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钟元吉\Desktop\【课程4.0】第2章_Excel\批量处理\"/>
    </mc:Choice>
  </mc:AlternateContent>
  <xr:revisionPtr revIDLastSave="0" documentId="13_ncr:1_{AEB89F7F-A9FB-473D-AAAE-567A6E250AD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shboard" sheetId="2" r:id="rId1"/>
    <sheet name="TempGraph" sheetId="5" r:id="rId2"/>
    <sheet name="TempData" sheetId="3" r:id="rId3"/>
    <sheet name="SourceData" sheetId="1" r:id="rId4"/>
  </sheets>
  <definedNames>
    <definedName name="ExternalData_1" localSheetId="3" hidden="1">SourceData!$A$2:$O$9405</definedName>
    <definedName name="切片器_成交月份">#N/A</definedName>
    <definedName name="切片器_区域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3" i="2" l="1"/>
  <c r="B58" i="2"/>
  <c r="B59" i="2"/>
  <c r="B60" i="2"/>
  <c r="B61" i="2"/>
  <c r="B62" i="2"/>
  <c r="B57" i="2"/>
  <c r="B2" i="2"/>
  <c r="H63" i="2"/>
  <c r="F63" i="2"/>
  <c r="D63" i="2"/>
  <c r="C63" i="2"/>
  <c r="C57" i="2"/>
  <c r="D57" i="2"/>
  <c r="F57" i="2"/>
  <c r="H57" i="2"/>
  <c r="C58" i="2"/>
  <c r="D58" i="2"/>
  <c r="F58" i="2"/>
  <c r="H58" i="2"/>
  <c r="C59" i="2"/>
  <c r="D59" i="2"/>
  <c r="F59" i="2"/>
  <c r="H59" i="2"/>
  <c r="C60" i="2"/>
  <c r="D60" i="2"/>
  <c r="F60" i="2"/>
  <c r="H60" i="2"/>
  <c r="C61" i="2"/>
  <c r="D61" i="2"/>
  <c r="F61" i="2"/>
  <c r="H61" i="2"/>
  <c r="C62" i="2"/>
  <c r="D62" i="2"/>
  <c r="F62" i="2"/>
  <c r="H62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C19" i="2"/>
  <c r="B19" i="2"/>
  <c r="H11" i="2"/>
  <c r="H10" i="2"/>
  <c r="E8" i="2"/>
  <c r="E7" i="2"/>
  <c r="C11" i="2"/>
  <c r="C10" i="2"/>
  <c r="H22" i="2"/>
  <c r="H30" i="2"/>
  <c r="H23" i="2"/>
  <c r="H31" i="2"/>
  <c r="H25" i="2"/>
  <c r="H29" i="2"/>
  <c r="H24" i="2"/>
  <c r="H26" i="2"/>
  <c r="H27" i="2"/>
  <c r="H20" i="2"/>
  <c r="H28" i="2"/>
  <c r="H21" i="2"/>
  <c r="H19" i="2"/>
  <c r="F22" i="2"/>
  <c r="F30" i="2"/>
  <c r="F23" i="2"/>
  <c r="F31" i="2"/>
  <c r="F24" i="2"/>
  <c r="F29" i="2"/>
  <c r="F25" i="2"/>
  <c r="F26" i="2"/>
  <c r="F27" i="2"/>
  <c r="F20" i="2"/>
  <c r="F28" i="2"/>
  <c r="F21" i="2"/>
  <c r="F19" i="2"/>
  <c r="D22" i="2"/>
  <c r="D30" i="2"/>
  <c r="D24" i="2"/>
  <c r="D25" i="2"/>
  <c r="D29" i="2"/>
  <c r="D23" i="2"/>
  <c r="D31" i="2"/>
  <c r="D21" i="2"/>
  <c r="D26" i="2"/>
  <c r="D27" i="2"/>
  <c r="D20" i="2"/>
  <c r="D28" i="2"/>
  <c r="D19" i="2"/>
  <c r="I58" i="2"/>
  <c r="I59" i="2"/>
  <c r="I60" i="2"/>
  <c r="I61" i="2"/>
  <c r="I62" i="2"/>
  <c r="I63" i="2"/>
  <c r="G60" i="2"/>
  <c r="G62" i="2"/>
  <c r="G63" i="2"/>
  <c r="G61" i="2"/>
  <c r="G58" i="2"/>
  <c r="G59" i="2"/>
  <c r="I57" i="2"/>
  <c r="G57" i="2"/>
  <c r="E57" i="2"/>
  <c r="E60" i="2"/>
  <c r="E61" i="2"/>
  <c r="E63" i="2"/>
  <c r="E58" i="2"/>
  <c r="E59" i="2"/>
  <c r="E62" i="2"/>
  <c r="E31" i="2"/>
  <c r="I27" i="2"/>
  <c r="E30" i="2"/>
  <c r="G19" i="2"/>
  <c r="G23" i="2"/>
  <c r="G27" i="2"/>
  <c r="I26" i="2"/>
  <c r="I30" i="2"/>
  <c r="E19" i="2"/>
  <c r="G26" i="2"/>
  <c r="E23" i="2"/>
  <c r="G31" i="2"/>
  <c r="G30" i="2"/>
  <c r="I23" i="2"/>
  <c r="I22" i="2"/>
  <c r="E22" i="2"/>
  <c r="I31" i="2"/>
  <c r="G28" i="2"/>
  <c r="I29" i="2"/>
  <c r="E26" i="2"/>
  <c r="G22" i="2"/>
  <c r="E27" i="2"/>
  <c r="E28" i="2"/>
  <c r="G20" i="2"/>
  <c r="I24" i="2"/>
  <c r="E25" i="2"/>
  <c r="G21" i="2"/>
  <c r="I19" i="2"/>
  <c r="G24" i="2"/>
  <c r="E29" i="2"/>
  <c r="G29" i="2"/>
  <c r="I21" i="2"/>
  <c r="I25" i="2"/>
  <c r="G25" i="2"/>
  <c r="E21" i="2"/>
  <c r="E20" i="2"/>
  <c r="E24" i="2"/>
  <c r="I20" i="2"/>
  <c r="I2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2D1F70-645E-4798-8085-AED089B03BCB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2" xr16:uid="{64DD3802-2A71-42BE-8519-63F3221FFE29}" keepAlive="1" name="查询 - 参数2" description="与工作簿中“参数2”查询的连接。" type="5" refreshedVersion="0" background="1">
    <dbPr connection="Provider=Microsoft.Mashup.OleDb.1;Data Source=$Workbook$;Location=参数2;Extended Properties=&quot;&quot;" command="SELECT * FROM [参数2]"/>
  </connection>
  <connection id="3" xr16:uid="{5B9CC6CC-6C2B-4BCC-B37B-E205BC254D32}" keepAlive="1" name="查询 - 关联表" description="与工作簿中“关联表”查询的连接。" type="5" refreshedVersion="0" background="1">
    <dbPr connection="Provider=Microsoft.Mashup.OleDb.1;Data Source=$Workbook$;Location=关联表;Extended Properties=&quot;&quot;" command="SELECT * FROM [关联表]"/>
  </connection>
  <connection id="4" xr16:uid="{FD1D5460-2481-4AC5-AF7B-6F1F3B2489DE}" keepAlive="1" name="查询 - 汇总数据" description="与工作簿中“汇总数据”查询的连接。" type="5" refreshedVersion="8" background="1" saveData="1">
    <dbPr connection="Provider=Microsoft.Mashup.OleDb.1;Data Source=$Workbook$;Location=汇总数据;Extended Properties=&quot;&quot;" command="SELECT * FROM [汇总数据]"/>
  </connection>
  <connection id="5" xr16:uid="{43ED0A30-3E78-4CF2-B260-9CC8395853E4}" keepAlive="1" name="查询 - 历史数据" description="与工作簿中“历史数据”查询的连接。" type="5" refreshedVersion="0" background="1">
    <dbPr connection="Provider=Microsoft.Mashup.OleDb.1;Data Source=$Workbook$;Location=历史数据;Extended Properties=&quot;&quot;" command="SELECT * FROM [历史数据]"/>
  </connection>
  <connection id="6" xr16:uid="{0E6AC3DD-FA92-46AC-AF4B-1D4F8CB417FD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7" xr16:uid="{A1F1DBCD-DDC7-4707-8014-E4A90A9F5DC7}" keepAlive="1" name="查询 - 示例文件 (2)" description="与工作簿中“示例文件 (2)”查询的连接。" type="5" refreshedVersion="0" background="1">
    <dbPr connection="Provider=Microsoft.Mashup.OleDb.1;Data Source=$Workbook$;Location=&quot;示例文件 (2)&quot;;Extended Properties=&quot;&quot;" command="SELECT * FROM [示例文件 (2)]"/>
  </connection>
  <connection id="8" xr16:uid="{E101EA46-984F-4BD3-9F31-4F5D0A957CF2}" keepAlive="1" name="查询 - 新数据" description="与工作簿中“新数据”查询的连接。" type="5" refreshedVersion="0" background="1">
    <dbPr connection="Provider=Microsoft.Mashup.OleDb.1;Data Source=$Workbook$;Location=新数据;Extended Properties=&quot;&quot;" command="SELECT * FROM [新数据]"/>
  </connection>
  <connection id="9" xr16:uid="{C10502FE-0AC5-4B95-AD27-A52C2FD98681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10" xr16:uid="{8122ED74-6B38-4C5C-9C1B-ADE54FC8AAEB}" keepAlive="1" name="查询 - 转换示例文件 (2)" description="与工作簿中“转换示例文件 (2)”查询的连接。" type="5" refreshedVersion="0" background="1">
    <dbPr connection="Provider=Microsoft.Mashup.OleDb.1;Data Source=$Workbook$;Location=&quot;转换示例文件 (2)&quot;;Extended Properties=&quot;&quot;" command="SELECT * FROM [转换示例文件 (2)]"/>
  </connection>
  <connection id="11" xr16:uid="{090689DB-06AE-4B53-AE2B-C84A22D5BCF6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  <connection id="12" xr16:uid="{F3962060-CF56-43B5-8D84-CC83FEF1C9A0}" keepAlive="1" name="查询 - 转换文件 (2)" description="与工作簿中“转换文件 (2)”查询的连接。" type="5" refreshedVersion="0" background="1">
    <dbPr connection="Provider=Microsoft.Mashup.OleDb.1;Data Source=$Workbook$;Location=&quot;转换文件 (2)&quot;;Extended Properties=&quot;&quot;" command="SELECT * FROM [转换文件 (2)]"/>
  </connection>
</connections>
</file>

<file path=xl/sharedStrings.xml><?xml version="1.0" encoding="utf-8"?>
<sst xmlns="http://schemas.openxmlformats.org/spreadsheetml/2006/main" count="75476" uniqueCount="138">
  <si>
    <t>成交日期</t>
  </si>
  <si>
    <t>销售工号</t>
  </si>
  <si>
    <t>产品</t>
  </si>
  <si>
    <t>成交客户数</t>
  </si>
  <si>
    <t>成交金额</t>
  </si>
  <si>
    <t>产品类型</t>
  </si>
  <si>
    <t>期数</t>
  </si>
  <si>
    <t>区域</t>
  </si>
  <si>
    <t>省份</t>
  </si>
  <si>
    <t>小组</t>
  </si>
  <si>
    <t>业务组</t>
  </si>
  <si>
    <t>职务类别</t>
  </si>
  <si>
    <t>客单价</t>
  </si>
  <si>
    <t>成交年份</t>
  </si>
  <si>
    <t>成交月份</t>
  </si>
  <si>
    <t>借呗12期</t>
  </si>
  <si>
    <t>借呗</t>
  </si>
  <si>
    <t>12期</t>
  </si>
  <si>
    <t>华东</t>
  </si>
  <si>
    <t>杭州</t>
  </si>
  <si>
    <t>二组</t>
  </si>
  <si>
    <t>杭州二组</t>
  </si>
  <si>
    <t>普通员工</t>
  </si>
  <si>
    <t>借呗6期</t>
  </si>
  <si>
    <t>6期</t>
  </si>
  <si>
    <t>苏州</t>
  </si>
  <si>
    <t>一组</t>
  </si>
  <si>
    <t>苏州一组</t>
  </si>
  <si>
    <t>管理人员</t>
  </si>
  <si>
    <t>杭州一组</t>
  </si>
  <si>
    <t>华西北</t>
  </si>
  <si>
    <t>北京</t>
  </si>
  <si>
    <t>四组</t>
  </si>
  <si>
    <t>北京四组</t>
  </si>
  <si>
    <t>上海</t>
  </si>
  <si>
    <t>上海一组</t>
  </si>
  <si>
    <t>三组</t>
  </si>
  <si>
    <t>苏州三组</t>
  </si>
  <si>
    <t>成都</t>
  </si>
  <si>
    <t>成都一组</t>
  </si>
  <si>
    <t>合肥</t>
  </si>
  <si>
    <t>合肥一组</t>
  </si>
  <si>
    <t>借呗18期</t>
  </si>
  <si>
    <t>18期</t>
  </si>
  <si>
    <t>上海二组</t>
  </si>
  <si>
    <t>花呗18期</t>
  </si>
  <si>
    <t>花呗</t>
  </si>
  <si>
    <t>华南</t>
  </si>
  <si>
    <t>广州</t>
  </si>
  <si>
    <t>广州三组</t>
  </si>
  <si>
    <t>广州一组</t>
  </si>
  <si>
    <t>苏州二组</t>
  </si>
  <si>
    <t>北京三组</t>
  </si>
  <si>
    <t>花呗12期</t>
  </si>
  <si>
    <t>花呗6期</t>
  </si>
  <si>
    <t>重庆</t>
  </si>
  <si>
    <t>重庆一组</t>
  </si>
  <si>
    <t>西安</t>
  </si>
  <si>
    <t>西安一组</t>
  </si>
  <si>
    <t>深圳</t>
  </si>
  <si>
    <t>深圳一组</t>
  </si>
  <si>
    <t>南京</t>
  </si>
  <si>
    <t>南京一组</t>
  </si>
  <si>
    <t>南京四组</t>
  </si>
  <si>
    <t>杭州三组</t>
  </si>
  <si>
    <t>南宁</t>
  </si>
  <si>
    <t>南宁一组</t>
  </si>
  <si>
    <t>广州二组</t>
  </si>
  <si>
    <t>合肥二组</t>
  </si>
  <si>
    <t>北京一组</t>
  </si>
  <si>
    <t>上海三组</t>
  </si>
  <si>
    <t>借呗9期</t>
  </si>
  <si>
    <t>9期</t>
  </si>
  <si>
    <t>借呗3期</t>
  </si>
  <si>
    <t>3期</t>
  </si>
  <si>
    <t>借呗1期</t>
  </si>
  <si>
    <t>1期</t>
  </si>
  <si>
    <t>南京二组</t>
  </si>
  <si>
    <t>南京三组</t>
  </si>
  <si>
    <t>花呗3期</t>
  </si>
  <si>
    <t>花呗1期</t>
  </si>
  <si>
    <t>武汉</t>
  </si>
  <si>
    <t>武汉一组</t>
  </si>
  <si>
    <t>成都二组</t>
  </si>
  <si>
    <t>求和项:成交金额</t>
  </si>
  <si>
    <t>求和项:成交客户数</t>
  </si>
  <si>
    <t>求和项:总客单价</t>
  </si>
  <si>
    <t>总计</t>
  </si>
  <si>
    <t>6月</t>
  </si>
  <si>
    <t>4月</t>
  </si>
  <si>
    <t>5月</t>
  </si>
  <si>
    <t>7月</t>
  </si>
  <si>
    <t>求和项:成交金额占比</t>
  </si>
  <si>
    <t>Transaction Amount</t>
  </si>
  <si>
    <t>Transaction Amount</t>
    <phoneticPr fontId="1" type="noConversion"/>
  </si>
  <si>
    <t>Sales Amount</t>
    <phoneticPr fontId="1" type="noConversion"/>
  </si>
  <si>
    <t>Average Order Value (AOV)</t>
    <phoneticPr fontId="1" type="noConversion"/>
  </si>
  <si>
    <t>Customer Count</t>
  </si>
  <si>
    <t>Customer Count</t>
    <phoneticPr fontId="1" type="noConversion"/>
  </si>
  <si>
    <t>Region</t>
  </si>
  <si>
    <t>Region</t>
    <phoneticPr fontId="1" type="noConversion"/>
  </si>
  <si>
    <t>Province</t>
    <phoneticPr fontId="1" type="noConversion"/>
  </si>
  <si>
    <t>MoM</t>
    <phoneticPr fontId="1" type="noConversion"/>
  </si>
  <si>
    <t>AOV</t>
  </si>
  <si>
    <t>AOV</t>
    <phoneticPr fontId="1" type="noConversion"/>
  </si>
  <si>
    <t>Regional and Provincial Transaction Details</t>
    <phoneticPr fontId="1" type="noConversion"/>
  </si>
  <si>
    <t>Regional Transaction Trends</t>
    <phoneticPr fontId="1" type="noConversion"/>
  </si>
  <si>
    <t>Product Term Transaction Details</t>
    <phoneticPr fontId="1" type="noConversion"/>
  </si>
  <si>
    <t>Terms</t>
  </si>
  <si>
    <t>Terms</t>
    <phoneticPr fontId="1" type="noConversion"/>
  </si>
  <si>
    <t>Proportion</t>
    <phoneticPr fontId="1" type="noConversion"/>
  </si>
  <si>
    <t>Product Term Transaction Trend (Area Chart)</t>
    <phoneticPr fontId="1" type="noConversion"/>
  </si>
  <si>
    <t>Month</t>
  </si>
  <si>
    <t>Date</t>
  </si>
  <si>
    <t>1 Term</t>
  </si>
  <si>
    <t>3 Terms</t>
  </si>
  <si>
    <t>6 Terms</t>
  </si>
  <si>
    <t>9 Terms</t>
  </si>
  <si>
    <t>12 Terms</t>
  </si>
  <si>
    <t>18 Terms</t>
  </si>
  <si>
    <t>Date</t>
    <phoneticPr fontId="1" type="noConversion"/>
  </si>
  <si>
    <t>Seller ID</t>
    <phoneticPr fontId="1" type="noConversion"/>
  </si>
  <si>
    <t>Products</t>
    <phoneticPr fontId="1" type="noConversion"/>
  </si>
  <si>
    <t>Type</t>
    <phoneticPr fontId="1" type="noConversion"/>
  </si>
  <si>
    <t>Group</t>
    <phoneticPr fontId="1" type="noConversion"/>
  </si>
  <si>
    <t>Seller Group</t>
    <phoneticPr fontId="1" type="noConversion"/>
  </si>
  <si>
    <t>Seller Type</t>
    <phoneticPr fontId="1" type="noConversion"/>
  </si>
  <si>
    <t>Year</t>
    <phoneticPr fontId="1" type="noConversion"/>
  </si>
  <si>
    <t>Month</t>
    <phoneticPr fontId="1" type="noConversion"/>
  </si>
  <si>
    <t>TA MoM</t>
  </si>
  <si>
    <t>CC MoM</t>
  </si>
  <si>
    <t>AOV MoM</t>
  </si>
  <si>
    <t>Prov</t>
  </si>
  <si>
    <t>Region/Month</t>
    <phoneticPr fontId="1" type="noConversion"/>
  </si>
  <si>
    <t>TA MoM</t>
    <phoneticPr fontId="1" type="noConversion"/>
  </si>
  <si>
    <t>CC MoM</t>
    <phoneticPr fontId="1" type="noConversion"/>
  </si>
  <si>
    <t>AOV MoM</t>
    <phoneticPr fontId="1" type="noConversion"/>
  </si>
  <si>
    <t>TA Proportion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</si>
</sst>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 * #,##0.00_ ;_ * \-#,##0.00_ ;_ * &quot;-&quot;??_ ;_ @_ "/>
    <numFmt numFmtId="176" formatCode="0.00_ "/>
    <numFmt numFmtId="177" formatCode="[Color10]0%\▲;[Red]\-0%\▼"/>
    <numFmt numFmtId="178" formatCode="#,##0_ "/>
    <numFmt numFmtId="179" formatCode="_ * #,##0_ ;_ * \-#,##0_ ;_ * &quot;-&quot;??_ ;_ @_ "/>
    <numFmt numFmtId="180" formatCode="0\.0,&quot;w&quot;"/>
    <numFmt numFmtId="181" formatCode="m/d;@"/>
  </numFmts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Times New Roman"/>
      <family val="1"/>
    </font>
    <font>
      <b/>
      <sz val="18"/>
      <color theme="0"/>
      <name val="Times New Roman"/>
      <family val="1"/>
    </font>
    <font>
      <b/>
      <sz val="11"/>
      <color theme="1"/>
      <name val="Times New Roman"/>
      <family val="1"/>
    </font>
    <font>
      <b/>
      <sz val="18"/>
      <color theme="5"/>
      <name val="Times New Roman"/>
      <family val="1"/>
    </font>
    <font>
      <b/>
      <sz val="11"/>
      <color theme="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>
      <alignment vertical="center"/>
    </xf>
  </cellStyleXfs>
  <cellXfs count="53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6" fontId="0" fillId="0" borderId="0" xfId="0" applyNumberFormat="1"/>
    <xf numFmtId="10" fontId="0" fillId="0" borderId="0" xfId="0" applyNumberFormat="1"/>
    <xf numFmtId="9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80" fontId="0" fillId="0" borderId="0" xfId="0" applyNumberFormat="1"/>
    <xf numFmtId="181" fontId="0" fillId="0" borderId="0" xfId="0" applyNumberFormat="1" applyAlignment="1">
      <alignment horizontal="left"/>
    </xf>
    <xf numFmtId="0" fontId="0" fillId="0" borderId="0" xfId="0" applyNumberFormat="1"/>
    <xf numFmtId="0" fontId="3" fillId="0" borderId="0" xfId="0" applyFont="1"/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3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/>
    <xf numFmtId="178" fontId="3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3" fillId="0" borderId="2" xfId="0" applyFont="1" applyBorder="1"/>
    <xf numFmtId="178" fontId="5" fillId="0" borderId="0" xfId="0" applyNumberFormat="1" applyFont="1" applyAlignment="1">
      <alignment horizontal="center" vertical="center"/>
    </xf>
    <xf numFmtId="178" fontId="3" fillId="0" borderId="0" xfId="0" applyNumberFormat="1" applyFont="1"/>
    <xf numFmtId="177" fontId="3" fillId="0" borderId="0" xfId="0" applyNumberFormat="1" applyFont="1"/>
    <xf numFmtId="177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7" fillId="2" borderId="2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179" fontId="3" fillId="0" borderId="0" xfId="1" applyNumberFormat="1" applyFont="1" applyBorder="1" applyAlignment="1"/>
    <xf numFmtId="177" fontId="3" fillId="0" borderId="3" xfId="0" applyNumberFormat="1" applyFont="1" applyBorder="1"/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0" fontId="3" fillId="0" borderId="0" xfId="0" applyNumberFormat="1" applyFont="1"/>
    <xf numFmtId="0" fontId="3" fillId="0" borderId="0" xfId="0" applyFont="1" applyBorder="1" applyAlignment="1">
      <alignment horizontal="center" vertical="center"/>
    </xf>
    <xf numFmtId="179" fontId="3" fillId="0" borderId="5" xfId="1" applyNumberFormat="1" applyFont="1" applyBorder="1" applyAlignment="1"/>
    <xf numFmtId="177" fontId="3" fillId="0" borderId="5" xfId="0" applyNumberFormat="1" applyFont="1" applyBorder="1"/>
    <xf numFmtId="177" fontId="3" fillId="0" borderId="6" xfId="0" applyNumberFormat="1" applyFont="1" applyBorder="1"/>
  </cellXfs>
  <cellStyles count="2">
    <cellStyle name="常规" xfId="0" builtinId="0"/>
    <cellStyle name="千位分隔" xfId="1" builtinId="3"/>
  </cellStyles>
  <dxfs count="117"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80" formatCode="0\.0,&quot;w&quot;"/>
    </dxf>
    <dxf>
      <numFmt numFmtId="13" formatCode="0%"/>
    </dxf>
    <dxf>
      <numFmt numFmtId="179" formatCode="_ * #,##0_ ;_ * \-#,##0_ ;_ * &quot;-&quot;??_ ;_ @_ 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76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180" formatCode="0\.0,&quot;w&quot;"/>
    </dxf>
    <dxf>
      <numFmt numFmtId="179" formatCode="_ * #,##0_ ;_ * \-#,##0_ ;_ * &quot;-&quot;??_ ;_ @_ "/>
    </dxf>
    <dxf>
      <numFmt numFmtId="13" formatCode="0%"/>
    </dxf>
    <dxf>
      <numFmt numFmtId="180" formatCode="0\.0,&quot;w&quot;"/>
    </dxf>
    <dxf>
      <numFmt numFmtId="179" formatCode="_ * #,##0_ ;_ * \-#,##0_ ;_ * &quot;-&quot;??_ ;_ @_ "/>
    </dxf>
    <dxf>
      <numFmt numFmtId="13" formatCode="0%"/>
    </dxf>
    <dxf>
      <numFmt numFmtId="179" formatCode="_ * #,##0_ ;_ * \-#,##0_ ;_ * &quot;-&quot;??_ ;_ @_ 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strike val="0"/>
      </font>
      <fill>
        <patternFill patternType="none">
          <bgColor auto="1"/>
        </patternFill>
      </fill>
    </dxf>
  </dxfs>
  <tableStyles count="1" defaultTableStyle="TableStyleMedium2" defaultPivotStyle="PivotStyleLight16">
    <tableStyle name="切片器样式 1" pivot="0" table="0" count="5" xr9:uid="{B2C3EA82-781F-4F3F-8CA1-F1C2D0981D6B}">
      <tableStyleElement type="wholeTable" dxfId="116"/>
    </tableStyle>
  </tableStyles>
  <colors>
    <mruColors>
      <color rgb="FFFFF6E7"/>
    </mruColors>
  </colors>
  <extLst>
    <ext xmlns:x14="http://schemas.microsoft.com/office/spreadsheetml/2009/9/main" uri="{46F421CA-312F-682f-3DD2-61675219B42D}">
      <x14:dxfs count="4">
        <dxf>
          <font>
            <b/>
            <i val="0"/>
            <strike val="0"/>
            <sz val="12"/>
            <name val="微软雅黑"/>
            <family val="2"/>
            <charset val="134"/>
          </font>
          <fill>
            <patternFill patternType="solid">
              <fgColor theme="1"/>
              <bgColor theme="5" tint="-0.24994659260841701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b/>
            <i val="0"/>
            <strike val="0"/>
            <sz val="12"/>
            <name val="微软雅黑"/>
            <family val="2"/>
            <charset val="134"/>
          </font>
          <fill>
            <patternFill patternType="solid">
              <fgColor theme="1"/>
              <bgColor theme="5" tint="0.59996337778862885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b/>
            <i val="0"/>
            <strike val="0"/>
            <sz val="12"/>
            <name val="微软雅黑"/>
            <family val="2"/>
            <charset val="134"/>
          </font>
          <fill>
            <patternFill patternType="solid">
              <bgColor theme="5"/>
            </patternFill>
          </fill>
          <border diagonalUp="0" diagonalDown="0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vertical/>
            <horizontal/>
          </border>
        </dxf>
        <dxf>
          <font>
            <strike val="0"/>
            <sz val="12"/>
            <name val="微软雅黑"/>
            <family val="2"/>
            <charset val="134"/>
          </font>
          <fill>
            <patternFill patternType="none">
              <bgColor auto="1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切片器样式 1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[MonitoringDashboard_en.xlsx]TempGraph!区域销售额百分比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5407254421066225E-2"/>
          <c:y val="3.8770744208155082E-3"/>
          <c:w val="0.99612287541727185"/>
          <c:h val="0.99612287541727185"/>
        </c:manualLayout>
      </c:layout>
      <c:doughnutChart>
        <c:varyColors val="1"/>
        <c:ser>
          <c:idx val="0"/>
          <c:order val="0"/>
          <c:tx>
            <c:strRef>
              <c:f>TempGraph!$B$3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A75-4267-B0AD-02F0B865B7C7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A75-4267-B0AD-02F0B865B7C7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A75-4267-B0AD-02F0B865B7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TempGraph!$A$4:$A$7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TempGraph!$B$4:$B$7</c:f>
              <c:numCache>
                <c:formatCode>0%</c:formatCode>
                <c:ptCount val="3"/>
                <c:pt idx="0">
                  <c:v>0.57140602556337305</c:v>
                </c:pt>
                <c:pt idx="1">
                  <c:v>0.2682788036958656</c:v>
                </c:pt>
                <c:pt idx="2">
                  <c:v>0.1603151707407614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75-4267-B0AD-02F0B865B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[MonitoringDashboard_en.xlsx]TempGraph!区域客单数百分比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2452287685144896E-3"/>
          <c:y val="1.8937405551578868E-3"/>
          <c:w val="0.99675472808889543"/>
          <c:h val="0.97468742543545694"/>
        </c:manualLayout>
      </c:layout>
      <c:doughnutChart>
        <c:varyColors val="1"/>
        <c:ser>
          <c:idx val="0"/>
          <c:order val="0"/>
          <c:tx>
            <c:strRef>
              <c:f>TempGraph!$F$3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C8-4611-B4B9-2F5AE702079F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6C8-4611-B4B9-2F5AE702079F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6C8-4611-B4B9-2F5AE70207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TempGraph!$E$4:$E$7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TempGraph!$F$4:$F$7</c:f>
              <c:numCache>
                <c:formatCode>0%</c:formatCode>
                <c:ptCount val="3"/>
                <c:pt idx="0">
                  <c:v>0.58407079646017701</c:v>
                </c:pt>
                <c:pt idx="1">
                  <c:v>0.2487708947885939</c:v>
                </c:pt>
                <c:pt idx="2">
                  <c:v>0.16715830875122911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C8-4611-B4B9-2F5AE702079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[MonitoringDashboard_en.xlsx]TempGraph!期数客单价</c:name>
    <c:fmtId val="14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TempGraph!$J$3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Base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TempGraph!$I$4:$I$10</c:f>
              <c:strCache>
                <c:ptCount val="6"/>
                <c:pt idx="0">
                  <c:v>1期</c:v>
                </c:pt>
                <c:pt idx="1">
                  <c:v>3期</c:v>
                </c:pt>
                <c:pt idx="2">
                  <c:v>6期</c:v>
                </c:pt>
                <c:pt idx="3">
                  <c:v>9期</c:v>
                </c:pt>
                <c:pt idx="4">
                  <c:v>12期</c:v>
                </c:pt>
                <c:pt idx="5">
                  <c:v>18期</c:v>
                </c:pt>
              </c:strCache>
            </c:strRef>
          </c:cat>
          <c:val>
            <c:numRef>
              <c:f>TempGraph!$J$4:$J$10</c:f>
              <c:numCache>
                <c:formatCode>_ * #,##0_ ;_ * \-#,##0_ ;_ * "-"??_ ;_ @_ </c:formatCode>
                <c:ptCount val="6"/>
                <c:pt idx="0">
                  <c:v>1626.1464522058814</c:v>
                </c:pt>
                <c:pt idx="1">
                  <c:v>915.10837872892262</c:v>
                </c:pt>
                <c:pt idx="2">
                  <c:v>9448.5630604288544</c:v>
                </c:pt>
                <c:pt idx="3">
                  <c:v>2840.6629530201349</c:v>
                </c:pt>
                <c:pt idx="4">
                  <c:v>11407.450510563369</c:v>
                </c:pt>
                <c:pt idx="5">
                  <c:v>11292.534429882042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E-43C2-BF5E-2C4B929A6817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919406447"/>
        <c:axId val="919407887"/>
      </c:barChart>
      <c:catAx>
        <c:axId val="9194064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19407887"/>
        <c:crosses val="autoZero"/>
        <c:auto val="1"/>
        <c:lblAlgn val="ctr"/>
        <c:lblOffset val="100"/>
        <c:noMultiLvlLbl val="0"/>
      </c:catAx>
      <c:valAx>
        <c:axId val="919407887"/>
        <c:scaling>
          <c:orientation val="minMax"/>
        </c:scaling>
        <c:delete val="1"/>
        <c:axPos val="l"/>
        <c:numFmt formatCode="_ * #,##0_ ;_ * \-#,##0_ ;_ * &quot;-&quot;??_ ;_ @_ " sourceLinked="1"/>
        <c:majorTickMark val="none"/>
        <c:minorTickMark val="none"/>
        <c:tickLblPos val="nextTo"/>
        <c:crossAx val="91940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[MonitoringDashboard_en.xlsx]TempGraph!数据透视表1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1.9602140203566633E-2"/>
          <c:w val="1"/>
          <c:h val="0.75726646321244107"/>
        </c:manualLayout>
      </c:layout>
      <c:lineChart>
        <c:grouping val="standard"/>
        <c:varyColors val="0"/>
        <c:ser>
          <c:idx val="0"/>
          <c:order val="0"/>
          <c:tx>
            <c:strRef>
              <c:f>TempGraph!$N$3:$N$4</c:f>
              <c:strCache>
                <c:ptCount val="1"/>
                <c:pt idx="0">
                  <c:v>华东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TempGraph!$M$5:$M$35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TempGraph!$N$5:$N$35</c:f>
              <c:numCache>
                <c:formatCode>0\.0,"w"</c:formatCode>
                <c:ptCount val="31"/>
                <c:pt idx="0">
                  <c:v>836676.32000000007</c:v>
                </c:pt>
                <c:pt idx="1">
                  <c:v>1131283.3900000006</c:v>
                </c:pt>
                <c:pt idx="2">
                  <c:v>909946.57000000007</c:v>
                </c:pt>
                <c:pt idx="3">
                  <c:v>1329684.21</c:v>
                </c:pt>
                <c:pt idx="4">
                  <c:v>1169386.3800000001</c:v>
                </c:pt>
                <c:pt idx="5">
                  <c:v>1032227.6500000005</c:v>
                </c:pt>
                <c:pt idx="6">
                  <c:v>866056.70000000019</c:v>
                </c:pt>
                <c:pt idx="7">
                  <c:v>1170880.82</c:v>
                </c:pt>
                <c:pt idx="8">
                  <c:v>1253108.3399999999</c:v>
                </c:pt>
                <c:pt idx="9">
                  <c:v>951715.27999999991</c:v>
                </c:pt>
                <c:pt idx="10">
                  <c:v>1006707.4</c:v>
                </c:pt>
                <c:pt idx="11">
                  <c:v>1027217.0599999997</c:v>
                </c:pt>
                <c:pt idx="12">
                  <c:v>790833.64999999967</c:v>
                </c:pt>
                <c:pt idx="13">
                  <c:v>743381.93000000017</c:v>
                </c:pt>
                <c:pt idx="14">
                  <c:v>1274539.0999999999</c:v>
                </c:pt>
                <c:pt idx="15">
                  <c:v>1365182.26</c:v>
                </c:pt>
                <c:pt idx="16">
                  <c:v>1127266.0500000005</c:v>
                </c:pt>
                <c:pt idx="17">
                  <c:v>1226197.2500000002</c:v>
                </c:pt>
                <c:pt idx="18">
                  <c:v>1176985.7599999998</c:v>
                </c:pt>
                <c:pt idx="19">
                  <c:v>1390172.74</c:v>
                </c:pt>
                <c:pt idx="20">
                  <c:v>877683.13000000035</c:v>
                </c:pt>
                <c:pt idx="21">
                  <c:v>1111873.1599999995</c:v>
                </c:pt>
                <c:pt idx="22">
                  <c:v>1466885.3600000006</c:v>
                </c:pt>
                <c:pt idx="23">
                  <c:v>1288394.0600000003</c:v>
                </c:pt>
                <c:pt idx="24">
                  <c:v>1335399.3900000001</c:v>
                </c:pt>
                <c:pt idx="25">
                  <c:v>1547632.459999999</c:v>
                </c:pt>
                <c:pt idx="26">
                  <c:v>1292818.1600000004</c:v>
                </c:pt>
                <c:pt idx="27">
                  <c:v>1151350.5100000005</c:v>
                </c:pt>
                <c:pt idx="28">
                  <c:v>1446108.5699999998</c:v>
                </c:pt>
                <c:pt idx="29">
                  <c:v>1377962.5600000005</c:v>
                </c:pt>
                <c:pt idx="30">
                  <c:v>988891.22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0-4D71-A2B6-43AFF04DD896}"/>
            </c:ext>
          </c:extLst>
        </c:ser>
        <c:ser>
          <c:idx val="1"/>
          <c:order val="1"/>
          <c:tx>
            <c:strRef>
              <c:f>TempGraph!$O$3:$O$4</c:f>
              <c:strCache>
                <c:ptCount val="1"/>
                <c:pt idx="0">
                  <c:v>华南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TempGraph!$M$5:$M$35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TempGraph!$O$5:$O$35</c:f>
              <c:numCache>
                <c:formatCode>0\.0,"w"</c:formatCode>
                <c:ptCount val="31"/>
                <c:pt idx="0">
                  <c:v>477638.31</c:v>
                </c:pt>
                <c:pt idx="1">
                  <c:v>620391.4</c:v>
                </c:pt>
                <c:pt idx="2">
                  <c:v>578375.06000000006</c:v>
                </c:pt>
                <c:pt idx="3">
                  <c:v>372961.86</c:v>
                </c:pt>
                <c:pt idx="4">
                  <c:v>653772.62</c:v>
                </c:pt>
                <c:pt idx="5">
                  <c:v>279418.92</c:v>
                </c:pt>
                <c:pt idx="6">
                  <c:v>492632.35000000009</c:v>
                </c:pt>
                <c:pt idx="7">
                  <c:v>643314.57999999996</c:v>
                </c:pt>
                <c:pt idx="8">
                  <c:v>539729.30999999994</c:v>
                </c:pt>
                <c:pt idx="9">
                  <c:v>640650.99000000022</c:v>
                </c:pt>
                <c:pt idx="10">
                  <c:v>753531.01</c:v>
                </c:pt>
                <c:pt idx="11">
                  <c:v>661731.72999999963</c:v>
                </c:pt>
                <c:pt idx="12">
                  <c:v>434793.87999999983</c:v>
                </c:pt>
                <c:pt idx="13">
                  <c:v>460568.75</c:v>
                </c:pt>
                <c:pt idx="14">
                  <c:v>753909.98</c:v>
                </c:pt>
                <c:pt idx="15">
                  <c:v>673089.42000000016</c:v>
                </c:pt>
                <c:pt idx="16">
                  <c:v>717383.18000000017</c:v>
                </c:pt>
                <c:pt idx="17">
                  <c:v>581789.76000000013</c:v>
                </c:pt>
                <c:pt idx="18">
                  <c:v>417330.73000000004</c:v>
                </c:pt>
                <c:pt idx="19">
                  <c:v>551803.55000000005</c:v>
                </c:pt>
                <c:pt idx="20">
                  <c:v>416552.68000000017</c:v>
                </c:pt>
                <c:pt idx="21">
                  <c:v>720711.71999999986</c:v>
                </c:pt>
                <c:pt idx="22">
                  <c:v>466896.50000000012</c:v>
                </c:pt>
                <c:pt idx="23">
                  <c:v>514702.36000000022</c:v>
                </c:pt>
                <c:pt idx="24">
                  <c:v>420199.88999999996</c:v>
                </c:pt>
                <c:pt idx="25">
                  <c:v>568885.94999999995</c:v>
                </c:pt>
                <c:pt idx="26">
                  <c:v>452500.61999999988</c:v>
                </c:pt>
                <c:pt idx="27">
                  <c:v>289961.80999999994</c:v>
                </c:pt>
                <c:pt idx="28">
                  <c:v>507968.40000000014</c:v>
                </c:pt>
                <c:pt idx="29">
                  <c:v>665835.73999999987</c:v>
                </c:pt>
                <c:pt idx="30">
                  <c:v>415654.37000000011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FA-408A-9CB4-AFF3AD2CAA7A}"/>
            </c:ext>
          </c:extLst>
        </c:ser>
        <c:ser>
          <c:idx val="2"/>
          <c:order val="2"/>
          <c:tx>
            <c:strRef>
              <c:f>TempGraph!$P$3:$P$4</c:f>
              <c:strCache>
                <c:ptCount val="1"/>
                <c:pt idx="0">
                  <c:v>华西北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TempGraph!$M$5:$M$35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TempGraph!$P$5:$P$35</c:f>
              <c:numCache>
                <c:formatCode>0\.0,"w"</c:formatCode>
                <c:ptCount val="31"/>
                <c:pt idx="0">
                  <c:v>155705.16999999998</c:v>
                </c:pt>
                <c:pt idx="1">
                  <c:v>250258.72</c:v>
                </c:pt>
                <c:pt idx="2">
                  <c:v>370057.52999999997</c:v>
                </c:pt>
                <c:pt idx="3">
                  <c:v>254753.84000000003</c:v>
                </c:pt>
                <c:pt idx="4">
                  <c:v>220344.32000000001</c:v>
                </c:pt>
                <c:pt idx="5">
                  <c:v>241617.33999999997</c:v>
                </c:pt>
                <c:pt idx="6">
                  <c:v>119850.09000000001</c:v>
                </c:pt>
                <c:pt idx="7">
                  <c:v>320274.65999999997</c:v>
                </c:pt>
                <c:pt idx="8">
                  <c:v>478243.50000000006</c:v>
                </c:pt>
                <c:pt idx="9">
                  <c:v>461527.28999999986</c:v>
                </c:pt>
                <c:pt idx="10">
                  <c:v>424244.9800000001</c:v>
                </c:pt>
                <c:pt idx="11">
                  <c:v>480039.69</c:v>
                </c:pt>
                <c:pt idx="12">
                  <c:v>280224.2099999999</c:v>
                </c:pt>
                <c:pt idx="13">
                  <c:v>165115.32000000004</c:v>
                </c:pt>
                <c:pt idx="14">
                  <c:v>283957.58999999997</c:v>
                </c:pt>
                <c:pt idx="15">
                  <c:v>361770.84000000008</c:v>
                </c:pt>
                <c:pt idx="16">
                  <c:v>367518.60000000003</c:v>
                </c:pt>
                <c:pt idx="17">
                  <c:v>270089.84999999998</c:v>
                </c:pt>
                <c:pt idx="18">
                  <c:v>435408.49000000005</c:v>
                </c:pt>
                <c:pt idx="19">
                  <c:v>262588.57999999996</c:v>
                </c:pt>
                <c:pt idx="20">
                  <c:v>181482.03999999995</c:v>
                </c:pt>
                <c:pt idx="21">
                  <c:v>301807.98</c:v>
                </c:pt>
                <c:pt idx="22">
                  <c:v>461277.65</c:v>
                </c:pt>
                <c:pt idx="23">
                  <c:v>466219.60000000009</c:v>
                </c:pt>
                <c:pt idx="24">
                  <c:v>529676.34000000008</c:v>
                </c:pt>
                <c:pt idx="25">
                  <c:v>359937.07000000007</c:v>
                </c:pt>
                <c:pt idx="26">
                  <c:v>240092.44000000012</c:v>
                </c:pt>
                <c:pt idx="27">
                  <c:v>170531.07999999996</c:v>
                </c:pt>
                <c:pt idx="28">
                  <c:v>219581.07999999993</c:v>
                </c:pt>
                <c:pt idx="29">
                  <c:v>358911.65</c:v>
                </c:pt>
                <c:pt idx="30">
                  <c:v>513003.22000000009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A-408A-9CB4-AFF3AD2C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41423"/>
        <c:axId val="157247183"/>
      </c:lineChart>
      <c:catAx>
        <c:axId val="157241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47183"/>
        <c:crosses val="autoZero"/>
        <c:auto val="1"/>
        <c:lblAlgn val="ctr"/>
        <c:lblOffset val="100"/>
        <c:noMultiLvlLbl val="0"/>
      </c:catAx>
      <c:valAx>
        <c:axId val="157247183"/>
        <c:scaling>
          <c:orientation val="minMax"/>
        </c:scaling>
        <c:delete val="0"/>
        <c:axPos val="l"/>
        <c:numFmt formatCode="0\.0,&quot;w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41423"/>
        <c:crosses val="autoZero"/>
        <c:crossBetween val="between"/>
      </c:valAx>
      <c:dTable>
        <c:showHorzBorder val="0"/>
        <c:showVertBorder val="0"/>
        <c:showOutline val="1"/>
        <c:showKeys val="0"/>
        <c:spPr>
          <a:noFill/>
          <a:ln w="9525" cap="flat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9480940794809413E-2"/>
          <c:y val="2.6784947336128444E-2"/>
          <c:w val="7.6305220883534142E-2"/>
          <c:h val="0.18067578276484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[MonitoringDashboard_en.xlsx]TempGraph!数据透视表4</c:name>
    <c:fmtId val="3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383580466705696E-2"/>
          <c:y val="2.3963872971375959E-2"/>
          <c:w val="0.9271825799847857"/>
          <c:h val="0.90909600352243547"/>
        </c:manualLayout>
      </c:layout>
      <c:areaChart>
        <c:grouping val="stacked"/>
        <c:varyColors val="0"/>
        <c:ser>
          <c:idx val="0"/>
          <c:order val="0"/>
          <c:tx>
            <c:strRef>
              <c:f>TempGraph!$S$3:$S$4</c:f>
              <c:strCache>
                <c:ptCount val="1"/>
                <c:pt idx="0">
                  <c:v>1 Term</c:v>
                </c:pt>
              </c:strCache>
            </c:strRef>
          </c:tx>
          <c:spPr>
            <a:solidFill>
              <a:schemeClr val="accent2">
                <a:shade val="50000"/>
              </a:schemeClr>
            </a:solidFill>
            <a:ln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TempGraph!$S$5:$S$35</c:f>
              <c:numCache>
                <c:formatCode>0\.0,"w"</c:formatCode>
                <c:ptCount val="31"/>
                <c:pt idx="0">
                  <c:v>12372.09</c:v>
                </c:pt>
                <c:pt idx="1">
                  <c:v>13792.35</c:v>
                </c:pt>
                <c:pt idx="2">
                  <c:v>10959.43</c:v>
                </c:pt>
                <c:pt idx="3">
                  <c:v>22402.410000000003</c:v>
                </c:pt>
                <c:pt idx="4">
                  <c:v>30875.710000000003</c:v>
                </c:pt>
                <c:pt idx="5">
                  <c:v>14066.66</c:v>
                </c:pt>
                <c:pt idx="6">
                  <c:v>18115.319999999996</c:v>
                </c:pt>
                <c:pt idx="7">
                  <c:v>17027.480000000003</c:v>
                </c:pt>
                <c:pt idx="8">
                  <c:v>61086.170000000006</c:v>
                </c:pt>
                <c:pt idx="9">
                  <c:v>18997.570000000003</c:v>
                </c:pt>
                <c:pt idx="10">
                  <c:v>26921.689999999995</c:v>
                </c:pt>
                <c:pt idx="11">
                  <c:v>22036.5</c:v>
                </c:pt>
                <c:pt idx="12">
                  <c:v>19705.219999999998</c:v>
                </c:pt>
                <c:pt idx="13">
                  <c:v>16682.159999999996</c:v>
                </c:pt>
                <c:pt idx="14">
                  <c:v>33305.319999999992</c:v>
                </c:pt>
                <c:pt idx="15">
                  <c:v>16685.740000000002</c:v>
                </c:pt>
                <c:pt idx="16">
                  <c:v>13553.919999999998</c:v>
                </c:pt>
                <c:pt idx="17">
                  <c:v>53199.8</c:v>
                </c:pt>
                <c:pt idx="18">
                  <c:v>35721.810000000005</c:v>
                </c:pt>
                <c:pt idx="19">
                  <c:v>15297.96</c:v>
                </c:pt>
                <c:pt idx="20">
                  <c:v>62356.229999999981</c:v>
                </c:pt>
                <c:pt idx="21">
                  <c:v>39506.39</c:v>
                </c:pt>
                <c:pt idx="22">
                  <c:v>24127.58</c:v>
                </c:pt>
                <c:pt idx="23">
                  <c:v>20111.490000000005</c:v>
                </c:pt>
                <c:pt idx="24">
                  <c:v>41482.26</c:v>
                </c:pt>
                <c:pt idx="25">
                  <c:v>36641.580000000009</c:v>
                </c:pt>
                <c:pt idx="26">
                  <c:v>28853.419999999991</c:v>
                </c:pt>
                <c:pt idx="27">
                  <c:v>28150.71</c:v>
                </c:pt>
                <c:pt idx="28">
                  <c:v>50688.630000000005</c:v>
                </c:pt>
                <c:pt idx="29">
                  <c:v>49461.9</c:v>
                </c:pt>
                <c:pt idx="30">
                  <c:v>30438.170000000002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E-4F54-BC64-6C9EA4C7C620}"/>
            </c:ext>
          </c:extLst>
        </c:ser>
        <c:ser>
          <c:idx val="1"/>
          <c:order val="1"/>
          <c:tx>
            <c:strRef>
              <c:f>TempGraph!$T$3:$T$4</c:f>
              <c:strCache>
                <c:ptCount val="1"/>
                <c:pt idx="0">
                  <c:v>3 Terms</c:v>
                </c:pt>
              </c:strCache>
            </c:strRef>
          </c:tx>
          <c:spPr>
            <a:solidFill>
              <a:schemeClr val="accent2">
                <a:shade val="70000"/>
              </a:schemeClr>
            </a:solidFill>
            <a:ln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TempGraph!$T$5:$T$35</c:f>
              <c:numCache>
                <c:formatCode>0\.0,"w"</c:formatCode>
                <c:ptCount val="31"/>
                <c:pt idx="0">
                  <c:v>28507.57</c:v>
                </c:pt>
                <c:pt idx="1">
                  <c:v>20634.810000000001</c:v>
                </c:pt>
                <c:pt idx="2">
                  <c:v>15039.400000000003</c:v>
                </c:pt>
                <c:pt idx="3">
                  <c:v>20484.080000000002</c:v>
                </c:pt>
                <c:pt idx="4">
                  <c:v>35077.800000000003</c:v>
                </c:pt>
                <c:pt idx="5">
                  <c:v>6758.74</c:v>
                </c:pt>
                <c:pt idx="6">
                  <c:v>42375.22</c:v>
                </c:pt>
                <c:pt idx="7">
                  <c:v>6132.6</c:v>
                </c:pt>
                <c:pt idx="8">
                  <c:v>32621</c:v>
                </c:pt>
                <c:pt idx="9">
                  <c:v>24795.3</c:v>
                </c:pt>
                <c:pt idx="10">
                  <c:v>21151.039999999997</c:v>
                </c:pt>
                <c:pt idx="11">
                  <c:v>32649.629999999994</c:v>
                </c:pt>
                <c:pt idx="12">
                  <c:v>15970.2</c:v>
                </c:pt>
                <c:pt idx="13">
                  <c:v>11594.080000000002</c:v>
                </c:pt>
                <c:pt idx="14">
                  <c:v>20096.43</c:v>
                </c:pt>
                <c:pt idx="15">
                  <c:v>11138.52</c:v>
                </c:pt>
                <c:pt idx="16">
                  <c:v>13637.21</c:v>
                </c:pt>
                <c:pt idx="17">
                  <c:v>26245.170000000002</c:v>
                </c:pt>
                <c:pt idx="18">
                  <c:v>10171.75</c:v>
                </c:pt>
                <c:pt idx="19">
                  <c:v>19328.95</c:v>
                </c:pt>
                <c:pt idx="20">
                  <c:v>23516.77</c:v>
                </c:pt>
                <c:pt idx="21">
                  <c:v>17857.689999999995</c:v>
                </c:pt>
                <c:pt idx="22">
                  <c:v>20827.330000000002</c:v>
                </c:pt>
                <c:pt idx="23">
                  <c:v>50415.81</c:v>
                </c:pt>
                <c:pt idx="24">
                  <c:v>37382.18</c:v>
                </c:pt>
                <c:pt idx="25">
                  <c:v>31662.63</c:v>
                </c:pt>
                <c:pt idx="26">
                  <c:v>41626.94</c:v>
                </c:pt>
                <c:pt idx="27">
                  <c:v>22098.27</c:v>
                </c:pt>
                <c:pt idx="28">
                  <c:v>13012.06</c:v>
                </c:pt>
                <c:pt idx="29">
                  <c:v>17344.899999999998</c:v>
                </c:pt>
                <c:pt idx="30">
                  <c:v>15394.479999999996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5E-4F54-BC64-6C9EA4C7C620}"/>
            </c:ext>
          </c:extLst>
        </c:ser>
        <c:ser>
          <c:idx val="2"/>
          <c:order val="2"/>
          <c:tx>
            <c:strRef>
              <c:f>TempGraph!$U$3:$U$4</c:f>
              <c:strCache>
                <c:ptCount val="1"/>
                <c:pt idx="0">
                  <c:v>6 Terms</c:v>
                </c:pt>
              </c:strCache>
            </c:strRef>
          </c:tx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TempGraph!$U$5:$U$35</c:f>
              <c:numCache>
                <c:formatCode>0\.0,"w"</c:formatCode>
                <c:ptCount val="31"/>
                <c:pt idx="0">
                  <c:v>505464.29</c:v>
                </c:pt>
                <c:pt idx="1">
                  <c:v>1010442.0800000002</c:v>
                </c:pt>
                <c:pt idx="2">
                  <c:v>686400.06000000017</c:v>
                </c:pt>
                <c:pt idx="3">
                  <c:v>1107896.0999999999</c:v>
                </c:pt>
                <c:pt idx="4">
                  <c:v>806773.52000000037</c:v>
                </c:pt>
                <c:pt idx="5">
                  <c:v>586282.01</c:v>
                </c:pt>
                <c:pt idx="6">
                  <c:v>628101.78</c:v>
                </c:pt>
                <c:pt idx="7">
                  <c:v>933505.49</c:v>
                </c:pt>
                <c:pt idx="8">
                  <c:v>1012573.2599999999</c:v>
                </c:pt>
                <c:pt idx="9">
                  <c:v>783457.24</c:v>
                </c:pt>
                <c:pt idx="10">
                  <c:v>658577.24</c:v>
                </c:pt>
                <c:pt idx="11">
                  <c:v>830161.23999999964</c:v>
                </c:pt>
                <c:pt idx="12">
                  <c:v>303565.23</c:v>
                </c:pt>
                <c:pt idx="13">
                  <c:v>420941.27999999991</c:v>
                </c:pt>
                <c:pt idx="14">
                  <c:v>612086.50999999989</c:v>
                </c:pt>
                <c:pt idx="15">
                  <c:v>552523.68999999994</c:v>
                </c:pt>
                <c:pt idx="16">
                  <c:v>546647.72999999986</c:v>
                </c:pt>
                <c:pt idx="17">
                  <c:v>587745.11</c:v>
                </c:pt>
                <c:pt idx="18">
                  <c:v>520046.38999999996</c:v>
                </c:pt>
                <c:pt idx="19">
                  <c:v>575896.67000000027</c:v>
                </c:pt>
                <c:pt idx="20">
                  <c:v>351579.9</c:v>
                </c:pt>
                <c:pt idx="21">
                  <c:v>582325.45000000019</c:v>
                </c:pt>
                <c:pt idx="22">
                  <c:v>521601.11999999988</c:v>
                </c:pt>
                <c:pt idx="23">
                  <c:v>601310.40999999992</c:v>
                </c:pt>
                <c:pt idx="24">
                  <c:v>625417.87999999977</c:v>
                </c:pt>
                <c:pt idx="25">
                  <c:v>503121.54</c:v>
                </c:pt>
                <c:pt idx="26">
                  <c:v>497161.24999999988</c:v>
                </c:pt>
                <c:pt idx="27">
                  <c:v>353989.15</c:v>
                </c:pt>
                <c:pt idx="28">
                  <c:v>566564.05999999994</c:v>
                </c:pt>
                <c:pt idx="29">
                  <c:v>585980.22</c:v>
                </c:pt>
                <c:pt idx="30">
                  <c:v>530313.50000000012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5E-4F54-BC64-6C9EA4C7C620}"/>
            </c:ext>
          </c:extLst>
        </c:ser>
        <c:ser>
          <c:idx val="3"/>
          <c:order val="3"/>
          <c:tx>
            <c:strRef>
              <c:f>TempGraph!$V$3:$V$4</c:f>
              <c:strCache>
                <c:ptCount val="1"/>
                <c:pt idx="0">
                  <c:v>9 Terms</c:v>
                </c:pt>
              </c:strCache>
            </c:strRef>
          </c:tx>
          <c:spPr>
            <a:solidFill>
              <a:schemeClr val="accent2">
                <a:tint val="90000"/>
              </a:schemeClr>
            </a:solidFill>
            <a:ln w="25400"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TempGraph!$V$5:$V$35</c:f>
              <c:numCache>
                <c:formatCode>0\.0,"w"</c:formatCode>
                <c:ptCount val="31"/>
                <c:pt idx="0">
                  <c:v>2348.58</c:v>
                </c:pt>
                <c:pt idx="1">
                  <c:v>40383.9</c:v>
                </c:pt>
                <c:pt idx="2">
                  <c:v>14954.380000000001</c:v>
                </c:pt>
                <c:pt idx="3">
                  <c:v>25197.84</c:v>
                </c:pt>
                <c:pt idx="4">
                  <c:v>29350.629999999997</c:v>
                </c:pt>
                <c:pt idx="5">
                  <c:v>13555.29</c:v>
                </c:pt>
                <c:pt idx="6">
                  <c:v>14937.150000000001</c:v>
                </c:pt>
                <c:pt idx="7">
                  <c:v>15952.39</c:v>
                </c:pt>
                <c:pt idx="8">
                  <c:v>11624.25</c:v>
                </c:pt>
                <c:pt idx="9">
                  <c:v>1567.5700000000002</c:v>
                </c:pt>
                <c:pt idx="10">
                  <c:v>1000.47</c:v>
                </c:pt>
                <c:pt idx="11">
                  <c:v>2377.0499999999997</c:v>
                </c:pt>
                <c:pt idx="12">
                  <c:v>9215.86</c:v>
                </c:pt>
                <c:pt idx="13">
                  <c:v>12701.009999999998</c:v>
                </c:pt>
                <c:pt idx="14">
                  <c:v>34873.819999999992</c:v>
                </c:pt>
                <c:pt idx="15">
                  <c:v>7467.6000000000013</c:v>
                </c:pt>
                <c:pt idx="16">
                  <c:v>28716.97</c:v>
                </c:pt>
                <c:pt idx="17">
                  <c:v>861.76</c:v>
                </c:pt>
                <c:pt idx="18">
                  <c:v>8647.7199999999993</c:v>
                </c:pt>
                <c:pt idx="19">
                  <c:v>9009.3700000000008</c:v>
                </c:pt>
                <c:pt idx="20">
                  <c:v>3337.84</c:v>
                </c:pt>
                <c:pt idx="21">
                  <c:v>5001.16</c:v>
                </c:pt>
                <c:pt idx="22">
                  <c:v>5531.13</c:v>
                </c:pt>
                <c:pt idx="23">
                  <c:v>29270.41</c:v>
                </c:pt>
                <c:pt idx="24">
                  <c:v>3111.07</c:v>
                </c:pt>
                <c:pt idx="25">
                  <c:v>36275.79</c:v>
                </c:pt>
                <c:pt idx="26">
                  <c:v>5484.1200000000008</c:v>
                </c:pt>
                <c:pt idx="27">
                  <c:v>12828.849999999999</c:v>
                </c:pt>
                <c:pt idx="28">
                  <c:v>19964.239999999998</c:v>
                </c:pt>
                <c:pt idx="29">
                  <c:v>852.95</c:v>
                </c:pt>
                <c:pt idx="30">
                  <c:v>16857.61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45E-4F54-BC64-6C9EA4C7C620}"/>
            </c:ext>
          </c:extLst>
        </c:ser>
        <c:ser>
          <c:idx val="4"/>
          <c:order val="4"/>
          <c:tx>
            <c:strRef>
              <c:f>TempGraph!$W$3:$W$4</c:f>
              <c:strCache>
                <c:ptCount val="1"/>
                <c:pt idx="0">
                  <c:v>12 Terms</c:v>
                </c:pt>
              </c:strCache>
            </c:strRef>
          </c:tx>
          <c:spPr>
            <a:solidFill>
              <a:schemeClr val="accent2">
                <a:tint val="70000"/>
              </a:schemeClr>
            </a:solidFill>
            <a:ln w="25400"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TempGraph!$W$5:$W$35</c:f>
              <c:numCache>
                <c:formatCode>0\.0,"w"</c:formatCode>
                <c:ptCount val="31"/>
                <c:pt idx="0">
                  <c:v>612046.03999999992</c:v>
                </c:pt>
                <c:pt idx="1">
                  <c:v>653182.09</c:v>
                </c:pt>
                <c:pt idx="2">
                  <c:v>807155.77000000014</c:v>
                </c:pt>
                <c:pt idx="3">
                  <c:v>583151.84</c:v>
                </c:pt>
                <c:pt idx="4">
                  <c:v>755265.31999999972</c:v>
                </c:pt>
                <c:pt idx="5">
                  <c:v>687451.44000000018</c:v>
                </c:pt>
                <c:pt idx="6">
                  <c:v>462689.0500000001</c:v>
                </c:pt>
                <c:pt idx="7">
                  <c:v>793343.21</c:v>
                </c:pt>
                <c:pt idx="8">
                  <c:v>924814.14999999991</c:v>
                </c:pt>
                <c:pt idx="9">
                  <c:v>906174.25999999966</c:v>
                </c:pt>
                <c:pt idx="10">
                  <c:v>1134406.2199999995</c:v>
                </c:pt>
                <c:pt idx="11">
                  <c:v>994541.05000000028</c:v>
                </c:pt>
                <c:pt idx="12">
                  <c:v>958322.12999999977</c:v>
                </c:pt>
                <c:pt idx="13">
                  <c:v>764800.78999999992</c:v>
                </c:pt>
                <c:pt idx="14">
                  <c:v>1248581.4699999997</c:v>
                </c:pt>
                <c:pt idx="15">
                  <c:v>1322035.74</c:v>
                </c:pt>
                <c:pt idx="16">
                  <c:v>1332344.5400000003</c:v>
                </c:pt>
                <c:pt idx="17">
                  <c:v>1199992.1800000002</c:v>
                </c:pt>
                <c:pt idx="18">
                  <c:v>1190937.7999999996</c:v>
                </c:pt>
                <c:pt idx="19">
                  <c:v>1209353.2699999996</c:v>
                </c:pt>
                <c:pt idx="20">
                  <c:v>819710.54000000015</c:v>
                </c:pt>
                <c:pt idx="21">
                  <c:v>1122057.2</c:v>
                </c:pt>
                <c:pt idx="22">
                  <c:v>1580450.2899999993</c:v>
                </c:pt>
                <c:pt idx="23">
                  <c:v>1295838.8200000003</c:v>
                </c:pt>
                <c:pt idx="24">
                  <c:v>1347854.1199999999</c:v>
                </c:pt>
                <c:pt idx="25">
                  <c:v>1622229.1300000001</c:v>
                </c:pt>
                <c:pt idx="26">
                  <c:v>1250710.1499999999</c:v>
                </c:pt>
                <c:pt idx="27">
                  <c:v>1037197.3799999994</c:v>
                </c:pt>
                <c:pt idx="28">
                  <c:v>1350637.7900000003</c:v>
                </c:pt>
                <c:pt idx="29">
                  <c:v>1419952.41</c:v>
                </c:pt>
                <c:pt idx="30">
                  <c:v>1009933.2599999999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45E-4F54-BC64-6C9EA4C7C620}"/>
            </c:ext>
          </c:extLst>
        </c:ser>
        <c:ser>
          <c:idx val="5"/>
          <c:order val="5"/>
          <c:tx>
            <c:strRef>
              <c:f>TempGraph!$X$3:$X$4</c:f>
              <c:strCache>
                <c:ptCount val="1"/>
                <c:pt idx="0">
                  <c:v>18 Terms</c:v>
                </c:pt>
              </c:strCache>
            </c:strRef>
          </c:tx>
          <c:spPr>
            <a:solidFill>
              <a:schemeClr val="accent2">
                <a:tint val="50000"/>
              </a:schemeClr>
            </a:solidFill>
            <a:ln w="25400"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TempGraph!$X$5:$X$35</c:f>
              <c:numCache>
                <c:formatCode>0\.0,"w"</c:formatCode>
                <c:ptCount val="31"/>
                <c:pt idx="0">
                  <c:v>309281.22999999992</c:v>
                </c:pt>
                <c:pt idx="1">
                  <c:v>263498.27999999997</c:v>
                </c:pt>
                <c:pt idx="2">
                  <c:v>323870.12</c:v>
                </c:pt>
                <c:pt idx="3">
                  <c:v>198267.64</c:v>
                </c:pt>
                <c:pt idx="4">
                  <c:v>386160.33999999991</c:v>
                </c:pt>
                <c:pt idx="5">
                  <c:v>245149.77000000002</c:v>
                </c:pt>
                <c:pt idx="6">
                  <c:v>312320.62</c:v>
                </c:pt>
                <c:pt idx="7">
                  <c:v>368508.89000000007</c:v>
                </c:pt>
                <c:pt idx="8">
                  <c:v>228362.31999999998</c:v>
                </c:pt>
                <c:pt idx="9">
                  <c:v>318901.62000000005</c:v>
                </c:pt>
                <c:pt idx="10">
                  <c:v>342426.73</c:v>
                </c:pt>
                <c:pt idx="11">
                  <c:v>287223.01</c:v>
                </c:pt>
                <c:pt idx="12">
                  <c:v>199073.09999999998</c:v>
                </c:pt>
                <c:pt idx="13">
                  <c:v>142346.68</c:v>
                </c:pt>
                <c:pt idx="14">
                  <c:v>363463.12</c:v>
                </c:pt>
                <c:pt idx="15">
                  <c:v>490191.23000000004</c:v>
                </c:pt>
                <c:pt idx="16">
                  <c:v>277267.45999999996</c:v>
                </c:pt>
                <c:pt idx="17">
                  <c:v>210032.84</c:v>
                </c:pt>
                <c:pt idx="18">
                  <c:v>264199.51</c:v>
                </c:pt>
                <c:pt idx="19">
                  <c:v>375678.64999999997</c:v>
                </c:pt>
                <c:pt idx="20">
                  <c:v>215216.57</c:v>
                </c:pt>
                <c:pt idx="21">
                  <c:v>367644.97000000003</c:v>
                </c:pt>
                <c:pt idx="22">
                  <c:v>242522.05999999994</c:v>
                </c:pt>
                <c:pt idx="23">
                  <c:v>272369.08</c:v>
                </c:pt>
                <c:pt idx="24">
                  <c:v>230028.1100000001</c:v>
                </c:pt>
                <c:pt idx="25">
                  <c:v>246524.80999999997</c:v>
                </c:pt>
                <c:pt idx="26">
                  <c:v>161575.34</c:v>
                </c:pt>
                <c:pt idx="27">
                  <c:v>157579.04000000004</c:v>
                </c:pt>
                <c:pt idx="28">
                  <c:v>172791.27000000002</c:v>
                </c:pt>
                <c:pt idx="29">
                  <c:v>329117.57</c:v>
                </c:pt>
                <c:pt idx="30">
                  <c:v>314611.79000000004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45E-4F54-BC64-6C9EA4C7C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75983"/>
        <c:axId val="157280783"/>
      </c:areaChart>
      <c:catAx>
        <c:axId val="157275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80783"/>
        <c:crosses val="autoZero"/>
        <c:auto val="1"/>
        <c:lblAlgn val="ctr"/>
        <c:lblOffset val="100"/>
        <c:noMultiLvlLbl val="0"/>
      </c:catAx>
      <c:valAx>
        <c:axId val="157280783"/>
        <c:scaling>
          <c:orientation val="minMax"/>
        </c:scaling>
        <c:delete val="0"/>
        <c:axPos val="l"/>
        <c:numFmt formatCode="0\.0,&quot;w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75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0320516650138022E-2"/>
          <c:y val="4.0268938985367215E-4"/>
          <c:w val="7.078864240527627E-2"/>
          <c:h val="0.48352773954831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[MonitoringDashboard_en.xlsx]TempGraph!区域销售额百分比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TempGraph!$B$3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2CD-4794-90D8-F8A031FF0135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2CD-4794-90D8-F8A031FF0135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2CD-4794-90D8-F8A031FF01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TempGraph!$A$4:$A$7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TempGraph!$B$4:$B$7</c:f>
              <c:numCache>
                <c:formatCode>0%</c:formatCode>
                <c:ptCount val="3"/>
                <c:pt idx="0">
                  <c:v>0.57140602556337305</c:v>
                </c:pt>
                <c:pt idx="1">
                  <c:v>0.2682788036958656</c:v>
                </c:pt>
                <c:pt idx="2">
                  <c:v>0.1603151707407614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D-4794-90D8-F8A031FF0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[MonitoringDashboard_en.xlsx]TempGraph!区域客单数百分比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TempGraph!$F$3</c:f>
              <c:strCache>
                <c:ptCount val="1"/>
                <c:pt idx="0">
                  <c:v>汇总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D39-409E-BA3E-86880A8602D9}"/>
              </c:ext>
            </c:extLst>
          </c:dPt>
          <c:dPt>
            <c:idx val="1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39-409E-BA3E-86880A8602D9}"/>
              </c:ext>
            </c:extLst>
          </c:dPt>
          <c:dPt>
            <c:idx val="2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D39-409E-BA3E-86880A8602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TempGraph!$E$4:$E$7</c:f>
              <c:strCache>
                <c:ptCount val="3"/>
                <c:pt idx="0">
                  <c:v>华东</c:v>
                </c:pt>
                <c:pt idx="1">
                  <c:v>华南</c:v>
                </c:pt>
                <c:pt idx="2">
                  <c:v>华西北</c:v>
                </c:pt>
              </c:strCache>
            </c:strRef>
          </c:cat>
          <c:val>
            <c:numRef>
              <c:f>TempGraph!$F$4:$F$7</c:f>
              <c:numCache>
                <c:formatCode>0%</c:formatCode>
                <c:ptCount val="3"/>
                <c:pt idx="0">
                  <c:v>0.58407079646017701</c:v>
                </c:pt>
                <c:pt idx="1">
                  <c:v>0.2487708947885939</c:v>
                </c:pt>
                <c:pt idx="2">
                  <c:v>0.16715830875122911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9-409E-BA3E-86880A8602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[MonitoringDashboard_en.xlsx]TempGraph!期数客单价</c:name>
    <c:fmtId val="9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inBase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TempGraph!$J$3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Base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TempGraph!$I$4:$I$10</c:f>
              <c:strCache>
                <c:ptCount val="6"/>
                <c:pt idx="0">
                  <c:v>1期</c:v>
                </c:pt>
                <c:pt idx="1">
                  <c:v>3期</c:v>
                </c:pt>
                <c:pt idx="2">
                  <c:v>6期</c:v>
                </c:pt>
                <c:pt idx="3">
                  <c:v>9期</c:v>
                </c:pt>
                <c:pt idx="4">
                  <c:v>12期</c:v>
                </c:pt>
                <c:pt idx="5">
                  <c:v>18期</c:v>
                </c:pt>
              </c:strCache>
            </c:strRef>
          </c:cat>
          <c:val>
            <c:numRef>
              <c:f>TempGraph!$J$4:$J$10</c:f>
              <c:numCache>
                <c:formatCode>_ * #,##0_ ;_ * \-#,##0_ ;_ * "-"??_ ;_ @_ </c:formatCode>
                <c:ptCount val="6"/>
                <c:pt idx="0">
                  <c:v>1626.1464522058814</c:v>
                </c:pt>
                <c:pt idx="1">
                  <c:v>915.10837872892262</c:v>
                </c:pt>
                <c:pt idx="2">
                  <c:v>9448.5630604288544</c:v>
                </c:pt>
                <c:pt idx="3">
                  <c:v>2840.6629530201349</c:v>
                </c:pt>
                <c:pt idx="4">
                  <c:v>11407.450510563369</c:v>
                </c:pt>
                <c:pt idx="5">
                  <c:v>11292.534429882042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8-4DAC-9BE6-7FB5AA0B4196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19406447"/>
        <c:axId val="919407887"/>
      </c:barChart>
      <c:catAx>
        <c:axId val="9194064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19407887"/>
        <c:crosses val="autoZero"/>
        <c:auto val="1"/>
        <c:lblAlgn val="ctr"/>
        <c:lblOffset val="100"/>
        <c:noMultiLvlLbl val="0"/>
      </c:catAx>
      <c:valAx>
        <c:axId val="919407887"/>
        <c:scaling>
          <c:orientation val="minMax"/>
        </c:scaling>
        <c:delete val="1"/>
        <c:axPos val="l"/>
        <c:numFmt formatCode="_ * #,##0_ ;_ * \-#,##0_ ;_ * &quot;-&quot;??_ ;_ @_ " sourceLinked="1"/>
        <c:majorTickMark val="none"/>
        <c:minorTickMark val="none"/>
        <c:tickLblPos val="nextTo"/>
        <c:crossAx val="91940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[MonitoringDashboard_en.xlsx]TempGraph!数据透视表1</c:name>
    <c:fmtId val="18"/>
  </c:pivotSource>
  <c:chart>
    <c:autoTitleDeleted val="0"/>
    <c:pivotFmts>
      <c:pivotFmt>
        <c:idx val="0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"/>
          <c:w val="1"/>
          <c:h val="1"/>
        </c:manualLayout>
      </c:layout>
      <c:lineChart>
        <c:grouping val="standard"/>
        <c:varyColors val="0"/>
        <c:ser>
          <c:idx val="0"/>
          <c:order val="0"/>
          <c:tx>
            <c:strRef>
              <c:f>TempGraph!$N$3:$N$4</c:f>
              <c:strCache>
                <c:ptCount val="1"/>
                <c:pt idx="0">
                  <c:v>华东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TempGraph!$M$5:$M$35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TempGraph!$N$5:$N$35</c:f>
              <c:numCache>
                <c:formatCode>0\.0,"w"</c:formatCode>
                <c:ptCount val="31"/>
                <c:pt idx="0">
                  <c:v>836676.32000000007</c:v>
                </c:pt>
                <c:pt idx="1">
                  <c:v>1131283.3900000006</c:v>
                </c:pt>
                <c:pt idx="2">
                  <c:v>909946.57000000007</c:v>
                </c:pt>
                <c:pt idx="3">
                  <c:v>1329684.21</c:v>
                </c:pt>
                <c:pt idx="4">
                  <c:v>1169386.3800000001</c:v>
                </c:pt>
                <c:pt idx="5">
                  <c:v>1032227.6500000005</c:v>
                </c:pt>
                <c:pt idx="6">
                  <c:v>866056.70000000019</c:v>
                </c:pt>
                <c:pt idx="7">
                  <c:v>1170880.82</c:v>
                </c:pt>
                <c:pt idx="8">
                  <c:v>1253108.3399999999</c:v>
                </c:pt>
                <c:pt idx="9">
                  <c:v>951715.27999999991</c:v>
                </c:pt>
                <c:pt idx="10">
                  <c:v>1006707.4</c:v>
                </c:pt>
                <c:pt idx="11">
                  <c:v>1027217.0599999997</c:v>
                </c:pt>
                <c:pt idx="12">
                  <c:v>790833.64999999967</c:v>
                </c:pt>
                <c:pt idx="13">
                  <c:v>743381.93000000017</c:v>
                </c:pt>
                <c:pt idx="14">
                  <c:v>1274539.0999999999</c:v>
                </c:pt>
                <c:pt idx="15">
                  <c:v>1365182.26</c:v>
                </c:pt>
                <c:pt idx="16">
                  <c:v>1127266.0500000005</c:v>
                </c:pt>
                <c:pt idx="17">
                  <c:v>1226197.2500000002</c:v>
                </c:pt>
                <c:pt idx="18">
                  <c:v>1176985.7599999998</c:v>
                </c:pt>
                <c:pt idx="19">
                  <c:v>1390172.74</c:v>
                </c:pt>
                <c:pt idx="20">
                  <c:v>877683.13000000035</c:v>
                </c:pt>
                <c:pt idx="21">
                  <c:v>1111873.1599999995</c:v>
                </c:pt>
                <c:pt idx="22">
                  <c:v>1466885.3600000006</c:v>
                </c:pt>
                <c:pt idx="23">
                  <c:v>1288394.0600000003</c:v>
                </c:pt>
                <c:pt idx="24">
                  <c:v>1335399.3900000001</c:v>
                </c:pt>
                <c:pt idx="25">
                  <c:v>1547632.459999999</c:v>
                </c:pt>
                <c:pt idx="26">
                  <c:v>1292818.1600000004</c:v>
                </c:pt>
                <c:pt idx="27">
                  <c:v>1151350.5100000005</c:v>
                </c:pt>
                <c:pt idx="28">
                  <c:v>1446108.5699999998</c:v>
                </c:pt>
                <c:pt idx="29">
                  <c:v>1377962.5600000005</c:v>
                </c:pt>
                <c:pt idx="30">
                  <c:v>988891.22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F9-4690-BA08-885FAE5C9782}"/>
            </c:ext>
          </c:extLst>
        </c:ser>
        <c:ser>
          <c:idx val="1"/>
          <c:order val="1"/>
          <c:tx>
            <c:strRef>
              <c:f>TempGraph!$O$3:$O$4</c:f>
              <c:strCache>
                <c:ptCount val="1"/>
                <c:pt idx="0">
                  <c:v>华南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TempGraph!$M$5:$M$35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TempGraph!$O$5:$O$35</c:f>
              <c:numCache>
                <c:formatCode>0\.0,"w"</c:formatCode>
                <c:ptCount val="31"/>
                <c:pt idx="0">
                  <c:v>477638.31</c:v>
                </c:pt>
                <c:pt idx="1">
                  <c:v>620391.4</c:v>
                </c:pt>
                <c:pt idx="2">
                  <c:v>578375.06000000006</c:v>
                </c:pt>
                <c:pt idx="3">
                  <c:v>372961.86</c:v>
                </c:pt>
                <c:pt idx="4">
                  <c:v>653772.62</c:v>
                </c:pt>
                <c:pt idx="5">
                  <c:v>279418.92</c:v>
                </c:pt>
                <c:pt idx="6">
                  <c:v>492632.35000000009</c:v>
                </c:pt>
                <c:pt idx="7">
                  <c:v>643314.57999999996</c:v>
                </c:pt>
                <c:pt idx="8">
                  <c:v>539729.30999999994</c:v>
                </c:pt>
                <c:pt idx="9">
                  <c:v>640650.99000000022</c:v>
                </c:pt>
                <c:pt idx="10">
                  <c:v>753531.01</c:v>
                </c:pt>
                <c:pt idx="11">
                  <c:v>661731.72999999963</c:v>
                </c:pt>
                <c:pt idx="12">
                  <c:v>434793.87999999983</c:v>
                </c:pt>
                <c:pt idx="13">
                  <c:v>460568.75</c:v>
                </c:pt>
                <c:pt idx="14">
                  <c:v>753909.98</c:v>
                </c:pt>
                <c:pt idx="15">
                  <c:v>673089.42000000016</c:v>
                </c:pt>
                <c:pt idx="16">
                  <c:v>717383.18000000017</c:v>
                </c:pt>
                <c:pt idx="17">
                  <c:v>581789.76000000013</c:v>
                </c:pt>
                <c:pt idx="18">
                  <c:v>417330.73000000004</c:v>
                </c:pt>
                <c:pt idx="19">
                  <c:v>551803.55000000005</c:v>
                </c:pt>
                <c:pt idx="20">
                  <c:v>416552.68000000017</c:v>
                </c:pt>
                <c:pt idx="21">
                  <c:v>720711.71999999986</c:v>
                </c:pt>
                <c:pt idx="22">
                  <c:v>466896.50000000012</c:v>
                </c:pt>
                <c:pt idx="23">
                  <c:v>514702.36000000022</c:v>
                </c:pt>
                <c:pt idx="24">
                  <c:v>420199.88999999996</c:v>
                </c:pt>
                <c:pt idx="25">
                  <c:v>568885.94999999995</c:v>
                </c:pt>
                <c:pt idx="26">
                  <c:v>452500.61999999988</c:v>
                </c:pt>
                <c:pt idx="27">
                  <c:v>289961.80999999994</c:v>
                </c:pt>
                <c:pt idx="28">
                  <c:v>507968.40000000014</c:v>
                </c:pt>
                <c:pt idx="29">
                  <c:v>665835.73999999987</c:v>
                </c:pt>
                <c:pt idx="30">
                  <c:v>415654.37000000011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71-40FA-9093-B9762CDC2131}"/>
            </c:ext>
          </c:extLst>
        </c:ser>
        <c:ser>
          <c:idx val="2"/>
          <c:order val="2"/>
          <c:tx>
            <c:strRef>
              <c:f>TempGraph!$P$3:$P$4</c:f>
              <c:strCache>
                <c:ptCount val="1"/>
                <c:pt idx="0">
                  <c:v>华西北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TempGraph!$M$5:$M$35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TempGraph!$P$5:$P$35</c:f>
              <c:numCache>
                <c:formatCode>0\.0,"w"</c:formatCode>
                <c:ptCount val="31"/>
                <c:pt idx="0">
                  <c:v>155705.16999999998</c:v>
                </c:pt>
                <c:pt idx="1">
                  <c:v>250258.72</c:v>
                </c:pt>
                <c:pt idx="2">
                  <c:v>370057.52999999997</c:v>
                </c:pt>
                <c:pt idx="3">
                  <c:v>254753.84000000003</c:v>
                </c:pt>
                <c:pt idx="4">
                  <c:v>220344.32000000001</c:v>
                </c:pt>
                <c:pt idx="5">
                  <c:v>241617.33999999997</c:v>
                </c:pt>
                <c:pt idx="6">
                  <c:v>119850.09000000001</c:v>
                </c:pt>
                <c:pt idx="7">
                  <c:v>320274.65999999997</c:v>
                </c:pt>
                <c:pt idx="8">
                  <c:v>478243.50000000006</c:v>
                </c:pt>
                <c:pt idx="9">
                  <c:v>461527.28999999986</c:v>
                </c:pt>
                <c:pt idx="10">
                  <c:v>424244.9800000001</c:v>
                </c:pt>
                <c:pt idx="11">
                  <c:v>480039.69</c:v>
                </c:pt>
                <c:pt idx="12">
                  <c:v>280224.2099999999</c:v>
                </c:pt>
                <c:pt idx="13">
                  <c:v>165115.32000000004</c:v>
                </c:pt>
                <c:pt idx="14">
                  <c:v>283957.58999999997</c:v>
                </c:pt>
                <c:pt idx="15">
                  <c:v>361770.84000000008</c:v>
                </c:pt>
                <c:pt idx="16">
                  <c:v>367518.60000000003</c:v>
                </c:pt>
                <c:pt idx="17">
                  <c:v>270089.84999999998</c:v>
                </c:pt>
                <c:pt idx="18">
                  <c:v>435408.49000000005</c:v>
                </c:pt>
                <c:pt idx="19">
                  <c:v>262588.57999999996</c:v>
                </c:pt>
                <c:pt idx="20">
                  <c:v>181482.03999999995</c:v>
                </c:pt>
                <c:pt idx="21">
                  <c:v>301807.98</c:v>
                </c:pt>
                <c:pt idx="22">
                  <c:v>461277.65</c:v>
                </c:pt>
                <c:pt idx="23">
                  <c:v>466219.60000000009</c:v>
                </c:pt>
                <c:pt idx="24">
                  <c:v>529676.34000000008</c:v>
                </c:pt>
                <c:pt idx="25">
                  <c:v>359937.07000000007</c:v>
                </c:pt>
                <c:pt idx="26">
                  <c:v>240092.44000000012</c:v>
                </c:pt>
                <c:pt idx="27">
                  <c:v>170531.07999999996</c:v>
                </c:pt>
                <c:pt idx="28">
                  <c:v>219581.07999999993</c:v>
                </c:pt>
                <c:pt idx="29">
                  <c:v>358911.65</c:v>
                </c:pt>
                <c:pt idx="30">
                  <c:v>513003.22000000009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71-40FA-9093-B9762CDC2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41423"/>
        <c:axId val="157247183"/>
      </c:lineChart>
      <c:catAx>
        <c:axId val="1572414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47183"/>
        <c:crosses val="autoZero"/>
        <c:auto val="1"/>
        <c:lblAlgn val="ctr"/>
        <c:lblOffset val="100"/>
        <c:noMultiLvlLbl val="0"/>
      </c:catAx>
      <c:valAx>
        <c:axId val="157247183"/>
        <c:scaling>
          <c:orientation val="minMax"/>
        </c:scaling>
        <c:delete val="0"/>
        <c:axPos val="l"/>
        <c:numFmt formatCode="0\.0,&quot;w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41423"/>
        <c:crosses val="autoZero"/>
        <c:crossBetween val="between"/>
      </c:valAx>
      <c:dTable>
        <c:showHorzBorder val="0"/>
        <c:showVertBorder val="0"/>
        <c:showOutline val="1"/>
        <c:showKeys val="0"/>
        <c:spPr>
          <a:noFill/>
          <a:ln w="9525" cap="flat" cmpd="sng" algn="ctr">
            <a:solidFill>
              <a:schemeClr val="accent5">
                <a:lumMod val="40000"/>
                <a:lumOff val="60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9480940794809413E-2"/>
          <c:y val="2.6784947336128444E-2"/>
          <c:w val="7.6060848678943152E-2"/>
          <c:h val="0.21915737805501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[MonitoringDashboard_en.xlsx]TempGraph!数据透视表4</c:name>
    <c:fmtId val="26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383580466705696E-2"/>
          <c:y val="2.3963872971375959E-2"/>
          <c:w val="0.9271825799847857"/>
          <c:h val="0.90909600352243547"/>
        </c:manualLayout>
      </c:layout>
      <c:areaChart>
        <c:grouping val="stacked"/>
        <c:varyColors val="0"/>
        <c:ser>
          <c:idx val="0"/>
          <c:order val="0"/>
          <c:tx>
            <c:strRef>
              <c:f>TempGraph!$S$3:$S$4</c:f>
              <c:strCache>
                <c:ptCount val="1"/>
                <c:pt idx="0">
                  <c:v>1 Term</c:v>
                </c:pt>
              </c:strCache>
            </c:strRef>
          </c:tx>
          <c:spPr>
            <a:solidFill>
              <a:schemeClr val="accent2">
                <a:shade val="50000"/>
              </a:schemeClr>
            </a:solidFill>
            <a:ln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TempGraph!$S$5:$S$35</c:f>
              <c:numCache>
                <c:formatCode>0\.0,"w"</c:formatCode>
                <c:ptCount val="31"/>
                <c:pt idx="0">
                  <c:v>12372.09</c:v>
                </c:pt>
                <c:pt idx="1">
                  <c:v>13792.35</c:v>
                </c:pt>
                <c:pt idx="2">
                  <c:v>10959.43</c:v>
                </c:pt>
                <c:pt idx="3">
                  <c:v>22402.410000000003</c:v>
                </c:pt>
                <c:pt idx="4">
                  <c:v>30875.710000000003</c:v>
                </c:pt>
                <c:pt idx="5">
                  <c:v>14066.66</c:v>
                </c:pt>
                <c:pt idx="6">
                  <c:v>18115.319999999996</c:v>
                </c:pt>
                <c:pt idx="7">
                  <c:v>17027.480000000003</c:v>
                </c:pt>
                <c:pt idx="8">
                  <c:v>61086.170000000006</c:v>
                </c:pt>
                <c:pt idx="9">
                  <c:v>18997.570000000003</c:v>
                </c:pt>
                <c:pt idx="10">
                  <c:v>26921.689999999995</c:v>
                </c:pt>
                <c:pt idx="11">
                  <c:v>22036.5</c:v>
                </c:pt>
                <c:pt idx="12">
                  <c:v>19705.219999999998</c:v>
                </c:pt>
                <c:pt idx="13">
                  <c:v>16682.159999999996</c:v>
                </c:pt>
                <c:pt idx="14">
                  <c:v>33305.319999999992</c:v>
                </c:pt>
                <c:pt idx="15">
                  <c:v>16685.740000000002</c:v>
                </c:pt>
                <c:pt idx="16">
                  <c:v>13553.919999999998</c:v>
                </c:pt>
                <c:pt idx="17">
                  <c:v>53199.8</c:v>
                </c:pt>
                <c:pt idx="18">
                  <c:v>35721.810000000005</c:v>
                </c:pt>
                <c:pt idx="19">
                  <c:v>15297.96</c:v>
                </c:pt>
                <c:pt idx="20">
                  <c:v>62356.229999999981</c:v>
                </c:pt>
                <c:pt idx="21">
                  <c:v>39506.39</c:v>
                </c:pt>
                <c:pt idx="22">
                  <c:v>24127.58</c:v>
                </c:pt>
                <c:pt idx="23">
                  <c:v>20111.490000000005</c:v>
                </c:pt>
                <c:pt idx="24">
                  <c:v>41482.26</c:v>
                </c:pt>
                <c:pt idx="25">
                  <c:v>36641.580000000009</c:v>
                </c:pt>
                <c:pt idx="26">
                  <c:v>28853.419999999991</c:v>
                </c:pt>
                <c:pt idx="27">
                  <c:v>28150.71</c:v>
                </c:pt>
                <c:pt idx="28">
                  <c:v>50688.630000000005</c:v>
                </c:pt>
                <c:pt idx="29">
                  <c:v>49461.9</c:v>
                </c:pt>
                <c:pt idx="30">
                  <c:v>30438.170000000002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D-4402-836C-03AA6BB65932}"/>
            </c:ext>
          </c:extLst>
        </c:ser>
        <c:ser>
          <c:idx val="1"/>
          <c:order val="1"/>
          <c:tx>
            <c:strRef>
              <c:f>TempGraph!$T$3:$T$4</c:f>
              <c:strCache>
                <c:ptCount val="1"/>
                <c:pt idx="0">
                  <c:v>3 Terms</c:v>
                </c:pt>
              </c:strCache>
            </c:strRef>
          </c:tx>
          <c:spPr>
            <a:solidFill>
              <a:schemeClr val="accent2">
                <a:shade val="70000"/>
              </a:schemeClr>
            </a:solidFill>
            <a:ln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TempGraph!$T$5:$T$35</c:f>
              <c:numCache>
                <c:formatCode>0\.0,"w"</c:formatCode>
                <c:ptCount val="31"/>
                <c:pt idx="0">
                  <c:v>28507.57</c:v>
                </c:pt>
                <c:pt idx="1">
                  <c:v>20634.810000000001</c:v>
                </c:pt>
                <c:pt idx="2">
                  <c:v>15039.400000000003</c:v>
                </c:pt>
                <c:pt idx="3">
                  <c:v>20484.080000000002</c:v>
                </c:pt>
                <c:pt idx="4">
                  <c:v>35077.800000000003</c:v>
                </c:pt>
                <c:pt idx="5">
                  <c:v>6758.74</c:v>
                </c:pt>
                <c:pt idx="6">
                  <c:v>42375.22</c:v>
                </c:pt>
                <c:pt idx="7">
                  <c:v>6132.6</c:v>
                </c:pt>
                <c:pt idx="8">
                  <c:v>32621</c:v>
                </c:pt>
                <c:pt idx="9">
                  <c:v>24795.3</c:v>
                </c:pt>
                <c:pt idx="10">
                  <c:v>21151.039999999997</c:v>
                </c:pt>
                <c:pt idx="11">
                  <c:v>32649.629999999994</c:v>
                </c:pt>
                <c:pt idx="12">
                  <c:v>15970.2</c:v>
                </c:pt>
                <c:pt idx="13">
                  <c:v>11594.080000000002</c:v>
                </c:pt>
                <c:pt idx="14">
                  <c:v>20096.43</c:v>
                </c:pt>
                <c:pt idx="15">
                  <c:v>11138.52</c:v>
                </c:pt>
                <c:pt idx="16">
                  <c:v>13637.21</c:v>
                </c:pt>
                <c:pt idx="17">
                  <c:v>26245.170000000002</c:v>
                </c:pt>
                <c:pt idx="18">
                  <c:v>10171.75</c:v>
                </c:pt>
                <c:pt idx="19">
                  <c:v>19328.95</c:v>
                </c:pt>
                <c:pt idx="20">
                  <c:v>23516.77</c:v>
                </c:pt>
                <c:pt idx="21">
                  <c:v>17857.689999999995</c:v>
                </c:pt>
                <c:pt idx="22">
                  <c:v>20827.330000000002</c:v>
                </c:pt>
                <c:pt idx="23">
                  <c:v>50415.81</c:v>
                </c:pt>
                <c:pt idx="24">
                  <c:v>37382.18</c:v>
                </c:pt>
                <c:pt idx="25">
                  <c:v>31662.63</c:v>
                </c:pt>
                <c:pt idx="26">
                  <c:v>41626.94</c:v>
                </c:pt>
                <c:pt idx="27">
                  <c:v>22098.27</c:v>
                </c:pt>
                <c:pt idx="28">
                  <c:v>13012.06</c:v>
                </c:pt>
                <c:pt idx="29">
                  <c:v>17344.899999999998</c:v>
                </c:pt>
                <c:pt idx="30">
                  <c:v>15394.479999999996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CD-4402-836C-03AA6BB65932}"/>
            </c:ext>
          </c:extLst>
        </c:ser>
        <c:ser>
          <c:idx val="2"/>
          <c:order val="2"/>
          <c:tx>
            <c:strRef>
              <c:f>TempGraph!$U$3:$U$4</c:f>
              <c:strCache>
                <c:ptCount val="1"/>
                <c:pt idx="0">
                  <c:v>6 Terms</c:v>
                </c:pt>
              </c:strCache>
            </c:strRef>
          </c:tx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TempGraph!$U$5:$U$35</c:f>
              <c:numCache>
                <c:formatCode>0\.0,"w"</c:formatCode>
                <c:ptCount val="31"/>
                <c:pt idx="0">
                  <c:v>505464.29</c:v>
                </c:pt>
                <c:pt idx="1">
                  <c:v>1010442.0800000002</c:v>
                </c:pt>
                <c:pt idx="2">
                  <c:v>686400.06000000017</c:v>
                </c:pt>
                <c:pt idx="3">
                  <c:v>1107896.0999999999</c:v>
                </c:pt>
                <c:pt idx="4">
                  <c:v>806773.52000000037</c:v>
                </c:pt>
                <c:pt idx="5">
                  <c:v>586282.01</c:v>
                </c:pt>
                <c:pt idx="6">
                  <c:v>628101.78</c:v>
                </c:pt>
                <c:pt idx="7">
                  <c:v>933505.49</c:v>
                </c:pt>
                <c:pt idx="8">
                  <c:v>1012573.2599999999</c:v>
                </c:pt>
                <c:pt idx="9">
                  <c:v>783457.24</c:v>
                </c:pt>
                <c:pt idx="10">
                  <c:v>658577.24</c:v>
                </c:pt>
                <c:pt idx="11">
                  <c:v>830161.23999999964</c:v>
                </c:pt>
                <c:pt idx="12">
                  <c:v>303565.23</c:v>
                </c:pt>
                <c:pt idx="13">
                  <c:v>420941.27999999991</c:v>
                </c:pt>
                <c:pt idx="14">
                  <c:v>612086.50999999989</c:v>
                </c:pt>
                <c:pt idx="15">
                  <c:v>552523.68999999994</c:v>
                </c:pt>
                <c:pt idx="16">
                  <c:v>546647.72999999986</c:v>
                </c:pt>
                <c:pt idx="17">
                  <c:v>587745.11</c:v>
                </c:pt>
                <c:pt idx="18">
                  <c:v>520046.38999999996</c:v>
                </c:pt>
                <c:pt idx="19">
                  <c:v>575896.67000000027</c:v>
                </c:pt>
                <c:pt idx="20">
                  <c:v>351579.9</c:v>
                </c:pt>
                <c:pt idx="21">
                  <c:v>582325.45000000019</c:v>
                </c:pt>
                <c:pt idx="22">
                  <c:v>521601.11999999988</c:v>
                </c:pt>
                <c:pt idx="23">
                  <c:v>601310.40999999992</c:v>
                </c:pt>
                <c:pt idx="24">
                  <c:v>625417.87999999977</c:v>
                </c:pt>
                <c:pt idx="25">
                  <c:v>503121.54</c:v>
                </c:pt>
                <c:pt idx="26">
                  <c:v>497161.24999999988</c:v>
                </c:pt>
                <c:pt idx="27">
                  <c:v>353989.15</c:v>
                </c:pt>
                <c:pt idx="28">
                  <c:v>566564.05999999994</c:v>
                </c:pt>
                <c:pt idx="29">
                  <c:v>585980.22</c:v>
                </c:pt>
                <c:pt idx="30">
                  <c:v>530313.50000000012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CD-4402-836C-03AA6BB65932}"/>
            </c:ext>
          </c:extLst>
        </c:ser>
        <c:ser>
          <c:idx val="3"/>
          <c:order val="3"/>
          <c:tx>
            <c:strRef>
              <c:f>TempGraph!$V$3:$V$4</c:f>
              <c:strCache>
                <c:ptCount val="1"/>
                <c:pt idx="0">
                  <c:v>9 Terms</c:v>
                </c:pt>
              </c:strCache>
            </c:strRef>
          </c:tx>
          <c:spPr>
            <a:solidFill>
              <a:schemeClr val="accent2">
                <a:tint val="90000"/>
              </a:schemeClr>
            </a:solidFill>
            <a:ln w="25400"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TempGraph!$V$5:$V$35</c:f>
              <c:numCache>
                <c:formatCode>0\.0,"w"</c:formatCode>
                <c:ptCount val="31"/>
                <c:pt idx="0">
                  <c:v>2348.58</c:v>
                </c:pt>
                <c:pt idx="1">
                  <c:v>40383.9</c:v>
                </c:pt>
                <c:pt idx="2">
                  <c:v>14954.380000000001</c:v>
                </c:pt>
                <c:pt idx="3">
                  <c:v>25197.84</c:v>
                </c:pt>
                <c:pt idx="4">
                  <c:v>29350.629999999997</c:v>
                </c:pt>
                <c:pt idx="5">
                  <c:v>13555.29</c:v>
                </c:pt>
                <c:pt idx="6">
                  <c:v>14937.150000000001</c:v>
                </c:pt>
                <c:pt idx="7">
                  <c:v>15952.39</c:v>
                </c:pt>
                <c:pt idx="8">
                  <c:v>11624.25</c:v>
                </c:pt>
                <c:pt idx="9">
                  <c:v>1567.5700000000002</c:v>
                </c:pt>
                <c:pt idx="10">
                  <c:v>1000.47</c:v>
                </c:pt>
                <c:pt idx="11">
                  <c:v>2377.0499999999997</c:v>
                </c:pt>
                <c:pt idx="12">
                  <c:v>9215.86</c:v>
                </c:pt>
                <c:pt idx="13">
                  <c:v>12701.009999999998</c:v>
                </c:pt>
                <c:pt idx="14">
                  <c:v>34873.819999999992</c:v>
                </c:pt>
                <c:pt idx="15">
                  <c:v>7467.6000000000013</c:v>
                </c:pt>
                <c:pt idx="16">
                  <c:v>28716.97</c:v>
                </c:pt>
                <c:pt idx="17">
                  <c:v>861.76</c:v>
                </c:pt>
                <c:pt idx="18">
                  <c:v>8647.7199999999993</c:v>
                </c:pt>
                <c:pt idx="19">
                  <c:v>9009.3700000000008</c:v>
                </c:pt>
                <c:pt idx="20">
                  <c:v>3337.84</c:v>
                </c:pt>
                <c:pt idx="21">
                  <c:v>5001.16</c:v>
                </c:pt>
                <c:pt idx="22">
                  <c:v>5531.13</c:v>
                </c:pt>
                <c:pt idx="23">
                  <c:v>29270.41</c:v>
                </c:pt>
                <c:pt idx="24">
                  <c:v>3111.07</c:v>
                </c:pt>
                <c:pt idx="25">
                  <c:v>36275.79</c:v>
                </c:pt>
                <c:pt idx="26">
                  <c:v>5484.1200000000008</c:v>
                </c:pt>
                <c:pt idx="27">
                  <c:v>12828.849999999999</c:v>
                </c:pt>
                <c:pt idx="28">
                  <c:v>19964.239999999998</c:v>
                </c:pt>
                <c:pt idx="29">
                  <c:v>852.95</c:v>
                </c:pt>
                <c:pt idx="30">
                  <c:v>16857.61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CD-4402-836C-03AA6BB65932}"/>
            </c:ext>
          </c:extLst>
        </c:ser>
        <c:ser>
          <c:idx val="4"/>
          <c:order val="4"/>
          <c:tx>
            <c:strRef>
              <c:f>TempGraph!$W$3:$W$4</c:f>
              <c:strCache>
                <c:ptCount val="1"/>
                <c:pt idx="0">
                  <c:v>12 Terms</c:v>
                </c:pt>
              </c:strCache>
            </c:strRef>
          </c:tx>
          <c:spPr>
            <a:solidFill>
              <a:schemeClr val="accent2">
                <a:tint val="70000"/>
              </a:schemeClr>
            </a:solidFill>
            <a:ln w="25400"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TempGraph!$W$5:$W$35</c:f>
              <c:numCache>
                <c:formatCode>0\.0,"w"</c:formatCode>
                <c:ptCount val="31"/>
                <c:pt idx="0">
                  <c:v>612046.03999999992</c:v>
                </c:pt>
                <c:pt idx="1">
                  <c:v>653182.09</c:v>
                </c:pt>
                <c:pt idx="2">
                  <c:v>807155.77000000014</c:v>
                </c:pt>
                <c:pt idx="3">
                  <c:v>583151.84</c:v>
                </c:pt>
                <c:pt idx="4">
                  <c:v>755265.31999999972</c:v>
                </c:pt>
                <c:pt idx="5">
                  <c:v>687451.44000000018</c:v>
                </c:pt>
                <c:pt idx="6">
                  <c:v>462689.0500000001</c:v>
                </c:pt>
                <c:pt idx="7">
                  <c:v>793343.21</c:v>
                </c:pt>
                <c:pt idx="8">
                  <c:v>924814.14999999991</c:v>
                </c:pt>
                <c:pt idx="9">
                  <c:v>906174.25999999966</c:v>
                </c:pt>
                <c:pt idx="10">
                  <c:v>1134406.2199999995</c:v>
                </c:pt>
                <c:pt idx="11">
                  <c:v>994541.05000000028</c:v>
                </c:pt>
                <c:pt idx="12">
                  <c:v>958322.12999999977</c:v>
                </c:pt>
                <c:pt idx="13">
                  <c:v>764800.78999999992</c:v>
                </c:pt>
                <c:pt idx="14">
                  <c:v>1248581.4699999997</c:v>
                </c:pt>
                <c:pt idx="15">
                  <c:v>1322035.74</c:v>
                </c:pt>
                <c:pt idx="16">
                  <c:v>1332344.5400000003</c:v>
                </c:pt>
                <c:pt idx="17">
                  <c:v>1199992.1800000002</c:v>
                </c:pt>
                <c:pt idx="18">
                  <c:v>1190937.7999999996</c:v>
                </c:pt>
                <c:pt idx="19">
                  <c:v>1209353.2699999996</c:v>
                </c:pt>
                <c:pt idx="20">
                  <c:v>819710.54000000015</c:v>
                </c:pt>
                <c:pt idx="21">
                  <c:v>1122057.2</c:v>
                </c:pt>
                <c:pt idx="22">
                  <c:v>1580450.2899999993</c:v>
                </c:pt>
                <c:pt idx="23">
                  <c:v>1295838.8200000003</c:v>
                </c:pt>
                <c:pt idx="24">
                  <c:v>1347854.1199999999</c:v>
                </c:pt>
                <c:pt idx="25">
                  <c:v>1622229.1300000001</c:v>
                </c:pt>
                <c:pt idx="26">
                  <c:v>1250710.1499999999</c:v>
                </c:pt>
                <c:pt idx="27">
                  <c:v>1037197.3799999994</c:v>
                </c:pt>
                <c:pt idx="28">
                  <c:v>1350637.7900000003</c:v>
                </c:pt>
                <c:pt idx="29">
                  <c:v>1419952.41</c:v>
                </c:pt>
                <c:pt idx="30">
                  <c:v>1009933.2599999999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CD-4402-836C-03AA6BB65932}"/>
            </c:ext>
          </c:extLst>
        </c:ser>
        <c:ser>
          <c:idx val="5"/>
          <c:order val="5"/>
          <c:tx>
            <c:strRef>
              <c:f>TempGraph!$X$3:$X$4</c:f>
              <c:strCache>
                <c:ptCount val="1"/>
                <c:pt idx="0">
                  <c:v>18 Terms</c:v>
                </c:pt>
              </c:strCache>
            </c:strRef>
          </c:tx>
          <c:spPr>
            <a:solidFill>
              <a:schemeClr val="accent2">
                <a:tint val="50000"/>
              </a:schemeClr>
            </a:solidFill>
            <a:ln w="25400">
              <a:noFill/>
            </a:ln>
            <a:effectLst/>
          </c:spPr>
          <c:cat>
            <c:strRef>
              <c:f>TempGraph!$R$5:$R$35</c:f>
              <c:strCache>
                <c:ptCount val="31"/>
                <c:pt idx="0">
                  <c:v>7/1</c:v>
                </c:pt>
                <c:pt idx="1">
                  <c:v>7/2</c:v>
                </c:pt>
                <c:pt idx="2">
                  <c:v>7/3</c:v>
                </c:pt>
                <c:pt idx="3">
                  <c:v>7/4</c:v>
                </c:pt>
                <c:pt idx="4">
                  <c:v>7/5</c:v>
                </c:pt>
                <c:pt idx="5">
                  <c:v>7/6</c:v>
                </c:pt>
                <c:pt idx="6">
                  <c:v>7/7</c:v>
                </c:pt>
                <c:pt idx="7">
                  <c:v>7/8</c:v>
                </c:pt>
                <c:pt idx="8">
                  <c:v>7/9</c:v>
                </c:pt>
                <c:pt idx="9">
                  <c:v>7/10</c:v>
                </c:pt>
                <c:pt idx="10">
                  <c:v>7/11</c:v>
                </c:pt>
                <c:pt idx="11">
                  <c:v>7/12</c:v>
                </c:pt>
                <c:pt idx="12">
                  <c:v>7/13</c:v>
                </c:pt>
                <c:pt idx="13">
                  <c:v>7/14</c:v>
                </c:pt>
                <c:pt idx="14">
                  <c:v>7/15</c:v>
                </c:pt>
                <c:pt idx="15">
                  <c:v>7/16</c:v>
                </c:pt>
                <c:pt idx="16">
                  <c:v>7/17</c:v>
                </c:pt>
                <c:pt idx="17">
                  <c:v>7/18</c:v>
                </c:pt>
                <c:pt idx="18">
                  <c:v>7/19</c:v>
                </c:pt>
                <c:pt idx="19">
                  <c:v>7/20</c:v>
                </c:pt>
                <c:pt idx="20">
                  <c:v>7/21</c:v>
                </c:pt>
                <c:pt idx="21">
                  <c:v>7/22</c:v>
                </c:pt>
                <c:pt idx="22">
                  <c:v>7/23</c:v>
                </c:pt>
                <c:pt idx="23">
                  <c:v>7/24</c:v>
                </c:pt>
                <c:pt idx="24">
                  <c:v>7/25</c:v>
                </c:pt>
                <c:pt idx="25">
                  <c:v>7/26</c:v>
                </c:pt>
                <c:pt idx="26">
                  <c:v>7/27</c:v>
                </c:pt>
                <c:pt idx="27">
                  <c:v>7/28</c:v>
                </c:pt>
                <c:pt idx="28">
                  <c:v>7/29</c:v>
                </c:pt>
                <c:pt idx="29">
                  <c:v>7/30</c:v>
                </c:pt>
                <c:pt idx="30">
                  <c:v>7/31</c:v>
                </c:pt>
              </c:strCache>
            </c:strRef>
          </c:cat>
          <c:val>
            <c:numRef>
              <c:f>TempGraph!$X$5:$X$35</c:f>
              <c:numCache>
                <c:formatCode>0\.0,"w"</c:formatCode>
                <c:ptCount val="31"/>
                <c:pt idx="0">
                  <c:v>309281.22999999992</c:v>
                </c:pt>
                <c:pt idx="1">
                  <c:v>263498.27999999997</c:v>
                </c:pt>
                <c:pt idx="2">
                  <c:v>323870.12</c:v>
                </c:pt>
                <c:pt idx="3">
                  <c:v>198267.64</c:v>
                </c:pt>
                <c:pt idx="4">
                  <c:v>386160.33999999991</c:v>
                </c:pt>
                <c:pt idx="5">
                  <c:v>245149.77000000002</c:v>
                </c:pt>
                <c:pt idx="6">
                  <c:v>312320.62</c:v>
                </c:pt>
                <c:pt idx="7">
                  <c:v>368508.89000000007</c:v>
                </c:pt>
                <c:pt idx="8">
                  <c:v>228362.31999999998</c:v>
                </c:pt>
                <c:pt idx="9">
                  <c:v>318901.62000000005</c:v>
                </c:pt>
                <c:pt idx="10">
                  <c:v>342426.73</c:v>
                </c:pt>
                <c:pt idx="11">
                  <c:v>287223.01</c:v>
                </c:pt>
                <c:pt idx="12">
                  <c:v>199073.09999999998</c:v>
                </c:pt>
                <c:pt idx="13">
                  <c:v>142346.68</c:v>
                </c:pt>
                <c:pt idx="14">
                  <c:v>363463.12</c:v>
                </c:pt>
                <c:pt idx="15">
                  <c:v>490191.23000000004</c:v>
                </c:pt>
                <c:pt idx="16">
                  <c:v>277267.45999999996</c:v>
                </c:pt>
                <c:pt idx="17">
                  <c:v>210032.84</c:v>
                </c:pt>
                <c:pt idx="18">
                  <c:v>264199.51</c:v>
                </c:pt>
                <c:pt idx="19">
                  <c:v>375678.64999999997</c:v>
                </c:pt>
                <c:pt idx="20">
                  <c:v>215216.57</c:v>
                </c:pt>
                <c:pt idx="21">
                  <c:v>367644.97000000003</c:v>
                </c:pt>
                <c:pt idx="22">
                  <c:v>242522.05999999994</c:v>
                </c:pt>
                <c:pt idx="23">
                  <c:v>272369.08</c:v>
                </c:pt>
                <c:pt idx="24">
                  <c:v>230028.1100000001</c:v>
                </c:pt>
                <c:pt idx="25">
                  <c:v>246524.80999999997</c:v>
                </c:pt>
                <c:pt idx="26">
                  <c:v>161575.34</c:v>
                </c:pt>
                <c:pt idx="27">
                  <c:v>157579.04000000004</c:v>
                </c:pt>
                <c:pt idx="28">
                  <c:v>172791.27000000002</c:v>
                </c:pt>
                <c:pt idx="29">
                  <c:v>329117.57</c:v>
                </c:pt>
                <c:pt idx="30">
                  <c:v>314611.79000000004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CD-4402-836C-03AA6BB65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75983"/>
        <c:axId val="157280783"/>
      </c:areaChart>
      <c:catAx>
        <c:axId val="1572759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80783"/>
        <c:crosses val="autoZero"/>
        <c:auto val="1"/>
        <c:lblAlgn val="ctr"/>
        <c:lblOffset val="100"/>
        <c:noMultiLvlLbl val="0"/>
      </c:catAx>
      <c:valAx>
        <c:axId val="157280783"/>
        <c:scaling>
          <c:orientation val="minMax"/>
        </c:scaling>
        <c:delete val="0"/>
        <c:axPos val="l"/>
        <c:numFmt formatCode="0\.0,&quot;w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275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0320516650138022E-2"/>
          <c:y val="4.0268938985367215E-4"/>
          <c:w val="4.5451129955988864E-2"/>
          <c:h val="0.57791500377521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982980</xdr:colOff>
      <xdr:row>2</xdr:row>
      <xdr:rowOff>22861</xdr:rowOff>
    </xdr:from>
    <xdr:to>
      <xdr:col>7</xdr:col>
      <xdr:colOff>937260</xdr:colOff>
      <xdr:row>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区域 1">
              <a:extLst>
                <a:ext uri="{FF2B5EF4-FFF2-40B4-BE49-F238E27FC236}">
                  <a16:creationId xmlns:a16="http://schemas.microsoft.com/office/drawing/2014/main" id="{ABA7CF1E-425D-4E7C-86B1-4A945705D5B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区域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44540" y="967741"/>
              <a:ext cx="2331720" cy="4038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899160</xdr:colOff>
      <xdr:row>2</xdr:row>
      <xdr:rowOff>30480</xdr:rowOff>
    </xdr:from>
    <xdr:to>
      <xdr:col>4</xdr:col>
      <xdr:colOff>114300</xdr:colOff>
      <xdr:row>2</xdr:row>
      <xdr:rowOff>419100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成交月份 1">
              <a:extLst>
                <a:ext uri="{FF2B5EF4-FFF2-40B4-BE49-F238E27FC236}">
                  <a16:creationId xmlns:a16="http://schemas.microsoft.com/office/drawing/2014/main" id="{AC476376-C111-4CA1-A068-DAE3DD4F43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成交月份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4560" y="975360"/>
              <a:ext cx="1592580" cy="388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601980</xdr:colOff>
      <xdr:row>4</xdr:row>
      <xdr:rowOff>7620</xdr:rowOff>
    </xdr:from>
    <xdr:to>
      <xdr:col>3</xdr:col>
      <xdr:colOff>548640</xdr:colOff>
      <xdr:row>15</xdr:row>
      <xdr:rowOff>15240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CEC6744-121C-4B01-B031-C6967296C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685800</xdr:colOff>
      <xdr:row>3</xdr:row>
      <xdr:rowOff>160020</xdr:rowOff>
    </xdr:from>
    <xdr:to>
      <xdr:col>8</xdr:col>
      <xdr:colOff>480060</xdr:colOff>
      <xdr:row>15</xdr:row>
      <xdr:rowOff>68580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E400CBD-1816-453F-9B34-F783BCC97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762000</xdr:colOff>
      <xdr:row>7</xdr:row>
      <xdr:rowOff>30480</xdr:rowOff>
    </xdr:from>
    <xdr:to>
      <xdr:col>6</xdr:col>
      <xdr:colOff>365760</xdr:colOff>
      <xdr:row>15</xdr:row>
      <xdr:rowOff>121920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29F2537-81FA-4476-920F-3DAF15729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7620</xdr:colOff>
      <xdr:row>33</xdr:row>
      <xdr:rowOff>76200</xdr:rowOff>
    </xdr:from>
    <xdr:to>
      <xdr:col>8</xdr:col>
      <xdr:colOff>1173480</xdr:colOff>
      <xdr:row>53</xdr:row>
      <xdr:rowOff>129540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FCCFBB0-E18E-467D-AAF5-4E846C73A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64</xdr:row>
      <xdr:rowOff>60960</xdr:rowOff>
    </xdr:from>
    <xdr:to>
      <xdr:col>9</xdr:col>
      <xdr:colOff>0</xdr:colOff>
      <xdr:row>79</xdr:row>
      <xdr:rowOff>91440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755A560E-14EC-46F7-8035-FF08AEA32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121920</xdr:colOff>
      <xdr:row>2</xdr:row>
      <xdr:rowOff>0</xdr:rowOff>
    </xdr:from>
    <xdr:to>
      <xdr:col>2</xdr:col>
      <xdr:colOff>1002802</xdr:colOff>
      <xdr:row>3</xdr:row>
      <xdr:rowOff>17761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D07F3A6D-84A6-6FA6-9EE6-2909F4A9C4EA}"/>
            </a:ext>
          </a:extLst>
        </xdr:cNvPr>
        <xdr:cNvSpPr txBox="1"/>
      </xdr:nvSpPr>
      <xdr:spPr>
        <a:xfrm>
          <a:off x="1417320" y="944880"/>
          <a:ext cx="880882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 b="1">
              <a:latin typeface="微软雅黑" panose="020B0503020204020204" pitchFamily="34" charset="-122"/>
              <a:ea typeface="微软雅黑" panose="020B0503020204020204" pitchFamily="34" charset="-122"/>
            </a:rPr>
            <a:t>Month</a:t>
          </a:r>
          <a:endParaRPr lang="zh-CN" altLang="en-US" sz="16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5</xdr:col>
      <xdr:colOff>144780</xdr:colOff>
      <xdr:row>1</xdr:row>
      <xdr:rowOff>327660</xdr:rowOff>
    </xdr:from>
    <xdr:to>
      <xdr:col>5</xdr:col>
      <xdr:colOff>1057017</xdr:colOff>
      <xdr:row>3</xdr:row>
      <xdr:rowOff>2521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68B1556E-161E-C96D-491E-BFE6B6481833}"/>
            </a:ext>
          </a:extLst>
        </xdr:cNvPr>
        <xdr:cNvSpPr txBox="1"/>
      </xdr:nvSpPr>
      <xdr:spPr>
        <a:xfrm>
          <a:off x="5006340" y="929640"/>
          <a:ext cx="912237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 b="1">
              <a:latin typeface="微软雅黑" panose="020B0503020204020204" pitchFamily="34" charset="-122"/>
              <a:ea typeface="微软雅黑" panose="020B0503020204020204" pitchFamily="34" charset="-122"/>
            </a:rPr>
            <a:t>Region</a:t>
          </a:r>
          <a:endParaRPr lang="zh-CN" altLang="en-US" sz="16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5</xdr:col>
      <xdr:colOff>1074420</xdr:colOff>
      <xdr:row>2</xdr:row>
      <xdr:rowOff>243840</xdr:rowOff>
    </xdr:from>
    <xdr:to>
      <xdr:col>7</xdr:col>
      <xdr:colOff>1067565</xdr:colOff>
      <xdr:row>3</xdr:row>
      <xdr:rowOff>173436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E6BE7516-D995-8416-9E66-9B6A8F9A0E81}"/>
            </a:ext>
          </a:extLst>
        </xdr:cNvPr>
        <xdr:cNvSpPr txBox="1"/>
      </xdr:nvSpPr>
      <xdr:spPr>
        <a:xfrm>
          <a:off x="5935980" y="1188720"/>
          <a:ext cx="2370585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latin typeface="微软雅黑" panose="020B0503020204020204" pitchFamily="34" charset="-122"/>
              <a:ea typeface="微软雅黑" panose="020B0503020204020204" pitchFamily="34" charset="-122"/>
            </a:rPr>
            <a:t>East          South     Northwest</a:t>
          </a:r>
          <a:endParaRPr lang="zh-CN" altLang="en-US" sz="1200" b="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38100</xdr:rowOff>
    </xdr:from>
    <xdr:to>
      <xdr:col>3</xdr:col>
      <xdr:colOff>312420</xdr:colOff>
      <xdr:row>23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A3A52A0-9A60-02E9-EA08-3BF7CF74D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53340</xdr:colOff>
      <xdr:row>23</xdr:row>
      <xdr:rowOff>91440</xdr:rowOff>
    </xdr:from>
    <xdr:to>
      <xdr:col>1</xdr:col>
      <xdr:colOff>1173480</xdr:colOff>
      <xdr:row>36</xdr:row>
      <xdr:rowOff>51435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区域 2">
              <a:extLst>
                <a:ext uri="{FF2B5EF4-FFF2-40B4-BE49-F238E27FC236}">
                  <a16:creationId xmlns:a16="http://schemas.microsoft.com/office/drawing/2014/main" id="{5C590662-44C1-4377-9093-6A7D9A89F4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区域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" y="41224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99060</xdr:colOff>
      <xdr:row>23</xdr:row>
      <xdr:rowOff>91440</xdr:rowOff>
    </xdr:from>
    <xdr:to>
      <xdr:col>5</xdr:col>
      <xdr:colOff>152400</xdr:colOff>
      <xdr:row>36</xdr:row>
      <xdr:rowOff>51435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成交月份 2">
              <a:extLst>
                <a:ext uri="{FF2B5EF4-FFF2-40B4-BE49-F238E27FC236}">
                  <a16:creationId xmlns:a16="http://schemas.microsoft.com/office/drawing/2014/main" id="{CBD7E8E4-CE38-4D64-B1EA-989F67E1D3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成交月份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0" y="41224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4</xdr:col>
      <xdr:colOff>15240</xdr:colOff>
      <xdr:row>8</xdr:row>
      <xdr:rowOff>30480</xdr:rowOff>
    </xdr:from>
    <xdr:to>
      <xdr:col>7</xdr:col>
      <xdr:colOff>830580</xdr:colOff>
      <xdr:row>23</xdr:row>
      <xdr:rowOff>144780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791CBBB-B35E-410A-267C-BB9757F31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472440</xdr:colOff>
      <xdr:row>9</xdr:row>
      <xdr:rowOff>83820</xdr:rowOff>
    </xdr:from>
    <xdr:to>
      <xdr:col>11</xdr:col>
      <xdr:colOff>495300</xdr:colOff>
      <xdr:row>22</xdr:row>
      <xdr:rowOff>30480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83C3DA74-0DCC-7129-5590-31AD9701E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30480</xdr:colOff>
      <xdr:row>34</xdr:row>
      <xdr:rowOff>76200</xdr:rowOff>
    </xdr:from>
    <xdr:to>
      <xdr:col>20</xdr:col>
      <xdr:colOff>259080</xdr:colOff>
      <xdr:row>51</xdr:row>
      <xdr:rowOff>30480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B456FDB-75EF-D5EA-B650-4635D79B5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60960</xdr:colOff>
      <xdr:row>51</xdr:row>
      <xdr:rowOff>68580</xdr:rowOff>
    </xdr:from>
    <xdr:to>
      <xdr:col>20</xdr:col>
      <xdr:colOff>342900</xdr:colOff>
      <xdr:row>64</xdr:row>
      <xdr:rowOff>15240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43B06F62-9D7B-313B-24CE-1959B18AD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9</xdr:row>
      <xdr:rowOff>30480</xdr:rowOff>
    </xdr:from>
    <xdr:to>
      <xdr:col>3</xdr:col>
      <xdr:colOff>76200</xdr:colOff>
      <xdr:row>21</xdr:row>
      <xdr:rowOff>165735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区域">
              <a:extLst>
                <a:ext uri="{FF2B5EF4-FFF2-40B4-BE49-F238E27FC236}">
                  <a16:creationId xmlns:a16="http://schemas.microsoft.com/office/drawing/2014/main" id="{AD68688E-ED5F-BAA3-7467-3CD0E98E87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区域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40" y="16078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152400</xdr:colOff>
      <xdr:row>9</xdr:row>
      <xdr:rowOff>30480</xdr:rowOff>
    </xdr:from>
    <xdr:to>
      <xdr:col>4</xdr:col>
      <xdr:colOff>518160</xdr:colOff>
      <xdr:row>21</xdr:row>
      <xdr:rowOff>165735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成交月份">
              <a:extLst>
                <a:ext uri="{FF2B5EF4-FFF2-40B4-BE49-F238E27FC236}">
                  <a16:creationId xmlns:a16="http://schemas.microsoft.com/office/drawing/2014/main" id="{F6D54425-9A52-4560-C5A9-1EE1391678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成交月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3100" y="16078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钟元吉" refreshedDate="45861.020699537039" createdVersion="8" refreshedVersion="8" minRefreshableVersion="3" recordCount="9403" xr:uid="{EE524A0D-B359-4F68-9256-EF99522BB25E}">
  <cacheSource type="worksheet">
    <worksheetSource name="汇总数据"/>
  </cacheSource>
  <cacheFields count="18">
    <cacheField name="成交日期" numFmtId="14">
      <sharedItems containsSemiMixedTypes="0" containsNonDate="0" containsDate="1" containsString="0" minDate="2020-04-01T00:00:00" maxDate="2020-08-01T00:00:00" count="122"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</sharedItems>
      <fieldGroup par="17"/>
    </cacheField>
    <cacheField name="销售工号" numFmtId="0">
      <sharedItems containsSemiMixedTypes="0" containsString="0" containsNumber="1" containsInteger="1" minValue="1000000028" maxValue="1000039507"/>
    </cacheField>
    <cacheField name="产品" numFmtId="0">
      <sharedItems/>
    </cacheField>
    <cacheField name="成交客户数" numFmtId="0">
      <sharedItems containsSemiMixedTypes="0" containsString="0" containsNumber="1" containsInteger="1" minValue="1" maxValue="9"/>
    </cacheField>
    <cacheField name="成交金额" numFmtId="0">
      <sharedItems containsSemiMixedTypes="0" containsString="0" containsNumber="1" minValue="1.44" maxValue="110000.7"/>
    </cacheField>
    <cacheField name="产品类型" numFmtId="0">
      <sharedItems/>
    </cacheField>
    <cacheField name="期数" numFmtId="0">
      <sharedItems count="6">
        <s v="12期"/>
        <s v="6期"/>
        <s v="18期"/>
        <s v="9期"/>
        <s v="3期"/>
        <s v="1期"/>
      </sharedItems>
    </cacheField>
    <cacheField name="区域" numFmtId="0">
      <sharedItems count="3">
        <s v="华东"/>
        <s v="华西北"/>
        <s v="华南"/>
      </sharedItems>
    </cacheField>
    <cacheField name="省份" numFmtId="0">
      <sharedItems count="13">
        <s v="杭州"/>
        <s v="苏州"/>
        <s v="北京"/>
        <s v="上海"/>
        <s v="成都"/>
        <s v="合肥"/>
        <s v="广州"/>
        <s v="重庆"/>
        <s v="西安"/>
        <s v="深圳"/>
        <s v="南京"/>
        <s v="南宁"/>
        <s v="武汉"/>
      </sharedItems>
    </cacheField>
    <cacheField name="小组" numFmtId="0">
      <sharedItems/>
    </cacheField>
    <cacheField name="业务组" numFmtId="0">
      <sharedItems/>
    </cacheField>
    <cacheField name="职务类别" numFmtId="0">
      <sharedItems/>
    </cacheField>
    <cacheField name="客单价" numFmtId="176">
      <sharedItems containsSemiMixedTypes="0" containsString="0" containsNumber="1" minValue="1.44" maxValue="33000.589999999997"/>
    </cacheField>
    <cacheField name="成交年份" numFmtId="0">
      <sharedItems containsSemiMixedTypes="0" containsString="0" containsNumber="1" containsInteger="1" minValue="2020" maxValue="2020"/>
    </cacheField>
    <cacheField name="成交月份" numFmtId="0">
      <sharedItems containsSemiMixedTypes="0" containsString="0" containsNumber="1" containsInteger="1" minValue="4" maxValue="7" count="4">
        <n v="4"/>
        <n v="5"/>
        <n v="6"/>
        <n v="7"/>
      </sharedItems>
    </cacheField>
    <cacheField name="总客单价" numFmtId="0" formula="成交金额/成交客户数" databaseField="0"/>
    <cacheField name="天(成交日期)" numFmtId="0" databaseField="0">
      <fieldGroup base="0">
        <rangePr groupBy="days" startDate="2020-04-01T00:00:00" endDate="2020-08-01T00:00:00"/>
        <groupItems count="368">
          <s v="&lt;2020/4/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8/1"/>
        </groupItems>
      </fieldGroup>
    </cacheField>
    <cacheField name="月(成交日期)" numFmtId="0" databaseField="0">
      <fieldGroup base="0">
        <rangePr groupBy="months" startDate="2020-04-01T00:00:00" endDate="2020-08-01T00:00:00"/>
        <groupItems count="14">
          <s v="&lt;2020/4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8/1"/>
        </groupItems>
      </fieldGroup>
    </cacheField>
  </cacheFields>
  <extLst>
    <ext xmlns:x14="http://schemas.microsoft.com/office/spreadsheetml/2009/9/main" uri="{725AE2AE-9491-48be-B2B4-4EB974FC3084}">
      <x14:pivotCacheDefinition pivotCacheId="1512532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3">
  <r>
    <x v="0"/>
    <n v="1000000028"/>
    <s v="借呗12期"/>
    <n v="3"/>
    <n v="55000.680000000008"/>
    <s v="借呗"/>
    <x v="0"/>
    <x v="0"/>
    <x v="0"/>
    <s v="二组"/>
    <s v="杭州二组"/>
    <s v="普通员工"/>
    <n v="18333.560000000001"/>
    <n v="2020"/>
    <x v="0"/>
  </r>
  <r>
    <x v="0"/>
    <n v="1000000029"/>
    <s v="借呗12期"/>
    <n v="2"/>
    <n v="40000.490000000005"/>
    <s v="借呗"/>
    <x v="0"/>
    <x v="0"/>
    <x v="0"/>
    <s v="二组"/>
    <s v="杭州二组"/>
    <s v="普通员工"/>
    <n v="20000.245000000003"/>
    <n v="2020"/>
    <x v="0"/>
  </r>
  <r>
    <x v="0"/>
    <n v="1000000032"/>
    <s v="借呗6期"/>
    <n v="1"/>
    <n v="22000.65"/>
    <s v="借呗"/>
    <x v="1"/>
    <x v="0"/>
    <x v="1"/>
    <s v="一组"/>
    <s v="苏州一组"/>
    <s v="管理人员"/>
    <n v="22000.65"/>
    <n v="2020"/>
    <x v="0"/>
  </r>
  <r>
    <x v="0"/>
    <n v="1000000031"/>
    <s v="借呗12期"/>
    <n v="1"/>
    <n v="20000.75"/>
    <s v="借呗"/>
    <x v="0"/>
    <x v="0"/>
    <x v="0"/>
    <s v="一组"/>
    <s v="杭州一组"/>
    <s v="管理人员"/>
    <n v="20000.75"/>
    <n v="2020"/>
    <x v="0"/>
  </r>
  <r>
    <x v="0"/>
    <n v="1000000040"/>
    <s v="借呗6期"/>
    <n v="1"/>
    <n v="20000.72"/>
    <s v="借呗"/>
    <x v="1"/>
    <x v="1"/>
    <x v="2"/>
    <s v="四组"/>
    <s v="北京四组"/>
    <s v="管理人员"/>
    <n v="20000.72"/>
    <n v="2020"/>
    <x v="0"/>
  </r>
  <r>
    <x v="0"/>
    <n v="1000000054"/>
    <s v="借呗12期"/>
    <n v="1"/>
    <n v="20000.689999999999"/>
    <s v="借呗"/>
    <x v="0"/>
    <x v="0"/>
    <x v="3"/>
    <s v="一组"/>
    <s v="上海一组"/>
    <s v="普通员工"/>
    <n v="20000.689999999999"/>
    <n v="2020"/>
    <x v="0"/>
  </r>
  <r>
    <x v="0"/>
    <n v="1000000035"/>
    <s v="借呗12期"/>
    <n v="1"/>
    <n v="15000.57"/>
    <s v="借呗"/>
    <x v="0"/>
    <x v="0"/>
    <x v="1"/>
    <s v="三组"/>
    <s v="苏州三组"/>
    <s v="普通员工"/>
    <n v="15000.57"/>
    <n v="2020"/>
    <x v="0"/>
  </r>
  <r>
    <x v="0"/>
    <n v="1000000043"/>
    <s v="借呗12期"/>
    <n v="3"/>
    <n v="14501.3"/>
    <s v="借呗"/>
    <x v="0"/>
    <x v="1"/>
    <x v="4"/>
    <s v="一组"/>
    <s v="成都一组"/>
    <s v="普通员工"/>
    <n v="4833.7666666666664"/>
    <n v="2020"/>
    <x v="0"/>
  </r>
  <r>
    <x v="0"/>
    <n v="1000000031"/>
    <s v="借呗6期"/>
    <n v="1"/>
    <n v="5000.6400000000003"/>
    <s v="借呗"/>
    <x v="1"/>
    <x v="0"/>
    <x v="0"/>
    <s v="一组"/>
    <s v="杭州一组"/>
    <s v="管理人员"/>
    <n v="5000.6400000000003"/>
    <n v="2020"/>
    <x v="0"/>
  </r>
  <r>
    <x v="0"/>
    <n v="1000000049"/>
    <s v="借呗6期"/>
    <n v="1"/>
    <n v="5000.6400000000003"/>
    <s v="借呗"/>
    <x v="1"/>
    <x v="0"/>
    <x v="5"/>
    <s v="一组"/>
    <s v="合肥一组"/>
    <s v="普通员工"/>
    <n v="5000.6400000000003"/>
    <n v="2020"/>
    <x v="0"/>
  </r>
  <r>
    <x v="0"/>
    <n v="1000000050"/>
    <s v="借呗18期"/>
    <n v="1"/>
    <n v="5000.1899999999996"/>
    <s v="借呗"/>
    <x v="2"/>
    <x v="0"/>
    <x v="5"/>
    <s v="一组"/>
    <s v="合肥一组"/>
    <s v="普通员工"/>
    <n v="5000.1899999999996"/>
    <n v="2020"/>
    <x v="0"/>
  </r>
  <r>
    <x v="1"/>
    <n v="1000000029"/>
    <s v="借呗12期"/>
    <n v="2"/>
    <n v="20000.93"/>
    <s v="借呗"/>
    <x v="0"/>
    <x v="0"/>
    <x v="0"/>
    <s v="二组"/>
    <s v="杭州二组"/>
    <s v="普通员工"/>
    <n v="10000.465"/>
    <n v="2020"/>
    <x v="0"/>
  </r>
  <r>
    <x v="1"/>
    <n v="1000000034"/>
    <s v="借呗18期"/>
    <n v="1"/>
    <n v="20000.43"/>
    <s v="借呗"/>
    <x v="2"/>
    <x v="0"/>
    <x v="1"/>
    <s v="一组"/>
    <s v="苏州一组"/>
    <s v="普通员工"/>
    <n v="20000.43"/>
    <n v="2020"/>
    <x v="0"/>
  </r>
  <r>
    <x v="1"/>
    <n v="1000000028"/>
    <s v="借呗6期"/>
    <n v="1"/>
    <n v="18000.29"/>
    <s v="借呗"/>
    <x v="1"/>
    <x v="0"/>
    <x v="0"/>
    <s v="二组"/>
    <s v="杭州二组"/>
    <s v="普通员工"/>
    <n v="18000.29"/>
    <n v="2020"/>
    <x v="0"/>
  </r>
  <r>
    <x v="1"/>
    <n v="1000000032"/>
    <s v="借呗12期"/>
    <n v="1"/>
    <n v="18000.22"/>
    <s v="借呗"/>
    <x v="0"/>
    <x v="0"/>
    <x v="1"/>
    <s v="一组"/>
    <s v="苏州一组"/>
    <s v="管理人员"/>
    <n v="18000.22"/>
    <n v="2020"/>
    <x v="0"/>
  </r>
  <r>
    <x v="1"/>
    <n v="1000000046"/>
    <s v="借呗6期"/>
    <n v="2"/>
    <n v="15000.739999999998"/>
    <s v="借呗"/>
    <x v="1"/>
    <x v="1"/>
    <x v="4"/>
    <s v="一组"/>
    <s v="成都一组"/>
    <s v="普通员工"/>
    <n v="7500.369999999999"/>
    <n v="2020"/>
    <x v="0"/>
  </r>
  <r>
    <x v="1"/>
    <n v="1000000035"/>
    <s v="借呗12期"/>
    <n v="1"/>
    <n v="14999.94"/>
    <s v="借呗"/>
    <x v="0"/>
    <x v="0"/>
    <x v="1"/>
    <s v="三组"/>
    <s v="苏州三组"/>
    <s v="普通员工"/>
    <n v="14999.94"/>
    <n v="2020"/>
    <x v="0"/>
  </r>
  <r>
    <x v="1"/>
    <n v="1000000057"/>
    <s v="借呗18期"/>
    <n v="1"/>
    <n v="10000.75"/>
    <s v="借呗"/>
    <x v="2"/>
    <x v="0"/>
    <x v="3"/>
    <s v="二组"/>
    <s v="上海二组"/>
    <s v="普通员工"/>
    <n v="10000.75"/>
    <n v="2020"/>
    <x v="0"/>
  </r>
  <r>
    <x v="1"/>
    <n v="1000000031"/>
    <s v="借呗12期"/>
    <n v="1"/>
    <n v="10000.57"/>
    <s v="借呗"/>
    <x v="0"/>
    <x v="0"/>
    <x v="0"/>
    <s v="一组"/>
    <s v="杭州一组"/>
    <s v="管理人员"/>
    <n v="10000.57"/>
    <n v="2020"/>
    <x v="0"/>
  </r>
  <r>
    <x v="1"/>
    <n v="1000000050"/>
    <s v="借呗18期"/>
    <n v="1"/>
    <n v="10000.34"/>
    <s v="借呗"/>
    <x v="2"/>
    <x v="0"/>
    <x v="5"/>
    <s v="一组"/>
    <s v="合肥一组"/>
    <s v="普通员工"/>
    <n v="10000.34"/>
    <n v="2020"/>
    <x v="0"/>
  </r>
  <r>
    <x v="1"/>
    <n v="1000000043"/>
    <s v="借呗6期"/>
    <n v="1"/>
    <n v="10000.200000000001"/>
    <s v="借呗"/>
    <x v="1"/>
    <x v="1"/>
    <x v="4"/>
    <s v="一组"/>
    <s v="成都一组"/>
    <s v="普通员工"/>
    <n v="10000.200000000001"/>
    <n v="2020"/>
    <x v="0"/>
  </r>
  <r>
    <x v="1"/>
    <n v="1000000031"/>
    <s v="借呗6期"/>
    <n v="1"/>
    <n v="9257.26"/>
    <s v="借呗"/>
    <x v="1"/>
    <x v="0"/>
    <x v="0"/>
    <s v="一组"/>
    <s v="杭州一组"/>
    <s v="管理人员"/>
    <n v="9257.26"/>
    <n v="2020"/>
    <x v="0"/>
  </r>
  <r>
    <x v="1"/>
    <n v="1000000052"/>
    <s v="借呗18期"/>
    <n v="1"/>
    <n v="8000.35"/>
    <s v="借呗"/>
    <x v="2"/>
    <x v="0"/>
    <x v="3"/>
    <s v="二组"/>
    <s v="上海二组"/>
    <s v="普通员工"/>
    <n v="8000.35"/>
    <n v="2020"/>
    <x v="0"/>
  </r>
  <r>
    <x v="1"/>
    <n v="1000000029"/>
    <s v="借呗6期"/>
    <n v="1"/>
    <n v="5000.37"/>
    <s v="借呗"/>
    <x v="1"/>
    <x v="0"/>
    <x v="0"/>
    <s v="二组"/>
    <s v="杭州二组"/>
    <s v="普通员工"/>
    <n v="5000.37"/>
    <n v="2020"/>
    <x v="0"/>
  </r>
  <r>
    <x v="2"/>
    <n v="1000000028"/>
    <s v="借呗12期"/>
    <n v="2"/>
    <n v="40000.39"/>
    <s v="借呗"/>
    <x v="0"/>
    <x v="0"/>
    <x v="0"/>
    <s v="二组"/>
    <s v="杭州二组"/>
    <s v="普通员工"/>
    <n v="20000.195"/>
    <n v="2020"/>
    <x v="0"/>
  </r>
  <r>
    <x v="2"/>
    <n v="1000000031"/>
    <s v="借呗18期"/>
    <n v="2"/>
    <n v="26000.27"/>
    <s v="借呗"/>
    <x v="2"/>
    <x v="0"/>
    <x v="0"/>
    <s v="一组"/>
    <s v="杭州一组"/>
    <s v="管理人员"/>
    <n v="13000.135"/>
    <n v="2020"/>
    <x v="0"/>
  </r>
  <r>
    <x v="2"/>
    <n v="1000000037"/>
    <s v="借呗6期"/>
    <n v="1"/>
    <n v="22000.65"/>
    <s v="借呗"/>
    <x v="1"/>
    <x v="0"/>
    <x v="0"/>
    <s v="二组"/>
    <s v="杭州二组"/>
    <s v="普通员工"/>
    <n v="22000.65"/>
    <n v="2020"/>
    <x v="0"/>
  </r>
  <r>
    <x v="2"/>
    <n v="1000000035"/>
    <s v="借呗6期"/>
    <n v="1"/>
    <n v="20000.47"/>
    <s v="借呗"/>
    <x v="1"/>
    <x v="0"/>
    <x v="1"/>
    <s v="三组"/>
    <s v="苏州三组"/>
    <s v="普通员工"/>
    <n v="20000.47"/>
    <n v="2020"/>
    <x v="0"/>
  </r>
  <r>
    <x v="2"/>
    <n v="1000000029"/>
    <s v="借呗12期"/>
    <n v="1"/>
    <n v="20000.28"/>
    <s v="借呗"/>
    <x v="0"/>
    <x v="0"/>
    <x v="0"/>
    <s v="二组"/>
    <s v="杭州二组"/>
    <s v="普通员工"/>
    <n v="20000.28"/>
    <n v="2020"/>
    <x v="0"/>
  </r>
  <r>
    <x v="2"/>
    <n v="1000000043"/>
    <s v="借呗12期"/>
    <n v="2"/>
    <n v="15000.85"/>
    <s v="借呗"/>
    <x v="0"/>
    <x v="1"/>
    <x v="4"/>
    <s v="一组"/>
    <s v="成都一组"/>
    <s v="普通员工"/>
    <n v="7500.4250000000002"/>
    <n v="2020"/>
    <x v="0"/>
  </r>
  <r>
    <x v="2"/>
    <n v="1000000034"/>
    <s v="借呗18期"/>
    <n v="1"/>
    <n v="15000.54"/>
    <s v="借呗"/>
    <x v="2"/>
    <x v="0"/>
    <x v="1"/>
    <s v="一组"/>
    <s v="苏州一组"/>
    <s v="普通员工"/>
    <n v="15000.54"/>
    <n v="2020"/>
    <x v="0"/>
  </r>
  <r>
    <x v="2"/>
    <n v="1000000037"/>
    <s v="借呗12期"/>
    <n v="1"/>
    <n v="15000.43"/>
    <s v="借呗"/>
    <x v="0"/>
    <x v="0"/>
    <x v="0"/>
    <s v="二组"/>
    <s v="杭州二组"/>
    <s v="普通员工"/>
    <n v="15000.43"/>
    <n v="2020"/>
    <x v="0"/>
  </r>
  <r>
    <x v="2"/>
    <n v="1000000050"/>
    <s v="借呗18期"/>
    <n v="1"/>
    <n v="10000.620000000001"/>
    <s v="借呗"/>
    <x v="2"/>
    <x v="0"/>
    <x v="5"/>
    <s v="一组"/>
    <s v="合肥一组"/>
    <s v="普通员工"/>
    <n v="10000.620000000001"/>
    <n v="2020"/>
    <x v="0"/>
  </r>
  <r>
    <x v="2"/>
    <n v="1000000029"/>
    <s v="借呗6期"/>
    <n v="1"/>
    <n v="10000.35"/>
    <s v="借呗"/>
    <x v="1"/>
    <x v="0"/>
    <x v="0"/>
    <s v="二组"/>
    <s v="杭州二组"/>
    <s v="普通员工"/>
    <n v="10000.35"/>
    <n v="2020"/>
    <x v="0"/>
  </r>
  <r>
    <x v="2"/>
    <n v="1000000040"/>
    <s v="借呗6期"/>
    <n v="1"/>
    <n v="10000.219999999999"/>
    <s v="借呗"/>
    <x v="1"/>
    <x v="1"/>
    <x v="2"/>
    <s v="四组"/>
    <s v="北京四组"/>
    <s v="管理人员"/>
    <n v="10000.219999999999"/>
    <n v="2020"/>
    <x v="0"/>
  </r>
  <r>
    <x v="2"/>
    <n v="1000000041"/>
    <s v="借呗12期"/>
    <n v="1"/>
    <n v="10000.07"/>
    <s v="借呗"/>
    <x v="0"/>
    <x v="1"/>
    <x v="2"/>
    <s v="四组"/>
    <s v="北京四组"/>
    <s v="普通员工"/>
    <n v="10000.07"/>
    <n v="2020"/>
    <x v="0"/>
  </r>
  <r>
    <x v="2"/>
    <n v="1000000031"/>
    <s v="借呗12期"/>
    <n v="1"/>
    <n v="8000.05"/>
    <s v="借呗"/>
    <x v="0"/>
    <x v="0"/>
    <x v="0"/>
    <s v="一组"/>
    <s v="杭州一组"/>
    <s v="管理人员"/>
    <n v="8000.05"/>
    <n v="2020"/>
    <x v="0"/>
  </r>
  <r>
    <x v="2"/>
    <n v="1000000057"/>
    <s v="花呗18期"/>
    <n v="1"/>
    <n v="5637.93"/>
    <s v="花呗"/>
    <x v="2"/>
    <x v="0"/>
    <x v="3"/>
    <s v="二组"/>
    <s v="上海二组"/>
    <s v="普通员工"/>
    <n v="5637.93"/>
    <n v="2020"/>
    <x v="0"/>
  </r>
  <r>
    <x v="3"/>
    <n v="1000000030"/>
    <s v="借呗18期"/>
    <n v="1"/>
    <n v="20000.66"/>
    <s v="借呗"/>
    <x v="2"/>
    <x v="2"/>
    <x v="6"/>
    <s v="三组"/>
    <s v="广州三组"/>
    <s v="普通员工"/>
    <n v="20000.66"/>
    <n v="2020"/>
    <x v="0"/>
  </r>
  <r>
    <x v="3"/>
    <n v="1000000031"/>
    <s v="借呗12期"/>
    <n v="2"/>
    <n v="20000.349999999999"/>
    <s v="借呗"/>
    <x v="0"/>
    <x v="0"/>
    <x v="0"/>
    <s v="一组"/>
    <s v="杭州一组"/>
    <s v="管理人员"/>
    <n v="10000.174999999999"/>
    <n v="2020"/>
    <x v="0"/>
  </r>
  <r>
    <x v="3"/>
    <n v="1000000050"/>
    <s v="借呗18期"/>
    <n v="1"/>
    <n v="20000.21"/>
    <s v="借呗"/>
    <x v="2"/>
    <x v="0"/>
    <x v="5"/>
    <s v="一组"/>
    <s v="合肥一组"/>
    <s v="普通员工"/>
    <n v="20000.21"/>
    <n v="2020"/>
    <x v="0"/>
  </r>
  <r>
    <x v="3"/>
    <n v="1000000034"/>
    <s v="借呗6期"/>
    <n v="1"/>
    <n v="19999.939999999999"/>
    <s v="借呗"/>
    <x v="1"/>
    <x v="0"/>
    <x v="1"/>
    <s v="一组"/>
    <s v="苏州一组"/>
    <s v="普通员工"/>
    <n v="19999.939999999999"/>
    <n v="2020"/>
    <x v="0"/>
  </r>
  <r>
    <x v="3"/>
    <n v="1000000047"/>
    <s v="借呗18期"/>
    <n v="1"/>
    <n v="15000.01"/>
    <s v="借呗"/>
    <x v="2"/>
    <x v="2"/>
    <x v="6"/>
    <s v="一组"/>
    <s v="广州一组"/>
    <s v="普通员工"/>
    <n v="15000.01"/>
    <n v="2020"/>
    <x v="0"/>
  </r>
  <r>
    <x v="3"/>
    <n v="1000000029"/>
    <s v="借呗12期"/>
    <n v="1"/>
    <n v="10000.629999999999"/>
    <s v="借呗"/>
    <x v="0"/>
    <x v="0"/>
    <x v="0"/>
    <s v="二组"/>
    <s v="杭州二组"/>
    <s v="普通员工"/>
    <n v="10000.629999999999"/>
    <n v="2020"/>
    <x v="0"/>
  </r>
  <r>
    <x v="3"/>
    <n v="1000000040"/>
    <s v="借呗12期"/>
    <n v="1"/>
    <n v="10000.39"/>
    <s v="借呗"/>
    <x v="0"/>
    <x v="1"/>
    <x v="2"/>
    <s v="四组"/>
    <s v="北京四组"/>
    <s v="管理人员"/>
    <n v="10000.39"/>
    <n v="2020"/>
    <x v="0"/>
  </r>
  <r>
    <x v="3"/>
    <n v="1000000067"/>
    <s v="借呗12期"/>
    <n v="1"/>
    <n v="10000.31"/>
    <s v="借呗"/>
    <x v="0"/>
    <x v="0"/>
    <x v="1"/>
    <s v="二组"/>
    <s v="苏州二组"/>
    <s v="普通员工"/>
    <n v="10000.31"/>
    <n v="2020"/>
    <x v="0"/>
  </r>
  <r>
    <x v="3"/>
    <n v="1000000040"/>
    <s v="借呗6期"/>
    <n v="1"/>
    <n v="7999.99"/>
    <s v="借呗"/>
    <x v="1"/>
    <x v="1"/>
    <x v="2"/>
    <s v="四组"/>
    <s v="北京四组"/>
    <s v="管理人员"/>
    <n v="7999.99"/>
    <n v="2020"/>
    <x v="0"/>
  </r>
  <r>
    <x v="3"/>
    <n v="1000000029"/>
    <s v="借呗6期"/>
    <n v="1"/>
    <n v="5000.49"/>
    <s v="借呗"/>
    <x v="1"/>
    <x v="0"/>
    <x v="0"/>
    <s v="二组"/>
    <s v="杭州二组"/>
    <s v="普通员工"/>
    <n v="5000.49"/>
    <n v="2020"/>
    <x v="0"/>
  </r>
  <r>
    <x v="3"/>
    <n v="1000000036"/>
    <s v="借呗12期"/>
    <n v="1"/>
    <n v="5000.43"/>
    <s v="借呗"/>
    <x v="0"/>
    <x v="2"/>
    <x v="6"/>
    <s v="三组"/>
    <s v="广州三组"/>
    <s v="管理人员"/>
    <n v="5000.43"/>
    <n v="2020"/>
    <x v="0"/>
  </r>
  <r>
    <x v="3"/>
    <n v="1000000044"/>
    <s v="借呗6期"/>
    <n v="1"/>
    <n v="4999.9399999999996"/>
    <s v="借呗"/>
    <x v="1"/>
    <x v="1"/>
    <x v="2"/>
    <s v="三组"/>
    <s v="北京三组"/>
    <s v="管理人员"/>
    <n v="4999.9399999999996"/>
    <n v="2020"/>
    <x v="0"/>
  </r>
  <r>
    <x v="4"/>
    <n v="1000000576"/>
    <s v="借呗12期"/>
    <n v="3"/>
    <n v="48001.25"/>
    <s v="借呗"/>
    <x v="0"/>
    <x v="0"/>
    <x v="1"/>
    <s v="三组"/>
    <s v="苏州三组"/>
    <s v="普通员工"/>
    <n v="16000.416666666666"/>
    <n v="2020"/>
    <x v="0"/>
  </r>
  <r>
    <x v="4"/>
    <n v="1000000028"/>
    <s v="借呗12期"/>
    <n v="2"/>
    <n v="28001.33"/>
    <s v="借呗"/>
    <x v="0"/>
    <x v="0"/>
    <x v="0"/>
    <s v="二组"/>
    <s v="杭州二组"/>
    <s v="普通员工"/>
    <n v="14000.665000000001"/>
    <n v="2020"/>
    <x v="0"/>
  </r>
  <r>
    <x v="4"/>
    <n v="1000000566"/>
    <s v="借呗12期"/>
    <n v="1"/>
    <n v="20000.310000000001"/>
    <s v="借呗"/>
    <x v="0"/>
    <x v="2"/>
    <x v="6"/>
    <s v="三组"/>
    <s v="广州三组"/>
    <s v="普通员工"/>
    <n v="20000.310000000001"/>
    <n v="2020"/>
    <x v="0"/>
  </r>
  <r>
    <x v="4"/>
    <n v="1000000030"/>
    <s v="借呗6期"/>
    <n v="1"/>
    <n v="20000.29"/>
    <s v="借呗"/>
    <x v="1"/>
    <x v="2"/>
    <x v="6"/>
    <s v="三组"/>
    <s v="广州三组"/>
    <s v="普通员工"/>
    <n v="20000.29"/>
    <n v="2020"/>
    <x v="0"/>
  </r>
  <r>
    <x v="4"/>
    <n v="1000000032"/>
    <s v="借呗12期"/>
    <n v="1"/>
    <n v="20000.29"/>
    <s v="借呗"/>
    <x v="0"/>
    <x v="0"/>
    <x v="1"/>
    <s v="一组"/>
    <s v="苏州一组"/>
    <s v="管理人员"/>
    <n v="20000.29"/>
    <n v="2020"/>
    <x v="0"/>
  </r>
  <r>
    <x v="4"/>
    <n v="1000000057"/>
    <s v="借呗18期"/>
    <n v="1"/>
    <n v="20000.240000000002"/>
    <s v="借呗"/>
    <x v="2"/>
    <x v="0"/>
    <x v="3"/>
    <s v="二组"/>
    <s v="上海二组"/>
    <s v="普通员工"/>
    <n v="20000.240000000002"/>
    <n v="2020"/>
    <x v="0"/>
  </r>
  <r>
    <x v="4"/>
    <n v="1000000047"/>
    <s v="借呗18期"/>
    <n v="2"/>
    <n v="18000.739999999998"/>
    <s v="借呗"/>
    <x v="2"/>
    <x v="2"/>
    <x v="6"/>
    <s v="一组"/>
    <s v="广州一组"/>
    <s v="普通员工"/>
    <n v="9000.369999999999"/>
    <n v="2020"/>
    <x v="0"/>
  </r>
  <r>
    <x v="4"/>
    <n v="1000000566"/>
    <s v="借呗18期"/>
    <n v="1"/>
    <n v="17999.939999999999"/>
    <s v="借呗"/>
    <x v="2"/>
    <x v="2"/>
    <x v="6"/>
    <s v="三组"/>
    <s v="广州三组"/>
    <s v="普通员工"/>
    <n v="17999.939999999999"/>
    <n v="2020"/>
    <x v="0"/>
  </r>
  <r>
    <x v="4"/>
    <n v="1000000029"/>
    <s v="借呗12期"/>
    <n v="1"/>
    <n v="10000.629999999999"/>
    <s v="借呗"/>
    <x v="0"/>
    <x v="0"/>
    <x v="0"/>
    <s v="二组"/>
    <s v="杭州二组"/>
    <s v="普通员工"/>
    <n v="10000.629999999999"/>
    <n v="2020"/>
    <x v="0"/>
  </r>
  <r>
    <x v="4"/>
    <n v="1000000046"/>
    <s v="借呗6期"/>
    <n v="1"/>
    <n v="10000.58"/>
    <s v="借呗"/>
    <x v="1"/>
    <x v="1"/>
    <x v="4"/>
    <s v="一组"/>
    <s v="成都一组"/>
    <s v="普通员工"/>
    <n v="10000.58"/>
    <n v="2020"/>
    <x v="0"/>
  </r>
  <r>
    <x v="4"/>
    <n v="1000000041"/>
    <s v="借呗6期"/>
    <n v="1"/>
    <n v="10000.44"/>
    <s v="借呗"/>
    <x v="1"/>
    <x v="1"/>
    <x v="2"/>
    <s v="四组"/>
    <s v="北京四组"/>
    <s v="普通员工"/>
    <n v="10000.44"/>
    <n v="2020"/>
    <x v="0"/>
  </r>
  <r>
    <x v="4"/>
    <n v="1000000029"/>
    <s v="借呗6期"/>
    <n v="1"/>
    <n v="10000.33"/>
    <s v="借呗"/>
    <x v="1"/>
    <x v="0"/>
    <x v="0"/>
    <s v="二组"/>
    <s v="杭州二组"/>
    <s v="普通员工"/>
    <n v="10000.33"/>
    <n v="2020"/>
    <x v="0"/>
  </r>
  <r>
    <x v="4"/>
    <n v="1000000040"/>
    <s v="借呗6期"/>
    <n v="1"/>
    <n v="10000.209999999999"/>
    <s v="借呗"/>
    <x v="1"/>
    <x v="1"/>
    <x v="2"/>
    <s v="四组"/>
    <s v="北京四组"/>
    <s v="管理人员"/>
    <n v="10000.209999999999"/>
    <n v="2020"/>
    <x v="0"/>
  </r>
  <r>
    <x v="4"/>
    <n v="1000000035"/>
    <s v="借呗12期"/>
    <n v="1"/>
    <n v="8000.44"/>
    <s v="借呗"/>
    <x v="0"/>
    <x v="0"/>
    <x v="1"/>
    <s v="三组"/>
    <s v="苏州三组"/>
    <s v="普通员工"/>
    <n v="8000.44"/>
    <n v="2020"/>
    <x v="0"/>
  </r>
  <r>
    <x v="4"/>
    <n v="1000000566"/>
    <s v="借呗6期"/>
    <n v="1"/>
    <n v="8000.25"/>
    <s v="借呗"/>
    <x v="1"/>
    <x v="2"/>
    <x v="6"/>
    <s v="三组"/>
    <s v="广州三组"/>
    <s v="普通员工"/>
    <n v="8000.25"/>
    <n v="2020"/>
    <x v="0"/>
  </r>
  <r>
    <x v="4"/>
    <n v="1000000067"/>
    <s v="借呗18期"/>
    <n v="1"/>
    <n v="8000.2"/>
    <s v="借呗"/>
    <x v="2"/>
    <x v="0"/>
    <x v="1"/>
    <s v="二组"/>
    <s v="苏州二组"/>
    <s v="普通员工"/>
    <n v="8000.2"/>
    <n v="2020"/>
    <x v="0"/>
  </r>
  <r>
    <x v="4"/>
    <n v="1000000047"/>
    <s v="借呗12期"/>
    <n v="1"/>
    <n v="8000.11"/>
    <s v="借呗"/>
    <x v="0"/>
    <x v="2"/>
    <x v="6"/>
    <s v="一组"/>
    <s v="广州一组"/>
    <s v="普通员工"/>
    <n v="8000.11"/>
    <n v="2020"/>
    <x v="0"/>
  </r>
  <r>
    <x v="4"/>
    <n v="1000000057"/>
    <s v="借呗6期"/>
    <n v="1"/>
    <n v="7999.97"/>
    <s v="借呗"/>
    <x v="1"/>
    <x v="0"/>
    <x v="3"/>
    <s v="二组"/>
    <s v="上海二组"/>
    <s v="普通员工"/>
    <n v="7999.97"/>
    <n v="2020"/>
    <x v="0"/>
  </r>
  <r>
    <x v="4"/>
    <n v="1000000051"/>
    <s v="借呗12期"/>
    <n v="1"/>
    <n v="6000.46"/>
    <s v="借呗"/>
    <x v="0"/>
    <x v="0"/>
    <x v="3"/>
    <s v="二组"/>
    <s v="上海二组"/>
    <s v="普通员工"/>
    <n v="6000.46"/>
    <n v="2020"/>
    <x v="0"/>
  </r>
  <r>
    <x v="4"/>
    <n v="1000000037"/>
    <s v="借呗12期"/>
    <n v="1"/>
    <n v="5000.53"/>
    <s v="借呗"/>
    <x v="0"/>
    <x v="0"/>
    <x v="0"/>
    <s v="二组"/>
    <s v="杭州二组"/>
    <s v="普通员工"/>
    <n v="5000.53"/>
    <n v="2020"/>
    <x v="0"/>
  </r>
  <r>
    <x v="4"/>
    <n v="1000000043"/>
    <s v="借呗6期"/>
    <n v="1"/>
    <n v="5000.37"/>
    <s v="借呗"/>
    <x v="1"/>
    <x v="1"/>
    <x v="4"/>
    <s v="一组"/>
    <s v="成都一组"/>
    <s v="普通员工"/>
    <n v="5000.37"/>
    <n v="2020"/>
    <x v="0"/>
  </r>
  <r>
    <x v="4"/>
    <n v="1000000028"/>
    <s v="借呗6期"/>
    <n v="1"/>
    <n v="5000.3599999999997"/>
    <s v="借呗"/>
    <x v="1"/>
    <x v="0"/>
    <x v="0"/>
    <s v="二组"/>
    <s v="杭州二组"/>
    <s v="普通员工"/>
    <n v="5000.3599999999997"/>
    <n v="2020"/>
    <x v="0"/>
  </r>
  <r>
    <x v="4"/>
    <n v="1000000031"/>
    <s v="借呗6期"/>
    <n v="1"/>
    <n v="5000.3100000000004"/>
    <s v="借呗"/>
    <x v="1"/>
    <x v="0"/>
    <x v="0"/>
    <s v="一组"/>
    <s v="杭州一组"/>
    <s v="管理人员"/>
    <n v="5000.3100000000004"/>
    <n v="2020"/>
    <x v="0"/>
  </r>
  <r>
    <x v="4"/>
    <n v="1000000034"/>
    <s v="借呗6期"/>
    <n v="1"/>
    <n v="5000.03"/>
    <s v="借呗"/>
    <x v="1"/>
    <x v="0"/>
    <x v="1"/>
    <s v="一组"/>
    <s v="苏州一组"/>
    <s v="普通员工"/>
    <n v="5000.03"/>
    <n v="2020"/>
    <x v="0"/>
  </r>
  <r>
    <x v="4"/>
    <n v="1000000566"/>
    <s v="花呗12期"/>
    <n v="1"/>
    <n v="4737.9799999999996"/>
    <s v="花呗"/>
    <x v="0"/>
    <x v="2"/>
    <x v="6"/>
    <s v="三组"/>
    <s v="广州三组"/>
    <s v="普通员工"/>
    <n v="4737.9799999999996"/>
    <n v="2020"/>
    <x v="0"/>
  </r>
  <r>
    <x v="4"/>
    <n v="1000000037"/>
    <s v="借呗6期"/>
    <n v="1"/>
    <n v="3000.69"/>
    <s v="借呗"/>
    <x v="1"/>
    <x v="0"/>
    <x v="0"/>
    <s v="二组"/>
    <s v="杭州二组"/>
    <s v="普通员工"/>
    <n v="3000.69"/>
    <n v="2020"/>
    <x v="0"/>
  </r>
  <r>
    <x v="5"/>
    <n v="1000000034"/>
    <s v="借呗6期"/>
    <n v="2"/>
    <n v="36001.15"/>
    <s v="借呗"/>
    <x v="1"/>
    <x v="0"/>
    <x v="1"/>
    <s v="一组"/>
    <s v="苏州一组"/>
    <s v="普通员工"/>
    <n v="18000.575000000001"/>
    <n v="2020"/>
    <x v="0"/>
  </r>
  <r>
    <x v="5"/>
    <n v="1000000031"/>
    <s v="借呗18期"/>
    <n v="1"/>
    <n v="25000.42"/>
    <s v="借呗"/>
    <x v="2"/>
    <x v="0"/>
    <x v="0"/>
    <s v="一组"/>
    <s v="杭州一组"/>
    <s v="管理人员"/>
    <n v="25000.42"/>
    <n v="2020"/>
    <x v="0"/>
  </r>
  <r>
    <x v="5"/>
    <n v="1000000057"/>
    <s v="借呗12期"/>
    <n v="2"/>
    <n v="23000.79"/>
    <s v="借呗"/>
    <x v="0"/>
    <x v="0"/>
    <x v="3"/>
    <s v="二组"/>
    <s v="上海二组"/>
    <s v="普通员工"/>
    <n v="11500.395"/>
    <n v="2020"/>
    <x v="0"/>
  </r>
  <r>
    <x v="5"/>
    <n v="1000000046"/>
    <s v="借呗12期"/>
    <n v="1"/>
    <n v="20000.650000000001"/>
    <s v="借呗"/>
    <x v="0"/>
    <x v="1"/>
    <x v="4"/>
    <s v="一组"/>
    <s v="成都一组"/>
    <s v="普通员工"/>
    <n v="20000.650000000001"/>
    <n v="2020"/>
    <x v="0"/>
  </r>
  <r>
    <x v="5"/>
    <n v="1000000029"/>
    <s v="借呗6期"/>
    <n v="1"/>
    <n v="20000.55"/>
    <s v="借呗"/>
    <x v="1"/>
    <x v="0"/>
    <x v="0"/>
    <s v="二组"/>
    <s v="杭州二组"/>
    <s v="普通员工"/>
    <n v="20000.55"/>
    <n v="2020"/>
    <x v="0"/>
  </r>
  <r>
    <x v="5"/>
    <n v="1000000049"/>
    <s v="借呗18期"/>
    <n v="1"/>
    <n v="20000.23"/>
    <s v="借呗"/>
    <x v="2"/>
    <x v="0"/>
    <x v="5"/>
    <s v="一组"/>
    <s v="合肥一组"/>
    <s v="普通员工"/>
    <n v="20000.23"/>
    <n v="2020"/>
    <x v="0"/>
  </r>
  <r>
    <x v="5"/>
    <n v="1000000031"/>
    <s v="借呗12期"/>
    <n v="1"/>
    <n v="20000.11"/>
    <s v="借呗"/>
    <x v="0"/>
    <x v="0"/>
    <x v="0"/>
    <s v="一组"/>
    <s v="杭州一组"/>
    <s v="管理人员"/>
    <n v="20000.11"/>
    <n v="2020"/>
    <x v="0"/>
  </r>
  <r>
    <x v="5"/>
    <n v="1000000033"/>
    <s v="借呗6期"/>
    <n v="1"/>
    <n v="20000.080000000002"/>
    <s v="借呗"/>
    <x v="1"/>
    <x v="0"/>
    <x v="1"/>
    <s v="一组"/>
    <s v="苏州一组"/>
    <s v="普通员工"/>
    <n v="20000.080000000002"/>
    <n v="2020"/>
    <x v="0"/>
  </r>
  <r>
    <x v="5"/>
    <n v="1000000050"/>
    <s v="借呗12期"/>
    <n v="1"/>
    <n v="20000"/>
    <s v="借呗"/>
    <x v="0"/>
    <x v="0"/>
    <x v="5"/>
    <s v="一组"/>
    <s v="合肥一组"/>
    <s v="普通员工"/>
    <n v="20000"/>
    <n v="2020"/>
    <x v="0"/>
  </r>
  <r>
    <x v="5"/>
    <n v="1000000049"/>
    <s v="借呗12期"/>
    <n v="1"/>
    <n v="18000.03"/>
    <s v="借呗"/>
    <x v="0"/>
    <x v="0"/>
    <x v="5"/>
    <s v="一组"/>
    <s v="合肥一组"/>
    <s v="普通员工"/>
    <n v="18000.03"/>
    <n v="2020"/>
    <x v="0"/>
  </r>
  <r>
    <x v="5"/>
    <n v="1000000028"/>
    <s v="借呗18期"/>
    <n v="1"/>
    <n v="15000.25"/>
    <s v="借呗"/>
    <x v="2"/>
    <x v="0"/>
    <x v="0"/>
    <s v="二组"/>
    <s v="杭州二组"/>
    <s v="普通员工"/>
    <n v="15000.25"/>
    <n v="2020"/>
    <x v="0"/>
  </r>
  <r>
    <x v="5"/>
    <n v="1000000039"/>
    <s v="借呗12期"/>
    <n v="1"/>
    <n v="10000.709999999999"/>
    <s v="借呗"/>
    <x v="0"/>
    <x v="0"/>
    <x v="1"/>
    <s v="二组"/>
    <s v="苏州二组"/>
    <s v="管理人员"/>
    <n v="10000.709999999999"/>
    <n v="2020"/>
    <x v="0"/>
  </r>
  <r>
    <x v="5"/>
    <n v="1000000566"/>
    <s v="借呗12期"/>
    <n v="1"/>
    <n v="10000.69"/>
    <s v="借呗"/>
    <x v="0"/>
    <x v="2"/>
    <x v="6"/>
    <s v="三组"/>
    <s v="广州三组"/>
    <s v="普通员工"/>
    <n v="10000.69"/>
    <n v="2020"/>
    <x v="0"/>
  </r>
  <r>
    <x v="5"/>
    <n v="1000000034"/>
    <s v="借呗12期"/>
    <n v="1"/>
    <n v="10000.52"/>
    <s v="借呗"/>
    <x v="0"/>
    <x v="0"/>
    <x v="1"/>
    <s v="一组"/>
    <s v="苏州一组"/>
    <s v="普通员工"/>
    <n v="10000.52"/>
    <n v="2020"/>
    <x v="0"/>
  </r>
  <r>
    <x v="5"/>
    <n v="1000000043"/>
    <s v="借呗12期"/>
    <n v="1"/>
    <n v="10000.27"/>
    <s v="借呗"/>
    <x v="0"/>
    <x v="1"/>
    <x v="4"/>
    <s v="一组"/>
    <s v="成都一组"/>
    <s v="普通员工"/>
    <n v="10000.27"/>
    <n v="2020"/>
    <x v="0"/>
  </r>
  <r>
    <x v="5"/>
    <n v="1000000576"/>
    <s v="借呗12期"/>
    <n v="1"/>
    <n v="10000.18"/>
    <s v="借呗"/>
    <x v="0"/>
    <x v="0"/>
    <x v="1"/>
    <s v="三组"/>
    <s v="苏州三组"/>
    <s v="普通员工"/>
    <n v="10000.18"/>
    <n v="2020"/>
    <x v="0"/>
  </r>
  <r>
    <x v="5"/>
    <n v="1000000043"/>
    <s v="借呗6期"/>
    <n v="1"/>
    <n v="8000.27"/>
    <s v="借呗"/>
    <x v="1"/>
    <x v="1"/>
    <x v="4"/>
    <s v="一组"/>
    <s v="成都一组"/>
    <s v="普通员工"/>
    <n v="8000.27"/>
    <n v="2020"/>
    <x v="0"/>
  </r>
  <r>
    <x v="5"/>
    <n v="1000000036"/>
    <s v="借呗6期"/>
    <n v="1"/>
    <n v="5000.37"/>
    <s v="借呗"/>
    <x v="1"/>
    <x v="2"/>
    <x v="6"/>
    <s v="三组"/>
    <s v="广州三组"/>
    <s v="管理人员"/>
    <n v="5000.37"/>
    <n v="2020"/>
    <x v="0"/>
  </r>
  <r>
    <x v="5"/>
    <n v="1000000044"/>
    <s v="花呗6期"/>
    <n v="1"/>
    <n v="439.62"/>
    <s v="花呗"/>
    <x v="1"/>
    <x v="1"/>
    <x v="2"/>
    <s v="三组"/>
    <s v="北京三组"/>
    <s v="管理人员"/>
    <n v="439.62"/>
    <n v="2020"/>
    <x v="0"/>
  </r>
  <r>
    <x v="6"/>
    <n v="1000000576"/>
    <s v="借呗18期"/>
    <n v="2"/>
    <n v="37000.879999999997"/>
    <s v="借呗"/>
    <x v="2"/>
    <x v="0"/>
    <x v="1"/>
    <s v="三组"/>
    <s v="苏州三组"/>
    <s v="普通员工"/>
    <n v="18500.439999999999"/>
    <n v="2020"/>
    <x v="0"/>
  </r>
  <r>
    <x v="6"/>
    <n v="1000000576"/>
    <s v="借呗12期"/>
    <n v="1"/>
    <n v="22000.65"/>
    <s v="借呗"/>
    <x v="0"/>
    <x v="0"/>
    <x v="1"/>
    <s v="三组"/>
    <s v="苏州三组"/>
    <s v="普通员工"/>
    <n v="22000.65"/>
    <n v="2020"/>
    <x v="0"/>
  </r>
  <r>
    <x v="6"/>
    <n v="1000000041"/>
    <s v="借呗18期"/>
    <n v="1"/>
    <n v="22000.52"/>
    <s v="借呗"/>
    <x v="2"/>
    <x v="1"/>
    <x v="2"/>
    <s v="四组"/>
    <s v="北京四组"/>
    <s v="普通员工"/>
    <n v="22000.52"/>
    <n v="2020"/>
    <x v="0"/>
  </r>
  <r>
    <x v="6"/>
    <n v="1000000057"/>
    <s v="借呗12期"/>
    <n v="1"/>
    <n v="20000.7"/>
    <s v="借呗"/>
    <x v="0"/>
    <x v="0"/>
    <x v="3"/>
    <s v="二组"/>
    <s v="上海二组"/>
    <s v="普通员工"/>
    <n v="20000.7"/>
    <n v="2020"/>
    <x v="0"/>
  </r>
  <r>
    <x v="6"/>
    <n v="1000000044"/>
    <s v="借呗18期"/>
    <n v="1"/>
    <n v="20000.57"/>
    <s v="借呗"/>
    <x v="2"/>
    <x v="1"/>
    <x v="2"/>
    <s v="三组"/>
    <s v="北京三组"/>
    <s v="管理人员"/>
    <n v="20000.57"/>
    <n v="2020"/>
    <x v="0"/>
  </r>
  <r>
    <x v="6"/>
    <n v="1000000036"/>
    <s v="借呗18期"/>
    <n v="1"/>
    <n v="20000.490000000002"/>
    <s v="借呗"/>
    <x v="2"/>
    <x v="2"/>
    <x v="6"/>
    <s v="三组"/>
    <s v="广州三组"/>
    <s v="管理人员"/>
    <n v="20000.490000000002"/>
    <n v="2020"/>
    <x v="0"/>
  </r>
  <r>
    <x v="6"/>
    <n v="1000000068"/>
    <s v="借呗18期"/>
    <n v="1"/>
    <n v="20000.48"/>
    <s v="借呗"/>
    <x v="2"/>
    <x v="1"/>
    <x v="7"/>
    <s v="一组"/>
    <s v="重庆一组"/>
    <s v="管理人员"/>
    <n v="20000.48"/>
    <n v="2020"/>
    <x v="0"/>
  </r>
  <r>
    <x v="6"/>
    <n v="1000000031"/>
    <s v="借呗18期"/>
    <n v="1"/>
    <n v="20000.12"/>
    <s v="借呗"/>
    <x v="2"/>
    <x v="0"/>
    <x v="0"/>
    <s v="一组"/>
    <s v="杭州一组"/>
    <s v="管理人员"/>
    <n v="20000.12"/>
    <n v="2020"/>
    <x v="0"/>
  </r>
  <r>
    <x v="6"/>
    <n v="1000000039"/>
    <s v="借呗18期"/>
    <n v="1"/>
    <n v="19999.939999999999"/>
    <s v="借呗"/>
    <x v="2"/>
    <x v="0"/>
    <x v="1"/>
    <s v="二组"/>
    <s v="苏州二组"/>
    <s v="管理人员"/>
    <n v="19999.939999999999"/>
    <n v="2020"/>
    <x v="0"/>
  </r>
  <r>
    <x v="6"/>
    <n v="1000000034"/>
    <s v="借呗12期"/>
    <n v="1"/>
    <n v="18000.55"/>
    <s v="借呗"/>
    <x v="0"/>
    <x v="0"/>
    <x v="1"/>
    <s v="一组"/>
    <s v="苏州一组"/>
    <s v="普通员工"/>
    <n v="18000.55"/>
    <n v="2020"/>
    <x v="0"/>
  </r>
  <r>
    <x v="6"/>
    <n v="1000000030"/>
    <s v="借呗6期"/>
    <n v="1"/>
    <n v="18000.150000000001"/>
    <s v="借呗"/>
    <x v="1"/>
    <x v="2"/>
    <x v="6"/>
    <s v="三组"/>
    <s v="广州三组"/>
    <s v="普通员工"/>
    <n v="18000.150000000001"/>
    <n v="2020"/>
    <x v="0"/>
  </r>
  <r>
    <x v="6"/>
    <n v="1000000049"/>
    <s v="借呗6期"/>
    <n v="2"/>
    <n v="15000.189999999999"/>
    <s v="借呗"/>
    <x v="1"/>
    <x v="0"/>
    <x v="5"/>
    <s v="一组"/>
    <s v="合肥一组"/>
    <s v="普通员工"/>
    <n v="7500.0950000000003"/>
    <n v="2020"/>
    <x v="0"/>
  </r>
  <r>
    <x v="6"/>
    <n v="1000000049"/>
    <s v="借呗12期"/>
    <n v="1"/>
    <n v="10000.1"/>
    <s v="借呗"/>
    <x v="0"/>
    <x v="0"/>
    <x v="5"/>
    <s v="一组"/>
    <s v="合肥一组"/>
    <s v="普通员工"/>
    <n v="10000.1"/>
    <n v="2020"/>
    <x v="0"/>
  </r>
  <r>
    <x v="6"/>
    <n v="1000000576"/>
    <s v="借呗6期"/>
    <n v="1"/>
    <n v="5000.62"/>
    <s v="借呗"/>
    <x v="1"/>
    <x v="0"/>
    <x v="1"/>
    <s v="三组"/>
    <s v="苏州三组"/>
    <s v="普通员工"/>
    <n v="5000.62"/>
    <n v="2020"/>
    <x v="0"/>
  </r>
  <r>
    <x v="6"/>
    <n v="1000000046"/>
    <s v="借呗6期"/>
    <n v="1"/>
    <n v="5000.43"/>
    <s v="借呗"/>
    <x v="1"/>
    <x v="1"/>
    <x v="4"/>
    <s v="一组"/>
    <s v="成都一组"/>
    <s v="普通员工"/>
    <n v="5000.43"/>
    <n v="2020"/>
    <x v="0"/>
  </r>
  <r>
    <x v="6"/>
    <n v="1000000046"/>
    <s v="借呗12期"/>
    <n v="1"/>
    <n v="5000.43"/>
    <s v="借呗"/>
    <x v="0"/>
    <x v="1"/>
    <x v="4"/>
    <s v="一组"/>
    <s v="成都一组"/>
    <s v="普通员工"/>
    <n v="5000.43"/>
    <n v="2020"/>
    <x v="0"/>
  </r>
  <r>
    <x v="6"/>
    <n v="1000000052"/>
    <s v="借呗6期"/>
    <n v="1"/>
    <n v="5000.3599999999997"/>
    <s v="借呗"/>
    <x v="1"/>
    <x v="0"/>
    <x v="3"/>
    <s v="二组"/>
    <s v="上海二组"/>
    <s v="普通员工"/>
    <n v="5000.3599999999997"/>
    <n v="2020"/>
    <x v="0"/>
  </r>
  <r>
    <x v="6"/>
    <n v="1000000051"/>
    <s v="借呗12期"/>
    <n v="1"/>
    <n v="1999.97"/>
    <s v="借呗"/>
    <x v="0"/>
    <x v="0"/>
    <x v="3"/>
    <s v="二组"/>
    <s v="上海二组"/>
    <s v="普通员工"/>
    <n v="1999.97"/>
    <n v="2020"/>
    <x v="0"/>
  </r>
  <r>
    <x v="6"/>
    <n v="1000000036"/>
    <s v="借呗6期"/>
    <n v="1"/>
    <n v="1500.49"/>
    <s v="借呗"/>
    <x v="1"/>
    <x v="2"/>
    <x v="6"/>
    <s v="三组"/>
    <s v="广州三组"/>
    <s v="管理人员"/>
    <n v="1500.49"/>
    <n v="2020"/>
    <x v="0"/>
  </r>
  <r>
    <x v="7"/>
    <n v="1000000044"/>
    <s v="借呗12期"/>
    <n v="3"/>
    <n v="60000.91"/>
    <s v="借呗"/>
    <x v="0"/>
    <x v="1"/>
    <x v="2"/>
    <s v="三组"/>
    <s v="北京三组"/>
    <s v="管理人员"/>
    <n v="20000.303333333333"/>
    <n v="2020"/>
    <x v="0"/>
  </r>
  <r>
    <x v="7"/>
    <n v="1000000039"/>
    <s v="借呗6期"/>
    <n v="2"/>
    <n v="42000.11"/>
    <s v="借呗"/>
    <x v="1"/>
    <x v="0"/>
    <x v="1"/>
    <s v="二组"/>
    <s v="苏州二组"/>
    <s v="管理人员"/>
    <n v="21000.055"/>
    <n v="2020"/>
    <x v="0"/>
  </r>
  <r>
    <x v="7"/>
    <n v="1000000576"/>
    <s v="借呗18期"/>
    <n v="3"/>
    <n v="41001.450000000004"/>
    <s v="借呗"/>
    <x v="2"/>
    <x v="0"/>
    <x v="1"/>
    <s v="三组"/>
    <s v="苏州三组"/>
    <s v="普通员工"/>
    <n v="13667.15"/>
    <n v="2020"/>
    <x v="0"/>
  </r>
  <r>
    <x v="7"/>
    <n v="1000000047"/>
    <s v="借呗18期"/>
    <n v="2"/>
    <n v="38001.35"/>
    <s v="借呗"/>
    <x v="2"/>
    <x v="2"/>
    <x v="6"/>
    <s v="一组"/>
    <s v="广州一组"/>
    <s v="普通员工"/>
    <n v="19000.674999999999"/>
    <n v="2020"/>
    <x v="0"/>
  </r>
  <r>
    <x v="7"/>
    <n v="1000000050"/>
    <s v="借呗18期"/>
    <n v="2"/>
    <n v="36000.789999999994"/>
    <s v="借呗"/>
    <x v="2"/>
    <x v="0"/>
    <x v="5"/>
    <s v="一组"/>
    <s v="合肥一组"/>
    <s v="普通员工"/>
    <n v="18000.394999999997"/>
    <n v="2020"/>
    <x v="0"/>
  </r>
  <r>
    <x v="7"/>
    <n v="1000000046"/>
    <s v="借呗12期"/>
    <n v="4"/>
    <n v="23002.140000000003"/>
    <s v="借呗"/>
    <x v="0"/>
    <x v="1"/>
    <x v="4"/>
    <s v="一组"/>
    <s v="成都一组"/>
    <s v="普通员工"/>
    <n v="5750.5350000000008"/>
    <n v="2020"/>
    <x v="0"/>
  </r>
  <r>
    <x v="7"/>
    <n v="1000000068"/>
    <s v="借呗6期"/>
    <n v="1"/>
    <n v="22000.51"/>
    <s v="借呗"/>
    <x v="1"/>
    <x v="1"/>
    <x v="7"/>
    <s v="一组"/>
    <s v="重庆一组"/>
    <s v="管理人员"/>
    <n v="22000.51"/>
    <n v="2020"/>
    <x v="0"/>
  </r>
  <r>
    <x v="7"/>
    <n v="1000000040"/>
    <s v="借呗6期"/>
    <n v="2"/>
    <n v="21001.119999999999"/>
    <s v="借呗"/>
    <x v="1"/>
    <x v="1"/>
    <x v="2"/>
    <s v="四组"/>
    <s v="北京四组"/>
    <s v="管理人员"/>
    <n v="10500.56"/>
    <n v="2020"/>
    <x v="0"/>
  </r>
  <r>
    <x v="7"/>
    <n v="1000000049"/>
    <s v="借呗12期"/>
    <n v="1"/>
    <n v="20000.55"/>
    <s v="借呗"/>
    <x v="0"/>
    <x v="0"/>
    <x v="5"/>
    <s v="一组"/>
    <s v="合肥一组"/>
    <s v="普通员工"/>
    <n v="20000.55"/>
    <n v="2020"/>
    <x v="0"/>
  </r>
  <r>
    <x v="7"/>
    <n v="1000000029"/>
    <s v="借呗6期"/>
    <n v="2"/>
    <n v="18000.52"/>
    <s v="借呗"/>
    <x v="1"/>
    <x v="0"/>
    <x v="0"/>
    <s v="二组"/>
    <s v="杭州二组"/>
    <s v="普通员工"/>
    <n v="9000.26"/>
    <n v="2020"/>
    <x v="0"/>
  </r>
  <r>
    <x v="7"/>
    <n v="1000000049"/>
    <s v="借呗18期"/>
    <n v="1"/>
    <n v="18000.419999999998"/>
    <s v="借呗"/>
    <x v="2"/>
    <x v="0"/>
    <x v="5"/>
    <s v="一组"/>
    <s v="合肥一组"/>
    <s v="普通员工"/>
    <n v="18000.419999999998"/>
    <n v="2020"/>
    <x v="0"/>
  </r>
  <r>
    <x v="7"/>
    <n v="1000000057"/>
    <s v="借呗12期"/>
    <n v="1"/>
    <n v="18000.05"/>
    <s v="借呗"/>
    <x v="0"/>
    <x v="0"/>
    <x v="3"/>
    <s v="二组"/>
    <s v="上海二组"/>
    <s v="普通员工"/>
    <n v="18000.05"/>
    <n v="2020"/>
    <x v="0"/>
  </r>
  <r>
    <x v="7"/>
    <n v="1000000928"/>
    <s v="借呗18期"/>
    <n v="1"/>
    <n v="15000.6"/>
    <s v="借呗"/>
    <x v="2"/>
    <x v="1"/>
    <x v="8"/>
    <s v="一组"/>
    <s v="西安一组"/>
    <s v="普通员工"/>
    <n v="15000.6"/>
    <n v="2020"/>
    <x v="0"/>
  </r>
  <r>
    <x v="7"/>
    <n v="1000000068"/>
    <s v="借呗12期"/>
    <n v="1"/>
    <n v="15000.5"/>
    <s v="借呗"/>
    <x v="0"/>
    <x v="1"/>
    <x v="7"/>
    <s v="一组"/>
    <s v="重庆一组"/>
    <s v="管理人员"/>
    <n v="15000.5"/>
    <n v="2020"/>
    <x v="0"/>
  </r>
  <r>
    <x v="7"/>
    <n v="1000000037"/>
    <s v="借呗6期"/>
    <n v="1"/>
    <n v="15000.12"/>
    <s v="借呗"/>
    <x v="1"/>
    <x v="0"/>
    <x v="0"/>
    <s v="二组"/>
    <s v="杭州二组"/>
    <s v="普通员工"/>
    <n v="15000.12"/>
    <n v="2020"/>
    <x v="0"/>
  </r>
  <r>
    <x v="7"/>
    <n v="1000000036"/>
    <s v="借呗6期"/>
    <n v="2"/>
    <n v="15000.08"/>
    <s v="借呗"/>
    <x v="1"/>
    <x v="2"/>
    <x v="6"/>
    <s v="三组"/>
    <s v="广州三组"/>
    <s v="管理人员"/>
    <n v="7500.04"/>
    <n v="2020"/>
    <x v="0"/>
  </r>
  <r>
    <x v="7"/>
    <n v="1000000043"/>
    <s v="借呗6期"/>
    <n v="2"/>
    <n v="13001.06"/>
    <s v="借呗"/>
    <x v="1"/>
    <x v="1"/>
    <x v="4"/>
    <s v="一组"/>
    <s v="成都一组"/>
    <s v="普通员工"/>
    <n v="6500.53"/>
    <n v="2020"/>
    <x v="0"/>
  </r>
  <r>
    <x v="7"/>
    <n v="1000000043"/>
    <s v="借呗12期"/>
    <n v="2"/>
    <n v="10000.790000000001"/>
    <s v="借呗"/>
    <x v="0"/>
    <x v="1"/>
    <x v="4"/>
    <s v="一组"/>
    <s v="成都一组"/>
    <s v="普通员工"/>
    <n v="5000.3950000000004"/>
    <n v="2020"/>
    <x v="0"/>
  </r>
  <r>
    <x v="7"/>
    <n v="1000000057"/>
    <s v="借呗18期"/>
    <n v="1"/>
    <n v="10000.39"/>
    <s v="借呗"/>
    <x v="2"/>
    <x v="0"/>
    <x v="3"/>
    <s v="二组"/>
    <s v="上海二组"/>
    <s v="普通员工"/>
    <n v="10000.39"/>
    <n v="2020"/>
    <x v="0"/>
  </r>
  <r>
    <x v="7"/>
    <n v="1000000041"/>
    <s v="借呗12期"/>
    <n v="1"/>
    <n v="10000.33"/>
    <s v="借呗"/>
    <x v="0"/>
    <x v="1"/>
    <x v="2"/>
    <s v="四组"/>
    <s v="北京四组"/>
    <s v="普通员工"/>
    <n v="10000.33"/>
    <n v="2020"/>
    <x v="0"/>
  </r>
  <r>
    <x v="7"/>
    <n v="1000000045"/>
    <s v="借呗12期"/>
    <n v="1"/>
    <n v="10000.200000000001"/>
    <s v="借呗"/>
    <x v="0"/>
    <x v="2"/>
    <x v="9"/>
    <s v="一组"/>
    <s v="深圳一组"/>
    <s v="普通员工"/>
    <n v="10000.200000000001"/>
    <n v="2020"/>
    <x v="0"/>
  </r>
  <r>
    <x v="7"/>
    <n v="1000000041"/>
    <s v="借呗6期"/>
    <n v="1"/>
    <n v="10000.06"/>
    <s v="借呗"/>
    <x v="1"/>
    <x v="1"/>
    <x v="2"/>
    <s v="四组"/>
    <s v="北京四组"/>
    <s v="普通员工"/>
    <n v="10000.06"/>
    <n v="2020"/>
    <x v="0"/>
  </r>
  <r>
    <x v="7"/>
    <n v="1000000928"/>
    <s v="借呗6期"/>
    <n v="1"/>
    <n v="8000.74"/>
    <s v="借呗"/>
    <x v="1"/>
    <x v="1"/>
    <x v="8"/>
    <s v="一组"/>
    <s v="西安一组"/>
    <s v="普通员工"/>
    <n v="8000.74"/>
    <n v="2020"/>
    <x v="0"/>
  </r>
  <r>
    <x v="7"/>
    <n v="1000000045"/>
    <s v="借呗6期"/>
    <n v="1"/>
    <n v="8000.58"/>
    <s v="借呗"/>
    <x v="1"/>
    <x v="2"/>
    <x v="9"/>
    <s v="一组"/>
    <s v="深圳一组"/>
    <s v="普通员工"/>
    <n v="8000.58"/>
    <n v="2020"/>
    <x v="0"/>
  </r>
  <r>
    <x v="7"/>
    <n v="1000000056"/>
    <s v="借呗6期"/>
    <n v="1"/>
    <n v="8000.11"/>
    <s v="借呗"/>
    <x v="1"/>
    <x v="0"/>
    <x v="3"/>
    <s v="一组"/>
    <s v="上海一组"/>
    <s v="管理人员"/>
    <n v="8000.11"/>
    <n v="2020"/>
    <x v="0"/>
  </r>
  <r>
    <x v="7"/>
    <n v="1000000029"/>
    <s v="借呗12期"/>
    <n v="1"/>
    <n v="5000.03"/>
    <s v="借呗"/>
    <x v="0"/>
    <x v="0"/>
    <x v="0"/>
    <s v="二组"/>
    <s v="杭州二组"/>
    <s v="普通员工"/>
    <n v="5000.03"/>
    <n v="2020"/>
    <x v="0"/>
  </r>
  <r>
    <x v="7"/>
    <n v="1000000067"/>
    <s v="借呗6期"/>
    <n v="1"/>
    <n v="5000.03"/>
    <s v="借呗"/>
    <x v="1"/>
    <x v="0"/>
    <x v="1"/>
    <s v="二组"/>
    <s v="苏州二组"/>
    <s v="普通员工"/>
    <n v="5000.03"/>
    <n v="2020"/>
    <x v="0"/>
  </r>
  <r>
    <x v="8"/>
    <n v="1000000030"/>
    <s v="借呗12期"/>
    <n v="2"/>
    <n v="37000.58"/>
    <s v="借呗"/>
    <x v="0"/>
    <x v="2"/>
    <x v="6"/>
    <s v="三组"/>
    <s v="广州三组"/>
    <s v="普通员工"/>
    <n v="18500.29"/>
    <n v="2020"/>
    <x v="0"/>
  </r>
  <r>
    <x v="8"/>
    <n v="1000000029"/>
    <s v="借呗12期"/>
    <n v="2"/>
    <n v="32001.040000000001"/>
    <s v="借呗"/>
    <x v="0"/>
    <x v="0"/>
    <x v="0"/>
    <s v="二组"/>
    <s v="杭州二组"/>
    <s v="普通员工"/>
    <n v="16000.52"/>
    <n v="2020"/>
    <x v="0"/>
  </r>
  <r>
    <x v="8"/>
    <n v="1000000031"/>
    <s v="借呗12期"/>
    <n v="2"/>
    <n v="25000.31"/>
    <s v="借呗"/>
    <x v="0"/>
    <x v="0"/>
    <x v="0"/>
    <s v="一组"/>
    <s v="杭州一组"/>
    <s v="管理人员"/>
    <n v="12500.155000000001"/>
    <n v="2020"/>
    <x v="0"/>
  </r>
  <r>
    <x v="8"/>
    <n v="1000000068"/>
    <s v="借呗6期"/>
    <n v="1"/>
    <n v="22000.02"/>
    <s v="借呗"/>
    <x v="1"/>
    <x v="1"/>
    <x v="7"/>
    <s v="一组"/>
    <s v="重庆一组"/>
    <s v="管理人员"/>
    <n v="22000.02"/>
    <n v="2020"/>
    <x v="0"/>
  </r>
  <r>
    <x v="8"/>
    <n v="1000000067"/>
    <s v="借呗12期"/>
    <n v="1"/>
    <n v="21499.95"/>
    <s v="借呗"/>
    <x v="0"/>
    <x v="0"/>
    <x v="1"/>
    <s v="二组"/>
    <s v="苏州二组"/>
    <s v="普通员工"/>
    <n v="21499.95"/>
    <n v="2020"/>
    <x v="0"/>
  </r>
  <r>
    <x v="8"/>
    <n v="1000000237"/>
    <s v="借呗18期"/>
    <n v="1"/>
    <n v="20000.7"/>
    <s v="借呗"/>
    <x v="2"/>
    <x v="0"/>
    <x v="5"/>
    <s v="一组"/>
    <s v="合肥一组"/>
    <s v="普通员工"/>
    <n v="20000.7"/>
    <n v="2020"/>
    <x v="0"/>
  </r>
  <r>
    <x v="8"/>
    <n v="1000000056"/>
    <s v="借呗12期"/>
    <n v="1"/>
    <n v="20000.64"/>
    <s v="借呗"/>
    <x v="0"/>
    <x v="0"/>
    <x v="3"/>
    <s v="一组"/>
    <s v="上海一组"/>
    <s v="管理人员"/>
    <n v="20000.64"/>
    <n v="2020"/>
    <x v="0"/>
  </r>
  <r>
    <x v="8"/>
    <n v="1000000037"/>
    <s v="借呗12期"/>
    <n v="1"/>
    <n v="20000.46"/>
    <s v="借呗"/>
    <x v="0"/>
    <x v="0"/>
    <x v="0"/>
    <s v="二组"/>
    <s v="杭州二组"/>
    <s v="普通员工"/>
    <n v="20000.46"/>
    <n v="2020"/>
    <x v="0"/>
  </r>
  <r>
    <x v="8"/>
    <n v="1000000028"/>
    <s v="借呗6期"/>
    <n v="1"/>
    <n v="20000.400000000001"/>
    <s v="借呗"/>
    <x v="1"/>
    <x v="0"/>
    <x v="0"/>
    <s v="二组"/>
    <s v="杭州二组"/>
    <s v="普通员工"/>
    <n v="20000.400000000001"/>
    <n v="2020"/>
    <x v="0"/>
  </r>
  <r>
    <x v="8"/>
    <n v="1000000028"/>
    <s v="借呗18期"/>
    <n v="1"/>
    <n v="20000.169999999998"/>
    <s v="借呗"/>
    <x v="2"/>
    <x v="0"/>
    <x v="0"/>
    <s v="二组"/>
    <s v="杭州二组"/>
    <s v="普通员工"/>
    <n v="20000.169999999998"/>
    <n v="2020"/>
    <x v="0"/>
  </r>
  <r>
    <x v="8"/>
    <n v="1000000928"/>
    <s v="借呗12期"/>
    <n v="1"/>
    <n v="20000.009999999998"/>
    <s v="借呗"/>
    <x v="0"/>
    <x v="1"/>
    <x v="8"/>
    <s v="一组"/>
    <s v="西安一组"/>
    <s v="普通员工"/>
    <n v="20000.009999999998"/>
    <n v="2020"/>
    <x v="0"/>
  </r>
  <r>
    <x v="8"/>
    <n v="1000000040"/>
    <s v="借呗6期"/>
    <n v="1"/>
    <n v="18000.560000000001"/>
    <s v="借呗"/>
    <x v="1"/>
    <x v="1"/>
    <x v="2"/>
    <s v="四组"/>
    <s v="北京四组"/>
    <s v="管理人员"/>
    <n v="18000.560000000001"/>
    <n v="2020"/>
    <x v="0"/>
  </r>
  <r>
    <x v="8"/>
    <n v="1000000047"/>
    <s v="借呗12期"/>
    <n v="2"/>
    <n v="18000.25"/>
    <s v="借呗"/>
    <x v="0"/>
    <x v="2"/>
    <x v="6"/>
    <s v="一组"/>
    <s v="广州一组"/>
    <s v="普通员工"/>
    <n v="9000.125"/>
    <n v="2020"/>
    <x v="0"/>
  </r>
  <r>
    <x v="8"/>
    <n v="1000000033"/>
    <s v="借呗6期"/>
    <n v="1"/>
    <n v="17999.939999999999"/>
    <s v="借呗"/>
    <x v="1"/>
    <x v="0"/>
    <x v="1"/>
    <s v="一组"/>
    <s v="苏州一组"/>
    <s v="普通员工"/>
    <n v="17999.939999999999"/>
    <n v="2020"/>
    <x v="0"/>
  </r>
  <r>
    <x v="8"/>
    <n v="1000000566"/>
    <s v="借呗6期"/>
    <n v="1"/>
    <n v="15000.73"/>
    <s v="借呗"/>
    <x v="1"/>
    <x v="2"/>
    <x v="6"/>
    <s v="三组"/>
    <s v="广州三组"/>
    <s v="普通员工"/>
    <n v="15000.73"/>
    <n v="2020"/>
    <x v="0"/>
  </r>
  <r>
    <x v="8"/>
    <n v="1000000043"/>
    <s v="借呗12期"/>
    <n v="1"/>
    <n v="10000.66"/>
    <s v="借呗"/>
    <x v="0"/>
    <x v="1"/>
    <x v="4"/>
    <s v="一组"/>
    <s v="成都一组"/>
    <s v="普通员工"/>
    <n v="10000.66"/>
    <n v="2020"/>
    <x v="0"/>
  </r>
  <r>
    <x v="8"/>
    <n v="1000000040"/>
    <s v="借呗12期"/>
    <n v="1"/>
    <n v="10000.58"/>
    <s v="借呗"/>
    <x v="0"/>
    <x v="1"/>
    <x v="2"/>
    <s v="四组"/>
    <s v="北京四组"/>
    <s v="管理人员"/>
    <n v="10000.58"/>
    <n v="2020"/>
    <x v="0"/>
  </r>
  <r>
    <x v="8"/>
    <n v="1000000044"/>
    <s v="借呗6期"/>
    <n v="1"/>
    <n v="10000.36"/>
    <s v="借呗"/>
    <x v="1"/>
    <x v="1"/>
    <x v="2"/>
    <s v="三组"/>
    <s v="北京三组"/>
    <s v="管理人员"/>
    <n v="10000.36"/>
    <n v="2020"/>
    <x v="0"/>
  </r>
  <r>
    <x v="8"/>
    <n v="1000000049"/>
    <s v="借呗18期"/>
    <n v="1"/>
    <n v="10000.129999999999"/>
    <s v="借呗"/>
    <x v="2"/>
    <x v="0"/>
    <x v="5"/>
    <s v="一组"/>
    <s v="合肥一组"/>
    <s v="普通员工"/>
    <n v="10000.129999999999"/>
    <n v="2020"/>
    <x v="0"/>
  </r>
  <r>
    <x v="8"/>
    <n v="1000000041"/>
    <s v="借呗18期"/>
    <n v="1"/>
    <n v="10000.09"/>
    <s v="借呗"/>
    <x v="2"/>
    <x v="1"/>
    <x v="2"/>
    <s v="四组"/>
    <s v="北京四组"/>
    <s v="普通员工"/>
    <n v="10000.09"/>
    <n v="2020"/>
    <x v="0"/>
  </r>
  <r>
    <x v="8"/>
    <n v="1000000576"/>
    <s v="借呗12期"/>
    <n v="1"/>
    <n v="8000.59"/>
    <s v="借呗"/>
    <x v="0"/>
    <x v="0"/>
    <x v="1"/>
    <s v="三组"/>
    <s v="苏州三组"/>
    <s v="普通员工"/>
    <n v="8000.59"/>
    <n v="2020"/>
    <x v="0"/>
  </r>
  <r>
    <x v="8"/>
    <n v="1000000052"/>
    <s v="借呗6期"/>
    <n v="1"/>
    <n v="8000.4"/>
    <s v="借呗"/>
    <x v="1"/>
    <x v="0"/>
    <x v="3"/>
    <s v="二组"/>
    <s v="上海二组"/>
    <s v="普通员工"/>
    <n v="8000.4"/>
    <n v="2020"/>
    <x v="0"/>
  </r>
  <r>
    <x v="8"/>
    <n v="1000000054"/>
    <s v="借呗12期"/>
    <n v="1"/>
    <n v="5000.04"/>
    <s v="借呗"/>
    <x v="0"/>
    <x v="0"/>
    <x v="3"/>
    <s v="一组"/>
    <s v="上海一组"/>
    <s v="普通员工"/>
    <n v="5000.04"/>
    <n v="2020"/>
    <x v="0"/>
  </r>
  <r>
    <x v="8"/>
    <n v="1000000067"/>
    <s v="借呗6期"/>
    <n v="2"/>
    <n v="2499.9699999999998"/>
    <s v="借呗"/>
    <x v="1"/>
    <x v="0"/>
    <x v="1"/>
    <s v="二组"/>
    <s v="苏州二组"/>
    <s v="普通员工"/>
    <n v="1249.9849999999999"/>
    <n v="2020"/>
    <x v="0"/>
  </r>
  <r>
    <x v="8"/>
    <n v="1000000031"/>
    <s v="借呗6期"/>
    <n v="1"/>
    <n v="2000.1"/>
    <s v="借呗"/>
    <x v="1"/>
    <x v="0"/>
    <x v="0"/>
    <s v="一组"/>
    <s v="杭州一组"/>
    <s v="管理人员"/>
    <n v="2000.1"/>
    <n v="2020"/>
    <x v="0"/>
  </r>
  <r>
    <x v="8"/>
    <n v="1000000043"/>
    <s v="借呗6期"/>
    <n v="1"/>
    <n v="2000.07"/>
    <s v="借呗"/>
    <x v="1"/>
    <x v="1"/>
    <x v="4"/>
    <s v="一组"/>
    <s v="成都一组"/>
    <s v="普通员工"/>
    <n v="2000.07"/>
    <n v="2020"/>
    <x v="0"/>
  </r>
  <r>
    <x v="9"/>
    <n v="1000000576"/>
    <s v="借呗18期"/>
    <n v="2"/>
    <n v="42000.86"/>
    <s v="借呗"/>
    <x v="2"/>
    <x v="0"/>
    <x v="1"/>
    <s v="三组"/>
    <s v="苏州三组"/>
    <s v="普通员工"/>
    <n v="21000.43"/>
    <n v="2020"/>
    <x v="0"/>
  </r>
  <r>
    <x v="9"/>
    <n v="1000000237"/>
    <s v="借呗18期"/>
    <n v="2"/>
    <n v="38000.639999999999"/>
    <s v="借呗"/>
    <x v="2"/>
    <x v="0"/>
    <x v="5"/>
    <s v="一组"/>
    <s v="合肥一组"/>
    <s v="普通员工"/>
    <n v="19000.32"/>
    <n v="2020"/>
    <x v="0"/>
  </r>
  <r>
    <x v="9"/>
    <n v="1000000044"/>
    <s v="借呗12期"/>
    <n v="3"/>
    <n v="38000.120000000003"/>
    <s v="借呗"/>
    <x v="0"/>
    <x v="1"/>
    <x v="2"/>
    <s v="三组"/>
    <s v="北京三组"/>
    <s v="管理人员"/>
    <n v="12666.706666666669"/>
    <n v="2020"/>
    <x v="0"/>
  </r>
  <r>
    <x v="9"/>
    <n v="1000000049"/>
    <s v="借呗18期"/>
    <n v="3"/>
    <n v="33000.57"/>
    <s v="借呗"/>
    <x v="2"/>
    <x v="0"/>
    <x v="5"/>
    <s v="一组"/>
    <s v="合肥一组"/>
    <s v="普通员工"/>
    <n v="11000.19"/>
    <n v="2020"/>
    <x v="0"/>
  </r>
  <r>
    <x v="9"/>
    <n v="1000000057"/>
    <s v="借呗12期"/>
    <n v="2"/>
    <n v="28000.78"/>
    <s v="借呗"/>
    <x v="0"/>
    <x v="0"/>
    <x v="3"/>
    <s v="二组"/>
    <s v="上海二组"/>
    <s v="普通员工"/>
    <n v="14000.39"/>
    <n v="2020"/>
    <x v="0"/>
  </r>
  <r>
    <x v="9"/>
    <n v="1000000566"/>
    <s v="借呗18期"/>
    <n v="2"/>
    <n v="27000.6"/>
    <s v="借呗"/>
    <x v="2"/>
    <x v="2"/>
    <x v="6"/>
    <s v="三组"/>
    <s v="广州三组"/>
    <s v="普通员工"/>
    <n v="13500.3"/>
    <n v="2020"/>
    <x v="0"/>
  </r>
  <r>
    <x v="9"/>
    <n v="1000001513"/>
    <s v="借呗18期"/>
    <n v="1"/>
    <n v="22000.34"/>
    <s v="借呗"/>
    <x v="2"/>
    <x v="0"/>
    <x v="3"/>
    <s v="二组"/>
    <s v="上海二组"/>
    <s v="普通员工"/>
    <n v="22000.34"/>
    <n v="2020"/>
    <x v="0"/>
  </r>
  <r>
    <x v="9"/>
    <n v="1000000035"/>
    <s v="借呗6期"/>
    <n v="1"/>
    <n v="22000.32"/>
    <s v="借呗"/>
    <x v="1"/>
    <x v="0"/>
    <x v="1"/>
    <s v="三组"/>
    <s v="苏州三组"/>
    <s v="普通员工"/>
    <n v="22000.32"/>
    <n v="2020"/>
    <x v="0"/>
  </r>
  <r>
    <x v="9"/>
    <n v="1000000040"/>
    <s v="借呗6期"/>
    <n v="1"/>
    <n v="20001.260000000002"/>
    <s v="借呗"/>
    <x v="1"/>
    <x v="1"/>
    <x v="2"/>
    <s v="四组"/>
    <s v="北京四组"/>
    <s v="管理人员"/>
    <n v="20001.259999999998"/>
    <n v="2020"/>
    <x v="0"/>
  </r>
  <r>
    <x v="9"/>
    <n v="1000000041"/>
    <s v="借呗12期"/>
    <n v="1"/>
    <n v="20000.54"/>
    <s v="借呗"/>
    <x v="0"/>
    <x v="1"/>
    <x v="2"/>
    <s v="四组"/>
    <s v="北京四组"/>
    <s v="普通员工"/>
    <n v="20000.54"/>
    <n v="2020"/>
    <x v="0"/>
  </r>
  <r>
    <x v="9"/>
    <n v="1000000029"/>
    <s v="借呗6期"/>
    <n v="1"/>
    <n v="15000.61"/>
    <s v="借呗"/>
    <x v="1"/>
    <x v="0"/>
    <x v="0"/>
    <s v="二组"/>
    <s v="杭州二组"/>
    <s v="普通员工"/>
    <n v="15000.61"/>
    <n v="2020"/>
    <x v="0"/>
  </r>
  <r>
    <x v="9"/>
    <n v="1000000068"/>
    <s v="借呗12期"/>
    <n v="1"/>
    <n v="15000.33"/>
    <s v="借呗"/>
    <x v="0"/>
    <x v="1"/>
    <x v="7"/>
    <s v="一组"/>
    <s v="重庆一组"/>
    <s v="管理人员"/>
    <n v="15000.33"/>
    <n v="2020"/>
    <x v="0"/>
  </r>
  <r>
    <x v="9"/>
    <n v="1000000058"/>
    <s v="借呗12期"/>
    <n v="1"/>
    <n v="10000.719999999999"/>
    <s v="借呗"/>
    <x v="0"/>
    <x v="0"/>
    <x v="3"/>
    <s v="二组"/>
    <s v="上海二组"/>
    <s v="普通员工"/>
    <n v="10000.719999999999"/>
    <n v="2020"/>
    <x v="0"/>
  </r>
  <r>
    <x v="9"/>
    <n v="1000000036"/>
    <s v="借呗12期"/>
    <n v="1"/>
    <n v="10000.26"/>
    <s v="借呗"/>
    <x v="0"/>
    <x v="2"/>
    <x v="6"/>
    <s v="三组"/>
    <s v="广州三组"/>
    <s v="管理人员"/>
    <n v="10000.26"/>
    <n v="2020"/>
    <x v="0"/>
  </r>
  <r>
    <x v="9"/>
    <n v="1000000031"/>
    <s v="借呗12期"/>
    <n v="1"/>
    <n v="10000.23"/>
    <s v="借呗"/>
    <x v="0"/>
    <x v="0"/>
    <x v="0"/>
    <s v="一组"/>
    <s v="杭州一组"/>
    <s v="管理人员"/>
    <n v="10000.23"/>
    <n v="2020"/>
    <x v="0"/>
  </r>
  <r>
    <x v="9"/>
    <n v="1000000032"/>
    <s v="借呗12期"/>
    <n v="1"/>
    <n v="10000.1"/>
    <s v="借呗"/>
    <x v="0"/>
    <x v="0"/>
    <x v="1"/>
    <s v="一组"/>
    <s v="苏州一组"/>
    <s v="管理人员"/>
    <n v="10000.1"/>
    <n v="2020"/>
    <x v="0"/>
  </r>
  <r>
    <x v="9"/>
    <n v="1000000049"/>
    <s v="借呗6期"/>
    <n v="1"/>
    <n v="10000.09"/>
    <s v="借呗"/>
    <x v="1"/>
    <x v="0"/>
    <x v="5"/>
    <s v="一组"/>
    <s v="合肥一组"/>
    <s v="普通员工"/>
    <n v="10000.09"/>
    <n v="2020"/>
    <x v="0"/>
  </r>
  <r>
    <x v="9"/>
    <n v="1000000043"/>
    <s v="借呗18期"/>
    <n v="1"/>
    <n v="9999.98"/>
    <s v="借呗"/>
    <x v="2"/>
    <x v="1"/>
    <x v="4"/>
    <s v="一组"/>
    <s v="成都一组"/>
    <s v="普通员工"/>
    <n v="9999.98"/>
    <n v="2020"/>
    <x v="0"/>
  </r>
  <r>
    <x v="9"/>
    <n v="1000000237"/>
    <s v="借呗12期"/>
    <n v="1"/>
    <n v="8000.27"/>
    <s v="借呗"/>
    <x v="0"/>
    <x v="0"/>
    <x v="5"/>
    <s v="一组"/>
    <s v="合肥一组"/>
    <s v="普通员工"/>
    <n v="8000.27"/>
    <n v="2020"/>
    <x v="0"/>
  </r>
  <r>
    <x v="9"/>
    <n v="1000000034"/>
    <s v="借呗6期"/>
    <n v="1"/>
    <n v="5000.59"/>
    <s v="借呗"/>
    <x v="1"/>
    <x v="0"/>
    <x v="1"/>
    <s v="一组"/>
    <s v="苏州一组"/>
    <s v="普通员工"/>
    <n v="5000.59"/>
    <n v="2020"/>
    <x v="0"/>
  </r>
  <r>
    <x v="9"/>
    <n v="1000000566"/>
    <s v="借呗12期"/>
    <n v="1"/>
    <n v="5000.2299999999996"/>
    <s v="借呗"/>
    <x v="0"/>
    <x v="2"/>
    <x v="6"/>
    <s v="三组"/>
    <s v="广州三组"/>
    <s v="普通员工"/>
    <n v="5000.2299999999996"/>
    <n v="2020"/>
    <x v="0"/>
  </r>
  <r>
    <x v="10"/>
    <n v="1000000040"/>
    <s v="借呗12期"/>
    <n v="3"/>
    <n v="52001.440000000002"/>
    <s v="借呗"/>
    <x v="0"/>
    <x v="1"/>
    <x v="2"/>
    <s v="四组"/>
    <s v="北京四组"/>
    <s v="管理人员"/>
    <n v="17333.813333333335"/>
    <n v="2020"/>
    <x v="0"/>
  </r>
  <r>
    <x v="10"/>
    <n v="1000000029"/>
    <s v="借呗6期"/>
    <n v="2"/>
    <n v="42001.19"/>
    <s v="借呗"/>
    <x v="1"/>
    <x v="0"/>
    <x v="0"/>
    <s v="二组"/>
    <s v="杭州二组"/>
    <s v="普通员工"/>
    <n v="21000.595000000001"/>
    <n v="2020"/>
    <x v="0"/>
  </r>
  <r>
    <x v="10"/>
    <n v="1000000067"/>
    <s v="借呗12期"/>
    <n v="3"/>
    <n v="40001.21"/>
    <s v="借呗"/>
    <x v="0"/>
    <x v="0"/>
    <x v="1"/>
    <s v="二组"/>
    <s v="苏州二组"/>
    <s v="普通员工"/>
    <n v="13333.736666666666"/>
    <n v="2020"/>
    <x v="0"/>
  </r>
  <r>
    <x v="10"/>
    <n v="1000001513"/>
    <s v="借呗12期"/>
    <n v="3"/>
    <n v="38000.92"/>
    <s v="借呗"/>
    <x v="0"/>
    <x v="0"/>
    <x v="3"/>
    <s v="二组"/>
    <s v="上海二组"/>
    <s v="普通员工"/>
    <n v="12666.973333333332"/>
    <n v="2020"/>
    <x v="0"/>
  </r>
  <r>
    <x v="10"/>
    <n v="1000000036"/>
    <s v="借呗12期"/>
    <n v="2"/>
    <n v="25001.239999999998"/>
    <s v="借呗"/>
    <x v="0"/>
    <x v="2"/>
    <x v="6"/>
    <s v="三组"/>
    <s v="广州三组"/>
    <s v="管理人员"/>
    <n v="12500.62"/>
    <n v="2020"/>
    <x v="0"/>
  </r>
  <r>
    <x v="10"/>
    <n v="1000000031"/>
    <s v="借呗12期"/>
    <n v="2"/>
    <n v="25000.720000000001"/>
    <s v="借呗"/>
    <x v="0"/>
    <x v="0"/>
    <x v="0"/>
    <s v="一组"/>
    <s v="杭州一组"/>
    <s v="管理人员"/>
    <n v="12500.36"/>
    <n v="2020"/>
    <x v="0"/>
  </r>
  <r>
    <x v="10"/>
    <n v="1000000056"/>
    <s v="借呗12期"/>
    <n v="1"/>
    <n v="22000.62"/>
    <s v="借呗"/>
    <x v="0"/>
    <x v="0"/>
    <x v="3"/>
    <s v="一组"/>
    <s v="上海一组"/>
    <s v="管理人员"/>
    <n v="22000.62"/>
    <n v="2020"/>
    <x v="0"/>
  </r>
  <r>
    <x v="10"/>
    <n v="1000000031"/>
    <s v="借呗6期"/>
    <n v="1"/>
    <n v="20000.169999999998"/>
    <s v="借呗"/>
    <x v="1"/>
    <x v="0"/>
    <x v="0"/>
    <s v="一组"/>
    <s v="杭州一组"/>
    <s v="管理人员"/>
    <n v="20000.169999999998"/>
    <n v="2020"/>
    <x v="0"/>
  </r>
  <r>
    <x v="10"/>
    <n v="1000000054"/>
    <s v="借呗12期"/>
    <n v="1"/>
    <n v="20000.150000000001"/>
    <s v="借呗"/>
    <x v="0"/>
    <x v="0"/>
    <x v="3"/>
    <s v="一组"/>
    <s v="上海一组"/>
    <s v="普通员工"/>
    <n v="20000.150000000001"/>
    <n v="2020"/>
    <x v="0"/>
  </r>
  <r>
    <x v="10"/>
    <n v="1000000237"/>
    <s v="借呗18期"/>
    <n v="1"/>
    <n v="20000.11"/>
    <s v="借呗"/>
    <x v="2"/>
    <x v="0"/>
    <x v="5"/>
    <s v="一组"/>
    <s v="合肥一组"/>
    <s v="普通员工"/>
    <n v="20000.11"/>
    <n v="2020"/>
    <x v="0"/>
  </r>
  <r>
    <x v="10"/>
    <n v="1000000566"/>
    <s v="借呗18期"/>
    <n v="2"/>
    <n v="18000.68"/>
    <s v="借呗"/>
    <x v="2"/>
    <x v="2"/>
    <x v="6"/>
    <s v="三组"/>
    <s v="广州三组"/>
    <s v="普通员工"/>
    <n v="9000.34"/>
    <n v="2020"/>
    <x v="0"/>
  </r>
  <r>
    <x v="10"/>
    <n v="1000000030"/>
    <s v="借呗18期"/>
    <n v="1"/>
    <n v="18000.580000000002"/>
    <s v="借呗"/>
    <x v="2"/>
    <x v="2"/>
    <x v="6"/>
    <s v="三组"/>
    <s v="广州三组"/>
    <s v="普通员工"/>
    <n v="18000.580000000002"/>
    <n v="2020"/>
    <x v="0"/>
  </r>
  <r>
    <x v="10"/>
    <n v="1000000035"/>
    <s v="借呗12期"/>
    <n v="1"/>
    <n v="18000.3"/>
    <s v="借呗"/>
    <x v="0"/>
    <x v="0"/>
    <x v="1"/>
    <s v="三组"/>
    <s v="苏州三组"/>
    <s v="普通员工"/>
    <n v="18000.3"/>
    <n v="2020"/>
    <x v="0"/>
  </r>
  <r>
    <x v="10"/>
    <n v="1000000047"/>
    <s v="借呗18期"/>
    <n v="1"/>
    <n v="18000.21"/>
    <s v="借呗"/>
    <x v="2"/>
    <x v="2"/>
    <x v="6"/>
    <s v="一组"/>
    <s v="广州一组"/>
    <s v="普通员工"/>
    <n v="18000.21"/>
    <n v="2020"/>
    <x v="0"/>
  </r>
  <r>
    <x v="10"/>
    <n v="1000000034"/>
    <s v="借呗6期"/>
    <n v="1"/>
    <n v="15000.64"/>
    <s v="借呗"/>
    <x v="1"/>
    <x v="0"/>
    <x v="1"/>
    <s v="一组"/>
    <s v="苏州一组"/>
    <s v="普通员工"/>
    <n v="15000.64"/>
    <n v="2020"/>
    <x v="0"/>
  </r>
  <r>
    <x v="10"/>
    <n v="1000000034"/>
    <s v="借呗12期"/>
    <n v="1"/>
    <n v="15000.46"/>
    <s v="借呗"/>
    <x v="0"/>
    <x v="0"/>
    <x v="1"/>
    <s v="一组"/>
    <s v="苏州一组"/>
    <s v="普通员工"/>
    <n v="15000.46"/>
    <n v="2020"/>
    <x v="0"/>
  </r>
  <r>
    <x v="10"/>
    <n v="1000000036"/>
    <s v="借呗6期"/>
    <n v="1"/>
    <n v="15000.09"/>
    <s v="借呗"/>
    <x v="1"/>
    <x v="2"/>
    <x v="6"/>
    <s v="三组"/>
    <s v="广州三组"/>
    <s v="管理人员"/>
    <n v="15000.09"/>
    <n v="2020"/>
    <x v="0"/>
  </r>
  <r>
    <x v="10"/>
    <n v="1000000052"/>
    <s v="借呗12期"/>
    <n v="1"/>
    <n v="14999.99"/>
    <s v="借呗"/>
    <x v="0"/>
    <x v="0"/>
    <x v="3"/>
    <s v="二组"/>
    <s v="上海二组"/>
    <s v="普通员工"/>
    <n v="14999.99"/>
    <n v="2020"/>
    <x v="0"/>
  </r>
  <r>
    <x v="10"/>
    <n v="1000000052"/>
    <s v="借呗6期"/>
    <n v="1"/>
    <n v="10000.709999999999"/>
    <s v="借呗"/>
    <x v="1"/>
    <x v="0"/>
    <x v="3"/>
    <s v="二组"/>
    <s v="上海二组"/>
    <s v="普通员工"/>
    <n v="10000.709999999999"/>
    <n v="2020"/>
    <x v="0"/>
  </r>
  <r>
    <x v="10"/>
    <n v="1000000576"/>
    <s v="借呗18期"/>
    <n v="1"/>
    <n v="10000.540000000001"/>
    <s v="借呗"/>
    <x v="2"/>
    <x v="0"/>
    <x v="1"/>
    <s v="三组"/>
    <s v="苏州三组"/>
    <s v="普通员工"/>
    <n v="10000.540000000001"/>
    <n v="2020"/>
    <x v="0"/>
  </r>
  <r>
    <x v="10"/>
    <n v="1000000576"/>
    <s v="借呗12期"/>
    <n v="1"/>
    <n v="10000.39"/>
    <s v="借呗"/>
    <x v="0"/>
    <x v="0"/>
    <x v="1"/>
    <s v="三组"/>
    <s v="苏州三组"/>
    <s v="普通员工"/>
    <n v="10000.39"/>
    <n v="2020"/>
    <x v="0"/>
  </r>
  <r>
    <x v="10"/>
    <n v="1000000044"/>
    <s v="借呗12期"/>
    <n v="1"/>
    <n v="10000.16"/>
    <s v="借呗"/>
    <x v="0"/>
    <x v="1"/>
    <x v="2"/>
    <s v="三组"/>
    <s v="北京三组"/>
    <s v="管理人员"/>
    <n v="10000.16"/>
    <n v="2020"/>
    <x v="0"/>
  </r>
  <r>
    <x v="10"/>
    <n v="1000000049"/>
    <s v="借呗18期"/>
    <n v="1"/>
    <n v="10000.07"/>
    <s v="借呗"/>
    <x v="2"/>
    <x v="0"/>
    <x v="5"/>
    <s v="一组"/>
    <s v="合肥一组"/>
    <s v="普通员工"/>
    <n v="10000.07"/>
    <n v="2020"/>
    <x v="0"/>
  </r>
  <r>
    <x v="10"/>
    <n v="1000000035"/>
    <s v="借呗6期"/>
    <n v="1"/>
    <n v="7999.98"/>
    <s v="借呗"/>
    <x v="1"/>
    <x v="0"/>
    <x v="1"/>
    <s v="三组"/>
    <s v="苏州三组"/>
    <s v="普通员工"/>
    <n v="7999.98"/>
    <n v="2020"/>
    <x v="0"/>
  </r>
  <r>
    <x v="10"/>
    <n v="1000000067"/>
    <s v="借呗6期"/>
    <n v="2"/>
    <n v="5500.62"/>
    <s v="借呗"/>
    <x v="1"/>
    <x v="0"/>
    <x v="1"/>
    <s v="二组"/>
    <s v="苏州二组"/>
    <s v="普通员工"/>
    <n v="2750.31"/>
    <n v="2020"/>
    <x v="0"/>
  </r>
  <r>
    <x v="10"/>
    <n v="1000000047"/>
    <s v="借呗12期"/>
    <n v="1"/>
    <n v="5000.7299999999996"/>
    <s v="借呗"/>
    <x v="0"/>
    <x v="2"/>
    <x v="6"/>
    <s v="一组"/>
    <s v="广州一组"/>
    <s v="普通员工"/>
    <n v="5000.7299999999996"/>
    <n v="2020"/>
    <x v="0"/>
  </r>
  <r>
    <x v="10"/>
    <n v="1000000068"/>
    <s v="借呗6期"/>
    <n v="2"/>
    <n v="4000.81"/>
    <s v="借呗"/>
    <x v="1"/>
    <x v="1"/>
    <x v="7"/>
    <s v="一组"/>
    <s v="重庆一组"/>
    <s v="管理人员"/>
    <n v="2000.405"/>
    <n v="2020"/>
    <x v="0"/>
  </r>
  <r>
    <x v="10"/>
    <n v="1000000036"/>
    <s v="花呗6期"/>
    <n v="1"/>
    <n v="339.44"/>
    <s v="花呗"/>
    <x v="1"/>
    <x v="2"/>
    <x v="6"/>
    <s v="三组"/>
    <s v="广州三组"/>
    <s v="管理人员"/>
    <n v="339.44"/>
    <n v="2020"/>
    <x v="0"/>
  </r>
  <r>
    <x v="11"/>
    <n v="1000000067"/>
    <s v="借呗12期"/>
    <n v="3"/>
    <n v="56001.540000000008"/>
    <s v="借呗"/>
    <x v="0"/>
    <x v="0"/>
    <x v="1"/>
    <s v="二组"/>
    <s v="苏州二组"/>
    <s v="普通员工"/>
    <n v="18667.180000000004"/>
    <n v="2020"/>
    <x v="0"/>
  </r>
  <r>
    <x v="11"/>
    <n v="1000000237"/>
    <s v="借呗12期"/>
    <n v="3"/>
    <n v="50001.51"/>
    <s v="借呗"/>
    <x v="0"/>
    <x v="0"/>
    <x v="5"/>
    <s v="一组"/>
    <s v="合肥一组"/>
    <s v="普通员工"/>
    <n v="16667.170000000002"/>
    <n v="2020"/>
    <x v="0"/>
  </r>
  <r>
    <x v="11"/>
    <n v="1000000237"/>
    <s v="借呗18期"/>
    <n v="2"/>
    <n v="45000.130000000005"/>
    <s v="借呗"/>
    <x v="2"/>
    <x v="0"/>
    <x v="5"/>
    <s v="一组"/>
    <s v="合肥一组"/>
    <s v="普通员工"/>
    <n v="22500.064999999999"/>
    <n v="2020"/>
    <x v="0"/>
  </r>
  <r>
    <x v="11"/>
    <n v="1000000029"/>
    <s v="借呗12期"/>
    <n v="2"/>
    <n v="38000.229999999996"/>
    <s v="借呗"/>
    <x v="0"/>
    <x v="0"/>
    <x v="0"/>
    <s v="二组"/>
    <s v="杭州二组"/>
    <s v="普通员工"/>
    <n v="19000.115000000002"/>
    <n v="2020"/>
    <x v="0"/>
  </r>
  <r>
    <x v="11"/>
    <n v="1000000049"/>
    <s v="借呗18期"/>
    <n v="3"/>
    <n v="35001.15"/>
    <s v="借呗"/>
    <x v="2"/>
    <x v="0"/>
    <x v="5"/>
    <s v="一组"/>
    <s v="合肥一组"/>
    <s v="普通员工"/>
    <n v="11667.05"/>
    <n v="2020"/>
    <x v="0"/>
  </r>
  <r>
    <x v="11"/>
    <n v="1000001513"/>
    <s v="借呗12期"/>
    <n v="2"/>
    <n v="30000.86"/>
    <s v="借呗"/>
    <x v="0"/>
    <x v="0"/>
    <x v="3"/>
    <s v="二组"/>
    <s v="上海二组"/>
    <s v="普通员工"/>
    <n v="15000.43"/>
    <n v="2020"/>
    <x v="0"/>
  </r>
  <r>
    <x v="11"/>
    <n v="1000000028"/>
    <s v="借呗18期"/>
    <n v="2"/>
    <n v="28000.82"/>
    <s v="借呗"/>
    <x v="2"/>
    <x v="0"/>
    <x v="0"/>
    <s v="二组"/>
    <s v="杭州二组"/>
    <s v="普通员工"/>
    <n v="14000.41"/>
    <n v="2020"/>
    <x v="0"/>
  </r>
  <r>
    <x v="11"/>
    <n v="1000000928"/>
    <s v="借呗12期"/>
    <n v="2"/>
    <n v="25000.440000000002"/>
    <s v="借呗"/>
    <x v="0"/>
    <x v="1"/>
    <x v="8"/>
    <s v="一组"/>
    <s v="西安一组"/>
    <s v="普通员工"/>
    <n v="12500.22"/>
    <n v="2020"/>
    <x v="0"/>
  </r>
  <r>
    <x v="11"/>
    <n v="1000000043"/>
    <s v="借呗6期"/>
    <n v="1"/>
    <n v="24999.98"/>
    <s v="借呗"/>
    <x v="1"/>
    <x v="1"/>
    <x v="4"/>
    <s v="一组"/>
    <s v="成都一组"/>
    <s v="普通员工"/>
    <n v="24999.98"/>
    <n v="2020"/>
    <x v="0"/>
  </r>
  <r>
    <x v="11"/>
    <n v="1000000576"/>
    <s v="借呗6期"/>
    <n v="1"/>
    <n v="22000.7"/>
    <s v="借呗"/>
    <x v="1"/>
    <x v="0"/>
    <x v="1"/>
    <s v="三组"/>
    <s v="苏州三组"/>
    <s v="普通员工"/>
    <n v="22000.7"/>
    <n v="2020"/>
    <x v="0"/>
  </r>
  <r>
    <x v="11"/>
    <n v="1000000040"/>
    <s v="借呗12期"/>
    <n v="1"/>
    <n v="22000.46"/>
    <s v="借呗"/>
    <x v="0"/>
    <x v="1"/>
    <x v="2"/>
    <s v="四组"/>
    <s v="北京四组"/>
    <s v="管理人员"/>
    <n v="22000.46"/>
    <n v="2020"/>
    <x v="0"/>
  </r>
  <r>
    <x v="11"/>
    <n v="1000000067"/>
    <s v="借呗18期"/>
    <n v="1"/>
    <n v="22000.02"/>
    <s v="借呗"/>
    <x v="2"/>
    <x v="0"/>
    <x v="1"/>
    <s v="二组"/>
    <s v="苏州二组"/>
    <s v="普通员工"/>
    <n v="22000.02"/>
    <n v="2020"/>
    <x v="0"/>
  </r>
  <r>
    <x v="11"/>
    <n v="1000000050"/>
    <s v="借呗18期"/>
    <n v="2"/>
    <n v="20000.75"/>
    <s v="借呗"/>
    <x v="2"/>
    <x v="0"/>
    <x v="5"/>
    <s v="一组"/>
    <s v="合肥一组"/>
    <s v="普通员工"/>
    <n v="10000.375"/>
    <n v="2020"/>
    <x v="0"/>
  </r>
  <r>
    <x v="11"/>
    <n v="1000000056"/>
    <s v="借呗6期"/>
    <n v="1"/>
    <n v="19999.95"/>
    <s v="借呗"/>
    <x v="1"/>
    <x v="0"/>
    <x v="3"/>
    <s v="一组"/>
    <s v="上海一组"/>
    <s v="管理人员"/>
    <n v="19999.95"/>
    <n v="2020"/>
    <x v="0"/>
  </r>
  <r>
    <x v="11"/>
    <n v="1000000036"/>
    <s v="借呗6期"/>
    <n v="2"/>
    <n v="18000.940000000002"/>
    <s v="借呗"/>
    <x v="1"/>
    <x v="2"/>
    <x v="6"/>
    <s v="三组"/>
    <s v="广州三组"/>
    <s v="管理人员"/>
    <n v="9000.4700000000012"/>
    <n v="2020"/>
    <x v="0"/>
  </r>
  <r>
    <x v="11"/>
    <n v="1000000031"/>
    <s v="借呗6期"/>
    <n v="2"/>
    <n v="17000.84"/>
    <s v="借呗"/>
    <x v="1"/>
    <x v="0"/>
    <x v="0"/>
    <s v="一组"/>
    <s v="杭州一组"/>
    <s v="管理人员"/>
    <n v="8500.42"/>
    <n v="2020"/>
    <x v="0"/>
  </r>
  <r>
    <x v="11"/>
    <n v="1000000035"/>
    <s v="借呗12期"/>
    <n v="1"/>
    <n v="15000.12"/>
    <s v="借呗"/>
    <x v="0"/>
    <x v="0"/>
    <x v="1"/>
    <s v="三组"/>
    <s v="苏州三组"/>
    <s v="普通员工"/>
    <n v="15000.12"/>
    <n v="2020"/>
    <x v="0"/>
  </r>
  <r>
    <x v="11"/>
    <n v="1000000036"/>
    <s v="借呗12期"/>
    <n v="2"/>
    <n v="13001.02"/>
    <s v="借呗"/>
    <x v="0"/>
    <x v="2"/>
    <x v="6"/>
    <s v="三组"/>
    <s v="广州三组"/>
    <s v="管理人员"/>
    <n v="6500.51"/>
    <n v="2020"/>
    <x v="0"/>
  </r>
  <r>
    <x v="11"/>
    <n v="1000000040"/>
    <s v="借呗6期"/>
    <n v="1"/>
    <n v="12000.42"/>
    <s v="借呗"/>
    <x v="1"/>
    <x v="1"/>
    <x v="2"/>
    <s v="四组"/>
    <s v="北京四组"/>
    <s v="管理人员"/>
    <n v="12000.42"/>
    <n v="2020"/>
    <x v="0"/>
  </r>
  <r>
    <x v="11"/>
    <n v="1000000052"/>
    <s v="借呗6期"/>
    <n v="1"/>
    <n v="10000.75"/>
    <s v="借呗"/>
    <x v="1"/>
    <x v="0"/>
    <x v="3"/>
    <s v="二组"/>
    <s v="上海二组"/>
    <s v="普通员工"/>
    <n v="10000.75"/>
    <n v="2020"/>
    <x v="0"/>
  </r>
  <r>
    <x v="11"/>
    <n v="1000000057"/>
    <s v="借呗12期"/>
    <n v="1"/>
    <n v="10000.629999999999"/>
    <s v="借呗"/>
    <x v="0"/>
    <x v="0"/>
    <x v="3"/>
    <s v="二组"/>
    <s v="上海二组"/>
    <s v="普通员工"/>
    <n v="10000.629999999999"/>
    <n v="2020"/>
    <x v="0"/>
  </r>
  <r>
    <x v="11"/>
    <n v="1000000044"/>
    <s v="借呗6期"/>
    <n v="1"/>
    <n v="10000.59"/>
    <s v="借呗"/>
    <x v="1"/>
    <x v="1"/>
    <x v="2"/>
    <s v="三组"/>
    <s v="北京三组"/>
    <s v="管理人员"/>
    <n v="10000.59"/>
    <n v="2020"/>
    <x v="0"/>
  </r>
  <r>
    <x v="11"/>
    <n v="1000000029"/>
    <s v="借呗6期"/>
    <n v="1"/>
    <n v="10000.57"/>
    <s v="借呗"/>
    <x v="1"/>
    <x v="0"/>
    <x v="0"/>
    <s v="二组"/>
    <s v="杭州二组"/>
    <s v="普通员工"/>
    <n v="10000.57"/>
    <n v="2020"/>
    <x v="0"/>
  </r>
  <r>
    <x v="11"/>
    <n v="1000000041"/>
    <s v="借呗12期"/>
    <n v="1"/>
    <n v="10000.42"/>
    <s v="借呗"/>
    <x v="0"/>
    <x v="1"/>
    <x v="2"/>
    <s v="四组"/>
    <s v="北京四组"/>
    <s v="普通员工"/>
    <n v="10000.42"/>
    <n v="2020"/>
    <x v="0"/>
  </r>
  <r>
    <x v="11"/>
    <n v="1000000566"/>
    <s v="借呗12期"/>
    <n v="1"/>
    <n v="10000.379999999999"/>
    <s v="借呗"/>
    <x v="0"/>
    <x v="2"/>
    <x v="6"/>
    <s v="三组"/>
    <s v="广州三组"/>
    <s v="普通员工"/>
    <n v="10000.379999999999"/>
    <n v="2020"/>
    <x v="0"/>
  </r>
  <r>
    <x v="11"/>
    <n v="1000000041"/>
    <s v="借呗6期"/>
    <n v="1"/>
    <n v="9999.94"/>
    <s v="借呗"/>
    <x v="1"/>
    <x v="1"/>
    <x v="2"/>
    <s v="四组"/>
    <s v="北京四组"/>
    <s v="普通员工"/>
    <n v="9999.94"/>
    <n v="2020"/>
    <x v="0"/>
  </r>
  <r>
    <x v="11"/>
    <n v="1000000033"/>
    <s v="借呗12期"/>
    <n v="1"/>
    <n v="8000.66"/>
    <s v="借呗"/>
    <x v="0"/>
    <x v="0"/>
    <x v="1"/>
    <s v="一组"/>
    <s v="苏州一组"/>
    <s v="普通员工"/>
    <n v="8000.66"/>
    <n v="2020"/>
    <x v="0"/>
  </r>
  <r>
    <x v="11"/>
    <n v="1000000032"/>
    <s v="借呗12期"/>
    <n v="1"/>
    <n v="8000.57"/>
    <s v="借呗"/>
    <x v="0"/>
    <x v="0"/>
    <x v="1"/>
    <s v="一组"/>
    <s v="苏州一组"/>
    <s v="管理人员"/>
    <n v="8000.57"/>
    <n v="2020"/>
    <x v="0"/>
  </r>
  <r>
    <x v="12"/>
    <n v="1000000237"/>
    <s v="借呗18期"/>
    <n v="3"/>
    <n v="52001.5"/>
    <s v="借呗"/>
    <x v="2"/>
    <x v="0"/>
    <x v="5"/>
    <s v="一组"/>
    <s v="合肥一组"/>
    <s v="普通员工"/>
    <n v="17333.833333333332"/>
    <n v="2020"/>
    <x v="0"/>
  </r>
  <r>
    <x v="12"/>
    <n v="1000000566"/>
    <s v="借呗18期"/>
    <n v="2"/>
    <n v="25000.550000000003"/>
    <s v="借呗"/>
    <x v="2"/>
    <x v="2"/>
    <x v="6"/>
    <s v="三组"/>
    <s v="广州三组"/>
    <s v="普通员工"/>
    <n v="12500.275"/>
    <n v="2020"/>
    <x v="0"/>
  </r>
  <r>
    <x v="12"/>
    <n v="1000000028"/>
    <s v="借呗6期"/>
    <n v="1"/>
    <n v="22000.09"/>
    <s v="借呗"/>
    <x v="1"/>
    <x v="0"/>
    <x v="0"/>
    <s v="二组"/>
    <s v="杭州二组"/>
    <s v="普通员工"/>
    <n v="22000.09"/>
    <n v="2020"/>
    <x v="0"/>
  </r>
  <r>
    <x v="12"/>
    <n v="1000000057"/>
    <s v="借呗18期"/>
    <n v="1"/>
    <n v="20000.12"/>
    <s v="借呗"/>
    <x v="2"/>
    <x v="0"/>
    <x v="3"/>
    <s v="二组"/>
    <s v="上海二组"/>
    <s v="普通员工"/>
    <n v="20000.12"/>
    <n v="2020"/>
    <x v="0"/>
  </r>
  <r>
    <x v="12"/>
    <n v="1000000566"/>
    <s v="借呗12期"/>
    <n v="1"/>
    <n v="18000.150000000001"/>
    <s v="借呗"/>
    <x v="0"/>
    <x v="2"/>
    <x v="6"/>
    <s v="三组"/>
    <s v="广州三组"/>
    <s v="普通员工"/>
    <n v="18000.150000000001"/>
    <n v="2020"/>
    <x v="0"/>
  </r>
  <r>
    <x v="12"/>
    <n v="1000000029"/>
    <s v="借呗6期"/>
    <n v="1"/>
    <n v="15000.72"/>
    <s v="借呗"/>
    <x v="1"/>
    <x v="0"/>
    <x v="0"/>
    <s v="二组"/>
    <s v="杭州二组"/>
    <s v="普通员工"/>
    <n v="15000.72"/>
    <n v="2020"/>
    <x v="0"/>
  </r>
  <r>
    <x v="12"/>
    <n v="1000000028"/>
    <s v="借呗12期"/>
    <n v="1"/>
    <n v="15000.28"/>
    <s v="借呗"/>
    <x v="0"/>
    <x v="0"/>
    <x v="0"/>
    <s v="二组"/>
    <s v="杭州二组"/>
    <s v="普通员工"/>
    <n v="15000.28"/>
    <n v="2020"/>
    <x v="0"/>
  </r>
  <r>
    <x v="12"/>
    <n v="1000000057"/>
    <s v="借呗12期"/>
    <n v="1"/>
    <n v="15000.19"/>
    <s v="借呗"/>
    <x v="0"/>
    <x v="0"/>
    <x v="3"/>
    <s v="二组"/>
    <s v="上海二组"/>
    <s v="普通员工"/>
    <n v="15000.19"/>
    <n v="2020"/>
    <x v="0"/>
  </r>
  <r>
    <x v="12"/>
    <n v="1000000031"/>
    <s v="借呗12期"/>
    <n v="1"/>
    <n v="10000.69"/>
    <s v="借呗"/>
    <x v="0"/>
    <x v="0"/>
    <x v="0"/>
    <s v="一组"/>
    <s v="杭州一组"/>
    <s v="管理人员"/>
    <n v="10000.69"/>
    <n v="2020"/>
    <x v="0"/>
  </r>
  <r>
    <x v="12"/>
    <n v="1000000045"/>
    <s v="借呗12期"/>
    <n v="1"/>
    <n v="7999.95"/>
    <s v="借呗"/>
    <x v="0"/>
    <x v="2"/>
    <x v="9"/>
    <s v="一组"/>
    <s v="深圳一组"/>
    <s v="普通员工"/>
    <n v="7999.95"/>
    <n v="2020"/>
    <x v="0"/>
  </r>
  <r>
    <x v="12"/>
    <n v="1000000068"/>
    <s v="花呗6期"/>
    <n v="1"/>
    <n v="7788.74"/>
    <s v="花呗"/>
    <x v="1"/>
    <x v="1"/>
    <x v="7"/>
    <s v="一组"/>
    <s v="重庆一组"/>
    <s v="管理人员"/>
    <n v="7788.74"/>
    <n v="2020"/>
    <x v="0"/>
  </r>
  <r>
    <x v="12"/>
    <n v="1000000052"/>
    <s v="借呗6期"/>
    <n v="1"/>
    <n v="5000.4399999999996"/>
    <s v="借呗"/>
    <x v="1"/>
    <x v="0"/>
    <x v="3"/>
    <s v="二组"/>
    <s v="上海二组"/>
    <s v="普通员工"/>
    <n v="5000.4399999999996"/>
    <n v="2020"/>
    <x v="0"/>
  </r>
  <r>
    <x v="12"/>
    <n v="1000000237"/>
    <s v="借呗12期"/>
    <n v="1"/>
    <n v="5000.2299999999996"/>
    <s v="借呗"/>
    <x v="0"/>
    <x v="0"/>
    <x v="5"/>
    <s v="一组"/>
    <s v="合肥一组"/>
    <s v="普通员工"/>
    <n v="5000.2299999999996"/>
    <n v="2020"/>
    <x v="0"/>
  </r>
  <r>
    <x v="12"/>
    <n v="1000000052"/>
    <s v="借呗12期"/>
    <n v="1"/>
    <n v="5000.21"/>
    <s v="借呗"/>
    <x v="0"/>
    <x v="0"/>
    <x v="3"/>
    <s v="二组"/>
    <s v="上海二组"/>
    <s v="普通员工"/>
    <n v="5000.21"/>
    <n v="2020"/>
    <x v="0"/>
  </r>
  <r>
    <x v="12"/>
    <n v="1000000034"/>
    <s v="借呗6期"/>
    <n v="1"/>
    <n v="1499.98"/>
    <s v="借呗"/>
    <x v="1"/>
    <x v="0"/>
    <x v="1"/>
    <s v="一组"/>
    <s v="苏州一组"/>
    <s v="普通员工"/>
    <n v="1499.98"/>
    <n v="2020"/>
    <x v="0"/>
  </r>
  <r>
    <x v="13"/>
    <n v="1000000040"/>
    <s v="借呗6期"/>
    <n v="2"/>
    <n v="30000.9"/>
    <s v="借呗"/>
    <x v="1"/>
    <x v="1"/>
    <x v="2"/>
    <s v="四组"/>
    <s v="北京四组"/>
    <s v="管理人员"/>
    <n v="15000.45"/>
    <n v="2020"/>
    <x v="0"/>
  </r>
  <r>
    <x v="13"/>
    <n v="1000000040"/>
    <s v="借呗12期"/>
    <n v="1"/>
    <n v="22000.21"/>
    <s v="借呗"/>
    <x v="0"/>
    <x v="1"/>
    <x v="2"/>
    <s v="四组"/>
    <s v="北京四组"/>
    <s v="管理人员"/>
    <n v="22000.21"/>
    <n v="2020"/>
    <x v="0"/>
  </r>
  <r>
    <x v="13"/>
    <n v="1000000928"/>
    <s v="借呗6期"/>
    <n v="1"/>
    <n v="20000.52"/>
    <s v="借呗"/>
    <x v="1"/>
    <x v="1"/>
    <x v="8"/>
    <s v="一组"/>
    <s v="西安一组"/>
    <s v="普通员工"/>
    <n v="20000.52"/>
    <n v="2020"/>
    <x v="0"/>
  </r>
  <r>
    <x v="13"/>
    <n v="1000001513"/>
    <s v="借呗12期"/>
    <n v="1"/>
    <n v="20000.009999999998"/>
    <s v="借呗"/>
    <x v="0"/>
    <x v="0"/>
    <x v="3"/>
    <s v="二组"/>
    <s v="上海二组"/>
    <s v="普通员工"/>
    <n v="20000.009999999998"/>
    <n v="2020"/>
    <x v="0"/>
  </r>
  <r>
    <x v="13"/>
    <n v="1000000032"/>
    <s v="借呗6期"/>
    <n v="2"/>
    <n v="15001.149999999998"/>
    <s v="借呗"/>
    <x v="1"/>
    <x v="0"/>
    <x v="1"/>
    <s v="一组"/>
    <s v="苏州一组"/>
    <s v="管理人员"/>
    <n v="7500.574999999998"/>
    <n v="2020"/>
    <x v="0"/>
  </r>
  <r>
    <x v="13"/>
    <n v="1000000034"/>
    <s v="借呗6期"/>
    <n v="1"/>
    <n v="9999.94"/>
    <s v="借呗"/>
    <x v="1"/>
    <x v="0"/>
    <x v="1"/>
    <s v="一组"/>
    <s v="苏州一组"/>
    <s v="普通员工"/>
    <n v="9999.94"/>
    <n v="2020"/>
    <x v="0"/>
  </r>
  <r>
    <x v="13"/>
    <n v="1000000044"/>
    <s v="借呗6期"/>
    <n v="1"/>
    <n v="9999.94"/>
    <s v="借呗"/>
    <x v="1"/>
    <x v="1"/>
    <x v="2"/>
    <s v="三组"/>
    <s v="北京三组"/>
    <s v="管理人员"/>
    <n v="9999.94"/>
    <n v="2020"/>
    <x v="0"/>
  </r>
  <r>
    <x v="13"/>
    <n v="1000000050"/>
    <s v="借呗6期"/>
    <n v="1"/>
    <n v="8000.47"/>
    <s v="借呗"/>
    <x v="1"/>
    <x v="0"/>
    <x v="5"/>
    <s v="一组"/>
    <s v="合肥一组"/>
    <s v="普通员工"/>
    <n v="8000.47"/>
    <n v="2020"/>
    <x v="0"/>
  </r>
  <r>
    <x v="13"/>
    <n v="1000000057"/>
    <s v="借呗6期"/>
    <n v="1"/>
    <n v="8000.36"/>
    <s v="借呗"/>
    <x v="1"/>
    <x v="0"/>
    <x v="3"/>
    <s v="二组"/>
    <s v="上海二组"/>
    <s v="普通员工"/>
    <n v="8000.36"/>
    <n v="2020"/>
    <x v="0"/>
  </r>
  <r>
    <x v="13"/>
    <n v="1000000031"/>
    <s v="借呗6期"/>
    <n v="1"/>
    <n v="5999.97"/>
    <s v="借呗"/>
    <x v="1"/>
    <x v="0"/>
    <x v="0"/>
    <s v="一组"/>
    <s v="杭州一组"/>
    <s v="管理人员"/>
    <n v="5999.97"/>
    <n v="2020"/>
    <x v="0"/>
  </r>
  <r>
    <x v="13"/>
    <n v="1000000044"/>
    <s v="借呗12期"/>
    <n v="1"/>
    <n v="5000.7299999999996"/>
    <s v="借呗"/>
    <x v="0"/>
    <x v="1"/>
    <x v="2"/>
    <s v="三组"/>
    <s v="北京三组"/>
    <s v="管理人员"/>
    <n v="5000.7299999999996"/>
    <n v="2020"/>
    <x v="0"/>
  </r>
  <r>
    <x v="13"/>
    <n v="1000000067"/>
    <s v="借呗6期"/>
    <n v="1"/>
    <n v="5000.49"/>
    <s v="借呗"/>
    <x v="1"/>
    <x v="0"/>
    <x v="1"/>
    <s v="二组"/>
    <s v="苏州二组"/>
    <s v="普通员工"/>
    <n v="5000.49"/>
    <n v="2020"/>
    <x v="0"/>
  </r>
  <r>
    <x v="13"/>
    <n v="1000000576"/>
    <s v="借呗18期"/>
    <n v="1"/>
    <n v="5000.49"/>
    <s v="借呗"/>
    <x v="2"/>
    <x v="0"/>
    <x v="1"/>
    <s v="三组"/>
    <s v="苏州三组"/>
    <s v="普通员工"/>
    <n v="5000.49"/>
    <n v="2020"/>
    <x v="0"/>
  </r>
  <r>
    <x v="13"/>
    <n v="1000000032"/>
    <s v="借呗12期"/>
    <n v="1"/>
    <n v="5000.1499999999996"/>
    <s v="借呗"/>
    <x v="0"/>
    <x v="0"/>
    <x v="1"/>
    <s v="一组"/>
    <s v="苏州一组"/>
    <s v="管理人员"/>
    <n v="5000.1499999999996"/>
    <n v="2020"/>
    <x v="0"/>
  </r>
  <r>
    <x v="13"/>
    <n v="1000001513"/>
    <s v="借呗18期"/>
    <n v="1"/>
    <n v="5000.1400000000003"/>
    <s v="借呗"/>
    <x v="2"/>
    <x v="0"/>
    <x v="3"/>
    <s v="二组"/>
    <s v="上海二组"/>
    <s v="普通员工"/>
    <n v="5000.1400000000003"/>
    <n v="2020"/>
    <x v="0"/>
  </r>
  <r>
    <x v="14"/>
    <n v="1000000237"/>
    <s v="借呗18期"/>
    <n v="3"/>
    <n v="54000.63"/>
    <s v="借呗"/>
    <x v="2"/>
    <x v="0"/>
    <x v="5"/>
    <s v="一组"/>
    <s v="合肥一组"/>
    <s v="普通员工"/>
    <n v="18000.21"/>
    <n v="2020"/>
    <x v="0"/>
  </r>
  <r>
    <x v="14"/>
    <n v="1000000035"/>
    <s v="借呗12期"/>
    <n v="2"/>
    <n v="42000.44"/>
    <s v="借呗"/>
    <x v="0"/>
    <x v="0"/>
    <x v="1"/>
    <s v="三组"/>
    <s v="苏州三组"/>
    <s v="普通员工"/>
    <n v="21000.22"/>
    <n v="2020"/>
    <x v="0"/>
  </r>
  <r>
    <x v="14"/>
    <n v="1000000034"/>
    <s v="借呗12期"/>
    <n v="2"/>
    <n v="40000.03"/>
    <s v="借呗"/>
    <x v="0"/>
    <x v="0"/>
    <x v="1"/>
    <s v="一组"/>
    <s v="苏州一组"/>
    <s v="普通员工"/>
    <n v="20000.014999999999"/>
    <n v="2020"/>
    <x v="0"/>
  </r>
  <r>
    <x v="14"/>
    <n v="1000000576"/>
    <s v="借呗18期"/>
    <n v="2"/>
    <n v="35000.43"/>
    <s v="借呗"/>
    <x v="2"/>
    <x v="0"/>
    <x v="1"/>
    <s v="三组"/>
    <s v="苏州三组"/>
    <s v="普通员工"/>
    <n v="17500.215"/>
    <n v="2020"/>
    <x v="0"/>
  </r>
  <r>
    <x v="14"/>
    <n v="1000000057"/>
    <s v="借呗6期"/>
    <n v="3"/>
    <n v="30000.110000000004"/>
    <s v="借呗"/>
    <x v="1"/>
    <x v="0"/>
    <x v="3"/>
    <s v="二组"/>
    <s v="上海二组"/>
    <s v="普通员工"/>
    <n v="10000.036666666669"/>
    <n v="2020"/>
    <x v="0"/>
  </r>
  <r>
    <x v="14"/>
    <n v="1000000566"/>
    <s v="借呗18期"/>
    <n v="2"/>
    <n v="29999.949999999997"/>
    <s v="借呗"/>
    <x v="2"/>
    <x v="2"/>
    <x v="6"/>
    <s v="三组"/>
    <s v="广州三组"/>
    <s v="普通员工"/>
    <n v="14999.975"/>
    <n v="2020"/>
    <x v="0"/>
  </r>
  <r>
    <x v="14"/>
    <n v="1000000031"/>
    <s v="借呗12期"/>
    <n v="2"/>
    <n v="23500.23"/>
    <s v="借呗"/>
    <x v="0"/>
    <x v="0"/>
    <x v="0"/>
    <s v="一组"/>
    <s v="杭州一组"/>
    <s v="管理人员"/>
    <n v="11750.115"/>
    <n v="2020"/>
    <x v="0"/>
  </r>
  <r>
    <x v="14"/>
    <n v="1000000052"/>
    <s v="借呗18期"/>
    <n v="1"/>
    <n v="22000.74"/>
    <s v="借呗"/>
    <x v="2"/>
    <x v="0"/>
    <x v="3"/>
    <s v="二组"/>
    <s v="上海二组"/>
    <s v="普通员工"/>
    <n v="22000.74"/>
    <n v="2020"/>
    <x v="0"/>
  </r>
  <r>
    <x v="14"/>
    <n v="1000000051"/>
    <s v="借呗12期"/>
    <n v="1"/>
    <n v="22000.5"/>
    <s v="借呗"/>
    <x v="0"/>
    <x v="0"/>
    <x v="3"/>
    <s v="二组"/>
    <s v="上海二组"/>
    <s v="普通员工"/>
    <n v="22000.5"/>
    <n v="2020"/>
    <x v="0"/>
  </r>
  <r>
    <x v="14"/>
    <n v="1000000046"/>
    <s v="借呗12期"/>
    <n v="1"/>
    <n v="20000.72"/>
    <s v="借呗"/>
    <x v="0"/>
    <x v="1"/>
    <x v="4"/>
    <s v="一组"/>
    <s v="成都一组"/>
    <s v="普通员工"/>
    <n v="20000.72"/>
    <n v="2020"/>
    <x v="0"/>
  </r>
  <r>
    <x v="14"/>
    <n v="1000000067"/>
    <s v="借呗12期"/>
    <n v="1"/>
    <n v="20000.47"/>
    <s v="借呗"/>
    <x v="0"/>
    <x v="0"/>
    <x v="1"/>
    <s v="二组"/>
    <s v="苏州二组"/>
    <s v="普通员工"/>
    <n v="20000.47"/>
    <n v="2020"/>
    <x v="0"/>
  </r>
  <r>
    <x v="14"/>
    <n v="1000000043"/>
    <s v="借呗12期"/>
    <n v="1"/>
    <n v="20000.13"/>
    <s v="借呗"/>
    <x v="0"/>
    <x v="1"/>
    <x v="4"/>
    <s v="一组"/>
    <s v="成都一组"/>
    <s v="普通员工"/>
    <n v="20000.13"/>
    <n v="2020"/>
    <x v="0"/>
  </r>
  <r>
    <x v="14"/>
    <n v="1000000928"/>
    <s v="借呗12期"/>
    <n v="1"/>
    <n v="20000.12"/>
    <s v="借呗"/>
    <x v="0"/>
    <x v="1"/>
    <x v="8"/>
    <s v="一组"/>
    <s v="西安一组"/>
    <s v="普通员工"/>
    <n v="20000.12"/>
    <n v="2020"/>
    <x v="0"/>
  </r>
  <r>
    <x v="14"/>
    <n v="1000000029"/>
    <s v="借呗12期"/>
    <n v="1"/>
    <n v="20000.02"/>
    <s v="借呗"/>
    <x v="0"/>
    <x v="0"/>
    <x v="0"/>
    <s v="二组"/>
    <s v="杭州二组"/>
    <s v="普通员工"/>
    <n v="20000.02"/>
    <n v="2020"/>
    <x v="0"/>
  </r>
  <r>
    <x v="14"/>
    <n v="1000000056"/>
    <s v="借呗12期"/>
    <n v="2"/>
    <n v="18000.509999999998"/>
    <s v="借呗"/>
    <x v="0"/>
    <x v="0"/>
    <x v="3"/>
    <s v="一组"/>
    <s v="上海一组"/>
    <s v="管理人员"/>
    <n v="9000.2549999999992"/>
    <n v="2020"/>
    <x v="0"/>
  </r>
  <r>
    <x v="14"/>
    <n v="1000000033"/>
    <s v="借呗6期"/>
    <n v="1"/>
    <n v="15000.67"/>
    <s v="借呗"/>
    <x v="1"/>
    <x v="0"/>
    <x v="1"/>
    <s v="一组"/>
    <s v="苏州一组"/>
    <s v="普通员工"/>
    <n v="15000.67"/>
    <n v="2020"/>
    <x v="0"/>
  </r>
  <r>
    <x v="14"/>
    <n v="1000000034"/>
    <s v="借呗6期"/>
    <n v="1"/>
    <n v="15000.48"/>
    <s v="借呗"/>
    <x v="1"/>
    <x v="0"/>
    <x v="1"/>
    <s v="一组"/>
    <s v="苏州一组"/>
    <s v="普通员工"/>
    <n v="15000.48"/>
    <n v="2020"/>
    <x v="0"/>
  </r>
  <r>
    <x v="14"/>
    <n v="1000000028"/>
    <s v="借呗12期"/>
    <n v="1"/>
    <n v="15000.42"/>
    <s v="借呗"/>
    <x v="0"/>
    <x v="0"/>
    <x v="0"/>
    <s v="二组"/>
    <s v="杭州二组"/>
    <s v="普通员工"/>
    <n v="15000.42"/>
    <n v="2020"/>
    <x v="0"/>
  </r>
  <r>
    <x v="14"/>
    <n v="1000000049"/>
    <s v="借呗18期"/>
    <n v="1"/>
    <n v="15000.01"/>
    <s v="借呗"/>
    <x v="2"/>
    <x v="0"/>
    <x v="5"/>
    <s v="一组"/>
    <s v="合肥一组"/>
    <s v="普通员工"/>
    <n v="15000.01"/>
    <n v="2020"/>
    <x v="0"/>
  </r>
  <r>
    <x v="14"/>
    <n v="1000000036"/>
    <s v="借呗6期"/>
    <n v="1"/>
    <n v="10000.58"/>
    <s v="借呗"/>
    <x v="1"/>
    <x v="2"/>
    <x v="6"/>
    <s v="三组"/>
    <s v="广州三组"/>
    <s v="管理人员"/>
    <n v="10000.58"/>
    <n v="2020"/>
    <x v="0"/>
  </r>
  <r>
    <x v="14"/>
    <n v="1000000067"/>
    <s v="借呗18期"/>
    <n v="1"/>
    <n v="10000.34"/>
    <s v="借呗"/>
    <x v="2"/>
    <x v="0"/>
    <x v="1"/>
    <s v="二组"/>
    <s v="苏州二组"/>
    <s v="普通员工"/>
    <n v="10000.34"/>
    <n v="2020"/>
    <x v="0"/>
  </r>
  <r>
    <x v="14"/>
    <n v="1000000052"/>
    <s v="借呗6期"/>
    <n v="1"/>
    <n v="10000.26"/>
    <s v="借呗"/>
    <x v="1"/>
    <x v="0"/>
    <x v="3"/>
    <s v="二组"/>
    <s v="上海二组"/>
    <s v="普通员工"/>
    <n v="10000.26"/>
    <n v="2020"/>
    <x v="0"/>
  </r>
  <r>
    <x v="14"/>
    <n v="1000000032"/>
    <s v="借呗12期"/>
    <n v="1"/>
    <n v="10000.200000000001"/>
    <s v="借呗"/>
    <x v="0"/>
    <x v="0"/>
    <x v="1"/>
    <s v="一组"/>
    <s v="苏州一组"/>
    <s v="管理人员"/>
    <n v="10000.200000000001"/>
    <n v="2020"/>
    <x v="0"/>
  </r>
  <r>
    <x v="14"/>
    <n v="1000000039"/>
    <s v="借呗12期"/>
    <n v="1"/>
    <n v="10000.09"/>
    <s v="借呗"/>
    <x v="0"/>
    <x v="0"/>
    <x v="1"/>
    <s v="二组"/>
    <s v="苏州二组"/>
    <s v="管理人员"/>
    <n v="10000.09"/>
    <n v="2020"/>
    <x v="0"/>
  </r>
  <r>
    <x v="14"/>
    <n v="1000000044"/>
    <s v="借呗6期"/>
    <n v="1"/>
    <n v="10000.06"/>
    <s v="借呗"/>
    <x v="1"/>
    <x v="1"/>
    <x v="2"/>
    <s v="三组"/>
    <s v="北京三组"/>
    <s v="管理人员"/>
    <n v="10000.06"/>
    <n v="2020"/>
    <x v="0"/>
  </r>
  <r>
    <x v="14"/>
    <n v="1000000068"/>
    <s v="借呗6期"/>
    <n v="1"/>
    <n v="10000.030000000001"/>
    <s v="借呗"/>
    <x v="1"/>
    <x v="1"/>
    <x v="7"/>
    <s v="一组"/>
    <s v="重庆一组"/>
    <s v="管理人员"/>
    <n v="10000.030000000001"/>
    <n v="2020"/>
    <x v="0"/>
  </r>
  <r>
    <x v="14"/>
    <n v="1000000928"/>
    <s v="借呗6期"/>
    <n v="1"/>
    <n v="10000"/>
    <s v="借呗"/>
    <x v="1"/>
    <x v="1"/>
    <x v="8"/>
    <s v="一组"/>
    <s v="西安一组"/>
    <s v="普通员工"/>
    <n v="10000"/>
    <n v="2020"/>
    <x v="0"/>
  </r>
  <r>
    <x v="14"/>
    <n v="1000000044"/>
    <s v="借呗12期"/>
    <n v="1"/>
    <n v="9999.99"/>
    <s v="借呗"/>
    <x v="0"/>
    <x v="1"/>
    <x v="2"/>
    <s v="三组"/>
    <s v="北京三组"/>
    <s v="管理人员"/>
    <n v="9999.99"/>
    <n v="2020"/>
    <x v="0"/>
  </r>
  <r>
    <x v="14"/>
    <n v="1000000028"/>
    <s v="借呗18期"/>
    <n v="1"/>
    <n v="8000.24"/>
    <s v="借呗"/>
    <x v="2"/>
    <x v="0"/>
    <x v="0"/>
    <s v="二组"/>
    <s v="杭州二组"/>
    <s v="普通员工"/>
    <n v="8000.24"/>
    <n v="2020"/>
    <x v="0"/>
  </r>
  <r>
    <x v="14"/>
    <n v="1000000047"/>
    <s v="借呗18期"/>
    <n v="1"/>
    <n v="5000.2700000000004"/>
    <s v="借呗"/>
    <x v="2"/>
    <x v="2"/>
    <x v="6"/>
    <s v="一组"/>
    <s v="广州一组"/>
    <s v="普通员工"/>
    <n v="5000.2700000000004"/>
    <n v="2020"/>
    <x v="0"/>
  </r>
  <r>
    <x v="14"/>
    <n v="1000000030"/>
    <s v="借呗6期"/>
    <n v="1"/>
    <n v="3400.7"/>
    <s v="借呗"/>
    <x v="1"/>
    <x v="2"/>
    <x v="6"/>
    <s v="三组"/>
    <s v="广州三组"/>
    <s v="普通员工"/>
    <n v="3400.7"/>
    <n v="2020"/>
    <x v="0"/>
  </r>
  <r>
    <x v="14"/>
    <n v="1000000067"/>
    <s v="借呗6期"/>
    <n v="1"/>
    <n v="500.39"/>
    <s v="借呗"/>
    <x v="1"/>
    <x v="0"/>
    <x v="1"/>
    <s v="二组"/>
    <s v="苏州二组"/>
    <s v="普通员工"/>
    <n v="500.39"/>
    <n v="2020"/>
    <x v="0"/>
  </r>
  <r>
    <x v="15"/>
    <n v="1000000576"/>
    <s v="借呗12期"/>
    <n v="4"/>
    <n v="70001.17"/>
    <s v="借呗"/>
    <x v="0"/>
    <x v="0"/>
    <x v="1"/>
    <s v="三组"/>
    <s v="苏州三组"/>
    <s v="普通员工"/>
    <n v="17500.2925"/>
    <n v="2020"/>
    <x v="0"/>
  </r>
  <r>
    <x v="15"/>
    <n v="1000000928"/>
    <s v="借呗12期"/>
    <n v="2"/>
    <n v="40000.839999999997"/>
    <s v="借呗"/>
    <x v="0"/>
    <x v="1"/>
    <x v="8"/>
    <s v="一组"/>
    <s v="西安一组"/>
    <s v="普通员工"/>
    <n v="20000.419999999998"/>
    <n v="2020"/>
    <x v="0"/>
  </r>
  <r>
    <x v="15"/>
    <n v="1000000029"/>
    <s v="借呗12期"/>
    <n v="2"/>
    <n v="32000.400000000001"/>
    <s v="借呗"/>
    <x v="0"/>
    <x v="0"/>
    <x v="0"/>
    <s v="二组"/>
    <s v="杭州二组"/>
    <s v="普通员工"/>
    <n v="16000.2"/>
    <n v="2020"/>
    <x v="0"/>
  </r>
  <r>
    <x v="15"/>
    <n v="1000000031"/>
    <s v="借呗12期"/>
    <n v="2"/>
    <n v="25000.870000000003"/>
    <s v="借呗"/>
    <x v="0"/>
    <x v="0"/>
    <x v="0"/>
    <s v="一组"/>
    <s v="杭州一组"/>
    <s v="管理人员"/>
    <n v="12500.434999999999"/>
    <n v="2020"/>
    <x v="0"/>
  </r>
  <r>
    <x v="15"/>
    <n v="1000000028"/>
    <s v="借呗12期"/>
    <n v="1"/>
    <n v="25000.21"/>
    <s v="借呗"/>
    <x v="0"/>
    <x v="0"/>
    <x v="0"/>
    <s v="二组"/>
    <s v="杭州二组"/>
    <s v="普通员工"/>
    <n v="25000.21"/>
    <n v="2020"/>
    <x v="0"/>
  </r>
  <r>
    <x v="15"/>
    <n v="1000001513"/>
    <s v="借呗12期"/>
    <n v="2"/>
    <n v="23000.22"/>
    <s v="借呗"/>
    <x v="0"/>
    <x v="0"/>
    <x v="3"/>
    <s v="二组"/>
    <s v="上海二组"/>
    <s v="普通员工"/>
    <n v="11500.11"/>
    <n v="2020"/>
    <x v="0"/>
  </r>
  <r>
    <x v="15"/>
    <n v="1000000046"/>
    <s v="借呗12期"/>
    <n v="1"/>
    <n v="22000.560000000001"/>
    <s v="借呗"/>
    <x v="0"/>
    <x v="1"/>
    <x v="4"/>
    <s v="一组"/>
    <s v="成都一组"/>
    <s v="普通员工"/>
    <n v="22000.560000000001"/>
    <n v="2020"/>
    <x v="0"/>
  </r>
  <r>
    <x v="15"/>
    <n v="1000000035"/>
    <s v="借呗12期"/>
    <n v="1"/>
    <n v="20000.68"/>
    <s v="借呗"/>
    <x v="0"/>
    <x v="0"/>
    <x v="1"/>
    <s v="三组"/>
    <s v="苏州三组"/>
    <s v="普通员工"/>
    <n v="20000.68"/>
    <n v="2020"/>
    <x v="0"/>
  </r>
  <r>
    <x v="15"/>
    <n v="1000000057"/>
    <s v="借呗12期"/>
    <n v="2"/>
    <n v="20000.559999999998"/>
    <s v="借呗"/>
    <x v="0"/>
    <x v="0"/>
    <x v="3"/>
    <s v="二组"/>
    <s v="上海二组"/>
    <s v="普通员工"/>
    <n v="10000.280000000001"/>
    <n v="2020"/>
    <x v="0"/>
  </r>
  <r>
    <x v="15"/>
    <n v="1000000045"/>
    <s v="借呗12期"/>
    <n v="1"/>
    <n v="20000.419999999998"/>
    <s v="借呗"/>
    <x v="0"/>
    <x v="2"/>
    <x v="9"/>
    <s v="一组"/>
    <s v="深圳一组"/>
    <s v="普通员工"/>
    <n v="20000.419999999998"/>
    <n v="2020"/>
    <x v="0"/>
  </r>
  <r>
    <x v="15"/>
    <n v="1000001513"/>
    <s v="借呗18期"/>
    <n v="1"/>
    <n v="20000.310000000001"/>
    <s v="借呗"/>
    <x v="2"/>
    <x v="0"/>
    <x v="3"/>
    <s v="二组"/>
    <s v="上海二组"/>
    <s v="普通员工"/>
    <n v="20000.310000000001"/>
    <n v="2020"/>
    <x v="0"/>
  </r>
  <r>
    <x v="15"/>
    <n v="1000000047"/>
    <s v="借呗12期"/>
    <n v="1"/>
    <n v="15000.14"/>
    <s v="借呗"/>
    <x v="0"/>
    <x v="2"/>
    <x v="6"/>
    <s v="一组"/>
    <s v="广州一组"/>
    <s v="普通员工"/>
    <n v="15000.14"/>
    <n v="2020"/>
    <x v="0"/>
  </r>
  <r>
    <x v="15"/>
    <n v="1000000050"/>
    <s v="借呗12期"/>
    <n v="2"/>
    <n v="13000.69"/>
    <s v="借呗"/>
    <x v="0"/>
    <x v="0"/>
    <x v="5"/>
    <s v="一组"/>
    <s v="合肥一组"/>
    <s v="普通员工"/>
    <n v="6500.3450000000003"/>
    <n v="2020"/>
    <x v="0"/>
  </r>
  <r>
    <x v="15"/>
    <n v="1000000044"/>
    <s v="借呗12期"/>
    <n v="1"/>
    <n v="10000.620000000001"/>
    <s v="借呗"/>
    <x v="0"/>
    <x v="1"/>
    <x v="2"/>
    <s v="三组"/>
    <s v="北京三组"/>
    <s v="管理人员"/>
    <n v="10000.620000000001"/>
    <n v="2020"/>
    <x v="0"/>
  </r>
  <r>
    <x v="15"/>
    <n v="1000000928"/>
    <s v="借呗6期"/>
    <n v="1"/>
    <n v="10000.6"/>
    <s v="借呗"/>
    <x v="1"/>
    <x v="1"/>
    <x v="8"/>
    <s v="一组"/>
    <s v="西安一组"/>
    <s v="普通员工"/>
    <n v="10000.6"/>
    <n v="2020"/>
    <x v="0"/>
  </r>
  <r>
    <x v="15"/>
    <n v="1000000039"/>
    <s v="借呗6期"/>
    <n v="1"/>
    <n v="10000.209999999999"/>
    <s v="借呗"/>
    <x v="1"/>
    <x v="0"/>
    <x v="1"/>
    <s v="二组"/>
    <s v="苏州二组"/>
    <s v="管理人员"/>
    <n v="10000.209999999999"/>
    <n v="2020"/>
    <x v="0"/>
  </r>
  <r>
    <x v="15"/>
    <n v="1000001513"/>
    <s v="借呗6期"/>
    <n v="1"/>
    <n v="10000.15"/>
    <s v="借呗"/>
    <x v="1"/>
    <x v="0"/>
    <x v="3"/>
    <s v="二组"/>
    <s v="上海二组"/>
    <s v="普通员工"/>
    <n v="10000.15"/>
    <n v="2020"/>
    <x v="0"/>
  </r>
  <r>
    <x v="15"/>
    <n v="1000000028"/>
    <s v="借呗6期"/>
    <n v="2"/>
    <n v="8782.59"/>
    <s v="借呗"/>
    <x v="1"/>
    <x v="0"/>
    <x v="0"/>
    <s v="二组"/>
    <s v="杭州二组"/>
    <s v="普通员工"/>
    <n v="4391.2950000000001"/>
    <n v="2020"/>
    <x v="0"/>
  </r>
  <r>
    <x v="15"/>
    <n v="1000000052"/>
    <s v="借呗6期"/>
    <n v="1"/>
    <n v="8000.62"/>
    <s v="借呗"/>
    <x v="1"/>
    <x v="0"/>
    <x v="3"/>
    <s v="二组"/>
    <s v="上海二组"/>
    <s v="普通员工"/>
    <n v="8000.62"/>
    <n v="2020"/>
    <x v="0"/>
  </r>
  <r>
    <x v="15"/>
    <n v="1000000047"/>
    <s v="借呗18期"/>
    <n v="1"/>
    <n v="8000.32"/>
    <s v="借呗"/>
    <x v="2"/>
    <x v="2"/>
    <x v="6"/>
    <s v="一组"/>
    <s v="广州一组"/>
    <s v="普通员工"/>
    <n v="8000.32"/>
    <n v="2020"/>
    <x v="0"/>
  </r>
  <r>
    <x v="15"/>
    <n v="1000000031"/>
    <s v="借呗6期"/>
    <n v="1"/>
    <n v="7999.95"/>
    <s v="借呗"/>
    <x v="1"/>
    <x v="0"/>
    <x v="0"/>
    <s v="一组"/>
    <s v="杭州一组"/>
    <s v="管理人员"/>
    <n v="7999.95"/>
    <n v="2020"/>
    <x v="0"/>
  </r>
  <r>
    <x v="15"/>
    <n v="1000000030"/>
    <s v="借呗6期"/>
    <n v="1"/>
    <n v="5000.13"/>
    <s v="借呗"/>
    <x v="1"/>
    <x v="2"/>
    <x v="6"/>
    <s v="三组"/>
    <s v="广州三组"/>
    <s v="普通员工"/>
    <n v="5000.13"/>
    <n v="2020"/>
    <x v="0"/>
  </r>
  <r>
    <x v="15"/>
    <n v="1000000034"/>
    <s v="借呗6期"/>
    <n v="1"/>
    <n v="4000.05"/>
    <s v="借呗"/>
    <x v="1"/>
    <x v="0"/>
    <x v="1"/>
    <s v="一组"/>
    <s v="苏州一组"/>
    <s v="普通员工"/>
    <n v="4000.05"/>
    <n v="2020"/>
    <x v="0"/>
  </r>
  <r>
    <x v="15"/>
    <n v="1000000054"/>
    <s v="借呗6期"/>
    <n v="1"/>
    <n v="1000.19"/>
    <s v="借呗"/>
    <x v="1"/>
    <x v="0"/>
    <x v="3"/>
    <s v="一组"/>
    <s v="上海一组"/>
    <s v="普通员工"/>
    <n v="1000.19"/>
    <n v="2020"/>
    <x v="0"/>
  </r>
  <r>
    <x v="16"/>
    <n v="1000000029"/>
    <s v="借呗12期"/>
    <n v="2"/>
    <n v="42000.81"/>
    <s v="借呗"/>
    <x v="0"/>
    <x v="0"/>
    <x v="0"/>
    <s v="二组"/>
    <s v="杭州二组"/>
    <s v="普通员工"/>
    <n v="21000.404999999999"/>
    <n v="2020"/>
    <x v="0"/>
  </r>
  <r>
    <x v="16"/>
    <n v="1000000056"/>
    <s v="借呗18期"/>
    <n v="2"/>
    <n v="40000.949999999997"/>
    <s v="借呗"/>
    <x v="2"/>
    <x v="0"/>
    <x v="3"/>
    <s v="一组"/>
    <s v="上海一组"/>
    <s v="管理人员"/>
    <n v="20000.474999999999"/>
    <n v="2020"/>
    <x v="0"/>
  </r>
  <r>
    <x v="16"/>
    <n v="1000001513"/>
    <s v="借呗12期"/>
    <n v="2"/>
    <n v="31000.71"/>
    <s v="借呗"/>
    <x v="0"/>
    <x v="0"/>
    <x v="3"/>
    <s v="二组"/>
    <s v="上海二组"/>
    <s v="普通员工"/>
    <n v="15500.355"/>
    <n v="2020"/>
    <x v="0"/>
  </r>
  <r>
    <x v="16"/>
    <n v="1000000928"/>
    <s v="借呗12期"/>
    <n v="2"/>
    <n v="30000.89"/>
    <s v="借呗"/>
    <x v="0"/>
    <x v="1"/>
    <x v="8"/>
    <s v="一组"/>
    <s v="西安一组"/>
    <s v="普通员工"/>
    <n v="15000.445"/>
    <n v="2020"/>
    <x v="0"/>
  </r>
  <r>
    <x v="16"/>
    <n v="1000000237"/>
    <s v="借呗18期"/>
    <n v="3"/>
    <n v="28000.639999999999"/>
    <s v="借呗"/>
    <x v="2"/>
    <x v="0"/>
    <x v="5"/>
    <s v="一组"/>
    <s v="合肥一组"/>
    <s v="普通员工"/>
    <n v="9333.5466666666671"/>
    <n v="2020"/>
    <x v="0"/>
  </r>
  <r>
    <x v="16"/>
    <n v="1000000034"/>
    <s v="借呗12期"/>
    <n v="1"/>
    <n v="25000.74"/>
    <s v="借呗"/>
    <x v="0"/>
    <x v="0"/>
    <x v="1"/>
    <s v="一组"/>
    <s v="苏州一组"/>
    <s v="普通员工"/>
    <n v="25000.74"/>
    <n v="2020"/>
    <x v="0"/>
  </r>
  <r>
    <x v="16"/>
    <n v="1000000028"/>
    <s v="借呗18期"/>
    <n v="1"/>
    <n v="25000.62"/>
    <s v="借呗"/>
    <x v="2"/>
    <x v="0"/>
    <x v="0"/>
    <s v="二组"/>
    <s v="杭州二组"/>
    <s v="普通员工"/>
    <n v="25000.62"/>
    <n v="2020"/>
    <x v="0"/>
  </r>
  <r>
    <x v="16"/>
    <n v="1000000034"/>
    <s v="借呗6期"/>
    <n v="2"/>
    <n v="22000.800000000003"/>
    <s v="借呗"/>
    <x v="1"/>
    <x v="0"/>
    <x v="1"/>
    <s v="一组"/>
    <s v="苏州一组"/>
    <s v="普通员工"/>
    <n v="11000.4"/>
    <n v="2020"/>
    <x v="0"/>
  </r>
  <r>
    <x v="16"/>
    <n v="1000000043"/>
    <s v="借呗18期"/>
    <n v="1"/>
    <n v="22000.75"/>
    <s v="借呗"/>
    <x v="2"/>
    <x v="1"/>
    <x v="4"/>
    <s v="一组"/>
    <s v="成都一组"/>
    <s v="普通员工"/>
    <n v="22000.75"/>
    <n v="2020"/>
    <x v="0"/>
  </r>
  <r>
    <x v="16"/>
    <n v="1000000056"/>
    <s v="借呗12期"/>
    <n v="1"/>
    <n v="22000.48"/>
    <s v="借呗"/>
    <x v="0"/>
    <x v="0"/>
    <x v="3"/>
    <s v="一组"/>
    <s v="上海一组"/>
    <s v="管理人员"/>
    <n v="22000.48"/>
    <n v="2020"/>
    <x v="0"/>
  </r>
  <r>
    <x v="16"/>
    <n v="1000000045"/>
    <s v="借呗6期"/>
    <n v="1"/>
    <n v="22000.43"/>
    <s v="借呗"/>
    <x v="1"/>
    <x v="2"/>
    <x v="9"/>
    <s v="一组"/>
    <s v="深圳一组"/>
    <s v="普通员工"/>
    <n v="22000.43"/>
    <n v="2020"/>
    <x v="0"/>
  </r>
  <r>
    <x v="16"/>
    <n v="1000000037"/>
    <s v="借呗18期"/>
    <n v="1"/>
    <n v="21999.95"/>
    <s v="借呗"/>
    <x v="2"/>
    <x v="0"/>
    <x v="0"/>
    <s v="二组"/>
    <s v="杭州二组"/>
    <s v="普通员工"/>
    <n v="21999.95"/>
    <n v="2020"/>
    <x v="0"/>
  </r>
  <r>
    <x v="16"/>
    <n v="1000000030"/>
    <s v="借呗6期"/>
    <n v="1"/>
    <n v="20000.73"/>
    <s v="借呗"/>
    <x v="1"/>
    <x v="2"/>
    <x v="6"/>
    <s v="三组"/>
    <s v="广州三组"/>
    <s v="普通员工"/>
    <n v="20000.73"/>
    <n v="2020"/>
    <x v="0"/>
  </r>
  <r>
    <x v="16"/>
    <n v="1000000045"/>
    <s v="借呗12期"/>
    <n v="2"/>
    <n v="20000.690000000002"/>
    <s v="借呗"/>
    <x v="0"/>
    <x v="2"/>
    <x v="9"/>
    <s v="一组"/>
    <s v="深圳一组"/>
    <s v="普通员工"/>
    <n v="10000.344999999999"/>
    <n v="2020"/>
    <x v="0"/>
  </r>
  <r>
    <x v="16"/>
    <n v="1000000044"/>
    <s v="借呗6期"/>
    <n v="1"/>
    <n v="20000.419999999998"/>
    <s v="借呗"/>
    <x v="1"/>
    <x v="1"/>
    <x v="2"/>
    <s v="三组"/>
    <s v="北京三组"/>
    <s v="管理人员"/>
    <n v="20000.419999999998"/>
    <n v="2020"/>
    <x v="0"/>
  </r>
  <r>
    <x v="16"/>
    <n v="1000000033"/>
    <s v="借呗18期"/>
    <n v="1"/>
    <n v="20000.13"/>
    <s v="借呗"/>
    <x v="2"/>
    <x v="0"/>
    <x v="1"/>
    <s v="一组"/>
    <s v="苏州一组"/>
    <s v="普通员工"/>
    <n v="20000.13"/>
    <n v="2020"/>
    <x v="0"/>
  </r>
  <r>
    <x v="16"/>
    <n v="1000000566"/>
    <s v="借呗6期"/>
    <n v="1"/>
    <n v="20000"/>
    <s v="借呗"/>
    <x v="1"/>
    <x v="2"/>
    <x v="6"/>
    <s v="三组"/>
    <s v="广州三组"/>
    <s v="普通员工"/>
    <n v="20000"/>
    <n v="2020"/>
    <x v="0"/>
  </r>
  <r>
    <x v="16"/>
    <n v="1000000031"/>
    <s v="借呗12期"/>
    <n v="2"/>
    <n v="19500.86"/>
    <s v="借呗"/>
    <x v="0"/>
    <x v="0"/>
    <x v="0"/>
    <s v="一组"/>
    <s v="杭州一组"/>
    <s v="管理人员"/>
    <n v="9750.43"/>
    <n v="2020"/>
    <x v="0"/>
  </r>
  <r>
    <x v="16"/>
    <n v="1000000033"/>
    <s v="借呗6期"/>
    <n v="2"/>
    <n v="18000.629999999997"/>
    <s v="借呗"/>
    <x v="1"/>
    <x v="0"/>
    <x v="1"/>
    <s v="一组"/>
    <s v="苏州一组"/>
    <s v="普通员工"/>
    <n v="9000.3149999999987"/>
    <n v="2020"/>
    <x v="0"/>
  </r>
  <r>
    <x v="16"/>
    <n v="1000000030"/>
    <s v="借呗12期"/>
    <n v="1"/>
    <n v="18000.25"/>
    <s v="借呗"/>
    <x v="0"/>
    <x v="2"/>
    <x v="6"/>
    <s v="三组"/>
    <s v="广州三组"/>
    <s v="普通员工"/>
    <n v="18000.25"/>
    <n v="2020"/>
    <x v="0"/>
  </r>
  <r>
    <x v="16"/>
    <n v="1000000068"/>
    <s v="借呗6期"/>
    <n v="1"/>
    <n v="15000.66"/>
    <s v="借呗"/>
    <x v="1"/>
    <x v="1"/>
    <x v="7"/>
    <s v="一组"/>
    <s v="重庆一组"/>
    <s v="管理人员"/>
    <n v="15000.66"/>
    <n v="2020"/>
    <x v="0"/>
  </r>
  <r>
    <x v="16"/>
    <n v="1000000046"/>
    <s v="借呗12期"/>
    <n v="1"/>
    <n v="14999.94"/>
    <s v="借呗"/>
    <x v="0"/>
    <x v="1"/>
    <x v="4"/>
    <s v="一组"/>
    <s v="成都一组"/>
    <s v="普通员工"/>
    <n v="14999.94"/>
    <n v="2020"/>
    <x v="0"/>
  </r>
  <r>
    <x v="16"/>
    <n v="1000000049"/>
    <s v="借呗6期"/>
    <n v="1"/>
    <n v="10000.549999999999"/>
    <s v="借呗"/>
    <x v="1"/>
    <x v="0"/>
    <x v="5"/>
    <s v="一组"/>
    <s v="合肥一组"/>
    <s v="普通员工"/>
    <n v="10000.549999999999"/>
    <n v="2020"/>
    <x v="0"/>
  </r>
  <r>
    <x v="16"/>
    <n v="1000000034"/>
    <s v="借呗18期"/>
    <n v="1"/>
    <n v="10000.459999999999"/>
    <s v="借呗"/>
    <x v="2"/>
    <x v="0"/>
    <x v="1"/>
    <s v="一组"/>
    <s v="苏州一组"/>
    <s v="普通员工"/>
    <n v="10000.459999999999"/>
    <n v="2020"/>
    <x v="0"/>
  </r>
  <r>
    <x v="16"/>
    <n v="1000000028"/>
    <s v="借呗6期"/>
    <n v="1"/>
    <n v="10000.27"/>
    <s v="借呗"/>
    <x v="1"/>
    <x v="0"/>
    <x v="0"/>
    <s v="二组"/>
    <s v="杭州二组"/>
    <s v="普通员工"/>
    <n v="10000.27"/>
    <n v="2020"/>
    <x v="0"/>
  </r>
  <r>
    <x v="16"/>
    <n v="1000000047"/>
    <s v="借呗12期"/>
    <n v="1"/>
    <n v="10000.23"/>
    <s v="借呗"/>
    <x v="0"/>
    <x v="2"/>
    <x v="6"/>
    <s v="一组"/>
    <s v="广州一组"/>
    <s v="普通员工"/>
    <n v="10000.23"/>
    <n v="2020"/>
    <x v="0"/>
  </r>
  <r>
    <x v="16"/>
    <n v="1000000040"/>
    <s v="借呗6期"/>
    <n v="1"/>
    <n v="10000.200000000001"/>
    <s v="借呗"/>
    <x v="1"/>
    <x v="1"/>
    <x v="2"/>
    <s v="四组"/>
    <s v="北京四组"/>
    <s v="管理人员"/>
    <n v="10000.200000000001"/>
    <n v="2020"/>
    <x v="0"/>
  </r>
  <r>
    <x v="16"/>
    <n v="1000000039"/>
    <s v="借呗18期"/>
    <n v="1"/>
    <n v="10000"/>
    <s v="借呗"/>
    <x v="2"/>
    <x v="0"/>
    <x v="1"/>
    <s v="二组"/>
    <s v="苏州二组"/>
    <s v="管理人员"/>
    <n v="10000"/>
    <n v="2020"/>
    <x v="0"/>
  </r>
  <r>
    <x v="16"/>
    <n v="1000000036"/>
    <s v="借呗12期"/>
    <n v="1"/>
    <n v="9999.98"/>
    <s v="借呗"/>
    <x v="0"/>
    <x v="2"/>
    <x v="6"/>
    <s v="三组"/>
    <s v="广州三组"/>
    <s v="管理人员"/>
    <n v="9999.98"/>
    <n v="2020"/>
    <x v="0"/>
  </r>
  <r>
    <x v="16"/>
    <n v="1000000041"/>
    <s v="借呗6期"/>
    <n v="1"/>
    <n v="8000.46"/>
    <s v="借呗"/>
    <x v="1"/>
    <x v="1"/>
    <x v="2"/>
    <s v="四组"/>
    <s v="北京四组"/>
    <s v="普通员工"/>
    <n v="8000.46"/>
    <n v="2020"/>
    <x v="0"/>
  </r>
  <r>
    <x v="16"/>
    <n v="1000000050"/>
    <s v="借呗18期"/>
    <n v="1"/>
    <n v="8000.07"/>
    <s v="借呗"/>
    <x v="2"/>
    <x v="0"/>
    <x v="5"/>
    <s v="一组"/>
    <s v="合肥一组"/>
    <s v="普通员工"/>
    <n v="8000.07"/>
    <n v="2020"/>
    <x v="0"/>
  </r>
  <r>
    <x v="16"/>
    <n v="1000000237"/>
    <s v="借呗6期"/>
    <n v="1"/>
    <n v="5000.29"/>
    <s v="借呗"/>
    <x v="1"/>
    <x v="0"/>
    <x v="5"/>
    <s v="一组"/>
    <s v="合肥一组"/>
    <s v="普通员工"/>
    <n v="5000.29"/>
    <n v="2020"/>
    <x v="0"/>
  </r>
  <r>
    <x v="16"/>
    <n v="1000000043"/>
    <s v="借呗12期"/>
    <n v="1"/>
    <n v="3500.74"/>
    <s v="借呗"/>
    <x v="0"/>
    <x v="1"/>
    <x v="4"/>
    <s v="一组"/>
    <s v="成都一组"/>
    <s v="普通员工"/>
    <n v="3500.74"/>
    <n v="2020"/>
    <x v="0"/>
  </r>
  <r>
    <x v="16"/>
    <n v="1000000036"/>
    <s v="借呗6期"/>
    <n v="1"/>
    <n v="2000.74"/>
    <s v="借呗"/>
    <x v="1"/>
    <x v="2"/>
    <x v="6"/>
    <s v="三组"/>
    <s v="广州三组"/>
    <s v="管理人员"/>
    <n v="2000.74"/>
    <n v="2020"/>
    <x v="0"/>
  </r>
  <r>
    <x v="16"/>
    <n v="1000000041"/>
    <s v="借呗12期"/>
    <n v="1"/>
    <n v="731.74"/>
    <s v="借呗"/>
    <x v="0"/>
    <x v="1"/>
    <x v="2"/>
    <s v="四组"/>
    <s v="北京四组"/>
    <s v="普通员工"/>
    <n v="731.74"/>
    <n v="2020"/>
    <x v="0"/>
  </r>
  <r>
    <x v="17"/>
    <n v="1000000031"/>
    <s v="借呗12期"/>
    <n v="2"/>
    <n v="42000.97"/>
    <s v="借呗"/>
    <x v="0"/>
    <x v="0"/>
    <x v="0"/>
    <s v="一组"/>
    <s v="杭州一组"/>
    <s v="管理人员"/>
    <n v="21000.485000000001"/>
    <n v="2020"/>
    <x v="0"/>
  </r>
  <r>
    <x v="17"/>
    <n v="1000000576"/>
    <s v="借呗12期"/>
    <n v="2"/>
    <n v="33000.71"/>
    <s v="借呗"/>
    <x v="0"/>
    <x v="0"/>
    <x v="1"/>
    <s v="三组"/>
    <s v="苏州三组"/>
    <s v="普通员工"/>
    <n v="16500.355"/>
    <n v="2020"/>
    <x v="0"/>
  </r>
  <r>
    <x v="17"/>
    <n v="1000000928"/>
    <s v="借呗12期"/>
    <n v="2"/>
    <n v="30000.629999999997"/>
    <s v="借呗"/>
    <x v="0"/>
    <x v="1"/>
    <x v="8"/>
    <s v="一组"/>
    <s v="西安一组"/>
    <s v="普通员工"/>
    <n v="15000.315000000001"/>
    <n v="2020"/>
    <x v="0"/>
  </r>
  <r>
    <x v="17"/>
    <n v="1000000044"/>
    <s v="借呗6期"/>
    <n v="2"/>
    <n v="30000.43"/>
    <s v="借呗"/>
    <x v="1"/>
    <x v="1"/>
    <x v="2"/>
    <s v="三组"/>
    <s v="北京三组"/>
    <s v="管理人员"/>
    <n v="15000.215"/>
    <n v="2020"/>
    <x v="0"/>
  </r>
  <r>
    <x v="17"/>
    <n v="1000001513"/>
    <s v="借呗6期"/>
    <n v="2"/>
    <n v="29000.590000000004"/>
    <s v="借呗"/>
    <x v="1"/>
    <x v="0"/>
    <x v="3"/>
    <s v="二组"/>
    <s v="上海二组"/>
    <s v="普通员工"/>
    <n v="14500.295000000002"/>
    <n v="2020"/>
    <x v="0"/>
  </r>
  <r>
    <x v="17"/>
    <n v="1000000054"/>
    <s v="借呗12期"/>
    <n v="2"/>
    <n v="28000.91"/>
    <s v="借呗"/>
    <x v="0"/>
    <x v="0"/>
    <x v="3"/>
    <s v="一组"/>
    <s v="上海一组"/>
    <s v="普通员工"/>
    <n v="14000.455"/>
    <n v="2020"/>
    <x v="0"/>
  </r>
  <r>
    <x v="17"/>
    <n v="1000000029"/>
    <s v="借呗12期"/>
    <n v="2"/>
    <n v="26001.27"/>
    <s v="借呗"/>
    <x v="0"/>
    <x v="0"/>
    <x v="0"/>
    <s v="二组"/>
    <s v="杭州二组"/>
    <s v="普通员工"/>
    <n v="13000.635"/>
    <n v="2020"/>
    <x v="0"/>
  </r>
  <r>
    <x v="17"/>
    <n v="1000000041"/>
    <s v="借呗12期"/>
    <n v="1"/>
    <n v="20000.75"/>
    <s v="借呗"/>
    <x v="0"/>
    <x v="1"/>
    <x v="2"/>
    <s v="四组"/>
    <s v="北京四组"/>
    <s v="普通员工"/>
    <n v="20000.75"/>
    <n v="2020"/>
    <x v="0"/>
  </r>
  <r>
    <x v="17"/>
    <n v="1000000040"/>
    <s v="借呗12期"/>
    <n v="1"/>
    <n v="20000.63"/>
    <s v="借呗"/>
    <x v="0"/>
    <x v="1"/>
    <x v="2"/>
    <s v="四组"/>
    <s v="北京四组"/>
    <s v="管理人员"/>
    <n v="20000.63"/>
    <n v="2020"/>
    <x v="0"/>
  </r>
  <r>
    <x v="17"/>
    <n v="1000000237"/>
    <s v="借呗18期"/>
    <n v="1"/>
    <n v="20000.62"/>
    <s v="借呗"/>
    <x v="2"/>
    <x v="0"/>
    <x v="5"/>
    <s v="一组"/>
    <s v="合肥一组"/>
    <s v="普通员工"/>
    <n v="20000.62"/>
    <n v="2020"/>
    <x v="0"/>
  </r>
  <r>
    <x v="17"/>
    <n v="1000000036"/>
    <s v="借呗12期"/>
    <n v="1"/>
    <n v="20000.45"/>
    <s v="借呗"/>
    <x v="0"/>
    <x v="2"/>
    <x v="6"/>
    <s v="三组"/>
    <s v="广州三组"/>
    <s v="管理人员"/>
    <n v="20000.45"/>
    <n v="2020"/>
    <x v="0"/>
  </r>
  <r>
    <x v="17"/>
    <n v="1000000029"/>
    <s v="借呗18期"/>
    <n v="1"/>
    <n v="20000.39"/>
    <s v="借呗"/>
    <x v="2"/>
    <x v="0"/>
    <x v="0"/>
    <s v="二组"/>
    <s v="杭州二组"/>
    <s v="普通员工"/>
    <n v="20000.39"/>
    <n v="2020"/>
    <x v="0"/>
  </r>
  <r>
    <x v="17"/>
    <n v="1000001513"/>
    <s v="借呗12期"/>
    <n v="1"/>
    <n v="20000.05"/>
    <s v="借呗"/>
    <x v="0"/>
    <x v="0"/>
    <x v="3"/>
    <s v="二组"/>
    <s v="上海二组"/>
    <s v="普通员工"/>
    <n v="20000.05"/>
    <n v="2020"/>
    <x v="0"/>
  </r>
  <r>
    <x v="17"/>
    <n v="1000000576"/>
    <s v="借呗6期"/>
    <n v="1"/>
    <n v="20000"/>
    <s v="借呗"/>
    <x v="1"/>
    <x v="0"/>
    <x v="1"/>
    <s v="三组"/>
    <s v="苏州三组"/>
    <s v="普通员工"/>
    <n v="20000"/>
    <n v="2020"/>
    <x v="0"/>
  </r>
  <r>
    <x v="17"/>
    <n v="1000000041"/>
    <s v="借呗18期"/>
    <n v="1"/>
    <n v="18000.740000000002"/>
    <s v="借呗"/>
    <x v="2"/>
    <x v="1"/>
    <x v="2"/>
    <s v="四组"/>
    <s v="北京四组"/>
    <s v="普通员工"/>
    <n v="18000.740000000002"/>
    <n v="2020"/>
    <x v="0"/>
  </r>
  <r>
    <x v="17"/>
    <n v="1000000067"/>
    <s v="借呗12期"/>
    <n v="1"/>
    <n v="18000.439999999999"/>
    <s v="借呗"/>
    <x v="0"/>
    <x v="0"/>
    <x v="1"/>
    <s v="二组"/>
    <s v="苏州二组"/>
    <s v="普通员工"/>
    <n v="18000.439999999999"/>
    <n v="2020"/>
    <x v="0"/>
  </r>
  <r>
    <x v="17"/>
    <n v="1000000045"/>
    <s v="借呗6期"/>
    <n v="1"/>
    <n v="18000.27"/>
    <s v="借呗"/>
    <x v="1"/>
    <x v="2"/>
    <x v="9"/>
    <s v="一组"/>
    <s v="深圳一组"/>
    <s v="普通员工"/>
    <n v="18000.27"/>
    <n v="2020"/>
    <x v="0"/>
  </r>
  <r>
    <x v="17"/>
    <n v="1000000045"/>
    <s v="借呗12期"/>
    <n v="2"/>
    <n v="11000.93"/>
    <s v="借呗"/>
    <x v="0"/>
    <x v="2"/>
    <x v="9"/>
    <s v="一组"/>
    <s v="深圳一组"/>
    <s v="普通员工"/>
    <n v="5500.4650000000001"/>
    <n v="2020"/>
    <x v="0"/>
  </r>
  <r>
    <x v="17"/>
    <n v="1000000057"/>
    <s v="借呗6期"/>
    <n v="2"/>
    <n v="11000.7"/>
    <s v="借呗"/>
    <x v="1"/>
    <x v="0"/>
    <x v="3"/>
    <s v="二组"/>
    <s v="上海二组"/>
    <s v="普通员工"/>
    <n v="5500.35"/>
    <n v="2020"/>
    <x v="0"/>
  </r>
  <r>
    <x v="17"/>
    <n v="1000000040"/>
    <s v="借呗18期"/>
    <n v="1"/>
    <n v="10000.709999999999"/>
    <s v="借呗"/>
    <x v="2"/>
    <x v="1"/>
    <x v="2"/>
    <s v="四组"/>
    <s v="北京四组"/>
    <s v="管理人员"/>
    <n v="10000.709999999999"/>
    <n v="2020"/>
    <x v="0"/>
  </r>
  <r>
    <x v="17"/>
    <n v="1000000030"/>
    <s v="借呗6期"/>
    <n v="1"/>
    <n v="10000.36"/>
    <s v="借呗"/>
    <x v="1"/>
    <x v="2"/>
    <x v="6"/>
    <s v="三组"/>
    <s v="广州三组"/>
    <s v="普通员工"/>
    <n v="10000.36"/>
    <n v="2020"/>
    <x v="0"/>
  </r>
  <r>
    <x v="17"/>
    <n v="1000000043"/>
    <s v="借呗12期"/>
    <n v="1"/>
    <n v="9000.42"/>
    <s v="借呗"/>
    <x v="0"/>
    <x v="1"/>
    <x v="4"/>
    <s v="一组"/>
    <s v="成都一组"/>
    <s v="普通员工"/>
    <n v="9000.42"/>
    <n v="2020"/>
    <x v="0"/>
  </r>
  <r>
    <x v="17"/>
    <n v="1000000031"/>
    <s v="借呗18期"/>
    <n v="1"/>
    <n v="2000"/>
    <s v="借呗"/>
    <x v="2"/>
    <x v="0"/>
    <x v="0"/>
    <s v="一组"/>
    <s v="杭州一组"/>
    <s v="管理人员"/>
    <n v="2000"/>
    <n v="2020"/>
    <x v="0"/>
  </r>
  <r>
    <x v="18"/>
    <n v="1000000237"/>
    <s v="借呗18期"/>
    <n v="3"/>
    <n v="47000.74"/>
    <s v="借呗"/>
    <x v="2"/>
    <x v="0"/>
    <x v="5"/>
    <s v="一组"/>
    <s v="合肥一组"/>
    <s v="普通员工"/>
    <n v="15666.913333333332"/>
    <n v="2020"/>
    <x v="0"/>
  </r>
  <r>
    <x v="18"/>
    <n v="1000000054"/>
    <s v="借呗12期"/>
    <n v="2"/>
    <n v="43001.09"/>
    <s v="借呗"/>
    <x v="0"/>
    <x v="0"/>
    <x v="3"/>
    <s v="一组"/>
    <s v="上海一组"/>
    <s v="普通员工"/>
    <n v="21500.544999999998"/>
    <n v="2020"/>
    <x v="0"/>
  </r>
  <r>
    <x v="18"/>
    <n v="1000001513"/>
    <s v="借呗6期"/>
    <n v="1"/>
    <n v="25000.42"/>
    <s v="借呗"/>
    <x v="1"/>
    <x v="0"/>
    <x v="3"/>
    <s v="二组"/>
    <s v="上海二组"/>
    <s v="普通员工"/>
    <n v="25000.42"/>
    <n v="2020"/>
    <x v="0"/>
  </r>
  <r>
    <x v="18"/>
    <n v="1000000029"/>
    <s v="借呗12期"/>
    <n v="2"/>
    <n v="24000.769999999997"/>
    <s v="借呗"/>
    <x v="0"/>
    <x v="0"/>
    <x v="0"/>
    <s v="二组"/>
    <s v="杭州二组"/>
    <s v="普通员工"/>
    <n v="12000.384999999998"/>
    <n v="2020"/>
    <x v="0"/>
  </r>
  <r>
    <x v="18"/>
    <n v="1000000041"/>
    <s v="借呗6期"/>
    <n v="2"/>
    <n v="23001.279999999999"/>
    <s v="借呗"/>
    <x v="1"/>
    <x v="1"/>
    <x v="2"/>
    <s v="四组"/>
    <s v="北京四组"/>
    <s v="普通员工"/>
    <n v="11500.64"/>
    <n v="2020"/>
    <x v="0"/>
  </r>
  <r>
    <x v="18"/>
    <n v="1000000057"/>
    <s v="借呗12期"/>
    <n v="3"/>
    <n v="22501.200000000001"/>
    <s v="借呗"/>
    <x v="0"/>
    <x v="0"/>
    <x v="3"/>
    <s v="二组"/>
    <s v="上海二组"/>
    <s v="普通员工"/>
    <n v="7500.4"/>
    <n v="2020"/>
    <x v="0"/>
  </r>
  <r>
    <x v="18"/>
    <n v="1000000044"/>
    <s v="借呗12期"/>
    <n v="1"/>
    <n v="22000.76"/>
    <s v="借呗"/>
    <x v="0"/>
    <x v="1"/>
    <x v="2"/>
    <s v="三组"/>
    <s v="北京三组"/>
    <s v="管理人员"/>
    <n v="22000.76"/>
    <n v="2020"/>
    <x v="0"/>
  </r>
  <r>
    <x v="18"/>
    <n v="1000001513"/>
    <s v="借呗18期"/>
    <n v="1"/>
    <n v="22000.18"/>
    <s v="借呗"/>
    <x v="2"/>
    <x v="0"/>
    <x v="3"/>
    <s v="二组"/>
    <s v="上海二组"/>
    <s v="普通员工"/>
    <n v="22000.18"/>
    <n v="2020"/>
    <x v="0"/>
  </r>
  <r>
    <x v="18"/>
    <n v="1000000031"/>
    <s v="借呗12期"/>
    <n v="2"/>
    <n v="21000.899999999998"/>
    <s v="借呗"/>
    <x v="0"/>
    <x v="0"/>
    <x v="0"/>
    <s v="一组"/>
    <s v="杭州一组"/>
    <s v="管理人员"/>
    <n v="10500.45"/>
    <n v="2020"/>
    <x v="0"/>
  </r>
  <r>
    <x v="18"/>
    <n v="1000000056"/>
    <s v="借呗6期"/>
    <n v="3"/>
    <n v="20501.11"/>
    <s v="借呗"/>
    <x v="1"/>
    <x v="0"/>
    <x v="3"/>
    <s v="一组"/>
    <s v="上海一组"/>
    <s v="管理人员"/>
    <n v="6833.7033333333338"/>
    <n v="2020"/>
    <x v="0"/>
  </r>
  <r>
    <x v="18"/>
    <n v="1000000067"/>
    <s v="借呗12期"/>
    <n v="2"/>
    <n v="15500.77"/>
    <s v="借呗"/>
    <x v="0"/>
    <x v="0"/>
    <x v="1"/>
    <s v="二组"/>
    <s v="苏州二组"/>
    <s v="普通员工"/>
    <n v="7750.3850000000002"/>
    <n v="2020"/>
    <x v="0"/>
  </r>
  <r>
    <x v="18"/>
    <n v="1000000040"/>
    <s v="借呗6期"/>
    <n v="1"/>
    <n v="15000.57"/>
    <s v="借呗"/>
    <x v="1"/>
    <x v="1"/>
    <x v="2"/>
    <s v="四组"/>
    <s v="北京四组"/>
    <s v="管理人员"/>
    <n v="15000.57"/>
    <n v="2020"/>
    <x v="0"/>
  </r>
  <r>
    <x v="18"/>
    <n v="1000000031"/>
    <s v="借呗6期"/>
    <n v="1"/>
    <n v="10000.700000000001"/>
    <s v="借呗"/>
    <x v="1"/>
    <x v="0"/>
    <x v="0"/>
    <s v="一组"/>
    <s v="杭州一组"/>
    <s v="管理人员"/>
    <n v="10000.700000000001"/>
    <n v="2020"/>
    <x v="0"/>
  </r>
  <r>
    <x v="18"/>
    <n v="1000000044"/>
    <s v="借呗6期"/>
    <n v="1"/>
    <n v="10000.51"/>
    <s v="借呗"/>
    <x v="1"/>
    <x v="1"/>
    <x v="2"/>
    <s v="三组"/>
    <s v="北京三组"/>
    <s v="管理人员"/>
    <n v="10000.51"/>
    <n v="2020"/>
    <x v="0"/>
  </r>
  <r>
    <x v="18"/>
    <n v="1000000039"/>
    <s v="借呗18期"/>
    <n v="1"/>
    <n v="10000.44"/>
    <s v="借呗"/>
    <x v="2"/>
    <x v="0"/>
    <x v="1"/>
    <s v="二组"/>
    <s v="苏州二组"/>
    <s v="管理人员"/>
    <n v="10000.44"/>
    <n v="2020"/>
    <x v="0"/>
  </r>
  <r>
    <x v="18"/>
    <n v="1000000052"/>
    <s v="借呗6期"/>
    <n v="1"/>
    <n v="10000.280000000001"/>
    <s v="借呗"/>
    <x v="1"/>
    <x v="0"/>
    <x v="3"/>
    <s v="二组"/>
    <s v="上海二组"/>
    <s v="普通员工"/>
    <n v="10000.280000000001"/>
    <n v="2020"/>
    <x v="0"/>
  </r>
  <r>
    <x v="18"/>
    <n v="1000000039"/>
    <s v="借呗12期"/>
    <n v="1"/>
    <n v="10000.18"/>
    <s v="借呗"/>
    <x v="0"/>
    <x v="0"/>
    <x v="1"/>
    <s v="二组"/>
    <s v="苏州二组"/>
    <s v="管理人员"/>
    <n v="10000.18"/>
    <n v="2020"/>
    <x v="0"/>
  </r>
  <r>
    <x v="18"/>
    <n v="1000000057"/>
    <s v="借呗6期"/>
    <n v="1"/>
    <n v="9000.1"/>
    <s v="借呗"/>
    <x v="1"/>
    <x v="0"/>
    <x v="3"/>
    <s v="二组"/>
    <s v="上海二组"/>
    <s v="普通员工"/>
    <n v="9000.1"/>
    <n v="2020"/>
    <x v="0"/>
  </r>
  <r>
    <x v="18"/>
    <n v="1000000054"/>
    <s v="借呗18期"/>
    <n v="1"/>
    <n v="7999.96"/>
    <s v="借呗"/>
    <x v="2"/>
    <x v="0"/>
    <x v="3"/>
    <s v="一组"/>
    <s v="上海一组"/>
    <s v="普通员工"/>
    <n v="7999.96"/>
    <n v="2020"/>
    <x v="0"/>
  </r>
  <r>
    <x v="18"/>
    <n v="1000000045"/>
    <s v="借呗6期"/>
    <n v="1"/>
    <n v="7500.34"/>
    <s v="借呗"/>
    <x v="1"/>
    <x v="2"/>
    <x v="9"/>
    <s v="一组"/>
    <s v="深圳一组"/>
    <s v="普通员工"/>
    <n v="7500.34"/>
    <n v="2020"/>
    <x v="0"/>
  </r>
  <r>
    <x v="18"/>
    <n v="1000000032"/>
    <s v="借呗12期"/>
    <n v="1"/>
    <n v="6500.66"/>
    <s v="借呗"/>
    <x v="0"/>
    <x v="0"/>
    <x v="1"/>
    <s v="一组"/>
    <s v="苏州一组"/>
    <s v="管理人员"/>
    <n v="6500.66"/>
    <n v="2020"/>
    <x v="0"/>
  </r>
  <r>
    <x v="18"/>
    <n v="1000000039"/>
    <s v="借呗6期"/>
    <n v="1"/>
    <n v="5499.96"/>
    <s v="借呗"/>
    <x v="1"/>
    <x v="0"/>
    <x v="1"/>
    <s v="二组"/>
    <s v="苏州二组"/>
    <s v="管理人员"/>
    <n v="5499.96"/>
    <n v="2020"/>
    <x v="0"/>
  </r>
  <r>
    <x v="18"/>
    <n v="1000000034"/>
    <s v="借呗6期"/>
    <n v="1"/>
    <n v="2000.74"/>
    <s v="借呗"/>
    <x v="1"/>
    <x v="0"/>
    <x v="1"/>
    <s v="一组"/>
    <s v="苏州一组"/>
    <s v="普通员工"/>
    <n v="2000.74"/>
    <n v="2020"/>
    <x v="0"/>
  </r>
  <r>
    <x v="19"/>
    <n v="1000000028"/>
    <s v="借呗12期"/>
    <n v="3"/>
    <n v="67001.100000000006"/>
    <s v="借呗"/>
    <x v="0"/>
    <x v="0"/>
    <x v="0"/>
    <s v="二组"/>
    <s v="杭州二组"/>
    <s v="普通员工"/>
    <n v="22333.7"/>
    <n v="2020"/>
    <x v="0"/>
  </r>
  <r>
    <x v="19"/>
    <n v="1000000067"/>
    <s v="借呗6期"/>
    <n v="2"/>
    <n v="27000.839999999997"/>
    <s v="借呗"/>
    <x v="1"/>
    <x v="0"/>
    <x v="1"/>
    <s v="二组"/>
    <s v="苏州二组"/>
    <s v="普通员工"/>
    <n v="13500.419999999998"/>
    <n v="2020"/>
    <x v="0"/>
  </r>
  <r>
    <x v="19"/>
    <n v="1000000052"/>
    <s v="借呗12期"/>
    <n v="2"/>
    <n v="25000.92"/>
    <s v="借呗"/>
    <x v="0"/>
    <x v="0"/>
    <x v="3"/>
    <s v="二组"/>
    <s v="上海二组"/>
    <s v="普通员工"/>
    <n v="12500.46"/>
    <n v="2020"/>
    <x v="0"/>
  </r>
  <r>
    <x v="19"/>
    <n v="1000000030"/>
    <s v="借呗18期"/>
    <n v="1"/>
    <n v="20000.38"/>
    <s v="借呗"/>
    <x v="2"/>
    <x v="2"/>
    <x v="6"/>
    <s v="三组"/>
    <s v="广州三组"/>
    <s v="普通员工"/>
    <n v="20000.38"/>
    <n v="2020"/>
    <x v="0"/>
  </r>
  <r>
    <x v="19"/>
    <n v="1000000067"/>
    <s v="借呗12期"/>
    <n v="1"/>
    <n v="17000.439999999999"/>
    <s v="借呗"/>
    <x v="0"/>
    <x v="0"/>
    <x v="1"/>
    <s v="二组"/>
    <s v="苏州二组"/>
    <s v="普通员工"/>
    <n v="17000.439999999999"/>
    <n v="2020"/>
    <x v="0"/>
  </r>
  <r>
    <x v="19"/>
    <n v="1000000031"/>
    <s v="借呗6期"/>
    <n v="1"/>
    <n v="16000.3"/>
    <s v="借呗"/>
    <x v="1"/>
    <x v="0"/>
    <x v="0"/>
    <s v="一组"/>
    <s v="杭州一组"/>
    <s v="管理人员"/>
    <n v="16000.3"/>
    <n v="2020"/>
    <x v="0"/>
  </r>
  <r>
    <x v="19"/>
    <n v="1000000052"/>
    <s v="借呗6期"/>
    <n v="1"/>
    <n v="14999.96"/>
    <s v="借呗"/>
    <x v="1"/>
    <x v="0"/>
    <x v="3"/>
    <s v="二组"/>
    <s v="上海二组"/>
    <s v="普通员工"/>
    <n v="14999.96"/>
    <n v="2020"/>
    <x v="0"/>
  </r>
  <r>
    <x v="19"/>
    <n v="1000000047"/>
    <s v="借呗12期"/>
    <n v="1"/>
    <n v="12000.17"/>
    <s v="借呗"/>
    <x v="0"/>
    <x v="2"/>
    <x v="6"/>
    <s v="一组"/>
    <s v="广州一组"/>
    <s v="普通员工"/>
    <n v="12000.17"/>
    <n v="2020"/>
    <x v="0"/>
  </r>
  <r>
    <x v="19"/>
    <n v="1000000036"/>
    <s v="花呗6期"/>
    <n v="1"/>
    <n v="8688.32"/>
    <s v="花呗"/>
    <x v="1"/>
    <x v="2"/>
    <x v="6"/>
    <s v="三组"/>
    <s v="广州三组"/>
    <s v="管理人员"/>
    <n v="8688.32"/>
    <n v="2020"/>
    <x v="0"/>
  </r>
  <r>
    <x v="19"/>
    <n v="1000000049"/>
    <s v="借呗6期"/>
    <n v="1"/>
    <n v="5000.76"/>
    <s v="借呗"/>
    <x v="1"/>
    <x v="0"/>
    <x v="5"/>
    <s v="一组"/>
    <s v="合肥一组"/>
    <s v="普通员工"/>
    <n v="5000.76"/>
    <n v="2020"/>
    <x v="0"/>
  </r>
  <r>
    <x v="19"/>
    <n v="1000000057"/>
    <s v="借呗12期"/>
    <n v="1"/>
    <n v="5000.5200000000004"/>
    <s v="借呗"/>
    <x v="0"/>
    <x v="0"/>
    <x v="3"/>
    <s v="二组"/>
    <s v="上海二组"/>
    <s v="普通员工"/>
    <n v="5000.5200000000004"/>
    <n v="2020"/>
    <x v="0"/>
  </r>
  <r>
    <x v="19"/>
    <n v="1000000056"/>
    <s v="借呗12期"/>
    <n v="1"/>
    <n v="4500.33"/>
    <s v="借呗"/>
    <x v="0"/>
    <x v="0"/>
    <x v="3"/>
    <s v="一组"/>
    <s v="上海一组"/>
    <s v="管理人员"/>
    <n v="4500.33"/>
    <n v="2020"/>
    <x v="0"/>
  </r>
  <r>
    <x v="19"/>
    <n v="1000000032"/>
    <s v="借呗6期"/>
    <n v="1"/>
    <n v="500.71"/>
    <s v="借呗"/>
    <x v="1"/>
    <x v="0"/>
    <x v="1"/>
    <s v="一组"/>
    <s v="苏州一组"/>
    <s v="管理人员"/>
    <n v="500.71"/>
    <n v="2020"/>
    <x v="0"/>
  </r>
  <r>
    <x v="20"/>
    <n v="1000000056"/>
    <s v="借呗6期"/>
    <n v="2"/>
    <n v="27999.68"/>
    <s v="借呗"/>
    <x v="1"/>
    <x v="0"/>
    <x v="3"/>
    <s v="一组"/>
    <s v="上海一组"/>
    <s v="管理人员"/>
    <n v="13999.84"/>
    <n v="2020"/>
    <x v="0"/>
  </r>
  <r>
    <x v="20"/>
    <n v="1000000028"/>
    <s v="借呗18期"/>
    <n v="1"/>
    <n v="14000.58"/>
    <s v="借呗"/>
    <x v="2"/>
    <x v="0"/>
    <x v="0"/>
    <s v="二组"/>
    <s v="杭州二组"/>
    <s v="普通员工"/>
    <n v="14000.58"/>
    <n v="2020"/>
    <x v="0"/>
  </r>
  <r>
    <x v="20"/>
    <n v="1000000031"/>
    <s v="借呗12期"/>
    <n v="2"/>
    <n v="13500.65"/>
    <s v="借呗"/>
    <x v="0"/>
    <x v="0"/>
    <x v="0"/>
    <s v="一组"/>
    <s v="杭州一组"/>
    <s v="管理人员"/>
    <n v="6750.3249999999998"/>
    <n v="2020"/>
    <x v="0"/>
  </r>
  <r>
    <x v="20"/>
    <n v="1000000040"/>
    <s v="借呗12期"/>
    <n v="1"/>
    <n v="10000.379999999999"/>
    <s v="借呗"/>
    <x v="0"/>
    <x v="1"/>
    <x v="2"/>
    <s v="四组"/>
    <s v="北京四组"/>
    <s v="管理人员"/>
    <n v="10000.379999999999"/>
    <n v="2020"/>
    <x v="0"/>
  </r>
  <r>
    <x v="20"/>
    <n v="1000000056"/>
    <s v="借呗18期"/>
    <n v="1"/>
    <n v="7000.7"/>
    <s v="借呗"/>
    <x v="2"/>
    <x v="0"/>
    <x v="3"/>
    <s v="一组"/>
    <s v="上海一组"/>
    <s v="管理人员"/>
    <n v="7000.7"/>
    <n v="2020"/>
    <x v="0"/>
  </r>
  <r>
    <x v="20"/>
    <n v="1000000044"/>
    <s v="借呗6期"/>
    <n v="1"/>
    <n v="4000.62"/>
    <s v="借呗"/>
    <x v="1"/>
    <x v="1"/>
    <x v="2"/>
    <s v="三组"/>
    <s v="北京三组"/>
    <s v="管理人员"/>
    <n v="4000.62"/>
    <n v="2020"/>
    <x v="0"/>
  </r>
  <r>
    <x v="20"/>
    <n v="1000000033"/>
    <s v="借呗18期"/>
    <n v="1"/>
    <n v="2000.37"/>
    <s v="借呗"/>
    <x v="2"/>
    <x v="0"/>
    <x v="1"/>
    <s v="一组"/>
    <s v="苏州一组"/>
    <s v="普通员工"/>
    <n v="2000.37"/>
    <n v="2020"/>
    <x v="0"/>
  </r>
  <r>
    <x v="21"/>
    <n v="1000000237"/>
    <s v="借呗18期"/>
    <n v="2"/>
    <n v="30000.58"/>
    <s v="借呗"/>
    <x v="2"/>
    <x v="0"/>
    <x v="5"/>
    <s v="一组"/>
    <s v="合肥一组"/>
    <s v="普通员工"/>
    <n v="15000.29"/>
    <n v="2020"/>
    <x v="0"/>
  </r>
  <r>
    <x v="21"/>
    <n v="1000000040"/>
    <s v="借呗6期"/>
    <n v="1"/>
    <n v="20000.310000000001"/>
    <s v="借呗"/>
    <x v="1"/>
    <x v="1"/>
    <x v="2"/>
    <s v="四组"/>
    <s v="北京四组"/>
    <s v="管理人员"/>
    <n v="20000.310000000001"/>
    <n v="2020"/>
    <x v="0"/>
  </r>
  <r>
    <x v="21"/>
    <n v="1000000033"/>
    <s v="借呗6期"/>
    <n v="1"/>
    <n v="12999.96"/>
    <s v="借呗"/>
    <x v="1"/>
    <x v="0"/>
    <x v="1"/>
    <s v="一组"/>
    <s v="苏州一组"/>
    <s v="普通员工"/>
    <n v="12999.96"/>
    <n v="2020"/>
    <x v="0"/>
  </r>
  <r>
    <x v="21"/>
    <n v="1000000049"/>
    <s v="借呗12期"/>
    <n v="1"/>
    <n v="10000.27"/>
    <s v="借呗"/>
    <x v="0"/>
    <x v="0"/>
    <x v="5"/>
    <s v="一组"/>
    <s v="合肥一组"/>
    <s v="普通员工"/>
    <n v="10000.27"/>
    <n v="2020"/>
    <x v="0"/>
  </r>
  <r>
    <x v="21"/>
    <n v="1000000029"/>
    <s v="借呗6期"/>
    <n v="1"/>
    <n v="10000.26"/>
    <s v="借呗"/>
    <x v="1"/>
    <x v="0"/>
    <x v="0"/>
    <s v="二组"/>
    <s v="杭州二组"/>
    <s v="普通员工"/>
    <n v="10000.26"/>
    <n v="2020"/>
    <x v="0"/>
  </r>
  <r>
    <x v="21"/>
    <n v="1000000045"/>
    <s v="借呗18期"/>
    <n v="1"/>
    <n v="8000.6"/>
    <s v="借呗"/>
    <x v="2"/>
    <x v="2"/>
    <x v="9"/>
    <s v="一组"/>
    <s v="深圳一组"/>
    <s v="普通员工"/>
    <n v="8000.6"/>
    <n v="2020"/>
    <x v="0"/>
  </r>
  <r>
    <x v="21"/>
    <n v="1000000039"/>
    <s v="借呗12期"/>
    <n v="1"/>
    <n v="6200.52"/>
    <s v="借呗"/>
    <x v="0"/>
    <x v="0"/>
    <x v="1"/>
    <s v="二组"/>
    <s v="苏州二组"/>
    <s v="管理人员"/>
    <n v="6200.52"/>
    <n v="2020"/>
    <x v="0"/>
  </r>
  <r>
    <x v="21"/>
    <n v="1000000056"/>
    <s v="借呗18期"/>
    <n v="1"/>
    <n v="4000.48"/>
    <s v="借呗"/>
    <x v="2"/>
    <x v="0"/>
    <x v="3"/>
    <s v="一组"/>
    <s v="上海一组"/>
    <s v="管理人员"/>
    <n v="4000.48"/>
    <n v="2020"/>
    <x v="0"/>
  </r>
  <r>
    <x v="21"/>
    <n v="1000000057"/>
    <s v="借呗12期"/>
    <n v="1"/>
    <n v="2000.07"/>
    <s v="借呗"/>
    <x v="0"/>
    <x v="0"/>
    <x v="3"/>
    <s v="二组"/>
    <s v="上海二组"/>
    <s v="普通员工"/>
    <n v="2000.07"/>
    <n v="2020"/>
    <x v="0"/>
  </r>
  <r>
    <x v="22"/>
    <n v="1000000044"/>
    <s v="借呗18期"/>
    <n v="1"/>
    <n v="25000.36"/>
    <s v="借呗"/>
    <x v="2"/>
    <x v="1"/>
    <x v="2"/>
    <s v="三组"/>
    <s v="北京三组"/>
    <s v="管理人员"/>
    <n v="25000.36"/>
    <n v="2020"/>
    <x v="0"/>
  </r>
  <r>
    <x v="22"/>
    <n v="1000000028"/>
    <s v="借呗6期"/>
    <n v="1"/>
    <n v="18000.419999999998"/>
    <s v="借呗"/>
    <x v="1"/>
    <x v="0"/>
    <x v="0"/>
    <s v="二组"/>
    <s v="杭州二组"/>
    <s v="普通员工"/>
    <n v="18000.419999999998"/>
    <n v="2020"/>
    <x v="0"/>
  </r>
  <r>
    <x v="22"/>
    <n v="1000000036"/>
    <s v="借呗12期"/>
    <n v="1"/>
    <n v="17000.68"/>
    <s v="借呗"/>
    <x v="0"/>
    <x v="2"/>
    <x v="6"/>
    <s v="三组"/>
    <s v="广州三组"/>
    <s v="管理人员"/>
    <n v="17000.68"/>
    <n v="2020"/>
    <x v="0"/>
  </r>
  <r>
    <x v="22"/>
    <n v="1000000033"/>
    <s v="借呗18期"/>
    <n v="1"/>
    <n v="15000.61"/>
    <s v="借呗"/>
    <x v="2"/>
    <x v="0"/>
    <x v="1"/>
    <s v="一组"/>
    <s v="苏州一组"/>
    <s v="普通员工"/>
    <n v="15000.61"/>
    <n v="2020"/>
    <x v="0"/>
  </r>
  <r>
    <x v="22"/>
    <n v="1000000028"/>
    <s v="借呗18期"/>
    <n v="1"/>
    <n v="13000.31"/>
    <s v="借呗"/>
    <x v="2"/>
    <x v="0"/>
    <x v="0"/>
    <s v="二组"/>
    <s v="杭州二组"/>
    <s v="普通员工"/>
    <n v="13000.31"/>
    <n v="2020"/>
    <x v="0"/>
  </r>
  <r>
    <x v="22"/>
    <n v="1000000052"/>
    <s v="借呗12期"/>
    <n v="1"/>
    <n v="12000.2"/>
    <s v="借呗"/>
    <x v="0"/>
    <x v="0"/>
    <x v="3"/>
    <s v="二组"/>
    <s v="上海二组"/>
    <s v="普通员工"/>
    <n v="12000.2"/>
    <n v="2020"/>
    <x v="0"/>
  </r>
  <r>
    <x v="22"/>
    <n v="1000000029"/>
    <s v="借呗12期"/>
    <n v="1"/>
    <n v="10000.02"/>
    <s v="借呗"/>
    <x v="0"/>
    <x v="0"/>
    <x v="0"/>
    <s v="二组"/>
    <s v="杭州二组"/>
    <s v="普通员工"/>
    <n v="10000.02"/>
    <n v="2020"/>
    <x v="0"/>
  </r>
  <r>
    <x v="23"/>
    <n v="1000000052"/>
    <s v="借呗6期"/>
    <n v="1"/>
    <n v="20000.349999999999"/>
    <s v="借呗"/>
    <x v="1"/>
    <x v="0"/>
    <x v="3"/>
    <s v="二组"/>
    <s v="上海二组"/>
    <s v="普通员工"/>
    <n v="20000.349999999999"/>
    <n v="2020"/>
    <x v="0"/>
  </r>
  <r>
    <x v="23"/>
    <n v="1000000033"/>
    <s v="借呗12期"/>
    <n v="1"/>
    <n v="20000.23"/>
    <s v="借呗"/>
    <x v="0"/>
    <x v="0"/>
    <x v="1"/>
    <s v="一组"/>
    <s v="苏州一组"/>
    <s v="普通员工"/>
    <n v="20000.23"/>
    <n v="2020"/>
    <x v="0"/>
  </r>
  <r>
    <x v="23"/>
    <n v="1000000068"/>
    <s v="借呗6期"/>
    <n v="1"/>
    <n v="16999.96"/>
    <s v="借呗"/>
    <x v="1"/>
    <x v="1"/>
    <x v="7"/>
    <s v="一组"/>
    <s v="重庆一组"/>
    <s v="管理人员"/>
    <n v="16999.96"/>
    <n v="2020"/>
    <x v="0"/>
  </r>
  <r>
    <x v="23"/>
    <n v="1000000046"/>
    <s v="借呗6期"/>
    <n v="1"/>
    <n v="10000.620000000001"/>
    <s v="借呗"/>
    <x v="1"/>
    <x v="1"/>
    <x v="4"/>
    <s v="一组"/>
    <s v="成都一组"/>
    <s v="普通员工"/>
    <n v="10000.620000000001"/>
    <n v="2020"/>
    <x v="0"/>
  </r>
  <r>
    <x v="23"/>
    <n v="1000000566"/>
    <s v="借呗18期"/>
    <n v="1"/>
    <n v="10000.61"/>
    <s v="借呗"/>
    <x v="2"/>
    <x v="2"/>
    <x v="6"/>
    <s v="三组"/>
    <s v="广州三组"/>
    <s v="普通员工"/>
    <n v="10000.61"/>
    <n v="2020"/>
    <x v="0"/>
  </r>
  <r>
    <x v="23"/>
    <n v="1000000029"/>
    <s v="借呗18期"/>
    <n v="1"/>
    <n v="10000.24"/>
    <s v="借呗"/>
    <x v="2"/>
    <x v="0"/>
    <x v="0"/>
    <s v="二组"/>
    <s v="杭州二组"/>
    <s v="普通员工"/>
    <n v="10000.24"/>
    <n v="2020"/>
    <x v="0"/>
  </r>
  <r>
    <x v="23"/>
    <n v="1000000576"/>
    <s v="借呗12期"/>
    <n v="1"/>
    <n v="10000.08"/>
    <s v="借呗"/>
    <x v="0"/>
    <x v="0"/>
    <x v="1"/>
    <s v="三组"/>
    <s v="苏州三组"/>
    <s v="普通员工"/>
    <n v="10000.08"/>
    <n v="2020"/>
    <x v="0"/>
  </r>
  <r>
    <x v="23"/>
    <n v="1000000928"/>
    <s v="借呗6期"/>
    <n v="1"/>
    <n v="10000"/>
    <s v="借呗"/>
    <x v="1"/>
    <x v="1"/>
    <x v="8"/>
    <s v="一组"/>
    <s v="西安一组"/>
    <s v="普通员工"/>
    <n v="10000"/>
    <n v="2020"/>
    <x v="0"/>
  </r>
  <r>
    <x v="23"/>
    <n v="1000000044"/>
    <s v="借呗12期"/>
    <n v="1"/>
    <n v="5000.45"/>
    <s v="借呗"/>
    <x v="0"/>
    <x v="1"/>
    <x v="2"/>
    <s v="三组"/>
    <s v="北京三组"/>
    <s v="管理人员"/>
    <n v="5000.45"/>
    <n v="2020"/>
    <x v="0"/>
  </r>
  <r>
    <x v="23"/>
    <n v="1000000057"/>
    <s v="借呗6期"/>
    <n v="1"/>
    <n v="5000.28"/>
    <s v="借呗"/>
    <x v="1"/>
    <x v="0"/>
    <x v="3"/>
    <s v="二组"/>
    <s v="上海二组"/>
    <s v="普通员工"/>
    <n v="5000.28"/>
    <n v="2020"/>
    <x v="0"/>
  </r>
  <r>
    <x v="23"/>
    <n v="1000000045"/>
    <s v="借呗18期"/>
    <n v="1"/>
    <n v="5000.17"/>
    <s v="借呗"/>
    <x v="2"/>
    <x v="2"/>
    <x v="9"/>
    <s v="一组"/>
    <s v="深圳一组"/>
    <s v="普通员工"/>
    <n v="5000.17"/>
    <n v="2020"/>
    <x v="0"/>
  </r>
  <r>
    <x v="24"/>
    <n v="1000000028"/>
    <s v="借呗18期"/>
    <n v="1"/>
    <n v="20000.330000000002"/>
    <s v="借呗"/>
    <x v="2"/>
    <x v="0"/>
    <x v="0"/>
    <s v="二组"/>
    <s v="杭州二组"/>
    <s v="普通员工"/>
    <n v="20000.330000000002"/>
    <n v="2020"/>
    <x v="0"/>
  </r>
  <r>
    <x v="24"/>
    <n v="1000000031"/>
    <s v="借呗6期"/>
    <n v="2"/>
    <n v="16000.77"/>
    <s v="借呗"/>
    <x v="1"/>
    <x v="0"/>
    <x v="0"/>
    <s v="一组"/>
    <s v="杭州一组"/>
    <s v="管理人员"/>
    <n v="8000.3850000000002"/>
    <n v="2020"/>
    <x v="0"/>
  </r>
  <r>
    <x v="24"/>
    <n v="1000000054"/>
    <s v="借呗18期"/>
    <n v="1"/>
    <n v="10000.74"/>
    <s v="借呗"/>
    <x v="2"/>
    <x v="0"/>
    <x v="3"/>
    <s v="一组"/>
    <s v="上海一组"/>
    <s v="普通员工"/>
    <n v="10000.74"/>
    <n v="2020"/>
    <x v="0"/>
  </r>
  <r>
    <x v="24"/>
    <n v="1000000036"/>
    <s v="借呗6期"/>
    <n v="1"/>
    <n v="8000.32"/>
    <s v="借呗"/>
    <x v="1"/>
    <x v="2"/>
    <x v="6"/>
    <s v="三组"/>
    <s v="广州三组"/>
    <s v="管理人员"/>
    <n v="8000.32"/>
    <n v="2020"/>
    <x v="0"/>
  </r>
  <r>
    <x v="24"/>
    <n v="1000000566"/>
    <s v="借呗12期"/>
    <n v="1"/>
    <n v="3000.12"/>
    <s v="借呗"/>
    <x v="0"/>
    <x v="2"/>
    <x v="6"/>
    <s v="三组"/>
    <s v="广州三组"/>
    <s v="普通员工"/>
    <n v="3000.12"/>
    <n v="2020"/>
    <x v="0"/>
  </r>
  <r>
    <x v="25"/>
    <n v="1000000037"/>
    <s v="借呗18期"/>
    <n v="1"/>
    <n v="21999.97"/>
    <s v="借呗"/>
    <x v="2"/>
    <x v="0"/>
    <x v="0"/>
    <s v="二组"/>
    <s v="杭州二组"/>
    <s v="普通员工"/>
    <n v="21999.97"/>
    <n v="2020"/>
    <x v="0"/>
  </r>
  <r>
    <x v="25"/>
    <n v="1000000032"/>
    <s v="借呗18期"/>
    <n v="1"/>
    <n v="20000.71"/>
    <s v="借呗"/>
    <x v="2"/>
    <x v="0"/>
    <x v="1"/>
    <s v="一组"/>
    <s v="苏州一组"/>
    <s v="管理人员"/>
    <n v="20000.71"/>
    <n v="2020"/>
    <x v="0"/>
  </r>
  <r>
    <x v="25"/>
    <n v="1000000029"/>
    <s v="借呗18期"/>
    <n v="1"/>
    <n v="15000.59"/>
    <s v="借呗"/>
    <x v="2"/>
    <x v="0"/>
    <x v="0"/>
    <s v="二组"/>
    <s v="杭州二组"/>
    <s v="普通员工"/>
    <n v="15000.59"/>
    <n v="2020"/>
    <x v="0"/>
  </r>
  <r>
    <x v="25"/>
    <n v="1000000058"/>
    <s v="借呗6期"/>
    <n v="1"/>
    <n v="10000.24"/>
    <s v="借呗"/>
    <x v="1"/>
    <x v="0"/>
    <x v="3"/>
    <s v="二组"/>
    <s v="上海二组"/>
    <s v="普通员工"/>
    <n v="10000.24"/>
    <n v="2020"/>
    <x v="0"/>
  </r>
  <r>
    <x v="25"/>
    <n v="1000000049"/>
    <s v="借呗18期"/>
    <n v="1"/>
    <n v="10000.11"/>
    <s v="借呗"/>
    <x v="2"/>
    <x v="0"/>
    <x v="5"/>
    <s v="一组"/>
    <s v="合肥一组"/>
    <s v="普通员工"/>
    <n v="10000.11"/>
    <n v="2020"/>
    <x v="0"/>
  </r>
  <r>
    <x v="25"/>
    <n v="1000000029"/>
    <s v="借呗6期"/>
    <n v="1"/>
    <n v="4000.38"/>
    <s v="借呗"/>
    <x v="1"/>
    <x v="0"/>
    <x v="0"/>
    <s v="二组"/>
    <s v="杭州二组"/>
    <s v="普通员工"/>
    <n v="4000.38"/>
    <n v="2020"/>
    <x v="0"/>
  </r>
  <r>
    <x v="25"/>
    <n v="1000000032"/>
    <s v="借呗6期"/>
    <n v="1"/>
    <n v="500.73"/>
    <s v="借呗"/>
    <x v="1"/>
    <x v="0"/>
    <x v="1"/>
    <s v="一组"/>
    <s v="苏州一组"/>
    <s v="管理人员"/>
    <n v="500.73"/>
    <n v="2020"/>
    <x v="0"/>
  </r>
  <r>
    <x v="26"/>
    <n v="1000000047"/>
    <s v="借呗18期"/>
    <n v="1"/>
    <n v="20000.68"/>
    <s v="借呗"/>
    <x v="2"/>
    <x v="2"/>
    <x v="6"/>
    <s v="一组"/>
    <s v="广州一组"/>
    <s v="普通员工"/>
    <n v="20000.68"/>
    <n v="2020"/>
    <x v="0"/>
  </r>
  <r>
    <x v="26"/>
    <n v="1000000028"/>
    <s v="借呗12期"/>
    <n v="1"/>
    <n v="2999.95"/>
    <s v="借呗"/>
    <x v="0"/>
    <x v="0"/>
    <x v="0"/>
    <s v="二组"/>
    <s v="杭州二组"/>
    <s v="普通员工"/>
    <n v="2999.95"/>
    <n v="2020"/>
    <x v="0"/>
  </r>
  <r>
    <x v="26"/>
    <n v="1000000031"/>
    <s v="借呗6期"/>
    <n v="1"/>
    <n v="1000.21"/>
    <s v="借呗"/>
    <x v="1"/>
    <x v="0"/>
    <x v="0"/>
    <s v="一组"/>
    <s v="杭州一组"/>
    <s v="管理人员"/>
    <n v="1000.21"/>
    <n v="2020"/>
    <x v="0"/>
  </r>
  <r>
    <x v="27"/>
    <n v="1000000067"/>
    <s v="借呗12期"/>
    <n v="3"/>
    <n v="40000.78"/>
    <s v="借呗"/>
    <x v="0"/>
    <x v="0"/>
    <x v="1"/>
    <s v="二组"/>
    <s v="苏州二组"/>
    <s v="普通员工"/>
    <n v="13333.593333333332"/>
    <n v="2020"/>
    <x v="0"/>
  </r>
  <r>
    <x v="27"/>
    <n v="1000000237"/>
    <s v="借呗12期"/>
    <n v="1"/>
    <n v="17000.43"/>
    <s v="借呗"/>
    <x v="0"/>
    <x v="0"/>
    <x v="5"/>
    <s v="一组"/>
    <s v="合肥一组"/>
    <s v="普通员工"/>
    <n v="17000.43"/>
    <n v="2020"/>
    <x v="0"/>
  </r>
  <r>
    <x v="27"/>
    <n v="1000000029"/>
    <s v="借呗6期"/>
    <n v="1"/>
    <n v="16000.63"/>
    <s v="借呗"/>
    <x v="1"/>
    <x v="0"/>
    <x v="0"/>
    <s v="二组"/>
    <s v="杭州二组"/>
    <s v="普通员工"/>
    <n v="16000.63"/>
    <n v="2020"/>
    <x v="0"/>
  </r>
  <r>
    <x v="27"/>
    <n v="1000000056"/>
    <s v="借呗6期"/>
    <n v="1"/>
    <n v="15000.22"/>
    <s v="借呗"/>
    <x v="1"/>
    <x v="0"/>
    <x v="3"/>
    <s v="一组"/>
    <s v="上海一组"/>
    <s v="管理人员"/>
    <n v="15000.22"/>
    <n v="2020"/>
    <x v="0"/>
  </r>
  <r>
    <x v="27"/>
    <n v="1000000576"/>
    <s v="借呗18期"/>
    <n v="1"/>
    <n v="14000.35"/>
    <s v="借呗"/>
    <x v="2"/>
    <x v="0"/>
    <x v="1"/>
    <s v="三组"/>
    <s v="苏州三组"/>
    <s v="普通员工"/>
    <n v="14000.35"/>
    <n v="2020"/>
    <x v="0"/>
  </r>
  <r>
    <x v="27"/>
    <n v="1000000237"/>
    <s v="借呗18期"/>
    <n v="1"/>
    <n v="13000.36"/>
    <s v="借呗"/>
    <x v="2"/>
    <x v="0"/>
    <x v="5"/>
    <s v="一组"/>
    <s v="合肥一组"/>
    <s v="普通员工"/>
    <n v="13000.36"/>
    <n v="2020"/>
    <x v="0"/>
  </r>
  <r>
    <x v="27"/>
    <n v="1000000067"/>
    <s v="借呗18期"/>
    <n v="1"/>
    <n v="11000.33"/>
    <s v="借呗"/>
    <x v="2"/>
    <x v="0"/>
    <x v="1"/>
    <s v="二组"/>
    <s v="苏州二组"/>
    <s v="普通员工"/>
    <n v="11000.33"/>
    <n v="2020"/>
    <x v="0"/>
  </r>
  <r>
    <x v="27"/>
    <n v="1000000054"/>
    <s v="借呗6期"/>
    <n v="1"/>
    <n v="10000.19"/>
    <s v="借呗"/>
    <x v="1"/>
    <x v="0"/>
    <x v="3"/>
    <s v="一组"/>
    <s v="上海一组"/>
    <s v="普通员工"/>
    <n v="10000.19"/>
    <n v="2020"/>
    <x v="0"/>
  </r>
  <r>
    <x v="27"/>
    <n v="1000000044"/>
    <s v="借呗12期"/>
    <n v="1"/>
    <n v="10000.15"/>
    <s v="借呗"/>
    <x v="0"/>
    <x v="1"/>
    <x v="2"/>
    <s v="三组"/>
    <s v="北京三组"/>
    <s v="管理人员"/>
    <n v="10000.15"/>
    <n v="2020"/>
    <x v="0"/>
  </r>
  <r>
    <x v="27"/>
    <n v="1000000030"/>
    <s v="借呗12期"/>
    <n v="1"/>
    <n v="5000.3999999999996"/>
    <s v="借呗"/>
    <x v="0"/>
    <x v="2"/>
    <x v="6"/>
    <s v="三组"/>
    <s v="广州三组"/>
    <s v="普通员工"/>
    <n v="5000.3999999999996"/>
    <n v="2020"/>
    <x v="0"/>
  </r>
  <r>
    <x v="27"/>
    <n v="1000000057"/>
    <s v="借呗18期"/>
    <n v="1"/>
    <n v="5000.1400000000003"/>
    <s v="借呗"/>
    <x v="2"/>
    <x v="0"/>
    <x v="3"/>
    <s v="二组"/>
    <s v="上海二组"/>
    <s v="普通员工"/>
    <n v="5000.1400000000003"/>
    <n v="2020"/>
    <x v="0"/>
  </r>
  <r>
    <x v="27"/>
    <n v="1000000043"/>
    <s v="借呗12期"/>
    <n v="1"/>
    <n v="3000.1"/>
    <s v="借呗"/>
    <x v="0"/>
    <x v="1"/>
    <x v="4"/>
    <s v="一组"/>
    <s v="成都一组"/>
    <s v="普通员工"/>
    <n v="3000.1"/>
    <n v="2020"/>
    <x v="0"/>
  </r>
  <r>
    <x v="27"/>
    <n v="1000000028"/>
    <s v="借呗6期"/>
    <n v="1"/>
    <n v="2000.06"/>
    <s v="借呗"/>
    <x v="1"/>
    <x v="0"/>
    <x v="0"/>
    <s v="二组"/>
    <s v="杭州二组"/>
    <s v="普通员工"/>
    <n v="2000.06"/>
    <n v="2020"/>
    <x v="0"/>
  </r>
  <r>
    <x v="27"/>
    <n v="1000000044"/>
    <s v="借呗6期"/>
    <n v="1"/>
    <n v="1572.72"/>
    <s v="借呗"/>
    <x v="1"/>
    <x v="1"/>
    <x v="2"/>
    <s v="三组"/>
    <s v="北京三组"/>
    <s v="管理人员"/>
    <n v="1572.72"/>
    <n v="2020"/>
    <x v="0"/>
  </r>
  <r>
    <x v="28"/>
    <n v="1000000237"/>
    <s v="借呗18期"/>
    <n v="2"/>
    <n v="35001.339999999997"/>
    <s v="借呗"/>
    <x v="2"/>
    <x v="0"/>
    <x v="5"/>
    <s v="一组"/>
    <s v="合肥一组"/>
    <s v="普通员工"/>
    <n v="17500.669999999998"/>
    <n v="2020"/>
    <x v="0"/>
  </r>
  <r>
    <x v="28"/>
    <n v="1000000040"/>
    <s v="借呗12期"/>
    <n v="3"/>
    <n v="33500.199999999997"/>
    <s v="借呗"/>
    <x v="0"/>
    <x v="1"/>
    <x v="2"/>
    <s v="四组"/>
    <s v="北京四组"/>
    <s v="管理人员"/>
    <n v="11166.733333333332"/>
    <n v="2020"/>
    <x v="0"/>
  </r>
  <r>
    <x v="28"/>
    <n v="1000000067"/>
    <s v="借呗18期"/>
    <n v="1"/>
    <n v="23000.15"/>
    <s v="借呗"/>
    <x v="2"/>
    <x v="0"/>
    <x v="1"/>
    <s v="二组"/>
    <s v="苏州二组"/>
    <s v="普通员工"/>
    <n v="23000.15"/>
    <n v="2020"/>
    <x v="0"/>
  </r>
  <r>
    <x v="28"/>
    <n v="1000000052"/>
    <s v="借呗12期"/>
    <n v="2"/>
    <n v="20000.84"/>
    <s v="借呗"/>
    <x v="0"/>
    <x v="0"/>
    <x v="3"/>
    <s v="二组"/>
    <s v="上海二组"/>
    <s v="普通员工"/>
    <n v="10000.42"/>
    <n v="2020"/>
    <x v="0"/>
  </r>
  <r>
    <x v="28"/>
    <n v="1000000044"/>
    <s v="借呗6期"/>
    <n v="2"/>
    <n v="20000.78"/>
    <s v="借呗"/>
    <x v="1"/>
    <x v="1"/>
    <x v="2"/>
    <s v="三组"/>
    <s v="北京三组"/>
    <s v="管理人员"/>
    <n v="10000.39"/>
    <n v="2020"/>
    <x v="0"/>
  </r>
  <r>
    <x v="28"/>
    <n v="1000000046"/>
    <s v="借呗6期"/>
    <n v="1"/>
    <n v="18000.689999999999"/>
    <s v="借呗"/>
    <x v="1"/>
    <x v="1"/>
    <x v="4"/>
    <s v="一组"/>
    <s v="成都一组"/>
    <s v="普通员工"/>
    <n v="18000.689999999999"/>
    <n v="2020"/>
    <x v="0"/>
  </r>
  <r>
    <x v="28"/>
    <n v="1000000039"/>
    <s v="借呗12期"/>
    <n v="1"/>
    <n v="10000.73"/>
    <s v="借呗"/>
    <x v="0"/>
    <x v="0"/>
    <x v="1"/>
    <s v="二组"/>
    <s v="苏州二组"/>
    <s v="管理人员"/>
    <n v="10000.73"/>
    <n v="2020"/>
    <x v="0"/>
  </r>
  <r>
    <x v="28"/>
    <n v="1000000039"/>
    <s v="借呗6期"/>
    <n v="1"/>
    <n v="10000.370000000001"/>
    <s v="借呗"/>
    <x v="1"/>
    <x v="0"/>
    <x v="1"/>
    <s v="二组"/>
    <s v="苏州二组"/>
    <s v="管理人员"/>
    <n v="10000.370000000001"/>
    <n v="2020"/>
    <x v="0"/>
  </r>
  <r>
    <x v="28"/>
    <n v="1000000032"/>
    <s v="借呗12期"/>
    <n v="2"/>
    <n v="8330.4600000000009"/>
    <s v="借呗"/>
    <x v="0"/>
    <x v="0"/>
    <x v="1"/>
    <s v="一组"/>
    <s v="苏州一组"/>
    <s v="管理人员"/>
    <n v="4165.2300000000005"/>
    <n v="2020"/>
    <x v="0"/>
  </r>
  <r>
    <x v="28"/>
    <n v="1000000029"/>
    <s v="借呗12期"/>
    <n v="1"/>
    <n v="7999.97"/>
    <s v="借呗"/>
    <x v="0"/>
    <x v="0"/>
    <x v="0"/>
    <s v="二组"/>
    <s v="杭州二组"/>
    <s v="普通员工"/>
    <n v="7999.97"/>
    <n v="2020"/>
    <x v="0"/>
  </r>
  <r>
    <x v="28"/>
    <n v="1000000030"/>
    <s v="借呗12期"/>
    <n v="1"/>
    <n v="6000.22"/>
    <s v="借呗"/>
    <x v="0"/>
    <x v="2"/>
    <x v="6"/>
    <s v="三组"/>
    <s v="广州三组"/>
    <s v="普通员工"/>
    <n v="6000.22"/>
    <n v="2020"/>
    <x v="0"/>
  </r>
  <r>
    <x v="28"/>
    <n v="1000000031"/>
    <s v="借呗6期"/>
    <n v="1"/>
    <n v="2999.93"/>
    <s v="借呗"/>
    <x v="1"/>
    <x v="0"/>
    <x v="0"/>
    <s v="一组"/>
    <s v="杭州一组"/>
    <s v="管理人员"/>
    <n v="2999.93"/>
    <n v="2020"/>
    <x v="0"/>
  </r>
  <r>
    <x v="28"/>
    <n v="1000000052"/>
    <s v="借呗6期"/>
    <n v="1"/>
    <n v="1257.27"/>
    <s v="借呗"/>
    <x v="1"/>
    <x v="0"/>
    <x v="3"/>
    <s v="二组"/>
    <s v="上海二组"/>
    <s v="普通员工"/>
    <n v="1257.27"/>
    <n v="2020"/>
    <x v="0"/>
  </r>
  <r>
    <x v="29"/>
    <n v="1000000029"/>
    <s v="借呗12期"/>
    <n v="3"/>
    <n v="37000.31"/>
    <s v="借呗"/>
    <x v="0"/>
    <x v="0"/>
    <x v="0"/>
    <s v="二组"/>
    <s v="杭州二组"/>
    <s v="普通员工"/>
    <n v="12333.436666666666"/>
    <n v="2020"/>
    <x v="0"/>
  </r>
  <r>
    <x v="29"/>
    <n v="1000001513"/>
    <s v="借呗6期"/>
    <n v="2"/>
    <n v="31000.959999999999"/>
    <s v="借呗"/>
    <x v="1"/>
    <x v="0"/>
    <x v="3"/>
    <s v="二组"/>
    <s v="上海二组"/>
    <s v="普通员工"/>
    <n v="15500.48"/>
    <n v="2020"/>
    <x v="0"/>
  </r>
  <r>
    <x v="29"/>
    <n v="1000000237"/>
    <s v="借呗18期"/>
    <n v="2"/>
    <n v="30000.65"/>
    <s v="借呗"/>
    <x v="2"/>
    <x v="0"/>
    <x v="5"/>
    <s v="一组"/>
    <s v="合肥一组"/>
    <s v="普通员工"/>
    <n v="15000.325000000001"/>
    <n v="2020"/>
    <x v="0"/>
  </r>
  <r>
    <x v="29"/>
    <n v="1000000237"/>
    <s v="借呗12期"/>
    <n v="2"/>
    <n v="20500.87"/>
    <s v="借呗"/>
    <x v="0"/>
    <x v="0"/>
    <x v="5"/>
    <s v="一组"/>
    <s v="合肥一组"/>
    <s v="普通员工"/>
    <n v="10250.434999999999"/>
    <n v="2020"/>
    <x v="0"/>
  </r>
  <r>
    <x v="29"/>
    <n v="1000000045"/>
    <s v="借呗6期"/>
    <n v="1"/>
    <n v="20000.07"/>
    <s v="借呗"/>
    <x v="1"/>
    <x v="2"/>
    <x v="9"/>
    <s v="一组"/>
    <s v="深圳一组"/>
    <s v="普通员工"/>
    <n v="20000.07"/>
    <n v="2020"/>
    <x v="0"/>
  </r>
  <r>
    <x v="29"/>
    <n v="1000000036"/>
    <s v="借呗12期"/>
    <n v="1"/>
    <n v="18000.03"/>
    <s v="借呗"/>
    <x v="0"/>
    <x v="2"/>
    <x v="6"/>
    <s v="三组"/>
    <s v="广州三组"/>
    <s v="管理人员"/>
    <n v="18000.03"/>
    <n v="2020"/>
    <x v="0"/>
  </r>
  <r>
    <x v="29"/>
    <n v="1000000928"/>
    <s v="借呗12期"/>
    <n v="1"/>
    <n v="17000.48"/>
    <s v="借呗"/>
    <x v="0"/>
    <x v="1"/>
    <x v="8"/>
    <s v="一组"/>
    <s v="西安一组"/>
    <s v="普通员工"/>
    <n v="17000.48"/>
    <n v="2020"/>
    <x v="0"/>
  </r>
  <r>
    <x v="29"/>
    <n v="1000000045"/>
    <s v="借呗12期"/>
    <n v="1"/>
    <n v="12000.38"/>
    <s v="借呗"/>
    <x v="0"/>
    <x v="2"/>
    <x v="9"/>
    <s v="一组"/>
    <s v="深圳一组"/>
    <s v="普通员工"/>
    <n v="12000.38"/>
    <n v="2020"/>
    <x v="0"/>
  </r>
  <r>
    <x v="29"/>
    <n v="1000000050"/>
    <s v="借呗18期"/>
    <n v="1"/>
    <n v="11000.73"/>
    <s v="借呗"/>
    <x v="2"/>
    <x v="0"/>
    <x v="5"/>
    <s v="一组"/>
    <s v="合肥一组"/>
    <s v="普通员工"/>
    <n v="11000.73"/>
    <n v="2020"/>
    <x v="0"/>
  </r>
  <r>
    <x v="29"/>
    <n v="1000000040"/>
    <s v="借呗12期"/>
    <n v="1"/>
    <n v="11000.38"/>
    <s v="借呗"/>
    <x v="0"/>
    <x v="1"/>
    <x v="2"/>
    <s v="四组"/>
    <s v="北京四组"/>
    <s v="管理人员"/>
    <n v="11000.38"/>
    <n v="2020"/>
    <x v="0"/>
  </r>
  <r>
    <x v="29"/>
    <n v="1000000068"/>
    <s v="借呗6期"/>
    <n v="1"/>
    <n v="8000.7"/>
    <s v="借呗"/>
    <x v="1"/>
    <x v="1"/>
    <x v="7"/>
    <s v="一组"/>
    <s v="重庆一组"/>
    <s v="管理人员"/>
    <n v="8000.7"/>
    <n v="2020"/>
    <x v="0"/>
  </r>
  <r>
    <x v="29"/>
    <n v="1000000033"/>
    <s v="借呗12期"/>
    <n v="1"/>
    <n v="8000.54"/>
    <s v="借呗"/>
    <x v="0"/>
    <x v="0"/>
    <x v="1"/>
    <s v="一组"/>
    <s v="苏州一组"/>
    <s v="普通员工"/>
    <n v="8000.54"/>
    <n v="2020"/>
    <x v="0"/>
  </r>
  <r>
    <x v="29"/>
    <n v="1000000050"/>
    <s v="借呗12期"/>
    <n v="1"/>
    <n v="5499.98"/>
    <s v="借呗"/>
    <x v="0"/>
    <x v="0"/>
    <x v="5"/>
    <s v="一组"/>
    <s v="合肥一组"/>
    <s v="普通员工"/>
    <n v="5499.98"/>
    <n v="2020"/>
    <x v="0"/>
  </r>
  <r>
    <x v="29"/>
    <n v="1000000566"/>
    <s v="借呗12期"/>
    <n v="1"/>
    <n v="2000.5"/>
    <s v="借呗"/>
    <x v="0"/>
    <x v="2"/>
    <x v="6"/>
    <s v="三组"/>
    <s v="广州三组"/>
    <s v="普通员工"/>
    <n v="2000.5"/>
    <n v="2020"/>
    <x v="0"/>
  </r>
  <r>
    <x v="29"/>
    <n v="1000000044"/>
    <s v="借呗6期"/>
    <n v="1"/>
    <n v="1000.06"/>
    <s v="借呗"/>
    <x v="1"/>
    <x v="1"/>
    <x v="2"/>
    <s v="三组"/>
    <s v="北京三组"/>
    <s v="管理人员"/>
    <n v="1000.06"/>
    <n v="2020"/>
    <x v="0"/>
  </r>
  <r>
    <x v="30"/>
    <n v="1000000036"/>
    <s v="借呗12期"/>
    <n v="2"/>
    <n v="37500.97"/>
    <s v="借呗"/>
    <x v="0"/>
    <x v="2"/>
    <x v="6"/>
    <s v="三组"/>
    <s v="广州三组"/>
    <s v="管理人员"/>
    <n v="18750.485000000001"/>
    <n v="2020"/>
    <x v="1"/>
  </r>
  <r>
    <x v="30"/>
    <n v="1000000237"/>
    <s v="借呗12期"/>
    <n v="3"/>
    <n v="27999.969999999998"/>
    <s v="借呗"/>
    <x v="0"/>
    <x v="0"/>
    <x v="5"/>
    <s v="一组"/>
    <s v="合肥一组"/>
    <s v="普通员工"/>
    <n v="9333.3233333333319"/>
    <n v="2020"/>
    <x v="1"/>
  </r>
  <r>
    <x v="30"/>
    <n v="1000000035"/>
    <s v="借呗18期"/>
    <n v="1"/>
    <n v="25000.01"/>
    <s v="借呗"/>
    <x v="2"/>
    <x v="0"/>
    <x v="1"/>
    <s v="三组"/>
    <s v="苏州三组"/>
    <s v="普通员工"/>
    <n v="25000.01"/>
    <n v="2020"/>
    <x v="1"/>
  </r>
  <r>
    <x v="30"/>
    <n v="1000003926"/>
    <s v="借呗12期"/>
    <n v="1"/>
    <n v="20400.080000000002"/>
    <s v="借呗"/>
    <x v="0"/>
    <x v="2"/>
    <x v="6"/>
    <s v="一组"/>
    <s v="广州一组"/>
    <s v="管理人员"/>
    <n v="20400.080000000002"/>
    <n v="2020"/>
    <x v="1"/>
  </r>
  <r>
    <x v="30"/>
    <n v="1000000031"/>
    <s v="借呗18期"/>
    <n v="1"/>
    <n v="15000.01"/>
    <s v="借呗"/>
    <x v="2"/>
    <x v="0"/>
    <x v="0"/>
    <s v="一组"/>
    <s v="杭州一组"/>
    <s v="管理人员"/>
    <n v="15000.01"/>
    <n v="2020"/>
    <x v="1"/>
  </r>
  <r>
    <x v="30"/>
    <n v="1000000044"/>
    <s v="借呗12期"/>
    <n v="1"/>
    <n v="14000.75"/>
    <s v="借呗"/>
    <x v="0"/>
    <x v="1"/>
    <x v="2"/>
    <s v="三组"/>
    <s v="北京三组"/>
    <s v="管理人员"/>
    <n v="14000.75"/>
    <n v="2020"/>
    <x v="1"/>
  </r>
  <r>
    <x v="30"/>
    <n v="1000000037"/>
    <s v="借呗6期"/>
    <n v="1"/>
    <n v="10000.25"/>
    <s v="借呗"/>
    <x v="1"/>
    <x v="0"/>
    <x v="0"/>
    <s v="二组"/>
    <s v="杭州二组"/>
    <s v="普通员工"/>
    <n v="10000.25"/>
    <n v="2020"/>
    <x v="1"/>
  </r>
  <r>
    <x v="30"/>
    <n v="1000000031"/>
    <s v="借呗12期"/>
    <n v="1"/>
    <n v="7500.19"/>
    <s v="借呗"/>
    <x v="0"/>
    <x v="0"/>
    <x v="0"/>
    <s v="一组"/>
    <s v="杭州一组"/>
    <s v="管理人员"/>
    <n v="7500.19"/>
    <n v="2020"/>
    <x v="1"/>
  </r>
  <r>
    <x v="30"/>
    <n v="1000000566"/>
    <s v="借呗18期"/>
    <n v="1"/>
    <n v="6500.44"/>
    <s v="借呗"/>
    <x v="2"/>
    <x v="2"/>
    <x v="6"/>
    <s v="三组"/>
    <s v="广州三组"/>
    <s v="普通员工"/>
    <n v="6500.44"/>
    <n v="2020"/>
    <x v="1"/>
  </r>
  <r>
    <x v="30"/>
    <n v="1000000039"/>
    <s v="借呗12期"/>
    <n v="1"/>
    <n v="5500.58"/>
    <s v="借呗"/>
    <x v="0"/>
    <x v="0"/>
    <x v="1"/>
    <s v="二组"/>
    <s v="苏州二组"/>
    <s v="管理人员"/>
    <n v="5500.58"/>
    <n v="2020"/>
    <x v="1"/>
  </r>
  <r>
    <x v="30"/>
    <n v="1000000044"/>
    <s v="借呗6期"/>
    <n v="1"/>
    <n v="5499.94"/>
    <s v="借呗"/>
    <x v="1"/>
    <x v="1"/>
    <x v="2"/>
    <s v="三组"/>
    <s v="北京三组"/>
    <s v="管理人员"/>
    <n v="5499.94"/>
    <n v="2020"/>
    <x v="1"/>
  </r>
  <r>
    <x v="30"/>
    <n v="1000004256"/>
    <s v="借呗12期"/>
    <n v="1"/>
    <n v="5000.7700000000004"/>
    <s v="借呗"/>
    <x v="0"/>
    <x v="0"/>
    <x v="5"/>
    <s v="一组"/>
    <s v="合肥一组"/>
    <s v="普通员工"/>
    <n v="5000.7700000000004"/>
    <n v="2020"/>
    <x v="1"/>
  </r>
  <r>
    <x v="30"/>
    <n v="1000000031"/>
    <s v="借呗6期"/>
    <n v="1"/>
    <n v="5000.3900000000003"/>
    <s v="借呗"/>
    <x v="1"/>
    <x v="0"/>
    <x v="0"/>
    <s v="一组"/>
    <s v="杭州一组"/>
    <s v="管理人员"/>
    <n v="5000.3900000000003"/>
    <n v="2020"/>
    <x v="1"/>
  </r>
  <r>
    <x v="30"/>
    <n v="1000000039"/>
    <s v="借呗6期"/>
    <n v="1"/>
    <n v="3500.4"/>
    <s v="借呗"/>
    <x v="1"/>
    <x v="0"/>
    <x v="1"/>
    <s v="二组"/>
    <s v="苏州二组"/>
    <s v="管理人员"/>
    <n v="3500.4"/>
    <n v="2020"/>
    <x v="1"/>
  </r>
  <r>
    <x v="30"/>
    <n v="1000000030"/>
    <s v="借呗6期"/>
    <n v="1"/>
    <n v="1000.1"/>
    <s v="借呗"/>
    <x v="1"/>
    <x v="2"/>
    <x v="6"/>
    <s v="三组"/>
    <s v="广州三组"/>
    <s v="普通员工"/>
    <n v="1000.1"/>
    <n v="2020"/>
    <x v="1"/>
  </r>
  <r>
    <x v="30"/>
    <n v="1000000043"/>
    <s v="借呗12期"/>
    <n v="1"/>
    <n v="731.3"/>
    <s v="借呗"/>
    <x v="0"/>
    <x v="1"/>
    <x v="4"/>
    <s v="一组"/>
    <s v="成都一组"/>
    <s v="普通员工"/>
    <n v="731.3"/>
    <n v="2020"/>
    <x v="1"/>
  </r>
  <r>
    <x v="31"/>
    <n v="1000000031"/>
    <s v="借呗12期"/>
    <n v="3"/>
    <n v="35000.980000000003"/>
    <s v="借呗"/>
    <x v="0"/>
    <x v="0"/>
    <x v="0"/>
    <s v="一组"/>
    <s v="杭州一组"/>
    <s v="管理人员"/>
    <n v="11666.993333333334"/>
    <n v="2020"/>
    <x v="1"/>
  </r>
  <r>
    <x v="31"/>
    <n v="1000000068"/>
    <s v="借呗12期"/>
    <n v="2"/>
    <n v="21000.93"/>
    <s v="借呗"/>
    <x v="0"/>
    <x v="1"/>
    <x v="7"/>
    <s v="一组"/>
    <s v="重庆一组"/>
    <s v="管理人员"/>
    <n v="10500.465"/>
    <n v="2020"/>
    <x v="1"/>
  </r>
  <r>
    <x v="31"/>
    <n v="1000000044"/>
    <s v="借呗6期"/>
    <n v="1"/>
    <n v="18000.740000000002"/>
    <s v="借呗"/>
    <x v="1"/>
    <x v="1"/>
    <x v="2"/>
    <s v="三组"/>
    <s v="北京三组"/>
    <s v="管理人员"/>
    <n v="18000.740000000002"/>
    <n v="2020"/>
    <x v="1"/>
  </r>
  <r>
    <x v="31"/>
    <n v="1000000034"/>
    <s v="借呗18期"/>
    <n v="1"/>
    <n v="17000.73"/>
    <s v="借呗"/>
    <x v="2"/>
    <x v="0"/>
    <x v="1"/>
    <s v="一组"/>
    <s v="苏州一组"/>
    <s v="普通员工"/>
    <n v="17000.73"/>
    <n v="2020"/>
    <x v="1"/>
  </r>
  <r>
    <x v="31"/>
    <n v="1000000928"/>
    <s v="借呗6期"/>
    <n v="1"/>
    <n v="16000.21"/>
    <s v="借呗"/>
    <x v="1"/>
    <x v="1"/>
    <x v="8"/>
    <s v="一组"/>
    <s v="西安一组"/>
    <s v="普通员工"/>
    <n v="16000.21"/>
    <n v="2020"/>
    <x v="1"/>
  </r>
  <r>
    <x v="31"/>
    <n v="1000000040"/>
    <s v="借呗12期"/>
    <n v="2"/>
    <n v="15000.61"/>
    <s v="借呗"/>
    <x v="0"/>
    <x v="1"/>
    <x v="2"/>
    <s v="四组"/>
    <s v="北京四组"/>
    <s v="管理人员"/>
    <n v="7500.3050000000003"/>
    <n v="2020"/>
    <x v="1"/>
  </r>
  <r>
    <x v="31"/>
    <n v="1000000033"/>
    <s v="借呗6期"/>
    <n v="2"/>
    <n v="14501.02"/>
    <s v="借呗"/>
    <x v="1"/>
    <x v="0"/>
    <x v="1"/>
    <s v="一组"/>
    <s v="苏州一组"/>
    <s v="普通员工"/>
    <n v="7250.51"/>
    <n v="2020"/>
    <x v="1"/>
  </r>
  <r>
    <x v="31"/>
    <n v="1000000036"/>
    <s v="借呗6期"/>
    <n v="1"/>
    <n v="13000.21"/>
    <s v="借呗"/>
    <x v="1"/>
    <x v="2"/>
    <x v="6"/>
    <s v="三组"/>
    <s v="广州三组"/>
    <s v="管理人员"/>
    <n v="13000.21"/>
    <n v="2020"/>
    <x v="1"/>
  </r>
  <r>
    <x v="31"/>
    <n v="1000004256"/>
    <s v="借呗18期"/>
    <n v="1"/>
    <n v="10000.709999999999"/>
    <s v="借呗"/>
    <x v="2"/>
    <x v="0"/>
    <x v="5"/>
    <s v="一组"/>
    <s v="合肥一组"/>
    <s v="普通员工"/>
    <n v="10000.709999999999"/>
    <n v="2020"/>
    <x v="1"/>
  </r>
  <r>
    <x v="31"/>
    <n v="1000000029"/>
    <s v="借呗12期"/>
    <n v="1"/>
    <n v="8000.63"/>
    <s v="借呗"/>
    <x v="0"/>
    <x v="0"/>
    <x v="0"/>
    <s v="二组"/>
    <s v="杭州二组"/>
    <s v="普通员工"/>
    <n v="8000.63"/>
    <n v="2020"/>
    <x v="1"/>
  </r>
  <r>
    <x v="31"/>
    <n v="1000000068"/>
    <s v="借呗6期"/>
    <n v="1"/>
    <n v="8000.57"/>
    <s v="借呗"/>
    <x v="1"/>
    <x v="1"/>
    <x v="7"/>
    <s v="一组"/>
    <s v="重庆一组"/>
    <s v="管理人员"/>
    <n v="8000.57"/>
    <n v="2020"/>
    <x v="1"/>
  </r>
  <r>
    <x v="31"/>
    <n v="1000000237"/>
    <s v="借呗18期"/>
    <n v="1"/>
    <n v="8000.27"/>
    <s v="借呗"/>
    <x v="2"/>
    <x v="0"/>
    <x v="5"/>
    <s v="一组"/>
    <s v="合肥一组"/>
    <s v="普通员工"/>
    <n v="8000.27"/>
    <n v="2020"/>
    <x v="1"/>
  </r>
  <r>
    <x v="31"/>
    <n v="1000000032"/>
    <s v="借呗18期"/>
    <n v="1"/>
    <n v="5000.45"/>
    <s v="借呗"/>
    <x v="2"/>
    <x v="0"/>
    <x v="1"/>
    <s v="一组"/>
    <s v="苏州一组"/>
    <s v="管理人员"/>
    <n v="5000.45"/>
    <n v="2020"/>
    <x v="1"/>
  </r>
  <r>
    <x v="31"/>
    <n v="1000003926"/>
    <s v="借呗12期"/>
    <n v="1"/>
    <n v="5000.42"/>
    <s v="借呗"/>
    <x v="0"/>
    <x v="2"/>
    <x v="6"/>
    <s v="一组"/>
    <s v="广州一组"/>
    <s v="管理人员"/>
    <n v="5000.42"/>
    <n v="2020"/>
    <x v="1"/>
  </r>
  <r>
    <x v="31"/>
    <n v="1000000037"/>
    <s v="借呗12期"/>
    <n v="1"/>
    <n v="3000.71"/>
    <s v="借呗"/>
    <x v="0"/>
    <x v="0"/>
    <x v="0"/>
    <s v="二组"/>
    <s v="杭州二组"/>
    <s v="普通员工"/>
    <n v="3000.71"/>
    <n v="2020"/>
    <x v="1"/>
  </r>
  <r>
    <x v="31"/>
    <n v="1000000039"/>
    <s v="借呗6期"/>
    <n v="1"/>
    <n v="1600.38"/>
    <s v="借呗"/>
    <x v="1"/>
    <x v="0"/>
    <x v="1"/>
    <s v="二组"/>
    <s v="苏州二组"/>
    <s v="管理人员"/>
    <n v="1600.38"/>
    <n v="2020"/>
    <x v="1"/>
  </r>
  <r>
    <x v="31"/>
    <n v="1000000056"/>
    <s v="借呗6期"/>
    <n v="1"/>
    <n v="1000.76"/>
    <s v="借呗"/>
    <x v="1"/>
    <x v="0"/>
    <x v="3"/>
    <s v="一组"/>
    <s v="上海一组"/>
    <s v="管理人员"/>
    <n v="1000.76"/>
    <n v="2020"/>
    <x v="1"/>
  </r>
  <r>
    <x v="31"/>
    <n v="1000000045"/>
    <s v="借呗12期"/>
    <n v="1"/>
    <n v="985"/>
    <s v="借呗"/>
    <x v="0"/>
    <x v="2"/>
    <x v="9"/>
    <s v="一组"/>
    <s v="深圳一组"/>
    <s v="普通员工"/>
    <n v="985"/>
    <n v="2020"/>
    <x v="1"/>
  </r>
  <r>
    <x v="32"/>
    <n v="1000000031"/>
    <s v="借呗6期"/>
    <n v="5"/>
    <n v="42232.900000000009"/>
    <s v="借呗"/>
    <x v="1"/>
    <x v="0"/>
    <x v="0"/>
    <s v="一组"/>
    <s v="杭州一组"/>
    <s v="管理人员"/>
    <n v="8446.5800000000017"/>
    <n v="2020"/>
    <x v="1"/>
  </r>
  <r>
    <x v="32"/>
    <n v="1000000576"/>
    <s v="借呗18期"/>
    <n v="2"/>
    <n v="34000.100000000006"/>
    <s v="借呗"/>
    <x v="2"/>
    <x v="0"/>
    <x v="1"/>
    <s v="三组"/>
    <s v="苏州三组"/>
    <s v="普通员工"/>
    <n v="17000.050000000003"/>
    <n v="2020"/>
    <x v="1"/>
  </r>
  <r>
    <x v="32"/>
    <n v="1000000928"/>
    <s v="借呗12期"/>
    <n v="2"/>
    <n v="33000.57"/>
    <s v="借呗"/>
    <x v="0"/>
    <x v="1"/>
    <x v="8"/>
    <s v="一组"/>
    <s v="西安一组"/>
    <s v="普通员工"/>
    <n v="16500.285"/>
    <n v="2020"/>
    <x v="1"/>
  </r>
  <r>
    <x v="32"/>
    <n v="1000000576"/>
    <s v="借呗12期"/>
    <n v="1"/>
    <n v="20000.310000000001"/>
    <s v="借呗"/>
    <x v="0"/>
    <x v="0"/>
    <x v="1"/>
    <s v="三组"/>
    <s v="苏州三组"/>
    <s v="普通员工"/>
    <n v="20000.310000000001"/>
    <n v="2020"/>
    <x v="1"/>
  </r>
  <r>
    <x v="32"/>
    <n v="1000000030"/>
    <s v="借呗6期"/>
    <n v="1"/>
    <n v="19999.990000000002"/>
    <s v="借呗"/>
    <x v="1"/>
    <x v="2"/>
    <x v="6"/>
    <s v="三组"/>
    <s v="广州三组"/>
    <s v="普通员工"/>
    <n v="19999.990000000002"/>
    <n v="2020"/>
    <x v="1"/>
  </r>
  <r>
    <x v="32"/>
    <n v="1000001513"/>
    <s v="借呗12期"/>
    <n v="1"/>
    <n v="16000.33"/>
    <s v="借呗"/>
    <x v="0"/>
    <x v="0"/>
    <x v="3"/>
    <s v="二组"/>
    <s v="上海二组"/>
    <s v="普通员工"/>
    <n v="16000.33"/>
    <n v="2020"/>
    <x v="1"/>
  </r>
  <r>
    <x v="32"/>
    <n v="1000000068"/>
    <s v="借呗12期"/>
    <n v="2"/>
    <n v="15000.9"/>
    <s v="借呗"/>
    <x v="0"/>
    <x v="1"/>
    <x v="7"/>
    <s v="一组"/>
    <s v="重庆一组"/>
    <s v="管理人员"/>
    <n v="7500.45"/>
    <n v="2020"/>
    <x v="1"/>
  </r>
  <r>
    <x v="32"/>
    <n v="1000000566"/>
    <s v="借呗18期"/>
    <n v="1"/>
    <n v="15000.69"/>
    <s v="借呗"/>
    <x v="2"/>
    <x v="2"/>
    <x v="6"/>
    <s v="三组"/>
    <s v="广州三组"/>
    <s v="普通员工"/>
    <n v="15000.69"/>
    <n v="2020"/>
    <x v="1"/>
  </r>
  <r>
    <x v="32"/>
    <n v="1000000044"/>
    <s v="借呗6期"/>
    <n v="1"/>
    <n v="14000.49"/>
    <s v="借呗"/>
    <x v="1"/>
    <x v="1"/>
    <x v="2"/>
    <s v="三组"/>
    <s v="北京三组"/>
    <s v="管理人员"/>
    <n v="14000.49"/>
    <n v="2020"/>
    <x v="1"/>
  </r>
  <r>
    <x v="32"/>
    <n v="1000000040"/>
    <s v="借呗12期"/>
    <n v="1"/>
    <n v="10000.5"/>
    <s v="借呗"/>
    <x v="0"/>
    <x v="1"/>
    <x v="2"/>
    <s v="四组"/>
    <s v="北京四组"/>
    <s v="管理人员"/>
    <n v="10000.5"/>
    <n v="2020"/>
    <x v="1"/>
  </r>
  <r>
    <x v="32"/>
    <n v="1000000032"/>
    <s v="借呗12期"/>
    <n v="1"/>
    <n v="9177.49"/>
    <s v="借呗"/>
    <x v="0"/>
    <x v="0"/>
    <x v="1"/>
    <s v="一组"/>
    <s v="苏州一组"/>
    <s v="管理人员"/>
    <n v="9177.49"/>
    <n v="2020"/>
    <x v="1"/>
  </r>
  <r>
    <x v="32"/>
    <n v="1000000067"/>
    <s v="借呗12期"/>
    <n v="1"/>
    <n v="8000.34"/>
    <s v="借呗"/>
    <x v="0"/>
    <x v="0"/>
    <x v="1"/>
    <s v="二组"/>
    <s v="苏州二组"/>
    <s v="普通员工"/>
    <n v="8000.34"/>
    <n v="2020"/>
    <x v="1"/>
  </r>
  <r>
    <x v="32"/>
    <n v="1000004256"/>
    <s v="借呗18期"/>
    <n v="1"/>
    <n v="6500.32"/>
    <s v="借呗"/>
    <x v="2"/>
    <x v="0"/>
    <x v="5"/>
    <s v="一组"/>
    <s v="合肥一组"/>
    <s v="普通员工"/>
    <n v="6500.32"/>
    <n v="2020"/>
    <x v="1"/>
  </r>
  <r>
    <x v="32"/>
    <n v="1000003926"/>
    <s v="借呗6期"/>
    <n v="1"/>
    <n v="6000.06"/>
    <s v="借呗"/>
    <x v="1"/>
    <x v="2"/>
    <x v="6"/>
    <s v="一组"/>
    <s v="广州一组"/>
    <s v="管理人员"/>
    <n v="6000.06"/>
    <n v="2020"/>
    <x v="1"/>
  </r>
  <r>
    <x v="32"/>
    <n v="1000000036"/>
    <s v="花呗18期"/>
    <n v="1"/>
    <n v="5688.25"/>
    <s v="花呗"/>
    <x v="2"/>
    <x v="2"/>
    <x v="6"/>
    <s v="三组"/>
    <s v="广州三组"/>
    <s v="管理人员"/>
    <n v="5688.25"/>
    <n v="2020"/>
    <x v="1"/>
  </r>
  <r>
    <x v="32"/>
    <n v="1000000040"/>
    <s v="借呗6期"/>
    <n v="1"/>
    <n v="2000.4"/>
    <s v="借呗"/>
    <x v="1"/>
    <x v="1"/>
    <x v="2"/>
    <s v="四组"/>
    <s v="北京四组"/>
    <s v="管理人员"/>
    <n v="2000.4"/>
    <n v="2020"/>
    <x v="1"/>
  </r>
  <r>
    <x v="32"/>
    <n v="1000000032"/>
    <s v="借呗6期"/>
    <n v="1"/>
    <n v="2000.1"/>
    <s v="借呗"/>
    <x v="1"/>
    <x v="0"/>
    <x v="1"/>
    <s v="一组"/>
    <s v="苏州一组"/>
    <s v="管理人员"/>
    <n v="2000.1"/>
    <n v="2020"/>
    <x v="1"/>
  </r>
  <r>
    <x v="32"/>
    <n v="1000000039"/>
    <s v="借呗6期"/>
    <n v="1"/>
    <n v="1400.59"/>
    <s v="借呗"/>
    <x v="1"/>
    <x v="0"/>
    <x v="1"/>
    <s v="二组"/>
    <s v="苏州二组"/>
    <s v="管理人员"/>
    <n v="1400.59"/>
    <n v="2020"/>
    <x v="1"/>
  </r>
  <r>
    <x v="33"/>
    <n v="1000003926"/>
    <s v="借呗12期"/>
    <n v="6"/>
    <n v="87002.18"/>
    <s v="借呗"/>
    <x v="0"/>
    <x v="2"/>
    <x v="6"/>
    <s v="一组"/>
    <s v="广州一组"/>
    <s v="管理人员"/>
    <n v="14500.363333333333"/>
    <n v="2020"/>
    <x v="1"/>
  </r>
  <r>
    <x v="33"/>
    <n v="1000000029"/>
    <s v="借呗12期"/>
    <n v="3"/>
    <n v="36000.870000000003"/>
    <s v="借呗"/>
    <x v="0"/>
    <x v="0"/>
    <x v="0"/>
    <s v="二组"/>
    <s v="杭州二组"/>
    <s v="普通员工"/>
    <n v="12000.29"/>
    <n v="2020"/>
    <x v="1"/>
  </r>
  <r>
    <x v="33"/>
    <n v="1000000056"/>
    <s v="借呗6期"/>
    <n v="2"/>
    <n v="31000.370000000003"/>
    <s v="借呗"/>
    <x v="1"/>
    <x v="0"/>
    <x v="3"/>
    <s v="一组"/>
    <s v="上海一组"/>
    <s v="管理人员"/>
    <n v="15500.184999999999"/>
    <n v="2020"/>
    <x v="1"/>
  </r>
  <r>
    <x v="33"/>
    <n v="1000000054"/>
    <s v="借呗6期"/>
    <n v="2"/>
    <n v="29001.09"/>
    <s v="借呗"/>
    <x v="1"/>
    <x v="0"/>
    <x v="3"/>
    <s v="一组"/>
    <s v="上海一组"/>
    <s v="普通员工"/>
    <n v="14500.545"/>
    <n v="2020"/>
    <x v="1"/>
  </r>
  <r>
    <x v="33"/>
    <n v="1000000057"/>
    <s v="借呗12期"/>
    <n v="2"/>
    <n v="21500.58"/>
    <s v="借呗"/>
    <x v="0"/>
    <x v="0"/>
    <x v="3"/>
    <s v="二组"/>
    <s v="上海二组"/>
    <s v="普通员工"/>
    <n v="10750.29"/>
    <n v="2020"/>
    <x v="1"/>
  </r>
  <r>
    <x v="33"/>
    <n v="1000000067"/>
    <s v="借呗6期"/>
    <n v="2"/>
    <n v="21000.16"/>
    <s v="借呗"/>
    <x v="1"/>
    <x v="0"/>
    <x v="1"/>
    <s v="二组"/>
    <s v="苏州二组"/>
    <s v="普通员工"/>
    <n v="10500.08"/>
    <n v="2020"/>
    <x v="1"/>
  </r>
  <r>
    <x v="33"/>
    <n v="1000000056"/>
    <s v="借呗12期"/>
    <n v="1"/>
    <n v="16000.68"/>
    <s v="借呗"/>
    <x v="0"/>
    <x v="0"/>
    <x v="3"/>
    <s v="一组"/>
    <s v="上海一组"/>
    <s v="管理人员"/>
    <n v="16000.68"/>
    <n v="2020"/>
    <x v="1"/>
  </r>
  <r>
    <x v="33"/>
    <n v="1000000031"/>
    <s v="借呗18期"/>
    <n v="1"/>
    <n v="16000.56"/>
    <s v="借呗"/>
    <x v="2"/>
    <x v="0"/>
    <x v="0"/>
    <s v="一组"/>
    <s v="杭州一组"/>
    <s v="管理人员"/>
    <n v="16000.56"/>
    <n v="2020"/>
    <x v="1"/>
  </r>
  <r>
    <x v="33"/>
    <n v="1000000036"/>
    <s v="借呗12期"/>
    <n v="2"/>
    <n v="16000.17"/>
    <s v="借呗"/>
    <x v="0"/>
    <x v="2"/>
    <x v="6"/>
    <s v="三组"/>
    <s v="广州三组"/>
    <s v="管理人员"/>
    <n v="8000.085"/>
    <n v="2020"/>
    <x v="1"/>
  </r>
  <r>
    <x v="33"/>
    <n v="1000000032"/>
    <s v="借呗12期"/>
    <n v="1"/>
    <n v="15000.49"/>
    <s v="借呗"/>
    <x v="0"/>
    <x v="0"/>
    <x v="1"/>
    <s v="一组"/>
    <s v="苏州一组"/>
    <s v="管理人员"/>
    <n v="15000.49"/>
    <n v="2020"/>
    <x v="1"/>
  </r>
  <r>
    <x v="33"/>
    <n v="1000000028"/>
    <s v="借呗12期"/>
    <n v="1"/>
    <n v="14000.54"/>
    <s v="借呗"/>
    <x v="0"/>
    <x v="0"/>
    <x v="0"/>
    <s v="二组"/>
    <s v="杭州二组"/>
    <s v="普通员工"/>
    <n v="14000.54"/>
    <n v="2020"/>
    <x v="1"/>
  </r>
  <r>
    <x v="33"/>
    <n v="1000000566"/>
    <s v="借呗12期"/>
    <n v="1"/>
    <n v="13000.76"/>
    <s v="借呗"/>
    <x v="0"/>
    <x v="2"/>
    <x v="6"/>
    <s v="三组"/>
    <s v="广州三组"/>
    <s v="普通员工"/>
    <n v="13000.76"/>
    <n v="2020"/>
    <x v="1"/>
  </r>
  <r>
    <x v="33"/>
    <n v="1000001513"/>
    <s v="借呗12期"/>
    <n v="1"/>
    <n v="13000.74"/>
    <s v="借呗"/>
    <x v="0"/>
    <x v="0"/>
    <x v="3"/>
    <s v="二组"/>
    <s v="上海二组"/>
    <s v="普通员工"/>
    <n v="13000.74"/>
    <n v="2020"/>
    <x v="1"/>
  </r>
  <r>
    <x v="33"/>
    <n v="1000000045"/>
    <s v="借呗18期"/>
    <n v="1"/>
    <n v="11000.19"/>
    <s v="借呗"/>
    <x v="2"/>
    <x v="2"/>
    <x v="9"/>
    <s v="一组"/>
    <s v="深圳一组"/>
    <s v="普通员工"/>
    <n v="11000.19"/>
    <n v="2020"/>
    <x v="1"/>
  </r>
  <r>
    <x v="33"/>
    <n v="1000000045"/>
    <s v="借呗12期"/>
    <n v="1"/>
    <n v="10200.65"/>
    <s v="借呗"/>
    <x v="0"/>
    <x v="2"/>
    <x v="9"/>
    <s v="一组"/>
    <s v="深圳一组"/>
    <s v="普通员工"/>
    <n v="10200.65"/>
    <n v="2020"/>
    <x v="1"/>
  </r>
  <r>
    <x v="33"/>
    <n v="1000000576"/>
    <s v="借呗18期"/>
    <n v="1"/>
    <n v="10000.67"/>
    <s v="借呗"/>
    <x v="2"/>
    <x v="0"/>
    <x v="1"/>
    <s v="三组"/>
    <s v="苏州三组"/>
    <s v="普通员工"/>
    <n v="10000.67"/>
    <n v="2020"/>
    <x v="1"/>
  </r>
  <r>
    <x v="33"/>
    <n v="1000000067"/>
    <s v="借呗18期"/>
    <n v="1"/>
    <n v="9999.94"/>
    <s v="借呗"/>
    <x v="2"/>
    <x v="0"/>
    <x v="1"/>
    <s v="二组"/>
    <s v="苏州二组"/>
    <s v="普通员工"/>
    <n v="9999.94"/>
    <n v="2020"/>
    <x v="1"/>
  </r>
  <r>
    <x v="33"/>
    <n v="1000000237"/>
    <s v="借呗18期"/>
    <n v="1"/>
    <n v="6999.98"/>
    <s v="借呗"/>
    <x v="2"/>
    <x v="0"/>
    <x v="5"/>
    <s v="一组"/>
    <s v="合肥一组"/>
    <s v="普通员工"/>
    <n v="6999.98"/>
    <n v="2020"/>
    <x v="1"/>
  </r>
  <r>
    <x v="33"/>
    <n v="1000000031"/>
    <s v="借呗6期"/>
    <n v="1"/>
    <n v="6000.51"/>
    <s v="借呗"/>
    <x v="1"/>
    <x v="0"/>
    <x v="0"/>
    <s v="一组"/>
    <s v="杭州一组"/>
    <s v="管理人员"/>
    <n v="6000.51"/>
    <n v="2020"/>
    <x v="1"/>
  </r>
  <r>
    <x v="33"/>
    <n v="1000000043"/>
    <s v="借呗6期"/>
    <n v="1"/>
    <n v="6000.17"/>
    <s v="借呗"/>
    <x v="1"/>
    <x v="1"/>
    <x v="4"/>
    <s v="一组"/>
    <s v="成都一组"/>
    <s v="普通员工"/>
    <n v="6000.17"/>
    <n v="2020"/>
    <x v="1"/>
  </r>
  <r>
    <x v="33"/>
    <n v="1000000046"/>
    <s v="借呗12期"/>
    <n v="1"/>
    <n v="5000.66"/>
    <s v="借呗"/>
    <x v="0"/>
    <x v="1"/>
    <x v="4"/>
    <s v="一组"/>
    <s v="成都一组"/>
    <s v="普通员工"/>
    <n v="5000.66"/>
    <n v="2020"/>
    <x v="1"/>
  </r>
  <r>
    <x v="33"/>
    <n v="1000000043"/>
    <s v="借呗12期"/>
    <n v="1"/>
    <n v="5000.33"/>
    <s v="借呗"/>
    <x v="0"/>
    <x v="1"/>
    <x v="4"/>
    <s v="一组"/>
    <s v="成都一组"/>
    <s v="普通员工"/>
    <n v="5000.33"/>
    <n v="2020"/>
    <x v="1"/>
  </r>
  <r>
    <x v="33"/>
    <n v="1000000046"/>
    <s v="借呗6期"/>
    <n v="1"/>
    <n v="5000"/>
    <s v="借呗"/>
    <x v="1"/>
    <x v="1"/>
    <x v="4"/>
    <s v="一组"/>
    <s v="成都一组"/>
    <s v="普通员工"/>
    <n v="5000"/>
    <n v="2020"/>
    <x v="1"/>
  </r>
  <r>
    <x v="33"/>
    <n v="1000000040"/>
    <s v="借呗6期"/>
    <n v="2"/>
    <n v="3584.76"/>
    <s v="借呗"/>
    <x v="1"/>
    <x v="1"/>
    <x v="2"/>
    <s v="四组"/>
    <s v="北京四组"/>
    <s v="管理人员"/>
    <n v="1792.38"/>
    <n v="2020"/>
    <x v="1"/>
  </r>
  <r>
    <x v="33"/>
    <n v="1000000031"/>
    <s v="借呗12期"/>
    <n v="1"/>
    <n v="2500.11"/>
    <s v="借呗"/>
    <x v="0"/>
    <x v="0"/>
    <x v="0"/>
    <s v="一组"/>
    <s v="杭州一组"/>
    <s v="管理人员"/>
    <n v="2500.11"/>
    <n v="2020"/>
    <x v="1"/>
  </r>
  <r>
    <x v="33"/>
    <n v="1000000032"/>
    <s v="借呗6期"/>
    <n v="1"/>
    <n v="1800.45"/>
    <s v="借呗"/>
    <x v="1"/>
    <x v="0"/>
    <x v="1"/>
    <s v="一组"/>
    <s v="苏州一组"/>
    <s v="管理人员"/>
    <n v="1800.45"/>
    <n v="2020"/>
    <x v="1"/>
  </r>
  <r>
    <x v="33"/>
    <n v="1000000033"/>
    <s v="借呗6期"/>
    <n v="1"/>
    <n v="1000.53"/>
    <s v="借呗"/>
    <x v="1"/>
    <x v="0"/>
    <x v="1"/>
    <s v="一组"/>
    <s v="苏州一组"/>
    <s v="普通员工"/>
    <n v="1000.53"/>
    <n v="2020"/>
    <x v="1"/>
  </r>
  <r>
    <x v="33"/>
    <n v="1000003926"/>
    <s v="借呗6期"/>
    <n v="1"/>
    <n v="500.27"/>
    <s v="借呗"/>
    <x v="1"/>
    <x v="2"/>
    <x v="6"/>
    <s v="一组"/>
    <s v="广州一组"/>
    <s v="管理人员"/>
    <n v="500.27"/>
    <n v="2020"/>
    <x v="1"/>
  </r>
  <r>
    <x v="34"/>
    <n v="1000003926"/>
    <s v="借呗12期"/>
    <n v="4"/>
    <n v="79001.05"/>
    <s v="借呗"/>
    <x v="0"/>
    <x v="2"/>
    <x v="6"/>
    <s v="一组"/>
    <s v="广州一组"/>
    <s v="管理人员"/>
    <n v="19750.262500000001"/>
    <n v="2020"/>
    <x v="1"/>
  </r>
  <r>
    <x v="34"/>
    <n v="1000003926"/>
    <s v="借呗6期"/>
    <n v="2"/>
    <n v="35000.1"/>
    <s v="借呗"/>
    <x v="1"/>
    <x v="2"/>
    <x v="6"/>
    <s v="一组"/>
    <s v="广州一组"/>
    <s v="管理人员"/>
    <n v="17500.05"/>
    <n v="2020"/>
    <x v="1"/>
  </r>
  <r>
    <x v="34"/>
    <n v="1000000028"/>
    <s v="借呗12期"/>
    <n v="2"/>
    <n v="28500.86"/>
    <s v="借呗"/>
    <x v="0"/>
    <x v="0"/>
    <x v="0"/>
    <s v="二组"/>
    <s v="杭州二组"/>
    <s v="普通员工"/>
    <n v="14250.43"/>
    <n v="2020"/>
    <x v="1"/>
  </r>
  <r>
    <x v="34"/>
    <n v="1000000054"/>
    <s v="借呗12期"/>
    <n v="2"/>
    <n v="26500.720000000001"/>
    <s v="借呗"/>
    <x v="0"/>
    <x v="0"/>
    <x v="3"/>
    <s v="一组"/>
    <s v="上海一组"/>
    <s v="普通员工"/>
    <n v="13250.36"/>
    <n v="2020"/>
    <x v="1"/>
  </r>
  <r>
    <x v="34"/>
    <n v="1000000029"/>
    <s v="借呗6期"/>
    <n v="3"/>
    <n v="24163.48"/>
    <s v="借呗"/>
    <x v="1"/>
    <x v="0"/>
    <x v="0"/>
    <s v="二组"/>
    <s v="杭州二组"/>
    <s v="普通员工"/>
    <n v="8054.4933333333329"/>
    <n v="2020"/>
    <x v="1"/>
  </r>
  <r>
    <x v="34"/>
    <n v="1000000035"/>
    <s v="借呗18期"/>
    <n v="1"/>
    <n v="18000.669999999998"/>
    <s v="借呗"/>
    <x v="2"/>
    <x v="0"/>
    <x v="1"/>
    <s v="三组"/>
    <s v="苏州三组"/>
    <s v="普通员工"/>
    <n v="18000.669999999998"/>
    <n v="2020"/>
    <x v="1"/>
  </r>
  <r>
    <x v="34"/>
    <n v="1000000029"/>
    <s v="借呗12期"/>
    <n v="1"/>
    <n v="17000.62"/>
    <s v="借呗"/>
    <x v="0"/>
    <x v="0"/>
    <x v="0"/>
    <s v="二组"/>
    <s v="杭州二组"/>
    <s v="普通员工"/>
    <n v="17000.62"/>
    <n v="2020"/>
    <x v="1"/>
  </r>
  <r>
    <x v="34"/>
    <n v="1000000928"/>
    <s v="借呗12期"/>
    <n v="1"/>
    <n v="16000.73"/>
    <s v="借呗"/>
    <x v="0"/>
    <x v="1"/>
    <x v="8"/>
    <s v="一组"/>
    <s v="西安一组"/>
    <s v="普通员工"/>
    <n v="16000.73"/>
    <n v="2020"/>
    <x v="1"/>
  </r>
  <r>
    <x v="34"/>
    <n v="1000000566"/>
    <s v="借呗12期"/>
    <n v="2"/>
    <n v="14940.579999999998"/>
    <s v="借呗"/>
    <x v="0"/>
    <x v="2"/>
    <x v="6"/>
    <s v="三组"/>
    <s v="广州三组"/>
    <s v="普通员工"/>
    <n v="7470.2899999999981"/>
    <n v="2020"/>
    <x v="1"/>
  </r>
  <r>
    <x v="34"/>
    <n v="1000000237"/>
    <s v="借呗18期"/>
    <n v="1"/>
    <n v="13000.75"/>
    <s v="借呗"/>
    <x v="2"/>
    <x v="0"/>
    <x v="5"/>
    <s v="一组"/>
    <s v="合肥一组"/>
    <s v="普通员工"/>
    <n v="13000.75"/>
    <n v="2020"/>
    <x v="1"/>
  </r>
  <r>
    <x v="34"/>
    <n v="1000004256"/>
    <s v="借呗18期"/>
    <n v="1"/>
    <n v="12000.66"/>
    <s v="借呗"/>
    <x v="2"/>
    <x v="0"/>
    <x v="5"/>
    <s v="一组"/>
    <s v="合肥一组"/>
    <s v="普通员工"/>
    <n v="12000.66"/>
    <n v="2020"/>
    <x v="1"/>
  </r>
  <r>
    <x v="34"/>
    <n v="1000000068"/>
    <s v="借呗12期"/>
    <n v="1"/>
    <n v="10000.31"/>
    <s v="借呗"/>
    <x v="0"/>
    <x v="1"/>
    <x v="7"/>
    <s v="一组"/>
    <s v="重庆一组"/>
    <s v="管理人员"/>
    <n v="10000.31"/>
    <n v="2020"/>
    <x v="1"/>
  </r>
  <r>
    <x v="34"/>
    <n v="1000000044"/>
    <s v="借呗6期"/>
    <n v="1"/>
    <n v="10000.19"/>
    <s v="借呗"/>
    <x v="1"/>
    <x v="1"/>
    <x v="2"/>
    <s v="三组"/>
    <s v="北京三组"/>
    <s v="管理人员"/>
    <n v="10000.19"/>
    <n v="2020"/>
    <x v="1"/>
  </r>
  <r>
    <x v="34"/>
    <n v="1000000043"/>
    <s v="借呗6期"/>
    <n v="1"/>
    <n v="9000.17"/>
    <s v="借呗"/>
    <x v="1"/>
    <x v="1"/>
    <x v="4"/>
    <s v="一组"/>
    <s v="成都一组"/>
    <s v="普通员工"/>
    <n v="9000.17"/>
    <n v="2020"/>
    <x v="1"/>
  </r>
  <r>
    <x v="34"/>
    <n v="1000000028"/>
    <s v="借呗6期"/>
    <n v="1"/>
    <n v="8000.59"/>
    <s v="借呗"/>
    <x v="1"/>
    <x v="0"/>
    <x v="0"/>
    <s v="二组"/>
    <s v="杭州二组"/>
    <s v="普通员工"/>
    <n v="8000.59"/>
    <n v="2020"/>
    <x v="1"/>
  </r>
  <r>
    <x v="34"/>
    <n v="1000000040"/>
    <s v="借呗12期"/>
    <n v="1"/>
    <n v="8000.18"/>
    <s v="借呗"/>
    <x v="0"/>
    <x v="1"/>
    <x v="2"/>
    <s v="四组"/>
    <s v="北京四组"/>
    <s v="管理人员"/>
    <n v="8000.18"/>
    <n v="2020"/>
    <x v="1"/>
  </r>
  <r>
    <x v="34"/>
    <n v="1000000576"/>
    <s v="借呗12期"/>
    <n v="1"/>
    <n v="7500.11"/>
    <s v="借呗"/>
    <x v="0"/>
    <x v="0"/>
    <x v="1"/>
    <s v="三组"/>
    <s v="苏州三组"/>
    <s v="普通员工"/>
    <n v="7500.11"/>
    <n v="2020"/>
    <x v="1"/>
  </r>
  <r>
    <x v="34"/>
    <n v="1000000057"/>
    <s v="借呗12期"/>
    <n v="1"/>
    <n v="7500.03"/>
    <s v="借呗"/>
    <x v="0"/>
    <x v="0"/>
    <x v="3"/>
    <s v="二组"/>
    <s v="上海二组"/>
    <s v="普通员工"/>
    <n v="7500.03"/>
    <n v="2020"/>
    <x v="1"/>
  </r>
  <r>
    <x v="34"/>
    <n v="1000000029"/>
    <s v="借呗18期"/>
    <n v="1"/>
    <n v="7000.3"/>
    <s v="借呗"/>
    <x v="2"/>
    <x v="0"/>
    <x v="0"/>
    <s v="二组"/>
    <s v="杭州二组"/>
    <s v="普通员工"/>
    <n v="7000.3"/>
    <n v="2020"/>
    <x v="1"/>
  </r>
  <r>
    <x v="34"/>
    <n v="1000000040"/>
    <s v="借呗6期"/>
    <n v="1"/>
    <n v="6000.28"/>
    <s v="借呗"/>
    <x v="1"/>
    <x v="1"/>
    <x v="2"/>
    <s v="四组"/>
    <s v="北京四组"/>
    <s v="管理人员"/>
    <n v="6000.28"/>
    <n v="2020"/>
    <x v="1"/>
  </r>
  <r>
    <x v="34"/>
    <n v="1000000035"/>
    <s v="借呗6期"/>
    <n v="1"/>
    <n v="5499.95"/>
    <s v="借呗"/>
    <x v="1"/>
    <x v="0"/>
    <x v="1"/>
    <s v="三组"/>
    <s v="苏州三组"/>
    <s v="普通员工"/>
    <n v="5499.95"/>
    <n v="2020"/>
    <x v="1"/>
  </r>
  <r>
    <x v="34"/>
    <n v="1000000033"/>
    <s v="借呗6期"/>
    <n v="1"/>
    <n v="3000.68"/>
    <s v="借呗"/>
    <x v="1"/>
    <x v="0"/>
    <x v="1"/>
    <s v="一组"/>
    <s v="苏州一组"/>
    <s v="普通员工"/>
    <n v="3000.68"/>
    <n v="2020"/>
    <x v="1"/>
  </r>
  <r>
    <x v="34"/>
    <n v="1000000037"/>
    <s v="借呗12期"/>
    <n v="1"/>
    <n v="1000.53"/>
    <s v="借呗"/>
    <x v="0"/>
    <x v="0"/>
    <x v="0"/>
    <s v="二组"/>
    <s v="杭州二组"/>
    <s v="普通员工"/>
    <n v="1000.53"/>
    <n v="2020"/>
    <x v="1"/>
  </r>
  <r>
    <x v="35"/>
    <n v="1000003926"/>
    <s v="借呗6期"/>
    <n v="7"/>
    <n v="67502.450000000012"/>
    <s v="借呗"/>
    <x v="1"/>
    <x v="2"/>
    <x v="6"/>
    <s v="一组"/>
    <s v="广州一组"/>
    <s v="管理人员"/>
    <n v="9643.2071428571453"/>
    <n v="2020"/>
    <x v="1"/>
  </r>
  <r>
    <x v="35"/>
    <n v="1000003926"/>
    <s v="借呗12期"/>
    <n v="4"/>
    <n v="65001.06"/>
    <s v="借呗"/>
    <x v="0"/>
    <x v="2"/>
    <x v="6"/>
    <s v="一组"/>
    <s v="广州一组"/>
    <s v="管理人员"/>
    <n v="16250.264999999999"/>
    <n v="2020"/>
    <x v="1"/>
  </r>
  <r>
    <x v="35"/>
    <n v="1000003803"/>
    <s v="借呗6期"/>
    <n v="2"/>
    <n v="29000.620000000003"/>
    <s v="借呗"/>
    <x v="1"/>
    <x v="1"/>
    <x v="2"/>
    <s v="三组"/>
    <s v="北京三组"/>
    <s v="普通员工"/>
    <n v="14500.31"/>
    <n v="2020"/>
    <x v="1"/>
  </r>
  <r>
    <x v="35"/>
    <n v="1000000029"/>
    <s v="借呗18期"/>
    <n v="2"/>
    <n v="25000.739999999998"/>
    <s v="借呗"/>
    <x v="2"/>
    <x v="0"/>
    <x v="0"/>
    <s v="二组"/>
    <s v="杭州二组"/>
    <s v="普通员工"/>
    <n v="12500.37"/>
    <n v="2020"/>
    <x v="1"/>
  </r>
  <r>
    <x v="35"/>
    <n v="1000000032"/>
    <s v="借呗12期"/>
    <n v="1"/>
    <n v="22000.560000000001"/>
    <s v="借呗"/>
    <x v="0"/>
    <x v="0"/>
    <x v="1"/>
    <s v="一组"/>
    <s v="苏州一组"/>
    <s v="管理人员"/>
    <n v="22000.560000000001"/>
    <n v="2020"/>
    <x v="1"/>
  </r>
  <r>
    <x v="35"/>
    <n v="1000000928"/>
    <s v="借呗12期"/>
    <n v="1"/>
    <n v="20000.150000000001"/>
    <s v="借呗"/>
    <x v="0"/>
    <x v="1"/>
    <x v="8"/>
    <s v="一组"/>
    <s v="西安一组"/>
    <s v="普通员工"/>
    <n v="20000.150000000001"/>
    <n v="2020"/>
    <x v="1"/>
  </r>
  <r>
    <x v="35"/>
    <n v="1000000104"/>
    <s v="借呗6期"/>
    <n v="1"/>
    <n v="18000.75"/>
    <s v="借呗"/>
    <x v="1"/>
    <x v="0"/>
    <x v="5"/>
    <s v="一组"/>
    <s v="合肥一组"/>
    <s v="普通员工"/>
    <n v="18000.75"/>
    <n v="2020"/>
    <x v="1"/>
  </r>
  <r>
    <x v="35"/>
    <n v="1000000034"/>
    <s v="借呗6期"/>
    <n v="2"/>
    <n v="17784.98"/>
    <s v="借呗"/>
    <x v="1"/>
    <x v="0"/>
    <x v="1"/>
    <s v="一组"/>
    <s v="苏州一组"/>
    <s v="普通员工"/>
    <n v="8892.49"/>
    <n v="2020"/>
    <x v="1"/>
  </r>
  <r>
    <x v="35"/>
    <n v="1000004256"/>
    <s v="借呗18期"/>
    <n v="2"/>
    <n v="16000.81"/>
    <s v="借呗"/>
    <x v="2"/>
    <x v="0"/>
    <x v="5"/>
    <s v="一组"/>
    <s v="合肥一组"/>
    <s v="普通员工"/>
    <n v="8000.4049999999997"/>
    <n v="2020"/>
    <x v="1"/>
  </r>
  <r>
    <x v="35"/>
    <n v="1000000566"/>
    <s v="借呗12期"/>
    <n v="1"/>
    <n v="15000.4"/>
    <s v="借呗"/>
    <x v="0"/>
    <x v="2"/>
    <x v="6"/>
    <s v="三组"/>
    <s v="广州三组"/>
    <s v="普通员工"/>
    <n v="15000.4"/>
    <n v="2020"/>
    <x v="1"/>
  </r>
  <r>
    <x v="35"/>
    <n v="1000000032"/>
    <s v="借呗6期"/>
    <n v="2"/>
    <n v="14684.43"/>
    <s v="借呗"/>
    <x v="1"/>
    <x v="0"/>
    <x v="1"/>
    <s v="一组"/>
    <s v="苏州一组"/>
    <s v="管理人员"/>
    <n v="7342.2150000000001"/>
    <n v="2020"/>
    <x v="1"/>
  </r>
  <r>
    <x v="35"/>
    <n v="1000000566"/>
    <s v="借呗18期"/>
    <n v="1"/>
    <n v="13000.42"/>
    <s v="借呗"/>
    <x v="2"/>
    <x v="2"/>
    <x v="6"/>
    <s v="三组"/>
    <s v="广州三组"/>
    <s v="普通员工"/>
    <n v="13000.42"/>
    <n v="2020"/>
    <x v="1"/>
  </r>
  <r>
    <x v="35"/>
    <n v="1000000052"/>
    <s v="借呗6期"/>
    <n v="1"/>
    <n v="13000.3"/>
    <s v="借呗"/>
    <x v="1"/>
    <x v="0"/>
    <x v="3"/>
    <s v="二组"/>
    <s v="上海二组"/>
    <s v="普通员工"/>
    <n v="13000.3"/>
    <n v="2020"/>
    <x v="1"/>
  </r>
  <r>
    <x v="35"/>
    <n v="1000000031"/>
    <s v="借呗12期"/>
    <n v="1"/>
    <n v="13000.19"/>
    <s v="借呗"/>
    <x v="0"/>
    <x v="0"/>
    <x v="0"/>
    <s v="一组"/>
    <s v="杭州一组"/>
    <s v="管理人员"/>
    <n v="13000.19"/>
    <n v="2020"/>
    <x v="1"/>
  </r>
  <r>
    <x v="35"/>
    <n v="1000004170"/>
    <s v="借呗12期"/>
    <n v="1"/>
    <n v="12000.51"/>
    <s v="借呗"/>
    <x v="0"/>
    <x v="0"/>
    <x v="3"/>
    <s v="二组"/>
    <s v="上海二组"/>
    <s v="管理人员"/>
    <n v="12000.51"/>
    <n v="2020"/>
    <x v="1"/>
  </r>
  <r>
    <x v="35"/>
    <n v="1000000029"/>
    <s v="借呗6期"/>
    <n v="1"/>
    <n v="11999.95"/>
    <s v="借呗"/>
    <x v="1"/>
    <x v="0"/>
    <x v="0"/>
    <s v="二组"/>
    <s v="杭州二组"/>
    <s v="普通员工"/>
    <n v="11999.95"/>
    <n v="2020"/>
    <x v="1"/>
  </r>
  <r>
    <x v="35"/>
    <n v="1000000068"/>
    <s v="借呗12期"/>
    <n v="1"/>
    <n v="11000.64"/>
    <s v="借呗"/>
    <x v="0"/>
    <x v="1"/>
    <x v="7"/>
    <s v="一组"/>
    <s v="重庆一组"/>
    <s v="管理人员"/>
    <n v="11000.64"/>
    <n v="2020"/>
    <x v="1"/>
  </r>
  <r>
    <x v="35"/>
    <n v="1000000054"/>
    <s v="借呗12期"/>
    <n v="1"/>
    <n v="11000.28"/>
    <s v="借呗"/>
    <x v="0"/>
    <x v="0"/>
    <x v="3"/>
    <s v="一组"/>
    <s v="上海一组"/>
    <s v="普通员工"/>
    <n v="11000.28"/>
    <n v="2020"/>
    <x v="1"/>
  </r>
  <r>
    <x v="35"/>
    <n v="1000000054"/>
    <s v="借呗6期"/>
    <n v="2"/>
    <n v="10001.08"/>
    <s v="借呗"/>
    <x v="1"/>
    <x v="0"/>
    <x v="3"/>
    <s v="一组"/>
    <s v="上海一组"/>
    <s v="普通员工"/>
    <n v="5000.54"/>
    <n v="2020"/>
    <x v="1"/>
  </r>
  <r>
    <x v="35"/>
    <n v="1000000044"/>
    <s v="借呗6期"/>
    <n v="1"/>
    <n v="10000.030000000001"/>
    <s v="借呗"/>
    <x v="1"/>
    <x v="1"/>
    <x v="2"/>
    <s v="三组"/>
    <s v="北京三组"/>
    <s v="管理人员"/>
    <n v="10000.030000000001"/>
    <n v="2020"/>
    <x v="1"/>
  </r>
  <r>
    <x v="35"/>
    <n v="1000001513"/>
    <s v="借呗12期"/>
    <n v="1"/>
    <n v="8000.4"/>
    <s v="借呗"/>
    <x v="0"/>
    <x v="0"/>
    <x v="3"/>
    <s v="二组"/>
    <s v="上海二组"/>
    <s v="普通员工"/>
    <n v="8000.4"/>
    <n v="2020"/>
    <x v="1"/>
  </r>
  <r>
    <x v="35"/>
    <n v="1000000043"/>
    <s v="借呗6期"/>
    <n v="1"/>
    <n v="6000.58"/>
    <s v="借呗"/>
    <x v="1"/>
    <x v="1"/>
    <x v="4"/>
    <s v="一组"/>
    <s v="成都一组"/>
    <s v="普通员工"/>
    <n v="6000.58"/>
    <n v="2020"/>
    <x v="1"/>
  </r>
  <r>
    <x v="35"/>
    <n v="1000000928"/>
    <s v="借呗6期"/>
    <n v="1"/>
    <n v="5500.17"/>
    <s v="借呗"/>
    <x v="1"/>
    <x v="1"/>
    <x v="8"/>
    <s v="一组"/>
    <s v="西安一组"/>
    <s v="普通员工"/>
    <n v="5500.17"/>
    <n v="2020"/>
    <x v="1"/>
  </r>
  <r>
    <x v="35"/>
    <n v="1000000040"/>
    <s v="借呗6期"/>
    <n v="1"/>
    <n v="5000.49"/>
    <s v="借呗"/>
    <x v="1"/>
    <x v="1"/>
    <x v="2"/>
    <s v="四组"/>
    <s v="北京四组"/>
    <s v="管理人员"/>
    <n v="5000.49"/>
    <n v="2020"/>
    <x v="1"/>
  </r>
  <r>
    <x v="35"/>
    <n v="1000000031"/>
    <s v="借呗18期"/>
    <n v="1"/>
    <n v="5000.4799999999996"/>
    <s v="借呗"/>
    <x v="2"/>
    <x v="0"/>
    <x v="0"/>
    <s v="一组"/>
    <s v="杭州一组"/>
    <s v="管理人员"/>
    <n v="5000.4799999999996"/>
    <n v="2020"/>
    <x v="1"/>
  </r>
  <r>
    <x v="35"/>
    <n v="1000000028"/>
    <s v="借呗6期"/>
    <n v="1"/>
    <n v="3000.3"/>
    <s v="借呗"/>
    <x v="1"/>
    <x v="0"/>
    <x v="0"/>
    <s v="二组"/>
    <s v="杭州二组"/>
    <s v="普通员工"/>
    <n v="3000.3"/>
    <n v="2020"/>
    <x v="1"/>
  </r>
  <r>
    <x v="35"/>
    <n v="1000003989"/>
    <s v="花呗6期"/>
    <n v="1"/>
    <n v="2799.04"/>
    <s v="花呗"/>
    <x v="1"/>
    <x v="1"/>
    <x v="2"/>
    <s v="三组"/>
    <s v="北京三组"/>
    <s v="普通员工"/>
    <n v="2799.04"/>
    <n v="2020"/>
    <x v="1"/>
  </r>
  <r>
    <x v="36"/>
    <n v="1000000036"/>
    <s v="借呗12期"/>
    <n v="3"/>
    <n v="46000.800000000003"/>
    <s v="借呗"/>
    <x v="0"/>
    <x v="2"/>
    <x v="6"/>
    <s v="三组"/>
    <s v="广州三组"/>
    <s v="管理人员"/>
    <n v="15333.6"/>
    <n v="2020"/>
    <x v="1"/>
  </r>
  <r>
    <x v="36"/>
    <n v="1000003926"/>
    <s v="借呗6期"/>
    <n v="3"/>
    <n v="39500.870000000003"/>
    <s v="借呗"/>
    <x v="1"/>
    <x v="2"/>
    <x v="6"/>
    <s v="一组"/>
    <s v="广州一组"/>
    <s v="管理人员"/>
    <n v="13166.956666666669"/>
    <n v="2020"/>
    <x v="1"/>
  </r>
  <r>
    <x v="36"/>
    <n v="1000000028"/>
    <s v="借呗12期"/>
    <n v="2"/>
    <n v="36000.99"/>
    <s v="借呗"/>
    <x v="0"/>
    <x v="0"/>
    <x v="0"/>
    <s v="二组"/>
    <s v="杭州二组"/>
    <s v="普通员工"/>
    <n v="18000.494999999999"/>
    <n v="2020"/>
    <x v="1"/>
  </r>
  <r>
    <x v="36"/>
    <n v="1000000566"/>
    <s v="借呗18期"/>
    <n v="3"/>
    <n v="36000.5"/>
    <s v="借呗"/>
    <x v="2"/>
    <x v="2"/>
    <x v="6"/>
    <s v="三组"/>
    <s v="广州三组"/>
    <s v="普通员工"/>
    <n v="12000.166666666666"/>
    <n v="2020"/>
    <x v="1"/>
  </r>
  <r>
    <x v="36"/>
    <n v="1000000057"/>
    <s v="借呗18期"/>
    <n v="1"/>
    <n v="25000.77"/>
    <s v="借呗"/>
    <x v="2"/>
    <x v="0"/>
    <x v="3"/>
    <s v="二组"/>
    <s v="上海二组"/>
    <s v="普通员工"/>
    <n v="25000.77"/>
    <n v="2020"/>
    <x v="1"/>
  </r>
  <r>
    <x v="36"/>
    <n v="1000000056"/>
    <s v="借呗12期"/>
    <n v="1"/>
    <n v="25000.73"/>
    <s v="借呗"/>
    <x v="0"/>
    <x v="0"/>
    <x v="3"/>
    <s v="一组"/>
    <s v="上海一组"/>
    <s v="管理人员"/>
    <n v="25000.73"/>
    <n v="2020"/>
    <x v="1"/>
  </r>
  <r>
    <x v="36"/>
    <n v="1000000034"/>
    <s v="借呗12期"/>
    <n v="1"/>
    <n v="25000.63"/>
    <s v="借呗"/>
    <x v="0"/>
    <x v="0"/>
    <x v="1"/>
    <s v="一组"/>
    <s v="苏州一组"/>
    <s v="普通员工"/>
    <n v="25000.63"/>
    <n v="2020"/>
    <x v="1"/>
  </r>
  <r>
    <x v="36"/>
    <n v="1000000030"/>
    <s v="借呗6期"/>
    <n v="4"/>
    <n v="24948.75"/>
    <s v="借呗"/>
    <x v="1"/>
    <x v="2"/>
    <x v="6"/>
    <s v="三组"/>
    <s v="广州三组"/>
    <s v="普通员工"/>
    <n v="6237.1875"/>
    <n v="2020"/>
    <x v="1"/>
  </r>
  <r>
    <x v="36"/>
    <n v="1000000237"/>
    <s v="借呗18期"/>
    <n v="2"/>
    <n v="21001.010000000002"/>
    <s v="借呗"/>
    <x v="2"/>
    <x v="0"/>
    <x v="5"/>
    <s v="一组"/>
    <s v="合肥一组"/>
    <s v="普通员工"/>
    <n v="10500.504999999999"/>
    <n v="2020"/>
    <x v="1"/>
  </r>
  <r>
    <x v="36"/>
    <n v="1000000031"/>
    <s v="借呗12期"/>
    <n v="3"/>
    <n v="19000.87"/>
    <s v="借呗"/>
    <x v="0"/>
    <x v="0"/>
    <x v="0"/>
    <s v="一组"/>
    <s v="杭州一组"/>
    <s v="管理人员"/>
    <n v="6333.623333333333"/>
    <n v="2020"/>
    <x v="1"/>
  </r>
  <r>
    <x v="36"/>
    <n v="1000000044"/>
    <s v="借呗6期"/>
    <n v="2"/>
    <n v="18000.3"/>
    <s v="借呗"/>
    <x v="1"/>
    <x v="1"/>
    <x v="2"/>
    <s v="三组"/>
    <s v="北京三组"/>
    <s v="管理人员"/>
    <n v="9000.15"/>
    <n v="2020"/>
    <x v="1"/>
  </r>
  <r>
    <x v="36"/>
    <n v="1000003926"/>
    <s v="借呗12期"/>
    <n v="1"/>
    <n v="16000.74"/>
    <s v="借呗"/>
    <x v="0"/>
    <x v="2"/>
    <x v="6"/>
    <s v="一组"/>
    <s v="广州一组"/>
    <s v="管理人员"/>
    <n v="16000.74"/>
    <n v="2020"/>
    <x v="1"/>
  </r>
  <r>
    <x v="36"/>
    <n v="1000000928"/>
    <s v="借呗6期"/>
    <n v="1"/>
    <n v="16000.43"/>
    <s v="借呗"/>
    <x v="1"/>
    <x v="1"/>
    <x v="8"/>
    <s v="一组"/>
    <s v="西安一组"/>
    <s v="普通员工"/>
    <n v="16000.43"/>
    <n v="2020"/>
    <x v="1"/>
  </r>
  <r>
    <x v="36"/>
    <n v="1000003989"/>
    <s v="借呗12期"/>
    <n v="1"/>
    <n v="16000.19"/>
    <s v="借呗"/>
    <x v="0"/>
    <x v="1"/>
    <x v="2"/>
    <s v="三组"/>
    <s v="北京三组"/>
    <s v="普通员工"/>
    <n v="16000.19"/>
    <n v="2020"/>
    <x v="1"/>
  </r>
  <r>
    <x v="36"/>
    <n v="1000000031"/>
    <s v="借呗6期"/>
    <n v="1"/>
    <n v="14999.98"/>
    <s v="借呗"/>
    <x v="1"/>
    <x v="0"/>
    <x v="0"/>
    <s v="一组"/>
    <s v="杭州一组"/>
    <s v="管理人员"/>
    <n v="14999.98"/>
    <n v="2020"/>
    <x v="1"/>
  </r>
  <r>
    <x v="36"/>
    <n v="1000004256"/>
    <s v="借呗18期"/>
    <n v="1"/>
    <n v="14000.46"/>
    <s v="借呗"/>
    <x v="2"/>
    <x v="0"/>
    <x v="5"/>
    <s v="一组"/>
    <s v="合肥一组"/>
    <s v="普通员工"/>
    <n v="14000.46"/>
    <n v="2020"/>
    <x v="1"/>
  </r>
  <r>
    <x v="36"/>
    <n v="1000000057"/>
    <s v="借呗12期"/>
    <n v="1"/>
    <n v="14000.15"/>
    <s v="借呗"/>
    <x v="0"/>
    <x v="0"/>
    <x v="3"/>
    <s v="二组"/>
    <s v="上海二组"/>
    <s v="普通员工"/>
    <n v="14000.15"/>
    <n v="2020"/>
    <x v="1"/>
  </r>
  <r>
    <x v="36"/>
    <n v="1000000029"/>
    <s v="借呗6期"/>
    <n v="1"/>
    <n v="13000.35"/>
    <s v="借呗"/>
    <x v="1"/>
    <x v="0"/>
    <x v="0"/>
    <s v="二组"/>
    <s v="杭州二组"/>
    <s v="普通员工"/>
    <n v="13000.35"/>
    <n v="2020"/>
    <x v="1"/>
  </r>
  <r>
    <x v="36"/>
    <n v="1000000040"/>
    <s v="借呗6期"/>
    <n v="1"/>
    <n v="12000.23"/>
    <s v="借呗"/>
    <x v="1"/>
    <x v="1"/>
    <x v="2"/>
    <s v="四组"/>
    <s v="北京四组"/>
    <s v="管理人员"/>
    <n v="12000.23"/>
    <n v="2020"/>
    <x v="1"/>
  </r>
  <r>
    <x v="36"/>
    <n v="1000000045"/>
    <s v="借呗12期"/>
    <n v="2"/>
    <n v="11500.36"/>
    <s v="借呗"/>
    <x v="0"/>
    <x v="2"/>
    <x v="9"/>
    <s v="一组"/>
    <s v="深圳一组"/>
    <s v="普通员工"/>
    <n v="5750.18"/>
    <n v="2020"/>
    <x v="1"/>
  </r>
  <r>
    <x v="36"/>
    <n v="1000000052"/>
    <s v="借呗12期"/>
    <n v="1"/>
    <n v="10000.5"/>
    <s v="借呗"/>
    <x v="0"/>
    <x v="0"/>
    <x v="3"/>
    <s v="二组"/>
    <s v="上海二组"/>
    <s v="普通员工"/>
    <n v="10000.5"/>
    <n v="2020"/>
    <x v="1"/>
  </r>
  <r>
    <x v="36"/>
    <n v="1000004256"/>
    <s v="借呗12期"/>
    <n v="1"/>
    <n v="7500.22"/>
    <s v="借呗"/>
    <x v="0"/>
    <x v="0"/>
    <x v="5"/>
    <s v="一组"/>
    <s v="合肥一组"/>
    <s v="普通员工"/>
    <n v="7500.22"/>
    <n v="2020"/>
    <x v="1"/>
  </r>
  <r>
    <x v="36"/>
    <n v="1000000046"/>
    <s v="借呗6期"/>
    <n v="1"/>
    <n v="7000.74"/>
    <s v="借呗"/>
    <x v="1"/>
    <x v="1"/>
    <x v="4"/>
    <s v="一组"/>
    <s v="成都一组"/>
    <s v="普通员工"/>
    <n v="7000.74"/>
    <n v="2020"/>
    <x v="1"/>
  </r>
  <r>
    <x v="36"/>
    <n v="1000000104"/>
    <s v="借呗6期"/>
    <n v="1"/>
    <n v="7000.27"/>
    <s v="借呗"/>
    <x v="1"/>
    <x v="0"/>
    <x v="5"/>
    <s v="一组"/>
    <s v="合肥一组"/>
    <s v="普通员工"/>
    <n v="7000.27"/>
    <n v="2020"/>
    <x v="1"/>
  </r>
  <r>
    <x v="36"/>
    <n v="1000000043"/>
    <s v="借呗6期"/>
    <n v="1"/>
    <n v="6500.28"/>
    <s v="借呗"/>
    <x v="1"/>
    <x v="1"/>
    <x v="4"/>
    <s v="一组"/>
    <s v="成都一组"/>
    <s v="普通员工"/>
    <n v="6500.28"/>
    <n v="2020"/>
    <x v="1"/>
  </r>
  <r>
    <x v="36"/>
    <n v="1000000030"/>
    <s v="借呗12期"/>
    <n v="1"/>
    <n v="6500.1"/>
    <s v="借呗"/>
    <x v="0"/>
    <x v="2"/>
    <x v="6"/>
    <s v="三组"/>
    <s v="广州三组"/>
    <s v="普通员工"/>
    <n v="6500.1"/>
    <n v="2020"/>
    <x v="1"/>
  </r>
  <r>
    <x v="36"/>
    <n v="1000000237"/>
    <s v="借呗12期"/>
    <n v="1"/>
    <n v="6000.73"/>
    <s v="借呗"/>
    <x v="0"/>
    <x v="0"/>
    <x v="5"/>
    <s v="一组"/>
    <s v="合肥一组"/>
    <s v="普通员工"/>
    <n v="6000.73"/>
    <n v="2020"/>
    <x v="1"/>
  </r>
  <r>
    <x v="36"/>
    <n v="1000000032"/>
    <s v="借呗6期"/>
    <n v="1"/>
    <n v="6000.51"/>
    <s v="借呗"/>
    <x v="1"/>
    <x v="0"/>
    <x v="1"/>
    <s v="一组"/>
    <s v="苏州一组"/>
    <s v="管理人员"/>
    <n v="6000.51"/>
    <n v="2020"/>
    <x v="1"/>
  </r>
  <r>
    <x v="36"/>
    <n v="1000001513"/>
    <s v="借呗6期"/>
    <n v="1"/>
    <n v="5000.13"/>
    <s v="借呗"/>
    <x v="1"/>
    <x v="0"/>
    <x v="3"/>
    <s v="二组"/>
    <s v="上海二组"/>
    <s v="普通员工"/>
    <n v="5000.13"/>
    <n v="2020"/>
    <x v="1"/>
  </r>
  <r>
    <x v="36"/>
    <n v="1000000052"/>
    <s v="借呗6期"/>
    <n v="1"/>
    <n v="5000.08"/>
    <s v="借呗"/>
    <x v="1"/>
    <x v="0"/>
    <x v="3"/>
    <s v="二组"/>
    <s v="上海二组"/>
    <s v="普通员工"/>
    <n v="5000.08"/>
    <n v="2020"/>
    <x v="1"/>
  </r>
  <r>
    <x v="36"/>
    <n v="1000000034"/>
    <s v="借呗6期"/>
    <n v="1"/>
    <n v="2000.23"/>
    <s v="借呗"/>
    <x v="1"/>
    <x v="0"/>
    <x v="1"/>
    <s v="一组"/>
    <s v="苏州一组"/>
    <s v="普通员工"/>
    <n v="2000.23"/>
    <n v="2020"/>
    <x v="1"/>
  </r>
  <r>
    <x v="36"/>
    <n v="1000000035"/>
    <s v="借呗6期"/>
    <n v="1"/>
    <n v="1507.43"/>
    <s v="借呗"/>
    <x v="1"/>
    <x v="0"/>
    <x v="1"/>
    <s v="三组"/>
    <s v="苏州三组"/>
    <s v="普通员工"/>
    <n v="1507.43"/>
    <n v="2020"/>
    <x v="1"/>
  </r>
  <r>
    <x v="37"/>
    <n v="1000003926"/>
    <s v="借呗6期"/>
    <n v="2"/>
    <n v="31500.329999999998"/>
    <s v="借呗"/>
    <x v="1"/>
    <x v="2"/>
    <x v="6"/>
    <s v="一组"/>
    <s v="广州一组"/>
    <s v="管理人员"/>
    <n v="15750.165000000001"/>
    <n v="2020"/>
    <x v="1"/>
  </r>
  <r>
    <x v="37"/>
    <n v="1000004170"/>
    <s v="借呗12期"/>
    <n v="2"/>
    <n v="29000.61"/>
    <s v="借呗"/>
    <x v="0"/>
    <x v="0"/>
    <x v="3"/>
    <s v="二组"/>
    <s v="上海二组"/>
    <s v="管理人员"/>
    <n v="14500.305"/>
    <n v="2020"/>
    <x v="1"/>
  </r>
  <r>
    <x v="37"/>
    <n v="1000000031"/>
    <s v="借呗18期"/>
    <n v="2"/>
    <n v="28292.559999999998"/>
    <s v="借呗"/>
    <x v="2"/>
    <x v="0"/>
    <x v="0"/>
    <s v="一组"/>
    <s v="杭州一组"/>
    <s v="管理人员"/>
    <n v="14146.28"/>
    <n v="2020"/>
    <x v="1"/>
  </r>
  <r>
    <x v="37"/>
    <n v="1000000034"/>
    <s v="借呗18期"/>
    <n v="1"/>
    <n v="25000.26"/>
    <s v="借呗"/>
    <x v="2"/>
    <x v="0"/>
    <x v="1"/>
    <s v="一组"/>
    <s v="苏州一组"/>
    <s v="普通员工"/>
    <n v="25000.26"/>
    <n v="2020"/>
    <x v="1"/>
  </r>
  <r>
    <x v="37"/>
    <n v="1000000068"/>
    <s v="借呗12期"/>
    <n v="2"/>
    <n v="22001.08"/>
    <s v="借呗"/>
    <x v="0"/>
    <x v="1"/>
    <x v="7"/>
    <s v="一组"/>
    <s v="重庆一组"/>
    <s v="管理人员"/>
    <n v="11000.54"/>
    <n v="2020"/>
    <x v="1"/>
  </r>
  <r>
    <x v="37"/>
    <n v="1000000033"/>
    <s v="借呗6期"/>
    <n v="2"/>
    <n v="21300.82"/>
    <s v="借呗"/>
    <x v="1"/>
    <x v="0"/>
    <x v="1"/>
    <s v="一组"/>
    <s v="苏州一组"/>
    <s v="普通员工"/>
    <n v="10650.41"/>
    <n v="2020"/>
    <x v="1"/>
  </r>
  <r>
    <x v="37"/>
    <n v="1000000054"/>
    <s v="借呗18期"/>
    <n v="1"/>
    <n v="20000.09"/>
    <s v="借呗"/>
    <x v="2"/>
    <x v="0"/>
    <x v="3"/>
    <s v="一组"/>
    <s v="上海一组"/>
    <s v="普通员工"/>
    <n v="20000.09"/>
    <n v="2020"/>
    <x v="1"/>
  </r>
  <r>
    <x v="37"/>
    <n v="1000000040"/>
    <s v="借呗6期"/>
    <n v="1"/>
    <n v="20000.05"/>
    <s v="借呗"/>
    <x v="1"/>
    <x v="1"/>
    <x v="2"/>
    <s v="四组"/>
    <s v="北京四组"/>
    <s v="管理人员"/>
    <n v="20000.05"/>
    <n v="2020"/>
    <x v="1"/>
  </r>
  <r>
    <x v="37"/>
    <n v="1000000030"/>
    <s v="借呗6期"/>
    <n v="1"/>
    <n v="20000.03"/>
    <s v="借呗"/>
    <x v="1"/>
    <x v="2"/>
    <x v="6"/>
    <s v="三组"/>
    <s v="广州三组"/>
    <s v="普通员工"/>
    <n v="20000.03"/>
    <n v="2020"/>
    <x v="1"/>
  </r>
  <r>
    <x v="37"/>
    <n v="1000000045"/>
    <s v="借呗18期"/>
    <n v="1"/>
    <n v="19999.98"/>
    <s v="借呗"/>
    <x v="2"/>
    <x v="2"/>
    <x v="9"/>
    <s v="一组"/>
    <s v="深圳一组"/>
    <s v="普通员工"/>
    <n v="19999.98"/>
    <n v="2020"/>
    <x v="1"/>
  </r>
  <r>
    <x v="37"/>
    <n v="1000004256"/>
    <s v="借呗18期"/>
    <n v="1"/>
    <n v="18000.099999999999"/>
    <s v="借呗"/>
    <x v="2"/>
    <x v="0"/>
    <x v="5"/>
    <s v="一组"/>
    <s v="合肥一组"/>
    <s v="普通员工"/>
    <n v="18000.099999999999"/>
    <n v="2020"/>
    <x v="1"/>
  </r>
  <r>
    <x v="37"/>
    <n v="1000000928"/>
    <s v="借呗6期"/>
    <n v="1"/>
    <n v="16000.74"/>
    <s v="借呗"/>
    <x v="1"/>
    <x v="1"/>
    <x v="8"/>
    <s v="一组"/>
    <s v="西安一组"/>
    <s v="普通员工"/>
    <n v="16000.74"/>
    <n v="2020"/>
    <x v="1"/>
  </r>
  <r>
    <x v="37"/>
    <n v="1000000039"/>
    <s v="借呗12期"/>
    <n v="1"/>
    <n v="16000.66"/>
    <s v="借呗"/>
    <x v="0"/>
    <x v="0"/>
    <x v="1"/>
    <s v="二组"/>
    <s v="苏州二组"/>
    <s v="管理人员"/>
    <n v="16000.66"/>
    <n v="2020"/>
    <x v="1"/>
  </r>
  <r>
    <x v="37"/>
    <n v="1000000036"/>
    <s v="借呗12期"/>
    <n v="1"/>
    <n v="15000.6"/>
    <s v="借呗"/>
    <x v="0"/>
    <x v="2"/>
    <x v="6"/>
    <s v="三组"/>
    <s v="广州三组"/>
    <s v="管理人员"/>
    <n v="15000.6"/>
    <n v="2020"/>
    <x v="1"/>
  </r>
  <r>
    <x v="37"/>
    <n v="1000000035"/>
    <s v="借呗12期"/>
    <n v="1"/>
    <n v="15000.44"/>
    <s v="借呗"/>
    <x v="0"/>
    <x v="0"/>
    <x v="1"/>
    <s v="三组"/>
    <s v="苏州三组"/>
    <s v="普通员工"/>
    <n v="15000.44"/>
    <n v="2020"/>
    <x v="1"/>
  </r>
  <r>
    <x v="37"/>
    <n v="1000000050"/>
    <s v="借呗12期"/>
    <n v="1"/>
    <n v="13000.65"/>
    <s v="借呗"/>
    <x v="0"/>
    <x v="0"/>
    <x v="5"/>
    <s v="一组"/>
    <s v="合肥一组"/>
    <s v="普通员工"/>
    <n v="13000.65"/>
    <n v="2020"/>
    <x v="1"/>
  </r>
  <r>
    <x v="37"/>
    <n v="1000000052"/>
    <s v="借呗6期"/>
    <n v="1"/>
    <n v="13000.57"/>
    <s v="借呗"/>
    <x v="1"/>
    <x v="0"/>
    <x v="3"/>
    <s v="二组"/>
    <s v="上海二组"/>
    <s v="普通员工"/>
    <n v="13000.57"/>
    <n v="2020"/>
    <x v="1"/>
  </r>
  <r>
    <x v="37"/>
    <n v="1000000028"/>
    <s v="借呗12期"/>
    <n v="1"/>
    <n v="12000.29"/>
    <s v="借呗"/>
    <x v="0"/>
    <x v="0"/>
    <x v="0"/>
    <s v="二组"/>
    <s v="杭州二组"/>
    <s v="普通员工"/>
    <n v="12000.29"/>
    <n v="2020"/>
    <x v="1"/>
  </r>
  <r>
    <x v="37"/>
    <n v="1000000056"/>
    <s v="借呗12期"/>
    <n v="1"/>
    <n v="12000.05"/>
    <s v="借呗"/>
    <x v="0"/>
    <x v="0"/>
    <x v="3"/>
    <s v="一组"/>
    <s v="上海一组"/>
    <s v="管理人员"/>
    <n v="12000.05"/>
    <n v="2020"/>
    <x v="1"/>
  </r>
  <r>
    <x v="37"/>
    <n v="1000000566"/>
    <s v="借呗6期"/>
    <n v="1"/>
    <n v="10000.48"/>
    <s v="借呗"/>
    <x v="1"/>
    <x v="2"/>
    <x v="6"/>
    <s v="三组"/>
    <s v="广州三组"/>
    <s v="普通员工"/>
    <n v="10000.48"/>
    <n v="2020"/>
    <x v="1"/>
  </r>
  <r>
    <x v="37"/>
    <n v="1000000044"/>
    <s v="借呗6期"/>
    <n v="1"/>
    <n v="10000.450000000001"/>
    <s v="借呗"/>
    <x v="1"/>
    <x v="1"/>
    <x v="2"/>
    <s v="三组"/>
    <s v="北京三组"/>
    <s v="管理人员"/>
    <n v="10000.450000000001"/>
    <n v="2020"/>
    <x v="1"/>
  </r>
  <r>
    <x v="37"/>
    <n v="1000003926"/>
    <s v="借呗12期"/>
    <n v="1"/>
    <n v="9999.94"/>
    <s v="借呗"/>
    <x v="0"/>
    <x v="2"/>
    <x v="6"/>
    <s v="一组"/>
    <s v="广州一组"/>
    <s v="管理人员"/>
    <n v="9999.94"/>
    <n v="2020"/>
    <x v="1"/>
  </r>
  <r>
    <x v="37"/>
    <n v="1000000237"/>
    <s v="借呗18期"/>
    <n v="1"/>
    <n v="9500.02"/>
    <s v="借呗"/>
    <x v="2"/>
    <x v="0"/>
    <x v="5"/>
    <s v="一组"/>
    <s v="合肥一组"/>
    <s v="普通员工"/>
    <n v="9500.02"/>
    <n v="2020"/>
    <x v="1"/>
  </r>
  <r>
    <x v="37"/>
    <n v="1000000029"/>
    <s v="借呗18期"/>
    <n v="2"/>
    <n v="9484.26"/>
    <s v="借呗"/>
    <x v="2"/>
    <x v="0"/>
    <x v="0"/>
    <s v="二组"/>
    <s v="杭州二组"/>
    <s v="普通员工"/>
    <n v="4742.13"/>
    <n v="2020"/>
    <x v="1"/>
  </r>
  <r>
    <x v="37"/>
    <n v="1000000044"/>
    <s v="借呗12期"/>
    <n v="1"/>
    <n v="8000.76"/>
    <s v="借呗"/>
    <x v="0"/>
    <x v="1"/>
    <x v="2"/>
    <s v="三组"/>
    <s v="北京三组"/>
    <s v="管理人员"/>
    <n v="8000.76"/>
    <n v="2020"/>
    <x v="1"/>
  </r>
  <r>
    <x v="37"/>
    <n v="1000000576"/>
    <s v="借呗12期"/>
    <n v="1"/>
    <n v="8000.52"/>
    <s v="借呗"/>
    <x v="0"/>
    <x v="0"/>
    <x v="1"/>
    <s v="三组"/>
    <s v="苏州三组"/>
    <s v="普通员工"/>
    <n v="8000.52"/>
    <n v="2020"/>
    <x v="1"/>
  </r>
  <r>
    <x v="37"/>
    <n v="1000000056"/>
    <s v="借呗6期"/>
    <n v="1"/>
    <n v="8000.43"/>
    <s v="借呗"/>
    <x v="1"/>
    <x v="0"/>
    <x v="3"/>
    <s v="一组"/>
    <s v="上海一组"/>
    <s v="管理人员"/>
    <n v="8000.43"/>
    <n v="2020"/>
    <x v="1"/>
  </r>
  <r>
    <x v="37"/>
    <n v="1000000036"/>
    <s v="借呗6期"/>
    <n v="2"/>
    <n v="7200.87"/>
    <s v="借呗"/>
    <x v="1"/>
    <x v="2"/>
    <x v="6"/>
    <s v="三组"/>
    <s v="广州三组"/>
    <s v="管理人员"/>
    <n v="3600.4349999999999"/>
    <n v="2020"/>
    <x v="1"/>
  </r>
  <r>
    <x v="37"/>
    <n v="1000000068"/>
    <s v="借呗18期"/>
    <n v="1"/>
    <n v="6000.49"/>
    <s v="借呗"/>
    <x v="2"/>
    <x v="1"/>
    <x v="7"/>
    <s v="一组"/>
    <s v="重庆一组"/>
    <s v="管理人员"/>
    <n v="6000.49"/>
    <n v="2020"/>
    <x v="1"/>
  </r>
  <r>
    <x v="37"/>
    <n v="1000000041"/>
    <s v="借呗12期"/>
    <n v="1"/>
    <n v="6000.46"/>
    <s v="借呗"/>
    <x v="0"/>
    <x v="1"/>
    <x v="2"/>
    <s v="四组"/>
    <s v="北京四组"/>
    <s v="普通员工"/>
    <n v="6000.46"/>
    <n v="2020"/>
    <x v="1"/>
  </r>
  <r>
    <x v="37"/>
    <n v="1000001513"/>
    <s v="借呗12期"/>
    <n v="1"/>
    <n v="5500.43"/>
    <s v="借呗"/>
    <x v="0"/>
    <x v="0"/>
    <x v="3"/>
    <s v="二组"/>
    <s v="上海二组"/>
    <s v="普通员工"/>
    <n v="5500.43"/>
    <n v="2020"/>
    <x v="1"/>
  </r>
  <r>
    <x v="37"/>
    <n v="1000000566"/>
    <s v="借呗18期"/>
    <n v="1"/>
    <n v="4670.46"/>
    <s v="借呗"/>
    <x v="2"/>
    <x v="2"/>
    <x v="6"/>
    <s v="三组"/>
    <s v="广州三组"/>
    <s v="普通员工"/>
    <n v="4670.46"/>
    <n v="2020"/>
    <x v="1"/>
  </r>
  <r>
    <x v="37"/>
    <n v="1000000039"/>
    <s v="借呗6期"/>
    <n v="1"/>
    <n v="3163.57"/>
    <s v="借呗"/>
    <x v="1"/>
    <x v="0"/>
    <x v="1"/>
    <s v="二组"/>
    <s v="苏州二组"/>
    <s v="管理人员"/>
    <n v="3163.57"/>
    <n v="2020"/>
    <x v="1"/>
  </r>
  <r>
    <x v="37"/>
    <n v="1000000057"/>
    <s v="借呗18期"/>
    <n v="1"/>
    <n v="3000.13"/>
    <s v="借呗"/>
    <x v="2"/>
    <x v="0"/>
    <x v="3"/>
    <s v="二组"/>
    <s v="上海二组"/>
    <s v="普通员工"/>
    <n v="3000.13"/>
    <n v="2020"/>
    <x v="1"/>
  </r>
  <r>
    <x v="37"/>
    <n v="1000000067"/>
    <s v="借呗6期"/>
    <n v="1"/>
    <n v="2400.69"/>
    <s v="借呗"/>
    <x v="1"/>
    <x v="0"/>
    <x v="1"/>
    <s v="二组"/>
    <s v="苏州二组"/>
    <s v="普通员工"/>
    <n v="2400.69"/>
    <n v="2020"/>
    <x v="1"/>
  </r>
  <r>
    <x v="37"/>
    <n v="1000000576"/>
    <s v="借呗6期"/>
    <n v="2"/>
    <n v="2217.38"/>
    <s v="借呗"/>
    <x v="1"/>
    <x v="0"/>
    <x v="1"/>
    <s v="三组"/>
    <s v="苏州三组"/>
    <s v="普通员工"/>
    <n v="1108.69"/>
    <n v="2020"/>
    <x v="1"/>
  </r>
  <r>
    <x v="37"/>
    <n v="1000000043"/>
    <s v="借呗6期"/>
    <n v="1"/>
    <n v="1185.98"/>
    <s v="借呗"/>
    <x v="1"/>
    <x v="1"/>
    <x v="4"/>
    <s v="一组"/>
    <s v="成都一组"/>
    <s v="普通员工"/>
    <n v="1185.98"/>
    <n v="2020"/>
    <x v="1"/>
  </r>
  <r>
    <x v="37"/>
    <n v="1000000029"/>
    <s v="借呗6期"/>
    <n v="1"/>
    <n v="782.52"/>
    <s v="借呗"/>
    <x v="1"/>
    <x v="0"/>
    <x v="0"/>
    <s v="二组"/>
    <s v="杭州二组"/>
    <s v="普通员工"/>
    <n v="782.52"/>
    <n v="2020"/>
    <x v="1"/>
  </r>
  <r>
    <x v="37"/>
    <n v="1000000041"/>
    <s v="借呗6期"/>
    <n v="1"/>
    <n v="600.15"/>
    <s v="借呗"/>
    <x v="1"/>
    <x v="1"/>
    <x v="2"/>
    <s v="四组"/>
    <s v="北京四组"/>
    <s v="普通员工"/>
    <n v="600.15"/>
    <n v="2020"/>
    <x v="1"/>
  </r>
  <r>
    <x v="37"/>
    <n v="1000000032"/>
    <s v="借呗6期"/>
    <n v="1"/>
    <n v="500.72"/>
    <s v="借呗"/>
    <x v="1"/>
    <x v="0"/>
    <x v="1"/>
    <s v="一组"/>
    <s v="苏州一组"/>
    <s v="管理人员"/>
    <n v="500.72"/>
    <n v="2020"/>
    <x v="1"/>
  </r>
  <r>
    <x v="38"/>
    <n v="1000000031"/>
    <s v="借呗6期"/>
    <n v="4"/>
    <n v="42001.41"/>
    <s v="借呗"/>
    <x v="1"/>
    <x v="0"/>
    <x v="0"/>
    <s v="一组"/>
    <s v="杭州一组"/>
    <s v="管理人员"/>
    <n v="10500.352500000001"/>
    <n v="2020"/>
    <x v="1"/>
  </r>
  <r>
    <x v="38"/>
    <n v="1000000237"/>
    <s v="借呗18期"/>
    <n v="3"/>
    <n v="40001.1"/>
    <s v="借呗"/>
    <x v="2"/>
    <x v="0"/>
    <x v="5"/>
    <s v="一组"/>
    <s v="合肥一组"/>
    <s v="普通员工"/>
    <n v="13333.7"/>
    <n v="2020"/>
    <x v="1"/>
  </r>
  <r>
    <x v="38"/>
    <n v="1000000045"/>
    <s v="借呗6期"/>
    <n v="2"/>
    <n v="40000.78"/>
    <s v="借呗"/>
    <x v="1"/>
    <x v="2"/>
    <x v="9"/>
    <s v="一组"/>
    <s v="深圳一组"/>
    <s v="普通员工"/>
    <n v="20000.39"/>
    <n v="2020"/>
    <x v="1"/>
  </r>
  <r>
    <x v="38"/>
    <n v="1000000028"/>
    <s v="借呗12期"/>
    <n v="2"/>
    <n v="38000.759999999995"/>
    <s v="借呗"/>
    <x v="0"/>
    <x v="0"/>
    <x v="0"/>
    <s v="二组"/>
    <s v="杭州二组"/>
    <s v="普通员工"/>
    <n v="19000.379999999997"/>
    <n v="2020"/>
    <x v="1"/>
  </r>
  <r>
    <x v="38"/>
    <n v="1000003926"/>
    <s v="借呗6期"/>
    <n v="2"/>
    <n v="35001.07"/>
    <s v="借呗"/>
    <x v="1"/>
    <x v="2"/>
    <x v="6"/>
    <s v="一组"/>
    <s v="广州一组"/>
    <s v="管理人员"/>
    <n v="17500.535"/>
    <n v="2020"/>
    <x v="1"/>
  </r>
  <r>
    <x v="38"/>
    <n v="1000000928"/>
    <s v="借呗12期"/>
    <n v="3"/>
    <n v="33500.81"/>
    <s v="借呗"/>
    <x v="0"/>
    <x v="1"/>
    <x v="8"/>
    <s v="一组"/>
    <s v="西安一组"/>
    <s v="普通员工"/>
    <n v="11166.936666666666"/>
    <n v="2020"/>
    <x v="1"/>
  </r>
  <r>
    <x v="38"/>
    <n v="1000000030"/>
    <s v="借呗12期"/>
    <n v="3"/>
    <n v="31001.83"/>
    <s v="借呗"/>
    <x v="0"/>
    <x v="2"/>
    <x v="6"/>
    <s v="三组"/>
    <s v="广州三组"/>
    <s v="普通员工"/>
    <n v="10333.943333333336"/>
    <n v="2020"/>
    <x v="1"/>
  </r>
  <r>
    <x v="38"/>
    <n v="1000001513"/>
    <s v="借呗12期"/>
    <n v="2"/>
    <n v="30000.83"/>
    <s v="借呗"/>
    <x v="0"/>
    <x v="0"/>
    <x v="3"/>
    <s v="二组"/>
    <s v="上海二组"/>
    <s v="普通员工"/>
    <n v="15000.415000000001"/>
    <n v="2020"/>
    <x v="1"/>
  </r>
  <r>
    <x v="38"/>
    <n v="1000000036"/>
    <s v="借呗6期"/>
    <n v="4"/>
    <n v="29135.489999999998"/>
    <s v="借呗"/>
    <x v="1"/>
    <x v="2"/>
    <x v="6"/>
    <s v="三组"/>
    <s v="广州三组"/>
    <s v="管理人员"/>
    <n v="7283.8725000000004"/>
    <n v="2020"/>
    <x v="1"/>
  </r>
  <r>
    <x v="38"/>
    <n v="1000003926"/>
    <s v="借呗12期"/>
    <n v="3"/>
    <n v="26500.250000000004"/>
    <s v="借呗"/>
    <x v="0"/>
    <x v="2"/>
    <x v="6"/>
    <s v="一组"/>
    <s v="广州一组"/>
    <s v="管理人员"/>
    <n v="8833.4166666666679"/>
    <n v="2020"/>
    <x v="1"/>
  </r>
  <r>
    <x v="38"/>
    <n v="1000004170"/>
    <s v="借呗12期"/>
    <n v="1"/>
    <n v="25000.67"/>
    <s v="借呗"/>
    <x v="0"/>
    <x v="0"/>
    <x v="3"/>
    <s v="二组"/>
    <s v="上海二组"/>
    <s v="管理人员"/>
    <n v="25000.67"/>
    <n v="2020"/>
    <x v="1"/>
  </r>
  <r>
    <x v="38"/>
    <n v="1000000036"/>
    <s v="借呗12期"/>
    <n v="2"/>
    <n v="20001.059999999998"/>
    <s v="借呗"/>
    <x v="0"/>
    <x v="2"/>
    <x v="6"/>
    <s v="三组"/>
    <s v="广州三组"/>
    <s v="管理人员"/>
    <n v="10000.530000000001"/>
    <n v="2020"/>
    <x v="1"/>
  </r>
  <r>
    <x v="38"/>
    <n v="1000000054"/>
    <s v="借呗18期"/>
    <n v="1"/>
    <n v="20000.21"/>
    <s v="借呗"/>
    <x v="2"/>
    <x v="0"/>
    <x v="3"/>
    <s v="一组"/>
    <s v="上海一组"/>
    <s v="普通员工"/>
    <n v="20000.21"/>
    <n v="2020"/>
    <x v="1"/>
  </r>
  <r>
    <x v="38"/>
    <n v="1000000068"/>
    <s v="借呗18期"/>
    <n v="1"/>
    <n v="20000.060000000001"/>
    <s v="借呗"/>
    <x v="2"/>
    <x v="1"/>
    <x v="7"/>
    <s v="一组"/>
    <s v="重庆一组"/>
    <s v="管理人员"/>
    <n v="20000.060000000001"/>
    <n v="2020"/>
    <x v="1"/>
  </r>
  <r>
    <x v="38"/>
    <n v="1000000029"/>
    <s v="借呗6期"/>
    <n v="2"/>
    <n v="19200.740000000002"/>
    <s v="借呗"/>
    <x v="1"/>
    <x v="0"/>
    <x v="0"/>
    <s v="二组"/>
    <s v="杭州二组"/>
    <s v="普通员工"/>
    <n v="9600.3700000000008"/>
    <n v="2020"/>
    <x v="1"/>
  </r>
  <r>
    <x v="38"/>
    <n v="1000000040"/>
    <s v="借呗12期"/>
    <n v="1"/>
    <n v="17000.240000000002"/>
    <s v="借呗"/>
    <x v="0"/>
    <x v="1"/>
    <x v="2"/>
    <s v="四组"/>
    <s v="北京四组"/>
    <s v="管理人员"/>
    <n v="17000.240000000002"/>
    <n v="2020"/>
    <x v="1"/>
  </r>
  <r>
    <x v="38"/>
    <n v="1000000067"/>
    <s v="借呗12期"/>
    <n v="1"/>
    <n v="15000.11"/>
    <s v="借呗"/>
    <x v="0"/>
    <x v="0"/>
    <x v="1"/>
    <s v="二组"/>
    <s v="苏州二组"/>
    <s v="普通员工"/>
    <n v="15000.11"/>
    <n v="2020"/>
    <x v="1"/>
  </r>
  <r>
    <x v="38"/>
    <n v="1000000056"/>
    <s v="借呗6期"/>
    <n v="2"/>
    <n v="12001.19"/>
    <s v="借呗"/>
    <x v="1"/>
    <x v="0"/>
    <x v="3"/>
    <s v="一组"/>
    <s v="上海一组"/>
    <s v="管理人员"/>
    <n v="6000.5950000000003"/>
    <n v="2020"/>
    <x v="1"/>
  </r>
  <r>
    <x v="38"/>
    <n v="1000000928"/>
    <s v="借呗6期"/>
    <n v="1"/>
    <n v="10000.549999999999"/>
    <s v="借呗"/>
    <x v="1"/>
    <x v="1"/>
    <x v="8"/>
    <s v="一组"/>
    <s v="西安一组"/>
    <s v="普通员工"/>
    <n v="10000.549999999999"/>
    <n v="2020"/>
    <x v="1"/>
  </r>
  <r>
    <x v="38"/>
    <n v="1000000039"/>
    <s v="借呗12期"/>
    <n v="1"/>
    <n v="10000.42"/>
    <s v="借呗"/>
    <x v="0"/>
    <x v="0"/>
    <x v="1"/>
    <s v="二组"/>
    <s v="苏州二组"/>
    <s v="管理人员"/>
    <n v="10000.42"/>
    <n v="2020"/>
    <x v="1"/>
  </r>
  <r>
    <x v="38"/>
    <n v="1000000045"/>
    <s v="借呗12期"/>
    <n v="1"/>
    <n v="7500.63"/>
    <s v="借呗"/>
    <x v="0"/>
    <x v="2"/>
    <x v="9"/>
    <s v="一组"/>
    <s v="深圳一组"/>
    <s v="普通员工"/>
    <n v="7500.63"/>
    <n v="2020"/>
    <x v="1"/>
  </r>
  <r>
    <x v="38"/>
    <n v="1000000044"/>
    <s v="借呗6期"/>
    <n v="1"/>
    <n v="7000.66"/>
    <s v="借呗"/>
    <x v="1"/>
    <x v="1"/>
    <x v="2"/>
    <s v="三组"/>
    <s v="北京三组"/>
    <s v="管理人员"/>
    <n v="7000.66"/>
    <n v="2020"/>
    <x v="1"/>
  </r>
  <r>
    <x v="38"/>
    <n v="1000000041"/>
    <s v="借呗6期"/>
    <n v="1"/>
    <n v="7000.33"/>
    <s v="借呗"/>
    <x v="1"/>
    <x v="1"/>
    <x v="2"/>
    <s v="四组"/>
    <s v="北京四组"/>
    <s v="普通员工"/>
    <n v="7000.33"/>
    <n v="2020"/>
    <x v="1"/>
  </r>
  <r>
    <x v="38"/>
    <n v="1000000566"/>
    <s v="借呗12期"/>
    <n v="1"/>
    <n v="7000.16"/>
    <s v="借呗"/>
    <x v="0"/>
    <x v="2"/>
    <x v="6"/>
    <s v="三组"/>
    <s v="广州三组"/>
    <s v="普通员工"/>
    <n v="7000.16"/>
    <n v="2020"/>
    <x v="1"/>
  </r>
  <r>
    <x v="38"/>
    <n v="1000000032"/>
    <s v="借呗12期"/>
    <n v="1"/>
    <n v="6500.66"/>
    <s v="借呗"/>
    <x v="0"/>
    <x v="0"/>
    <x v="1"/>
    <s v="一组"/>
    <s v="苏州一组"/>
    <s v="管理人员"/>
    <n v="6500.66"/>
    <n v="2020"/>
    <x v="1"/>
  </r>
  <r>
    <x v="38"/>
    <n v="1000000031"/>
    <s v="借呗12期"/>
    <n v="1"/>
    <n v="6000.66"/>
    <s v="借呗"/>
    <x v="0"/>
    <x v="0"/>
    <x v="0"/>
    <s v="一组"/>
    <s v="杭州一组"/>
    <s v="管理人员"/>
    <n v="6000.66"/>
    <n v="2020"/>
    <x v="1"/>
  </r>
  <r>
    <x v="38"/>
    <n v="1000000046"/>
    <s v="借呗6期"/>
    <n v="1"/>
    <n v="6000.5"/>
    <s v="借呗"/>
    <x v="1"/>
    <x v="1"/>
    <x v="4"/>
    <s v="一组"/>
    <s v="成都一组"/>
    <s v="普通员工"/>
    <n v="6000.5"/>
    <n v="2020"/>
    <x v="1"/>
  </r>
  <r>
    <x v="38"/>
    <n v="1000000050"/>
    <s v="借呗18期"/>
    <n v="1"/>
    <n v="5000.71"/>
    <s v="借呗"/>
    <x v="2"/>
    <x v="0"/>
    <x v="5"/>
    <s v="一组"/>
    <s v="合肥一组"/>
    <s v="普通员工"/>
    <n v="5000.71"/>
    <n v="2020"/>
    <x v="1"/>
  </r>
  <r>
    <x v="38"/>
    <n v="1000000054"/>
    <s v="借呗12期"/>
    <n v="1"/>
    <n v="5000.5600000000004"/>
    <s v="借呗"/>
    <x v="0"/>
    <x v="0"/>
    <x v="3"/>
    <s v="一组"/>
    <s v="上海一组"/>
    <s v="普通员工"/>
    <n v="5000.5600000000004"/>
    <n v="2020"/>
    <x v="1"/>
  </r>
  <r>
    <x v="38"/>
    <n v="1000000034"/>
    <s v="借呗12期"/>
    <n v="1"/>
    <n v="5000.43"/>
    <s v="借呗"/>
    <x v="0"/>
    <x v="0"/>
    <x v="1"/>
    <s v="一组"/>
    <s v="苏州一组"/>
    <s v="普通员工"/>
    <n v="5000.43"/>
    <n v="2020"/>
    <x v="1"/>
  </r>
  <r>
    <x v="38"/>
    <n v="1000000032"/>
    <s v="借呗18期"/>
    <n v="1"/>
    <n v="3500.23"/>
    <s v="借呗"/>
    <x v="2"/>
    <x v="0"/>
    <x v="1"/>
    <s v="一组"/>
    <s v="苏州一组"/>
    <s v="管理人员"/>
    <n v="3500.23"/>
    <n v="2020"/>
    <x v="1"/>
  </r>
  <r>
    <x v="38"/>
    <n v="1000000028"/>
    <s v="借呗6期"/>
    <n v="2"/>
    <n v="2500.15"/>
    <s v="借呗"/>
    <x v="1"/>
    <x v="0"/>
    <x v="0"/>
    <s v="二组"/>
    <s v="杭州二组"/>
    <s v="普通员工"/>
    <n v="1250.075"/>
    <n v="2020"/>
    <x v="1"/>
  </r>
  <r>
    <x v="38"/>
    <n v="1000000049"/>
    <s v="借呗6期"/>
    <n v="1"/>
    <n v="1484.54"/>
    <s v="借呗"/>
    <x v="1"/>
    <x v="0"/>
    <x v="5"/>
    <s v="一组"/>
    <s v="合肥一组"/>
    <s v="普通员工"/>
    <n v="1484.54"/>
    <n v="2020"/>
    <x v="1"/>
  </r>
  <r>
    <x v="38"/>
    <n v="1000000030"/>
    <s v="借呗6期"/>
    <n v="1"/>
    <n v="1000.06"/>
    <s v="借呗"/>
    <x v="1"/>
    <x v="2"/>
    <x v="6"/>
    <s v="三组"/>
    <s v="广州三组"/>
    <s v="普通员工"/>
    <n v="1000.06"/>
    <n v="2020"/>
    <x v="1"/>
  </r>
  <r>
    <x v="39"/>
    <n v="1000000031"/>
    <s v="借呗6期"/>
    <n v="4"/>
    <n v="30501.7"/>
    <s v="借呗"/>
    <x v="1"/>
    <x v="0"/>
    <x v="0"/>
    <s v="一组"/>
    <s v="杭州一组"/>
    <s v="管理人员"/>
    <n v="7625.4250000000002"/>
    <n v="2020"/>
    <x v="1"/>
  </r>
  <r>
    <x v="39"/>
    <n v="1000004170"/>
    <s v="借呗12期"/>
    <n v="2"/>
    <n v="30000.61"/>
    <s v="借呗"/>
    <x v="0"/>
    <x v="0"/>
    <x v="3"/>
    <s v="二组"/>
    <s v="上海二组"/>
    <s v="管理人员"/>
    <n v="15000.305"/>
    <n v="2020"/>
    <x v="1"/>
  </r>
  <r>
    <x v="39"/>
    <n v="1000000036"/>
    <s v="借呗6期"/>
    <n v="4"/>
    <n v="28286.68"/>
    <s v="借呗"/>
    <x v="1"/>
    <x v="2"/>
    <x v="6"/>
    <s v="三组"/>
    <s v="广州三组"/>
    <s v="管理人员"/>
    <n v="7071.67"/>
    <n v="2020"/>
    <x v="1"/>
  </r>
  <r>
    <x v="39"/>
    <n v="1000000028"/>
    <s v="借呗12期"/>
    <n v="2"/>
    <n v="28000.489999999998"/>
    <s v="借呗"/>
    <x v="0"/>
    <x v="0"/>
    <x v="0"/>
    <s v="二组"/>
    <s v="杭州二组"/>
    <s v="普通员工"/>
    <n v="14000.245000000001"/>
    <n v="2020"/>
    <x v="1"/>
  </r>
  <r>
    <x v="39"/>
    <n v="1000000054"/>
    <s v="借呗18期"/>
    <n v="1"/>
    <n v="25000.720000000001"/>
    <s v="借呗"/>
    <x v="2"/>
    <x v="0"/>
    <x v="3"/>
    <s v="一组"/>
    <s v="上海一组"/>
    <s v="普通员工"/>
    <n v="25000.720000000001"/>
    <n v="2020"/>
    <x v="1"/>
  </r>
  <r>
    <x v="39"/>
    <n v="1000000028"/>
    <s v="借呗6期"/>
    <n v="2"/>
    <n v="23000.47"/>
    <s v="借呗"/>
    <x v="1"/>
    <x v="0"/>
    <x v="0"/>
    <s v="二组"/>
    <s v="杭州二组"/>
    <s v="普通员工"/>
    <n v="11500.235000000001"/>
    <n v="2020"/>
    <x v="1"/>
  </r>
  <r>
    <x v="39"/>
    <n v="1000000056"/>
    <s v="借呗12期"/>
    <n v="2"/>
    <n v="22000.79"/>
    <s v="借呗"/>
    <x v="0"/>
    <x v="0"/>
    <x v="3"/>
    <s v="一组"/>
    <s v="上海一组"/>
    <s v="管理人员"/>
    <n v="11000.395"/>
    <n v="2020"/>
    <x v="1"/>
  </r>
  <r>
    <x v="39"/>
    <n v="1000000928"/>
    <s v="借呗6期"/>
    <n v="1"/>
    <n v="20000.47"/>
    <s v="借呗"/>
    <x v="1"/>
    <x v="1"/>
    <x v="8"/>
    <s v="一组"/>
    <s v="西安一组"/>
    <s v="普通员工"/>
    <n v="20000.47"/>
    <n v="2020"/>
    <x v="1"/>
  </r>
  <r>
    <x v="39"/>
    <n v="1000000043"/>
    <s v="借呗18期"/>
    <n v="1"/>
    <n v="20000.2"/>
    <s v="借呗"/>
    <x v="2"/>
    <x v="1"/>
    <x v="4"/>
    <s v="一组"/>
    <s v="成都一组"/>
    <s v="普通员工"/>
    <n v="20000.2"/>
    <n v="2020"/>
    <x v="1"/>
  </r>
  <r>
    <x v="39"/>
    <n v="1000003926"/>
    <s v="借呗12期"/>
    <n v="1"/>
    <n v="18000.62"/>
    <s v="借呗"/>
    <x v="0"/>
    <x v="2"/>
    <x v="6"/>
    <s v="一组"/>
    <s v="广州一组"/>
    <s v="管理人员"/>
    <n v="18000.62"/>
    <n v="2020"/>
    <x v="1"/>
  </r>
  <r>
    <x v="39"/>
    <n v="1000000050"/>
    <s v="借呗18期"/>
    <n v="1"/>
    <n v="17000.3"/>
    <s v="借呗"/>
    <x v="2"/>
    <x v="0"/>
    <x v="5"/>
    <s v="一组"/>
    <s v="合肥一组"/>
    <s v="普通员工"/>
    <n v="17000.3"/>
    <n v="2020"/>
    <x v="1"/>
  </r>
  <r>
    <x v="39"/>
    <n v="1000000566"/>
    <s v="借呗18期"/>
    <n v="1"/>
    <n v="17000.18"/>
    <s v="借呗"/>
    <x v="2"/>
    <x v="2"/>
    <x v="6"/>
    <s v="三组"/>
    <s v="广州三组"/>
    <s v="普通员工"/>
    <n v="17000.18"/>
    <n v="2020"/>
    <x v="1"/>
  </r>
  <r>
    <x v="39"/>
    <n v="1000000040"/>
    <s v="借呗12期"/>
    <n v="2"/>
    <n v="15000.439999999999"/>
    <s v="借呗"/>
    <x v="0"/>
    <x v="1"/>
    <x v="2"/>
    <s v="四组"/>
    <s v="北京四组"/>
    <s v="管理人员"/>
    <n v="7500.22"/>
    <n v="2020"/>
    <x v="1"/>
  </r>
  <r>
    <x v="39"/>
    <n v="1000000029"/>
    <s v="借呗6期"/>
    <n v="3"/>
    <n v="14201.67"/>
    <s v="借呗"/>
    <x v="1"/>
    <x v="0"/>
    <x v="0"/>
    <s v="二组"/>
    <s v="杭州二组"/>
    <s v="普通员工"/>
    <n v="4733.8900000000003"/>
    <n v="2020"/>
    <x v="1"/>
  </r>
  <r>
    <x v="39"/>
    <n v="1000000067"/>
    <s v="借呗6期"/>
    <n v="1"/>
    <n v="14000.28"/>
    <s v="借呗"/>
    <x v="1"/>
    <x v="0"/>
    <x v="1"/>
    <s v="二组"/>
    <s v="苏州二组"/>
    <s v="普通员工"/>
    <n v="14000.28"/>
    <n v="2020"/>
    <x v="1"/>
  </r>
  <r>
    <x v="39"/>
    <n v="1000000237"/>
    <s v="借呗18期"/>
    <n v="1"/>
    <n v="14000.07"/>
    <s v="借呗"/>
    <x v="2"/>
    <x v="0"/>
    <x v="5"/>
    <s v="一组"/>
    <s v="合肥一组"/>
    <s v="普通员工"/>
    <n v="14000.07"/>
    <n v="2020"/>
    <x v="1"/>
  </r>
  <r>
    <x v="39"/>
    <n v="1000004256"/>
    <s v="借呗18期"/>
    <n v="1"/>
    <n v="11000.18"/>
    <s v="借呗"/>
    <x v="2"/>
    <x v="0"/>
    <x v="5"/>
    <s v="一组"/>
    <s v="合肥一组"/>
    <s v="普通员工"/>
    <n v="11000.18"/>
    <n v="2020"/>
    <x v="1"/>
  </r>
  <r>
    <x v="39"/>
    <n v="1000000034"/>
    <s v="借呗6期"/>
    <n v="1"/>
    <n v="10000.4"/>
    <s v="借呗"/>
    <x v="1"/>
    <x v="0"/>
    <x v="1"/>
    <s v="一组"/>
    <s v="苏州一组"/>
    <s v="普通员工"/>
    <n v="10000.4"/>
    <n v="2020"/>
    <x v="1"/>
  </r>
  <r>
    <x v="39"/>
    <n v="1000000104"/>
    <s v="借呗6期"/>
    <n v="1"/>
    <n v="10000.01"/>
    <s v="借呗"/>
    <x v="1"/>
    <x v="0"/>
    <x v="5"/>
    <s v="一组"/>
    <s v="合肥一组"/>
    <s v="普通员工"/>
    <n v="10000.01"/>
    <n v="2020"/>
    <x v="1"/>
  </r>
  <r>
    <x v="39"/>
    <n v="1000004256"/>
    <s v="借呗12期"/>
    <n v="1"/>
    <n v="9000.4699999999993"/>
    <s v="借呗"/>
    <x v="0"/>
    <x v="0"/>
    <x v="5"/>
    <s v="一组"/>
    <s v="合肥一组"/>
    <s v="普通员工"/>
    <n v="9000.4699999999993"/>
    <n v="2020"/>
    <x v="1"/>
  </r>
  <r>
    <x v="39"/>
    <n v="1000000056"/>
    <s v="借呗18期"/>
    <n v="1"/>
    <n v="9000.14"/>
    <s v="借呗"/>
    <x v="2"/>
    <x v="0"/>
    <x v="3"/>
    <s v="一组"/>
    <s v="上海一组"/>
    <s v="管理人员"/>
    <n v="9000.14"/>
    <n v="2020"/>
    <x v="1"/>
  </r>
  <r>
    <x v="39"/>
    <n v="1000000566"/>
    <s v="借呗6期"/>
    <n v="1"/>
    <n v="6000.09"/>
    <s v="借呗"/>
    <x v="1"/>
    <x v="2"/>
    <x v="6"/>
    <s v="三组"/>
    <s v="广州三组"/>
    <s v="普通员工"/>
    <n v="6000.09"/>
    <n v="2020"/>
    <x v="1"/>
  </r>
  <r>
    <x v="39"/>
    <n v="1000000036"/>
    <s v="借呗12期"/>
    <n v="1"/>
    <n v="5610.05"/>
    <s v="借呗"/>
    <x v="0"/>
    <x v="2"/>
    <x v="6"/>
    <s v="三组"/>
    <s v="广州三组"/>
    <s v="管理人员"/>
    <n v="5610.05"/>
    <n v="2020"/>
    <x v="1"/>
  </r>
  <r>
    <x v="39"/>
    <n v="1000000033"/>
    <s v="借呗12期"/>
    <n v="1"/>
    <n v="5500.76"/>
    <s v="借呗"/>
    <x v="0"/>
    <x v="0"/>
    <x v="1"/>
    <s v="一组"/>
    <s v="苏州一组"/>
    <s v="普通员工"/>
    <n v="5500.76"/>
    <n v="2020"/>
    <x v="1"/>
  </r>
  <r>
    <x v="39"/>
    <n v="1000000043"/>
    <s v="借呗6期"/>
    <n v="1"/>
    <n v="5000.55"/>
    <s v="借呗"/>
    <x v="1"/>
    <x v="1"/>
    <x v="4"/>
    <s v="一组"/>
    <s v="成都一组"/>
    <s v="普通员工"/>
    <n v="5000.55"/>
    <n v="2020"/>
    <x v="1"/>
  </r>
  <r>
    <x v="39"/>
    <n v="1000000033"/>
    <s v="借呗18期"/>
    <n v="1"/>
    <n v="3000.66"/>
    <s v="借呗"/>
    <x v="2"/>
    <x v="0"/>
    <x v="1"/>
    <s v="一组"/>
    <s v="苏州一组"/>
    <s v="普通员工"/>
    <n v="3000.66"/>
    <n v="2020"/>
    <x v="1"/>
  </r>
  <r>
    <x v="39"/>
    <n v="1000000037"/>
    <s v="借呗12期"/>
    <n v="1"/>
    <n v="1000.03"/>
    <s v="借呗"/>
    <x v="0"/>
    <x v="0"/>
    <x v="0"/>
    <s v="二组"/>
    <s v="杭州二组"/>
    <s v="普通员工"/>
    <n v="1000.03"/>
    <n v="2020"/>
    <x v="1"/>
  </r>
  <r>
    <x v="39"/>
    <n v="1000000031"/>
    <s v="借呗12期"/>
    <n v="1"/>
    <n v="982.1"/>
    <s v="借呗"/>
    <x v="0"/>
    <x v="0"/>
    <x v="0"/>
    <s v="一组"/>
    <s v="杭州一组"/>
    <s v="管理人员"/>
    <n v="982.1"/>
    <n v="2020"/>
    <x v="1"/>
  </r>
  <r>
    <x v="39"/>
    <n v="1000000032"/>
    <s v="借呗12期"/>
    <n v="1"/>
    <n v="785.08"/>
    <s v="借呗"/>
    <x v="0"/>
    <x v="0"/>
    <x v="1"/>
    <s v="一组"/>
    <s v="苏州一组"/>
    <s v="管理人员"/>
    <n v="785.08"/>
    <n v="2020"/>
    <x v="1"/>
  </r>
  <r>
    <x v="40"/>
    <n v="1000000035"/>
    <s v="借呗18期"/>
    <n v="2"/>
    <n v="42000.710000000006"/>
    <s v="借呗"/>
    <x v="2"/>
    <x v="0"/>
    <x v="1"/>
    <s v="三组"/>
    <s v="苏州三组"/>
    <s v="普通员工"/>
    <n v="21000.355000000003"/>
    <n v="2020"/>
    <x v="1"/>
  </r>
  <r>
    <x v="40"/>
    <n v="1000004256"/>
    <s v="借呗18期"/>
    <n v="3"/>
    <n v="29001.739999999998"/>
    <s v="借呗"/>
    <x v="2"/>
    <x v="0"/>
    <x v="5"/>
    <s v="一组"/>
    <s v="合肥一组"/>
    <s v="普通员工"/>
    <n v="9667.246666666666"/>
    <n v="2020"/>
    <x v="1"/>
  </r>
  <r>
    <x v="40"/>
    <n v="1000004170"/>
    <s v="借呗6期"/>
    <n v="2"/>
    <n v="28001.47"/>
    <s v="借呗"/>
    <x v="1"/>
    <x v="0"/>
    <x v="3"/>
    <s v="二组"/>
    <s v="上海二组"/>
    <s v="管理人员"/>
    <n v="14000.735000000001"/>
    <n v="2020"/>
    <x v="1"/>
  </r>
  <r>
    <x v="40"/>
    <n v="1000003926"/>
    <s v="借呗6期"/>
    <n v="3"/>
    <n v="28000.79"/>
    <s v="借呗"/>
    <x v="1"/>
    <x v="2"/>
    <x v="6"/>
    <s v="一组"/>
    <s v="广州一组"/>
    <s v="管理人员"/>
    <n v="9333.5966666666664"/>
    <n v="2020"/>
    <x v="1"/>
  </r>
  <r>
    <x v="40"/>
    <n v="1000000030"/>
    <s v="借呗6期"/>
    <n v="2"/>
    <n v="27000.7"/>
    <s v="借呗"/>
    <x v="1"/>
    <x v="2"/>
    <x v="6"/>
    <s v="三组"/>
    <s v="广州三组"/>
    <s v="普通员工"/>
    <n v="13500.35"/>
    <n v="2020"/>
    <x v="1"/>
  </r>
  <r>
    <x v="40"/>
    <n v="1000000928"/>
    <s v="借呗12期"/>
    <n v="1"/>
    <n v="22000.01"/>
    <s v="借呗"/>
    <x v="0"/>
    <x v="1"/>
    <x v="8"/>
    <s v="一组"/>
    <s v="西安一组"/>
    <s v="普通员工"/>
    <n v="22000.01"/>
    <n v="2020"/>
    <x v="1"/>
  </r>
  <r>
    <x v="40"/>
    <n v="1000000056"/>
    <s v="借呗12期"/>
    <n v="2"/>
    <n v="18999.940000000002"/>
    <s v="借呗"/>
    <x v="0"/>
    <x v="0"/>
    <x v="3"/>
    <s v="一组"/>
    <s v="上海一组"/>
    <s v="管理人员"/>
    <n v="9499.9700000000012"/>
    <n v="2020"/>
    <x v="1"/>
  </r>
  <r>
    <x v="40"/>
    <n v="1000000035"/>
    <s v="借呗12期"/>
    <n v="1"/>
    <n v="18000.759999999998"/>
    <s v="借呗"/>
    <x v="0"/>
    <x v="0"/>
    <x v="1"/>
    <s v="三组"/>
    <s v="苏州三组"/>
    <s v="普通员工"/>
    <n v="18000.759999999998"/>
    <n v="2020"/>
    <x v="1"/>
  </r>
  <r>
    <x v="40"/>
    <n v="1000000037"/>
    <s v="借呗12期"/>
    <n v="3"/>
    <n v="16001.16"/>
    <s v="借呗"/>
    <x v="0"/>
    <x v="0"/>
    <x v="0"/>
    <s v="二组"/>
    <s v="杭州二组"/>
    <s v="普通员工"/>
    <n v="5333.72"/>
    <n v="2020"/>
    <x v="1"/>
  </r>
  <r>
    <x v="40"/>
    <n v="1000000036"/>
    <s v="借呗18期"/>
    <n v="1"/>
    <n v="16000.47"/>
    <s v="借呗"/>
    <x v="2"/>
    <x v="2"/>
    <x v="6"/>
    <s v="三组"/>
    <s v="广州三组"/>
    <s v="管理人员"/>
    <n v="16000.47"/>
    <n v="2020"/>
    <x v="1"/>
  </r>
  <r>
    <x v="40"/>
    <n v="1000000054"/>
    <s v="借呗6期"/>
    <n v="1"/>
    <n v="16000.26"/>
    <s v="借呗"/>
    <x v="1"/>
    <x v="0"/>
    <x v="3"/>
    <s v="一组"/>
    <s v="上海一组"/>
    <s v="普通员工"/>
    <n v="16000.26"/>
    <n v="2020"/>
    <x v="1"/>
  </r>
  <r>
    <x v="40"/>
    <n v="1000000028"/>
    <s v="借呗6期"/>
    <n v="1"/>
    <n v="15000.5"/>
    <s v="借呗"/>
    <x v="1"/>
    <x v="0"/>
    <x v="0"/>
    <s v="二组"/>
    <s v="杭州二组"/>
    <s v="普通员工"/>
    <n v="15000.5"/>
    <n v="2020"/>
    <x v="1"/>
  </r>
  <r>
    <x v="40"/>
    <n v="1000003926"/>
    <s v="借呗12期"/>
    <n v="1"/>
    <n v="15000.45"/>
    <s v="借呗"/>
    <x v="0"/>
    <x v="2"/>
    <x v="6"/>
    <s v="一组"/>
    <s v="广州一组"/>
    <s v="管理人员"/>
    <n v="15000.45"/>
    <n v="2020"/>
    <x v="1"/>
  </r>
  <r>
    <x v="40"/>
    <n v="1000000067"/>
    <s v="借呗12期"/>
    <n v="1"/>
    <n v="15000.4"/>
    <s v="借呗"/>
    <x v="0"/>
    <x v="0"/>
    <x v="1"/>
    <s v="二组"/>
    <s v="苏州二组"/>
    <s v="普通员工"/>
    <n v="15000.4"/>
    <n v="2020"/>
    <x v="1"/>
  </r>
  <r>
    <x v="40"/>
    <n v="1000000028"/>
    <s v="借呗12期"/>
    <n v="1"/>
    <n v="13000.34"/>
    <s v="借呗"/>
    <x v="0"/>
    <x v="0"/>
    <x v="0"/>
    <s v="二组"/>
    <s v="杭州二组"/>
    <s v="普通员工"/>
    <n v="13000.34"/>
    <n v="2020"/>
    <x v="1"/>
  </r>
  <r>
    <x v="40"/>
    <n v="1000000028"/>
    <s v="借呗18期"/>
    <n v="1"/>
    <n v="13000.32"/>
    <s v="借呗"/>
    <x v="2"/>
    <x v="0"/>
    <x v="0"/>
    <s v="二组"/>
    <s v="杭州二组"/>
    <s v="普通员工"/>
    <n v="13000.32"/>
    <n v="2020"/>
    <x v="1"/>
  </r>
  <r>
    <x v="40"/>
    <n v="1000000237"/>
    <s v="借呗18期"/>
    <n v="1"/>
    <n v="11000.42"/>
    <s v="借呗"/>
    <x v="2"/>
    <x v="0"/>
    <x v="5"/>
    <s v="一组"/>
    <s v="合肥一组"/>
    <s v="普通员工"/>
    <n v="11000.42"/>
    <n v="2020"/>
    <x v="1"/>
  </r>
  <r>
    <x v="40"/>
    <n v="1000004170"/>
    <s v="借呗12期"/>
    <n v="1"/>
    <n v="10000.549999999999"/>
    <s v="借呗"/>
    <x v="0"/>
    <x v="0"/>
    <x v="3"/>
    <s v="二组"/>
    <s v="上海二组"/>
    <s v="管理人员"/>
    <n v="10000.549999999999"/>
    <n v="2020"/>
    <x v="1"/>
  </r>
  <r>
    <x v="40"/>
    <n v="1000000566"/>
    <s v="借呗12期"/>
    <n v="1"/>
    <n v="10000.35"/>
    <s v="借呗"/>
    <x v="0"/>
    <x v="2"/>
    <x v="6"/>
    <s v="三组"/>
    <s v="广州三组"/>
    <s v="普通员工"/>
    <n v="10000.35"/>
    <n v="2020"/>
    <x v="1"/>
  </r>
  <r>
    <x v="40"/>
    <n v="1000000050"/>
    <s v="借呗12期"/>
    <n v="1"/>
    <n v="9000.01"/>
    <s v="借呗"/>
    <x v="0"/>
    <x v="0"/>
    <x v="5"/>
    <s v="一组"/>
    <s v="合肥一组"/>
    <s v="普通员工"/>
    <n v="9000.01"/>
    <n v="2020"/>
    <x v="1"/>
  </r>
  <r>
    <x v="40"/>
    <n v="1000000036"/>
    <s v="借呗12期"/>
    <n v="1"/>
    <n v="7500.23"/>
    <s v="借呗"/>
    <x v="0"/>
    <x v="2"/>
    <x v="6"/>
    <s v="三组"/>
    <s v="广州三组"/>
    <s v="管理人员"/>
    <n v="7500.23"/>
    <n v="2020"/>
    <x v="1"/>
  </r>
  <r>
    <x v="40"/>
    <n v="1000000031"/>
    <s v="借呗12期"/>
    <n v="2"/>
    <n v="6501.54"/>
    <s v="借呗"/>
    <x v="0"/>
    <x v="0"/>
    <x v="0"/>
    <s v="一组"/>
    <s v="杭州一组"/>
    <s v="管理人员"/>
    <n v="3250.77"/>
    <n v="2020"/>
    <x v="1"/>
  </r>
  <r>
    <x v="40"/>
    <n v="1000000039"/>
    <s v="借呗12期"/>
    <n v="1"/>
    <n v="6500.68"/>
    <s v="借呗"/>
    <x v="0"/>
    <x v="0"/>
    <x v="1"/>
    <s v="二组"/>
    <s v="苏州二组"/>
    <s v="管理人员"/>
    <n v="6500.68"/>
    <n v="2020"/>
    <x v="1"/>
  </r>
  <r>
    <x v="40"/>
    <n v="1000000034"/>
    <s v="借呗18期"/>
    <n v="1"/>
    <n v="6500.64"/>
    <s v="借呗"/>
    <x v="2"/>
    <x v="0"/>
    <x v="1"/>
    <s v="一组"/>
    <s v="苏州一组"/>
    <s v="普通员工"/>
    <n v="6500.64"/>
    <n v="2020"/>
    <x v="1"/>
  </r>
  <r>
    <x v="40"/>
    <n v="1000000033"/>
    <s v="借呗6期"/>
    <n v="1"/>
    <n v="6500.11"/>
    <s v="借呗"/>
    <x v="1"/>
    <x v="0"/>
    <x v="1"/>
    <s v="一组"/>
    <s v="苏州一组"/>
    <s v="普通员工"/>
    <n v="6500.11"/>
    <n v="2020"/>
    <x v="1"/>
  </r>
  <r>
    <x v="40"/>
    <n v="1000000104"/>
    <s v="借呗18期"/>
    <n v="1"/>
    <n v="6400.42"/>
    <s v="借呗"/>
    <x v="2"/>
    <x v="0"/>
    <x v="5"/>
    <s v="一组"/>
    <s v="合肥一组"/>
    <s v="普通员工"/>
    <n v="6400.42"/>
    <n v="2020"/>
    <x v="1"/>
  </r>
  <r>
    <x v="40"/>
    <n v="1000000237"/>
    <s v="借呗12期"/>
    <n v="1"/>
    <n v="6000.37"/>
    <s v="借呗"/>
    <x v="0"/>
    <x v="0"/>
    <x v="5"/>
    <s v="一组"/>
    <s v="合肥一组"/>
    <s v="普通员工"/>
    <n v="6000.37"/>
    <n v="2020"/>
    <x v="1"/>
  </r>
  <r>
    <x v="40"/>
    <n v="1000000031"/>
    <s v="借呗18期"/>
    <n v="1"/>
    <n v="5000.32"/>
    <s v="借呗"/>
    <x v="2"/>
    <x v="0"/>
    <x v="0"/>
    <s v="一组"/>
    <s v="杭州一组"/>
    <s v="管理人员"/>
    <n v="5000.32"/>
    <n v="2020"/>
    <x v="1"/>
  </r>
  <r>
    <x v="40"/>
    <n v="1000000039"/>
    <s v="花呗6期"/>
    <n v="1"/>
    <n v="4688.67"/>
    <s v="花呗"/>
    <x v="1"/>
    <x v="0"/>
    <x v="1"/>
    <s v="二组"/>
    <s v="苏州二组"/>
    <s v="管理人员"/>
    <n v="4688.67"/>
    <n v="2020"/>
    <x v="1"/>
  </r>
  <r>
    <x v="40"/>
    <n v="1000000104"/>
    <s v="借呗6期"/>
    <n v="1"/>
    <n v="4000"/>
    <s v="借呗"/>
    <x v="1"/>
    <x v="0"/>
    <x v="5"/>
    <s v="一组"/>
    <s v="合肥一组"/>
    <s v="普通员工"/>
    <n v="4000"/>
    <n v="2020"/>
    <x v="1"/>
  </r>
  <r>
    <x v="40"/>
    <n v="1000000029"/>
    <s v="借呗6期"/>
    <n v="1"/>
    <n v="3163.37"/>
    <s v="借呗"/>
    <x v="1"/>
    <x v="0"/>
    <x v="0"/>
    <s v="二组"/>
    <s v="杭州二组"/>
    <s v="普通员工"/>
    <n v="3163.37"/>
    <n v="2020"/>
    <x v="1"/>
  </r>
  <r>
    <x v="40"/>
    <n v="1000000040"/>
    <s v="借呗6期"/>
    <n v="1"/>
    <n v="2855.59"/>
    <s v="借呗"/>
    <x v="1"/>
    <x v="1"/>
    <x v="2"/>
    <s v="四组"/>
    <s v="北京四组"/>
    <s v="管理人员"/>
    <n v="2855.59"/>
    <n v="2020"/>
    <x v="1"/>
  </r>
  <r>
    <x v="40"/>
    <n v="1000000037"/>
    <s v="借呗6期"/>
    <n v="1"/>
    <n v="1500.4"/>
    <s v="借呗"/>
    <x v="1"/>
    <x v="0"/>
    <x v="0"/>
    <s v="二组"/>
    <s v="杭州二组"/>
    <s v="普通员工"/>
    <n v="1500.4"/>
    <n v="2020"/>
    <x v="1"/>
  </r>
  <r>
    <x v="40"/>
    <n v="1000000067"/>
    <s v="借呗6期"/>
    <n v="1"/>
    <n v="1484.49"/>
    <s v="借呗"/>
    <x v="1"/>
    <x v="0"/>
    <x v="1"/>
    <s v="二组"/>
    <s v="苏州二组"/>
    <s v="普通员工"/>
    <n v="1484.49"/>
    <n v="2020"/>
    <x v="1"/>
  </r>
  <r>
    <x v="40"/>
    <n v="1000000056"/>
    <s v="借呗6期"/>
    <n v="1"/>
    <n v="1000.66"/>
    <s v="借呗"/>
    <x v="1"/>
    <x v="0"/>
    <x v="3"/>
    <s v="一组"/>
    <s v="上海一组"/>
    <s v="管理人员"/>
    <n v="1000.66"/>
    <n v="2020"/>
    <x v="1"/>
  </r>
  <r>
    <x v="40"/>
    <n v="1000000576"/>
    <s v="借呗6期"/>
    <n v="1"/>
    <n v="890.72"/>
    <s v="借呗"/>
    <x v="1"/>
    <x v="0"/>
    <x v="1"/>
    <s v="三组"/>
    <s v="苏州三组"/>
    <s v="普通员工"/>
    <n v="890.72"/>
    <n v="2020"/>
    <x v="1"/>
  </r>
  <r>
    <x v="40"/>
    <n v="1000000032"/>
    <s v="借呗6期"/>
    <n v="1"/>
    <n v="733.69"/>
    <s v="借呗"/>
    <x v="1"/>
    <x v="0"/>
    <x v="1"/>
    <s v="一组"/>
    <s v="苏州一组"/>
    <s v="管理人员"/>
    <n v="733.69"/>
    <n v="2020"/>
    <x v="1"/>
  </r>
  <r>
    <x v="40"/>
    <n v="1000000033"/>
    <s v="借呗18期"/>
    <n v="1"/>
    <n v="599.95000000000005"/>
    <s v="借呗"/>
    <x v="2"/>
    <x v="0"/>
    <x v="1"/>
    <s v="一组"/>
    <s v="苏州一组"/>
    <s v="普通员工"/>
    <n v="599.95000000000005"/>
    <n v="2020"/>
    <x v="1"/>
  </r>
  <r>
    <x v="41"/>
    <n v="1000003926"/>
    <s v="借呗12期"/>
    <n v="3"/>
    <n v="47000.71"/>
    <s v="借呗"/>
    <x v="0"/>
    <x v="2"/>
    <x v="6"/>
    <s v="一组"/>
    <s v="广州一组"/>
    <s v="管理人员"/>
    <n v="15666.903333333334"/>
    <n v="2020"/>
    <x v="1"/>
  </r>
  <r>
    <x v="41"/>
    <n v="1000000036"/>
    <s v="借呗6期"/>
    <n v="3"/>
    <n v="28001.379999999997"/>
    <s v="借呗"/>
    <x v="1"/>
    <x v="2"/>
    <x v="6"/>
    <s v="三组"/>
    <s v="广州三组"/>
    <s v="管理人员"/>
    <n v="9333.7933333333331"/>
    <n v="2020"/>
    <x v="1"/>
  </r>
  <r>
    <x v="41"/>
    <n v="1000000041"/>
    <s v="借呗12期"/>
    <n v="2"/>
    <n v="27000.79"/>
    <s v="借呗"/>
    <x v="0"/>
    <x v="1"/>
    <x v="2"/>
    <s v="四组"/>
    <s v="北京四组"/>
    <s v="普通员工"/>
    <n v="13500.395"/>
    <n v="2020"/>
    <x v="1"/>
  </r>
  <r>
    <x v="41"/>
    <n v="1000000033"/>
    <s v="借呗12期"/>
    <n v="1"/>
    <n v="24999.94"/>
    <s v="借呗"/>
    <x v="0"/>
    <x v="0"/>
    <x v="1"/>
    <s v="一组"/>
    <s v="苏州一组"/>
    <s v="普通员工"/>
    <n v="24999.94"/>
    <n v="2020"/>
    <x v="1"/>
  </r>
  <r>
    <x v="41"/>
    <n v="1000000566"/>
    <s v="借呗18期"/>
    <n v="2"/>
    <n v="17000.53"/>
    <s v="借呗"/>
    <x v="2"/>
    <x v="2"/>
    <x v="6"/>
    <s v="三组"/>
    <s v="广州三组"/>
    <s v="普通员工"/>
    <n v="8500.2649999999994"/>
    <n v="2020"/>
    <x v="1"/>
  </r>
  <r>
    <x v="41"/>
    <n v="1000000576"/>
    <s v="借呗12期"/>
    <n v="1"/>
    <n v="15000.56"/>
    <s v="借呗"/>
    <x v="0"/>
    <x v="0"/>
    <x v="1"/>
    <s v="三组"/>
    <s v="苏州三组"/>
    <s v="普通员工"/>
    <n v="15000.56"/>
    <n v="2020"/>
    <x v="1"/>
  </r>
  <r>
    <x v="41"/>
    <n v="1000000037"/>
    <s v="借呗18期"/>
    <n v="1"/>
    <n v="15000.29"/>
    <s v="借呗"/>
    <x v="2"/>
    <x v="0"/>
    <x v="0"/>
    <s v="二组"/>
    <s v="杭州二组"/>
    <s v="普通员工"/>
    <n v="15000.29"/>
    <n v="2020"/>
    <x v="1"/>
  </r>
  <r>
    <x v="41"/>
    <n v="1000000030"/>
    <s v="借呗12期"/>
    <n v="1"/>
    <n v="14300.6"/>
    <s v="借呗"/>
    <x v="0"/>
    <x v="2"/>
    <x v="6"/>
    <s v="三组"/>
    <s v="广州三组"/>
    <s v="普通员工"/>
    <n v="14300.6"/>
    <n v="2020"/>
    <x v="1"/>
  </r>
  <r>
    <x v="41"/>
    <n v="1000004170"/>
    <s v="借呗12期"/>
    <n v="1"/>
    <n v="14000.53"/>
    <s v="借呗"/>
    <x v="0"/>
    <x v="0"/>
    <x v="3"/>
    <s v="二组"/>
    <s v="上海二组"/>
    <s v="管理人员"/>
    <n v="14000.53"/>
    <n v="2020"/>
    <x v="1"/>
  </r>
  <r>
    <x v="41"/>
    <n v="1000003926"/>
    <s v="借呗6期"/>
    <n v="1"/>
    <n v="13000.18"/>
    <s v="借呗"/>
    <x v="1"/>
    <x v="2"/>
    <x v="6"/>
    <s v="一组"/>
    <s v="广州一组"/>
    <s v="管理人员"/>
    <n v="13000.18"/>
    <n v="2020"/>
    <x v="1"/>
  </r>
  <r>
    <x v="41"/>
    <n v="1000000036"/>
    <s v="借呗12期"/>
    <n v="1"/>
    <n v="9970.3799999999992"/>
    <s v="借呗"/>
    <x v="0"/>
    <x v="2"/>
    <x v="6"/>
    <s v="三组"/>
    <s v="广州三组"/>
    <s v="管理人员"/>
    <n v="9970.3799999999992"/>
    <n v="2020"/>
    <x v="1"/>
  </r>
  <r>
    <x v="41"/>
    <n v="1000000052"/>
    <s v="借呗6期"/>
    <n v="1"/>
    <n v="8124.1"/>
    <s v="借呗"/>
    <x v="1"/>
    <x v="0"/>
    <x v="3"/>
    <s v="二组"/>
    <s v="上海二组"/>
    <s v="普通员工"/>
    <n v="8124.1"/>
    <n v="2020"/>
    <x v="1"/>
  </r>
  <r>
    <x v="41"/>
    <n v="1000000044"/>
    <s v="借呗6期"/>
    <n v="1"/>
    <n v="8000.57"/>
    <s v="借呗"/>
    <x v="1"/>
    <x v="1"/>
    <x v="2"/>
    <s v="三组"/>
    <s v="北京三组"/>
    <s v="管理人员"/>
    <n v="8000.57"/>
    <n v="2020"/>
    <x v="1"/>
  </r>
  <r>
    <x v="41"/>
    <n v="1000005873"/>
    <s v="借呗6期"/>
    <n v="1"/>
    <n v="7000.37"/>
    <s v="借呗"/>
    <x v="1"/>
    <x v="0"/>
    <x v="0"/>
    <s v="二组"/>
    <s v="杭州二组"/>
    <s v="管理人员"/>
    <n v="7000.37"/>
    <n v="2020"/>
    <x v="1"/>
  </r>
  <r>
    <x v="41"/>
    <n v="1000000037"/>
    <s v="借呗6期"/>
    <n v="1"/>
    <n v="6000.18"/>
    <s v="借呗"/>
    <x v="1"/>
    <x v="0"/>
    <x v="0"/>
    <s v="二组"/>
    <s v="杭州二组"/>
    <s v="普通员工"/>
    <n v="6000.18"/>
    <n v="2020"/>
    <x v="1"/>
  </r>
  <r>
    <x v="41"/>
    <n v="1000000237"/>
    <s v="借呗18期"/>
    <n v="1"/>
    <n v="6000.13"/>
    <s v="借呗"/>
    <x v="2"/>
    <x v="0"/>
    <x v="5"/>
    <s v="一组"/>
    <s v="合肥一组"/>
    <s v="普通员工"/>
    <n v="6000.13"/>
    <n v="2020"/>
    <x v="1"/>
  </r>
  <r>
    <x v="41"/>
    <n v="1000000033"/>
    <s v="借呗6期"/>
    <n v="1"/>
    <n v="4000.03"/>
    <s v="借呗"/>
    <x v="1"/>
    <x v="0"/>
    <x v="1"/>
    <s v="一组"/>
    <s v="苏州一组"/>
    <s v="普通员工"/>
    <n v="4000.03"/>
    <n v="2020"/>
    <x v="1"/>
  </r>
  <r>
    <x v="41"/>
    <n v="1000000237"/>
    <s v="借呗12期"/>
    <n v="1"/>
    <n v="700.57"/>
    <s v="借呗"/>
    <x v="0"/>
    <x v="0"/>
    <x v="5"/>
    <s v="一组"/>
    <s v="合肥一组"/>
    <s v="普通员工"/>
    <n v="700.57"/>
    <n v="2020"/>
    <x v="1"/>
  </r>
  <r>
    <x v="41"/>
    <n v="1000001513"/>
    <s v="借呗6期"/>
    <n v="1"/>
    <n v="500.59"/>
    <s v="借呗"/>
    <x v="1"/>
    <x v="0"/>
    <x v="3"/>
    <s v="二组"/>
    <s v="上海二组"/>
    <s v="普通员工"/>
    <n v="500.59"/>
    <n v="2020"/>
    <x v="1"/>
  </r>
  <r>
    <x v="41"/>
    <n v="1000000047"/>
    <s v="借呗6期"/>
    <n v="1"/>
    <n v="500.03"/>
    <s v="借呗"/>
    <x v="1"/>
    <x v="2"/>
    <x v="6"/>
    <s v="一组"/>
    <s v="广州一组"/>
    <s v="普通员工"/>
    <n v="500.03"/>
    <n v="2020"/>
    <x v="1"/>
  </r>
  <r>
    <x v="42"/>
    <n v="1000000237"/>
    <s v="借呗18期"/>
    <n v="5"/>
    <n v="68002.01999999999"/>
    <s v="借呗"/>
    <x v="2"/>
    <x v="0"/>
    <x v="5"/>
    <s v="一组"/>
    <s v="合肥一组"/>
    <s v="普通员工"/>
    <n v="13600.404"/>
    <n v="2020"/>
    <x v="1"/>
  </r>
  <r>
    <x v="42"/>
    <n v="1000004256"/>
    <s v="借呗12期"/>
    <n v="3"/>
    <n v="36000.43"/>
    <s v="借呗"/>
    <x v="0"/>
    <x v="0"/>
    <x v="5"/>
    <s v="一组"/>
    <s v="合肥一组"/>
    <s v="普通员工"/>
    <n v="12000.143333333332"/>
    <n v="2020"/>
    <x v="1"/>
  </r>
  <r>
    <x v="42"/>
    <n v="1000000036"/>
    <s v="借呗6期"/>
    <n v="2"/>
    <n v="28001.200000000001"/>
    <s v="借呗"/>
    <x v="1"/>
    <x v="2"/>
    <x v="6"/>
    <s v="三组"/>
    <s v="广州三组"/>
    <s v="管理人员"/>
    <n v="14000.6"/>
    <n v="2020"/>
    <x v="1"/>
  </r>
  <r>
    <x v="42"/>
    <n v="1000000040"/>
    <s v="借呗12期"/>
    <n v="1"/>
    <n v="22000.28"/>
    <s v="借呗"/>
    <x v="0"/>
    <x v="1"/>
    <x v="2"/>
    <s v="四组"/>
    <s v="北京四组"/>
    <s v="管理人员"/>
    <n v="22000.28"/>
    <n v="2020"/>
    <x v="1"/>
  </r>
  <r>
    <x v="42"/>
    <n v="1000000031"/>
    <s v="借呗6期"/>
    <n v="2"/>
    <n v="19884.509999999998"/>
    <s v="借呗"/>
    <x v="1"/>
    <x v="0"/>
    <x v="0"/>
    <s v="一组"/>
    <s v="杭州一组"/>
    <s v="管理人员"/>
    <n v="9942.2549999999992"/>
    <n v="2020"/>
    <x v="1"/>
  </r>
  <r>
    <x v="42"/>
    <n v="1000000050"/>
    <s v="借呗12期"/>
    <n v="2"/>
    <n v="17001.11"/>
    <s v="借呗"/>
    <x v="0"/>
    <x v="0"/>
    <x v="5"/>
    <s v="一组"/>
    <s v="合肥一组"/>
    <s v="普通员工"/>
    <n v="8500.5550000000003"/>
    <n v="2020"/>
    <x v="1"/>
  </r>
  <r>
    <x v="42"/>
    <n v="1000000034"/>
    <s v="借呗12期"/>
    <n v="1"/>
    <n v="17000.64"/>
    <s v="借呗"/>
    <x v="0"/>
    <x v="0"/>
    <x v="1"/>
    <s v="一组"/>
    <s v="苏州一组"/>
    <s v="普通员工"/>
    <n v="17000.64"/>
    <n v="2020"/>
    <x v="1"/>
  </r>
  <r>
    <x v="42"/>
    <n v="1000003803"/>
    <s v="借呗6期"/>
    <n v="1"/>
    <n v="17000.03"/>
    <s v="借呗"/>
    <x v="1"/>
    <x v="1"/>
    <x v="2"/>
    <s v="三组"/>
    <s v="北京三组"/>
    <s v="普通员工"/>
    <n v="17000.03"/>
    <n v="2020"/>
    <x v="1"/>
  </r>
  <r>
    <x v="42"/>
    <n v="1000000104"/>
    <s v="借呗12期"/>
    <n v="1"/>
    <n v="15000.41"/>
    <s v="借呗"/>
    <x v="0"/>
    <x v="0"/>
    <x v="5"/>
    <s v="一组"/>
    <s v="合肥一组"/>
    <s v="普通员工"/>
    <n v="15000.41"/>
    <n v="2020"/>
    <x v="1"/>
  </r>
  <r>
    <x v="42"/>
    <n v="1000000045"/>
    <s v="借呗12期"/>
    <n v="2"/>
    <n v="15000.16"/>
    <s v="借呗"/>
    <x v="0"/>
    <x v="2"/>
    <x v="9"/>
    <s v="一组"/>
    <s v="深圳一组"/>
    <s v="普通员工"/>
    <n v="7500.08"/>
    <n v="2020"/>
    <x v="1"/>
  </r>
  <r>
    <x v="42"/>
    <n v="1000005873"/>
    <s v="借呗12期"/>
    <n v="1"/>
    <n v="13000"/>
    <s v="借呗"/>
    <x v="0"/>
    <x v="0"/>
    <x v="0"/>
    <s v="二组"/>
    <s v="杭州二组"/>
    <s v="管理人员"/>
    <n v="13000"/>
    <n v="2020"/>
    <x v="1"/>
  </r>
  <r>
    <x v="42"/>
    <n v="1000000056"/>
    <s v="借呗6期"/>
    <n v="3"/>
    <n v="11286.080000000002"/>
    <s v="借呗"/>
    <x v="1"/>
    <x v="0"/>
    <x v="3"/>
    <s v="一组"/>
    <s v="上海一组"/>
    <s v="管理人员"/>
    <n v="3762.0266666666671"/>
    <n v="2020"/>
    <x v="1"/>
  </r>
  <r>
    <x v="42"/>
    <n v="1000000068"/>
    <s v="借呗12期"/>
    <n v="1"/>
    <n v="10000.15"/>
    <s v="借呗"/>
    <x v="0"/>
    <x v="1"/>
    <x v="7"/>
    <s v="一组"/>
    <s v="重庆一组"/>
    <s v="管理人员"/>
    <n v="10000.15"/>
    <n v="2020"/>
    <x v="1"/>
  </r>
  <r>
    <x v="42"/>
    <n v="1000003926"/>
    <s v="借呗6期"/>
    <n v="1"/>
    <n v="9000.14"/>
    <s v="借呗"/>
    <x v="1"/>
    <x v="2"/>
    <x v="6"/>
    <s v="一组"/>
    <s v="广州一组"/>
    <s v="管理人员"/>
    <n v="9000.14"/>
    <n v="2020"/>
    <x v="1"/>
  </r>
  <r>
    <x v="42"/>
    <n v="1000000928"/>
    <s v="借呗6期"/>
    <n v="1"/>
    <n v="8000.49"/>
    <s v="借呗"/>
    <x v="1"/>
    <x v="1"/>
    <x v="8"/>
    <s v="一组"/>
    <s v="西安一组"/>
    <s v="普通员工"/>
    <n v="8000.49"/>
    <n v="2020"/>
    <x v="1"/>
  </r>
  <r>
    <x v="42"/>
    <n v="1000000028"/>
    <s v="借呗12期"/>
    <n v="1"/>
    <n v="7999.94"/>
    <s v="借呗"/>
    <x v="0"/>
    <x v="0"/>
    <x v="0"/>
    <s v="二组"/>
    <s v="杭州二组"/>
    <s v="普通员工"/>
    <n v="7999.94"/>
    <n v="2020"/>
    <x v="1"/>
  </r>
  <r>
    <x v="42"/>
    <n v="1000000041"/>
    <s v="借呗12期"/>
    <n v="1"/>
    <n v="7000.63"/>
    <s v="借呗"/>
    <x v="0"/>
    <x v="1"/>
    <x v="2"/>
    <s v="四组"/>
    <s v="北京四组"/>
    <s v="普通员工"/>
    <n v="7000.63"/>
    <n v="2020"/>
    <x v="1"/>
  </r>
  <r>
    <x v="42"/>
    <n v="1000000039"/>
    <s v="借呗6期"/>
    <n v="1"/>
    <n v="7000.42"/>
    <s v="借呗"/>
    <x v="1"/>
    <x v="0"/>
    <x v="1"/>
    <s v="二组"/>
    <s v="苏州二组"/>
    <s v="管理人员"/>
    <n v="7000.42"/>
    <n v="2020"/>
    <x v="1"/>
  </r>
  <r>
    <x v="42"/>
    <n v="1000000032"/>
    <s v="借呗12期"/>
    <n v="1"/>
    <n v="6500.72"/>
    <s v="借呗"/>
    <x v="0"/>
    <x v="0"/>
    <x v="1"/>
    <s v="一组"/>
    <s v="苏州一组"/>
    <s v="管理人员"/>
    <n v="6500.72"/>
    <n v="2020"/>
    <x v="1"/>
  </r>
  <r>
    <x v="42"/>
    <n v="1000000050"/>
    <s v="借呗18期"/>
    <n v="1"/>
    <n v="6000.62"/>
    <s v="借呗"/>
    <x v="2"/>
    <x v="0"/>
    <x v="5"/>
    <s v="一组"/>
    <s v="合肥一组"/>
    <s v="普通员工"/>
    <n v="6000.62"/>
    <n v="2020"/>
    <x v="1"/>
  </r>
  <r>
    <x v="42"/>
    <n v="1000000054"/>
    <s v="借呗6期"/>
    <n v="1"/>
    <n v="5000.7"/>
    <s v="借呗"/>
    <x v="1"/>
    <x v="0"/>
    <x v="3"/>
    <s v="一组"/>
    <s v="上海一组"/>
    <s v="普通员工"/>
    <n v="5000.7"/>
    <n v="2020"/>
    <x v="1"/>
  </r>
  <r>
    <x v="42"/>
    <n v="1000000030"/>
    <s v="借呗12期"/>
    <n v="1"/>
    <n v="5000.45"/>
    <s v="借呗"/>
    <x v="0"/>
    <x v="2"/>
    <x v="6"/>
    <s v="三组"/>
    <s v="广州三组"/>
    <s v="普通员工"/>
    <n v="5000.45"/>
    <n v="2020"/>
    <x v="1"/>
  </r>
  <r>
    <x v="42"/>
    <n v="1000000045"/>
    <s v="借呗6期"/>
    <n v="1"/>
    <n v="5000.34"/>
    <s v="借呗"/>
    <x v="1"/>
    <x v="2"/>
    <x v="9"/>
    <s v="一组"/>
    <s v="深圳一组"/>
    <s v="普通员工"/>
    <n v="5000.34"/>
    <n v="2020"/>
    <x v="1"/>
  </r>
  <r>
    <x v="42"/>
    <n v="1000000056"/>
    <s v="借呗18期"/>
    <n v="1"/>
    <n v="4000.68"/>
    <s v="借呗"/>
    <x v="2"/>
    <x v="0"/>
    <x v="3"/>
    <s v="一组"/>
    <s v="上海一组"/>
    <s v="管理人员"/>
    <n v="4000.68"/>
    <n v="2020"/>
    <x v="1"/>
  </r>
  <r>
    <x v="42"/>
    <n v="1000000039"/>
    <s v="借呗18期"/>
    <n v="1"/>
    <n v="4000.04"/>
    <s v="借呗"/>
    <x v="2"/>
    <x v="0"/>
    <x v="1"/>
    <s v="二组"/>
    <s v="苏州二组"/>
    <s v="管理人员"/>
    <n v="4000.04"/>
    <n v="2020"/>
    <x v="1"/>
  </r>
  <r>
    <x v="42"/>
    <n v="1000000052"/>
    <s v="借呗6期"/>
    <n v="1"/>
    <n v="3000.51"/>
    <s v="借呗"/>
    <x v="1"/>
    <x v="0"/>
    <x v="3"/>
    <s v="二组"/>
    <s v="上海二组"/>
    <s v="普通员工"/>
    <n v="3000.51"/>
    <n v="2020"/>
    <x v="1"/>
  </r>
  <r>
    <x v="42"/>
    <n v="1000000031"/>
    <s v="借呗12期"/>
    <n v="2"/>
    <n v="2900.69"/>
    <s v="借呗"/>
    <x v="0"/>
    <x v="0"/>
    <x v="0"/>
    <s v="一组"/>
    <s v="杭州一组"/>
    <s v="管理人员"/>
    <n v="1450.345"/>
    <n v="2020"/>
    <x v="1"/>
  </r>
  <r>
    <x v="42"/>
    <n v="1000000044"/>
    <s v="借呗12期"/>
    <n v="1"/>
    <n v="2887"/>
    <s v="借呗"/>
    <x v="0"/>
    <x v="1"/>
    <x v="2"/>
    <s v="三组"/>
    <s v="北京三组"/>
    <s v="管理人员"/>
    <n v="2887"/>
    <n v="2020"/>
    <x v="1"/>
  </r>
  <r>
    <x v="42"/>
    <n v="1000000033"/>
    <s v="借呗6期"/>
    <n v="1"/>
    <n v="2000.74"/>
    <s v="借呗"/>
    <x v="1"/>
    <x v="0"/>
    <x v="1"/>
    <s v="一组"/>
    <s v="苏州一组"/>
    <s v="普通员工"/>
    <n v="2000.74"/>
    <n v="2020"/>
    <x v="1"/>
  </r>
  <r>
    <x v="42"/>
    <n v="1000000031"/>
    <s v="借呗18期"/>
    <n v="1"/>
    <n v="2000.22"/>
    <s v="借呗"/>
    <x v="2"/>
    <x v="0"/>
    <x v="0"/>
    <s v="一组"/>
    <s v="杭州一组"/>
    <s v="管理人员"/>
    <n v="2000.22"/>
    <n v="2020"/>
    <x v="1"/>
  </r>
  <r>
    <x v="42"/>
    <n v="1000000037"/>
    <s v="借呗18期"/>
    <n v="1"/>
    <n v="2000.12"/>
    <s v="借呗"/>
    <x v="2"/>
    <x v="0"/>
    <x v="0"/>
    <s v="二组"/>
    <s v="杭州二组"/>
    <s v="普通员工"/>
    <n v="2000.12"/>
    <n v="2020"/>
    <x v="1"/>
  </r>
  <r>
    <x v="42"/>
    <n v="1000000044"/>
    <s v="借呗6期"/>
    <n v="1"/>
    <n v="1778.37"/>
    <s v="借呗"/>
    <x v="1"/>
    <x v="1"/>
    <x v="2"/>
    <s v="三组"/>
    <s v="北京三组"/>
    <s v="管理人员"/>
    <n v="1778.37"/>
    <n v="2020"/>
    <x v="1"/>
  </r>
  <r>
    <x v="42"/>
    <n v="1000000057"/>
    <s v="借呗6期"/>
    <n v="1"/>
    <n v="742.41"/>
    <s v="借呗"/>
    <x v="1"/>
    <x v="0"/>
    <x v="3"/>
    <s v="二组"/>
    <s v="上海二组"/>
    <s v="普通员工"/>
    <n v="742.41"/>
    <n v="2020"/>
    <x v="1"/>
  </r>
  <r>
    <x v="42"/>
    <n v="1000000028"/>
    <s v="借呗6期"/>
    <n v="1"/>
    <n v="580.30999999999995"/>
    <s v="借呗"/>
    <x v="1"/>
    <x v="0"/>
    <x v="0"/>
    <s v="二组"/>
    <s v="杭州二组"/>
    <s v="普通员工"/>
    <n v="580.30999999999995"/>
    <n v="2020"/>
    <x v="1"/>
  </r>
  <r>
    <x v="43"/>
    <n v="1000003926"/>
    <s v="借呗6期"/>
    <n v="2"/>
    <n v="37000.44"/>
    <s v="借呗"/>
    <x v="1"/>
    <x v="2"/>
    <x v="6"/>
    <s v="一组"/>
    <s v="广州一组"/>
    <s v="管理人员"/>
    <n v="18500.22"/>
    <n v="2020"/>
    <x v="1"/>
  </r>
  <r>
    <x v="43"/>
    <n v="1000000036"/>
    <s v="借呗12期"/>
    <n v="2"/>
    <n v="33000.479999999996"/>
    <s v="借呗"/>
    <x v="0"/>
    <x v="2"/>
    <x v="6"/>
    <s v="三组"/>
    <s v="广州三组"/>
    <s v="管理人员"/>
    <n v="16500.239999999998"/>
    <n v="2020"/>
    <x v="1"/>
  </r>
  <r>
    <x v="43"/>
    <n v="1000000044"/>
    <s v="借呗12期"/>
    <n v="1"/>
    <n v="25000.74"/>
    <s v="借呗"/>
    <x v="0"/>
    <x v="1"/>
    <x v="2"/>
    <s v="三组"/>
    <s v="北京三组"/>
    <s v="管理人员"/>
    <n v="25000.74"/>
    <n v="2020"/>
    <x v="1"/>
  </r>
  <r>
    <x v="43"/>
    <n v="1000003989"/>
    <s v="借呗18期"/>
    <n v="1"/>
    <n v="24999.94"/>
    <s v="借呗"/>
    <x v="2"/>
    <x v="1"/>
    <x v="2"/>
    <s v="三组"/>
    <s v="北京三组"/>
    <s v="普通员工"/>
    <n v="24999.94"/>
    <n v="2020"/>
    <x v="1"/>
  </r>
  <r>
    <x v="43"/>
    <n v="1000000041"/>
    <s v="借呗18期"/>
    <n v="2"/>
    <n v="22000"/>
    <s v="借呗"/>
    <x v="2"/>
    <x v="1"/>
    <x v="2"/>
    <s v="四组"/>
    <s v="北京四组"/>
    <s v="普通员工"/>
    <n v="11000"/>
    <n v="2020"/>
    <x v="1"/>
  </r>
  <r>
    <x v="43"/>
    <n v="1000003803"/>
    <s v="借呗6期"/>
    <n v="2"/>
    <n v="20000.940000000002"/>
    <s v="借呗"/>
    <x v="1"/>
    <x v="1"/>
    <x v="2"/>
    <s v="三组"/>
    <s v="北京三组"/>
    <s v="普通员工"/>
    <n v="10000.469999999999"/>
    <n v="2020"/>
    <x v="1"/>
  </r>
  <r>
    <x v="43"/>
    <n v="1000000057"/>
    <s v="借呗12期"/>
    <n v="1"/>
    <n v="19999.98"/>
    <s v="借呗"/>
    <x v="0"/>
    <x v="0"/>
    <x v="3"/>
    <s v="二组"/>
    <s v="上海二组"/>
    <s v="普通员工"/>
    <n v="19999.98"/>
    <n v="2020"/>
    <x v="1"/>
  </r>
  <r>
    <x v="43"/>
    <n v="1000000928"/>
    <s v="借呗12期"/>
    <n v="2"/>
    <n v="19001.190000000002"/>
    <s v="借呗"/>
    <x v="0"/>
    <x v="1"/>
    <x v="8"/>
    <s v="一组"/>
    <s v="西安一组"/>
    <s v="普通员工"/>
    <n v="9500.5950000000012"/>
    <n v="2020"/>
    <x v="1"/>
  </r>
  <r>
    <x v="43"/>
    <n v="1000005873"/>
    <s v="借呗6期"/>
    <n v="1"/>
    <n v="17999.98"/>
    <s v="借呗"/>
    <x v="1"/>
    <x v="0"/>
    <x v="0"/>
    <s v="二组"/>
    <s v="杭州二组"/>
    <s v="管理人员"/>
    <n v="17999.98"/>
    <n v="2020"/>
    <x v="1"/>
  </r>
  <r>
    <x v="43"/>
    <n v="1000000029"/>
    <s v="借呗12期"/>
    <n v="1"/>
    <n v="17000.66"/>
    <s v="借呗"/>
    <x v="0"/>
    <x v="0"/>
    <x v="0"/>
    <s v="二组"/>
    <s v="杭州二组"/>
    <s v="普通员工"/>
    <n v="17000.66"/>
    <n v="2020"/>
    <x v="1"/>
  </r>
  <r>
    <x v="43"/>
    <n v="1000000040"/>
    <s v="借呗12期"/>
    <n v="1"/>
    <n v="17000.23"/>
    <s v="借呗"/>
    <x v="0"/>
    <x v="1"/>
    <x v="2"/>
    <s v="四组"/>
    <s v="北京四组"/>
    <s v="管理人员"/>
    <n v="17000.23"/>
    <n v="2020"/>
    <x v="1"/>
  </r>
  <r>
    <x v="43"/>
    <n v="1000000576"/>
    <s v="借呗18期"/>
    <n v="1"/>
    <n v="17000.05"/>
    <s v="借呗"/>
    <x v="2"/>
    <x v="0"/>
    <x v="1"/>
    <s v="三组"/>
    <s v="苏州三组"/>
    <s v="普通员工"/>
    <n v="17000.05"/>
    <n v="2020"/>
    <x v="1"/>
  </r>
  <r>
    <x v="43"/>
    <n v="1000000050"/>
    <s v="借呗18期"/>
    <n v="1"/>
    <n v="16000.67"/>
    <s v="借呗"/>
    <x v="2"/>
    <x v="0"/>
    <x v="5"/>
    <s v="一组"/>
    <s v="合肥一组"/>
    <s v="普通员工"/>
    <n v="16000.67"/>
    <n v="2020"/>
    <x v="1"/>
  </r>
  <r>
    <x v="43"/>
    <n v="1000000034"/>
    <s v="借呗12期"/>
    <n v="1"/>
    <n v="13999.98"/>
    <s v="借呗"/>
    <x v="0"/>
    <x v="0"/>
    <x v="1"/>
    <s v="一组"/>
    <s v="苏州一组"/>
    <s v="普通员工"/>
    <n v="13999.98"/>
    <n v="2020"/>
    <x v="1"/>
  </r>
  <r>
    <x v="43"/>
    <n v="1000000045"/>
    <s v="借呗12期"/>
    <n v="2"/>
    <n v="12500.619999999999"/>
    <s v="借呗"/>
    <x v="0"/>
    <x v="2"/>
    <x v="9"/>
    <s v="一组"/>
    <s v="深圳一组"/>
    <s v="普通员工"/>
    <n v="6250.3099999999995"/>
    <n v="2020"/>
    <x v="1"/>
  </r>
  <r>
    <x v="43"/>
    <n v="1000000040"/>
    <s v="借呗6期"/>
    <n v="1"/>
    <n v="11000.72"/>
    <s v="借呗"/>
    <x v="1"/>
    <x v="1"/>
    <x v="2"/>
    <s v="四组"/>
    <s v="北京四组"/>
    <s v="管理人员"/>
    <n v="11000.72"/>
    <n v="2020"/>
    <x v="1"/>
  </r>
  <r>
    <x v="43"/>
    <n v="1000000028"/>
    <s v="借呗18期"/>
    <n v="1"/>
    <n v="11000.58"/>
    <s v="借呗"/>
    <x v="2"/>
    <x v="0"/>
    <x v="0"/>
    <s v="二组"/>
    <s v="杭州二组"/>
    <s v="普通员工"/>
    <n v="11000.58"/>
    <n v="2020"/>
    <x v="1"/>
  </r>
  <r>
    <x v="43"/>
    <n v="1000000566"/>
    <s v="借呗12期"/>
    <n v="2"/>
    <n v="10500.779999999999"/>
    <s v="借呗"/>
    <x v="0"/>
    <x v="2"/>
    <x v="6"/>
    <s v="三组"/>
    <s v="广州三组"/>
    <s v="普通员工"/>
    <n v="5250.3899999999994"/>
    <n v="2020"/>
    <x v="1"/>
  </r>
  <r>
    <x v="43"/>
    <n v="1000000068"/>
    <s v="借呗12期"/>
    <n v="1"/>
    <n v="10000.709999999999"/>
    <s v="借呗"/>
    <x v="0"/>
    <x v="1"/>
    <x v="7"/>
    <s v="一组"/>
    <s v="重庆一组"/>
    <s v="管理人员"/>
    <n v="10000.709999999999"/>
    <n v="2020"/>
    <x v="1"/>
  </r>
  <r>
    <x v="43"/>
    <n v="1000000030"/>
    <s v="借呗18期"/>
    <n v="1"/>
    <n v="10000.27"/>
    <s v="借呗"/>
    <x v="2"/>
    <x v="2"/>
    <x v="6"/>
    <s v="三组"/>
    <s v="广州三组"/>
    <s v="普通员工"/>
    <n v="10000.27"/>
    <n v="2020"/>
    <x v="1"/>
  </r>
  <r>
    <x v="43"/>
    <n v="1000000056"/>
    <s v="借呗6期"/>
    <n v="1"/>
    <n v="10000.09"/>
    <s v="借呗"/>
    <x v="1"/>
    <x v="0"/>
    <x v="3"/>
    <s v="一组"/>
    <s v="上海一组"/>
    <s v="管理人员"/>
    <n v="10000.09"/>
    <n v="2020"/>
    <x v="1"/>
  </r>
  <r>
    <x v="43"/>
    <n v="1000000566"/>
    <s v="借呗6期"/>
    <n v="1"/>
    <n v="7499.94"/>
    <s v="借呗"/>
    <x v="1"/>
    <x v="2"/>
    <x v="6"/>
    <s v="三组"/>
    <s v="广州三组"/>
    <s v="普通员工"/>
    <n v="7499.94"/>
    <n v="2020"/>
    <x v="1"/>
  </r>
  <r>
    <x v="43"/>
    <n v="1000004256"/>
    <s v="借呗18期"/>
    <n v="1"/>
    <n v="7000.65"/>
    <s v="借呗"/>
    <x v="2"/>
    <x v="0"/>
    <x v="5"/>
    <s v="一组"/>
    <s v="合肥一组"/>
    <s v="普通员工"/>
    <n v="7000.65"/>
    <n v="2020"/>
    <x v="1"/>
  </r>
  <r>
    <x v="43"/>
    <n v="1000000037"/>
    <s v="借呗6期"/>
    <n v="1"/>
    <n v="6000.66"/>
    <s v="借呗"/>
    <x v="1"/>
    <x v="0"/>
    <x v="0"/>
    <s v="二组"/>
    <s v="杭州二组"/>
    <s v="普通员工"/>
    <n v="6000.66"/>
    <n v="2020"/>
    <x v="1"/>
  </r>
  <r>
    <x v="43"/>
    <n v="1000000576"/>
    <s v="借呗12期"/>
    <n v="1"/>
    <n v="6000.16"/>
    <s v="借呗"/>
    <x v="0"/>
    <x v="0"/>
    <x v="1"/>
    <s v="三组"/>
    <s v="苏州三组"/>
    <s v="普通员工"/>
    <n v="6000.16"/>
    <n v="2020"/>
    <x v="1"/>
  </r>
  <r>
    <x v="43"/>
    <n v="1000000032"/>
    <s v="借呗6期"/>
    <n v="1"/>
    <n v="6000.13"/>
    <s v="借呗"/>
    <x v="1"/>
    <x v="0"/>
    <x v="1"/>
    <s v="一组"/>
    <s v="苏州一组"/>
    <s v="管理人员"/>
    <n v="6000.13"/>
    <n v="2020"/>
    <x v="1"/>
  </r>
  <r>
    <x v="43"/>
    <n v="1000000035"/>
    <s v="借呗12期"/>
    <n v="1"/>
    <n v="5000.63"/>
    <s v="借呗"/>
    <x v="0"/>
    <x v="0"/>
    <x v="1"/>
    <s v="三组"/>
    <s v="苏州三组"/>
    <s v="普通员工"/>
    <n v="5000.63"/>
    <n v="2020"/>
    <x v="1"/>
  </r>
  <r>
    <x v="43"/>
    <n v="1000000036"/>
    <s v="借呗6期"/>
    <n v="1"/>
    <n v="5000.54"/>
    <s v="借呗"/>
    <x v="1"/>
    <x v="2"/>
    <x v="6"/>
    <s v="三组"/>
    <s v="广州三组"/>
    <s v="管理人员"/>
    <n v="5000.54"/>
    <n v="2020"/>
    <x v="1"/>
  </r>
  <r>
    <x v="43"/>
    <n v="1000004256"/>
    <s v="借呗6期"/>
    <n v="1"/>
    <n v="5000.4399999999996"/>
    <s v="借呗"/>
    <x v="1"/>
    <x v="0"/>
    <x v="5"/>
    <s v="一组"/>
    <s v="合肥一组"/>
    <s v="普通员工"/>
    <n v="5000.4399999999996"/>
    <n v="2020"/>
    <x v="1"/>
  </r>
  <r>
    <x v="43"/>
    <n v="1000000050"/>
    <s v="借呗6期"/>
    <n v="2"/>
    <n v="4457.6400000000003"/>
    <s v="借呗"/>
    <x v="1"/>
    <x v="0"/>
    <x v="5"/>
    <s v="一组"/>
    <s v="合肥一组"/>
    <s v="普通员工"/>
    <n v="2228.8200000000002"/>
    <n v="2020"/>
    <x v="1"/>
  </r>
  <r>
    <x v="43"/>
    <n v="1000000068"/>
    <s v="借呗6期"/>
    <n v="1"/>
    <n v="3317.76"/>
    <s v="借呗"/>
    <x v="1"/>
    <x v="1"/>
    <x v="7"/>
    <s v="一组"/>
    <s v="重庆一组"/>
    <s v="管理人员"/>
    <n v="3317.76"/>
    <n v="2020"/>
    <x v="1"/>
  </r>
  <r>
    <x v="43"/>
    <n v="1000000045"/>
    <s v="借呗6期"/>
    <n v="1"/>
    <n v="3200.55"/>
    <s v="借呗"/>
    <x v="1"/>
    <x v="2"/>
    <x v="9"/>
    <s v="一组"/>
    <s v="深圳一组"/>
    <s v="普通员工"/>
    <n v="3200.55"/>
    <n v="2020"/>
    <x v="1"/>
  </r>
  <r>
    <x v="43"/>
    <n v="1000000576"/>
    <s v="借呗6期"/>
    <n v="1"/>
    <n v="1880.02"/>
    <s v="借呗"/>
    <x v="1"/>
    <x v="0"/>
    <x v="1"/>
    <s v="三组"/>
    <s v="苏州三组"/>
    <s v="普通员工"/>
    <n v="1880.02"/>
    <n v="2020"/>
    <x v="1"/>
  </r>
  <r>
    <x v="43"/>
    <n v="1000000044"/>
    <s v="借呗6期"/>
    <n v="1"/>
    <n v="1131"/>
    <s v="借呗"/>
    <x v="1"/>
    <x v="1"/>
    <x v="2"/>
    <s v="三组"/>
    <s v="北京三组"/>
    <s v="管理人员"/>
    <n v="1131"/>
    <n v="2020"/>
    <x v="1"/>
  </r>
  <r>
    <x v="43"/>
    <n v="1000000030"/>
    <s v="借呗6期"/>
    <n v="1"/>
    <n v="600.29"/>
    <s v="借呗"/>
    <x v="1"/>
    <x v="2"/>
    <x v="6"/>
    <s v="三组"/>
    <s v="广州三组"/>
    <s v="普通员工"/>
    <n v="600.29"/>
    <n v="2020"/>
    <x v="1"/>
  </r>
  <r>
    <x v="43"/>
    <n v="1000000032"/>
    <s v="花呗6期"/>
    <n v="1"/>
    <n v="15.31"/>
    <s v="花呗"/>
    <x v="1"/>
    <x v="0"/>
    <x v="1"/>
    <s v="一组"/>
    <s v="苏州一组"/>
    <s v="管理人员"/>
    <n v="15.31"/>
    <n v="2020"/>
    <x v="1"/>
  </r>
  <r>
    <x v="44"/>
    <n v="1000000034"/>
    <s v="借呗12期"/>
    <n v="4"/>
    <n v="66000.930000000008"/>
    <s v="借呗"/>
    <x v="0"/>
    <x v="0"/>
    <x v="1"/>
    <s v="一组"/>
    <s v="苏州一组"/>
    <s v="普通员工"/>
    <n v="16500.232500000002"/>
    <n v="2020"/>
    <x v="1"/>
  </r>
  <r>
    <x v="44"/>
    <n v="1000000067"/>
    <s v="借呗12期"/>
    <n v="3"/>
    <n v="62000.91"/>
    <s v="借呗"/>
    <x v="0"/>
    <x v="0"/>
    <x v="1"/>
    <s v="二组"/>
    <s v="苏州二组"/>
    <s v="普通员工"/>
    <n v="20666.97"/>
    <n v="2020"/>
    <x v="1"/>
  </r>
  <r>
    <x v="44"/>
    <n v="1000000028"/>
    <s v="借呗12期"/>
    <n v="4"/>
    <n v="49001.869999999995"/>
    <s v="借呗"/>
    <x v="0"/>
    <x v="0"/>
    <x v="0"/>
    <s v="二组"/>
    <s v="杭州二组"/>
    <s v="普通员工"/>
    <n v="12250.467500000001"/>
    <n v="2020"/>
    <x v="1"/>
  </r>
  <r>
    <x v="44"/>
    <n v="1000003926"/>
    <s v="借呗6期"/>
    <n v="3"/>
    <n v="29501.33"/>
    <s v="借呗"/>
    <x v="1"/>
    <x v="2"/>
    <x v="6"/>
    <s v="一组"/>
    <s v="广州一组"/>
    <s v="管理人员"/>
    <n v="9833.7766666666666"/>
    <n v="2020"/>
    <x v="1"/>
  </r>
  <r>
    <x v="44"/>
    <n v="1000000928"/>
    <s v="借呗12期"/>
    <n v="2"/>
    <n v="28000.81"/>
    <s v="借呗"/>
    <x v="0"/>
    <x v="1"/>
    <x v="8"/>
    <s v="一组"/>
    <s v="西安一组"/>
    <s v="普通员工"/>
    <n v="14000.405000000001"/>
    <n v="2020"/>
    <x v="1"/>
  </r>
  <r>
    <x v="44"/>
    <n v="1000000035"/>
    <s v="借呗18期"/>
    <n v="3"/>
    <n v="27000.97"/>
    <s v="借呗"/>
    <x v="2"/>
    <x v="0"/>
    <x v="1"/>
    <s v="三组"/>
    <s v="苏州三组"/>
    <s v="普通员工"/>
    <n v="9000.3233333333337"/>
    <n v="2020"/>
    <x v="1"/>
  </r>
  <r>
    <x v="44"/>
    <n v="1000004256"/>
    <s v="借呗18期"/>
    <n v="1"/>
    <n v="25000.73"/>
    <s v="借呗"/>
    <x v="2"/>
    <x v="0"/>
    <x v="5"/>
    <s v="一组"/>
    <s v="合肥一组"/>
    <s v="普通员工"/>
    <n v="25000.73"/>
    <n v="2020"/>
    <x v="1"/>
  </r>
  <r>
    <x v="44"/>
    <n v="1000000031"/>
    <s v="借呗6期"/>
    <n v="1"/>
    <n v="25000.01"/>
    <s v="借呗"/>
    <x v="1"/>
    <x v="0"/>
    <x v="0"/>
    <s v="一组"/>
    <s v="杭州一组"/>
    <s v="管理人员"/>
    <n v="25000.01"/>
    <n v="2020"/>
    <x v="1"/>
  </r>
  <r>
    <x v="44"/>
    <n v="1000000237"/>
    <s v="借呗18期"/>
    <n v="2"/>
    <n v="24001.35"/>
    <s v="借呗"/>
    <x v="2"/>
    <x v="0"/>
    <x v="5"/>
    <s v="一组"/>
    <s v="合肥一组"/>
    <s v="普通员工"/>
    <n v="12000.674999999999"/>
    <n v="2020"/>
    <x v="1"/>
  </r>
  <r>
    <x v="44"/>
    <n v="1000000576"/>
    <s v="借呗18期"/>
    <n v="1"/>
    <n v="22000.49"/>
    <s v="借呗"/>
    <x v="2"/>
    <x v="0"/>
    <x v="1"/>
    <s v="三组"/>
    <s v="苏州三组"/>
    <s v="普通员工"/>
    <n v="22000.49"/>
    <n v="2020"/>
    <x v="1"/>
  </r>
  <r>
    <x v="44"/>
    <n v="1000000036"/>
    <s v="借呗18期"/>
    <n v="1"/>
    <n v="22000.01"/>
    <s v="借呗"/>
    <x v="2"/>
    <x v="2"/>
    <x v="6"/>
    <s v="三组"/>
    <s v="广州三组"/>
    <s v="管理人员"/>
    <n v="22000.01"/>
    <n v="2020"/>
    <x v="1"/>
  </r>
  <r>
    <x v="44"/>
    <n v="1000006064"/>
    <s v="借呗12期"/>
    <n v="2"/>
    <n v="21500.83"/>
    <s v="借呗"/>
    <x v="0"/>
    <x v="0"/>
    <x v="5"/>
    <s v="一组"/>
    <s v="合肥一组"/>
    <s v="普通员工"/>
    <n v="10750.415000000001"/>
    <n v="2020"/>
    <x v="1"/>
  </r>
  <r>
    <x v="44"/>
    <n v="1000000056"/>
    <s v="借呗18期"/>
    <n v="1"/>
    <n v="20000.75"/>
    <s v="借呗"/>
    <x v="2"/>
    <x v="0"/>
    <x v="3"/>
    <s v="一组"/>
    <s v="上海一组"/>
    <s v="管理人员"/>
    <n v="20000.75"/>
    <n v="2020"/>
    <x v="1"/>
  </r>
  <r>
    <x v="44"/>
    <n v="1000004170"/>
    <s v="借呗6期"/>
    <n v="1"/>
    <n v="20000.64"/>
    <s v="借呗"/>
    <x v="1"/>
    <x v="0"/>
    <x v="3"/>
    <s v="二组"/>
    <s v="上海二组"/>
    <s v="管理人员"/>
    <n v="20000.64"/>
    <n v="2020"/>
    <x v="1"/>
  </r>
  <r>
    <x v="44"/>
    <n v="1000000034"/>
    <s v="借呗6期"/>
    <n v="1"/>
    <n v="20000.330000000002"/>
    <s v="借呗"/>
    <x v="1"/>
    <x v="0"/>
    <x v="1"/>
    <s v="一组"/>
    <s v="苏州一组"/>
    <s v="普通员工"/>
    <n v="20000.330000000002"/>
    <n v="2020"/>
    <x v="1"/>
  </r>
  <r>
    <x v="44"/>
    <n v="1000000566"/>
    <s v="借呗6期"/>
    <n v="2"/>
    <n v="18000.34"/>
    <s v="借呗"/>
    <x v="1"/>
    <x v="2"/>
    <x v="6"/>
    <s v="三组"/>
    <s v="广州三组"/>
    <s v="普通员工"/>
    <n v="9000.17"/>
    <n v="2020"/>
    <x v="1"/>
  </r>
  <r>
    <x v="44"/>
    <n v="1000000039"/>
    <s v="借呗6期"/>
    <n v="1"/>
    <n v="17000.009999999998"/>
    <s v="借呗"/>
    <x v="1"/>
    <x v="0"/>
    <x v="1"/>
    <s v="二组"/>
    <s v="苏州二组"/>
    <s v="管理人员"/>
    <n v="17000.009999999998"/>
    <n v="2020"/>
    <x v="1"/>
  </r>
  <r>
    <x v="44"/>
    <n v="1000000031"/>
    <s v="借呗18期"/>
    <n v="1"/>
    <n v="15000.2"/>
    <s v="借呗"/>
    <x v="2"/>
    <x v="0"/>
    <x v="0"/>
    <s v="一组"/>
    <s v="杭州一组"/>
    <s v="管理人员"/>
    <n v="15000.2"/>
    <n v="2020"/>
    <x v="1"/>
  </r>
  <r>
    <x v="44"/>
    <n v="1000000576"/>
    <s v="借呗12期"/>
    <n v="1"/>
    <n v="14000.61"/>
    <s v="借呗"/>
    <x v="0"/>
    <x v="0"/>
    <x v="1"/>
    <s v="三组"/>
    <s v="苏州三组"/>
    <s v="普通员工"/>
    <n v="14000.61"/>
    <n v="2020"/>
    <x v="1"/>
  </r>
  <r>
    <x v="44"/>
    <n v="1000000030"/>
    <s v="借呗6期"/>
    <n v="1"/>
    <n v="14000.52"/>
    <s v="借呗"/>
    <x v="1"/>
    <x v="2"/>
    <x v="6"/>
    <s v="三组"/>
    <s v="广州三组"/>
    <s v="普通员工"/>
    <n v="14000.52"/>
    <n v="2020"/>
    <x v="1"/>
  </r>
  <r>
    <x v="44"/>
    <n v="1000004170"/>
    <s v="借呗12期"/>
    <n v="1"/>
    <n v="14000.4"/>
    <s v="借呗"/>
    <x v="0"/>
    <x v="0"/>
    <x v="3"/>
    <s v="二组"/>
    <s v="上海二组"/>
    <s v="管理人员"/>
    <n v="14000.4"/>
    <n v="2020"/>
    <x v="1"/>
  </r>
  <r>
    <x v="44"/>
    <n v="1000000043"/>
    <s v="借呗12期"/>
    <n v="1"/>
    <n v="14000.35"/>
    <s v="借呗"/>
    <x v="0"/>
    <x v="1"/>
    <x v="4"/>
    <s v="一组"/>
    <s v="成都一组"/>
    <s v="普通员工"/>
    <n v="14000.35"/>
    <n v="2020"/>
    <x v="1"/>
  </r>
  <r>
    <x v="44"/>
    <n v="1000001513"/>
    <s v="借呗6期"/>
    <n v="1"/>
    <n v="14000.22"/>
    <s v="借呗"/>
    <x v="1"/>
    <x v="0"/>
    <x v="3"/>
    <s v="二组"/>
    <s v="上海二组"/>
    <s v="普通员工"/>
    <n v="14000.22"/>
    <n v="2020"/>
    <x v="1"/>
  </r>
  <r>
    <x v="44"/>
    <n v="1000000068"/>
    <s v="借呗12期"/>
    <n v="1"/>
    <n v="13000.33"/>
    <s v="借呗"/>
    <x v="0"/>
    <x v="1"/>
    <x v="7"/>
    <s v="一组"/>
    <s v="重庆一组"/>
    <s v="管理人员"/>
    <n v="13000.33"/>
    <n v="2020"/>
    <x v="1"/>
  </r>
  <r>
    <x v="44"/>
    <n v="1000003803"/>
    <s v="借呗12期"/>
    <n v="1"/>
    <n v="11000.23"/>
    <s v="借呗"/>
    <x v="0"/>
    <x v="1"/>
    <x v="2"/>
    <s v="三组"/>
    <s v="北京三组"/>
    <s v="普通员工"/>
    <n v="11000.23"/>
    <n v="2020"/>
    <x v="1"/>
  </r>
  <r>
    <x v="44"/>
    <n v="1000000046"/>
    <s v="借呗12期"/>
    <n v="1"/>
    <n v="11000.07"/>
    <s v="借呗"/>
    <x v="0"/>
    <x v="1"/>
    <x v="4"/>
    <s v="一组"/>
    <s v="成都一组"/>
    <s v="普通员工"/>
    <n v="11000.07"/>
    <n v="2020"/>
    <x v="1"/>
  </r>
  <r>
    <x v="44"/>
    <n v="1000000032"/>
    <s v="借呗18期"/>
    <n v="1"/>
    <n v="10985.24"/>
    <s v="借呗"/>
    <x v="2"/>
    <x v="0"/>
    <x v="1"/>
    <s v="一组"/>
    <s v="苏州一组"/>
    <s v="管理人员"/>
    <n v="10985.24"/>
    <n v="2020"/>
    <x v="1"/>
  </r>
  <r>
    <x v="44"/>
    <n v="1000000035"/>
    <s v="借呗12期"/>
    <n v="1"/>
    <n v="10000.719999999999"/>
    <s v="借呗"/>
    <x v="0"/>
    <x v="0"/>
    <x v="1"/>
    <s v="三组"/>
    <s v="苏州三组"/>
    <s v="普通员工"/>
    <n v="10000.719999999999"/>
    <n v="2020"/>
    <x v="1"/>
  </r>
  <r>
    <x v="44"/>
    <n v="1000000056"/>
    <s v="借呗6期"/>
    <n v="1"/>
    <n v="10000.23"/>
    <s v="借呗"/>
    <x v="1"/>
    <x v="0"/>
    <x v="3"/>
    <s v="一组"/>
    <s v="上海一组"/>
    <s v="管理人员"/>
    <n v="10000.23"/>
    <n v="2020"/>
    <x v="1"/>
  </r>
  <r>
    <x v="44"/>
    <n v="1000000040"/>
    <s v="借呗6期"/>
    <n v="1"/>
    <n v="9000.44"/>
    <s v="借呗"/>
    <x v="1"/>
    <x v="1"/>
    <x v="2"/>
    <s v="四组"/>
    <s v="北京四组"/>
    <s v="管理人员"/>
    <n v="9000.44"/>
    <n v="2020"/>
    <x v="1"/>
  </r>
  <r>
    <x v="44"/>
    <n v="1000000237"/>
    <s v="借呗12期"/>
    <n v="1"/>
    <n v="8999.94"/>
    <s v="借呗"/>
    <x v="0"/>
    <x v="0"/>
    <x v="5"/>
    <s v="一组"/>
    <s v="合肥一组"/>
    <s v="普通员工"/>
    <n v="8999.94"/>
    <n v="2020"/>
    <x v="1"/>
  </r>
  <r>
    <x v="44"/>
    <n v="1000000033"/>
    <s v="借呗6期"/>
    <n v="1"/>
    <n v="8999.93"/>
    <s v="借呗"/>
    <x v="1"/>
    <x v="0"/>
    <x v="1"/>
    <s v="一组"/>
    <s v="苏州一组"/>
    <s v="普通员工"/>
    <n v="8999.93"/>
    <n v="2020"/>
    <x v="1"/>
  </r>
  <r>
    <x v="44"/>
    <n v="1000000067"/>
    <s v="借呗6期"/>
    <n v="2"/>
    <n v="8000.79"/>
    <s v="借呗"/>
    <x v="1"/>
    <x v="0"/>
    <x v="1"/>
    <s v="二组"/>
    <s v="苏州二组"/>
    <s v="普通员工"/>
    <n v="4000.395"/>
    <n v="2020"/>
    <x v="1"/>
  </r>
  <r>
    <x v="44"/>
    <n v="1000000068"/>
    <s v="借呗6期"/>
    <n v="1"/>
    <n v="8000.59"/>
    <s v="借呗"/>
    <x v="1"/>
    <x v="1"/>
    <x v="7"/>
    <s v="一组"/>
    <s v="重庆一组"/>
    <s v="管理人员"/>
    <n v="8000.59"/>
    <n v="2020"/>
    <x v="1"/>
  </r>
  <r>
    <x v="44"/>
    <n v="1000000046"/>
    <s v="借呗18期"/>
    <n v="1"/>
    <n v="7500.35"/>
    <s v="借呗"/>
    <x v="2"/>
    <x v="1"/>
    <x v="4"/>
    <s v="一组"/>
    <s v="成都一组"/>
    <s v="普通员工"/>
    <n v="7500.35"/>
    <n v="2020"/>
    <x v="1"/>
  </r>
  <r>
    <x v="44"/>
    <n v="1000004256"/>
    <s v="借呗6期"/>
    <n v="1"/>
    <n v="7000.2"/>
    <s v="借呗"/>
    <x v="1"/>
    <x v="0"/>
    <x v="5"/>
    <s v="一组"/>
    <s v="合肥一组"/>
    <s v="普通员工"/>
    <n v="7000.2"/>
    <n v="2020"/>
    <x v="1"/>
  </r>
  <r>
    <x v="44"/>
    <n v="1000000037"/>
    <s v="借呗12期"/>
    <n v="1"/>
    <n v="7000.15"/>
    <s v="借呗"/>
    <x v="0"/>
    <x v="0"/>
    <x v="0"/>
    <s v="二组"/>
    <s v="杭州二组"/>
    <s v="普通员工"/>
    <n v="7000.15"/>
    <n v="2020"/>
    <x v="1"/>
  </r>
  <r>
    <x v="44"/>
    <n v="1000000050"/>
    <s v="借呗6期"/>
    <n v="2"/>
    <n v="6700.88"/>
    <s v="借呗"/>
    <x v="1"/>
    <x v="0"/>
    <x v="5"/>
    <s v="一组"/>
    <s v="合肥一组"/>
    <s v="普通员工"/>
    <n v="3350.44"/>
    <n v="2020"/>
    <x v="1"/>
  </r>
  <r>
    <x v="44"/>
    <n v="1000000040"/>
    <s v="借呗12期"/>
    <n v="1"/>
    <n v="6000.3"/>
    <s v="借呗"/>
    <x v="0"/>
    <x v="1"/>
    <x v="2"/>
    <s v="四组"/>
    <s v="北京四组"/>
    <s v="管理人员"/>
    <n v="6000.3"/>
    <n v="2020"/>
    <x v="1"/>
  </r>
  <r>
    <x v="44"/>
    <n v="1000000056"/>
    <s v="借呗12期"/>
    <n v="1"/>
    <n v="5000.53"/>
    <s v="借呗"/>
    <x v="0"/>
    <x v="0"/>
    <x v="3"/>
    <s v="一组"/>
    <s v="上海一组"/>
    <s v="管理人员"/>
    <n v="5000.53"/>
    <n v="2020"/>
    <x v="1"/>
  </r>
  <r>
    <x v="44"/>
    <n v="1000003989"/>
    <s v="借呗18期"/>
    <n v="1"/>
    <n v="4999.9799999999996"/>
    <s v="借呗"/>
    <x v="2"/>
    <x v="1"/>
    <x v="2"/>
    <s v="三组"/>
    <s v="北京三组"/>
    <s v="普通员工"/>
    <n v="4999.9799999999996"/>
    <n v="2020"/>
    <x v="1"/>
  </r>
  <r>
    <x v="44"/>
    <n v="1000000037"/>
    <s v="借呗18期"/>
    <n v="1"/>
    <n v="2800.2"/>
    <s v="借呗"/>
    <x v="2"/>
    <x v="0"/>
    <x v="0"/>
    <s v="二组"/>
    <s v="杭州二组"/>
    <s v="普通员工"/>
    <n v="2800.2"/>
    <n v="2020"/>
    <x v="1"/>
  </r>
  <r>
    <x v="45"/>
    <n v="1000003926"/>
    <s v="借呗6期"/>
    <n v="6"/>
    <n v="96501.760000000009"/>
    <s v="借呗"/>
    <x v="1"/>
    <x v="2"/>
    <x v="6"/>
    <s v="一组"/>
    <s v="广州一组"/>
    <s v="管理人员"/>
    <n v="16083.626666666669"/>
    <n v="2020"/>
    <x v="1"/>
  </r>
  <r>
    <x v="45"/>
    <n v="1000006869"/>
    <s v="借呗12期"/>
    <n v="2"/>
    <n v="45000.369999999995"/>
    <s v="借呗"/>
    <x v="0"/>
    <x v="0"/>
    <x v="10"/>
    <s v="一组"/>
    <s v="南京一组"/>
    <s v="普通员工"/>
    <n v="22500.185000000001"/>
    <n v="2020"/>
    <x v="1"/>
  </r>
  <r>
    <x v="45"/>
    <n v="1000000028"/>
    <s v="借呗12期"/>
    <n v="2"/>
    <n v="28500.32"/>
    <s v="借呗"/>
    <x v="0"/>
    <x v="0"/>
    <x v="0"/>
    <s v="二组"/>
    <s v="杭州二组"/>
    <s v="普通员工"/>
    <n v="14250.16"/>
    <n v="2020"/>
    <x v="1"/>
  </r>
  <r>
    <x v="45"/>
    <n v="1000005873"/>
    <s v="借呗18期"/>
    <n v="1"/>
    <n v="24999.95"/>
    <s v="借呗"/>
    <x v="2"/>
    <x v="0"/>
    <x v="0"/>
    <s v="二组"/>
    <s v="杭州二组"/>
    <s v="管理人员"/>
    <n v="24999.95"/>
    <n v="2020"/>
    <x v="1"/>
  </r>
  <r>
    <x v="45"/>
    <n v="1000006860"/>
    <s v="借呗12期"/>
    <n v="1"/>
    <n v="20000.669999999998"/>
    <s v="借呗"/>
    <x v="0"/>
    <x v="0"/>
    <x v="10"/>
    <s v="一组"/>
    <s v="南京一组"/>
    <s v="普通员工"/>
    <n v="20000.669999999998"/>
    <n v="2020"/>
    <x v="1"/>
  </r>
  <r>
    <x v="45"/>
    <n v="1000003989"/>
    <s v="借呗12期"/>
    <n v="1"/>
    <n v="20000.580000000002"/>
    <s v="借呗"/>
    <x v="0"/>
    <x v="1"/>
    <x v="2"/>
    <s v="三组"/>
    <s v="北京三组"/>
    <s v="普通员工"/>
    <n v="20000.580000000002"/>
    <n v="2020"/>
    <x v="1"/>
  </r>
  <r>
    <x v="45"/>
    <n v="1000006867"/>
    <s v="借呗6期"/>
    <n v="1"/>
    <n v="20000.439999999999"/>
    <s v="借呗"/>
    <x v="1"/>
    <x v="0"/>
    <x v="10"/>
    <s v="一组"/>
    <s v="南京一组"/>
    <s v="普通员工"/>
    <n v="20000.439999999999"/>
    <n v="2020"/>
    <x v="1"/>
  </r>
  <r>
    <x v="45"/>
    <n v="1000000031"/>
    <s v="借呗12期"/>
    <n v="1"/>
    <n v="20000.400000000001"/>
    <s v="借呗"/>
    <x v="0"/>
    <x v="0"/>
    <x v="0"/>
    <s v="一组"/>
    <s v="杭州一组"/>
    <s v="管理人员"/>
    <n v="20000.400000000001"/>
    <n v="2020"/>
    <x v="1"/>
  </r>
  <r>
    <x v="45"/>
    <n v="1000000031"/>
    <s v="借呗6期"/>
    <n v="1"/>
    <n v="20000.3"/>
    <s v="借呗"/>
    <x v="1"/>
    <x v="0"/>
    <x v="0"/>
    <s v="一组"/>
    <s v="杭州一组"/>
    <s v="管理人员"/>
    <n v="20000.3"/>
    <n v="2020"/>
    <x v="1"/>
  </r>
  <r>
    <x v="45"/>
    <n v="1000000566"/>
    <s v="借呗18期"/>
    <n v="2"/>
    <n v="18000.7"/>
    <s v="借呗"/>
    <x v="2"/>
    <x v="2"/>
    <x v="6"/>
    <s v="三组"/>
    <s v="广州三组"/>
    <s v="普通员工"/>
    <n v="9000.35"/>
    <n v="2020"/>
    <x v="1"/>
  </r>
  <r>
    <x v="45"/>
    <n v="1000000029"/>
    <s v="借呗12期"/>
    <n v="2"/>
    <n v="15500.31"/>
    <s v="借呗"/>
    <x v="0"/>
    <x v="0"/>
    <x v="0"/>
    <s v="二组"/>
    <s v="杭州二组"/>
    <s v="普通员工"/>
    <n v="7750.1549999999997"/>
    <n v="2020"/>
    <x v="1"/>
  </r>
  <r>
    <x v="45"/>
    <n v="1000006860"/>
    <s v="借呗6期"/>
    <n v="1"/>
    <n v="15000.71"/>
    <s v="借呗"/>
    <x v="1"/>
    <x v="0"/>
    <x v="10"/>
    <s v="一组"/>
    <s v="南京一组"/>
    <s v="普通员工"/>
    <n v="15000.71"/>
    <n v="2020"/>
    <x v="1"/>
  </r>
  <r>
    <x v="45"/>
    <n v="1000004170"/>
    <s v="借呗18期"/>
    <n v="1"/>
    <n v="15000.62"/>
    <s v="借呗"/>
    <x v="2"/>
    <x v="0"/>
    <x v="3"/>
    <s v="二组"/>
    <s v="上海二组"/>
    <s v="管理人员"/>
    <n v="15000.62"/>
    <n v="2020"/>
    <x v="1"/>
  </r>
  <r>
    <x v="45"/>
    <n v="1000004256"/>
    <s v="借呗6期"/>
    <n v="1"/>
    <n v="15000.34"/>
    <s v="借呗"/>
    <x v="1"/>
    <x v="0"/>
    <x v="5"/>
    <s v="一组"/>
    <s v="合肥一组"/>
    <s v="普通员工"/>
    <n v="15000.34"/>
    <n v="2020"/>
    <x v="1"/>
  </r>
  <r>
    <x v="45"/>
    <n v="1000000029"/>
    <s v="借呗18期"/>
    <n v="1"/>
    <n v="15000.2"/>
    <s v="借呗"/>
    <x v="2"/>
    <x v="0"/>
    <x v="0"/>
    <s v="二组"/>
    <s v="杭州二组"/>
    <s v="普通员工"/>
    <n v="15000.2"/>
    <n v="2020"/>
    <x v="1"/>
  </r>
  <r>
    <x v="45"/>
    <n v="1000000576"/>
    <s v="借呗12期"/>
    <n v="1"/>
    <n v="14000.34"/>
    <s v="借呗"/>
    <x v="0"/>
    <x v="0"/>
    <x v="1"/>
    <s v="三组"/>
    <s v="苏州三组"/>
    <s v="普通员工"/>
    <n v="14000.34"/>
    <n v="2020"/>
    <x v="1"/>
  </r>
  <r>
    <x v="45"/>
    <n v="1000000067"/>
    <s v="借呗12期"/>
    <n v="1"/>
    <n v="13000.73"/>
    <s v="借呗"/>
    <x v="0"/>
    <x v="0"/>
    <x v="1"/>
    <s v="二组"/>
    <s v="苏州二组"/>
    <s v="普通员工"/>
    <n v="13000.73"/>
    <n v="2020"/>
    <x v="1"/>
  </r>
  <r>
    <x v="45"/>
    <n v="1000000050"/>
    <s v="借呗18期"/>
    <n v="2"/>
    <n v="12000.52"/>
    <s v="借呗"/>
    <x v="2"/>
    <x v="0"/>
    <x v="5"/>
    <s v="一组"/>
    <s v="合肥一组"/>
    <s v="普通员工"/>
    <n v="6000.26"/>
    <n v="2020"/>
    <x v="1"/>
  </r>
  <r>
    <x v="45"/>
    <n v="1000004170"/>
    <s v="借呗12期"/>
    <n v="1"/>
    <n v="12000.02"/>
    <s v="借呗"/>
    <x v="0"/>
    <x v="0"/>
    <x v="3"/>
    <s v="二组"/>
    <s v="上海二组"/>
    <s v="管理人员"/>
    <n v="12000.02"/>
    <n v="2020"/>
    <x v="1"/>
  </r>
  <r>
    <x v="45"/>
    <n v="1000000104"/>
    <s v="借呗12期"/>
    <n v="1"/>
    <n v="11000.02"/>
    <s v="借呗"/>
    <x v="0"/>
    <x v="0"/>
    <x v="5"/>
    <s v="一组"/>
    <s v="合肥一组"/>
    <s v="普通员工"/>
    <n v="11000.02"/>
    <n v="2020"/>
    <x v="1"/>
  </r>
  <r>
    <x v="45"/>
    <n v="1000000046"/>
    <s v="借呗18期"/>
    <n v="1"/>
    <n v="10000.14"/>
    <s v="借呗"/>
    <x v="2"/>
    <x v="1"/>
    <x v="4"/>
    <s v="一组"/>
    <s v="成都一组"/>
    <s v="普通员工"/>
    <n v="10000.14"/>
    <n v="2020"/>
    <x v="1"/>
  </r>
  <r>
    <x v="45"/>
    <n v="1000000068"/>
    <s v="借呗6期"/>
    <n v="1"/>
    <n v="9000.57"/>
    <s v="借呗"/>
    <x v="1"/>
    <x v="1"/>
    <x v="7"/>
    <s v="一组"/>
    <s v="重庆一组"/>
    <s v="管理人员"/>
    <n v="9000.57"/>
    <n v="2020"/>
    <x v="1"/>
  </r>
  <r>
    <x v="45"/>
    <n v="1000000046"/>
    <s v="借呗12期"/>
    <n v="1"/>
    <n v="9000.24"/>
    <s v="借呗"/>
    <x v="0"/>
    <x v="1"/>
    <x v="4"/>
    <s v="一组"/>
    <s v="成都一组"/>
    <s v="普通员工"/>
    <n v="9000.24"/>
    <n v="2020"/>
    <x v="1"/>
  </r>
  <r>
    <x v="45"/>
    <n v="1000000104"/>
    <s v="借呗18期"/>
    <n v="1"/>
    <n v="8999.94"/>
    <s v="借呗"/>
    <x v="2"/>
    <x v="0"/>
    <x v="5"/>
    <s v="一组"/>
    <s v="合肥一组"/>
    <s v="普通员工"/>
    <n v="8999.94"/>
    <n v="2020"/>
    <x v="1"/>
  </r>
  <r>
    <x v="45"/>
    <n v="1000000040"/>
    <s v="借呗6期"/>
    <n v="1"/>
    <n v="8000.75"/>
    <s v="借呗"/>
    <x v="1"/>
    <x v="1"/>
    <x v="2"/>
    <s v="四组"/>
    <s v="北京四组"/>
    <s v="管理人员"/>
    <n v="8000.75"/>
    <n v="2020"/>
    <x v="1"/>
  </r>
  <r>
    <x v="45"/>
    <n v="1000000040"/>
    <s v="借呗12期"/>
    <n v="1"/>
    <n v="8000.23"/>
    <s v="借呗"/>
    <x v="0"/>
    <x v="1"/>
    <x v="2"/>
    <s v="四组"/>
    <s v="北京四组"/>
    <s v="管理人员"/>
    <n v="8000.23"/>
    <n v="2020"/>
    <x v="1"/>
  </r>
  <r>
    <x v="45"/>
    <n v="1000000043"/>
    <s v="借呗12期"/>
    <n v="1"/>
    <n v="7000.28"/>
    <s v="借呗"/>
    <x v="0"/>
    <x v="1"/>
    <x v="4"/>
    <s v="一组"/>
    <s v="成都一组"/>
    <s v="普通员工"/>
    <n v="7000.28"/>
    <n v="2020"/>
    <x v="1"/>
  </r>
  <r>
    <x v="45"/>
    <n v="1000003803"/>
    <s v="借呗6期"/>
    <n v="1"/>
    <n v="6999.99"/>
    <s v="借呗"/>
    <x v="1"/>
    <x v="1"/>
    <x v="2"/>
    <s v="三组"/>
    <s v="北京三组"/>
    <s v="普通员工"/>
    <n v="6999.99"/>
    <n v="2020"/>
    <x v="1"/>
  </r>
  <r>
    <x v="45"/>
    <n v="1000006867"/>
    <s v="借呗12期"/>
    <n v="1"/>
    <n v="6999.99"/>
    <s v="借呗"/>
    <x v="0"/>
    <x v="0"/>
    <x v="10"/>
    <s v="一组"/>
    <s v="南京一组"/>
    <s v="普通员工"/>
    <n v="6999.99"/>
    <n v="2020"/>
    <x v="1"/>
  </r>
  <r>
    <x v="45"/>
    <n v="1000000041"/>
    <s v="借呗6期"/>
    <n v="1"/>
    <n v="6000.3"/>
    <s v="借呗"/>
    <x v="1"/>
    <x v="1"/>
    <x v="2"/>
    <s v="四组"/>
    <s v="北京四组"/>
    <s v="普通员工"/>
    <n v="6000.3"/>
    <n v="2020"/>
    <x v="1"/>
  </r>
  <r>
    <x v="45"/>
    <n v="1000000043"/>
    <s v="借呗6期"/>
    <n v="1"/>
    <n v="5500.74"/>
    <s v="借呗"/>
    <x v="1"/>
    <x v="1"/>
    <x v="4"/>
    <s v="一组"/>
    <s v="成都一组"/>
    <s v="普通员工"/>
    <n v="5500.74"/>
    <n v="2020"/>
    <x v="1"/>
  </r>
  <r>
    <x v="45"/>
    <n v="1000000049"/>
    <s v="借呗18期"/>
    <n v="1"/>
    <n v="5000.1499999999996"/>
    <s v="借呗"/>
    <x v="2"/>
    <x v="0"/>
    <x v="5"/>
    <s v="一组"/>
    <s v="合肥一组"/>
    <s v="普通员工"/>
    <n v="5000.1499999999996"/>
    <n v="2020"/>
    <x v="1"/>
  </r>
  <r>
    <x v="45"/>
    <n v="1000000237"/>
    <s v="借呗12期"/>
    <n v="1"/>
    <n v="5000.1400000000003"/>
    <s v="借呗"/>
    <x v="0"/>
    <x v="0"/>
    <x v="5"/>
    <s v="一组"/>
    <s v="合肥一组"/>
    <s v="普通员工"/>
    <n v="5000.1400000000003"/>
    <n v="2020"/>
    <x v="1"/>
  </r>
  <r>
    <x v="45"/>
    <n v="1000000037"/>
    <s v="借呗18期"/>
    <n v="1"/>
    <n v="4401.42"/>
    <s v="借呗"/>
    <x v="2"/>
    <x v="0"/>
    <x v="0"/>
    <s v="二组"/>
    <s v="杭州二组"/>
    <s v="普通员工"/>
    <n v="4401.42"/>
    <n v="2020"/>
    <x v="1"/>
  </r>
  <r>
    <x v="45"/>
    <n v="1000000044"/>
    <s v="借呗12期"/>
    <n v="1"/>
    <n v="4000.73"/>
    <s v="借呗"/>
    <x v="0"/>
    <x v="1"/>
    <x v="2"/>
    <s v="三组"/>
    <s v="北京三组"/>
    <s v="管理人员"/>
    <n v="4000.73"/>
    <n v="2020"/>
    <x v="1"/>
  </r>
  <r>
    <x v="45"/>
    <n v="1000000036"/>
    <s v="借呗18期"/>
    <n v="1"/>
    <n v="3000.67"/>
    <s v="借呗"/>
    <x v="2"/>
    <x v="2"/>
    <x v="6"/>
    <s v="三组"/>
    <s v="广州三组"/>
    <s v="管理人员"/>
    <n v="3000.67"/>
    <n v="2020"/>
    <x v="1"/>
  </r>
  <r>
    <x v="45"/>
    <n v="1000000057"/>
    <s v="借呗18期"/>
    <n v="1"/>
    <n v="762.28"/>
    <s v="借呗"/>
    <x v="2"/>
    <x v="0"/>
    <x v="3"/>
    <s v="二组"/>
    <s v="上海二组"/>
    <s v="普通员工"/>
    <n v="762.28"/>
    <n v="2020"/>
    <x v="1"/>
  </r>
  <r>
    <x v="46"/>
    <n v="1000000028"/>
    <s v="借呗12期"/>
    <n v="4"/>
    <n v="60001.53"/>
    <s v="借呗"/>
    <x v="0"/>
    <x v="0"/>
    <x v="0"/>
    <s v="二组"/>
    <s v="杭州二组"/>
    <s v="普通员工"/>
    <n v="15000.3825"/>
    <n v="2020"/>
    <x v="1"/>
  </r>
  <r>
    <x v="46"/>
    <n v="1000003926"/>
    <s v="借呗6期"/>
    <n v="3"/>
    <n v="36000.36"/>
    <s v="借呗"/>
    <x v="1"/>
    <x v="2"/>
    <x v="6"/>
    <s v="一组"/>
    <s v="广州一组"/>
    <s v="管理人员"/>
    <n v="12000.12"/>
    <n v="2020"/>
    <x v="1"/>
  </r>
  <r>
    <x v="46"/>
    <n v="1000006064"/>
    <s v="借呗18期"/>
    <n v="2"/>
    <n v="31000.42"/>
    <s v="借呗"/>
    <x v="2"/>
    <x v="0"/>
    <x v="5"/>
    <s v="一组"/>
    <s v="合肥一组"/>
    <s v="普通员工"/>
    <n v="15500.21"/>
    <n v="2020"/>
    <x v="1"/>
  </r>
  <r>
    <x v="46"/>
    <n v="1000000043"/>
    <s v="借呗18期"/>
    <n v="1"/>
    <n v="25000.66"/>
    <s v="借呗"/>
    <x v="2"/>
    <x v="1"/>
    <x v="4"/>
    <s v="一组"/>
    <s v="成都一组"/>
    <s v="普通员工"/>
    <n v="25000.66"/>
    <n v="2020"/>
    <x v="1"/>
  </r>
  <r>
    <x v="46"/>
    <n v="1000000928"/>
    <s v="借呗12期"/>
    <n v="2"/>
    <n v="25000.57"/>
    <s v="借呗"/>
    <x v="0"/>
    <x v="1"/>
    <x v="8"/>
    <s v="一组"/>
    <s v="西安一组"/>
    <s v="普通员工"/>
    <n v="12500.285"/>
    <n v="2020"/>
    <x v="1"/>
  </r>
  <r>
    <x v="46"/>
    <n v="1000000068"/>
    <s v="借呗12期"/>
    <n v="1"/>
    <n v="22000.41"/>
    <s v="借呗"/>
    <x v="0"/>
    <x v="1"/>
    <x v="7"/>
    <s v="一组"/>
    <s v="重庆一组"/>
    <s v="管理人员"/>
    <n v="22000.41"/>
    <n v="2020"/>
    <x v="1"/>
  </r>
  <r>
    <x v="46"/>
    <n v="1000003803"/>
    <s v="借呗12期"/>
    <n v="1"/>
    <n v="20000.61"/>
    <s v="借呗"/>
    <x v="0"/>
    <x v="1"/>
    <x v="2"/>
    <s v="三组"/>
    <s v="北京三组"/>
    <s v="普通员工"/>
    <n v="20000.61"/>
    <n v="2020"/>
    <x v="1"/>
  </r>
  <r>
    <x v="46"/>
    <n v="1000000056"/>
    <s v="借呗12期"/>
    <n v="2"/>
    <n v="19500.57"/>
    <s v="借呗"/>
    <x v="0"/>
    <x v="0"/>
    <x v="3"/>
    <s v="一组"/>
    <s v="上海一组"/>
    <s v="管理人员"/>
    <n v="9750.2849999999999"/>
    <n v="2020"/>
    <x v="1"/>
  </r>
  <r>
    <x v="46"/>
    <n v="1000000050"/>
    <s v="借呗18期"/>
    <n v="2"/>
    <n v="19000.79"/>
    <s v="借呗"/>
    <x v="2"/>
    <x v="0"/>
    <x v="5"/>
    <s v="一组"/>
    <s v="合肥一组"/>
    <s v="普通员工"/>
    <n v="9500.3950000000004"/>
    <n v="2020"/>
    <x v="1"/>
  </r>
  <r>
    <x v="46"/>
    <n v="1000000566"/>
    <s v="借呗12期"/>
    <n v="1"/>
    <n v="18000.419999999998"/>
    <s v="借呗"/>
    <x v="0"/>
    <x v="2"/>
    <x v="6"/>
    <s v="三组"/>
    <s v="广州三组"/>
    <s v="普通员工"/>
    <n v="18000.419999999998"/>
    <n v="2020"/>
    <x v="1"/>
  </r>
  <r>
    <x v="46"/>
    <n v="1000006867"/>
    <s v="借呗12期"/>
    <n v="1"/>
    <n v="18000.189999999999"/>
    <s v="借呗"/>
    <x v="0"/>
    <x v="0"/>
    <x v="10"/>
    <s v="一组"/>
    <s v="南京一组"/>
    <s v="普通员工"/>
    <n v="18000.189999999999"/>
    <n v="2020"/>
    <x v="1"/>
  </r>
  <r>
    <x v="46"/>
    <n v="1000000041"/>
    <s v="借呗6期"/>
    <n v="2"/>
    <n v="17500.96"/>
    <s v="借呗"/>
    <x v="1"/>
    <x v="1"/>
    <x v="2"/>
    <s v="四组"/>
    <s v="北京四组"/>
    <s v="普通员工"/>
    <n v="8750.48"/>
    <n v="2020"/>
    <x v="1"/>
  </r>
  <r>
    <x v="46"/>
    <n v="1000000576"/>
    <s v="借呗12期"/>
    <n v="1"/>
    <n v="16999.95"/>
    <s v="借呗"/>
    <x v="0"/>
    <x v="0"/>
    <x v="1"/>
    <s v="三组"/>
    <s v="苏州三组"/>
    <s v="普通员工"/>
    <n v="16999.95"/>
    <n v="2020"/>
    <x v="1"/>
  </r>
  <r>
    <x v="46"/>
    <n v="1000000054"/>
    <s v="借呗12期"/>
    <n v="2"/>
    <n v="16000.93"/>
    <s v="借呗"/>
    <x v="0"/>
    <x v="0"/>
    <x v="3"/>
    <s v="一组"/>
    <s v="上海一组"/>
    <s v="普通员工"/>
    <n v="8000.4650000000001"/>
    <n v="2020"/>
    <x v="1"/>
  </r>
  <r>
    <x v="46"/>
    <n v="1000000028"/>
    <s v="借呗18期"/>
    <n v="1"/>
    <n v="16000.74"/>
    <s v="借呗"/>
    <x v="2"/>
    <x v="0"/>
    <x v="0"/>
    <s v="二组"/>
    <s v="杭州二组"/>
    <s v="普通员工"/>
    <n v="16000.74"/>
    <n v="2020"/>
    <x v="1"/>
  </r>
  <r>
    <x v="46"/>
    <n v="1000006860"/>
    <s v="借呗12期"/>
    <n v="1"/>
    <n v="16000.68"/>
    <s v="借呗"/>
    <x v="0"/>
    <x v="0"/>
    <x v="10"/>
    <s v="一组"/>
    <s v="南京一组"/>
    <s v="普通员工"/>
    <n v="16000.68"/>
    <n v="2020"/>
    <x v="1"/>
  </r>
  <r>
    <x v="46"/>
    <n v="1000007197"/>
    <s v="借呗18期"/>
    <n v="1"/>
    <n v="16000.43"/>
    <s v="借呗"/>
    <x v="2"/>
    <x v="0"/>
    <x v="5"/>
    <s v="一组"/>
    <s v="合肥一组"/>
    <s v="普通员工"/>
    <n v="16000.43"/>
    <n v="2020"/>
    <x v="1"/>
  </r>
  <r>
    <x v="46"/>
    <n v="1000000034"/>
    <s v="借呗12期"/>
    <n v="1"/>
    <n v="15000"/>
    <s v="借呗"/>
    <x v="0"/>
    <x v="0"/>
    <x v="1"/>
    <s v="一组"/>
    <s v="苏州一组"/>
    <s v="普通员工"/>
    <n v="15000"/>
    <n v="2020"/>
    <x v="1"/>
  </r>
  <r>
    <x v="46"/>
    <n v="1000000104"/>
    <s v="借呗12期"/>
    <n v="1"/>
    <n v="13000.36"/>
    <s v="借呗"/>
    <x v="0"/>
    <x v="0"/>
    <x v="5"/>
    <s v="一组"/>
    <s v="合肥一组"/>
    <s v="普通员工"/>
    <n v="13000.36"/>
    <n v="2020"/>
    <x v="1"/>
  </r>
  <r>
    <x v="46"/>
    <n v="1000007320"/>
    <s v="借呗12期"/>
    <n v="1"/>
    <n v="12999.96"/>
    <s v="借呗"/>
    <x v="0"/>
    <x v="0"/>
    <x v="3"/>
    <s v="一组"/>
    <s v="上海一组"/>
    <s v="普通员工"/>
    <n v="12999.96"/>
    <n v="2020"/>
    <x v="1"/>
  </r>
  <r>
    <x v="46"/>
    <n v="1000000237"/>
    <s v="借呗12期"/>
    <n v="1"/>
    <n v="12000.55"/>
    <s v="借呗"/>
    <x v="0"/>
    <x v="0"/>
    <x v="5"/>
    <s v="一组"/>
    <s v="合肥一组"/>
    <s v="普通员工"/>
    <n v="12000.55"/>
    <n v="2020"/>
    <x v="1"/>
  </r>
  <r>
    <x v="46"/>
    <n v="1000000032"/>
    <s v="借呗6期"/>
    <n v="2"/>
    <n v="11000.47"/>
    <s v="借呗"/>
    <x v="1"/>
    <x v="0"/>
    <x v="1"/>
    <s v="一组"/>
    <s v="苏州一组"/>
    <s v="管理人员"/>
    <n v="5500.2349999999997"/>
    <n v="2020"/>
    <x v="1"/>
  </r>
  <r>
    <x v="46"/>
    <n v="1000000036"/>
    <s v="借呗12期"/>
    <n v="1"/>
    <n v="10000.31"/>
    <s v="借呗"/>
    <x v="0"/>
    <x v="2"/>
    <x v="6"/>
    <s v="三组"/>
    <s v="广州三组"/>
    <s v="管理人员"/>
    <n v="10000.31"/>
    <n v="2020"/>
    <x v="1"/>
  </r>
  <r>
    <x v="46"/>
    <n v="1000000045"/>
    <s v="借呗12期"/>
    <n v="1"/>
    <n v="10000.25"/>
    <s v="借呗"/>
    <x v="0"/>
    <x v="2"/>
    <x v="9"/>
    <s v="一组"/>
    <s v="深圳一组"/>
    <s v="普通员工"/>
    <n v="10000.25"/>
    <n v="2020"/>
    <x v="1"/>
  </r>
  <r>
    <x v="46"/>
    <n v="1000000104"/>
    <s v="借呗18期"/>
    <n v="1"/>
    <n v="9999.9699999999993"/>
    <s v="借呗"/>
    <x v="2"/>
    <x v="0"/>
    <x v="5"/>
    <s v="一组"/>
    <s v="合肥一组"/>
    <s v="普通员工"/>
    <n v="9999.9699999999993"/>
    <n v="2020"/>
    <x v="1"/>
  </r>
  <r>
    <x v="46"/>
    <n v="1000003803"/>
    <s v="借呗6期"/>
    <n v="1"/>
    <n v="9000.51"/>
    <s v="借呗"/>
    <x v="1"/>
    <x v="1"/>
    <x v="2"/>
    <s v="三组"/>
    <s v="北京三组"/>
    <s v="普通员工"/>
    <n v="9000.51"/>
    <n v="2020"/>
    <x v="1"/>
  </r>
  <r>
    <x v="46"/>
    <n v="1000004256"/>
    <s v="借呗12期"/>
    <n v="1"/>
    <n v="8000.5"/>
    <s v="借呗"/>
    <x v="0"/>
    <x v="0"/>
    <x v="5"/>
    <s v="一组"/>
    <s v="合肥一组"/>
    <s v="普通员工"/>
    <n v="8000.5"/>
    <n v="2020"/>
    <x v="1"/>
  </r>
  <r>
    <x v="46"/>
    <n v="1000004170"/>
    <s v="借呗12期"/>
    <n v="1"/>
    <n v="7500.25"/>
    <s v="借呗"/>
    <x v="0"/>
    <x v="0"/>
    <x v="3"/>
    <s v="二组"/>
    <s v="上海二组"/>
    <s v="管理人员"/>
    <n v="7500.25"/>
    <n v="2020"/>
    <x v="1"/>
  </r>
  <r>
    <x v="46"/>
    <n v="1000000237"/>
    <s v="借呗18期"/>
    <n v="1"/>
    <n v="7000.04"/>
    <s v="借呗"/>
    <x v="2"/>
    <x v="0"/>
    <x v="5"/>
    <s v="一组"/>
    <s v="合肥一组"/>
    <s v="普通员工"/>
    <n v="7000.04"/>
    <n v="2020"/>
    <x v="1"/>
  </r>
  <r>
    <x v="46"/>
    <n v="1000000036"/>
    <s v="借呗6期"/>
    <n v="2"/>
    <n v="6573.13"/>
    <s v="借呗"/>
    <x v="1"/>
    <x v="2"/>
    <x v="6"/>
    <s v="三组"/>
    <s v="广州三组"/>
    <s v="管理人员"/>
    <n v="3286.5650000000001"/>
    <n v="2020"/>
    <x v="1"/>
  </r>
  <r>
    <x v="46"/>
    <n v="1000000040"/>
    <s v="借呗12期"/>
    <n v="1"/>
    <n v="6500.73"/>
    <s v="借呗"/>
    <x v="0"/>
    <x v="1"/>
    <x v="2"/>
    <s v="四组"/>
    <s v="北京四组"/>
    <s v="管理人员"/>
    <n v="6500.73"/>
    <n v="2020"/>
    <x v="1"/>
  </r>
  <r>
    <x v="46"/>
    <n v="1000000037"/>
    <s v="借呗12期"/>
    <n v="1"/>
    <n v="6500.6"/>
    <s v="借呗"/>
    <x v="0"/>
    <x v="0"/>
    <x v="0"/>
    <s v="二组"/>
    <s v="杭州二组"/>
    <s v="普通员工"/>
    <n v="6500.6"/>
    <n v="2020"/>
    <x v="1"/>
  </r>
  <r>
    <x v="46"/>
    <n v="1000000041"/>
    <s v="借呗12期"/>
    <n v="1"/>
    <n v="5000.6000000000004"/>
    <s v="借呗"/>
    <x v="0"/>
    <x v="1"/>
    <x v="2"/>
    <s v="四组"/>
    <s v="北京四组"/>
    <s v="普通员工"/>
    <n v="5000.6000000000004"/>
    <n v="2020"/>
    <x v="1"/>
  </r>
  <r>
    <x v="46"/>
    <n v="1000000566"/>
    <s v="借呗6期"/>
    <n v="1"/>
    <n v="5000.42"/>
    <s v="借呗"/>
    <x v="1"/>
    <x v="2"/>
    <x v="6"/>
    <s v="三组"/>
    <s v="广州三组"/>
    <s v="普通员工"/>
    <n v="5000.42"/>
    <n v="2020"/>
    <x v="1"/>
  </r>
  <r>
    <x v="46"/>
    <n v="1000006064"/>
    <s v="借呗12期"/>
    <n v="1"/>
    <n v="5000.3999999999996"/>
    <s v="借呗"/>
    <x v="0"/>
    <x v="0"/>
    <x v="5"/>
    <s v="一组"/>
    <s v="合肥一组"/>
    <s v="普通员工"/>
    <n v="5000.3999999999996"/>
    <n v="2020"/>
    <x v="1"/>
  </r>
  <r>
    <x v="46"/>
    <n v="1000000576"/>
    <s v="借呗6期"/>
    <n v="1"/>
    <n v="5000.3900000000003"/>
    <s v="借呗"/>
    <x v="1"/>
    <x v="0"/>
    <x v="1"/>
    <s v="三组"/>
    <s v="苏州三组"/>
    <s v="普通员工"/>
    <n v="5000.3900000000003"/>
    <n v="2020"/>
    <x v="1"/>
  </r>
  <r>
    <x v="46"/>
    <n v="1000003489"/>
    <s v="借呗6期"/>
    <n v="1"/>
    <n v="5000.08"/>
    <s v="借呗"/>
    <x v="1"/>
    <x v="2"/>
    <x v="6"/>
    <s v="一组"/>
    <s v="广州一组"/>
    <s v="普通员工"/>
    <n v="5000.08"/>
    <n v="2020"/>
    <x v="1"/>
  </r>
  <r>
    <x v="46"/>
    <n v="1000000056"/>
    <s v="借呗6期"/>
    <n v="1"/>
    <n v="3000.52"/>
    <s v="借呗"/>
    <x v="1"/>
    <x v="0"/>
    <x v="3"/>
    <s v="一组"/>
    <s v="上海一组"/>
    <s v="管理人员"/>
    <n v="3000.52"/>
    <n v="2020"/>
    <x v="1"/>
  </r>
  <r>
    <x v="46"/>
    <n v="1000000052"/>
    <s v="借呗18期"/>
    <n v="1"/>
    <n v="2439.7399999999998"/>
    <s v="借呗"/>
    <x v="2"/>
    <x v="0"/>
    <x v="3"/>
    <s v="二组"/>
    <s v="上海二组"/>
    <s v="普通员工"/>
    <n v="2439.7399999999998"/>
    <n v="2020"/>
    <x v="1"/>
  </r>
  <r>
    <x v="46"/>
    <n v="1000000034"/>
    <s v="借呗6期"/>
    <n v="1"/>
    <n v="1900.75"/>
    <s v="借呗"/>
    <x v="1"/>
    <x v="0"/>
    <x v="1"/>
    <s v="一组"/>
    <s v="苏州一组"/>
    <s v="普通员工"/>
    <n v="1900.75"/>
    <n v="2020"/>
    <x v="1"/>
  </r>
  <r>
    <x v="46"/>
    <n v="1000000057"/>
    <s v="借呗6期"/>
    <n v="1"/>
    <n v="1257.68"/>
    <s v="借呗"/>
    <x v="1"/>
    <x v="0"/>
    <x v="3"/>
    <s v="二组"/>
    <s v="上海二组"/>
    <s v="普通员工"/>
    <n v="1257.68"/>
    <n v="2020"/>
    <x v="1"/>
  </r>
  <r>
    <x v="46"/>
    <n v="1000000039"/>
    <s v="借呗6期"/>
    <n v="1"/>
    <n v="1000.51"/>
    <s v="借呗"/>
    <x v="1"/>
    <x v="0"/>
    <x v="1"/>
    <s v="二组"/>
    <s v="苏州二组"/>
    <s v="管理人员"/>
    <n v="1000.51"/>
    <n v="2020"/>
    <x v="1"/>
  </r>
  <r>
    <x v="46"/>
    <n v="1000001513"/>
    <s v="借呗12期"/>
    <n v="1"/>
    <n v="623.54"/>
    <s v="借呗"/>
    <x v="0"/>
    <x v="0"/>
    <x v="3"/>
    <s v="二组"/>
    <s v="上海二组"/>
    <s v="普通员工"/>
    <n v="623.54"/>
    <n v="2020"/>
    <x v="1"/>
  </r>
  <r>
    <x v="47"/>
    <n v="1000003926"/>
    <s v="借呗12期"/>
    <n v="4"/>
    <n v="48001.22"/>
    <s v="借呗"/>
    <x v="0"/>
    <x v="2"/>
    <x v="6"/>
    <s v="一组"/>
    <s v="广州一组"/>
    <s v="管理人员"/>
    <n v="12000.305"/>
    <n v="2020"/>
    <x v="1"/>
  </r>
  <r>
    <x v="47"/>
    <n v="1000005873"/>
    <s v="借呗18期"/>
    <n v="1"/>
    <n v="25000.62"/>
    <s v="借呗"/>
    <x v="2"/>
    <x v="0"/>
    <x v="0"/>
    <s v="二组"/>
    <s v="杭州二组"/>
    <s v="管理人员"/>
    <n v="25000.62"/>
    <n v="2020"/>
    <x v="1"/>
  </r>
  <r>
    <x v="47"/>
    <n v="1000000067"/>
    <s v="借呗6期"/>
    <n v="1"/>
    <n v="22000.63"/>
    <s v="借呗"/>
    <x v="1"/>
    <x v="0"/>
    <x v="1"/>
    <s v="二组"/>
    <s v="苏州二组"/>
    <s v="普通员工"/>
    <n v="22000.63"/>
    <n v="2020"/>
    <x v="1"/>
  </r>
  <r>
    <x v="47"/>
    <n v="1000000576"/>
    <s v="借呗12期"/>
    <n v="1"/>
    <n v="20000.66"/>
    <s v="借呗"/>
    <x v="0"/>
    <x v="0"/>
    <x v="1"/>
    <s v="三组"/>
    <s v="苏州三组"/>
    <s v="普通员工"/>
    <n v="20000.66"/>
    <n v="2020"/>
    <x v="1"/>
  </r>
  <r>
    <x v="47"/>
    <n v="1000001524"/>
    <s v="借呗18期"/>
    <n v="1"/>
    <n v="20000.41"/>
    <s v="借呗"/>
    <x v="2"/>
    <x v="0"/>
    <x v="1"/>
    <s v="二组"/>
    <s v="苏州二组"/>
    <s v="普通员工"/>
    <n v="20000.41"/>
    <n v="2020"/>
    <x v="1"/>
  </r>
  <r>
    <x v="47"/>
    <n v="1000000034"/>
    <s v="借呗12期"/>
    <n v="1"/>
    <n v="20000.13"/>
    <s v="借呗"/>
    <x v="0"/>
    <x v="0"/>
    <x v="1"/>
    <s v="一组"/>
    <s v="苏州一组"/>
    <s v="普通员工"/>
    <n v="20000.13"/>
    <n v="2020"/>
    <x v="1"/>
  </r>
  <r>
    <x v="47"/>
    <n v="1000000028"/>
    <s v="借呗12期"/>
    <n v="2"/>
    <n v="18500.28"/>
    <s v="借呗"/>
    <x v="0"/>
    <x v="0"/>
    <x v="0"/>
    <s v="二组"/>
    <s v="杭州二组"/>
    <s v="普通员工"/>
    <n v="9250.14"/>
    <n v="2020"/>
    <x v="1"/>
  </r>
  <r>
    <x v="47"/>
    <n v="1000006869"/>
    <s v="借呗12期"/>
    <n v="1"/>
    <n v="18000.2"/>
    <s v="借呗"/>
    <x v="0"/>
    <x v="0"/>
    <x v="10"/>
    <s v="一组"/>
    <s v="南京一组"/>
    <s v="普通员工"/>
    <n v="18000.2"/>
    <n v="2020"/>
    <x v="1"/>
  </r>
  <r>
    <x v="47"/>
    <n v="1000000237"/>
    <s v="借呗18期"/>
    <n v="1"/>
    <n v="17000.46"/>
    <s v="借呗"/>
    <x v="2"/>
    <x v="0"/>
    <x v="5"/>
    <s v="一组"/>
    <s v="合肥一组"/>
    <s v="普通员工"/>
    <n v="17000.46"/>
    <n v="2020"/>
    <x v="1"/>
  </r>
  <r>
    <x v="47"/>
    <n v="1000003926"/>
    <s v="借呗6期"/>
    <n v="1"/>
    <n v="16000.06"/>
    <s v="借呗"/>
    <x v="1"/>
    <x v="2"/>
    <x v="6"/>
    <s v="一组"/>
    <s v="广州一组"/>
    <s v="管理人员"/>
    <n v="16000.06"/>
    <n v="2020"/>
    <x v="1"/>
  </r>
  <r>
    <x v="47"/>
    <n v="1000000068"/>
    <s v="借呗12期"/>
    <n v="2"/>
    <n v="15500.56"/>
    <s v="借呗"/>
    <x v="0"/>
    <x v="1"/>
    <x v="7"/>
    <s v="一组"/>
    <s v="重庆一组"/>
    <s v="管理人员"/>
    <n v="7750.28"/>
    <n v="2020"/>
    <x v="1"/>
  </r>
  <r>
    <x v="47"/>
    <n v="1000000036"/>
    <s v="借呗6期"/>
    <n v="2"/>
    <n v="15500.529999999999"/>
    <s v="借呗"/>
    <x v="1"/>
    <x v="2"/>
    <x v="6"/>
    <s v="三组"/>
    <s v="广州三组"/>
    <s v="管理人员"/>
    <n v="7750.2650000000003"/>
    <n v="2020"/>
    <x v="1"/>
  </r>
  <r>
    <x v="47"/>
    <n v="1000004256"/>
    <s v="借呗18期"/>
    <n v="1"/>
    <n v="15000.47"/>
    <s v="借呗"/>
    <x v="2"/>
    <x v="0"/>
    <x v="5"/>
    <s v="一组"/>
    <s v="合肥一组"/>
    <s v="普通员工"/>
    <n v="15000.47"/>
    <n v="2020"/>
    <x v="1"/>
  </r>
  <r>
    <x v="47"/>
    <n v="1000000928"/>
    <s v="借呗12期"/>
    <n v="1"/>
    <n v="15000.35"/>
    <s v="借呗"/>
    <x v="0"/>
    <x v="1"/>
    <x v="8"/>
    <s v="一组"/>
    <s v="西安一组"/>
    <s v="普通员工"/>
    <n v="15000.35"/>
    <n v="2020"/>
    <x v="1"/>
  </r>
  <r>
    <x v="47"/>
    <n v="1000000928"/>
    <s v="借呗18期"/>
    <n v="1"/>
    <n v="14000.14"/>
    <s v="借呗"/>
    <x v="2"/>
    <x v="1"/>
    <x v="8"/>
    <s v="一组"/>
    <s v="西安一组"/>
    <s v="普通员工"/>
    <n v="14000.14"/>
    <n v="2020"/>
    <x v="1"/>
  </r>
  <r>
    <x v="47"/>
    <n v="1000005873"/>
    <s v="借呗12期"/>
    <n v="1"/>
    <n v="12999.97"/>
    <s v="借呗"/>
    <x v="0"/>
    <x v="0"/>
    <x v="0"/>
    <s v="二组"/>
    <s v="杭州二组"/>
    <s v="管理人员"/>
    <n v="12999.97"/>
    <n v="2020"/>
    <x v="1"/>
  </r>
  <r>
    <x v="47"/>
    <n v="1000000032"/>
    <s v="借呗12期"/>
    <n v="1"/>
    <n v="11000.47"/>
    <s v="借呗"/>
    <x v="0"/>
    <x v="0"/>
    <x v="1"/>
    <s v="一组"/>
    <s v="苏州一组"/>
    <s v="管理人员"/>
    <n v="11000.47"/>
    <n v="2020"/>
    <x v="1"/>
  </r>
  <r>
    <x v="47"/>
    <n v="1000006867"/>
    <s v="借呗6期"/>
    <n v="1"/>
    <n v="10000.64"/>
    <s v="借呗"/>
    <x v="1"/>
    <x v="0"/>
    <x v="10"/>
    <s v="一组"/>
    <s v="南京一组"/>
    <s v="普通员工"/>
    <n v="10000.64"/>
    <n v="2020"/>
    <x v="1"/>
  </r>
  <r>
    <x v="47"/>
    <n v="1000000566"/>
    <s v="借呗18期"/>
    <n v="1"/>
    <n v="10000.120000000001"/>
    <s v="借呗"/>
    <x v="2"/>
    <x v="2"/>
    <x v="6"/>
    <s v="三组"/>
    <s v="广州三组"/>
    <s v="普通员工"/>
    <n v="10000.120000000001"/>
    <n v="2020"/>
    <x v="1"/>
  </r>
  <r>
    <x v="47"/>
    <n v="1000000037"/>
    <s v="借呗12期"/>
    <n v="1"/>
    <n v="9000.6200000000008"/>
    <s v="借呗"/>
    <x v="0"/>
    <x v="0"/>
    <x v="0"/>
    <s v="二组"/>
    <s v="杭州二组"/>
    <s v="普通员工"/>
    <n v="9000.6200000000008"/>
    <n v="2020"/>
    <x v="1"/>
  </r>
  <r>
    <x v="47"/>
    <n v="1000004170"/>
    <s v="借呗6期"/>
    <n v="1"/>
    <n v="9000.59"/>
    <s v="借呗"/>
    <x v="1"/>
    <x v="0"/>
    <x v="3"/>
    <s v="二组"/>
    <s v="上海二组"/>
    <s v="管理人员"/>
    <n v="9000.59"/>
    <n v="2020"/>
    <x v="1"/>
  </r>
  <r>
    <x v="47"/>
    <n v="1000000037"/>
    <s v="借呗6期"/>
    <n v="1"/>
    <n v="9000.49"/>
    <s v="借呗"/>
    <x v="1"/>
    <x v="0"/>
    <x v="0"/>
    <s v="二组"/>
    <s v="杭州二组"/>
    <s v="普通员工"/>
    <n v="9000.49"/>
    <n v="2020"/>
    <x v="1"/>
  </r>
  <r>
    <x v="47"/>
    <n v="1000000104"/>
    <s v="借呗6期"/>
    <n v="1"/>
    <n v="9000.24"/>
    <s v="借呗"/>
    <x v="1"/>
    <x v="0"/>
    <x v="5"/>
    <s v="一组"/>
    <s v="合肥一组"/>
    <s v="普通员工"/>
    <n v="9000.24"/>
    <n v="2020"/>
    <x v="1"/>
  </r>
  <r>
    <x v="47"/>
    <n v="1000000576"/>
    <s v="借呗18期"/>
    <n v="1"/>
    <n v="9000.24"/>
    <s v="借呗"/>
    <x v="2"/>
    <x v="0"/>
    <x v="1"/>
    <s v="三组"/>
    <s v="苏州三组"/>
    <s v="普通员工"/>
    <n v="9000.24"/>
    <n v="2020"/>
    <x v="1"/>
  </r>
  <r>
    <x v="47"/>
    <n v="1000000566"/>
    <s v="借呗6期"/>
    <n v="1"/>
    <n v="8000.36"/>
    <s v="借呗"/>
    <x v="1"/>
    <x v="2"/>
    <x v="6"/>
    <s v="三组"/>
    <s v="广州三组"/>
    <s v="普通员工"/>
    <n v="8000.36"/>
    <n v="2020"/>
    <x v="1"/>
  </r>
  <r>
    <x v="47"/>
    <n v="1000006064"/>
    <s v="借呗18期"/>
    <n v="1"/>
    <n v="8000.23"/>
    <s v="借呗"/>
    <x v="2"/>
    <x v="0"/>
    <x v="5"/>
    <s v="一组"/>
    <s v="合肥一组"/>
    <s v="普通员工"/>
    <n v="8000.23"/>
    <n v="2020"/>
    <x v="1"/>
  </r>
  <r>
    <x v="47"/>
    <n v="1000006860"/>
    <s v="借呗6期"/>
    <n v="1"/>
    <n v="5000.3100000000004"/>
    <s v="借呗"/>
    <x v="1"/>
    <x v="0"/>
    <x v="10"/>
    <s v="一组"/>
    <s v="南京一组"/>
    <s v="普通员工"/>
    <n v="5000.3100000000004"/>
    <n v="2020"/>
    <x v="1"/>
  </r>
  <r>
    <x v="47"/>
    <n v="1000000036"/>
    <s v="借呗18期"/>
    <n v="1"/>
    <n v="4030.14"/>
    <s v="借呗"/>
    <x v="2"/>
    <x v="2"/>
    <x v="6"/>
    <s v="三组"/>
    <s v="广州三组"/>
    <s v="管理人员"/>
    <n v="4030.14"/>
    <n v="2020"/>
    <x v="1"/>
  </r>
  <r>
    <x v="47"/>
    <n v="1000000028"/>
    <s v="借呗6期"/>
    <n v="1"/>
    <n v="2000.72"/>
    <s v="借呗"/>
    <x v="1"/>
    <x v="0"/>
    <x v="0"/>
    <s v="二组"/>
    <s v="杭州二组"/>
    <s v="普通员工"/>
    <n v="2000.72"/>
    <n v="2020"/>
    <x v="1"/>
  </r>
  <r>
    <x v="47"/>
    <n v="1000000032"/>
    <s v="借呗6期"/>
    <n v="2"/>
    <n v="1500.39"/>
    <s v="借呗"/>
    <x v="1"/>
    <x v="0"/>
    <x v="1"/>
    <s v="一组"/>
    <s v="苏州一组"/>
    <s v="管理人员"/>
    <n v="750.19500000000005"/>
    <n v="2020"/>
    <x v="1"/>
  </r>
  <r>
    <x v="47"/>
    <n v="1000000050"/>
    <s v="借呗6期"/>
    <n v="2"/>
    <n v="1486.25"/>
    <s v="借呗"/>
    <x v="1"/>
    <x v="0"/>
    <x v="5"/>
    <s v="一组"/>
    <s v="合肥一组"/>
    <s v="普通员工"/>
    <n v="743.125"/>
    <n v="2020"/>
    <x v="1"/>
  </r>
  <r>
    <x v="47"/>
    <n v="1000000029"/>
    <s v="借呗6期"/>
    <n v="1"/>
    <n v="984.97"/>
    <s v="借呗"/>
    <x v="1"/>
    <x v="0"/>
    <x v="0"/>
    <s v="二组"/>
    <s v="杭州二组"/>
    <s v="普通员工"/>
    <n v="984.97"/>
    <n v="2020"/>
    <x v="1"/>
  </r>
  <r>
    <x v="47"/>
    <n v="1000000034"/>
    <s v="借呗6期"/>
    <n v="1"/>
    <n v="981.99"/>
    <s v="借呗"/>
    <x v="1"/>
    <x v="0"/>
    <x v="1"/>
    <s v="一组"/>
    <s v="苏州一组"/>
    <s v="普通员工"/>
    <n v="981.99"/>
    <n v="2020"/>
    <x v="1"/>
  </r>
  <r>
    <x v="47"/>
    <n v="1000000034"/>
    <s v="借呗18期"/>
    <n v="1"/>
    <n v="762.28"/>
    <s v="借呗"/>
    <x v="2"/>
    <x v="0"/>
    <x v="1"/>
    <s v="一组"/>
    <s v="苏州一组"/>
    <s v="普通员工"/>
    <n v="762.28"/>
    <n v="2020"/>
    <x v="1"/>
  </r>
  <r>
    <x v="48"/>
    <n v="1000006064"/>
    <s v="借呗18期"/>
    <n v="2"/>
    <n v="32000.94"/>
    <s v="借呗"/>
    <x v="2"/>
    <x v="0"/>
    <x v="5"/>
    <s v="一组"/>
    <s v="合肥一组"/>
    <s v="普通员工"/>
    <n v="16000.47"/>
    <n v="2020"/>
    <x v="1"/>
  </r>
  <r>
    <x v="48"/>
    <n v="1000004256"/>
    <s v="借呗18期"/>
    <n v="1"/>
    <n v="25000.16"/>
    <s v="借呗"/>
    <x v="2"/>
    <x v="0"/>
    <x v="5"/>
    <s v="一组"/>
    <s v="合肥一组"/>
    <s v="普通员工"/>
    <n v="25000.16"/>
    <n v="2020"/>
    <x v="1"/>
  </r>
  <r>
    <x v="48"/>
    <n v="1000000054"/>
    <s v="借呗12期"/>
    <n v="2"/>
    <n v="23000.799999999999"/>
    <s v="借呗"/>
    <x v="0"/>
    <x v="0"/>
    <x v="3"/>
    <s v="一组"/>
    <s v="上海一组"/>
    <s v="普通员工"/>
    <n v="11500.4"/>
    <n v="2020"/>
    <x v="1"/>
  </r>
  <r>
    <x v="48"/>
    <n v="1000000036"/>
    <s v="借呗12期"/>
    <n v="1"/>
    <n v="22000.45"/>
    <s v="借呗"/>
    <x v="0"/>
    <x v="2"/>
    <x v="6"/>
    <s v="三组"/>
    <s v="广州三组"/>
    <s v="管理人员"/>
    <n v="22000.45"/>
    <n v="2020"/>
    <x v="1"/>
  </r>
  <r>
    <x v="48"/>
    <n v="1000000028"/>
    <s v="借呗12期"/>
    <n v="1"/>
    <n v="22000"/>
    <s v="借呗"/>
    <x v="0"/>
    <x v="0"/>
    <x v="0"/>
    <s v="二组"/>
    <s v="杭州二组"/>
    <s v="普通员工"/>
    <n v="22000"/>
    <n v="2020"/>
    <x v="1"/>
  </r>
  <r>
    <x v="48"/>
    <n v="1000000052"/>
    <s v="借呗6期"/>
    <n v="1"/>
    <n v="20000.740000000002"/>
    <s v="借呗"/>
    <x v="1"/>
    <x v="0"/>
    <x v="3"/>
    <s v="二组"/>
    <s v="上海二组"/>
    <s v="普通员工"/>
    <n v="20000.740000000002"/>
    <n v="2020"/>
    <x v="1"/>
  </r>
  <r>
    <x v="48"/>
    <n v="1000000046"/>
    <s v="借呗12期"/>
    <n v="1"/>
    <n v="20000.45"/>
    <s v="借呗"/>
    <x v="0"/>
    <x v="1"/>
    <x v="4"/>
    <s v="一组"/>
    <s v="成都一组"/>
    <s v="普通员工"/>
    <n v="20000.45"/>
    <n v="2020"/>
    <x v="1"/>
  </r>
  <r>
    <x v="48"/>
    <n v="1000000050"/>
    <s v="借呗18期"/>
    <n v="2"/>
    <n v="19000.68"/>
    <s v="借呗"/>
    <x v="2"/>
    <x v="0"/>
    <x v="5"/>
    <s v="一组"/>
    <s v="合肥一组"/>
    <s v="普通员工"/>
    <n v="9500.34"/>
    <n v="2020"/>
    <x v="1"/>
  </r>
  <r>
    <x v="48"/>
    <n v="1000000043"/>
    <s v="借呗6期"/>
    <n v="1"/>
    <n v="17000.259999999998"/>
    <s v="借呗"/>
    <x v="1"/>
    <x v="1"/>
    <x v="4"/>
    <s v="一组"/>
    <s v="成都一组"/>
    <s v="普通员工"/>
    <n v="17000.259999999998"/>
    <n v="2020"/>
    <x v="1"/>
  </r>
  <r>
    <x v="48"/>
    <n v="1000000045"/>
    <s v="借呗12期"/>
    <n v="1"/>
    <n v="15800.63"/>
    <s v="借呗"/>
    <x v="0"/>
    <x v="2"/>
    <x v="9"/>
    <s v="一组"/>
    <s v="深圳一组"/>
    <s v="普通员工"/>
    <n v="15800.63"/>
    <n v="2020"/>
    <x v="1"/>
  </r>
  <r>
    <x v="48"/>
    <n v="1000000068"/>
    <s v="借呗6期"/>
    <n v="2"/>
    <n v="15001.130000000001"/>
    <s v="借呗"/>
    <x v="1"/>
    <x v="1"/>
    <x v="7"/>
    <s v="一组"/>
    <s v="重庆一组"/>
    <s v="管理人员"/>
    <n v="7500.5649999999996"/>
    <n v="2020"/>
    <x v="1"/>
  </r>
  <r>
    <x v="48"/>
    <n v="1000000040"/>
    <s v="借呗6期"/>
    <n v="1"/>
    <n v="15000.5"/>
    <s v="借呗"/>
    <x v="1"/>
    <x v="1"/>
    <x v="2"/>
    <s v="四组"/>
    <s v="北京四组"/>
    <s v="管理人员"/>
    <n v="15000.5"/>
    <n v="2020"/>
    <x v="1"/>
  </r>
  <r>
    <x v="48"/>
    <n v="1000000104"/>
    <s v="借呗12期"/>
    <n v="1"/>
    <n v="15000.4"/>
    <s v="借呗"/>
    <x v="0"/>
    <x v="0"/>
    <x v="5"/>
    <s v="一组"/>
    <s v="合肥一组"/>
    <s v="普通员工"/>
    <n v="15000.4"/>
    <n v="2020"/>
    <x v="1"/>
  </r>
  <r>
    <x v="48"/>
    <n v="1000000039"/>
    <s v="借呗6期"/>
    <n v="3"/>
    <n v="14501.84"/>
    <s v="借呗"/>
    <x v="1"/>
    <x v="0"/>
    <x v="1"/>
    <s v="二组"/>
    <s v="苏州二组"/>
    <s v="管理人员"/>
    <n v="4833.9466666666667"/>
    <n v="2020"/>
    <x v="1"/>
  </r>
  <r>
    <x v="48"/>
    <n v="1000000566"/>
    <s v="借呗18期"/>
    <n v="1"/>
    <n v="14000.71"/>
    <s v="借呗"/>
    <x v="2"/>
    <x v="2"/>
    <x v="6"/>
    <s v="三组"/>
    <s v="广州三组"/>
    <s v="普通员工"/>
    <n v="14000.71"/>
    <n v="2020"/>
    <x v="1"/>
  </r>
  <r>
    <x v="48"/>
    <n v="1000000928"/>
    <s v="借呗12期"/>
    <n v="1"/>
    <n v="13000.11"/>
    <s v="借呗"/>
    <x v="0"/>
    <x v="1"/>
    <x v="8"/>
    <s v="一组"/>
    <s v="西安一组"/>
    <s v="普通员工"/>
    <n v="13000.11"/>
    <n v="2020"/>
    <x v="1"/>
  </r>
  <r>
    <x v="48"/>
    <n v="1000000044"/>
    <s v="借呗6期"/>
    <n v="2"/>
    <n v="12500.900000000001"/>
    <s v="借呗"/>
    <x v="1"/>
    <x v="1"/>
    <x v="2"/>
    <s v="三组"/>
    <s v="北京三组"/>
    <s v="管理人员"/>
    <n v="6250.4500000000007"/>
    <n v="2020"/>
    <x v="1"/>
  </r>
  <r>
    <x v="48"/>
    <n v="1000000056"/>
    <s v="借呗12期"/>
    <n v="1"/>
    <n v="12000.32"/>
    <s v="借呗"/>
    <x v="0"/>
    <x v="0"/>
    <x v="3"/>
    <s v="一组"/>
    <s v="上海一组"/>
    <s v="管理人员"/>
    <n v="12000.32"/>
    <n v="2020"/>
    <x v="1"/>
  </r>
  <r>
    <x v="48"/>
    <n v="1000006867"/>
    <s v="借呗12期"/>
    <n v="1"/>
    <n v="11000.35"/>
    <s v="借呗"/>
    <x v="0"/>
    <x v="0"/>
    <x v="10"/>
    <s v="一组"/>
    <s v="南京一组"/>
    <s v="普通员工"/>
    <n v="11000.35"/>
    <n v="2020"/>
    <x v="1"/>
  </r>
  <r>
    <x v="48"/>
    <n v="1000000040"/>
    <s v="借呗12期"/>
    <n v="1"/>
    <n v="10000.23"/>
    <s v="借呗"/>
    <x v="0"/>
    <x v="1"/>
    <x v="2"/>
    <s v="四组"/>
    <s v="北京四组"/>
    <s v="管理人员"/>
    <n v="10000.23"/>
    <n v="2020"/>
    <x v="1"/>
  </r>
  <r>
    <x v="48"/>
    <n v="1000000031"/>
    <s v="借呗6期"/>
    <n v="1"/>
    <n v="10000.17"/>
    <s v="借呗"/>
    <x v="1"/>
    <x v="0"/>
    <x v="0"/>
    <s v="一组"/>
    <s v="杭州一组"/>
    <s v="管理人员"/>
    <n v="10000.17"/>
    <n v="2020"/>
    <x v="1"/>
  </r>
  <r>
    <x v="48"/>
    <n v="1000000044"/>
    <s v="借呗12期"/>
    <n v="1"/>
    <n v="9000.43"/>
    <s v="借呗"/>
    <x v="0"/>
    <x v="1"/>
    <x v="2"/>
    <s v="三组"/>
    <s v="北京三组"/>
    <s v="管理人员"/>
    <n v="9000.43"/>
    <n v="2020"/>
    <x v="1"/>
  </r>
  <r>
    <x v="48"/>
    <n v="1000005873"/>
    <s v="借呗6期"/>
    <n v="1"/>
    <n v="7000.43"/>
    <s v="借呗"/>
    <x v="1"/>
    <x v="0"/>
    <x v="0"/>
    <s v="二组"/>
    <s v="杭州二组"/>
    <s v="管理人员"/>
    <n v="7000.43"/>
    <n v="2020"/>
    <x v="1"/>
  </r>
  <r>
    <x v="48"/>
    <n v="1000000037"/>
    <s v="借呗12期"/>
    <n v="1"/>
    <n v="7000.14"/>
    <s v="借呗"/>
    <x v="0"/>
    <x v="0"/>
    <x v="0"/>
    <s v="二组"/>
    <s v="杭州二组"/>
    <s v="普通员工"/>
    <n v="7000.14"/>
    <n v="2020"/>
    <x v="1"/>
  </r>
  <r>
    <x v="48"/>
    <n v="1000000041"/>
    <s v="借呗6期"/>
    <n v="1"/>
    <n v="6499.99"/>
    <s v="借呗"/>
    <x v="1"/>
    <x v="1"/>
    <x v="2"/>
    <s v="四组"/>
    <s v="北京四组"/>
    <s v="普通员工"/>
    <n v="6499.99"/>
    <n v="2020"/>
    <x v="1"/>
  </r>
  <r>
    <x v="48"/>
    <n v="1000007320"/>
    <s v="借呗12期"/>
    <n v="1"/>
    <n v="5999.99"/>
    <s v="借呗"/>
    <x v="0"/>
    <x v="0"/>
    <x v="3"/>
    <s v="一组"/>
    <s v="上海一组"/>
    <s v="普通员工"/>
    <n v="5999.99"/>
    <n v="2020"/>
    <x v="1"/>
  </r>
  <r>
    <x v="48"/>
    <n v="1000000045"/>
    <s v="借呗6期"/>
    <n v="1"/>
    <n v="5500.56"/>
    <s v="借呗"/>
    <x v="1"/>
    <x v="2"/>
    <x v="9"/>
    <s v="一组"/>
    <s v="深圳一组"/>
    <s v="普通员工"/>
    <n v="5500.56"/>
    <n v="2020"/>
    <x v="1"/>
  </r>
  <r>
    <x v="48"/>
    <n v="1000006860"/>
    <s v="借呗12期"/>
    <n v="1"/>
    <n v="5500.08"/>
    <s v="借呗"/>
    <x v="0"/>
    <x v="0"/>
    <x v="10"/>
    <s v="一组"/>
    <s v="南京一组"/>
    <s v="普通员工"/>
    <n v="5500.08"/>
    <n v="2020"/>
    <x v="1"/>
  </r>
  <r>
    <x v="48"/>
    <n v="1000000237"/>
    <s v="借呗6期"/>
    <n v="1"/>
    <n v="1872.26"/>
    <s v="借呗"/>
    <x v="1"/>
    <x v="0"/>
    <x v="5"/>
    <s v="一组"/>
    <s v="合肥一组"/>
    <s v="普通员工"/>
    <n v="1872.26"/>
    <n v="2020"/>
    <x v="1"/>
  </r>
  <r>
    <x v="48"/>
    <n v="1000000030"/>
    <s v="借呗6期"/>
    <n v="1"/>
    <n v="1500.64"/>
    <s v="借呗"/>
    <x v="1"/>
    <x v="2"/>
    <x v="6"/>
    <s v="三组"/>
    <s v="广州三组"/>
    <s v="普通员工"/>
    <n v="1500.64"/>
    <n v="2020"/>
    <x v="1"/>
  </r>
  <r>
    <x v="48"/>
    <n v="1000000032"/>
    <s v="借呗6期"/>
    <n v="1"/>
    <n v="1200.74"/>
    <s v="借呗"/>
    <x v="1"/>
    <x v="0"/>
    <x v="1"/>
    <s v="一组"/>
    <s v="苏州一组"/>
    <s v="管理人员"/>
    <n v="1200.74"/>
    <n v="2020"/>
    <x v="1"/>
  </r>
  <r>
    <x v="48"/>
    <n v="1000000056"/>
    <s v="借呗6期"/>
    <n v="1"/>
    <n v="1000.68"/>
    <s v="借呗"/>
    <x v="1"/>
    <x v="0"/>
    <x v="3"/>
    <s v="一组"/>
    <s v="上海一组"/>
    <s v="管理人员"/>
    <n v="1000.68"/>
    <n v="2020"/>
    <x v="1"/>
  </r>
  <r>
    <x v="48"/>
    <n v="1000000031"/>
    <s v="借呗18期"/>
    <n v="1"/>
    <n v="500.23"/>
    <s v="借呗"/>
    <x v="2"/>
    <x v="0"/>
    <x v="0"/>
    <s v="一组"/>
    <s v="杭州一组"/>
    <s v="管理人员"/>
    <n v="500.23"/>
    <n v="2020"/>
    <x v="1"/>
  </r>
  <r>
    <x v="49"/>
    <n v="1000000067"/>
    <s v="借呗12期"/>
    <n v="3"/>
    <n v="53000.5"/>
    <s v="借呗"/>
    <x v="0"/>
    <x v="0"/>
    <x v="1"/>
    <s v="二组"/>
    <s v="苏州二组"/>
    <s v="普通员工"/>
    <n v="17666.833333333332"/>
    <n v="2020"/>
    <x v="1"/>
  </r>
  <r>
    <x v="49"/>
    <n v="1000000035"/>
    <s v="借呗18期"/>
    <n v="3"/>
    <n v="47001.55"/>
    <s v="借呗"/>
    <x v="2"/>
    <x v="0"/>
    <x v="1"/>
    <s v="三组"/>
    <s v="苏州三组"/>
    <s v="普通员工"/>
    <n v="15667.183333333334"/>
    <n v="2020"/>
    <x v="1"/>
  </r>
  <r>
    <x v="49"/>
    <n v="1000000045"/>
    <s v="借呗6期"/>
    <n v="4"/>
    <n v="34980.019999999997"/>
    <s v="借呗"/>
    <x v="1"/>
    <x v="2"/>
    <x v="9"/>
    <s v="一组"/>
    <s v="深圳一组"/>
    <s v="普通员工"/>
    <n v="8745.0049999999992"/>
    <n v="2020"/>
    <x v="1"/>
  </r>
  <r>
    <x v="49"/>
    <n v="1000000029"/>
    <s v="借呗12期"/>
    <n v="3"/>
    <n v="34384.520000000004"/>
    <s v="借呗"/>
    <x v="0"/>
    <x v="0"/>
    <x v="0"/>
    <s v="二组"/>
    <s v="杭州二组"/>
    <s v="普通员工"/>
    <n v="11461.506666666668"/>
    <n v="2020"/>
    <x v="1"/>
  </r>
  <r>
    <x v="49"/>
    <n v="1000000029"/>
    <s v="借呗6期"/>
    <n v="3"/>
    <n v="34000.630000000005"/>
    <s v="借呗"/>
    <x v="1"/>
    <x v="0"/>
    <x v="0"/>
    <s v="二组"/>
    <s v="杭州二组"/>
    <s v="普通员工"/>
    <n v="11333.543333333337"/>
    <n v="2020"/>
    <x v="1"/>
  </r>
  <r>
    <x v="49"/>
    <n v="1000000033"/>
    <s v="借呗12期"/>
    <n v="2"/>
    <n v="27000.68"/>
    <s v="借呗"/>
    <x v="0"/>
    <x v="0"/>
    <x v="1"/>
    <s v="一组"/>
    <s v="苏州一组"/>
    <s v="普通员工"/>
    <n v="13500.34"/>
    <n v="2020"/>
    <x v="1"/>
  </r>
  <r>
    <x v="49"/>
    <n v="1000000056"/>
    <s v="借呗12期"/>
    <n v="2"/>
    <n v="24000.16"/>
    <s v="借呗"/>
    <x v="0"/>
    <x v="0"/>
    <x v="3"/>
    <s v="一组"/>
    <s v="上海一组"/>
    <s v="管理人员"/>
    <n v="12000.08"/>
    <n v="2020"/>
    <x v="1"/>
  </r>
  <r>
    <x v="49"/>
    <n v="1000000041"/>
    <s v="借呗6期"/>
    <n v="2"/>
    <n v="23000.370000000003"/>
    <s v="借呗"/>
    <x v="1"/>
    <x v="1"/>
    <x v="2"/>
    <s v="四组"/>
    <s v="北京四组"/>
    <s v="普通员工"/>
    <n v="11500.184999999999"/>
    <n v="2020"/>
    <x v="1"/>
  </r>
  <r>
    <x v="49"/>
    <n v="1000000237"/>
    <s v="借呗18期"/>
    <n v="2"/>
    <n v="21000.620000000003"/>
    <s v="借呗"/>
    <x v="2"/>
    <x v="0"/>
    <x v="5"/>
    <s v="一组"/>
    <s v="合肥一组"/>
    <s v="普通员工"/>
    <n v="10500.31"/>
    <n v="2020"/>
    <x v="1"/>
  </r>
  <r>
    <x v="49"/>
    <n v="1000000034"/>
    <s v="借呗12期"/>
    <n v="2"/>
    <n v="20000.68"/>
    <s v="借呗"/>
    <x v="0"/>
    <x v="0"/>
    <x v="1"/>
    <s v="一组"/>
    <s v="苏州一组"/>
    <s v="普通员工"/>
    <n v="10000.34"/>
    <n v="2020"/>
    <x v="1"/>
  </r>
  <r>
    <x v="49"/>
    <n v="1000000928"/>
    <s v="借呗12期"/>
    <n v="1"/>
    <n v="20000.599999999999"/>
    <s v="借呗"/>
    <x v="0"/>
    <x v="1"/>
    <x v="8"/>
    <s v="一组"/>
    <s v="西安一组"/>
    <s v="普通员工"/>
    <n v="20000.599999999999"/>
    <n v="2020"/>
    <x v="1"/>
  </r>
  <r>
    <x v="49"/>
    <n v="1000006859"/>
    <s v="借呗12期"/>
    <n v="2"/>
    <n v="20000.55"/>
    <s v="借呗"/>
    <x v="0"/>
    <x v="0"/>
    <x v="10"/>
    <s v="一组"/>
    <s v="南京一组"/>
    <s v="普通员工"/>
    <n v="10000.275"/>
    <n v="2020"/>
    <x v="1"/>
  </r>
  <r>
    <x v="49"/>
    <n v="1000003803"/>
    <s v="借呗12期"/>
    <n v="1"/>
    <n v="20000.21"/>
    <s v="借呗"/>
    <x v="0"/>
    <x v="1"/>
    <x v="2"/>
    <s v="三组"/>
    <s v="北京三组"/>
    <s v="普通员工"/>
    <n v="20000.21"/>
    <n v="2020"/>
    <x v="1"/>
  </r>
  <r>
    <x v="49"/>
    <n v="1000000029"/>
    <s v="借呗18期"/>
    <n v="2"/>
    <n v="19999.96"/>
    <s v="借呗"/>
    <x v="2"/>
    <x v="0"/>
    <x v="0"/>
    <s v="二组"/>
    <s v="杭州二组"/>
    <s v="普通员工"/>
    <n v="9999.98"/>
    <n v="2020"/>
    <x v="1"/>
  </r>
  <r>
    <x v="49"/>
    <n v="1000000036"/>
    <s v="借呗6期"/>
    <n v="1"/>
    <n v="18000.509999999998"/>
    <s v="借呗"/>
    <x v="1"/>
    <x v="2"/>
    <x v="6"/>
    <s v="三组"/>
    <s v="广州三组"/>
    <s v="管理人员"/>
    <n v="18000.509999999998"/>
    <n v="2020"/>
    <x v="1"/>
  </r>
  <r>
    <x v="49"/>
    <n v="1000006867"/>
    <s v="借呗12期"/>
    <n v="1"/>
    <n v="18000.27"/>
    <s v="借呗"/>
    <x v="0"/>
    <x v="0"/>
    <x v="10"/>
    <s v="一组"/>
    <s v="南京一组"/>
    <s v="普通员工"/>
    <n v="18000.27"/>
    <n v="2020"/>
    <x v="1"/>
  </r>
  <r>
    <x v="49"/>
    <n v="1000000043"/>
    <s v="借呗18期"/>
    <n v="1"/>
    <n v="17000.009999999998"/>
    <s v="借呗"/>
    <x v="2"/>
    <x v="1"/>
    <x v="4"/>
    <s v="一组"/>
    <s v="成都一组"/>
    <s v="普通员工"/>
    <n v="17000.009999999998"/>
    <n v="2020"/>
    <x v="1"/>
  </r>
  <r>
    <x v="49"/>
    <n v="1000000035"/>
    <s v="借呗6期"/>
    <n v="1"/>
    <n v="16000.69"/>
    <s v="借呗"/>
    <x v="1"/>
    <x v="0"/>
    <x v="1"/>
    <s v="三组"/>
    <s v="苏州三组"/>
    <s v="普通员工"/>
    <n v="16000.69"/>
    <n v="2020"/>
    <x v="1"/>
  </r>
  <r>
    <x v="49"/>
    <n v="1000000054"/>
    <s v="借呗12期"/>
    <n v="2"/>
    <n v="15001.060000000001"/>
    <s v="借呗"/>
    <x v="0"/>
    <x v="0"/>
    <x v="3"/>
    <s v="一组"/>
    <s v="上海一组"/>
    <s v="普通员工"/>
    <n v="7500.53"/>
    <n v="2020"/>
    <x v="1"/>
  </r>
  <r>
    <x v="49"/>
    <n v="1000000035"/>
    <s v="借呗12期"/>
    <n v="1"/>
    <n v="14000.16"/>
    <s v="借呗"/>
    <x v="0"/>
    <x v="0"/>
    <x v="1"/>
    <s v="三组"/>
    <s v="苏州三组"/>
    <s v="普通员工"/>
    <n v="14000.16"/>
    <n v="2020"/>
    <x v="1"/>
  </r>
  <r>
    <x v="49"/>
    <n v="1000000037"/>
    <s v="借呗12期"/>
    <n v="1"/>
    <n v="13000.69"/>
    <s v="借呗"/>
    <x v="0"/>
    <x v="0"/>
    <x v="0"/>
    <s v="二组"/>
    <s v="杭州二组"/>
    <s v="普通员工"/>
    <n v="13000.69"/>
    <n v="2020"/>
    <x v="1"/>
  </r>
  <r>
    <x v="49"/>
    <n v="1000006064"/>
    <s v="借呗18期"/>
    <n v="1"/>
    <n v="11000.36"/>
    <s v="借呗"/>
    <x v="2"/>
    <x v="0"/>
    <x v="5"/>
    <s v="一组"/>
    <s v="合肥一组"/>
    <s v="普通员工"/>
    <n v="11000.36"/>
    <n v="2020"/>
    <x v="1"/>
  </r>
  <r>
    <x v="49"/>
    <n v="1000000576"/>
    <s v="借呗12期"/>
    <n v="1"/>
    <n v="11000.08"/>
    <s v="借呗"/>
    <x v="0"/>
    <x v="0"/>
    <x v="1"/>
    <s v="三组"/>
    <s v="苏州三组"/>
    <s v="普通员工"/>
    <n v="11000.08"/>
    <n v="2020"/>
    <x v="1"/>
  </r>
  <r>
    <x v="49"/>
    <n v="1000004256"/>
    <s v="借呗12期"/>
    <n v="1"/>
    <n v="9000.4699999999993"/>
    <s v="借呗"/>
    <x v="0"/>
    <x v="0"/>
    <x v="5"/>
    <s v="一组"/>
    <s v="合肥一组"/>
    <s v="普通员工"/>
    <n v="9000.4699999999993"/>
    <n v="2020"/>
    <x v="1"/>
  </r>
  <r>
    <x v="49"/>
    <n v="1000000056"/>
    <s v="借呗6期"/>
    <n v="2"/>
    <n v="8001.07"/>
    <s v="借呗"/>
    <x v="1"/>
    <x v="0"/>
    <x v="3"/>
    <s v="一组"/>
    <s v="上海一组"/>
    <s v="管理人员"/>
    <n v="4000.5349999999999"/>
    <n v="2020"/>
    <x v="1"/>
  </r>
  <r>
    <x v="49"/>
    <n v="1000000067"/>
    <s v="借呗18期"/>
    <n v="1"/>
    <n v="8000.31"/>
    <s v="借呗"/>
    <x v="2"/>
    <x v="0"/>
    <x v="1"/>
    <s v="二组"/>
    <s v="苏州二组"/>
    <s v="普通员工"/>
    <n v="8000.31"/>
    <n v="2020"/>
    <x v="1"/>
  </r>
  <r>
    <x v="49"/>
    <n v="1000005873"/>
    <s v="借呗18期"/>
    <n v="1"/>
    <n v="8000.23"/>
    <s v="借呗"/>
    <x v="2"/>
    <x v="0"/>
    <x v="0"/>
    <s v="二组"/>
    <s v="杭州二组"/>
    <s v="管理人员"/>
    <n v="8000.23"/>
    <n v="2020"/>
    <x v="1"/>
  </r>
  <r>
    <x v="49"/>
    <n v="1000007320"/>
    <s v="借呗6期"/>
    <n v="1"/>
    <n v="8000"/>
    <s v="借呗"/>
    <x v="1"/>
    <x v="0"/>
    <x v="3"/>
    <s v="一组"/>
    <s v="上海一组"/>
    <s v="普通员工"/>
    <n v="8000"/>
    <n v="2020"/>
    <x v="1"/>
  </r>
  <r>
    <x v="49"/>
    <n v="1000003926"/>
    <s v="借呗6期"/>
    <n v="1"/>
    <n v="6000.61"/>
    <s v="借呗"/>
    <x v="1"/>
    <x v="2"/>
    <x v="6"/>
    <s v="一组"/>
    <s v="广州一组"/>
    <s v="管理人员"/>
    <n v="6000.61"/>
    <n v="2020"/>
    <x v="1"/>
  </r>
  <r>
    <x v="49"/>
    <n v="1000000037"/>
    <s v="借呗18期"/>
    <n v="1"/>
    <n v="5000.5200000000004"/>
    <s v="借呗"/>
    <x v="2"/>
    <x v="0"/>
    <x v="0"/>
    <s v="二组"/>
    <s v="杭州二组"/>
    <s v="普通员工"/>
    <n v="5000.5200000000004"/>
    <n v="2020"/>
    <x v="1"/>
  </r>
  <r>
    <x v="49"/>
    <n v="1000000040"/>
    <s v="借呗6期"/>
    <n v="1"/>
    <n v="5000.29"/>
    <s v="借呗"/>
    <x v="1"/>
    <x v="1"/>
    <x v="2"/>
    <s v="四组"/>
    <s v="北京四组"/>
    <s v="管理人员"/>
    <n v="5000.29"/>
    <n v="2020"/>
    <x v="1"/>
  </r>
  <r>
    <x v="49"/>
    <n v="1000000104"/>
    <s v="借呗6期"/>
    <n v="1"/>
    <n v="5000.2"/>
    <s v="借呗"/>
    <x v="1"/>
    <x v="0"/>
    <x v="5"/>
    <s v="一组"/>
    <s v="合肥一组"/>
    <s v="普通员工"/>
    <n v="5000.2"/>
    <n v="2020"/>
    <x v="1"/>
  </r>
  <r>
    <x v="49"/>
    <n v="1000000043"/>
    <s v="借呗12期"/>
    <n v="1"/>
    <n v="3000.72"/>
    <s v="借呗"/>
    <x v="0"/>
    <x v="1"/>
    <x v="4"/>
    <s v="一组"/>
    <s v="成都一组"/>
    <s v="普通员工"/>
    <n v="3000.72"/>
    <n v="2020"/>
    <x v="1"/>
  </r>
  <r>
    <x v="49"/>
    <n v="1000006064"/>
    <s v="借呗6期"/>
    <n v="1"/>
    <n v="3000.51"/>
    <s v="借呗"/>
    <x v="1"/>
    <x v="0"/>
    <x v="5"/>
    <s v="一组"/>
    <s v="合肥一组"/>
    <s v="普通员工"/>
    <n v="3000.51"/>
    <n v="2020"/>
    <x v="1"/>
  </r>
  <r>
    <x v="49"/>
    <n v="1000000032"/>
    <s v="借呗6期"/>
    <n v="1"/>
    <n v="2100.37"/>
    <s v="借呗"/>
    <x v="1"/>
    <x v="0"/>
    <x v="1"/>
    <s v="一组"/>
    <s v="苏州一组"/>
    <s v="管理人员"/>
    <n v="2100.37"/>
    <n v="2020"/>
    <x v="1"/>
  </r>
  <r>
    <x v="49"/>
    <n v="1000003489"/>
    <s v="借呗12期"/>
    <n v="1"/>
    <n v="2000.26"/>
    <s v="借呗"/>
    <x v="0"/>
    <x v="2"/>
    <x v="6"/>
    <s v="一组"/>
    <s v="广州一组"/>
    <s v="普通员工"/>
    <n v="2000.26"/>
    <n v="2020"/>
    <x v="1"/>
  </r>
  <r>
    <x v="49"/>
    <n v="1000000047"/>
    <s v="借呗12期"/>
    <n v="1"/>
    <n v="1600.72"/>
    <s v="借呗"/>
    <x v="0"/>
    <x v="2"/>
    <x v="6"/>
    <s v="一组"/>
    <s v="广州一组"/>
    <s v="普通员工"/>
    <n v="1600.72"/>
    <n v="2020"/>
    <x v="1"/>
  </r>
  <r>
    <x v="49"/>
    <n v="1000000576"/>
    <s v="借呗6期"/>
    <n v="1"/>
    <n v="1127.42"/>
    <s v="借呗"/>
    <x v="1"/>
    <x v="0"/>
    <x v="1"/>
    <s v="三组"/>
    <s v="苏州三组"/>
    <s v="普通员工"/>
    <n v="1127.42"/>
    <n v="2020"/>
    <x v="1"/>
  </r>
  <r>
    <x v="49"/>
    <n v="1000001513"/>
    <s v="借呗6期"/>
    <n v="1"/>
    <n v="1000.31"/>
    <s v="借呗"/>
    <x v="1"/>
    <x v="0"/>
    <x v="3"/>
    <s v="二组"/>
    <s v="上海二组"/>
    <s v="普通员工"/>
    <n v="1000.31"/>
    <n v="2020"/>
    <x v="1"/>
  </r>
  <r>
    <x v="49"/>
    <n v="1000000052"/>
    <s v="借呗6期"/>
    <n v="1"/>
    <n v="999.98"/>
    <s v="借呗"/>
    <x v="1"/>
    <x v="0"/>
    <x v="3"/>
    <s v="二组"/>
    <s v="上海二组"/>
    <s v="普通员工"/>
    <n v="999.98"/>
    <n v="2020"/>
    <x v="1"/>
  </r>
  <r>
    <x v="49"/>
    <n v="1000000068"/>
    <s v="借呗18期"/>
    <n v="1"/>
    <n v="600.12"/>
    <s v="借呗"/>
    <x v="2"/>
    <x v="1"/>
    <x v="7"/>
    <s v="一组"/>
    <s v="重庆一组"/>
    <s v="管理人员"/>
    <n v="600.12"/>
    <n v="2020"/>
    <x v="1"/>
  </r>
  <r>
    <x v="50"/>
    <n v="1000003926"/>
    <s v="借呗6期"/>
    <n v="2"/>
    <n v="38000.880000000005"/>
    <s v="借呗"/>
    <x v="1"/>
    <x v="2"/>
    <x v="6"/>
    <s v="一组"/>
    <s v="广州一组"/>
    <s v="管理人员"/>
    <n v="19000.439999999999"/>
    <n v="2020"/>
    <x v="1"/>
  </r>
  <r>
    <x v="50"/>
    <n v="1000000028"/>
    <s v="借呗12期"/>
    <n v="2"/>
    <n v="31000.170000000002"/>
    <s v="借呗"/>
    <x v="0"/>
    <x v="0"/>
    <x v="0"/>
    <s v="二组"/>
    <s v="杭州二组"/>
    <s v="普通员工"/>
    <n v="15500.084999999999"/>
    <n v="2020"/>
    <x v="1"/>
  </r>
  <r>
    <x v="50"/>
    <n v="1000000043"/>
    <s v="借呗6期"/>
    <n v="2"/>
    <n v="27000.87"/>
    <s v="借呗"/>
    <x v="1"/>
    <x v="1"/>
    <x v="4"/>
    <s v="一组"/>
    <s v="成都一组"/>
    <s v="普通员工"/>
    <n v="13500.434999999999"/>
    <n v="2020"/>
    <x v="1"/>
  </r>
  <r>
    <x v="50"/>
    <n v="1000000043"/>
    <s v="借呗18期"/>
    <n v="1"/>
    <n v="25000.73"/>
    <s v="借呗"/>
    <x v="2"/>
    <x v="1"/>
    <x v="4"/>
    <s v="一组"/>
    <s v="成都一组"/>
    <s v="普通员工"/>
    <n v="25000.73"/>
    <n v="2020"/>
    <x v="1"/>
  </r>
  <r>
    <x v="50"/>
    <n v="1000004256"/>
    <s v="借呗12期"/>
    <n v="2"/>
    <n v="24000.45"/>
    <s v="借呗"/>
    <x v="0"/>
    <x v="0"/>
    <x v="5"/>
    <s v="一组"/>
    <s v="合肥一组"/>
    <s v="普通员工"/>
    <n v="12000.225"/>
    <n v="2020"/>
    <x v="1"/>
  </r>
  <r>
    <x v="50"/>
    <n v="1000000054"/>
    <s v="借呗12期"/>
    <n v="2"/>
    <n v="21500.66"/>
    <s v="借呗"/>
    <x v="0"/>
    <x v="0"/>
    <x v="3"/>
    <s v="一组"/>
    <s v="上海一组"/>
    <s v="普通员工"/>
    <n v="10750.33"/>
    <n v="2020"/>
    <x v="1"/>
  </r>
  <r>
    <x v="50"/>
    <n v="1000000045"/>
    <s v="借呗6期"/>
    <n v="2"/>
    <n v="20000.510000000002"/>
    <s v="借呗"/>
    <x v="1"/>
    <x v="2"/>
    <x v="9"/>
    <s v="一组"/>
    <s v="深圳一组"/>
    <s v="普通员工"/>
    <n v="10000.254999999999"/>
    <n v="2020"/>
    <x v="1"/>
  </r>
  <r>
    <x v="50"/>
    <n v="1000005873"/>
    <s v="借呗12期"/>
    <n v="2"/>
    <n v="19000.949999999997"/>
    <s v="借呗"/>
    <x v="0"/>
    <x v="0"/>
    <x v="0"/>
    <s v="二组"/>
    <s v="杭州二组"/>
    <s v="管理人员"/>
    <n v="9500.4749999999985"/>
    <n v="2020"/>
    <x v="1"/>
  </r>
  <r>
    <x v="50"/>
    <n v="1000000576"/>
    <s v="借呗12期"/>
    <n v="1"/>
    <n v="17999.95"/>
    <s v="借呗"/>
    <x v="0"/>
    <x v="0"/>
    <x v="1"/>
    <s v="三组"/>
    <s v="苏州三组"/>
    <s v="普通员工"/>
    <n v="17999.95"/>
    <n v="2020"/>
    <x v="1"/>
  </r>
  <r>
    <x v="50"/>
    <n v="1000003803"/>
    <s v="借呗18期"/>
    <n v="1"/>
    <n v="17000.62"/>
    <s v="借呗"/>
    <x v="2"/>
    <x v="1"/>
    <x v="2"/>
    <s v="三组"/>
    <s v="北京三组"/>
    <s v="普通员工"/>
    <n v="17000.62"/>
    <n v="2020"/>
    <x v="1"/>
  </r>
  <r>
    <x v="50"/>
    <n v="1000000041"/>
    <s v="借呗12期"/>
    <n v="1"/>
    <n v="16000.24"/>
    <s v="借呗"/>
    <x v="0"/>
    <x v="1"/>
    <x v="2"/>
    <s v="四组"/>
    <s v="北京四组"/>
    <s v="普通员工"/>
    <n v="16000.24"/>
    <n v="2020"/>
    <x v="1"/>
  </r>
  <r>
    <x v="50"/>
    <n v="1000000040"/>
    <s v="借呗6期"/>
    <n v="2"/>
    <n v="15854.02"/>
    <s v="借呗"/>
    <x v="1"/>
    <x v="1"/>
    <x v="2"/>
    <s v="四组"/>
    <s v="北京四组"/>
    <s v="管理人员"/>
    <n v="7927.01"/>
    <n v="2020"/>
    <x v="1"/>
  </r>
  <r>
    <x v="50"/>
    <n v="1000000068"/>
    <s v="借呗12期"/>
    <n v="1"/>
    <n v="15000.7"/>
    <s v="借呗"/>
    <x v="0"/>
    <x v="1"/>
    <x v="7"/>
    <s v="一组"/>
    <s v="重庆一组"/>
    <s v="管理人员"/>
    <n v="15000.7"/>
    <n v="2020"/>
    <x v="1"/>
  </r>
  <r>
    <x v="50"/>
    <n v="1000000034"/>
    <s v="借呗12期"/>
    <n v="1"/>
    <n v="15000.21"/>
    <s v="借呗"/>
    <x v="0"/>
    <x v="0"/>
    <x v="1"/>
    <s v="一组"/>
    <s v="苏州一组"/>
    <s v="普通员工"/>
    <n v="15000.21"/>
    <n v="2020"/>
    <x v="1"/>
  </r>
  <r>
    <x v="50"/>
    <n v="1000000566"/>
    <s v="借呗18期"/>
    <n v="1"/>
    <n v="14000.45"/>
    <s v="借呗"/>
    <x v="2"/>
    <x v="2"/>
    <x v="6"/>
    <s v="三组"/>
    <s v="广州三组"/>
    <s v="普通员工"/>
    <n v="14000.45"/>
    <n v="2020"/>
    <x v="1"/>
  </r>
  <r>
    <x v="50"/>
    <n v="1000006867"/>
    <s v="借呗18期"/>
    <n v="1"/>
    <n v="14000"/>
    <s v="借呗"/>
    <x v="2"/>
    <x v="0"/>
    <x v="10"/>
    <s v="一组"/>
    <s v="南京一组"/>
    <s v="普通员工"/>
    <n v="14000"/>
    <n v="2020"/>
    <x v="1"/>
  </r>
  <r>
    <x v="50"/>
    <n v="1000008239"/>
    <s v="借呗12期"/>
    <n v="1"/>
    <n v="13000.77"/>
    <s v="借呗"/>
    <x v="0"/>
    <x v="0"/>
    <x v="10"/>
    <s v="一组"/>
    <s v="南京一组"/>
    <s v="管理人员"/>
    <n v="13000.77"/>
    <n v="2020"/>
    <x v="1"/>
  </r>
  <r>
    <x v="50"/>
    <n v="1000003489"/>
    <s v="借呗6期"/>
    <n v="1"/>
    <n v="13000.56"/>
    <s v="借呗"/>
    <x v="1"/>
    <x v="2"/>
    <x v="6"/>
    <s v="一组"/>
    <s v="广州一组"/>
    <s v="普通员工"/>
    <n v="13000.56"/>
    <n v="2020"/>
    <x v="1"/>
  </r>
  <r>
    <x v="50"/>
    <n v="1000007197"/>
    <s v="借呗12期"/>
    <n v="1"/>
    <n v="13000.49"/>
    <s v="借呗"/>
    <x v="0"/>
    <x v="0"/>
    <x v="5"/>
    <s v="一组"/>
    <s v="合肥一组"/>
    <s v="普通员工"/>
    <n v="13000.49"/>
    <n v="2020"/>
    <x v="1"/>
  </r>
  <r>
    <x v="50"/>
    <n v="1000000068"/>
    <s v="借呗6期"/>
    <n v="1"/>
    <n v="13000.33"/>
    <s v="借呗"/>
    <x v="1"/>
    <x v="1"/>
    <x v="7"/>
    <s v="一组"/>
    <s v="重庆一组"/>
    <s v="管理人员"/>
    <n v="13000.33"/>
    <n v="2020"/>
    <x v="1"/>
  </r>
  <r>
    <x v="50"/>
    <n v="1000000566"/>
    <s v="借呗12期"/>
    <n v="1"/>
    <n v="13000.24"/>
    <s v="借呗"/>
    <x v="0"/>
    <x v="2"/>
    <x v="6"/>
    <s v="三组"/>
    <s v="广州三组"/>
    <s v="普通员工"/>
    <n v="13000.24"/>
    <n v="2020"/>
    <x v="1"/>
  </r>
  <r>
    <x v="50"/>
    <n v="1000000928"/>
    <s v="借呗6期"/>
    <n v="1"/>
    <n v="11000.31"/>
    <s v="借呗"/>
    <x v="1"/>
    <x v="1"/>
    <x v="8"/>
    <s v="一组"/>
    <s v="西安一组"/>
    <s v="普通员工"/>
    <n v="11000.31"/>
    <n v="2020"/>
    <x v="1"/>
  </r>
  <r>
    <x v="50"/>
    <n v="1000001524"/>
    <s v="借呗12期"/>
    <n v="1"/>
    <n v="10000.73"/>
    <s v="借呗"/>
    <x v="0"/>
    <x v="0"/>
    <x v="1"/>
    <s v="二组"/>
    <s v="苏州二组"/>
    <s v="普通员工"/>
    <n v="10000.73"/>
    <n v="2020"/>
    <x v="1"/>
  </r>
  <r>
    <x v="50"/>
    <n v="1000000104"/>
    <s v="借呗6期"/>
    <n v="1"/>
    <n v="10000.4"/>
    <s v="借呗"/>
    <x v="1"/>
    <x v="0"/>
    <x v="5"/>
    <s v="一组"/>
    <s v="合肥一组"/>
    <s v="普通员工"/>
    <n v="10000.4"/>
    <n v="2020"/>
    <x v="1"/>
  </r>
  <r>
    <x v="50"/>
    <n v="1000003926"/>
    <s v="借呗18期"/>
    <n v="1"/>
    <n v="10000.32"/>
    <s v="借呗"/>
    <x v="2"/>
    <x v="2"/>
    <x v="6"/>
    <s v="一组"/>
    <s v="广州一组"/>
    <s v="管理人员"/>
    <n v="10000.32"/>
    <n v="2020"/>
    <x v="1"/>
  </r>
  <r>
    <x v="50"/>
    <n v="1000006064"/>
    <s v="借呗18期"/>
    <n v="1"/>
    <n v="9999.94"/>
    <s v="借呗"/>
    <x v="2"/>
    <x v="0"/>
    <x v="5"/>
    <s v="一组"/>
    <s v="合肥一组"/>
    <s v="普通员工"/>
    <n v="9999.94"/>
    <n v="2020"/>
    <x v="1"/>
  </r>
  <r>
    <x v="50"/>
    <n v="1000000029"/>
    <s v="借呗6期"/>
    <n v="1"/>
    <n v="9000.06"/>
    <s v="借呗"/>
    <x v="1"/>
    <x v="0"/>
    <x v="0"/>
    <s v="二组"/>
    <s v="杭州二组"/>
    <s v="普通员工"/>
    <n v="9000.06"/>
    <n v="2020"/>
    <x v="1"/>
  </r>
  <r>
    <x v="50"/>
    <n v="1000000041"/>
    <s v="借呗6期"/>
    <n v="2"/>
    <n v="8000.02"/>
    <s v="借呗"/>
    <x v="1"/>
    <x v="1"/>
    <x v="2"/>
    <s v="四组"/>
    <s v="北京四组"/>
    <s v="普通员工"/>
    <n v="4000.01"/>
    <n v="2020"/>
    <x v="1"/>
  </r>
  <r>
    <x v="50"/>
    <n v="1000006869"/>
    <s v="借呗12期"/>
    <n v="1"/>
    <n v="7000.64"/>
    <s v="借呗"/>
    <x v="0"/>
    <x v="0"/>
    <x v="10"/>
    <s v="一组"/>
    <s v="南京一组"/>
    <s v="普通员工"/>
    <n v="7000.64"/>
    <n v="2020"/>
    <x v="1"/>
  </r>
  <r>
    <x v="50"/>
    <n v="1000000056"/>
    <s v="借呗6期"/>
    <n v="1"/>
    <n v="7000.26"/>
    <s v="借呗"/>
    <x v="1"/>
    <x v="0"/>
    <x v="3"/>
    <s v="一组"/>
    <s v="上海一组"/>
    <s v="管理人员"/>
    <n v="7000.26"/>
    <n v="2020"/>
    <x v="1"/>
  </r>
  <r>
    <x v="50"/>
    <n v="1000000032"/>
    <s v="借呗6期"/>
    <n v="1"/>
    <n v="6500.59"/>
    <s v="借呗"/>
    <x v="1"/>
    <x v="0"/>
    <x v="1"/>
    <s v="一组"/>
    <s v="苏州一组"/>
    <s v="管理人员"/>
    <n v="6500.59"/>
    <n v="2020"/>
    <x v="1"/>
  </r>
  <r>
    <x v="50"/>
    <n v="1000000056"/>
    <s v="借呗12期"/>
    <n v="1"/>
    <n v="6500.33"/>
    <s v="借呗"/>
    <x v="0"/>
    <x v="0"/>
    <x v="3"/>
    <s v="一组"/>
    <s v="上海一组"/>
    <s v="管理人员"/>
    <n v="6500.33"/>
    <n v="2020"/>
    <x v="1"/>
  </r>
  <r>
    <x v="50"/>
    <n v="1000000237"/>
    <s v="借呗6期"/>
    <n v="1"/>
    <n v="6376.04"/>
    <s v="借呗"/>
    <x v="1"/>
    <x v="0"/>
    <x v="5"/>
    <s v="一组"/>
    <s v="合肥一组"/>
    <s v="普通员工"/>
    <n v="6376.04"/>
    <n v="2020"/>
    <x v="1"/>
  </r>
  <r>
    <x v="50"/>
    <n v="1000000039"/>
    <s v="借呗6期"/>
    <n v="2"/>
    <n v="6000.71"/>
    <s v="借呗"/>
    <x v="1"/>
    <x v="0"/>
    <x v="1"/>
    <s v="二组"/>
    <s v="苏州二组"/>
    <s v="管理人员"/>
    <n v="3000.355"/>
    <n v="2020"/>
    <x v="1"/>
  </r>
  <r>
    <x v="50"/>
    <n v="1000000032"/>
    <s v="借呗12期"/>
    <n v="1"/>
    <n v="5500.07"/>
    <s v="借呗"/>
    <x v="0"/>
    <x v="0"/>
    <x v="1"/>
    <s v="一组"/>
    <s v="苏州一组"/>
    <s v="管理人员"/>
    <n v="5500.07"/>
    <n v="2020"/>
    <x v="1"/>
  </r>
  <r>
    <x v="50"/>
    <n v="1000006064"/>
    <s v="借呗6期"/>
    <n v="1"/>
    <n v="5000.71"/>
    <s v="借呗"/>
    <x v="1"/>
    <x v="0"/>
    <x v="5"/>
    <s v="一组"/>
    <s v="合肥一组"/>
    <s v="普通员工"/>
    <n v="5000.71"/>
    <n v="2020"/>
    <x v="1"/>
  </r>
  <r>
    <x v="50"/>
    <n v="1000000052"/>
    <s v="借呗6期"/>
    <n v="1"/>
    <n v="5000.18"/>
    <s v="借呗"/>
    <x v="1"/>
    <x v="0"/>
    <x v="3"/>
    <s v="二组"/>
    <s v="上海二组"/>
    <s v="普通员工"/>
    <n v="5000.18"/>
    <n v="2020"/>
    <x v="1"/>
  </r>
  <r>
    <x v="50"/>
    <n v="1000000036"/>
    <s v="借呗12期"/>
    <n v="1"/>
    <n v="4400.6400000000003"/>
    <s v="借呗"/>
    <x v="0"/>
    <x v="2"/>
    <x v="6"/>
    <s v="三组"/>
    <s v="广州三组"/>
    <s v="管理人员"/>
    <n v="4400.6400000000003"/>
    <n v="2020"/>
    <x v="1"/>
  </r>
  <r>
    <x v="50"/>
    <n v="1000000036"/>
    <s v="借呗6期"/>
    <n v="1"/>
    <n v="2000.08"/>
    <s v="借呗"/>
    <x v="1"/>
    <x v="2"/>
    <x v="6"/>
    <s v="三组"/>
    <s v="广州三组"/>
    <s v="管理人员"/>
    <n v="2000.08"/>
    <n v="2020"/>
    <x v="1"/>
  </r>
  <r>
    <x v="50"/>
    <n v="1000000044"/>
    <s v="借呗18期"/>
    <n v="1"/>
    <n v="1326.93"/>
    <s v="借呗"/>
    <x v="2"/>
    <x v="1"/>
    <x v="2"/>
    <s v="三组"/>
    <s v="北京三组"/>
    <s v="管理人员"/>
    <n v="1326.93"/>
    <n v="2020"/>
    <x v="1"/>
  </r>
  <r>
    <x v="50"/>
    <n v="1000000031"/>
    <s v="借呗18期"/>
    <n v="1"/>
    <n v="1133.5899999999999"/>
    <s v="借呗"/>
    <x v="2"/>
    <x v="0"/>
    <x v="0"/>
    <s v="一组"/>
    <s v="杭州一组"/>
    <s v="管理人员"/>
    <n v="1133.5899999999999"/>
    <n v="2020"/>
    <x v="1"/>
  </r>
  <r>
    <x v="50"/>
    <n v="1000000034"/>
    <s v="借呗6期"/>
    <n v="1"/>
    <n v="1038.5899999999999"/>
    <s v="借呗"/>
    <x v="1"/>
    <x v="0"/>
    <x v="1"/>
    <s v="一组"/>
    <s v="苏州一组"/>
    <s v="普通员工"/>
    <n v="1038.5899999999999"/>
    <n v="2020"/>
    <x v="1"/>
  </r>
  <r>
    <x v="50"/>
    <n v="1000000058"/>
    <s v="借呗6期"/>
    <n v="1"/>
    <n v="1000.28"/>
    <s v="借呗"/>
    <x v="1"/>
    <x v="0"/>
    <x v="3"/>
    <s v="二组"/>
    <s v="上海二组"/>
    <s v="普通员工"/>
    <n v="1000.28"/>
    <n v="2020"/>
    <x v="1"/>
  </r>
  <r>
    <x v="50"/>
    <n v="1000000067"/>
    <s v="借呗18期"/>
    <n v="1"/>
    <n v="931.43"/>
    <s v="借呗"/>
    <x v="2"/>
    <x v="0"/>
    <x v="1"/>
    <s v="二组"/>
    <s v="苏州二组"/>
    <s v="普通员工"/>
    <n v="931.43"/>
    <n v="2020"/>
    <x v="1"/>
  </r>
  <r>
    <x v="50"/>
    <n v="1000000031"/>
    <s v="借呗12期"/>
    <n v="1"/>
    <n v="600.16999999999996"/>
    <s v="借呗"/>
    <x v="0"/>
    <x v="0"/>
    <x v="0"/>
    <s v="一组"/>
    <s v="杭州一组"/>
    <s v="管理人员"/>
    <n v="600.16999999999996"/>
    <n v="2020"/>
    <x v="1"/>
  </r>
  <r>
    <x v="50"/>
    <n v="1000003989"/>
    <s v="花呗6期"/>
    <n v="1"/>
    <n v="59.63"/>
    <s v="花呗"/>
    <x v="1"/>
    <x v="1"/>
    <x v="2"/>
    <s v="三组"/>
    <s v="北京三组"/>
    <s v="普通员工"/>
    <n v="59.63"/>
    <n v="2020"/>
    <x v="1"/>
  </r>
  <r>
    <x v="51"/>
    <n v="1000008239"/>
    <s v="借呗12期"/>
    <n v="7"/>
    <n v="80003.180000000008"/>
    <s v="借呗"/>
    <x v="0"/>
    <x v="0"/>
    <x v="10"/>
    <s v="一组"/>
    <s v="南京一组"/>
    <s v="管理人员"/>
    <n v="11429.025714285715"/>
    <n v="2020"/>
    <x v="1"/>
  </r>
  <r>
    <x v="51"/>
    <n v="1000000928"/>
    <s v="借呗12期"/>
    <n v="3"/>
    <n v="41884.36"/>
    <s v="借呗"/>
    <x v="0"/>
    <x v="1"/>
    <x v="8"/>
    <s v="一组"/>
    <s v="西安一组"/>
    <s v="普通员工"/>
    <n v="13961.453333333331"/>
    <n v="2020"/>
    <x v="1"/>
  </r>
  <r>
    <x v="51"/>
    <n v="1000000036"/>
    <s v="借呗12期"/>
    <n v="2"/>
    <n v="34000.480000000003"/>
    <s v="借呗"/>
    <x v="0"/>
    <x v="2"/>
    <x v="6"/>
    <s v="三组"/>
    <s v="广州三组"/>
    <s v="管理人员"/>
    <n v="17000.240000000002"/>
    <n v="2020"/>
    <x v="1"/>
  </r>
  <r>
    <x v="51"/>
    <n v="1000007197"/>
    <s v="借呗18期"/>
    <n v="1"/>
    <n v="30000.720000000001"/>
    <s v="借呗"/>
    <x v="2"/>
    <x v="0"/>
    <x v="5"/>
    <s v="一组"/>
    <s v="合肥一组"/>
    <s v="普通员工"/>
    <n v="30000.720000000001"/>
    <n v="2020"/>
    <x v="1"/>
  </r>
  <r>
    <x v="51"/>
    <n v="1000003926"/>
    <s v="借呗6期"/>
    <n v="2"/>
    <n v="29000.47"/>
    <s v="借呗"/>
    <x v="1"/>
    <x v="2"/>
    <x v="6"/>
    <s v="一组"/>
    <s v="广州一组"/>
    <s v="管理人员"/>
    <n v="14500.235000000001"/>
    <n v="2020"/>
    <x v="1"/>
  </r>
  <r>
    <x v="51"/>
    <n v="1000001524"/>
    <s v="借呗6期"/>
    <n v="1"/>
    <n v="25000.560000000001"/>
    <s v="借呗"/>
    <x v="1"/>
    <x v="0"/>
    <x v="1"/>
    <s v="二组"/>
    <s v="苏州二组"/>
    <s v="普通员工"/>
    <n v="25000.560000000001"/>
    <n v="2020"/>
    <x v="1"/>
  </r>
  <r>
    <x v="51"/>
    <n v="1000000043"/>
    <s v="借呗6期"/>
    <n v="1"/>
    <n v="25000.34"/>
    <s v="借呗"/>
    <x v="1"/>
    <x v="1"/>
    <x v="4"/>
    <s v="一组"/>
    <s v="成都一组"/>
    <s v="普通员工"/>
    <n v="25000.34"/>
    <n v="2020"/>
    <x v="1"/>
  </r>
  <r>
    <x v="51"/>
    <n v="1000000056"/>
    <s v="借呗6期"/>
    <n v="3"/>
    <n v="22500.639999999999"/>
    <s v="借呗"/>
    <x v="1"/>
    <x v="0"/>
    <x v="3"/>
    <s v="一组"/>
    <s v="上海一组"/>
    <s v="管理人员"/>
    <n v="7500.2133333333331"/>
    <n v="2020"/>
    <x v="1"/>
  </r>
  <r>
    <x v="51"/>
    <n v="1000000031"/>
    <s v="借呗6期"/>
    <n v="3"/>
    <n v="22000.59"/>
    <s v="借呗"/>
    <x v="1"/>
    <x v="0"/>
    <x v="0"/>
    <s v="一组"/>
    <s v="杭州一组"/>
    <s v="管理人员"/>
    <n v="7333.53"/>
    <n v="2020"/>
    <x v="1"/>
  </r>
  <r>
    <x v="51"/>
    <n v="1000000041"/>
    <s v="借呗6期"/>
    <n v="1"/>
    <n v="22000.53"/>
    <s v="借呗"/>
    <x v="1"/>
    <x v="1"/>
    <x v="2"/>
    <s v="四组"/>
    <s v="北京四组"/>
    <s v="普通员工"/>
    <n v="22000.53"/>
    <n v="2020"/>
    <x v="1"/>
  </r>
  <r>
    <x v="51"/>
    <n v="1000003989"/>
    <s v="借呗12期"/>
    <n v="1"/>
    <n v="22000.53"/>
    <s v="借呗"/>
    <x v="0"/>
    <x v="1"/>
    <x v="2"/>
    <s v="三组"/>
    <s v="北京三组"/>
    <s v="普通员工"/>
    <n v="22000.53"/>
    <n v="2020"/>
    <x v="1"/>
  </r>
  <r>
    <x v="51"/>
    <n v="1000000028"/>
    <s v="借呗6期"/>
    <n v="2"/>
    <n v="21778.47"/>
    <s v="借呗"/>
    <x v="1"/>
    <x v="0"/>
    <x v="0"/>
    <s v="二组"/>
    <s v="杭州二组"/>
    <s v="普通员工"/>
    <n v="10889.235000000001"/>
    <n v="2020"/>
    <x v="1"/>
  </r>
  <r>
    <x v="51"/>
    <n v="1000000029"/>
    <s v="借呗6期"/>
    <n v="1"/>
    <n v="20000.599999999999"/>
    <s v="借呗"/>
    <x v="1"/>
    <x v="0"/>
    <x v="0"/>
    <s v="二组"/>
    <s v="杭州二组"/>
    <s v="普通员工"/>
    <n v="20000.599999999999"/>
    <n v="2020"/>
    <x v="1"/>
  </r>
  <r>
    <x v="51"/>
    <n v="1000000068"/>
    <s v="借呗6期"/>
    <n v="2"/>
    <n v="19701.96"/>
    <s v="借呗"/>
    <x v="1"/>
    <x v="1"/>
    <x v="7"/>
    <s v="一组"/>
    <s v="重庆一组"/>
    <s v="管理人员"/>
    <n v="9850.98"/>
    <n v="2020"/>
    <x v="1"/>
  </r>
  <r>
    <x v="51"/>
    <n v="1000006064"/>
    <s v="借呗6期"/>
    <n v="2"/>
    <n v="17001.25"/>
    <s v="借呗"/>
    <x v="1"/>
    <x v="0"/>
    <x v="5"/>
    <s v="一组"/>
    <s v="合肥一组"/>
    <s v="普通员工"/>
    <n v="8500.625"/>
    <n v="2020"/>
    <x v="1"/>
  </r>
  <r>
    <x v="51"/>
    <n v="1000000045"/>
    <s v="借呗6期"/>
    <n v="1"/>
    <n v="16000.67"/>
    <s v="借呗"/>
    <x v="1"/>
    <x v="2"/>
    <x v="9"/>
    <s v="一组"/>
    <s v="深圳一组"/>
    <s v="普通员工"/>
    <n v="16000.67"/>
    <n v="2020"/>
    <x v="1"/>
  </r>
  <r>
    <x v="51"/>
    <n v="1000000029"/>
    <s v="借呗12期"/>
    <n v="1"/>
    <n v="16000.24"/>
    <s v="借呗"/>
    <x v="0"/>
    <x v="0"/>
    <x v="0"/>
    <s v="二组"/>
    <s v="杭州二组"/>
    <s v="普通员工"/>
    <n v="16000.24"/>
    <n v="2020"/>
    <x v="1"/>
  </r>
  <r>
    <x v="51"/>
    <n v="1000006869"/>
    <s v="借呗6期"/>
    <n v="2"/>
    <n v="15500.48"/>
    <s v="借呗"/>
    <x v="1"/>
    <x v="0"/>
    <x v="10"/>
    <s v="一组"/>
    <s v="南京一组"/>
    <s v="普通员工"/>
    <n v="7750.24"/>
    <n v="2020"/>
    <x v="1"/>
  </r>
  <r>
    <x v="51"/>
    <n v="1000000046"/>
    <s v="借呗12期"/>
    <n v="1"/>
    <n v="15000.6"/>
    <s v="借呗"/>
    <x v="0"/>
    <x v="1"/>
    <x v="4"/>
    <s v="一组"/>
    <s v="成都一组"/>
    <s v="普通员工"/>
    <n v="15000.6"/>
    <n v="2020"/>
    <x v="1"/>
  </r>
  <r>
    <x v="51"/>
    <n v="1000000044"/>
    <s v="借呗12期"/>
    <n v="1"/>
    <n v="15000.32"/>
    <s v="借呗"/>
    <x v="0"/>
    <x v="1"/>
    <x v="2"/>
    <s v="三组"/>
    <s v="北京三组"/>
    <s v="管理人员"/>
    <n v="15000.32"/>
    <n v="2020"/>
    <x v="1"/>
  </r>
  <r>
    <x v="51"/>
    <n v="1000000045"/>
    <s v="借呗12期"/>
    <n v="1"/>
    <n v="15000.17"/>
    <s v="借呗"/>
    <x v="0"/>
    <x v="2"/>
    <x v="9"/>
    <s v="一组"/>
    <s v="深圳一组"/>
    <s v="普通员工"/>
    <n v="15000.17"/>
    <n v="2020"/>
    <x v="1"/>
  </r>
  <r>
    <x v="51"/>
    <n v="1000001524"/>
    <s v="借呗12期"/>
    <n v="1"/>
    <n v="14000.72"/>
    <s v="借呗"/>
    <x v="0"/>
    <x v="0"/>
    <x v="1"/>
    <s v="二组"/>
    <s v="苏州二组"/>
    <s v="普通员工"/>
    <n v="14000.72"/>
    <n v="2020"/>
    <x v="1"/>
  </r>
  <r>
    <x v="51"/>
    <n v="1000006867"/>
    <s v="借呗12期"/>
    <n v="1"/>
    <n v="14000.54"/>
    <s v="借呗"/>
    <x v="0"/>
    <x v="0"/>
    <x v="10"/>
    <s v="一组"/>
    <s v="南京一组"/>
    <s v="普通员工"/>
    <n v="14000.54"/>
    <n v="2020"/>
    <x v="1"/>
  </r>
  <r>
    <x v="51"/>
    <n v="1000000032"/>
    <s v="借呗12期"/>
    <n v="1"/>
    <n v="13000.27"/>
    <s v="借呗"/>
    <x v="0"/>
    <x v="0"/>
    <x v="1"/>
    <s v="一组"/>
    <s v="苏州一组"/>
    <s v="管理人员"/>
    <n v="13000.27"/>
    <n v="2020"/>
    <x v="1"/>
  </r>
  <r>
    <x v="51"/>
    <n v="1000006860"/>
    <s v="借呗12期"/>
    <n v="1"/>
    <n v="13000.13"/>
    <s v="借呗"/>
    <x v="0"/>
    <x v="0"/>
    <x v="10"/>
    <s v="一组"/>
    <s v="南京一组"/>
    <s v="普通员工"/>
    <n v="13000.13"/>
    <n v="2020"/>
    <x v="1"/>
  </r>
  <r>
    <x v="51"/>
    <n v="1000000040"/>
    <s v="借呗6期"/>
    <n v="2"/>
    <n v="12549.58"/>
    <s v="借呗"/>
    <x v="1"/>
    <x v="1"/>
    <x v="2"/>
    <s v="四组"/>
    <s v="北京四组"/>
    <s v="管理人员"/>
    <n v="6274.79"/>
    <n v="2020"/>
    <x v="1"/>
  </r>
  <r>
    <x v="51"/>
    <n v="1000000104"/>
    <s v="借呗18期"/>
    <n v="1"/>
    <n v="12000.51"/>
    <s v="借呗"/>
    <x v="2"/>
    <x v="0"/>
    <x v="5"/>
    <s v="一组"/>
    <s v="合肥一组"/>
    <s v="普通员工"/>
    <n v="12000.51"/>
    <n v="2020"/>
    <x v="1"/>
  </r>
  <r>
    <x v="51"/>
    <n v="1000000566"/>
    <s v="借呗12期"/>
    <n v="1"/>
    <n v="11000.42"/>
    <s v="借呗"/>
    <x v="0"/>
    <x v="2"/>
    <x v="6"/>
    <s v="三组"/>
    <s v="广州三组"/>
    <s v="普通员工"/>
    <n v="11000.42"/>
    <n v="2020"/>
    <x v="1"/>
  </r>
  <r>
    <x v="51"/>
    <n v="1000000576"/>
    <s v="借呗12期"/>
    <n v="1"/>
    <n v="10000.14"/>
    <s v="借呗"/>
    <x v="0"/>
    <x v="0"/>
    <x v="1"/>
    <s v="三组"/>
    <s v="苏州三组"/>
    <s v="普通员工"/>
    <n v="10000.14"/>
    <n v="2020"/>
    <x v="1"/>
  </r>
  <r>
    <x v="51"/>
    <n v="1000000104"/>
    <s v="借呗6期"/>
    <n v="1"/>
    <n v="10000.120000000001"/>
    <s v="借呗"/>
    <x v="1"/>
    <x v="0"/>
    <x v="5"/>
    <s v="一组"/>
    <s v="合肥一组"/>
    <s v="普通员工"/>
    <n v="10000.120000000001"/>
    <n v="2020"/>
    <x v="1"/>
  </r>
  <r>
    <x v="51"/>
    <n v="1000000067"/>
    <s v="借呗12期"/>
    <n v="1"/>
    <n v="7000.69"/>
    <s v="借呗"/>
    <x v="0"/>
    <x v="0"/>
    <x v="1"/>
    <s v="二组"/>
    <s v="苏州二组"/>
    <s v="普通员工"/>
    <n v="7000.69"/>
    <n v="2020"/>
    <x v="1"/>
  </r>
  <r>
    <x v="51"/>
    <n v="1000000039"/>
    <s v="借呗12期"/>
    <n v="1"/>
    <n v="7000.24"/>
    <s v="借呗"/>
    <x v="0"/>
    <x v="0"/>
    <x v="1"/>
    <s v="二组"/>
    <s v="苏州二组"/>
    <s v="管理人员"/>
    <n v="7000.24"/>
    <n v="2020"/>
    <x v="1"/>
  </r>
  <r>
    <x v="51"/>
    <n v="1000000566"/>
    <s v="借呗6期"/>
    <n v="1"/>
    <n v="6000.65"/>
    <s v="借呗"/>
    <x v="1"/>
    <x v="2"/>
    <x v="6"/>
    <s v="三组"/>
    <s v="广州三组"/>
    <s v="普通员工"/>
    <n v="6000.65"/>
    <n v="2020"/>
    <x v="1"/>
  </r>
  <r>
    <x v="51"/>
    <n v="1000000054"/>
    <s v="借呗6期"/>
    <n v="1"/>
    <n v="6000.48"/>
    <s v="借呗"/>
    <x v="1"/>
    <x v="0"/>
    <x v="3"/>
    <s v="一组"/>
    <s v="上海一组"/>
    <s v="普通员工"/>
    <n v="6000.48"/>
    <n v="2020"/>
    <x v="1"/>
  </r>
  <r>
    <x v="51"/>
    <n v="1000000044"/>
    <s v="借呗6期"/>
    <n v="1"/>
    <n v="5000.1099999999997"/>
    <s v="借呗"/>
    <x v="1"/>
    <x v="1"/>
    <x v="2"/>
    <s v="三组"/>
    <s v="北京三组"/>
    <s v="管理人员"/>
    <n v="5000.1099999999997"/>
    <n v="2020"/>
    <x v="1"/>
  </r>
  <r>
    <x v="51"/>
    <n v="1000000034"/>
    <s v="借呗6期"/>
    <n v="1"/>
    <n v="1456.95"/>
    <s v="借呗"/>
    <x v="1"/>
    <x v="0"/>
    <x v="1"/>
    <s v="一组"/>
    <s v="苏州一组"/>
    <s v="普通员工"/>
    <n v="1456.95"/>
    <n v="2020"/>
    <x v="1"/>
  </r>
  <r>
    <x v="51"/>
    <n v="1000000067"/>
    <s v="借呗18期"/>
    <n v="1"/>
    <n v="1000.68"/>
    <s v="借呗"/>
    <x v="2"/>
    <x v="0"/>
    <x v="1"/>
    <s v="二组"/>
    <s v="苏州二组"/>
    <s v="普通员工"/>
    <n v="1000.68"/>
    <n v="2020"/>
    <x v="1"/>
  </r>
  <r>
    <x v="51"/>
    <n v="1000003926"/>
    <s v="借呗12期"/>
    <n v="1"/>
    <n v="1000.01"/>
    <s v="借呗"/>
    <x v="0"/>
    <x v="2"/>
    <x v="6"/>
    <s v="一组"/>
    <s v="广州一组"/>
    <s v="管理人员"/>
    <n v="1000.01"/>
    <n v="2020"/>
    <x v="1"/>
  </r>
  <r>
    <x v="52"/>
    <n v="1000003926"/>
    <s v="借呗6期"/>
    <n v="4"/>
    <n v="56001.590000000004"/>
    <s v="借呗"/>
    <x v="1"/>
    <x v="2"/>
    <x v="6"/>
    <s v="一组"/>
    <s v="广州一组"/>
    <s v="管理人员"/>
    <n v="14000.397499999999"/>
    <n v="2020"/>
    <x v="1"/>
  </r>
  <r>
    <x v="52"/>
    <n v="1000004170"/>
    <s v="借呗12期"/>
    <n v="2"/>
    <n v="45000.56"/>
    <s v="借呗"/>
    <x v="0"/>
    <x v="0"/>
    <x v="3"/>
    <s v="二组"/>
    <s v="上海二组"/>
    <s v="管理人员"/>
    <n v="22500.28"/>
    <n v="2020"/>
    <x v="1"/>
  </r>
  <r>
    <x v="52"/>
    <n v="1000004256"/>
    <s v="借呗18期"/>
    <n v="2"/>
    <n v="44000.05"/>
    <s v="借呗"/>
    <x v="2"/>
    <x v="0"/>
    <x v="5"/>
    <s v="一组"/>
    <s v="合肥一组"/>
    <s v="普通员工"/>
    <n v="22000.025000000001"/>
    <n v="2020"/>
    <x v="1"/>
  </r>
  <r>
    <x v="52"/>
    <n v="1000000104"/>
    <s v="借呗6期"/>
    <n v="3"/>
    <n v="40500.879999999997"/>
    <s v="借呗"/>
    <x v="1"/>
    <x v="0"/>
    <x v="5"/>
    <s v="一组"/>
    <s v="合肥一组"/>
    <s v="普通员工"/>
    <n v="13500.293333333331"/>
    <n v="2020"/>
    <x v="1"/>
  </r>
  <r>
    <x v="52"/>
    <n v="1000008239"/>
    <s v="借呗12期"/>
    <n v="3"/>
    <n v="39001.24"/>
    <s v="借呗"/>
    <x v="0"/>
    <x v="0"/>
    <x v="10"/>
    <s v="一组"/>
    <s v="南京一组"/>
    <s v="管理人员"/>
    <n v="13000.413333333332"/>
    <n v="2020"/>
    <x v="1"/>
  </r>
  <r>
    <x v="52"/>
    <n v="1000000040"/>
    <s v="借呗12期"/>
    <n v="2"/>
    <n v="36001.160000000003"/>
    <s v="借呗"/>
    <x v="0"/>
    <x v="1"/>
    <x v="2"/>
    <s v="四组"/>
    <s v="北京四组"/>
    <s v="管理人员"/>
    <n v="18000.580000000002"/>
    <n v="2020"/>
    <x v="1"/>
  </r>
  <r>
    <x v="52"/>
    <n v="1000000028"/>
    <s v="借呗12期"/>
    <n v="2"/>
    <n v="31000.92"/>
    <s v="借呗"/>
    <x v="0"/>
    <x v="0"/>
    <x v="0"/>
    <s v="二组"/>
    <s v="杭州二组"/>
    <s v="普通员工"/>
    <n v="15500.46"/>
    <n v="2020"/>
    <x v="1"/>
  </r>
  <r>
    <x v="52"/>
    <n v="1000000566"/>
    <s v="借呗6期"/>
    <n v="3"/>
    <n v="30501.05"/>
    <s v="借呗"/>
    <x v="1"/>
    <x v="2"/>
    <x v="6"/>
    <s v="三组"/>
    <s v="广州三组"/>
    <s v="普通员工"/>
    <n v="10167.016666666666"/>
    <n v="2020"/>
    <x v="1"/>
  </r>
  <r>
    <x v="52"/>
    <n v="1000007197"/>
    <s v="借呗12期"/>
    <n v="3"/>
    <n v="30000.77"/>
    <s v="借呗"/>
    <x v="0"/>
    <x v="0"/>
    <x v="5"/>
    <s v="一组"/>
    <s v="合肥一组"/>
    <s v="普通员工"/>
    <n v="10000.256666666666"/>
    <n v="2020"/>
    <x v="1"/>
  </r>
  <r>
    <x v="52"/>
    <n v="1000004256"/>
    <s v="借呗12期"/>
    <n v="2"/>
    <n v="29000.84"/>
    <s v="借呗"/>
    <x v="0"/>
    <x v="0"/>
    <x v="5"/>
    <s v="一组"/>
    <s v="合肥一组"/>
    <s v="普通员工"/>
    <n v="14500.42"/>
    <n v="2020"/>
    <x v="1"/>
  </r>
  <r>
    <x v="52"/>
    <n v="1000000034"/>
    <s v="借呗12期"/>
    <n v="2"/>
    <n v="27000.78"/>
    <s v="借呗"/>
    <x v="0"/>
    <x v="0"/>
    <x v="1"/>
    <s v="一组"/>
    <s v="苏州一组"/>
    <s v="普通员工"/>
    <n v="13500.39"/>
    <n v="2020"/>
    <x v="1"/>
  </r>
  <r>
    <x v="52"/>
    <n v="1000000054"/>
    <s v="借呗6期"/>
    <n v="1"/>
    <n v="22000.67"/>
    <s v="借呗"/>
    <x v="1"/>
    <x v="0"/>
    <x v="3"/>
    <s v="一组"/>
    <s v="上海一组"/>
    <s v="普通员工"/>
    <n v="22000.67"/>
    <n v="2020"/>
    <x v="1"/>
  </r>
  <r>
    <x v="52"/>
    <n v="1000006859"/>
    <s v="借呗6期"/>
    <n v="1"/>
    <n v="22000.400000000001"/>
    <s v="借呗"/>
    <x v="1"/>
    <x v="0"/>
    <x v="10"/>
    <s v="一组"/>
    <s v="南京一组"/>
    <s v="普通员工"/>
    <n v="22000.400000000001"/>
    <n v="2020"/>
    <x v="1"/>
  </r>
  <r>
    <x v="52"/>
    <n v="1000005873"/>
    <s v="借呗18期"/>
    <n v="1"/>
    <n v="22000.29"/>
    <s v="借呗"/>
    <x v="2"/>
    <x v="0"/>
    <x v="0"/>
    <s v="二组"/>
    <s v="杭州二组"/>
    <s v="管理人员"/>
    <n v="22000.29"/>
    <n v="2020"/>
    <x v="1"/>
  </r>
  <r>
    <x v="52"/>
    <n v="1000000566"/>
    <s v="借呗18期"/>
    <n v="1"/>
    <n v="20000.509999999998"/>
    <s v="借呗"/>
    <x v="2"/>
    <x v="2"/>
    <x v="6"/>
    <s v="三组"/>
    <s v="广州三组"/>
    <s v="普通员工"/>
    <n v="20000.509999999998"/>
    <n v="2020"/>
    <x v="1"/>
  </r>
  <r>
    <x v="52"/>
    <n v="1000000104"/>
    <s v="借呗12期"/>
    <n v="1"/>
    <n v="20000.27"/>
    <s v="借呗"/>
    <x v="0"/>
    <x v="0"/>
    <x v="5"/>
    <s v="一组"/>
    <s v="合肥一组"/>
    <s v="普通员工"/>
    <n v="20000.27"/>
    <n v="2020"/>
    <x v="1"/>
  </r>
  <r>
    <x v="52"/>
    <n v="1000000033"/>
    <s v="借呗12期"/>
    <n v="2"/>
    <n v="18000.71"/>
    <s v="借呗"/>
    <x v="0"/>
    <x v="0"/>
    <x v="1"/>
    <s v="一组"/>
    <s v="苏州一组"/>
    <s v="普通员工"/>
    <n v="9000.3549999999996"/>
    <n v="2020"/>
    <x v="1"/>
  </r>
  <r>
    <x v="52"/>
    <n v="1000000045"/>
    <s v="借呗18期"/>
    <n v="1"/>
    <n v="18000.62"/>
    <s v="借呗"/>
    <x v="2"/>
    <x v="2"/>
    <x v="9"/>
    <s v="一组"/>
    <s v="深圳一组"/>
    <s v="普通员工"/>
    <n v="18000.62"/>
    <n v="2020"/>
    <x v="1"/>
  </r>
  <r>
    <x v="52"/>
    <n v="1000006867"/>
    <s v="借呗6期"/>
    <n v="1"/>
    <n v="17000.57"/>
    <s v="借呗"/>
    <x v="1"/>
    <x v="0"/>
    <x v="10"/>
    <s v="一组"/>
    <s v="南京一组"/>
    <s v="普通员工"/>
    <n v="17000.57"/>
    <n v="2020"/>
    <x v="1"/>
  </r>
  <r>
    <x v="52"/>
    <n v="1000000928"/>
    <s v="借呗18期"/>
    <n v="1"/>
    <n v="17000.53"/>
    <s v="借呗"/>
    <x v="2"/>
    <x v="1"/>
    <x v="8"/>
    <s v="一组"/>
    <s v="西安一组"/>
    <s v="普通员工"/>
    <n v="17000.53"/>
    <n v="2020"/>
    <x v="1"/>
  </r>
  <r>
    <x v="52"/>
    <n v="1000000046"/>
    <s v="借呗6期"/>
    <n v="3"/>
    <n v="16600.89"/>
    <s v="借呗"/>
    <x v="1"/>
    <x v="1"/>
    <x v="4"/>
    <s v="一组"/>
    <s v="成都一组"/>
    <s v="普通员工"/>
    <n v="5533.63"/>
    <n v="2020"/>
    <x v="1"/>
  </r>
  <r>
    <x v="52"/>
    <n v="1000000928"/>
    <s v="借呗12期"/>
    <n v="1"/>
    <n v="16000.73"/>
    <s v="借呗"/>
    <x v="0"/>
    <x v="1"/>
    <x v="8"/>
    <s v="一组"/>
    <s v="西安一组"/>
    <s v="普通员工"/>
    <n v="16000.73"/>
    <n v="2020"/>
    <x v="1"/>
  </r>
  <r>
    <x v="52"/>
    <n v="1000000030"/>
    <s v="借呗18期"/>
    <n v="1"/>
    <n v="16000.5"/>
    <s v="借呗"/>
    <x v="2"/>
    <x v="2"/>
    <x v="6"/>
    <s v="三组"/>
    <s v="广州三组"/>
    <s v="普通员工"/>
    <n v="16000.5"/>
    <n v="2020"/>
    <x v="1"/>
  </r>
  <r>
    <x v="52"/>
    <n v="1000000050"/>
    <s v="借呗18期"/>
    <n v="1"/>
    <n v="16000.4"/>
    <s v="借呗"/>
    <x v="2"/>
    <x v="0"/>
    <x v="5"/>
    <s v="一组"/>
    <s v="合肥一组"/>
    <s v="普通员工"/>
    <n v="16000.4"/>
    <n v="2020"/>
    <x v="1"/>
  </r>
  <r>
    <x v="52"/>
    <n v="1000000104"/>
    <s v="借呗18期"/>
    <n v="1"/>
    <n v="14000.03"/>
    <s v="借呗"/>
    <x v="2"/>
    <x v="0"/>
    <x v="5"/>
    <s v="一组"/>
    <s v="合肥一组"/>
    <s v="普通员工"/>
    <n v="14000.03"/>
    <n v="2020"/>
    <x v="1"/>
  </r>
  <r>
    <x v="52"/>
    <n v="1000000029"/>
    <s v="借呗6期"/>
    <n v="2"/>
    <n v="13000.470000000001"/>
    <s v="借呗"/>
    <x v="1"/>
    <x v="0"/>
    <x v="0"/>
    <s v="二组"/>
    <s v="杭州二组"/>
    <s v="普通员工"/>
    <n v="6500.2350000000006"/>
    <n v="2020"/>
    <x v="1"/>
  </r>
  <r>
    <x v="52"/>
    <n v="1000000045"/>
    <s v="借呗6期"/>
    <n v="1"/>
    <n v="13000.26"/>
    <s v="借呗"/>
    <x v="1"/>
    <x v="2"/>
    <x v="9"/>
    <s v="一组"/>
    <s v="深圳一组"/>
    <s v="普通员工"/>
    <n v="13000.26"/>
    <n v="2020"/>
    <x v="1"/>
  </r>
  <r>
    <x v="52"/>
    <n v="1000000035"/>
    <s v="借呗12期"/>
    <n v="1"/>
    <n v="13000.15"/>
    <s v="借呗"/>
    <x v="0"/>
    <x v="0"/>
    <x v="1"/>
    <s v="三组"/>
    <s v="苏州三组"/>
    <s v="普通员工"/>
    <n v="13000.15"/>
    <n v="2020"/>
    <x v="1"/>
  </r>
  <r>
    <x v="52"/>
    <n v="1000003489"/>
    <s v="借呗12期"/>
    <n v="1"/>
    <n v="12000.5"/>
    <s v="借呗"/>
    <x v="0"/>
    <x v="2"/>
    <x v="6"/>
    <s v="一组"/>
    <s v="广州一组"/>
    <s v="普通员工"/>
    <n v="12000.5"/>
    <n v="2020"/>
    <x v="1"/>
  </r>
  <r>
    <x v="52"/>
    <n v="1000000041"/>
    <s v="借呗6期"/>
    <n v="1"/>
    <n v="11000.65"/>
    <s v="借呗"/>
    <x v="1"/>
    <x v="1"/>
    <x v="2"/>
    <s v="四组"/>
    <s v="北京四组"/>
    <s v="普通员工"/>
    <n v="11000.65"/>
    <n v="2020"/>
    <x v="1"/>
  </r>
  <r>
    <x v="52"/>
    <n v="1000000031"/>
    <s v="借呗18期"/>
    <n v="2"/>
    <n v="10738.320000000002"/>
    <s v="借呗"/>
    <x v="2"/>
    <x v="0"/>
    <x v="0"/>
    <s v="一组"/>
    <s v="杭州一组"/>
    <s v="管理人员"/>
    <n v="5369.1600000000008"/>
    <n v="2020"/>
    <x v="1"/>
  </r>
  <r>
    <x v="52"/>
    <n v="1000003989"/>
    <s v="借呗12期"/>
    <n v="1"/>
    <n v="10000.69"/>
    <s v="借呗"/>
    <x v="0"/>
    <x v="1"/>
    <x v="2"/>
    <s v="三组"/>
    <s v="北京三组"/>
    <s v="普通员工"/>
    <n v="10000.69"/>
    <n v="2020"/>
    <x v="1"/>
  </r>
  <r>
    <x v="52"/>
    <n v="1000000031"/>
    <s v="借呗12期"/>
    <n v="1"/>
    <n v="10000.68"/>
    <s v="借呗"/>
    <x v="0"/>
    <x v="0"/>
    <x v="0"/>
    <s v="一组"/>
    <s v="杭州一组"/>
    <s v="管理人员"/>
    <n v="10000.68"/>
    <n v="2020"/>
    <x v="1"/>
  </r>
  <r>
    <x v="52"/>
    <n v="1000007197"/>
    <s v="借呗6期"/>
    <n v="1"/>
    <n v="10000.66"/>
    <s v="借呗"/>
    <x v="1"/>
    <x v="0"/>
    <x v="5"/>
    <s v="一组"/>
    <s v="合肥一组"/>
    <s v="普通员工"/>
    <n v="10000.66"/>
    <n v="2020"/>
    <x v="1"/>
  </r>
  <r>
    <x v="52"/>
    <n v="1000000044"/>
    <s v="借呗6期"/>
    <n v="1"/>
    <n v="10000.370000000001"/>
    <s v="借呗"/>
    <x v="1"/>
    <x v="1"/>
    <x v="2"/>
    <s v="三组"/>
    <s v="北京三组"/>
    <s v="管理人员"/>
    <n v="10000.370000000001"/>
    <n v="2020"/>
    <x v="1"/>
  </r>
  <r>
    <x v="52"/>
    <n v="1000003489"/>
    <s v="借呗6期"/>
    <n v="1"/>
    <n v="10000.36"/>
    <s v="借呗"/>
    <x v="1"/>
    <x v="2"/>
    <x v="6"/>
    <s v="一组"/>
    <s v="广州一组"/>
    <s v="普通员工"/>
    <n v="10000.36"/>
    <n v="2020"/>
    <x v="1"/>
  </r>
  <r>
    <x v="52"/>
    <n v="1000003803"/>
    <s v="借呗12期"/>
    <n v="1"/>
    <n v="10000.33"/>
    <s v="借呗"/>
    <x v="0"/>
    <x v="1"/>
    <x v="2"/>
    <s v="三组"/>
    <s v="北京三组"/>
    <s v="普通员工"/>
    <n v="10000.33"/>
    <n v="2020"/>
    <x v="1"/>
  </r>
  <r>
    <x v="52"/>
    <n v="1000000036"/>
    <s v="借呗6期"/>
    <n v="1"/>
    <n v="10000.030000000001"/>
    <s v="借呗"/>
    <x v="1"/>
    <x v="2"/>
    <x v="6"/>
    <s v="三组"/>
    <s v="广州三组"/>
    <s v="管理人员"/>
    <n v="10000.030000000001"/>
    <n v="2020"/>
    <x v="1"/>
  </r>
  <r>
    <x v="52"/>
    <n v="1000000031"/>
    <s v="借呗6期"/>
    <n v="1"/>
    <n v="9000.76"/>
    <s v="借呗"/>
    <x v="1"/>
    <x v="0"/>
    <x v="0"/>
    <s v="一组"/>
    <s v="杭州一组"/>
    <s v="管理人员"/>
    <n v="9000.76"/>
    <n v="2020"/>
    <x v="1"/>
  </r>
  <r>
    <x v="52"/>
    <n v="1000000056"/>
    <s v="借呗6期"/>
    <n v="2"/>
    <n v="8200.75"/>
    <s v="借呗"/>
    <x v="1"/>
    <x v="0"/>
    <x v="3"/>
    <s v="一组"/>
    <s v="上海一组"/>
    <s v="管理人员"/>
    <n v="4100.375"/>
    <n v="2020"/>
    <x v="1"/>
  </r>
  <r>
    <x v="52"/>
    <n v="1000003803"/>
    <s v="借呗6期"/>
    <n v="1"/>
    <n v="8000.3"/>
    <s v="借呗"/>
    <x v="1"/>
    <x v="1"/>
    <x v="2"/>
    <s v="三组"/>
    <s v="北京三组"/>
    <s v="普通员工"/>
    <n v="8000.3"/>
    <n v="2020"/>
    <x v="1"/>
  </r>
  <r>
    <x v="52"/>
    <n v="1000000034"/>
    <s v="借呗6期"/>
    <n v="1"/>
    <n v="7999.96"/>
    <s v="借呗"/>
    <x v="1"/>
    <x v="0"/>
    <x v="1"/>
    <s v="一组"/>
    <s v="苏州一组"/>
    <s v="普通员工"/>
    <n v="7999.96"/>
    <n v="2020"/>
    <x v="1"/>
  </r>
  <r>
    <x v="52"/>
    <n v="1000000032"/>
    <s v="借呗12期"/>
    <n v="1"/>
    <n v="7999.94"/>
    <s v="借呗"/>
    <x v="0"/>
    <x v="0"/>
    <x v="1"/>
    <s v="一组"/>
    <s v="苏州一组"/>
    <s v="管理人员"/>
    <n v="7999.94"/>
    <n v="2020"/>
    <x v="1"/>
  </r>
  <r>
    <x v="52"/>
    <n v="1000000056"/>
    <s v="借呗12期"/>
    <n v="1"/>
    <n v="7500.42"/>
    <s v="借呗"/>
    <x v="0"/>
    <x v="0"/>
    <x v="3"/>
    <s v="一组"/>
    <s v="上海一组"/>
    <s v="管理人员"/>
    <n v="7500.42"/>
    <n v="2020"/>
    <x v="1"/>
  </r>
  <r>
    <x v="52"/>
    <n v="1000000566"/>
    <s v="借呗12期"/>
    <n v="1"/>
    <n v="7000.6"/>
    <s v="借呗"/>
    <x v="0"/>
    <x v="2"/>
    <x v="6"/>
    <s v="三组"/>
    <s v="广州三组"/>
    <s v="普通员工"/>
    <n v="7000.6"/>
    <n v="2020"/>
    <x v="1"/>
  </r>
  <r>
    <x v="52"/>
    <n v="1000000068"/>
    <s v="借呗6期"/>
    <n v="1"/>
    <n v="7000.53"/>
    <s v="借呗"/>
    <x v="1"/>
    <x v="1"/>
    <x v="7"/>
    <s v="一组"/>
    <s v="重庆一组"/>
    <s v="管理人员"/>
    <n v="7000.53"/>
    <n v="2020"/>
    <x v="1"/>
  </r>
  <r>
    <x v="52"/>
    <n v="1000008239"/>
    <s v="借呗18期"/>
    <n v="1"/>
    <n v="7000.26"/>
    <s v="借呗"/>
    <x v="2"/>
    <x v="0"/>
    <x v="10"/>
    <s v="一组"/>
    <s v="南京一组"/>
    <s v="管理人员"/>
    <n v="7000.26"/>
    <n v="2020"/>
    <x v="1"/>
  </r>
  <r>
    <x v="52"/>
    <n v="1000007320"/>
    <s v="借呗12期"/>
    <n v="1"/>
    <n v="6000.75"/>
    <s v="借呗"/>
    <x v="0"/>
    <x v="0"/>
    <x v="3"/>
    <s v="一组"/>
    <s v="上海一组"/>
    <s v="普通员工"/>
    <n v="6000.75"/>
    <n v="2020"/>
    <x v="1"/>
  </r>
  <r>
    <x v="52"/>
    <n v="1000005873"/>
    <s v="借呗6期"/>
    <n v="1"/>
    <n v="6000.42"/>
    <s v="借呗"/>
    <x v="1"/>
    <x v="0"/>
    <x v="0"/>
    <s v="二组"/>
    <s v="杭州二组"/>
    <s v="管理人员"/>
    <n v="6000.42"/>
    <n v="2020"/>
    <x v="1"/>
  </r>
  <r>
    <x v="52"/>
    <n v="1000000037"/>
    <s v="借呗6期"/>
    <n v="1"/>
    <n v="5499.98"/>
    <s v="借呗"/>
    <x v="1"/>
    <x v="0"/>
    <x v="0"/>
    <s v="二组"/>
    <s v="杭州二组"/>
    <s v="普通员工"/>
    <n v="5499.98"/>
    <n v="2020"/>
    <x v="1"/>
  </r>
  <r>
    <x v="52"/>
    <n v="1000000036"/>
    <s v="借呗12期"/>
    <n v="1"/>
    <n v="3400.39"/>
    <s v="借呗"/>
    <x v="0"/>
    <x v="2"/>
    <x v="6"/>
    <s v="三组"/>
    <s v="广州三组"/>
    <s v="管理人员"/>
    <n v="3400.39"/>
    <n v="2020"/>
    <x v="1"/>
  </r>
  <r>
    <x v="52"/>
    <n v="1000000033"/>
    <s v="借呗6期"/>
    <n v="1"/>
    <n v="2051.9299999999998"/>
    <s v="借呗"/>
    <x v="1"/>
    <x v="0"/>
    <x v="1"/>
    <s v="一组"/>
    <s v="苏州一组"/>
    <s v="普通员工"/>
    <n v="2051.9299999999998"/>
    <n v="2020"/>
    <x v="1"/>
  </r>
  <r>
    <x v="52"/>
    <n v="1000000052"/>
    <s v="借呗12期"/>
    <n v="1"/>
    <n v="1999.95"/>
    <s v="借呗"/>
    <x v="0"/>
    <x v="0"/>
    <x v="3"/>
    <s v="二组"/>
    <s v="上海二组"/>
    <s v="普通员工"/>
    <n v="1999.95"/>
    <n v="2020"/>
    <x v="1"/>
  </r>
  <r>
    <x v="52"/>
    <n v="1000000054"/>
    <s v="借呗12期"/>
    <n v="1"/>
    <n v="562.62"/>
    <s v="借呗"/>
    <x v="0"/>
    <x v="0"/>
    <x v="3"/>
    <s v="一组"/>
    <s v="上海一组"/>
    <s v="普通员工"/>
    <n v="562.62"/>
    <n v="2020"/>
    <x v="1"/>
  </r>
  <r>
    <x v="52"/>
    <n v="1000000028"/>
    <s v="借呗18期"/>
    <n v="1"/>
    <n v="522.94000000000005"/>
    <s v="借呗"/>
    <x v="2"/>
    <x v="0"/>
    <x v="0"/>
    <s v="二组"/>
    <s v="杭州二组"/>
    <s v="普通员工"/>
    <n v="522.94000000000005"/>
    <n v="2020"/>
    <x v="1"/>
  </r>
  <r>
    <x v="52"/>
    <n v="1000000237"/>
    <s v="借呗18期"/>
    <n v="1"/>
    <n v="500.14"/>
    <s v="借呗"/>
    <x v="2"/>
    <x v="0"/>
    <x v="5"/>
    <s v="一组"/>
    <s v="合肥一组"/>
    <s v="普通员工"/>
    <n v="500.14"/>
    <n v="2020"/>
    <x v="1"/>
  </r>
  <r>
    <x v="53"/>
    <n v="1000000576"/>
    <s v="借呗12期"/>
    <n v="3"/>
    <n v="56001.53"/>
    <s v="借呗"/>
    <x v="0"/>
    <x v="0"/>
    <x v="1"/>
    <s v="三组"/>
    <s v="苏州三组"/>
    <s v="普通员工"/>
    <n v="18667.176666666663"/>
    <n v="2020"/>
    <x v="1"/>
  </r>
  <r>
    <x v="53"/>
    <n v="1000000037"/>
    <s v="借呗18期"/>
    <n v="2"/>
    <n v="45001"/>
    <s v="借呗"/>
    <x v="2"/>
    <x v="0"/>
    <x v="0"/>
    <s v="二组"/>
    <s v="杭州二组"/>
    <s v="普通员工"/>
    <n v="22500.5"/>
    <n v="2020"/>
    <x v="1"/>
  </r>
  <r>
    <x v="53"/>
    <n v="1000000050"/>
    <s v="借呗18期"/>
    <n v="3"/>
    <n v="33000.660000000003"/>
    <s v="借呗"/>
    <x v="2"/>
    <x v="0"/>
    <x v="5"/>
    <s v="一组"/>
    <s v="合肥一组"/>
    <s v="普通员工"/>
    <n v="11000.22"/>
    <n v="2020"/>
    <x v="1"/>
  </r>
  <r>
    <x v="53"/>
    <n v="1000008239"/>
    <s v="借呗12期"/>
    <n v="2"/>
    <n v="31000.82"/>
    <s v="借呗"/>
    <x v="0"/>
    <x v="0"/>
    <x v="10"/>
    <s v="一组"/>
    <s v="南京一组"/>
    <s v="管理人员"/>
    <n v="15500.41"/>
    <n v="2020"/>
    <x v="1"/>
  </r>
  <r>
    <x v="53"/>
    <n v="1000000031"/>
    <s v="借呗12期"/>
    <n v="2"/>
    <n v="27001.040000000001"/>
    <s v="借呗"/>
    <x v="0"/>
    <x v="0"/>
    <x v="0"/>
    <s v="一组"/>
    <s v="杭州一组"/>
    <s v="管理人员"/>
    <n v="13500.52"/>
    <n v="2020"/>
    <x v="1"/>
  </r>
  <r>
    <x v="53"/>
    <n v="1000000594"/>
    <s v="借呗12期"/>
    <n v="1"/>
    <n v="25000.52"/>
    <s v="借呗"/>
    <x v="0"/>
    <x v="0"/>
    <x v="1"/>
    <s v="二组"/>
    <s v="苏州二组"/>
    <s v="普通员工"/>
    <n v="25000.52"/>
    <n v="2020"/>
    <x v="1"/>
  </r>
  <r>
    <x v="53"/>
    <n v="1000000237"/>
    <s v="借呗18期"/>
    <n v="1"/>
    <n v="25000.5"/>
    <s v="借呗"/>
    <x v="2"/>
    <x v="0"/>
    <x v="5"/>
    <s v="一组"/>
    <s v="合肥一组"/>
    <s v="普通员工"/>
    <n v="25000.5"/>
    <n v="2020"/>
    <x v="1"/>
  </r>
  <r>
    <x v="53"/>
    <n v="1000000032"/>
    <s v="借呗12期"/>
    <n v="1"/>
    <n v="25000.43"/>
    <s v="借呗"/>
    <x v="0"/>
    <x v="0"/>
    <x v="1"/>
    <s v="一组"/>
    <s v="苏州一组"/>
    <s v="管理人员"/>
    <n v="25000.43"/>
    <n v="2020"/>
    <x v="1"/>
  </r>
  <r>
    <x v="53"/>
    <n v="1000000028"/>
    <s v="借呗6期"/>
    <n v="1"/>
    <n v="22000.41"/>
    <s v="借呗"/>
    <x v="1"/>
    <x v="0"/>
    <x v="0"/>
    <s v="二组"/>
    <s v="杭州二组"/>
    <s v="普通员工"/>
    <n v="22000.41"/>
    <n v="2020"/>
    <x v="1"/>
  </r>
  <r>
    <x v="53"/>
    <n v="1000005873"/>
    <s v="借呗6期"/>
    <n v="1"/>
    <n v="22000.06"/>
    <s v="借呗"/>
    <x v="1"/>
    <x v="0"/>
    <x v="0"/>
    <s v="二组"/>
    <s v="杭州二组"/>
    <s v="管理人员"/>
    <n v="22000.06"/>
    <n v="2020"/>
    <x v="1"/>
  </r>
  <r>
    <x v="53"/>
    <n v="1000000034"/>
    <s v="借呗12期"/>
    <n v="1"/>
    <n v="20000.7"/>
    <s v="借呗"/>
    <x v="0"/>
    <x v="0"/>
    <x v="1"/>
    <s v="一组"/>
    <s v="苏州一组"/>
    <s v="普通员工"/>
    <n v="20000.7"/>
    <n v="2020"/>
    <x v="1"/>
  </r>
  <r>
    <x v="53"/>
    <n v="1000000037"/>
    <s v="借呗6期"/>
    <n v="1"/>
    <n v="19999.939999999999"/>
    <s v="借呗"/>
    <x v="1"/>
    <x v="0"/>
    <x v="0"/>
    <s v="二组"/>
    <s v="杭州二组"/>
    <s v="普通员工"/>
    <n v="19999.939999999999"/>
    <n v="2020"/>
    <x v="1"/>
  </r>
  <r>
    <x v="53"/>
    <n v="1000000928"/>
    <s v="借呗12期"/>
    <n v="1"/>
    <n v="17000.3"/>
    <s v="借呗"/>
    <x v="0"/>
    <x v="1"/>
    <x v="8"/>
    <s v="一组"/>
    <s v="西安一组"/>
    <s v="普通员工"/>
    <n v="17000.3"/>
    <n v="2020"/>
    <x v="1"/>
  </r>
  <r>
    <x v="53"/>
    <n v="1000000034"/>
    <s v="借呗18期"/>
    <n v="1"/>
    <n v="17000.13"/>
    <s v="借呗"/>
    <x v="2"/>
    <x v="0"/>
    <x v="1"/>
    <s v="一组"/>
    <s v="苏州一组"/>
    <s v="普通员工"/>
    <n v="17000.13"/>
    <n v="2020"/>
    <x v="1"/>
  </r>
  <r>
    <x v="53"/>
    <n v="1000006867"/>
    <s v="借呗12期"/>
    <n v="1"/>
    <n v="16000.63"/>
    <s v="借呗"/>
    <x v="0"/>
    <x v="0"/>
    <x v="10"/>
    <s v="一组"/>
    <s v="南京一组"/>
    <s v="普通员工"/>
    <n v="16000.63"/>
    <n v="2020"/>
    <x v="1"/>
  </r>
  <r>
    <x v="53"/>
    <n v="1000001524"/>
    <s v="借呗12期"/>
    <n v="1"/>
    <n v="16000.26"/>
    <s v="借呗"/>
    <x v="0"/>
    <x v="0"/>
    <x v="1"/>
    <s v="二组"/>
    <s v="苏州二组"/>
    <s v="普通员工"/>
    <n v="16000.26"/>
    <n v="2020"/>
    <x v="1"/>
  </r>
  <r>
    <x v="53"/>
    <n v="1000000068"/>
    <s v="借呗12期"/>
    <n v="2"/>
    <n v="15500.11"/>
    <s v="借呗"/>
    <x v="0"/>
    <x v="1"/>
    <x v="7"/>
    <s v="一组"/>
    <s v="重庆一组"/>
    <s v="管理人员"/>
    <n v="7750.0550000000003"/>
    <n v="2020"/>
    <x v="1"/>
  </r>
  <r>
    <x v="53"/>
    <n v="1000000028"/>
    <s v="借呗12期"/>
    <n v="1"/>
    <n v="15000.17"/>
    <s v="借呗"/>
    <x v="0"/>
    <x v="0"/>
    <x v="0"/>
    <s v="二组"/>
    <s v="杭州二组"/>
    <s v="普通员工"/>
    <n v="15000.17"/>
    <n v="2020"/>
    <x v="1"/>
  </r>
  <r>
    <x v="53"/>
    <n v="1000006869"/>
    <s v="借呗12期"/>
    <n v="1"/>
    <n v="14999.94"/>
    <s v="借呗"/>
    <x v="0"/>
    <x v="0"/>
    <x v="10"/>
    <s v="一组"/>
    <s v="南京一组"/>
    <s v="普通员工"/>
    <n v="14999.94"/>
    <n v="2020"/>
    <x v="1"/>
  </r>
  <r>
    <x v="53"/>
    <n v="1000000040"/>
    <s v="借呗12期"/>
    <n v="1"/>
    <n v="14000.29"/>
    <s v="借呗"/>
    <x v="0"/>
    <x v="1"/>
    <x v="2"/>
    <s v="四组"/>
    <s v="北京四组"/>
    <s v="管理人员"/>
    <n v="14000.29"/>
    <n v="2020"/>
    <x v="1"/>
  </r>
  <r>
    <x v="53"/>
    <n v="1000000041"/>
    <s v="借呗6期"/>
    <n v="1"/>
    <n v="14000.2"/>
    <s v="借呗"/>
    <x v="1"/>
    <x v="1"/>
    <x v="2"/>
    <s v="四组"/>
    <s v="北京四组"/>
    <s v="普通员工"/>
    <n v="14000.2"/>
    <n v="2020"/>
    <x v="1"/>
  </r>
  <r>
    <x v="53"/>
    <n v="1000000104"/>
    <s v="借呗18期"/>
    <n v="1"/>
    <n v="13000.61"/>
    <s v="借呗"/>
    <x v="2"/>
    <x v="0"/>
    <x v="5"/>
    <s v="一组"/>
    <s v="合肥一组"/>
    <s v="普通员工"/>
    <n v="13000.61"/>
    <n v="2020"/>
    <x v="1"/>
  </r>
  <r>
    <x v="53"/>
    <n v="1000000029"/>
    <s v="借呗6期"/>
    <n v="1"/>
    <n v="13000.17"/>
    <s v="借呗"/>
    <x v="1"/>
    <x v="0"/>
    <x v="0"/>
    <s v="二组"/>
    <s v="杭州二组"/>
    <s v="普通员工"/>
    <n v="13000.17"/>
    <n v="2020"/>
    <x v="1"/>
  </r>
  <r>
    <x v="53"/>
    <n v="1000006064"/>
    <s v="借呗18期"/>
    <n v="1"/>
    <n v="13000.06"/>
    <s v="借呗"/>
    <x v="2"/>
    <x v="0"/>
    <x v="5"/>
    <s v="一组"/>
    <s v="合肥一组"/>
    <s v="普通员工"/>
    <n v="13000.06"/>
    <n v="2020"/>
    <x v="1"/>
  </r>
  <r>
    <x v="53"/>
    <n v="1000000045"/>
    <s v="借呗6期"/>
    <n v="2"/>
    <n v="12500.99"/>
    <s v="借呗"/>
    <x v="1"/>
    <x v="2"/>
    <x v="9"/>
    <s v="一组"/>
    <s v="深圳一组"/>
    <s v="普通员工"/>
    <n v="6250.4949999999999"/>
    <n v="2020"/>
    <x v="1"/>
  </r>
  <r>
    <x v="53"/>
    <n v="1000000035"/>
    <s v="借呗18期"/>
    <n v="1"/>
    <n v="12000.62"/>
    <s v="借呗"/>
    <x v="2"/>
    <x v="0"/>
    <x v="1"/>
    <s v="三组"/>
    <s v="苏州三组"/>
    <s v="普通员工"/>
    <n v="12000.62"/>
    <n v="2020"/>
    <x v="1"/>
  </r>
  <r>
    <x v="53"/>
    <n v="1000004170"/>
    <s v="借呗12期"/>
    <n v="1"/>
    <n v="11000.5"/>
    <s v="借呗"/>
    <x v="0"/>
    <x v="0"/>
    <x v="3"/>
    <s v="二组"/>
    <s v="上海二组"/>
    <s v="管理人员"/>
    <n v="11000.5"/>
    <n v="2020"/>
    <x v="1"/>
  </r>
  <r>
    <x v="53"/>
    <n v="1000000030"/>
    <s v="借呗18期"/>
    <n v="1"/>
    <n v="10999.97"/>
    <s v="借呗"/>
    <x v="2"/>
    <x v="2"/>
    <x v="6"/>
    <s v="三组"/>
    <s v="广州三组"/>
    <s v="普通员工"/>
    <n v="10999.97"/>
    <n v="2020"/>
    <x v="1"/>
  </r>
  <r>
    <x v="53"/>
    <n v="1000000036"/>
    <s v="借呗6期"/>
    <n v="1"/>
    <n v="10000.74"/>
    <s v="借呗"/>
    <x v="1"/>
    <x v="2"/>
    <x v="6"/>
    <s v="三组"/>
    <s v="广州三组"/>
    <s v="管理人员"/>
    <n v="10000.74"/>
    <n v="2020"/>
    <x v="1"/>
  </r>
  <r>
    <x v="53"/>
    <n v="1000006860"/>
    <s v="借呗12期"/>
    <n v="1"/>
    <n v="10000.65"/>
    <s v="借呗"/>
    <x v="0"/>
    <x v="0"/>
    <x v="10"/>
    <s v="一组"/>
    <s v="南京一组"/>
    <s v="普通员工"/>
    <n v="10000.65"/>
    <n v="2020"/>
    <x v="1"/>
  </r>
  <r>
    <x v="53"/>
    <n v="1000000036"/>
    <s v="借呗12期"/>
    <n v="1"/>
    <n v="8400.4599999999991"/>
    <s v="借呗"/>
    <x v="0"/>
    <x v="2"/>
    <x v="6"/>
    <s v="三组"/>
    <s v="广州三组"/>
    <s v="管理人员"/>
    <n v="8400.4599999999991"/>
    <n v="2020"/>
    <x v="1"/>
  </r>
  <r>
    <x v="53"/>
    <n v="1000000044"/>
    <s v="借呗6期"/>
    <n v="1"/>
    <n v="8000.61"/>
    <s v="借呗"/>
    <x v="1"/>
    <x v="1"/>
    <x v="2"/>
    <s v="三组"/>
    <s v="北京三组"/>
    <s v="管理人员"/>
    <n v="8000.61"/>
    <n v="2020"/>
    <x v="1"/>
  </r>
  <r>
    <x v="53"/>
    <n v="1000000056"/>
    <s v="借呗6期"/>
    <n v="1"/>
    <n v="8000.24"/>
    <s v="借呗"/>
    <x v="1"/>
    <x v="0"/>
    <x v="3"/>
    <s v="一组"/>
    <s v="上海一组"/>
    <s v="管理人员"/>
    <n v="8000.24"/>
    <n v="2020"/>
    <x v="1"/>
  </r>
  <r>
    <x v="53"/>
    <n v="1000004256"/>
    <s v="借呗12期"/>
    <n v="1"/>
    <n v="6500.72"/>
    <s v="借呗"/>
    <x v="0"/>
    <x v="0"/>
    <x v="5"/>
    <s v="一组"/>
    <s v="合肥一组"/>
    <s v="普通员工"/>
    <n v="6500.72"/>
    <n v="2020"/>
    <x v="1"/>
  </r>
  <r>
    <x v="53"/>
    <n v="1000000566"/>
    <s v="借呗18期"/>
    <n v="1"/>
    <n v="5500.13"/>
    <s v="借呗"/>
    <x v="2"/>
    <x v="2"/>
    <x v="6"/>
    <s v="三组"/>
    <s v="广州三组"/>
    <s v="普通员工"/>
    <n v="5500.13"/>
    <n v="2020"/>
    <x v="1"/>
  </r>
  <r>
    <x v="53"/>
    <n v="1000000039"/>
    <s v="借呗6期"/>
    <n v="1"/>
    <n v="5000.7"/>
    <s v="借呗"/>
    <x v="1"/>
    <x v="0"/>
    <x v="1"/>
    <s v="二组"/>
    <s v="苏州二组"/>
    <s v="管理人员"/>
    <n v="5000.7"/>
    <n v="2020"/>
    <x v="1"/>
  </r>
  <r>
    <x v="53"/>
    <n v="1000003489"/>
    <s v="借呗12期"/>
    <n v="1"/>
    <n v="5000.01"/>
    <s v="借呗"/>
    <x v="0"/>
    <x v="2"/>
    <x v="6"/>
    <s v="一组"/>
    <s v="广州一组"/>
    <s v="普通员工"/>
    <n v="5000.01"/>
    <n v="2020"/>
    <x v="1"/>
  </r>
  <r>
    <x v="53"/>
    <n v="1000000040"/>
    <s v="借呗18期"/>
    <n v="1"/>
    <n v="4000.74"/>
    <s v="借呗"/>
    <x v="2"/>
    <x v="1"/>
    <x v="2"/>
    <s v="四组"/>
    <s v="北京四组"/>
    <s v="管理人员"/>
    <n v="4000.74"/>
    <n v="2020"/>
    <x v="1"/>
  </r>
  <r>
    <x v="53"/>
    <n v="1000000049"/>
    <s v="借呗12期"/>
    <n v="1"/>
    <n v="3163.73"/>
    <s v="借呗"/>
    <x v="0"/>
    <x v="0"/>
    <x v="5"/>
    <s v="一组"/>
    <s v="合肥一组"/>
    <s v="普通员工"/>
    <n v="3163.73"/>
    <n v="2020"/>
    <x v="1"/>
  </r>
  <r>
    <x v="53"/>
    <n v="1000000029"/>
    <s v="借呗18期"/>
    <n v="1"/>
    <n v="1884.7"/>
    <s v="借呗"/>
    <x v="2"/>
    <x v="0"/>
    <x v="0"/>
    <s v="二组"/>
    <s v="杭州二组"/>
    <s v="普通员工"/>
    <n v="1884.7"/>
    <n v="2020"/>
    <x v="1"/>
  </r>
  <r>
    <x v="53"/>
    <n v="1000000040"/>
    <s v="借呗6期"/>
    <n v="1"/>
    <n v="1537.45"/>
    <s v="借呗"/>
    <x v="1"/>
    <x v="1"/>
    <x v="2"/>
    <s v="四组"/>
    <s v="北京四组"/>
    <s v="管理人员"/>
    <n v="1537.45"/>
    <n v="2020"/>
    <x v="1"/>
  </r>
  <r>
    <x v="53"/>
    <n v="1000000035"/>
    <s v="借呗6期"/>
    <n v="1"/>
    <n v="1132.98"/>
    <s v="借呗"/>
    <x v="1"/>
    <x v="0"/>
    <x v="1"/>
    <s v="三组"/>
    <s v="苏州三组"/>
    <s v="普通员工"/>
    <n v="1132.98"/>
    <n v="2020"/>
    <x v="1"/>
  </r>
  <r>
    <x v="53"/>
    <n v="1000000056"/>
    <s v="借呗18期"/>
    <n v="1"/>
    <n v="1000.59"/>
    <s v="借呗"/>
    <x v="2"/>
    <x v="0"/>
    <x v="3"/>
    <s v="一组"/>
    <s v="上海一组"/>
    <s v="管理人员"/>
    <n v="1000.59"/>
    <n v="2020"/>
    <x v="1"/>
  </r>
  <r>
    <x v="54"/>
    <n v="1000000576"/>
    <s v="借呗12期"/>
    <n v="4"/>
    <n v="77001.53"/>
    <s v="借呗"/>
    <x v="0"/>
    <x v="0"/>
    <x v="1"/>
    <s v="三组"/>
    <s v="苏州三组"/>
    <s v="普通员工"/>
    <n v="19250.3825"/>
    <n v="2020"/>
    <x v="1"/>
  </r>
  <r>
    <x v="54"/>
    <n v="1000000054"/>
    <s v="借呗12期"/>
    <n v="3"/>
    <n v="45001.4"/>
    <s v="借呗"/>
    <x v="0"/>
    <x v="0"/>
    <x v="3"/>
    <s v="一组"/>
    <s v="上海一组"/>
    <s v="普通员工"/>
    <n v="15000.466666666667"/>
    <n v="2020"/>
    <x v="1"/>
  </r>
  <r>
    <x v="54"/>
    <n v="1000000067"/>
    <s v="借呗12期"/>
    <n v="3"/>
    <n v="45000.99"/>
    <s v="借呗"/>
    <x v="0"/>
    <x v="0"/>
    <x v="1"/>
    <s v="二组"/>
    <s v="苏州二组"/>
    <s v="普通员工"/>
    <n v="15000.33"/>
    <n v="2020"/>
    <x v="1"/>
  </r>
  <r>
    <x v="54"/>
    <n v="1000000046"/>
    <s v="借呗12期"/>
    <n v="1"/>
    <n v="25000.58"/>
    <s v="借呗"/>
    <x v="0"/>
    <x v="1"/>
    <x v="4"/>
    <s v="一组"/>
    <s v="成都一组"/>
    <s v="普通员工"/>
    <n v="25000.58"/>
    <n v="2020"/>
    <x v="1"/>
  </r>
  <r>
    <x v="54"/>
    <n v="1000000594"/>
    <s v="借呗12期"/>
    <n v="2"/>
    <n v="25000.36"/>
    <s v="借呗"/>
    <x v="0"/>
    <x v="0"/>
    <x v="1"/>
    <s v="二组"/>
    <s v="苏州二组"/>
    <s v="普通员工"/>
    <n v="12500.18"/>
    <n v="2020"/>
    <x v="1"/>
  </r>
  <r>
    <x v="54"/>
    <n v="1000004256"/>
    <s v="借呗18期"/>
    <n v="2"/>
    <n v="23500.43"/>
    <s v="借呗"/>
    <x v="2"/>
    <x v="0"/>
    <x v="5"/>
    <s v="一组"/>
    <s v="合肥一组"/>
    <s v="普通员工"/>
    <n v="11750.215"/>
    <n v="2020"/>
    <x v="1"/>
  </r>
  <r>
    <x v="54"/>
    <n v="1000006867"/>
    <s v="借呗12期"/>
    <n v="2"/>
    <n v="22000.5"/>
    <s v="借呗"/>
    <x v="0"/>
    <x v="0"/>
    <x v="10"/>
    <s v="一组"/>
    <s v="南京一组"/>
    <s v="普通员工"/>
    <n v="11000.25"/>
    <n v="2020"/>
    <x v="1"/>
  </r>
  <r>
    <x v="54"/>
    <n v="1000006859"/>
    <s v="借呗18期"/>
    <n v="1"/>
    <n v="22000.34"/>
    <s v="借呗"/>
    <x v="2"/>
    <x v="0"/>
    <x v="10"/>
    <s v="一组"/>
    <s v="南京一组"/>
    <s v="普通员工"/>
    <n v="22000.34"/>
    <n v="2020"/>
    <x v="1"/>
  </r>
  <r>
    <x v="54"/>
    <n v="1000000045"/>
    <s v="借呗6期"/>
    <n v="1"/>
    <n v="22000.12"/>
    <s v="借呗"/>
    <x v="1"/>
    <x v="2"/>
    <x v="9"/>
    <s v="一组"/>
    <s v="深圳一组"/>
    <s v="普通员工"/>
    <n v="22000.12"/>
    <n v="2020"/>
    <x v="1"/>
  </r>
  <r>
    <x v="54"/>
    <n v="1000003803"/>
    <s v="借呗12期"/>
    <n v="2"/>
    <n v="20000.440000000002"/>
    <s v="借呗"/>
    <x v="0"/>
    <x v="1"/>
    <x v="2"/>
    <s v="三组"/>
    <s v="北京三组"/>
    <s v="普通员工"/>
    <n v="10000.219999999999"/>
    <n v="2020"/>
    <x v="1"/>
  </r>
  <r>
    <x v="54"/>
    <n v="1000000029"/>
    <s v="借呗12期"/>
    <n v="2"/>
    <n v="19800.330000000002"/>
    <s v="借呗"/>
    <x v="0"/>
    <x v="0"/>
    <x v="0"/>
    <s v="二组"/>
    <s v="杭州二组"/>
    <s v="普通员工"/>
    <n v="9900.1650000000009"/>
    <n v="2020"/>
    <x v="1"/>
  </r>
  <r>
    <x v="54"/>
    <n v="1000007197"/>
    <s v="借呗18期"/>
    <n v="1"/>
    <n v="18000.060000000001"/>
    <s v="借呗"/>
    <x v="2"/>
    <x v="0"/>
    <x v="5"/>
    <s v="一组"/>
    <s v="合肥一组"/>
    <s v="普通员工"/>
    <n v="18000.060000000001"/>
    <n v="2020"/>
    <x v="1"/>
  </r>
  <r>
    <x v="54"/>
    <n v="1000000067"/>
    <s v="借呗6期"/>
    <n v="1"/>
    <n v="18000.03"/>
    <s v="借呗"/>
    <x v="1"/>
    <x v="0"/>
    <x v="1"/>
    <s v="二组"/>
    <s v="苏州二组"/>
    <s v="普通员工"/>
    <n v="18000.03"/>
    <n v="2020"/>
    <x v="1"/>
  </r>
  <r>
    <x v="54"/>
    <n v="1000000928"/>
    <s v="借呗12期"/>
    <n v="1"/>
    <n v="17000.419999999998"/>
    <s v="借呗"/>
    <x v="0"/>
    <x v="1"/>
    <x v="8"/>
    <s v="一组"/>
    <s v="西安一组"/>
    <s v="普通员工"/>
    <n v="17000.419999999998"/>
    <n v="2020"/>
    <x v="1"/>
  </r>
  <r>
    <x v="54"/>
    <n v="1000000050"/>
    <s v="借呗18期"/>
    <n v="1"/>
    <n v="17000.2"/>
    <s v="借呗"/>
    <x v="2"/>
    <x v="0"/>
    <x v="5"/>
    <s v="一组"/>
    <s v="合肥一组"/>
    <s v="普通员工"/>
    <n v="17000.2"/>
    <n v="2020"/>
    <x v="1"/>
  </r>
  <r>
    <x v="54"/>
    <n v="1000000041"/>
    <s v="借呗12期"/>
    <n v="1"/>
    <n v="16999.95"/>
    <s v="借呗"/>
    <x v="0"/>
    <x v="1"/>
    <x v="2"/>
    <s v="四组"/>
    <s v="北京四组"/>
    <s v="普通员工"/>
    <n v="16999.95"/>
    <n v="2020"/>
    <x v="1"/>
  </r>
  <r>
    <x v="54"/>
    <n v="1000000068"/>
    <s v="借呗12期"/>
    <n v="1"/>
    <n v="16000.1"/>
    <s v="借呗"/>
    <x v="0"/>
    <x v="1"/>
    <x v="7"/>
    <s v="一组"/>
    <s v="重庆一组"/>
    <s v="管理人员"/>
    <n v="16000.1"/>
    <n v="2020"/>
    <x v="1"/>
  </r>
  <r>
    <x v="54"/>
    <n v="1000000028"/>
    <s v="借呗6期"/>
    <n v="1"/>
    <n v="16000.09"/>
    <s v="借呗"/>
    <x v="1"/>
    <x v="0"/>
    <x v="0"/>
    <s v="二组"/>
    <s v="杭州二组"/>
    <s v="普通员工"/>
    <n v="16000.09"/>
    <n v="2020"/>
    <x v="1"/>
  </r>
  <r>
    <x v="54"/>
    <n v="1000003926"/>
    <s v="借呗6期"/>
    <n v="1"/>
    <n v="15000.75"/>
    <s v="借呗"/>
    <x v="1"/>
    <x v="2"/>
    <x v="6"/>
    <s v="一组"/>
    <s v="广州一组"/>
    <s v="管理人员"/>
    <n v="15000.75"/>
    <n v="2020"/>
    <x v="1"/>
  </r>
  <r>
    <x v="54"/>
    <n v="1000000036"/>
    <s v="借呗6期"/>
    <n v="1"/>
    <n v="15000.25"/>
    <s v="借呗"/>
    <x v="1"/>
    <x v="2"/>
    <x v="6"/>
    <s v="三组"/>
    <s v="广州三组"/>
    <s v="管理人员"/>
    <n v="15000.25"/>
    <n v="2020"/>
    <x v="1"/>
  </r>
  <r>
    <x v="54"/>
    <n v="1000000031"/>
    <s v="借呗6期"/>
    <n v="1"/>
    <n v="13000.54"/>
    <s v="借呗"/>
    <x v="1"/>
    <x v="0"/>
    <x v="0"/>
    <s v="一组"/>
    <s v="杭州一组"/>
    <s v="管理人员"/>
    <n v="13000.54"/>
    <n v="2020"/>
    <x v="1"/>
  </r>
  <r>
    <x v="54"/>
    <n v="1000007320"/>
    <s v="借呗6期"/>
    <n v="1"/>
    <n v="12000.33"/>
    <s v="借呗"/>
    <x v="1"/>
    <x v="0"/>
    <x v="3"/>
    <s v="一组"/>
    <s v="上海一组"/>
    <s v="普通员工"/>
    <n v="12000.33"/>
    <n v="2020"/>
    <x v="1"/>
  </r>
  <r>
    <x v="54"/>
    <n v="1000000050"/>
    <s v="借呗12期"/>
    <n v="1"/>
    <n v="12000.25"/>
    <s v="借呗"/>
    <x v="0"/>
    <x v="0"/>
    <x v="5"/>
    <s v="一组"/>
    <s v="合肥一组"/>
    <s v="普通员工"/>
    <n v="12000.25"/>
    <n v="2020"/>
    <x v="1"/>
  </r>
  <r>
    <x v="54"/>
    <n v="1000000068"/>
    <s v="借呗6期"/>
    <n v="2"/>
    <n v="11700.74"/>
    <s v="借呗"/>
    <x v="1"/>
    <x v="1"/>
    <x v="7"/>
    <s v="一组"/>
    <s v="重庆一组"/>
    <s v="管理人员"/>
    <n v="5850.37"/>
    <n v="2020"/>
    <x v="1"/>
  </r>
  <r>
    <x v="54"/>
    <n v="1000006064"/>
    <s v="借呗6期"/>
    <n v="2"/>
    <n v="11000.7"/>
    <s v="借呗"/>
    <x v="1"/>
    <x v="0"/>
    <x v="5"/>
    <s v="一组"/>
    <s v="合肥一组"/>
    <s v="普通员工"/>
    <n v="5500.35"/>
    <n v="2020"/>
    <x v="1"/>
  </r>
  <r>
    <x v="54"/>
    <n v="1000000566"/>
    <s v="借呗18期"/>
    <n v="1"/>
    <n v="11000.65"/>
    <s v="借呗"/>
    <x v="2"/>
    <x v="2"/>
    <x v="6"/>
    <s v="三组"/>
    <s v="广州三组"/>
    <s v="普通员工"/>
    <n v="11000.65"/>
    <n v="2020"/>
    <x v="1"/>
  </r>
  <r>
    <x v="54"/>
    <n v="1000000067"/>
    <s v="借呗18期"/>
    <n v="2"/>
    <n v="10813.68"/>
    <s v="借呗"/>
    <x v="2"/>
    <x v="0"/>
    <x v="1"/>
    <s v="二组"/>
    <s v="苏州二组"/>
    <s v="普通员工"/>
    <n v="5406.84"/>
    <n v="2020"/>
    <x v="1"/>
  </r>
  <r>
    <x v="54"/>
    <n v="1000003803"/>
    <s v="借呗6期"/>
    <n v="1"/>
    <n v="10000.73"/>
    <s v="借呗"/>
    <x v="1"/>
    <x v="1"/>
    <x v="2"/>
    <s v="三组"/>
    <s v="北京三组"/>
    <s v="普通员工"/>
    <n v="10000.73"/>
    <n v="2020"/>
    <x v="1"/>
  </r>
  <r>
    <x v="54"/>
    <n v="1000000566"/>
    <s v="借呗12期"/>
    <n v="1"/>
    <n v="10000.530000000001"/>
    <s v="借呗"/>
    <x v="0"/>
    <x v="2"/>
    <x v="6"/>
    <s v="三组"/>
    <s v="广州三组"/>
    <s v="普通员工"/>
    <n v="10000.530000000001"/>
    <n v="2020"/>
    <x v="1"/>
  </r>
  <r>
    <x v="54"/>
    <n v="1000000056"/>
    <s v="借呗18期"/>
    <n v="1"/>
    <n v="10000.5"/>
    <s v="借呗"/>
    <x v="2"/>
    <x v="0"/>
    <x v="3"/>
    <s v="一组"/>
    <s v="上海一组"/>
    <s v="管理人员"/>
    <n v="10000.5"/>
    <n v="2020"/>
    <x v="1"/>
  </r>
  <r>
    <x v="54"/>
    <n v="1000004170"/>
    <s v="借呗12期"/>
    <n v="1"/>
    <n v="10000.33"/>
    <s v="借呗"/>
    <x v="0"/>
    <x v="0"/>
    <x v="3"/>
    <s v="二组"/>
    <s v="上海二组"/>
    <s v="管理人员"/>
    <n v="10000.33"/>
    <n v="2020"/>
    <x v="1"/>
  </r>
  <r>
    <x v="54"/>
    <n v="1000005873"/>
    <s v="借呗6期"/>
    <n v="1"/>
    <n v="9999.98"/>
    <s v="借呗"/>
    <x v="1"/>
    <x v="0"/>
    <x v="0"/>
    <s v="二组"/>
    <s v="杭州二组"/>
    <s v="管理人员"/>
    <n v="9999.98"/>
    <n v="2020"/>
    <x v="1"/>
  </r>
  <r>
    <x v="54"/>
    <n v="1000000056"/>
    <s v="借呗6期"/>
    <n v="1"/>
    <n v="9999.9599999999991"/>
    <s v="借呗"/>
    <x v="1"/>
    <x v="0"/>
    <x v="3"/>
    <s v="一组"/>
    <s v="上海一组"/>
    <s v="管理人员"/>
    <n v="9999.9599999999991"/>
    <n v="2020"/>
    <x v="1"/>
  </r>
  <r>
    <x v="54"/>
    <n v="1000000030"/>
    <s v="借呗12期"/>
    <n v="1"/>
    <n v="9000.27"/>
    <s v="借呗"/>
    <x v="0"/>
    <x v="2"/>
    <x v="6"/>
    <s v="三组"/>
    <s v="广州三组"/>
    <s v="普通员工"/>
    <n v="9000.27"/>
    <n v="2020"/>
    <x v="1"/>
  </r>
  <r>
    <x v="54"/>
    <n v="1000000037"/>
    <s v="借呗12期"/>
    <n v="1"/>
    <n v="9000.15"/>
    <s v="借呗"/>
    <x v="0"/>
    <x v="0"/>
    <x v="0"/>
    <s v="二组"/>
    <s v="杭州二组"/>
    <s v="普通员工"/>
    <n v="9000.15"/>
    <n v="2020"/>
    <x v="1"/>
  </r>
  <r>
    <x v="54"/>
    <n v="1000004256"/>
    <s v="借呗6期"/>
    <n v="1"/>
    <n v="9000.11"/>
    <s v="借呗"/>
    <x v="1"/>
    <x v="0"/>
    <x v="5"/>
    <s v="一组"/>
    <s v="合肥一组"/>
    <s v="普通员工"/>
    <n v="9000.11"/>
    <n v="2020"/>
    <x v="1"/>
  </r>
  <r>
    <x v="54"/>
    <n v="1000000033"/>
    <s v="借呗12期"/>
    <n v="1"/>
    <n v="8000.72"/>
    <s v="借呗"/>
    <x v="0"/>
    <x v="0"/>
    <x v="1"/>
    <s v="一组"/>
    <s v="苏州一组"/>
    <s v="普通员工"/>
    <n v="8000.72"/>
    <n v="2020"/>
    <x v="1"/>
  </r>
  <r>
    <x v="54"/>
    <n v="1000003489"/>
    <s v="借呗12期"/>
    <n v="1"/>
    <n v="8000.6"/>
    <s v="借呗"/>
    <x v="0"/>
    <x v="2"/>
    <x v="6"/>
    <s v="一组"/>
    <s v="广州一组"/>
    <s v="普通员工"/>
    <n v="8000.6"/>
    <n v="2020"/>
    <x v="1"/>
  </r>
  <r>
    <x v="54"/>
    <n v="1000008957"/>
    <s v="借呗6期"/>
    <n v="1"/>
    <n v="8000.27"/>
    <s v="借呗"/>
    <x v="1"/>
    <x v="0"/>
    <x v="3"/>
    <s v="二组"/>
    <s v="上海二组"/>
    <s v="普通员工"/>
    <n v="8000.27"/>
    <n v="2020"/>
    <x v="1"/>
  </r>
  <r>
    <x v="54"/>
    <n v="1000000032"/>
    <s v="借呗18期"/>
    <n v="1"/>
    <n v="7999.96"/>
    <s v="借呗"/>
    <x v="2"/>
    <x v="0"/>
    <x v="1"/>
    <s v="一组"/>
    <s v="苏州一组"/>
    <s v="管理人员"/>
    <n v="7999.96"/>
    <n v="2020"/>
    <x v="1"/>
  </r>
  <r>
    <x v="54"/>
    <n v="1000003926"/>
    <s v="借呗18期"/>
    <n v="1"/>
    <n v="7000.46"/>
    <s v="借呗"/>
    <x v="2"/>
    <x v="2"/>
    <x v="6"/>
    <s v="一组"/>
    <s v="广州一组"/>
    <s v="管理人员"/>
    <n v="7000.46"/>
    <n v="2020"/>
    <x v="1"/>
  </r>
  <r>
    <x v="54"/>
    <n v="1000006860"/>
    <s v="借呗12期"/>
    <n v="1"/>
    <n v="6500.2"/>
    <s v="借呗"/>
    <x v="0"/>
    <x v="0"/>
    <x v="10"/>
    <s v="一组"/>
    <s v="南京一组"/>
    <s v="普通员工"/>
    <n v="6500.2"/>
    <n v="2020"/>
    <x v="1"/>
  </r>
  <r>
    <x v="54"/>
    <n v="1000006859"/>
    <s v="借呗12期"/>
    <n v="1"/>
    <n v="6000.44"/>
    <s v="借呗"/>
    <x v="0"/>
    <x v="0"/>
    <x v="10"/>
    <s v="一组"/>
    <s v="南京一组"/>
    <s v="普通员工"/>
    <n v="6000.44"/>
    <n v="2020"/>
    <x v="1"/>
  </r>
  <r>
    <x v="54"/>
    <n v="1000000576"/>
    <s v="借呗18期"/>
    <n v="1"/>
    <n v="6000.29"/>
    <s v="借呗"/>
    <x v="2"/>
    <x v="0"/>
    <x v="1"/>
    <s v="三组"/>
    <s v="苏州三组"/>
    <s v="普通员工"/>
    <n v="6000.29"/>
    <n v="2020"/>
    <x v="1"/>
  </r>
  <r>
    <x v="54"/>
    <n v="1000004170"/>
    <s v="借呗6期"/>
    <n v="1"/>
    <n v="5500.33"/>
    <s v="借呗"/>
    <x v="1"/>
    <x v="0"/>
    <x v="3"/>
    <s v="二组"/>
    <s v="上海二组"/>
    <s v="管理人员"/>
    <n v="5500.33"/>
    <n v="2020"/>
    <x v="1"/>
  </r>
  <r>
    <x v="54"/>
    <n v="1000000040"/>
    <s v="借呗18期"/>
    <n v="1"/>
    <n v="5000.63"/>
    <s v="借呗"/>
    <x v="2"/>
    <x v="1"/>
    <x v="2"/>
    <s v="四组"/>
    <s v="北京四组"/>
    <s v="管理人员"/>
    <n v="5000.63"/>
    <n v="2020"/>
    <x v="1"/>
  </r>
  <r>
    <x v="54"/>
    <n v="1000003489"/>
    <s v="借呗18期"/>
    <n v="1"/>
    <n v="5000.5200000000004"/>
    <s v="借呗"/>
    <x v="2"/>
    <x v="2"/>
    <x v="6"/>
    <s v="一组"/>
    <s v="广州一组"/>
    <s v="普通员工"/>
    <n v="5000.5200000000004"/>
    <n v="2020"/>
    <x v="1"/>
  </r>
  <r>
    <x v="54"/>
    <n v="1000000045"/>
    <s v="借呗18期"/>
    <n v="1"/>
    <n v="5000.24"/>
    <s v="借呗"/>
    <x v="2"/>
    <x v="2"/>
    <x v="9"/>
    <s v="一组"/>
    <s v="深圳一组"/>
    <s v="普通员工"/>
    <n v="5000.24"/>
    <n v="2020"/>
    <x v="1"/>
  </r>
  <r>
    <x v="54"/>
    <n v="1000000576"/>
    <s v="借呗6期"/>
    <n v="1"/>
    <n v="5000.2"/>
    <s v="借呗"/>
    <x v="1"/>
    <x v="0"/>
    <x v="1"/>
    <s v="三组"/>
    <s v="苏州三组"/>
    <s v="普通员工"/>
    <n v="5000.2"/>
    <n v="2020"/>
    <x v="1"/>
  </r>
  <r>
    <x v="54"/>
    <n v="1000003989"/>
    <s v="借呗6期"/>
    <n v="1"/>
    <n v="5000.1899999999996"/>
    <s v="借呗"/>
    <x v="1"/>
    <x v="1"/>
    <x v="2"/>
    <s v="三组"/>
    <s v="北京三组"/>
    <s v="普通员工"/>
    <n v="5000.1899999999996"/>
    <n v="2020"/>
    <x v="1"/>
  </r>
  <r>
    <x v="54"/>
    <n v="1000000036"/>
    <s v="借呗18期"/>
    <n v="1"/>
    <n v="4300.76"/>
    <s v="借呗"/>
    <x v="2"/>
    <x v="2"/>
    <x v="6"/>
    <s v="三组"/>
    <s v="广州三组"/>
    <s v="管理人员"/>
    <n v="4300.76"/>
    <n v="2020"/>
    <x v="1"/>
  </r>
  <r>
    <x v="54"/>
    <n v="1000005873"/>
    <s v="借呗12期"/>
    <n v="1"/>
    <n v="4300.16"/>
    <s v="借呗"/>
    <x v="0"/>
    <x v="0"/>
    <x v="0"/>
    <s v="二组"/>
    <s v="杭州二组"/>
    <s v="管理人员"/>
    <n v="4300.16"/>
    <n v="2020"/>
    <x v="1"/>
  </r>
  <r>
    <x v="54"/>
    <n v="1000000034"/>
    <s v="借呗6期"/>
    <n v="1"/>
    <n v="2766.96"/>
    <s v="借呗"/>
    <x v="1"/>
    <x v="0"/>
    <x v="1"/>
    <s v="一组"/>
    <s v="苏州一组"/>
    <s v="普通员工"/>
    <n v="2766.96"/>
    <n v="2020"/>
    <x v="1"/>
  </r>
  <r>
    <x v="54"/>
    <n v="1000000051"/>
    <s v="借呗12期"/>
    <n v="1"/>
    <n v="2000.56"/>
    <s v="借呗"/>
    <x v="0"/>
    <x v="0"/>
    <x v="3"/>
    <s v="二组"/>
    <s v="上海二组"/>
    <s v="普通员工"/>
    <n v="2000.56"/>
    <n v="2020"/>
    <x v="1"/>
  </r>
  <r>
    <x v="54"/>
    <n v="1000000054"/>
    <s v="借呗6期"/>
    <n v="1"/>
    <n v="1100.71"/>
    <s v="借呗"/>
    <x v="1"/>
    <x v="0"/>
    <x v="3"/>
    <s v="一组"/>
    <s v="上海一组"/>
    <s v="普通员工"/>
    <n v="1100.71"/>
    <n v="2020"/>
    <x v="1"/>
  </r>
  <r>
    <x v="54"/>
    <n v="1000000031"/>
    <s v="借呗12期"/>
    <n v="1"/>
    <n v="1000.45"/>
    <s v="借呗"/>
    <x v="0"/>
    <x v="0"/>
    <x v="0"/>
    <s v="一组"/>
    <s v="杭州一组"/>
    <s v="管理人员"/>
    <n v="1000.45"/>
    <n v="2020"/>
    <x v="1"/>
  </r>
  <r>
    <x v="55"/>
    <n v="1000000928"/>
    <s v="借呗18期"/>
    <n v="2"/>
    <n v="41000.44"/>
    <s v="借呗"/>
    <x v="2"/>
    <x v="1"/>
    <x v="8"/>
    <s v="一组"/>
    <s v="西安一组"/>
    <s v="普通员工"/>
    <n v="20500.22"/>
    <n v="2020"/>
    <x v="1"/>
  </r>
  <r>
    <x v="55"/>
    <n v="1000000056"/>
    <s v="借呗12期"/>
    <n v="2"/>
    <n v="26001.19"/>
    <s v="借呗"/>
    <x v="0"/>
    <x v="0"/>
    <x v="3"/>
    <s v="一组"/>
    <s v="上海一组"/>
    <s v="管理人员"/>
    <n v="13000.594999999999"/>
    <n v="2020"/>
    <x v="1"/>
  </r>
  <r>
    <x v="55"/>
    <n v="1000000068"/>
    <s v="借呗12期"/>
    <n v="2"/>
    <n v="25001.07"/>
    <s v="借呗"/>
    <x v="0"/>
    <x v="1"/>
    <x v="7"/>
    <s v="一组"/>
    <s v="重庆一组"/>
    <s v="管理人员"/>
    <n v="12500.535"/>
    <n v="2020"/>
    <x v="1"/>
  </r>
  <r>
    <x v="55"/>
    <n v="1000000032"/>
    <s v="借呗6期"/>
    <n v="1"/>
    <n v="22000.43"/>
    <s v="借呗"/>
    <x v="1"/>
    <x v="0"/>
    <x v="1"/>
    <s v="一组"/>
    <s v="苏州一组"/>
    <s v="管理人员"/>
    <n v="22000.43"/>
    <n v="2020"/>
    <x v="1"/>
  </r>
  <r>
    <x v="55"/>
    <n v="1000000029"/>
    <s v="借呗12期"/>
    <n v="1"/>
    <n v="22000.11"/>
    <s v="借呗"/>
    <x v="0"/>
    <x v="0"/>
    <x v="0"/>
    <s v="二组"/>
    <s v="杭州二组"/>
    <s v="普通员工"/>
    <n v="22000.11"/>
    <n v="2020"/>
    <x v="1"/>
  </r>
  <r>
    <x v="55"/>
    <n v="1000000043"/>
    <s v="借呗12期"/>
    <n v="1"/>
    <n v="20000.759999999998"/>
    <s v="借呗"/>
    <x v="0"/>
    <x v="1"/>
    <x v="4"/>
    <s v="一组"/>
    <s v="成都一组"/>
    <s v="普通员工"/>
    <n v="20000.759999999998"/>
    <n v="2020"/>
    <x v="1"/>
  </r>
  <r>
    <x v="55"/>
    <n v="1000008239"/>
    <s v="借呗12期"/>
    <n v="1"/>
    <n v="20000.080000000002"/>
    <s v="借呗"/>
    <x v="0"/>
    <x v="0"/>
    <x v="10"/>
    <s v="一组"/>
    <s v="南京一组"/>
    <s v="管理人员"/>
    <n v="20000.080000000002"/>
    <n v="2020"/>
    <x v="1"/>
  </r>
  <r>
    <x v="55"/>
    <n v="1000000044"/>
    <s v="借呗12期"/>
    <n v="2"/>
    <n v="19000.800000000003"/>
    <s v="借呗"/>
    <x v="0"/>
    <x v="1"/>
    <x v="2"/>
    <s v="三组"/>
    <s v="北京三组"/>
    <s v="管理人员"/>
    <n v="9500.4000000000015"/>
    <n v="2020"/>
    <x v="1"/>
  </r>
  <r>
    <x v="55"/>
    <n v="1000000031"/>
    <s v="借呗6期"/>
    <n v="2"/>
    <n v="18000.849999999999"/>
    <s v="借呗"/>
    <x v="1"/>
    <x v="0"/>
    <x v="0"/>
    <s v="一组"/>
    <s v="杭州一组"/>
    <s v="管理人员"/>
    <n v="9000.4249999999993"/>
    <n v="2020"/>
    <x v="1"/>
  </r>
  <r>
    <x v="55"/>
    <n v="1000000036"/>
    <s v="借呗12期"/>
    <n v="1"/>
    <n v="18000.18"/>
    <s v="借呗"/>
    <x v="0"/>
    <x v="2"/>
    <x v="6"/>
    <s v="三组"/>
    <s v="广州三组"/>
    <s v="管理人员"/>
    <n v="18000.18"/>
    <n v="2020"/>
    <x v="1"/>
  </r>
  <r>
    <x v="55"/>
    <n v="1000000036"/>
    <s v="借呗18期"/>
    <n v="1"/>
    <n v="17700.330000000002"/>
    <s v="借呗"/>
    <x v="2"/>
    <x v="2"/>
    <x v="6"/>
    <s v="三组"/>
    <s v="广州三组"/>
    <s v="管理人员"/>
    <n v="17700.330000000002"/>
    <n v="2020"/>
    <x v="1"/>
  </r>
  <r>
    <x v="55"/>
    <n v="1000000036"/>
    <s v="借呗6期"/>
    <n v="1"/>
    <n v="17000.349999999999"/>
    <s v="借呗"/>
    <x v="1"/>
    <x v="2"/>
    <x v="6"/>
    <s v="三组"/>
    <s v="广州三组"/>
    <s v="管理人员"/>
    <n v="17000.349999999999"/>
    <n v="2020"/>
    <x v="1"/>
  </r>
  <r>
    <x v="55"/>
    <n v="1000004170"/>
    <s v="借呗12期"/>
    <n v="1"/>
    <n v="17000.330000000002"/>
    <s v="借呗"/>
    <x v="0"/>
    <x v="0"/>
    <x v="3"/>
    <s v="二组"/>
    <s v="上海二组"/>
    <s v="管理人员"/>
    <n v="17000.330000000002"/>
    <n v="2020"/>
    <x v="1"/>
  </r>
  <r>
    <x v="55"/>
    <n v="1000000928"/>
    <s v="借呗6期"/>
    <n v="2"/>
    <n v="17000.189999999999"/>
    <s v="借呗"/>
    <x v="1"/>
    <x v="1"/>
    <x v="8"/>
    <s v="一组"/>
    <s v="西安一组"/>
    <s v="普通员工"/>
    <n v="8500.0949999999993"/>
    <n v="2020"/>
    <x v="1"/>
  </r>
  <r>
    <x v="55"/>
    <n v="1000004170"/>
    <s v="借呗6期"/>
    <n v="2"/>
    <n v="16500.5"/>
    <s v="借呗"/>
    <x v="1"/>
    <x v="0"/>
    <x v="3"/>
    <s v="二组"/>
    <s v="上海二组"/>
    <s v="管理人员"/>
    <n v="8250.25"/>
    <n v="2020"/>
    <x v="1"/>
  </r>
  <r>
    <x v="55"/>
    <n v="1000000045"/>
    <s v="借呗6期"/>
    <n v="2"/>
    <n v="16500.379999999997"/>
    <s v="借呗"/>
    <x v="1"/>
    <x v="2"/>
    <x v="9"/>
    <s v="一组"/>
    <s v="深圳一组"/>
    <s v="普通员工"/>
    <n v="8250.1899999999987"/>
    <n v="2020"/>
    <x v="1"/>
  </r>
  <r>
    <x v="55"/>
    <n v="1000000046"/>
    <s v="借呗18期"/>
    <n v="1"/>
    <n v="16000.76"/>
    <s v="借呗"/>
    <x v="2"/>
    <x v="1"/>
    <x v="4"/>
    <s v="一组"/>
    <s v="成都一组"/>
    <s v="普通员工"/>
    <n v="16000.76"/>
    <n v="2020"/>
    <x v="1"/>
  </r>
  <r>
    <x v="55"/>
    <n v="1000000040"/>
    <s v="借呗12期"/>
    <n v="1"/>
    <n v="16000.15"/>
    <s v="借呗"/>
    <x v="0"/>
    <x v="1"/>
    <x v="2"/>
    <s v="四组"/>
    <s v="北京四组"/>
    <s v="管理人员"/>
    <n v="16000.15"/>
    <n v="2020"/>
    <x v="1"/>
  </r>
  <r>
    <x v="55"/>
    <n v="1000007320"/>
    <s v="借呗12期"/>
    <n v="1"/>
    <n v="15000.49"/>
    <s v="借呗"/>
    <x v="0"/>
    <x v="0"/>
    <x v="3"/>
    <s v="一组"/>
    <s v="上海一组"/>
    <s v="普通员工"/>
    <n v="15000.49"/>
    <n v="2020"/>
    <x v="1"/>
  </r>
  <r>
    <x v="55"/>
    <n v="1000003803"/>
    <s v="借呗12期"/>
    <n v="1"/>
    <n v="15000.39"/>
    <s v="借呗"/>
    <x v="0"/>
    <x v="1"/>
    <x v="2"/>
    <s v="三组"/>
    <s v="北京三组"/>
    <s v="普通员工"/>
    <n v="15000.39"/>
    <n v="2020"/>
    <x v="1"/>
  </r>
  <r>
    <x v="55"/>
    <n v="1000006860"/>
    <s v="借呗18期"/>
    <n v="1"/>
    <n v="13000.7"/>
    <s v="借呗"/>
    <x v="2"/>
    <x v="0"/>
    <x v="10"/>
    <s v="一组"/>
    <s v="南京一组"/>
    <s v="普通员工"/>
    <n v="13000.7"/>
    <n v="2020"/>
    <x v="1"/>
  </r>
  <r>
    <x v="55"/>
    <n v="1000005873"/>
    <s v="借呗18期"/>
    <n v="1"/>
    <n v="12000.74"/>
    <s v="借呗"/>
    <x v="2"/>
    <x v="0"/>
    <x v="0"/>
    <s v="二组"/>
    <s v="杭州二组"/>
    <s v="管理人员"/>
    <n v="12000.74"/>
    <n v="2020"/>
    <x v="1"/>
  </r>
  <r>
    <x v="55"/>
    <n v="1000000056"/>
    <s v="借呗6期"/>
    <n v="1"/>
    <n v="10000.33"/>
    <s v="借呗"/>
    <x v="1"/>
    <x v="0"/>
    <x v="3"/>
    <s v="一组"/>
    <s v="上海一组"/>
    <s v="管理人员"/>
    <n v="10000.33"/>
    <n v="2020"/>
    <x v="1"/>
  </r>
  <r>
    <x v="55"/>
    <n v="1000005873"/>
    <s v="借呗12期"/>
    <n v="1"/>
    <n v="9000.16"/>
    <s v="借呗"/>
    <x v="0"/>
    <x v="0"/>
    <x v="0"/>
    <s v="二组"/>
    <s v="杭州二组"/>
    <s v="管理人员"/>
    <n v="9000.16"/>
    <n v="2020"/>
    <x v="1"/>
  </r>
  <r>
    <x v="55"/>
    <n v="1000000067"/>
    <s v="借呗12期"/>
    <n v="1"/>
    <n v="8000.51"/>
    <s v="借呗"/>
    <x v="0"/>
    <x v="0"/>
    <x v="1"/>
    <s v="二组"/>
    <s v="苏州二组"/>
    <s v="普通员工"/>
    <n v="8000.51"/>
    <n v="2020"/>
    <x v="1"/>
  </r>
  <r>
    <x v="55"/>
    <n v="1000007320"/>
    <s v="借呗6期"/>
    <n v="1"/>
    <n v="8000.37"/>
    <s v="借呗"/>
    <x v="1"/>
    <x v="0"/>
    <x v="3"/>
    <s v="一组"/>
    <s v="上海一组"/>
    <s v="普通员工"/>
    <n v="8000.37"/>
    <n v="2020"/>
    <x v="1"/>
  </r>
  <r>
    <x v="55"/>
    <n v="1000000030"/>
    <s v="借呗6期"/>
    <n v="1"/>
    <n v="7999.95"/>
    <s v="借呗"/>
    <x v="1"/>
    <x v="2"/>
    <x v="6"/>
    <s v="三组"/>
    <s v="广州三组"/>
    <s v="普通员工"/>
    <n v="7999.95"/>
    <n v="2020"/>
    <x v="1"/>
  </r>
  <r>
    <x v="55"/>
    <n v="1000000039"/>
    <s v="借呗12期"/>
    <n v="1"/>
    <n v="7000.53"/>
    <s v="借呗"/>
    <x v="0"/>
    <x v="0"/>
    <x v="1"/>
    <s v="二组"/>
    <s v="苏州二组"/>
    <s v="管理人员"/>
    <n v="7000.53"/>
    <n v="2020"/>
    <x v="1"/>
  </r>
  <r>
    <x v="55"/>
    <n v="1000000032"/>
    <s v="借呗12期"/>
    <n v="1"/>
    <n v="7000.48"/>
    <s v="借呗"/>
    <x v="0"/>
    <x v="0"/>
    <x v="1"/>
    <s v="一组"/>
    <s v="苏州一组"/>
    <s v="管理人员"/>
    <n v="7000.48"/>
    <n v="2020"/>
    <x v="1"/>
  </r>
  <r>
    <x v="55"/>
    <n v="1000004256"/>
    <s v="借呗18期"/>
    <n v="1"/>
    <n v="6500.01"/>
    <s v="借呗"/>
    <x v="2"/>
    <x v="0"/>
    <x v="5"/>
    <s v="一组"/>
    <s v="合肥一组"/>
    <s v="普通员工"/>
    <n v="6500.01"/>
    <n v="2020"/>
    <x v="1"/>
  </r>
  <r>
    <x v="55"/>
    <n v="1000000028"/>
    <s v="借呗6期"/>
    <n v="2"/>
    <n v="6073.3"/>
    <s v="借呗"/>
    <x v="1"/>
    <x v="0"/>
    <x v="0"/>
    <s v="二组"/>
    <s v="杭州二组"/>
    <s v="普通员工"/>
    <n v="3036.65"/>
    <n v="2020"/>
    <x v="1"/>
  </r>
  <r>
    <x v="55"/>
    <n v="1000000046"/>
    <s v="借呗6期"/>
    <n v="1"/>
    <n v="5000.42"/>
    <s v="借呗"/>
    <x v="1"/>
    <x v="1"/>
    <x v="4"/>
    <s v="一组"/>
    <s v="成都一组"/>
    <s v="普通员工"/>
    <n v="5000.42"/>
    <n v="2020"/>
    <x v="1"/>
  </r>
  <r>
    <x v="55"/>
    <n v="1000000031"/>
    <s v="借呗12期"/>
    <n v="1"/>
    <n v="5000.21"/>
    <s v="借呗"/>
    <x v="0"/>
    <x v="0"/>
    <x v="0"/>
    <s v="一组"/>
    <s v="杭州一组"/>
    <s v="管理人员"/>
    <n v="5000.21"/>
    <n v="2020"/>
    <x v="1"/>
  </r>
  <r>
    <x v="55"/>
    <n v="1000000033"/>
    <s v="借呗12期"/>
    <n v="1"/>
    <n v="5000.13"/>
    <s v="借呗"/>
    <x v="0"/>
    <x v="0"/>
    <x v="1"/>
    <s v="一组"/>
    <s v="苏州一组"/>
    <s v="普通员工"/>
    <n v="5000.13"/>
    <n v="2020"/>
    <x v="1"/>
  </r>
  <r>
    <x v="55"/>
    <n v="1000000576"/>
    <s v="借呗6期"/>
    <n v="1"/>
    <n v="3363.03"/>
    <s v="借呗"/>
    <x v="1"/>
    <x v="0"/>
    <x v="1"/>
    <s v="三组"/>
    <s v="苏州三组"/>
    <s v="普通员工"/>
    <n v="3363.03"/>
    <n v="2020"/>
    <x v="1"/>
  </r>
  <r>
    <x v="55"/>
    <n v="1000000068"/>
    <s v="借呗6期"/>
    <n v="1"/>
    <n v="2000.02"/>
    <s v="借呗"/>
    <x v="1"/>
    <x v="1"/>
    <x v="7"/>
    <s v="一组"/>
    <s v="重庆一组"/>
    <s v="管理人员"/>
    <n v="2000.02"/>
    <n v="2020"/>
    <x v="1"/>
  </r>
  <r>
    <x v="55"/>
    <n v="1000000028"/>
    <s v="借呗12期"/>
    <n v="1"/>
    <n v="911.98"/>
    <s v="借呗"/>
    <x v="0"/>
    <x v="0"/>
    <x v="0"/>
    <s v="二组"/>
    <s v="杭州二组"/>
    <s v="普通员工"/>
    <n v="911.98"/>
    <n v="2020"/>
    <x v="1"/>
  </r>
  <r>
    <x v="56"/>
    <n v="1000000032"/>
    <s v="借呗6期"/>
    <n v="4"/>
    <n v="42001.43"/>
    <s v="借呗"/>
    <x v="1"/>
    <x v="0"/>
    <x v="1"/>
    <s v="一组"/>
    <s v="苏州一组"/>
    <s v="管理人员"/>
    <n v="10500.3575"/>
    <n v="2020"/>
    <x v="1"/>
  </r>
  <r>
    <x v="56"/>
    <n v="1000000040"/>
    <s v="借呗12期"/>
    <n v="3"/>
    <n v="37000.959999999999"/>
    <s v="借呗"/>
    <x v="0"/>
    <x v="1"/>
    <x v="2"/>
    <s v="四组"/>
    <s v="北京四组"/>
    <s v="管理人员"/>
    <n v="12333.653333333334"/>
    <n v="2020"/>
    <x v="1"/>
  </r>
  <r>
    <x v="56"/>
    <n v="1000007320"/>
    <s v="借呗12期"/>
    <n v="2"/>
    <n v="37000.61"/>
    <s v="借呗"/>
    <x v="0"/>
    <x v="0"/>
    <x v="3"/>
    <s v="一组"/>
    <s v="上海一组"/>
    <s v="普通员工"/>
    <n v="18500.305"/>
    <n v="2020"/>
    <x v="1"/>
  </r>
  <r>
    <x v="56"/>
    <n v="1000003926"/>
    <s v="借呗6期"/>
    <n v="2"/>
    <n v="35001.009999999995"/>
    <s v="借呗"/>
    <x v="1"/>
    <x v="2"/>
    <x v="6"/>
    <s v="一组"/>
    <s v="广州一组"/>
    <s v="管理人员"/>
    <n v="17500.504999999997"/>
    <n v="2020"/>
    <x v="1"/>
  </r>
  <r>
    <x v="56"/>
    <n v="1000008239"/>
    <s v="借呗12期"/>
    <n v="3"/>
    <n v="30001.520000000004"/>
    <s v="借呗"/>
    <x v="0"/>
    <x v="0"/>
    <x v="10"/>
    <s v="一组"/>
    <s v="南京一组"/>
    <s v="管理人员"/>
    <n v="10000.506666666668"/>
    <n v="2020"/>
    <x v="1"/>
  </r>
  <r>
    <x v="56"/>
    <n v="1000004256"/>
    <s v="借呗6期"/>
    <n v="2"/>
    <n v="30000.11"/>
    <s v="借呗"/>
    <x v="1"/>
    <x v="0"/>
    <x v="5"/>
    <s v="一组"/>
    <s v="合肥一组"/>
    <s v="普通员工"/>
    <n v="15000.055"/>
    <n v="2020"/>
    <x v="1"/>
  </r>
  <r>
    <x v="56"/>
    <n v="1000000594"/>
    <s v="借呗12期"/>
    <n v="1"/>
    <n v="25000.32"/>
    <s v="借呗"/>
    <x v="0"/>
    <x v="0"/>
    <x v="1"/>
    <s v="二组"/>
    <s v="苏州二组"/>
    <s v="普通员工"/>
    <n v="25000.32"/>
    <n v="2020"/>
    <x v="1"/>
  </r>
  <r>
    <x v="56"/>
    <n v="1000000037"/>
    <s v="借呗12期"/>
    <n v="2"/>
    <n v="22600.54"/>
    <s v="借呗"/>
    <x v="0"/>
    <x v="0"/>
    <x v="0"/>
    <s v="二组"/>
    <s v="杭州二组"/>
    <s v="普通员工"/>
    <n v="11300.27"/>
    <n v="2020"/>
    <x v="1"/>
  </r>
  <r>
    <x v="56"/>
    <n v="1000000045"/>
    <s v="借呗6期"/>
    <n v="1"/>
    <n v="22000.17"/>
    <s v="借呗"/>
    <x v="1"/>
    <x v="2"/>
    <x v="9"/>
    <s v="一组"/>
    <s v="深圳一组"/>
    <s v="普通员工"/>
    <n v="22000.17"/>
    <n v="2020"/>
    <x v="1"/>
  </r>
  <r>
    <x v="56"/>
    <n v="1000006860"/>
    <s v="借呗18期"/>
    <n v="1"/>
    <n v="20000.68"/>
    <s v="借呗"/>
    <x v="2"/>
    <x v="0"/>
    <x v="10"/>
    <s v="一组"/>
    <s v="南京一组"/>
    <s v="普通员工"/>
    <n v="20000.68"/>
    <n v="2020"/>
    <x v="1"/>
  </r>
  <r>
    <x v="56"/>
    <n v="1000003489"/>
    <s v="借呗18期"/>
    <n v="1"/>
    <n v="20000.54"/>
    <s v="借呗"/>
    <x v="2"/>
    <x v="2"/>
    <x v="6"/>
    <s v="一组"/>
    <s v="广州一组"/>
    <s v="普通员工"/>
    <n v="20000.54"/>
    <n v="2020"/>
    <x v="1"/>
  </r>
  <r>
    <x v="56"/>
    <n v="1000000039"/>
    <s v="借呗18期"/>
    <n v="1"/>
    <n v="20000.43"/>
    <s v="借呗"/>
    <x v="2"/>
    <x v="0"/>
    <x v="1"/>
    <s v="二组"/>
    <s v="苏州二组"/>
    <s v="管理人员"/>
    <n v="20000.43"/>
    <n v="2020"/>
    <x v="1"/>
  </r>
  <r>
    <x v="56"/>
    <n v="1000000050"/>
    <s v="借呗12期"/>
    <n v="1"/>
    <n v="20000.060000000001"/>
    <s v="借呗"/>
    <x v="0"/>
    <x v="0"/>
    <x v="5"/>
    <s v="一组"/>
    <s v="合肥一组"/>
    <s v="普通员工"/>
    <n v="20000.060000000001"/>
    <n v="2020"/>
    <x v="1"/>
  </r>
  <r>
    <x v="56"/>
    <n v="1000000576"/>
    <s v="借呗12期"/>
    <n v="1"/>
    <n v="17000.02"/>
    <s v="借呗"/>
    <x v="0"/>
    <x v="0"/>
    <x v="1"/>
    <s v="三组"/>
    <s v="苏州三组"/>
    <s v="普通员工"/>
    <n v="17000.02"/>
    <n v="2020"/>
    <x v="1"/>
  </r>
  <r>
    <x v="56"/>
    <n v="1000000566"/>
    <s v="借呗12期"/>
    <n v="1"/>
    <n v="15000.15"/>
    <s v="借呗"/>
    <x v="0"/>
    <x v="2"/>
    <x v="6"/>
    <s v="三组"/>
    <s v="广州三组"/>
    <s v="普通员工"/>
    <n v="15000.15"/>
    <n v="2020"/>
    <x v="1"/>
  </r>
  <r>
    <x v="56"/>
    <n v="1000003989"/>
    <s v="借呗12期"/>
    <n v="1"/>
    <n v="15000.09"/>
    <s v="借呗"/>
    <x v="0"/>
    <x v="1"/>
    <x v="2"/>
    <s v="三组"/>
    <s v="北京三组"/>
    <s v="普通员工"/>
    <n v="15000.09"/>
    <n v="2020"/>
    <x v="1"/>
  </r>
  <r>
    <x v="56"/>
    <n v="1000000068"/>
    <s v="借呗12期"/>
    <n v="1"/>
    <n v="14000.56"/>
    <s v="借呗"/>
    <x v="0"/>
    <x v="1"/>
    <x v="7"/>
    <s v="一组"/>
    <s v="重庆一组"/>
    <s v="管理人员"/>
    <n v="14000.56"/>
    <n v="2020"/>
    <x v="1"/>
  </r>
  <r>
    <x v="56"/>
    <n v="1000004170"/>
    <s v="借呗6期"/>
    <n v="1"/>
    <n v="14000.54"/>
    <s v="借呗"/>
    <x v="1"/>
    <x v="0"/>
    <x v="3"/>
    <s v="二组"/>
    <s v="上海二组"/>
    <s v="管理人员"/>
    <n v="14000.54"/>
    <n v="2020"/>
    <x v="1"/>
  </r>
  <r>
    <x v="56"/>
    <n v="1000004256"/>
    <s v="借呗18期"/>
    <n v="1"/>
    <n v="13000.45"/>
    <s v="借呗"/>
    <x v="2"/>
    <x v="0"/>
    <x v="5"/>
    <s v="一组"/>
    <s v="合肥一组"/>
    <s v="普通员工"/>
    <n v="13000.45"/>
    <n v="2020"/>
    <x v="1"/>
  </r>
  <r>
    <x v="56"/>
    <n v="1000000029"/>
    <s v="借呗12期"/>
    <n v="1"/>
    <n v="13000.31"/>
    <s v="借呗"/>
    <x v="0"/>
    <x v="0"/>
    <x v="0"/>
    <s v="二组"/>
    <s v="杭州二组"/>
    <s v="普通员工"/>
    <n v="13000.31"/>
    <n v="2020"/>
    <x v="1"/>
  </r>
  <r>
    <x v="56"/>
    <n v="1000000054"/>
    <s v="借呗18期"/>
    <n v="1"/>
    <n v="13000.03"/>
    <s v="借呗"/>
    <x v="2"/>
    <x v="0"/>
    <x v="3"/>
    <s v="一组"/>
    <s v="上海一组"/>
    <s v="普通员工"/>
    <n v="13000.03"/>
    <n v="2020"/>
    <x v="1"/>
  </r>
  <r>
    <x v="56"/>
    <n v="1000000029"/>
    <s v="借呗6期"/>
    <n v="1"/>
    <n v="12000.52"/>
    <s v="借呗"/>
    <x v="1"/>
    <x v="0"/>
    <x v="0"/>
    <s v="二组"/>
    <s v="杭州二组"/>
    <s v="普通员工"/>
    <n v="12000.52"/>
    <n v="2020"/>
    <x v="1"/>
  </r>
  <r>
    <x v="56"/>
    <n v="1000009288"/>
    <s v="借呗12期"/>
    <n v="2"/>
    <n v="10500.97"/>
    <s v="借呗"/>
    <x v="0"/>
    <x v="0"/>
    <x v="1"/>
    <s v="二组"/>
    <s v="苏州二组"/>
    <s v="普通员工"/>
    <n v="5250.4849999999997"/>
    <n v="2020"/>
    <x v="1"/>
  </r>
  <r>
    <x v="56"/>
    <n v="1000000031"/>
    <s v="借呗6期"/>
    <n v="1"/>
    <n v="10000.48"/>
    <s v="借呗"/>
    <x v="1"/>
    <x v="0"/>
    <x v="0"/>
    <s v="一组"/>
    <s v="杭州一组"/>
    <s v="管理人员"/>
    <n v="10000.48"/>
    <n v="2020"/>
    <x v="1"/>
  </r>
  <r>
    <x v="56"/>
    <n v="1000000104"/>
    <s v="借呗18期"/>
    <n v="1"/>
    <n v="9000.4500000000007"/>
    <s v="借呗"/>
    <x v="2"/>
    <x v="0"/>
    <x v="5"/>
    <s v="一组"/>
    <s v="合肥一组"/>
    <s v="普通员工"/>
    <n v="9000.4500000000007"/>
    <n v="2020"/>
    <x v="1"/>
  </r>
  <r>
    <x v="56"/>
    <n v="1000000035"/>
    <s v="借呗12期"/>
    <n v="1"/>
    <n v="9000.34"/>
    <s v="借呗"/>
    <x v="0"/>
    <x v="0"/>
    <x v="1"/>
    <s v="三组"/>
    <s v="苏州三组"/>
    <s v="普通员工"/>
    <n v="9000.34"/>
    <n v="2020"/>
    <x v="1"/>
  </r>
  <r>
    <x v="56"/>
    <n v="1000000041"/>
    <s v="借呗6期"/>
    <n v="3"/>
    <n v="8001.2900000000009"/>
    <s v="借呗"/>
    <x v="1"/>
    <x v="1"/>
    <x v="2"/>
    <s v="四组"/>
    <s v="北京四组"/>
    <s v="普通员工"/>
    <n v="2667.0966666666668"/>
    <n v="2020"/>
    <x v="1"/>
  </r>
  <r>
    <x v="56"/>
    <n v="1000004170"/>
    <s v="借呗12期"/>
    <n v="1"/>
    <n v="8000.39"/>
    <s v="借呗"/>
    <x v="0"/>
    <x v="0"/>
    <x v="3"/>
    <s v="二组"/>
    <s v="上海二组"/>
    <s v="管理人员"/>
    <n v="8000.39"/>
    <n v="2020"/>
    <x v="1"/>
  </r>
  <r>
    <x v="56"/>
    <n v="1000000928"/>
    <s v="借呗6期"/>
    <n v="1"/>
    <n v="8000.35"/>
    <s v="借呗"/>
    <x v="1"/>
    <x v="1"/>
    <x v="8"/>
    <s v="一组"/>
    <s v="西安一组"/>
    <s v="普通员工"/>
    <n v="8000.35"/>
    <n v="2020"/>
    <x v="1"/>
  </r>
  <r>
    <x v="56"/>
    <n v="1000000034"/>
    <s v="借呗6期"/>
    <n v="1"/>
    <n v="8000.03"/>
    <s v="借呗"/>
    <x v="1"/>
    <x v="0"/>
    <x v="1"/>
    <s v="一组"/>
    <s v="苏州一组"/>
    <s v="普通员工"/>
    <n v="8000.03"/>
    <n v="2020"/>
    <x v="1"/>
  </r>
  <r>
    <x v="56"/>
    <n v="1000003803"/>
    <s v="借呗12期"/>
    <n v="1"/>
    <n v="7500.65"/>
    <s v="借呗"/>
    <x v="0"/>
    <x v="1"/>
    <x v="2"/>
    <s v="三组"/>
    <s v="北京三组"/>
    <s v="普通员工"/>
    <n v="7500.65"/>
    <n v="2020"/>
    <x v="1"/>
  </r>
  <r>
    <x v="56"/>
    <n v="1000000033"/>
    <s v="借呗6期"/>
    <n v="1"/>
    <n v="7500.43"/>
    <s v="借呗"/>
    <x v="1"/>
    <x v="0"/>
    <x v="1"/>
    <s v="一组"/>
    <s v="苏州一组"/>
    <s v="普通员工"/>
    <n v="7500.43"/>
    <n v="2020"/>
    <x v="1"/>
  </r>
  <r>
    <x v="56"/>
    <n v="1000000036"/>
    <s v="借呗12期"/>
    <n v="1"/>
    <n v="7500.22"/>
    <s v="借呗"/>
    <x v="0"/>
    <x v="2"/>
    <x v="6"/>
    <s v="三组"/>
    <s v="广州三组"/>
    <s v="管理人员"/>
    <n v="7500.22"/>
    <n v="2020"/>
    <x v="1"/>
  </r>
  <r>
    <x v="56"/>
    <n v="1000008239"/>
    <s v="借呗6期"/>
    <n v="1"/>
    <n v="7000.43"/>
    <s v="借呗"/>
    <x v="1"/>
    <x v="0"/>
    <x v="10"/>
    <s v="一组"/>
    <s v="南京一组"/>
    <s v="管理人员"/>
    <n v="7000.43"/>
    <n v="2020"/>
    <x v="1"/>
  </r>
  <r>
    <x v="56"/>
    <n v="1000000045"/>
    <s v="借呗12期"/>
    <n v="1"/>
    <n v="6999.97"/>
    <s v="借呗"/>
    <x v="0"/>
    <x v="2"/>
    <x v="9"/>
    <s v="一组"/>
    <s v="深圳一组"/>
    <s v="普通员工"/>
    <n v="6999.97"/>
    <n v="2020"/>
    <x v="1"/>
  </r>
  <r>
    <x v="56"/>
    <n v="1000000044"/>
    <s v="借呗6期"/>
    <n v="1"/>
    <n v="6500.04"/>
    <s v="借呗"/>
    <x v="1"/>
    <x v="1"/>
    <x v="2"/>
    <s v="三组"/>
    <s v="北京三组"/>
    <s v="管理人员"/>
    <n v="6500.04"/>
    <n v="2020"/>
    <x v="1"/>
  </r>
  <r>
    <x v="56"/>
    <n v="1000006064"/>
    <s v="借呗12期"/>
    <n v="1"/>
    <n v="6000.57"/>
    <s v="借呗"/>
    <x v="0"/>
    <x v="0"/>
    <x v="5"/>
    <s v="一组"/>
    <s v="合肥一组"/>
    <s v="普通员工"/>
    <n v="6000.57"/>
    <n v="2020"/>
    <x v="1"/>
  </r>
  <r>
    <x v="56"/>
    <n v="1000006860"/>
    <s v="借呗6期"/>
    <n v="1"/>
    <n v="6000.32"/>
    <s v="借呗"/>
    <x v="1"/>
    <x v="0"/>
    <x v="10"/>
    <s v="一组"/>
    <s v="南京一组"/>
    <s v="普通员工"/>
    <n v="6000.32"/>
    <n v="2020"/>
    <x v="1"/>
  </r>
  <r>
    <x v="56"/>
    <n v="1000000039"/>
    <s v="借呗6期"/>
    <n v="2"/>
    <n v="5738.7599999999993"/>
    <s v="借呗"/>
    <x v="1"/>
    <x v="0"/>
    <x v="1"/>
    <s v="二组"/>
    <s v="苏州二组"/>
    <s v="管理人员"/>
    <n v="2869.3799999999997"/>
    <n v="2020"/>
    <x v="1"/>
  </r>
  <r>
    <x v="56"/>
    <n v="1000000068"/>
    <s v="借呗6期"/>
    <n v="1"/>
    <n v="5500.56"/>
    <s v="借呗"/>
    <x v="1"/>
    <x v="1"/>
    <x v="7"/>
    <s v="一组"/>
    <s v="重庆一组"/>
    <s v="管理人员"/>
    <n v="5500.56"/>
    <n v="2020"/>
    <x v="1"/>
  </r>
  <r>
    <x v="56"/>
    <n v="1000006867"/>
    <s v="借呗6期"/>
    <n v="1"/>
    <n v="5000.7299999999996"/>
    <s v="借呗"/>
    <x v="1"/>
    <x v="0"/>
    <x v="10"/>
    <s v="一组"/>
    <s v="南京一组"/>
    <s v="普通员工"/>
    <n v="5000.7299999999996"/>
    <n v="2020"/>
    <x v="1"/>
  </r>
  <r>
    <x v="56"/>
    <n v="1000000046"/>
    <s v="借呗12期"/>
    <n v="1"/>
    <n v="5000.68"/>
    <s v="借呗"/>
    <x v="0"/>
    <x v="1"/>
    <x v="4"/>
    <s v="一组"/>
    <s v="成都一组"/>
    <s v="普通员工"/>
    <n v="5000.68"/>
    <n v="2020"/>
    <x v="1"/>
  </r>
  <r>
    <x v="56"/>
    <n v="1000003989"/>
    <s v="借呗6期"/>
    <n v="1"/>
    <n v="5000.6099999999997"/>
    <s v="借呗"/>
    <x v="1"/>
    <x v="1"/>
    <x v="2"/>
    <s v="三组"/>
    <s v="北京三组"/>
    <s v="普通员工"/>
    <n v="5000.6099999999997"/>
    <n v="2020"/>
    <x v="1"/>
  </r>
  <r>
    <x v="56"/>
    <n v="1000003926"/>
    <s v="借呗12期"/>
    <n v="2"/>
    <n v="5000.51"/>
    <s v="借呗"/>
    <x v="0"/>
    <x v="2"/>
    <x v="6"/>
    <s v="一组"/>
    <s v="广州一组"/>
    <s v="管理人员"/>
    <n v="2500.2550000000001"/>
    <n v="2020"/>
    <x v="1"/>
  </r>
  <r>
    <x v="56"/>
    <n v="1000003489"/>
    <s v="借呗6期"/>
    <n v="1"/>
    <n v="5000.37"/>
    <s v="借呗"/>
    <x v="1"/>
    <x v="2"/>
    <x v="6"/>
    <s v="一组"/>
    <s v="广州一组"/>
    <s v="普通员工"/>
    <n v="5000.37"/>
    <n v="2020"/>
    <x v="1"/>
  </r>
  <r>
    <x v="56"/>
    <n v="1000005873"/>
    <s v="借呗12期"/>
    <n v="1"/>
    <n v="1700.32"/>
    <s v="借呗"/>
    <x v="0"/>
    <x v="0"/>
    <x v="0"/>
    <s v="二组"/>
    <s v="杭州二组"/>
    <s v="管理人员"/>
    <n v="1700.32"/>
    <n v="2020"/>
    <x v="1"/>
  </r>
  <r>
    <x v="56"/>
    <n v="1000000043"/>
    <s v="借呗6期"/>
    <n v="1"/>
    <n v="1672.45"/>
    <s v="借呗"/>
    <x v="1"/>
    <x v="1"/>
    <x v="4"/>
    <s v="一组"/>
    <s v="成都一组"/>
    <s v="普通员工"/>
    <n v="1672.45"/>
    <n v="2020"/>
    <x v="1"/>
  </r>
  <r>
    <x v="56"/>
    <n v="1000000046"/>
    <s v="借呗18期"/>
    <n v="1"/>
    <n v="1500.55"/>
    <s v="借呗"/>
    <x v="2"/>
    <x v="1"/>
    <x v="4"/>
    <s v="一组"/>
    <s v="成都一组"/>
    <s v="普通员工"/>
    <n v="1500.55"/>
    <n v="2020"/>
    <x v="1"/>
  </r>
  <r>
    <x v="56"/>
    <n v="1000000029"/>
    <s v="借呗18期"/>
    <n v="1"/>
    <n v="1452.41"/>
    <s v="借呗"/>
    <x v="2"/>
    <x v="0"/>
    <x v="0"/>
    <s v="二组"/>
    <s v="杭州二组"/>
    <s v="普通员工"/>
    <n v="1452.41"/>
    <n v="2020"/>
    <x v="1"/>
  </r>
  <r>
    <x v="56"/>
    <n v="1000000035"/>
    <s v="借呗6期"/>
    <n v="1"/>
    <n v="752.17"/>
    <s v="借呗"/>
    <x v="1"/>
    <x v="0"/>
    <x v="1"/>
    <s v="三组"/>
    <s v="苏州三组"/>
    <s v="普通员工"/>
    <n v="752.17"/>
    <n v="2020"/>
    <x v="1"/>
  </r>
  <r>
    <x v="56"/>
    <n v="1000000031"/>
    <s v="借呗12期"/>
    <n v="1"/>
    <n v="500.41"/>
    <s v="借呗"/>
    <x v="0"/>
    <x v="0"/>
    <x v="0"/>
    <s v="一组"/>
    <s v="杭州一组"/>
    <s v="管理人员"/>
    <n v="500.41"/>
    <n v="2020"/>
    <x v="1"/>
  </r>
  <r>
    <x v="56"/>
    <n v="1000000067"/>
    <s v="借呗18期"/>
    <n v="1"/>
    <n v="500.28"/>
    <s v="借呗"/>
    <x v="2"/>
    <x v="0"/>
    <x v="1"/>
    <s v="二组"/>
    <s v="苏州二组"/>
    <s v="普通员工"/>
    <n v="500.28"/>
    <n v="2020"/>
    <x v="1"/>
  </r>
  <r>
    <x v="57"/>
    <n v="1000000032"/>
    <s v="借呗6期"/>
    <n v="5"/>
    <n v="71502.350000000006"/>
    <s v="借呗"/>
    <x v="1"/>
    <x v="0"/>
    <x v="1"/>
    <s v="一组"/>
    <s v="苏州一组"/>
    <s v="管理人员"/>
    <n v="14300.47"/>
    <n v="2020"/>
    <x v="1"/>
  </r>
  <r>
    <x v="57"/>
    <n v="1000000928"/>
    <s v="借呗12期"/>
    <n v="4"/>
    <n v="68001.700000000012"/>
    <s v="借呗"/>
    <x v="0"/>
    <x v="1"/>
    <x v="8"/>
    <s v="一组"/>
    <s v="西安一组"/>
    <s v="普通员工"/>
    <n v="17000.425000000003"/>
    <n v="2020"/>
    <x v="1"/>
  </r>
  <r>
    <x v="57"/>
    <n v="1000009288"/>
    <s v="借呗12期"/>
    <n v="2"/>
    <n v="39000.06"/>
    <s v="借呗"/>
    <x v="0"/>
    <x v="0"/>
    <x v="1"/>
    <s v="二组"/>
    <s v="苏州二组"/>
    <s v="普通员工"/>
    <n v="19500.03"/>
    <n v="2020"/>
    <x v="1"/>
  </r>
  <r>
    <x v="57"/>
    <n v="1000006867"/>
    <s v="借呗18期"/>
    <n v="3"/>
    <n v="35000.949999999997"/>
    <s v="借呗"/>
    <x v="2"/>
    <x v="0"/>
    <x v="10"/>
    <s v="一组"/>
    <s v="南京一组"/>
    <s v="普通员工"/>
    <n v="11666.983333333332"/>
    <n v="2020"/>
    <x v="1"/>
  </r>
  <r>
    <x v="57"/>
    <n v="1000000041"/>
    <s v="借呗12期"/>
    <n v="3"/>
    <n v="32001.86"/>
    <s v="借呗"/>
    <x v="0"/>
    <x v="1"/>
    <x v="2"/>
    <s v="四组"/>
    <s v="北京四组"/>
    <s v="普通员工"/>
    <n v="10667.286666666669"/>
    <n v="2020"/>
    <x v="1"/>
  </r>
  <r>
    <x v="57"/>
    <n v="1000008239"/>
    <s v="借呗12期"/>
    <n v="3"/>
    <n v="32000.400000000001"/>
    <s v="借呗"/>
    <x v="0"/>
    <x v="0"/>
    <x v="10"/>
    <s v="一组"/>
    <s v="南京一组"/>
    <s v="管理人员"/>
    <n v="10666.8"/>
    <n v="2020"/>
    <x v="1"/>
  </r>
  <r>
    <x v="57"/>
    <n v="1000000031"/>
    <s v="借呗12期"/>
    <n v="2"/>
    <n v="31000.690000000002"/>
    <s v="借呗"/>
    <x v="0"/>
    <x v="0"/>
    <x v="0"/>
    <s v="一组"/>
    <s v="杭州一组"/>
    <s v="管理人员"/>
    <n v="15500.344999999999"/>
    <n v="2020"/>
    <x v="1"/>
  </r>
  <r>
    <x v="57"/>
    <n v="1000000032"/>
    <s v="借呗12期"/>
    <n v="3"/>
    <n v="31000.620000000003"/>
    <s v="借呗"/>
    <x v="0"/>
    <x v="0"/>
    <x v="1"/>
    <s v="一组"/>
    <s v="苏州一组"/>
    <s v="管理人员"/>
    <n v="10333.540000000001"/>
    <n v="2020"/>
    <x v="1"/>
  </r>
  <r>
    <x v="57"/>
    <n v="1000000029"/>
    <s v="借呗12期"/>
    <n v="2"/>
    <n v="31000.520000000004"/>
    <s v="借呗"/>
    <x v="0"/>
    <x v="0"/>
    <x v="0"/>
    <s v="二组"/>
    <s v="杭州二组"/>
    <s v="普通员工"/>
    <n v="15500.260000000002"/>
    <n v="2020"/>
    <x v="1"/>
  </r>
  <r>
    <x v="57"/>
    <n v="1000000037"/>
    <s v="借呗18期"/>
    <n v="2"/>
    <n v="30400.98"/>
    <s v="借呗"/>
    <x v="2"/>
    <x v="0"/>
    <x v="0"/>
    <s v="二组"/>
    <s v="杭州二组"/>
    <s v="普通员工"/>
    <n v="15200.49"/>
    <n v="2020"/>
    <x v="1"/>
  </r>
  <r>
    <x v="57"/>
    <n v="1000000046"/>
    <s v="借呗12期"/>
    <n v="2"/>
    <n v="29000.29"/>
    <s v="借呗"/>
    <x v="0"/>
    <x v="1"/>
    <x v="4"/>
    <s v="一组"/>
    <s v="成都一组"/>
    <s v="普通员工"/>
    <n v="14500.145"/>
    <n v="2020"/>
    <x v="1"/>
  </r>
  <r>
    <x v="57"/>
    <n v="1000005873"/>
    <s v="借呗6期"/>
    <n v="2"/>
    <n v="26000.86"/>
    <s v="借呗"/>
    <x v="1"/>
    <x v="0"/>
    <x v="0"/>
    <s v="二组"/>
    <s v="杭州二组"/>
    <s v="管理人员"/>
    <n v="13000.43"/>
    <n v="2020"/>
    <x v="1"/>
  </r>
  <r>
    <x v="57"/>
    <n v="1000000040"/>
    <s v="借呗6期"/>
    <n v="1"/>
    <n v="20000.55"/>
    <s v="借呗"/>
    <x v="1"/>
    <x v="1"/>
    <x v="2"/>
    <s v="四组"/>
    <s v="北京四组"/>
    <s v="管理人员"/>
    <n v="20000.55"/>
    <n v="2020"/>
    <x v="1"/>
  </r>
  <r>
    <x v="57"/>
    <n v="1000006860"/>
    <s v="借呗18期"/>
    <n v="1"/>
    <n v="20000.41"/>
    <s v="借呗"/>
    <x v="2"/>
    <x v="0"/>
    <x v="10"/>
    <s v="一组"/>
    <s v="南京一组"/>
    <s v="普通员工"/>
    <n v="20000.41"/>
    <n v="2020"/>
    <x v="1"/>
  </r>
  <r>
    <x v="57"/>
    <n v="1000006859"/>
    <s v="借呗12期"/>
    <n v="2"/>
    <n v="20000.25"/>
    <s v="借呗"/>
    <x v="0"/>
    <x v="0"/>
    <x v="10"/>
    <s v="一组"/>
    <s v="南京一组"/>
    <s v="普通员工"/>
    <n v="10000.125"/>
    <n v="2020"/>
    <x v="1"/>
  </r>
  <r>
    <x v="57"/>
    <n v="1000000030"/>
    <s v="借呗12期"/>
    <n v="1"/>
    <n v="20000.11"/>
    <s v="借呗"/>
    <x v="0"/>
    <x v="2"/>
    <x v="6"/>
    <s v="三组"/>
    <s v="广州三组"/>
    <s v="普通员工"/>
    <n v="20000.11"/>
    <n v="2020"/>
    <x v="1"/>
  </r>
  <r>
    <x v="57"/>
    <n v="1000000566"/>
    <s v="借呗12期"/>
    <n v="1"/>
    <n v="20000.099999999999"/>
    <s v="借呗"/>
    <x v="0"/>
    <x v="2"/>
    <x v="6"/>
    <s v="三组"/>
    <s v="广州三组"/>
    <s v="普通员工"/>
    <n v="20000.099999999999"/>
    <n v="2020"/>
    <x v="1"/>
  </r>
  <r>
    <x v="57"/>
    <n v="1000000040"/>
    <s v="借呗12期"/>
    <n v="2"/>
    <n v="19000.77"/>
    <s v="借呗"/>
    <x v="0"/>
    <x v="1"/>
    <x v="2"/>
    <s v="四组"/>
    <s v="北京四组"/>
    <s v="管理人员"/>
    <n v="9500.3850000000002"/>
    <n v="2020"/>
    <x v="1"/>
  </r>
  <r>
    <x v="57"/>
    <n v="1000000045"/>
    <s v="借呗6期"/>
    <n v="2"/>
    <n v="18000.34"/>
    <s v="借呗"/>
    <x v="1"/>
    <x v="2"/>
    <x v="9"/>
    <s v="一组"/>
    <s v="深圳一组"/>
    <s v="普通员工"/>
    <n v="9000.17"/>
    <n v="2020"/>
    <x v="1"/>
  </r>
  <r>
    <x v="57"/>
    <n v="1000003926"/>
    <s v="借呗6期"/>
    <n v="2"/>
    <n v="17000.93"/>
    <s v="借呗"/>
    <x v="1"/>
    <x v="2"/>
    <x v="6"/>
    <s v="一组"/>
    <s v="广州一组"/>
    <s v="管理人员"/>
    <n v="8500.4650000000001"/>
    <n v="2020"/>
    <x v="1"/>
  </r>
  <r>
    <x v="57"/>
    <n v="1000006869"/>
    <s v="借呗6期"/>
    <n v="1"/>
    <n v="17000.39"/>
    <s v="借呗"/>
    <x v="1"/>
    <x v="0"/>
    <x v="10"/>
    <s v="一组"/>
    <s v="南京一组"/>
    <s v="普通员工"/>
    <n v="17000.39"/>
    <n v="2020"/>
    <x v="1"/>
  </r>
  <r>
    <x v="57"/>
    <n v="1000000039"/>
    <s v="借呗6期"/>
    <n v="3"/>
    <n v="17000.349999999999"/>
    <s v="借呗"/>
    <x v="1"/>
    <x v="0"/>
    <x v="1"/>
    <s v="二组"/>
    <s v="苏州二组"/>
    <s v="管理人员"/>
    <n v="5666.7833333333328"/>
    <n v="2020"/>
    <x v="1"/>
  </r>
  <r>
    <x v="57"/>
    <n v="1000000566"/>
    <s v="借呗6期"/>
    <n v="1"/>
    <n v="17000.080000000002"/>
    <s v="借呗"/>
    <x v="1"/>
    <x v="2"/>
    <x v="6"/>
    <s v="三组"/>
    <s v="广州三组"/>
    <s v="普通员工"/>
    <n v="17000.080000000002"/>
    <n v="2020"/>
    <x v="1"/>
  </r>
  <r>
    <x v="57"/>
    <n v="1000005873"/>
    <s v="借呗12期"/>
    <n v="1"/>
    <n v="17000.009999999998"/>
    <s v="借呗"/>
    <x v="0"/>
    <x v="0"/>
    <x v="0"/>
    <s v="二组"/>
    <s v="杭州二组"/>
    <s v="管理人员"/>
    <n v="17000.009999999998"/>
    <n v="2020"/>
    <x v="1"/>
  </r>
  <r>
    <x v="57"/>
    <n v="1000000030"/>
    <s v="借呗18期"/>
    <n v="1"/>
    <n v="16000.55"/>
    <s v="借呗"/>
    <x v="2"/>
    <x v="2"/>
    <x v="6"/>
    <s v="三组"/>
    <s v="广州三组"/>
    <s v="普通员工"/>
    <n v="16000.55"/>
    <n v="2020"/>
    <x v="1"/>
  </r>
  <r>
    <x v="57"/>
    <n v="1000000036"/>
    <s v="借呗6期"/>
    <n v="1"/>
    <n v="15000.61"/>
    <s v="借呗"/>
    <x v="1"/>
    <x v="2"/>
    <x v="6"/>
    <s v="三组"/>
    <s v="广州三组"/>
    <s v="管理人员"/>
    <n v="15000.61"/>
    <n v="2020"/>
    <x v="1"/>
  </r>
  <r>
    <x v="57"/>
    <n v="1000000068"/>
    <s v="借呗6期"/>
    <n v="1"/>
    <n v="15000.49"/>
    <s v="借呗"/>
    <x v="1"/>
    <x v="1"/>
    <x v="7"/>
    <s v="一组"/>
    <s v="重庆一组"/>
    <s v="管理人员"/>
    <n v="15000.49"/>
    <n v="2020"/>
    <x v="1"/>
  </r>
  <r>
    <x v="57"/>
    <n v="1000004170"/>
    <s v="借呗12期"/>
    <n v="1"/>
    <n v="15000.28"/>
    <s v="借呗"/>
    <x v="0"/>
    <x v="0"/>
    <x v="3"/>
    <s v="二组"/>
    <s v="上海二组"/>
    <s v="管理人员"/>
    <n v="15000.28"/>
    <n v="2020"/>
    <x v="1"/>
  </r>
  <r>
    <x v="57"/>
    <n v="1000006867"/>
    <s v="借呗6期"/>
    <n v="1"/>
    <n v="15000.18"/>
    <s v="借呗"/>
    <x v="1"/>
    <x v="0"/>
    <x v="10"/>
    <s v="一组"/>
    <s v="南京一组"/>
    <s v="普通员工"/>
    <n v="15000.18"/>
    <n v="2020"/>
    <x v="1"/>
  </r>
  <r>
    <x v="57"/>
    <n v="1000003803"/>
    <s v="借呗6期"/>
    <n v="2"/>
    <n v="14500.79"/>
    <s v="借呗"/>
    <x v="1"/>
    <x v="1"/>
    <x v="2"/>
    <s v="三组"/>
    <s v="北京三组"/>
    <s v="普通员工"/>
    <n v="7250.3950000000004"/>
    <n v="2020"/>
    <x v="1"/>
  </r>
  <r>
    <x v="57"/>
    <n v="1000007320"/>
    <s v="借呗12期"/>
    <n v="1"/>
    <n v="14000.38"/>
    <s v="借呗"/>
    <x v="0"/>
    <x v="0"/>
    <x v="3"/>
    <s v="一组"/>
    <s v="上海一组"/>
    <s v="普通员工"/>
    <n v="14000.38"/>
    <n v="2020"/>
    <x v="1"/>
  </r>
  <r>
    <x v="57"/>
    <n v="1000000104"/>
    <s v="借呗12期"/>
    <n v="1"/>
    <n v="13000.02"/>
    <s v="借呗"/>
    <x v="0"/>
    <x v="0"/>
    <x v="5"/>
    <s v="一组"/>
    <s v="合肥一组"/>
    <s v="普通员工"/>
    <n v="13000.02"/>
    <n v="2020"/>
    <x v="1"/>
  </r>
  <r>
    <x v="57"/>
    <n v="1000000044"/>
    <s v="借呗6期"/>
    <n v="2"/>
    <n v="12701.019999999999"/>
    <s v="借呗"/>
    <x v="1"/>
    <x v="1"/>
    <x v="2"/>
    <s v="三组"/>
    <s v="北京三组"/>
    <s v="管理人员"/>
    <n v="6350.5099999999993"/>
    <n v="2020"/>
    <x v="1"/>
  </r>
  <r>
    <x v="57"/>
    <n v="1000000041"/>
    <s v="借呗6期"/>
    <n v="3"/>
    <n v="12554.69"/>
    <s v="借呗"/>
    <x v="1"/>
    <x v="1"/>
    <x v="2"/>
    <s v="四组"/>
    <s v="北京四组"/>
    <s v="普通员工"/>
    <n v="4184.8966666666665"/>
    <n v="2020"/>
    <x v="1"/>
  </r>
  <r>
    <x v="57"/>
    <n v="1000000052"/>
    <s v="借呗12期"/>
    <n v="1"/>
    <n v="12000.17"/>
    <s v="借呗"/>
    <x v="0"/>
    <x v="0"/>
    <x v="3"/>
    <s v="二组"/>
    <s v="上海二组"/>
    <s v="普通员工"/>
    <n v="12000.17"/>
    <n v="2020"/>
    <x v="1"/>
  </r>
  <r>
    <x v="57"/>
    <n v="1000000043"/>
    <s v="借呗6期"/>
    <n v="2"/>
    <n v="11000.810000000001"/>
    <s v="借呗"/>
    <x v="1"/>
    <x v="1"/>
    <x v="4"/>
    <s v="一组"/>
    <s v="成都一组"/>
    <s v="普通员工"/>
    <n v="5500.4050000000007"/>
    <n v="2020"/>
    <x v="1"/>
  </r>
  <r>
    <x v="57"/>
    <n v="1000000054"/>
    <s v="借呗6期"/>
    <n v="2"/>
    <n v="11000.3"/>
    <s v="借呗"/>
    <x v="1"/>
    <x v="0"/>
    <x v="3"/>
    <s v="一组"/>
    <s v="上海一组"/>
    <s v="普通员工"/>
    <n v="5500.15"/>
    <n v="2020"/>
    <x v="1"/>
  </r>
  <r>
    <x v="57"/>
    <n v="1000000030"/>
    <s v="借呗6期"/>
    <n v="1"/>
    <n v="10000.73"/>
    <s v="借呗"/>
    <x v="1"/>
    <x v="2"/>
    <x v="6"/>
    <s v="三组"/>
    <s v="广州三组"/>
    <s v="普通员工"/>
    <n v="10000.73"/>
    <n v="2020"/>
    <x v="1"/>
  </r>
  <r>
    <x v="57"/>
    <n v="1000000047"/>
    <s v="借呗18期"/>
    <n v="1"/>
    <n v="10000.030000000001"/>
    <s v="借呗"/>
    <x v="2"/>
    <x v="2"/>
    <x v="6"/>
    <s v="一组"/>
    <s v="广州一组"/>
    <s v="普通员工"/>
    <n v="10000.030000000001"/>
    <n v="2020"/>
    <x v="1"/>
  </r>
  <r>
    <x v="57"/>
    <n v="1000006064"/>
    <s v="借呗12期"/>
    <n v="1"/>
    <n v="9000.41"/>
    <s v="借呗"/>
    <x v="0"/>
    <x v="0"/>
    <x v="5"/>
    <s v="一组"/>
    <s v="合肥一组"/>
    <s v="普通员工"/>
    <n v="9000.41"/>
    <n v="2020"/>
    <x v="1"/>
  </r>
  <r>
    <x v="57"/>
    <n v="1000004256"/>
    <s v="借呗6期"/>
    <n v="1"/>
    <n v="8000.3"/>
    <s v="借呗"/>
    <x v="1"/>
    <x v="0"/>
    <x v="5"/>
    <s v="一组"/>
    <s v="合肥一组"/>
    <s v="普通员工"/>
    <n v="8000.3"/>
    <n v="2020"/>
    <x v="1"/>
  </r>
  <r>
    <x v="57"/>
    <n v="1000000067"/>
    <s v="借呗6期"/>
    <n v="1"/>
    <n v="7500.4"/>
    <s v="借呗"/>
    <x v="1"/>
    <x v="0"/>
    <x v="1"/>
    <s v="二组"/>
    <s v="苏州二组"/>
    <s v="普通员工"/>
    <n v="7500.4"/>
    <n v="2020"/>
    <x v="1"/>
  </r>
  <r>
    <x v="57"/>
    <n v="1000000035"/>
    <s v="借呗12期"/>
    <n v="1"/>
    <n v="7500.39"/>
    <s v="借呗"/>
    <x v="0"/>
    <x v="0"/>
    <x v="1"/>
    <s v="三组"/>
    <s v="苏州三组"/>
    <s v="普通员工"/>
    <n v="7500.39"/>
    <n v="2020"/>
    <x v="1"/>
  </r>
  <r>
    <x v="57"/>
    <n v="1000003989"/>
    <s v="借呗6期"/>
    <n v="1"/>
    <n v="7000.36"/>
    <s v="借呗"/>
    <x v="1"/>
    <x v="1"/>
    <x v="2"/>
    <s v="三组"/>
    <s v="北京三组"/>
    <s v="普通员工"/>
    <n v="7000.36"/>
    <n v="2020"/>
    <x v="1"/>
  </r>
  <r>
    <x v="57"/>
    <n v="1000000104"/>
    <s v="借呗18期"/>
    <n v="1"/>
    <n v="7000.12"/>
    <s v="借呗"/>
    <x v="2"/>
    <x v="0"/>
    <x v="5"/>
    <s v="一组"/>
    <s v="合肥一组"/>
    <s v="普通员工"/>
    <n v="7000.12"/>
    <n v="2020"/>
    <x v="1"/>
  </r>
  <r>
    <x v="57"/>
    <n v="1000000032"/>
    <s v="借呗18期"/>
    <n v="1"/>
    <n v="6500.42"/>
    <s v="借呗"/>
    <x v="2"/>
    <x v="0"/>
    <x v="1"/>
    <s v="一组"/>
    <s v="苏州一组"/>
    <s v="管理人员"/>
    <n v="6500.42"/>
    <n v="2020"/>
    <x v="1"/>
  </r>
  <r>
    <x v="57"/>
    <n v="1000004256"/>
    <s v="借呗12期"/>
    <n v="1"/>
    <n v="6500.25"/>
    <s v="借呗"/>
    <x v="0"/>
    <x v="0"/>
    <x v="5"/>
    <s v="一组"/>
    <s v="合肥一组"/>
    <s v="普通员工"/>
    <n v="6500.25"/>
    <n v="2020"/>
    <x v="1"/>
  </r>
  <r>
    <x v="57"/>
    <n v="1000000050"/>
    <s v="借呗12期"/>
    <n v="1"/>
    <n v="5999.98"/>
    <s v="借呗"/>
    <x v="0"/>
    <x v="0"/>
    <x v="5"/>
    <s v="一组"/>
    <s v="合肥一组"/>
    <s v="普通员工"/>
    <n v="5999.98"/>
    <n v="2020"/>
    <x v="1"/>
  </r>
  <r>
    <x v="57"/>
    <n v="1000000566"/>
    <s v="借呗18期"/>
    <n v="1"/>
    <n v="5500.09"/>
    <s v="借呗"/>
    <x v="2"/>
    <x v="2"/>
    <x v="6"/>
    <s v="三组"/>
    <s v="广州三组"/>
    <s v="普通员工"/>
    <n v="5500.09"/>
    <n v="2020"/>
    <x v="1"/>
  </r>
  <r>
    <x v="57"/>
    <n v="1000003489"/>
    <s v="借呗6期"/>
    <n v="1"/>
    <n v="5500.05"/>
    <s v="借呗"/>
    <x v="1"/>
    <x v="2"/>
    <x v="6"/>
    <s v="一组"/>
    <s v="广州一组"/>
    <s v="普通员工"/>
    <n v="5500.05"/>
    <n v="2020"/>
    <x v="1"/>
  </r>
  <r>
    <x v="57"/>
    <n v="1000000067"/>
    <s v="借呗12期"/>
    <n v="1"/>
    <n v="4999.99"/>
    <s v="借呗"/>
    <x v="0"/>
    <x v="0"/>
    <x v="1"/>
    <s v="二组"/>
    <s v="苏州二组"/>
    <s v="普通员工"/>
    <n v="4999.99"/>
    <n v="2020"/>
    <x v="1"/>
  </r>
  <r>
    <x v="57"/>
    <n v="1000000068"/>
    <s v="借呗18期"/>
    <n v="1"/>
    <n v="4000.56"/>
    <s v="借呗"/>
    <x v="2"/>
    <x v="1"/>
    <x v="7"/>
    <s v="一组"/>
    <s v="重庆一组"/>
    <s v="管理人员"/>
    <n v="4000.56"/>
    <n v="2020"/>
    <x v="1"/>
  </r>
  <r>
    <x v="57"/>
    <n v="1000000033"/>
    <s v="借呗6期"/>
    <n v="1"/>
    <n v="3000.59"/>
    <s v="借呗"/>
    <x v="1"/>
    <x v="0"/>
    <x v="1"/>
    <s v="一组"/>
    <s v="苏州一组"/>
    <s v="普通员工"/>
    <n v="3000.59"/>
    <n v="2020"/>
    <x v="1"/>
  </r>
  <r>
    <x v="57"/>
    <n v="1000000035"/>
    <s v="借呗6期"/>
    <n v="1"/>
    <n v="1648.71"/>
    <s v="借呗"/>
    <x v="1"/>
    <x v="0"/>
    <x v="1"/>
    <s v="三组"/>
    <s v="苏州三组"/>
    <s v="普通员工"/>
    <n v="1648.71"/>
    <n v="2020"/>
    <x v="1"/>
  </r>
  <r>
    <x v="57"/>
    <n v="1000000031"/>
    <s v="借呗6期"/>
    <n v="1"/>
    <n v="1500.11"/>
    <s v="借呗"/>
    <x v="1"/>
    <x v="0"/>
    <x v="0"/>
    <s v="一组"/>
    <s v="杭州一组"/>
    <s v="管理人员"/>
    <n v="1500.11"/>
    <n v="2020"/>
    <x v="1"/>
  </r>
  <r>
    <x v="57"/>
    <n v="1000007197"/>
    <s v="借呗6期"/>
    <n v="1"/>
    <n v="1000.76"/>
    <s v="借呗"/>
    <x v="1"/>
    <x v="0"/>
    <x v="5"/>
    <s v="一组"/>
    <s v="合肥一组"/>
    <s v="普通员工"/>
    <n v="1000.76"/>
    <n v="2020"/>
    <x v="1"/>
  </r>
  <r>
    <x v="57"/>
    <n v="1000000056"/>
    <s v="借呗6期"/>
    <n v="1"/>
    <n v="500.28"/>
    <s v="借呗"/>
    <x v="1"/>
    <x v="0"/>
    <x v="3"/>
    <s v="一组"/>
    <s v="上海一组"/>
    <s v="管理人员"/>
    <n v="500.28"/>
    <n v="2020"/>
    <x v="1"/>
  </r>
  <r>
    <x v="58"/>
    <n v="1000003926"/>
    <s v="借呗6期"/>
    <n v="2"/>
    <n v="50001.020000000004"/>
    <s v="借呗"/>
    <x v="1"/>
    <x v="2"/>
    <x v="6"/>
    <s v="一组"/>
    <s v="广州一组"/>
    <s v="管理人员"/>
    <n v="25000.51"/>
    <n v="2020"/>
    <x v="1"/>
  </r>
  <r>
    <x v="58"/>
    <n v="1000000237"/>
    <s v="借呗18期"/>
    <n v="3"/>
    <n v="43036.02"/>
    <s v="借呗"/>
    <x v="2"/>
    <x v="0"/>
    <x v="5"/>
    <s v="一组"/>
    <s v="合肥一组"/>
    <s v="普通员工"/>
    <n v="14345.339999999998"/>
    <n v="2020"/>
    <x v="1"/>
  </r>
  <r>
    <x v="58"/>
    <n v="1000004256"/>
    <s v="借呗18期"/>
    <n v="2"/>
    <n v="38001.259999999995"/>
    <s v="借呗"/>
    <x v="2"/>
    <x v="0"/>
    <x v="5"/>
    <s v="一组"/>
    <s v="合肥一组"/>
    <s v="普通员工"/>
    <n v="19000.629999999997"/>
    <n v="2020"/>
    <x v="1"/>
  </r>
  <r>
    <x v="58"/>
    <n v="1000007197"/>
    <s v="借呗6期"/>
    <n v="2"/>
    <n v="34000.83"/>
    <s v="借呗"/>
    <x v="1"/>
    <x v="0"/>
    <x v="5"/>
    <s v="一组"/>
    <s v="合肥一组"/>
    <s v="普通员工"/>
    <n v="17000.415000000001"/>
    <n v="2020"/>
    <x v="1"/>
  </r>
  <r>
    <x v="58"/>
    <n v="1000003489"/>
    <s v="借呗6期"/>
    <n v="2"/>
    <n v="33000.620000000003"/>
    <s v="借呗"/>
    <x v="1"/>
    <x v="2"/>
    <x v="6"/>
    <s v="一组"/>
    <s v="广州一组"/>
    <s v="普通员工"/>
    <n v="16500.310000000001"/>
    <n v="2020"/>
    <x v="1"/>
  </r>
  <r>
    <x v="58"/>
    <n v="1000008239"/>
    <s v="借呗12期"/>
    <n v="2"/>
    <n v="27000.620000000003"/>
    <s v="借呗"/>
    <x v="0"/>
    <x v="0"/>
    <x v="10"/>
    <s v="一组"/>
    <s v="南京一组"/>
    <s v="管理人员"/>
    <n v="13500.31"/>
    <n v="2020"/>
    <x v="1"/>
  </r>
  <r>
    <x v="58"/>
    <n v="1000000032"/>
    <s v="借呗6期"/>
    <n v="2"/>
    <n v="27000.21"/>
    <s v="借呗"/>
    <x v="1"/>
    <x v="0"/>
    <x v="1"/>
    <s v="一组"/>
    <s v="苏州一组"/>
    <s v="管理人员"/>
    <n v="13500.105"/>
    <n v="2020"/>
    <x v="1"/>
  </r>
  <r>
    <x v="58"/>
    <n v="1000003926"/>
    <s v="借呗12期"/>
    <n v="1"/>
    <n v="25000.47"/>
    <s v="借呗"/>
    <x v="0"/>
    <x v="2"/>
    <x v="6"/>
    <s v="一组"/>
    <s v="广州一组"/>
    <s v="管理人员"/>
    <n v="25000.47"/>
    <n v="2020"/>
    <x v="1"/>
  </r>
  <r>
    <x v="58"/>
    <n v="1000007197"/>
    <s v="借呗18期"/>
    <n v="1"/>
    <n v="23000.65"/>
    <s v="借呗"/>
    <x v="2"/>
    <x v="0"/>
    <x v="5"/>
    <s v="一组"/>
    <s v="合肥一组"/>
    <s v="普通员工"/>
    <n v="23000.65"/>
    <n v="2020"/>
    <x v="1"/>
  </r>
  <r>
    <x v="58"/>
    <n v="1000004170"/>
    <s v="借呗6期"/>
    <n v="2"/>
    <n v="23000.43"/>
    <s v="借呗"/>
    <x v="1"/>
    <x v="0"/>
    <x v="3"/>
    <s v="二组"/>
    <s v="上海二组"/>
    <s v="管理人员"/>
    <n v="11500.215"/>
    <n v="2020"/>
    <x v="1"/>
  </r>
  <r>
    <x v="58"/>
    <n v="1000000044"/>
    <s v="借呗12期"/>
    <n v="1"/>
    <n v="22000.65"/>
    <s v="借呗"/>
    <x v="0"/>
    <x v="1"/>
    <x v="2"/>
    <s v="三组"/>
    <s v="北京三组"/>
    <s v="管理人员"/>
    <n v="22000.65"/>
    <n v="2020"/>
    <x v="1"/>
  </r>
  <r>
    <x v="58"/>
    <n v="1000000029"/>
    <s v="借呗12期"/>
    <n v="1"/>
    <n v="22000.18"/>
    <s v="借呗"/>
    <x v="0"/>
    <x v="0"/>
    <x v="0"/>
    <s v="二组"/>
    <s v="杭州二组"/>
    <s v="普通员工"/>
    <n v="22000.18"/>
    <n v="2020"/>
    <x v="1"/>
  </r>
  <r>
    <x v="58"/>
    <n v="1000000032"/>
    <s v="借呗12期"/>
    <n v="1"/>
    <n v="20000.68"/>
    <s v="借呗"/>
    <x v="0"/>
    <x v="0"/>
    <x v="1"/>
    <s v="一组"/>
    <s v="苏州一组"/>
    <s v="管理人员"/>
    <n v="20000.68"/>
    <n v="2020"/>
    <x v="1"/>
  </r>
  <r>
    <x v="58"/>
    <n v="1000000040"/>
    <s v="借呗12期"/>
    <n v="1"/>
    <n v="20000.04"/>
    <s v="借呗"/>
    <x v="0"/>
    <x v="1"/>
    <x v="2"/>
    <s v="四组"/>
    <s v="北京四组"/>
    <s v="管理人员"/>
    <n v="20000.04"/>
    <n v="2020"/>
    <x v="1"/>
  </r>
  <r>
    <x v="58"/>
    <n v="1000006698"/>
    <s v="借呗18期"/>
    <n v="2"/>
    <n v="19001.16"/>
    <s v="借呗"/>
    <x v="2"/>
    <x v="1"/>
    <x v="4"/>
    <s v="一组"/>
    <s v="成都一组"/>
    <s v="管理人员"/>
    <n v="9500.58"/>
    <n v="2020"/>
    <x v="1"/>
  </r>
  <r>
    <x v="58"/>
    <n v="1000000068"/>
    <s v="借呗12期"/>
    <n v="2"/>
    <n v="19000.68"/>
    <s v="借呗"/>
    <x v="0"/>
    <x v="1"/>
    <x v="7"/>
    <s v="一组"/>
    <s v="重庆一组"/>
    <s v="管理人员"/>
    <n v="9500.34"/>
    <n v="2020"/>
    <x v="1"/>
  </r>
  <r>
    <x v="58"/>
    <n v="1000000594"/>
    <s v="借呗12期"/>
    <n v="1"/>
    <n v="18000.73"/>
    <s v="借呗"/>
    <x v="0"/>
    <x v="0"/>
    <x v="1"/>
    <s v="二组"/>
    <s v="苏州二组"/>
    <s v="普通员工"/>
    <n v="18000.73"/>
    <n v="2020"/>
    <x v="1"/>
  </r>
  <r>
    <x v="58"/>
    <n v="1000006698"/>
    <s v="借呗12期"/>
    <n v="1"/>
    <n v="18000.72"/>
    <s v="借呗"/>
    <x v="0"/>
    <x v="1"/>
    <x v="4"/>
    <s v="一组"/>
    <s v="成都一组"/>
    <s v="管理人员"/>
    <n v="18000.72"/>
    <n v="2020"/>
    <x v="1"/>
  </r>
  <r>
    <x v="58"/>
    <n v="1000000044"/>
    <s v="借呗18期"/>
    <n v="1"/>
    <n v="18000.61"/>
    <s v="借呗"/>
    <x v="2"/>
    <x v="1"/>
    <x v="2"/>
    <s v="三组"/>
    <s v="北京三组"/>
    <s v="管理人员"/>
    <n v="18000.61"/>
    <n v="2020"/>
    <x v="1"/>
  </r>
  <r>
    <x v="58"/>
    <n v="1000000566"/>
    <s v="借呗18期"/>
    <n v="1"/>
    <n v="18000.04"/>
    <s v="借呗"/>
    <x v="2"/>
    <x v="2"/>
    <x v="6"/>
    <s v="三组"/>
    <s v="广州三组"/>
    <s v="普通员工"/>
    <n v="18000.04"/>
    <n v="2020"/>
    <x v="1"/>
  </r>
  <r>
    <x v="58"/>
    <n v="1000000041"/>
    <s v="借呗12期"/>
    <n v="2"/>
    <n v="17200.68"/>
    <s v="借呗"/>
    <x v="0"/>
    <x v="1"/>
    <x v="2"/>
    <s v="四组"/>
    <s v="北京四组"/>
    <s v="普通员工"/>
    <n v="8600.34"/>
    <n v="2020"/>
    <x v="1"/>
  </r>
  <r>
    <x v="58"/>
    <n v="1000006859"/>
    <s v="借呗18期"/>
    <n v="1"/>
    <n v="17000.09"/>
    <s v="借呗"/>
    <x v="2"/>
    <x v="0"/>
    <x v="10"/>
    <s v="一组"/>
    <s v="南京一组"/>
    <s v="普通员工"/>
    <n v="17000.09"/>
    <n v="2020"/>
    <x v="1"/>
  </r>
  <r>
    <x v="58"/>
    <n v="1000000029"/>
    <s v="借呗6期"/>
    <n v="2"/>
    <n v="15000.34"/>
    <s v="借呗"/>
    <x v="1"/>
    <x v="0"/>
    <x v="0"/>
    <s v="二组"/>
    <s v="杭州二组"/>
    <s v="普通员工"/>
    <n v="7500.17"/>
    <n v="2020"/>
    <x v="1"/>
  </r>
  <r>
    <x v="58"/>
    <n v="1000000052"/>
    <s v="借呗12期"/>
    <n v="1"/>
    <n v="15000.21"/>
    <s v="借呗"/>
    <x v="0"/>
    <x v="0"/>
    <x v="3"/>
    <s v="二组"/>
    <s v="上海二组"/>
    <s v="普通员工"/>
    <n v="15000.21"/>
    <n v="2020"/>
    <x v="1"/>
  </r>
  <r>
    <x v="58"/>
    <n v="1000000039"/>
    <s v="借呗12期"/>
    <n v="2"/>
    <n v="13000.720000000001"/>
    <s v="借呗"/>
    <x v="0"/>
    <x v="0"/>
    <x v="1"/>
    <s v="二组"/>
    <s v="苏州二组"/>
    <s v="管理人员"/>
    <n v="6500.3600000000006"/>
    <n v="2020"/>
    <x v="1"/>
  </r>
  <r>
    <x v="58"/>
    <n v="1000000067"/>
    <s v="借呗18期"/>
    <n v="1"/>
    <n v="13000.46"/>
    <s v="借呗"/>
    <x v="2"/>
    <x v="0"/>
    <x v="1"/>
    <s v="二组"/>
    <s v="苏州二组"/>
    <s v="普通员工"/>
    <n v="13000.46"/>
    <n v="2020"/>
    <x v="1"/>
  </r>
  <r>
    <x v="58"/>
    <n v="1000005873"/>
    <s v="借呗6期"/>
    <n v="1"/>
    <n v="13000.01"/>
    <s v="借呗"/>
    <x v="1"/>
    <x v="0"/>
    <x v="0"/>
    <s v="二组"/>
    <s v="杭州二组"/>
    <s v="管理人员"/>
    <n v="13000.01"/>
    <n v="2020"/>
    <x v="1"/>
  </r>
  <r>
    <x v="58"/>
    <n v="1000006064"/>
    <s v="借呗18期"/>
    <n v="1"/>
    <n v="12000.62"/>
    <s v="借呗"/>
    <x v="2"/>
    <x v="0"/>
    <x v="5"/>
    <s v="一组"/>
    <s v="合肥一组"/>
    <s v="普通员工"/>
    <n v="12000.62"/>
    <n v="2020"/>
    <x v="1"/>
  </r>
  <r>
    <x v="58"/>
    <n v="1000004256"/>
    <s v="借呗12期"/>
    <n v="1"/>
    <n v="12000.35"/>
    <s v="借呗"/>
    <x v="0"/>
    <x v="0"/>
    <x v="5"/>
    <s v="一组"/>
    <s v="合肥一组"/>
    <s v="普通员工"/>
    <n v="12000.35"/>
    <n v="2020"/>
    <x v="1"/>
  </r>
  <r>
    <x v="58"/>
    <n v="1000006867"/>
    <s v="借呗12期"/>
    <n v="1"/>
    <n v="12000.28"/>
    <s v="借呗"/>
    <x v="0"/>
    <x v="0"/>
    <x v="10"/>
    <s v="一组"/>
    <s v="南京一组"/>
    <s v="普通员工"/>
    <n v="12000.28"/>
    <n v="2020"/>
    <x v="1"/>
  </r>
  <r>
    <x v="58"/>
    <n v="1000000030"/>
    <s v="借呗6期"/>
    <n v="2"/>
    <n v="11999.95"/>
    <s v="借呗"/>
    <x v="1"/>
    <x v="2"/>
    <x v="6"/>
    <s v="三组"/>
    <s v="广州三组"/>
    <s v="普通员工"/>
    <n v="5999.9750000000004"/>
    <n v="2020"/>
    <x v="1"/>
  </r>
  <r>
    <x v="58"/>
    <n v="1000000046"/>
    <s v="借呗6期"/>
    <n v="2"/>
    <n v="10000.720000000001"/>
    <s v="借呗"/>
    <x v="1"/>
    <x v="1"/>
    <x v="4"/>
    <s v="一组"/>
    <s v="成都一组"/>
    <s v="普通员工"/>
    <n v="5000.3600000000006"/>
    <n v="2020"/>
    <x v="1"/>
  </r>
  <r>
    <x v="58"/>
    <n v="1000003989"/>
    <s v="借呗12期"/>
    <n v="1"/>
    <n v="10000.65"/>
    <s v="借呗"/>
    <x v="0"/>
    <x v="1"/>
    <x v="2"/>
    <s v="三组"/>
    <s v="北京三组"/>
    <s v="普通员工"/>
    <n v="10000.65"/>
    <n v="2020"/>
    <x v="1"/>
  </r>
  <r>
    <x v="58"/>
    <n v="1000000043"/>
    <s v="借呗18期"/>
    <n v="1"/>
    <n v="10000.14"/>
    <s v="借呗"/>
    <x v="2"/>
    <x v="1"/>
    <x v="4"/>
    <s v="一组"/>
    <s v="成都一组"/>
    <s v="普通员工"/>
    <n v="10000.14"/>
    <n v="2020"/>
    <x v="1"/>
  </r>
  <r>
    <x v="58"/>
    <n v="1000004170"/>
    <s v="借呗12期"/>
    <n v="1"/>
    <n v="9000.6299999999992"/>
    <s v="借呗"/>
    <x v="0"/>
    <x v="0"/>
    <x v="3"/>
    <s v="二组"/>
    <s v="上海二组"/>
    <s v="管理人员"/>
    <n v="9000.6299999999992"/>
    <n v="2020"/>
    <x v="1"/>
  </r>
  <r>
    <x v="58"/>
    <n v="1000000056"/>
    <s v="借呗6期"/>
    <n v="2"/>
    <n v="8600.9699999999993"/>
    <s v="借呗"/>
    <x v="1"/>
    <x v="0"/>
    <x v="3"/>
    <s v="一组"/>
    <s v="上海一组"/>
    <s v="管理人员"/>
    <n v="4300.4849999999997"/>
    <n v="2020"/>
    <x v="1"/>
  </r>
  <r>
    <x v="58"/>
    <n v="1000008228"/>
    <s v="借呗18期"/>
    <n v="1"/>
    <n v="8000.25"/>
    <s v="借呗"/>
    <x v="2"/>
    <x v="1"/>
    <x v="2"/>
    <s v="三组"/>
    <s v="北京三组"/>
    <s v="普通员工"/>
    <n v="8000.25"/>
    <n v="2020"/>
    <x v="1"/>
  </r>
  <r>
    <x v="58"/>
    <n v="1000000054"/>
    <s v="借呗12期"/>
    <n v="1"/>
    <n v="7500.58"/>
    <s v="借呗"/>
    <x v="0"/>
    <x v="0"/>
    <x v="3"/>
    <s v="一组"/>
    <s v="上海一组"/>
    <s v="普通员工"/>
    <n v="7500.58"/>
    <n v="2020"/>
    <x v="1"/>
  </r>
  <r>
    <x v="58"/>
    <n v="1000006869"/>
    <s v="借呗6期"/>
    <n v="1"/>
    <n v="7000.54"/>
    <s v="借呗"/>
    <x v="1"/>
    <x v="0"/>
    <x v="10"/>
    <s v="一组"/>
    <s v="南京一组"/>
    <s v="普通员工"/>
    <n v="7000.54"/>
    <n v="2020"/>
    <x v="1"/>
  </r>
  <r>
    <x v="58"/>
    <n v="1000000044"/>
    <s v="借呗6期"/>
    <n v="1"/>
    <n v="7000.02"/>
    <s v="借呗"/>
    <x v="1"/>
    <x v="1"/>
    <x v="2"/>
    <s v="三组"/>
    <s v="北京三组"/>
    <s v="管理人员"/>
    <n v="7000.02"/>
    <n v="2020"/>
    <x v="1"/>
  </r>
  <r>
    <x v="58"/>
    <n v="1000000056"/>
    <s v="借呗12期"/>
    <n v="1"/>
    <n v="6500.74"/>
    <s v="借呗"/>
    <x v="0"/>
    <x v="0"/>
    <x v="3"/>
    <s v="一组"/>
    <s v="上海一组"/>
    <s v="管理人员"/>
    <n v="6500.74"/>
    <n v="2020"/>
    <x v="1"/>
  </r>
  <r>
    <x v="58"/>
    <n v="1000008957"/>
    <s v="借呗18期"/>
    <n v="1"/>
    <n v="6500.45"/>
    <s v="借呗"/>
    <x v="2"/>
    <x v="0"/>
    <x v="3"/>
    <s v="二组"/>
    <s v="上海二组"/>
    <s v="普通员工"/>
    <n v="6500.45"/>
    <n v="2020"/>
    <x v="1"/>
  </r>
  <r>
    <x v="58"/>
    <n v="1000000104"/>
    <s v="借呗18期"/>
    <n v="1"/>
    <n v="6000.29"/>
    <s v="借呗"/>
    <x v="2"/>
    <x v="0"/>
    <x v="5"/>
    <s v="一组"/>
    <s v="合肥一组"/>
    <s v="普通员工"/>
    <n v="6000.29"/>
    <n v="2020"/>
    <x v="1"/>
  </r>
  <r>
    <x v="58"/>
    <n v="1000000036"/>
    <s v="借呗12期"/>
    <n v="1"/>
    <n v="5500.56"/>
    <s v="借呗"/>
    <x v="0"/>
    <x v="2"/>
    <x v="6"/>
    <s v="三组"/>
    <s v="广州三组"/>
    <s v="管理人员"/>
    <n v="5500.56"/>
    <n v="2020"/>
    <x v="1"/>
  </r>
  <r>
    <x v="58"/>
    <n v="1000000036"/>
    <s v="借呗18期"/>
    <n v="1"/>
    <n v="5499.96"/>
    <s v="借呗"/>
    <x v="2"/>
    <x v="2"/>
    <x v="6"/>
    <s v="三组"/>
    <s v="广州三组"/>
    <s v="管理人员"/>
    <n v="5499.96"/>
    <n v="2020"/>
    <x v="1"/>
  </r>
  <r>
    <x v="58"/>
    <n v="1000000028"/>
    <s v="借呗18期"/>
    <n v="1"/>
    <n v="4255.2"/>
    <s v="借呗"/>
    <x v="2"/>
    <x v="0"/>
    <x v="0"/>
    <s v="二组"/>
    <s v="杭州二组"/>
    <s v="普通员工"/>
    <n v="4255.2"/>
    <n v="2020"/>
    <x v="1"/>
  </r>
  <r>
    <x v="58"/>
    <n v="1000000041"/>
    <s v="借呗6期"/>
    <n v="1"/>
    <n v="4001.1899999999996"/>
    <s v="借呗"/>
    <x v="1"/>
    <x v="1"/>
    <x v="2"/>
    <s v="四组"/>
    <s v="北京四组"/>
    <s v="普通员工"/>
    <n v="4001.19"/>
    <n v="2020"/>
    <x v="1"/>
  </r>
  <r>
    <x v="58"/>
    <n v="1000000036"/>
    <s v="借呗6期"/>
    <n v="1"/>
    <n v="3000.55"/>
    <s v="借呗"/>
    <x v="1"/>
    <x v="2"/>
    <x v="6"/>
    <s v="三组"/>
    <s v="广州三组"/>
    <s v="管理人员"/>
    <n v="3000.55"/>
    <n v="2020"/>
    <x v="1"/>
  </r>
  <r>
    <x v="58"/>
    <n v="1000000034"/>
    <s v="借呗12期"/>
    <n v="1"/>
    <n v="3000.35"/>
    <s v="借呗"/>
    <x v="0"/>
    <x v="0"/>
    <x v="1"/>
    <s v="一组"/>
    <s v="苏州一组"/>
    <s v="普通员工"/>
    <n v="3000.35"/>
    <n v="2020"/>
    <x v="1"/>
  </r>
  <r>
    <x v="58"/>
    <n v="1000000050"/>
    <s v="借呗6期"/>
    <n v="1"/>
    <n v="1800.06"/>
    <s v="借呗"/>
    <x v="1"/>
    <x v="0"/>
    <x v="5"/>
    <s v="一组"/>
    <s v="合肥一组"/>
    <s v="普通员工"/>
    <n v="1800.06"/>
    <n v="2020"/>
    <x v="1"/>
  </r>
  <r>
    <x v="58"/>
    <n v="1000000033"/>
    <s v="借呗6期"/>
    <n v="1"/>
    <n v="1500.16"/>
    <s v="借呗"/>
    <x v="1"/>
    <x v="0"/>
    <x v="1"/>
    <s v="一组"/>
    <s v="苏州一组"/>
    <s v="普通员工"/>
    <n v="1500.16"/>
    <n v="2020"/>
    <x v="1"/>
  </r>
  <r>
    <x v="58"/>
    <n v="1000000031"/>
    <s v="借呗18期"/>
    <n v="1"/>
    <n v="500.59"/>
    <s v="借呗"/>
    <x v="2"/>
    <x v="0"/>
    <x v="0"/>
    <s v="一组"/>
    <s v="杭州一组"/>
    <s v="管理人员"/>
    <n v="500.59"/>
    <n v="2020"/>
    <x v="1"/>
  </r>
  <r>
    <x v="59"/>
    <n v="1000000031"/>
    <s v="借呗6期"/>
    <n v="5"/>
    <n v="42639.06"/>
    <s v="借呗"/>
    <x v="1"/>
    <x v="0"/>
    <x v="0"/>
    <s v="一组"/>
    <s v="杭州一组"/>
    <s v="管理人员"/>
    <n v="8527.8119999999999"/>
    <n v="2020"/>
    <x v="1"/>
  </r>
  <r>
    <x v="59"/>
    <n v="1000000928"/>
    <s v="借呗12期"/>
    <n v="3"/>
    <n v="39000.479999999996"/>
    <s v="借呗"/>
    <x v="0"/>
    <x v="1"/>
    <x v="8"/>
    <s v="一组"/>
    <s v="西安一组"/>
    <s v="普通员工"/>
    <n v="13000.159999999998"/>
    <n v="2020"/>
    <x v="1"/>
  </r>
  <r>
    <x v="59"/>
    <n v="1000000040"/>
    <s v="借呗6期"/>
    <n v="3"/>
    <n v="36501.29"/>
    <s v="借呗"/>
    <x v="1"/>
    <x v="1"/>
    <x v="2"/>
    <s v="四组"/>
    <s v="北京四组"/>
    <s v="管理人员"/>
    <n v="12167.096666666666"/>
    <n v="2020"/>
    <x v="1"/>
  </r>
  <r>
    <x v="59"/>
    <n v="1000000029"/>
    <s v="借呗12期"/>
    <n v="1"/>
    <n v="30000.62"/>
    <s v="借呗"/>
    <x v="0"/>
    <x v="0"/>
    <x v="0"/>
    <s v="二组"/>
    <s v="杭州二组"/>
    <s v="普通员工"/>
    <n v="30000.62"/>
    <n v="2020"/>
    <x v="1"/>
  </r>
  <r>
    <x v="59"/>
    <n v="1000000594"/>
    <s v="借呗12期"/>
    <n v="1"/>
    <n v="25000.71"/>
    <s v="借呗"/>
    <x v="0"/>
    <x v="0"/>
    <x v="1"/>
    <s v="二组"/>
    <s v="苏州二组"/>
    <s v="普通员工"/>
    <n v="25000.71"/>
    <n v="2020"/>
    <x v="1"/>
  </r>
  <r>
    <x v="59"/>
    <n v="1000006867"/>
    <s v="借呗12期"/>
    <n v="2"/>
    <n v="25000.37"/>
    <s v="借呗"/>
    <x v="0"/>
    <x v="0"/>
    <x v="10"/>
    <s v="一组"/>
    <s v="南京一组"/>
    <s v="普通员工"/>
    <n v="12500.184999999999"/>
    <n v="2020"/>
    <x v="1"/>
  </r>
  <r>
    <x v="59"/>
    <n v="1000000068"/>
    <s v="借呗6期"/>
    <n v="1"/>
    <n v="23000.76"/>
    <s v="借呗"/>
    <x v="1"/>
    <x v="1"/>
    <x v="7"/>
    <s v="一组"/>
    <s v="重庆一组"/>
    <s v="管理人员"/>
    <n v="23000.76"/>
    <n v="2020"/>
    <x v="1"/>
  </r>
  <r>
    <x v="59"/>
    <n v="1000006859"/>
    <s v="借呗18期"/>
    <n v="2"/>
    <n v="22000.21"/>
    <s v="借呗"/>
    <x v="2"/>
    <x v="0"/>
    <x v="10"/>
    <s v="一组"/>
    <s v="南京一组"/>
    <s v="普通员工"/>
    <n v="11000.105"/>
    <n v="2020"/>
    <x v="1"/>
  </r>
  <r>
    <x v="59"/>
    <n v="1000000031"/>
    <s v="借呗12期"/>
    <n v="2"/>
    <n v="20500.71"/>
    <s v="借呗"/>
    <x v="0"/>
    <x v="0"/>
    <x v="0"/>
    <s v="一组"/>
    <s v="杭州一组"/>
    <s v="管理人员"/>
    <n v="10250.355"/>
    <n v="2020"/>
    <x v="1"/>
  </r>
  <r>
    <x v="59"/>
    <n v="1000006867"/>
    <s v="借呗6期"/>
    <n v="1"/>
    <n v="20000.5"/>
    <s v="借呗"/>
    <x v="1"/>
    <x v="0"/>
    <x v="10"/>
    <s v="一组"/>
    <s v="南京一组"/>
    <s v="普通员工"/>
    <n v="20000.5"/>
    <n v="2020"/>
    <x v="1"/>
  </r>
  <r>
    <x v="59"/>
    <n v="1000000039"/>
    <s v="借呗6期"/>
    <n v="1"/>
    <n v="20000.36"/>
    <s v="借呗"/>
    <x v="1"/>
    <x v="0"/>
    <x v="1"/>
    <s v="二组"/>
    <s v="苏州二组"/>
    <s v="管理人员"/>
    <n v="20000.36"/>
    <n v="2020"/>
    <x v="1"/>
  </r>
  <r>
    <x v="59"/>
    <n v="1000003489"/>
    <s v="借呗6期"/>
    <n v="2"/>
    <n v="19500.439999999999"/>
    <s v="借呗"/>
    <x v="1"/>
    <x v="2"/>
    <x v="6"/>
    <s v="一组"/>
    <s v="广州一组"/>
    <s v="普通员工"/>
    <n v="9750.2199999999993"/>
    <n v="2020"/>
    <x v="1"/>
  </r>
  <r>
    <x v="59"/>
    <n v="1000006867"/>
    <s v="借呗18期"/>
    <n v="1"/>
    <n v="18000.080000000002"/>
    <s v="借呗"/>
    <x v="2"/>
    <x v="0"/>
    <x v="10"/>
    <s v="一组"/>
    <s v="南京一组"/>
    <s v="普通员工"/>
    <n v="18000.080000000002"/>
    <n v="2020"/>
    <x v="1"/>
  </r>
  <r>
    <x v="59"/>
    <n v="1000005873"/>
    <s v="借呗12期"/>
    <n v="1"/>
    <n v="17000.509999999998"/>
    <s v="借呗"/>
    <x v="0"/>
    <x v="0"/>
    <x v="0"/>
    <s v="二组"/>
    <s v="杭州二组"/>
    <s v="管理人员"/>
    <n v="17000.509999999998"/>
    <n v="2020"/>
    <x v="1"/>
  </r>
  <r>
    <x v="59"/>
    <n v="1000007197"/>
    <s v="借呗12期"/>
    <n v="1"/>
    <n v="17000.18"/>
    <s v="借呗"/>
    <x v="0"/>
    <x v="0"/>
    <x v="5"/>
    <s v="一组"/>
    <s v="合肥一组"/>
    <s v="普通员工"/>
    <n v="17000.18"/>
    <n v="2020"/>
    <x v="1"/>
  </r>
  <r>
    <x v="59"/>
    <n v="1000006698"/>
    <s v="借呗18期"/>
    <n v="1"/>
    <n v="17000.13"/>
    <s v="借呗"/>
    <x v="2"/>
    <x v="1"/>
    <x v="4"/>
    <s v="一组"/>
    <s v="成都一组"/>
    <s v="管理人员"/>
    <n v="17000.13"/>
    <n v="2020"/>
    <x v="1"/>
  </r>
  <r>
    <x v="59"/>
    <n v="1000004256"/>
    <s v="借呗6期"/>
    <n v="2"/>
    <n v="16501.060000000001"/>
    <s v="借呗"/>
    <x v="1"/>
    <x v="0"/>
    <x v="5"/>
    <s v="一组"/>
    <s v="合肥一组"/>
    <s v="普通员工"/>
    <n v="8250.5300000000007"/>
    <n v="2020"/>
    <x v="1"/>
  </r>
  <r>
    <x v="59"/>
    <n v="1000008239"/>
    <s v="借呗12期"/>
    <n v="1"/>
    <n v="16000.48"/>
    <s v="借呗"/>
    <x v="0"/>
    <x v="0"/>
    <x v="10"/>
    <s v="一组"/>
    <s v="南京一组"/>
    <s v="管理人员"/>
    <n v="16000.48"/>
    <n v="2020"/>
    <x v="1"/>
  </r>
  <r>
    <x v="59"/>
    <n v="1000000032"/>
    <s v="借呗6期"/>
    <n v="1"/>
    <n v="16000.35"/>
    <s v="借呗"/>
    <x v="1"/>
    <x v="0"/>
    <x v="1"/>
    <s v="一组"/>
    <s v="苏州一组"/>
    <s v="管理人员"/>
    <n v="16000.35"/>
    <n v="2020"/>
    <x v="1"/>
  </r>
  <r>
    <x v="59"/>
    <n v="1000000037"/>
    <s v="借呗18期"/>
    <n v="1"/>
    <n v="15000.03"/>
    <s v="借呗"/>
    <x v="2"/>
    <x v="0"/>
    <x v="0"/>
    <s v="二组"/>
    <s v="杭州二组"/>
    <s v="普通员工"/>
    <n v="15000.03"/>
    <n v="2020"/>
    <x v="1"/>
  </r>
  <r>
    <x v="59"/>
    <n v="1000000045"/>
    <s v="借呗12期"/>
    <n v="1"/>
    <n v="15000.03"/>
    <s v="借呗"/>
    <x v="0"/>
    <x v="2"/>
    <x v="9"/>
    <s v="一组"/>
    <s v="深圳一组"/>
    <s v="普通员工"/>
    <n v="15000.03"/>
    <n v="2020"/>
    <x v="1"/>
  </r>
  <r>
    <x v="59"/>
    <n v="1000000041"/>
    <s v="借呗12期"/>
    <n v="2"/>
    <n v="14400.58"/>
    <s v="借呗"/>
    <x v="0"/>
    <x v="1"/>
    <x v="2"/>
    <s v="四组"/>
    <s v="北京四组"/>
    <s v="普通员工"/>
    <n v="7200.29"/>
    <n v="2020"/>
    <x v="1"/>
  </r>
  <r>
    <x v="59"/>
    <n v="1000000056"/>
    <s v="借呗6期"/>
    <n v="1"/>
    <n v="13500.22"/>
    <s v="借呗"/>
    <x v="1"/>
    <x v="0"/>
    <x v="3"/>
    <s v="一组"/>
    <s v="上海一组"/>
    <s v="管理人员"/>
    <n v="13500.22"/>
    <n v="2020"/>
    <x v="1"/>
  </r>
  <r>
    <x v="59"/>
    <n v="1000000067"/>
    <s v="借呗12期"/>
    <n v="1"/>
    <n v="11000.09"/>
    <s v="借呗"/>
    <x v="0"/>
    <x v="0"/>
    <x v="1"/>
    <s v="二组"/>
    <s v="苏州二组"/>
    <s v="普通员工"/>
    <n v="11000.09"/>
    <n v="2020"/>
    <x v="1"/>
  </r>
  <r>
    <x v="59"/>
    <n v="1000008228"/>
    <s v="借呗6期"/>
    <n v="1"/>
    <n v="9000.58"/>
    <s v="借呗"/>
    <x v="1"/>
    <x v="1"/>
    <x v="2"/>
    <s v="三组"/>
    <s v="北京三组"/>
    <s v="普通员工"/>
    <n v="9000.58"/>
    <n v="2020"/>
    <x v="1"/>
  </r>
  <r>
    <x v="59"/>
    <n v="1000000041"/>
    <s v="借呗6期"/>
    <n v="1"/>
    <n v="7500.52"/>
    <s v="借呗"/>
    <x v="1"/>
    <x v="1"/>
    <x v="2"/>
    <s v="四组"/>
    <s v="北京四组"/>
    <s v="普通员工"/>
    <n v="7500.52"/>
    <n v="2020"/>
    <x v="1"/>
  </r>
  <r>
    <x v="59"/>
    <n v="1000000029"/>
    <s v="借呗18期"/>
    <n v="1"/>
    <n v="7000.77"/>
    <s v="借呗"/>
    <x v="2"/>
    <x v="0"/>
    <x v="0"/>
    <s v="二组"/>
    <s v="杭州二组"/>
    <s v="普通员工"/>
    <n v="7000.77"/>
    <n v="2020"/>
    <x v="1"/>
  </r>
  <r>
    <x v="59"/>
    <n v="1000000045"/>
    <s v="借呗6期"/>
    <n v="1"/>
    <n v="7000.74"/>
    <s v="借呗"/>
    <x v="1"/>
    <x v="2"/>
    <x v="9"/>
    <s v="一组"/>
    <s v="深圳一组"/>
    <s v="普通员工"/>
    <n v="7000.74"/>
    <n v="2020"/>
    <x v="1"/>
  </r>
  <r>
    <x v="59"/>
    <n v="1000000576"/>
    <s v="借呗12期"/>
    <n v="1"/>
    <n v="7000.39"/>
    <s v="借呗"/>
    <x v="0"/>
    <x v="0"/>
    <x v="1"/>
    <s v="三组"/>
    <s v="苏州三组"/>
    <s v="普通员工"/>
    <n v="7000.39"/>
    <n v="2020"/>
    <x v="1"/>
  </r>
  <r>
    <x v="59"/>
    <n v="1000000104"/>
    <s v="借呗18期"/>
    <n v="1"/>
    <n v="7000.23"/>
    <s v="借呗"/>
    <x v="2"/>
    <x v="0"/>
    <x v="5"/>
    <s v="一组"/>
    <s v="合肥一组"/>
    <s v="普通员工"/>
    <n v="7000.23"/>
    <n v="2020"/>
    <x v="1"/>
  </r>
  <r>
    <x v="59"/>
    <n v="1000003489"/>
    <s v="借呗12期"/>
    <n v="1"/>
    <n v="7000.03"/>
    <s v="借呗"/>
    <x v="0"/>
    <x v="2"/>
    <x v="6"/>
    <s v="一组"/>
    <s v="广州一组"/>
    <s v="普通员工"/>
    <n v="7000.03"/>
    <n v="2020"/>
    <x v="1"/>
  </r>
  <r>
    <x v="59"/>
    <n v="1000000033"/>
    <s v="借呗6期"/>
    <n v="1"/>
    <n v="6000.38"/>
    <s v="借呗"/>
    <x v="1"/>
    <x v="0"/>
    <x v="1"/>
    <s v="一组"/>
    <s v="苏州一组"/>
    <s v="普通员工"/>
    <n v="6000.38"/>
    <n v="2020"/>
    <x v="1"/>
  </r>
  <r>
    <x v="59"/>
    <n v="1000006698"/>
    <s v="借呗12期"/>
    <n v="1"/>
    <n v="6000.33"/>
    <s v="借呗"/>
    <x v="0"/>
    <x v="1"/>
    <x v="4"/>
    <s v="一组"/>
    <s v="成都一组"/>
    <s v="管理人员"/>
    <n v="6000.33"/>
    <n v="2020"/>
    <x v="1"/>
  </r>
  <r>
    <x v="59"/>
    <n v="1000000104"/>
    <s v="借呗12期"/>
    <n v="1"/>
    <n v="6000.22"/>
    <s v="借呗"/>
    <x v="0"/>
    <x v="0"/>
    <x v="5"/>
    <s v="一组"/>
    <s v="合肥一组"/>
    <s v="普通员工"/>
    <n v="6000.22"/>
    <n v="2020"/>
    <x v="1"/>
  </r>
  <r>
    <x v="59"/>
    <n v="1000000044"/>
    <s v="借呗6期"/>
    <n v="1"/>
    <n v="5000.72"/>
    <s v="借呗"/>
    <x v="1"/>
    <x v="1"/>
    <x v="2"/>
    <s v="三组"/>
    <s v="北京三组"/>
    <s v="管理人员"/>
    <n v="5000.72"/>
    <n v="2020"/>
    <x v="1"/>
  </r>
  <r>
    <x v="59"/>
    <n v="1000005873"/>
    <s v="借呗6期"/>
    <n v="1"/>
    <n v="3000.58"/>
    <s v="借呗"/>
    <x v="1"/>
    <x v="0"/>
    <x v="0"/>
    <s v="二组"/>
    <s v="杭州二组"/>
    <s v="管理人员"/>
    <n v="3000.58"/>
    <n v="2020"/>
    <x v="1"/>
  </r>
  <r>
    <x v="59"/>
    <n v="1000010255"/>
    <s v="借呗6期"/>
    <n v="1"/>
    <n v="3000.52"/>
    <s v="借呗"/>
    <x v="1"/>
    <x v="2"/>
    <x v="6"/>
    <s v="三组"/>
    <s v="广州三组"/>
    <s v="普通员工"/>
    <n v="3000.52"/>
    <n v="2020"/>
    <x v="1"/>
  </r>
  <r>
    <x v="59"/>
    <n v="1000006859"/>
    <s v="借呗6期"/>
    <n v="1"/>
    <n v="2000.38"/>
    <s v="借呗"/>
    <x v="1"/>
    <x v="0"/>
    <x v="10"/>
    <s v="一组"/>
    <s v="南京一组"/>
    <s v="普通员工"/>
    <n v="2000.38"/>
    <n v="2020"/>
    <x v="1"/>
  </r>
  <r>
    <x v="59"/>
    <n v="1000000237"/>
    <s v="借呗12期"/>
    <n v="1"/>
    <n v="1127.54"/>
    <s v="借呗"/>
    <x v="0"/>
    <x v="0"/>
    <x v="5"/>
    <s v="一组"/>
    <s v="合肥一组"/>
    <s v="普通员工"/>
    <n v="1127.54"/>
    <n v="2020"/>
    <x v="1"/>
  </r>
  <r>
    <x v="59"/>
    <n v="1000000036"/>
    <s v="借呗12期"/>
    <n v="1"/>
    <n v="1000.46"/>
    <s v="借呗"/>
    <x v="0"/>
    <x v="2"/>
    <x v="6"/>
    <s v="三组"/>
    <s v="广州三组"/>
    <s v="管理人员"/>
    <n v="1000.46"/>
    <n v="2020"/>
    <x v="1"/>
  </r>
  <r>
    <x v="59"/>
    <n v="1000001513"/>
    <s v="借呗12期"/>
    <n v="1"/>
    <n v="985.24"/>
    <s v="借呗"/>
    <x v="0"/>
    <x v="0"/>
    <x v="3"/>
    <s v="二组"/>
    <s v="上海二组"/>
    <s v="普通员工"/>
    <n v="985.24"/>
    <n v="2020"/>
    <x v="1"/>
  </r>
  <r>
    <x v="59"/>
    <n v="1000004256"/>
    <s v="借呗12期"/>
    <n v="1"/>
    <n v="700.09"/>
    <s v="借呗"/>
    <x v="0"/>
    <x v="0"/>
    <x v="5"/>
    <s v="一组"/>
    <s v="合肥一组"/>
    <s v="普通员工"/>
    <n v="700.09"/>
    <n v="2020"/>
    <x v="1"/>
  </r>
  <r>
    <x v="59"/>
    <n v="1000004256"/>
    <s v="借呗18期"/>
    <n v="1"/>
    <n v="695.38"/>
    <s v="借呗"/>
    <x v="2"/>
    <x v="0"/>
    <x v="5"/>
    <s v="一组"/>
    <s v="合肥一组"/>
    <s v="普通员工"/>
    <n v="695.38"/>
    <n v="2020"/>
    <x v="1"/>
  </r>
  <r>
    <x v="59"/>
    <n v="1000000237"/>
    <s v="借呗18期"/>
    <n v="1"/>
    <n v="695.09"/>
    <s v="借呗"/>
    <x v="2"/>
    <x v="0"/>
    <x v="5"/>
    <s v="一组"/>
    <s v="合肥一组"/>
    <s v="普通员工"/>
    <n v="695.09"/>
    <n v="2020"/>
    <x v="1"/>
  </r>
  <r>
    <x v="59"/>
    <n v="1000000036"/>
    <s v="花呗12期"/>
    <n v="1"/>
    <n v="659.38"/>
    <s v="花呗"/>
    <x v="0"/>
    <x v="2"/>
    <x v="6"/>
    <s v="三组"/>
    <s v="广州三组"/>
    <s v="管理人员"/>
    <n v="659.38"/>
    <n v="2020"/>
    <x v="1"/>
  </r>
  <r>
    <x v="59"/>
    <n v="1000000028"/>
    <s v="借呗12期"/>
    <n v="1"/>
    <n v="585.71"/>
    <s v="借呗"/>
    <x v="0"/>
    <x v="0"/>
    <x v="0"/>
    <s v="二组"/>
    <s v="杭州二组"/>
    <s v="普通员工"/>
    <n v="585.71"/>
    <n v="2020"/>
    <x v="1"/>
  </r>
  <r>
    <x v="59"/>
    <n v="1000006064"/>
    <s v="借呗12期"/>
    <n v="1"/>
    <n v="500.29"/>
    <s v="借呗"/>
    <x v="0"/>
    <x v="0"/>
    <x v="5"/>
    <s v="一组"/>
    <s v="合肥一组"/>
    <s v="普通员工"/>
    <n v="500.29"/>
    <n v="2020"/>
    <x v="1"/>
  </r>
  <r>
    <x v="60"/>
    <n v="1000000050"/>
    <s v="借呗18期"/>
    <n v="2"/>
    <n v="34000.25"/>
    <s v="借呗"/>
    <x v="2"/>
    <x v="0"/>
    <x v="5"/>
    <s v="一组"/>
    <s v="合肥一组"/>
    <s v="普通员工"/>
    <n v="17000.125"/>
    <n v="2020"/>
    <x v="1"/>
  </r>
  <r>
    <x v="60"/>
    <n v="1000000043"/>
    <s v="借呗18期"/>
    <n v="1"/>
    <n v="32000.6"/>
    <s v="借呗"/>
    <x v="2"/>
    <x v="1"/>
    <x v="4"/>
    <s v="一组"/>
    <s v="成都一组"/>
    <s v="普通员工"/>
    <n v="32000.6"/>
    <n v="2020"/>
    <x v="1"/>
  </r>
  <r>
    <x v="60"/>
    <n v="1000000928"/>
    <s v="借呗12期"/>
    <n v="2"/>
    <n v="26000.11"/>
    <s v="借呗"/>
    <x v="0"/>
    <x v="1"/>
    <x v="8"/>
    <s v="一组"/>
    <s v="西安一组"/>
    <s v="普通员工"/>
    <n v="13000.055"/>
    <n v="2020"/>
    <x v="1"/>
  </r>
  <r>
    <x v="60"/>
    <n v="1000000044"/>
    <s v="借呗12期"/>
    <n v="1"/>
    <n v="20000.05"/>
    <s v="借呗"/>
    <x v="0"/>
    <x v="1"/>
    <x v="2"/>
    <s v="三组"/>
    <s v="北京三组"/>
    <s v="管理人员"/>
    <n v="20000.05"/>
    <n v="2020"/>
    <x v="1"/>
  </r>
  <r>
    <x v="60"/>
    <n v="1000000040"/>
    <s v="借呗6期"/>
    <n v="1"/>
    <n v="19999.97"/>
    <s v="借呗"/>
    <x v="1"/>
    <x v="1"/>
    <x v="2"/>
    <s v="四组"/>
    <s v="北京四组"/>
    <s v="管理人员"/>
    <n v="19999.97"/>
    <n v="2020"/>
    <x v="1"/>
  </r>
  <r>
    <x v="60"/>
    <n v="1000000032"/>
    <s v="借呗12期"/>
    <n v="2"/>
    <n v="19000.739999999998"/>
    <s v="借呗"/>
    <x v="0"/>
    <x v="0"/>
    <x v="1"/>
    <s v="一组"/>
    <s v="苏州一组"/>
    <s v="管理人员"/>
    <n v="9500.3700000000008"/>
    <n v="2020"/>
    <x v="1"/>
  </r>
  <r>
    <x v="60"/>
    <n v="1000000104"/>
    <s v="借呗18期"/>
    <n v="2"/>
    <n v="17500.54"/>
    <s v="借呗"/>
    <x v="2"/>
    <x v="0"/>
    <x v="5"/>
    <s v="一组"/>
    <s v="合肥一组"/>
    <s v="普通员工"/>
    <n v="8750.27"/>
    <n v="2020"/>
    <x v="1"/>
  </r>
  <r>
    <x v="60"/>
    <n v="1000006860"/>
    <s v="借呗18期"/>
    <n v="1"/>
    <n v="17000.39"/>
    <s v="借呗"/>
    <x v="2"/>
    <x v="0"/>
    <x v="10"/>
    <s v="一组"/>
    <s v="南京一组"/>
    <s v="普通员工"/>
    <n v="17000.39"/>
    <n v="2020"/>
    <x v="1"/>
  </r>
  <r>
    <x v="60"/>
    <n v="1000000037"/>
    <s v="借呗12期"/>
    <n v="1"/>
    <n v="17000.07"/>
    <s v="借呗"/>
    <x v="0"/>
    <x v="0"/>
    <x v="0"/>
    <s v="二组"/>
    <s v="杭州二组"/>
    <s v="普通员工"/>
    <n v="17000.07"/>
    <n v="2020"/>
    <x v="1"/>
  </r>
  <r>
    <x v="60"/>
    <n v="1000000031"/>
    <s v="借呗12期"/>
    <n v="2"/>
    <n v="16924.78"/>
    <s v="借呗"/>
    <x v="0"/>
    <x v="0"/>
    <x v="0"/>
    <s v="一组"/>
    <s v="杭州一组"/>
    <s v="管理人员"/>
    <n v="8462.39"/>
    <n v="2020"/>
    <x v="1"/>
  </r>
  <r>
    <x v="60"/>
    <n v="1000006869"/>
    <s v="借呗6期"/>
    <n v="1"/>
    <n v="15000.62"/>
    <s v="借呗"/>
    <x v="1"/>
    <x v="0"/>
    <x v="10"/>
    <s v="一组"/>
    <s v="南京一组"/>
    <s v="普通员工"/>
    <n v="15000.62"/>
    <n v="2020"/>
    <x v="1"/>
  </r>
  <r>
    <x v="60"/>
    <n v="1000000067"/>
    <s v="借呗6期"/>
    <n v="1"/>
    <n v="14000.13"/>
    <s v="借呗"/>
    <x v="1"/>
    <x v="0"/>
    <x v="1"/>
    <s v="二组"/>
    <s v="苏州二组"/>
    <s v="普通员工"/>
    <n v="14000.13"/>
    <n v="2020"/>
    <x v="1"/>
  </r>
  <r>
    <x v="60"/>
    <n v="1000000031"/>
    <s v="借呗18期"/>
    <n v="1"/>
    <n v="13000.56"/>
    <s v="借呗"/>
    <x v="2"/>
    <x v="0"/>
    <x v="0"/>
    <s v="一组"/>
    <s v="杭州一组"/>
    <s v="管理人员"/>
    <n v="13000.56"/>
    <n v="2020"/>
    <x v="1"/>
  </r>
  <r>
    <x v="60"/>
    <n v="1000008957"/>
    <s v="借呗18期"/>
    <n v="1"/>
    <n v="12000.47"/>
    <s v="借呗"/>
    <x v="2"/>
    <x v="0"/>
    <x v="3"/>
    <s v="二组"/>
    <s v="上海二组"/>
    <s v="普通员工"/>
    <n v="12000.47"/>
    <n v="2020"/>
    <x v="1"/>
  </r>
  <r>
    <x v="60"/>
    <n v="1000000566"/>
    <s v="借呗18期"/>
    <n v="2"/>
    <n v="12000.449999999999"/>
    <s v="借呗"/>
    <x v="2"/>
    <x v="2"/>
    <x v="6"/>
    <s v="三组"/>
    <s v="广州三组"/>
    <s v="普通员工"/>
    <n v="6000.2249999999995"/>
    <n v="2020"/>
    <x v="1"/>
  </r>
  <r>
    <x v="60"/>
    <n v="1000000029"/>
    <s v="借呗6期"/>
    <n v="3"/>
    <n v="11486.3"/>
    <s v="借呗"/>
    <x v="1"/>
    <x v="0"/>
    <x v="0"/>
    <s v="二组"/>
    <s v="杭州二组"/>
    <s v="普通员工"/>
    <n v="3828.7666666666664"/>
    <n v="2020"/>
    <x v="1"/>
  </r>
  <r>
    <x v="60"/>
    <n v="1000000045"/>
    <s v="借呗12期"/>
    <n v="1"/>
    <n v="10999.99"/>
    <s v="借呗"/>
    <x v="0"/>
    <x v="2"/>
    <x v="9"/>
    <s v="一组"/>
    <s v="深圳一组"/>
    <s v="普通员工"/>
    <n v="10999.99"/>
    <n v="2020"/>
    <x v="1"/>
  </r>
  <r>
    <x v="60"/>
    <n v="1000003803"/>
    <s v="借呗12期"/>
    <n v="1"/>
    <n v="10000.1"/>
    <s v="借呗"/>
    <x v="0"/>
    <x v="1"/>
    <x v="2"/>
    <s v="三组"/>
    <s v="北京三组"/>
    <s v="普通员工"/>
    <n v="10000.1"/>
    <n v="2020"/>
    <x v="1"/>
  </r>
  <r>
    <x v="60"/>
    <n v="1000000039"/>
    <s v="借呗18期"/>
    <n v="1"/>
    <n v="9999.9500000000007"/>
    <s v="借呗"/>
    <x v="2"/>
    <x v="0"/>
    <x v="1"/>
    <s v="二组"/>
    <s v="苏州二组"/>
    <s v="管理人员"/>
    <n v="9999.9500000000007"/>
    <n v="2020"/>
    <x v="1"/>
  </r>
  <r>
    <x v="60"/>
    <n v="1000000033"/>
    <s v="借呗6期"/>
    <n v="2"/>
    <n v="9866.3700000000008"/>
    <s v="借呗"/>
    <x v="1"/>
    <x v="0"/>
    <x v="1"/>
    <s v="一组"/>
    <s v="苏州一组"/>
    <s v="普通员工"/>
    <n v="4933.1850000000004"/>
    <n v="2020"/>
    <x v="1"/>
  </r>
  <r>
    <x v="60"/>
    <n v="1000000104"/>
    <s v="借呗12期"/>
    <n v="1"/>
    <n v="7000.72"/>
    <s v="借呗"/>
    <x v="0"/>
    <x v="0"/>
    <x v="5"/>
    <s v="一组"/>
    <s v="合肥一组"/>
    <s v="普通员工"/>
    <n v="7000.72"/>
    <n v="2020"/>
    <x v="1"/>
  </r>
  <r>
    <x v="60"/>
    <n v="1000000028"/>
    <s v="借呗12期"/>
    <n v="1"/>
    <n v="7000.34"/>
    <s v="借呗"/>
    <x v="0"/>
    <x v="0"/>
    <x v="0"/>
    <s v="二组"/>
    <s v="杭州二组"/>
    <s v="普通员工"/>
    <n v="7000.34"/>
    <n v="2020"/>
    <x v="1"/>
  </r>
  <r>
    <x v="60"/>
    <n v="1000000037"/>
    <s v="借呗6期"/>
    <n v="1"/>
    <n v="6000.37"/>
    <s v="借呗"/>
    <x v="1"/>
    <x v="0"/>
    <x v="0"/>
    <s v="二组"/>
    <s v="杭州二组"/>
    <s v="普通员工"/>
    <n v="6000.37"/>
    <n v="2020"/>
    <x v="1"/>
  </r>
  <r>
    <x v="60"/>
    <n v="1000000030"/>
    <s v="借呗6期"/>
    <n v="1"/>
    <n v="6000.28"/>
    <s v="借呗"/>
    <x v="1"/>
    <x v="2"/>
    <x v="6"/>
    <s v="三组"/>
    <s v="广州三组"/>
    <s v="普通员工"/>
    <n v="6000.28"/>
    <n v="2020"/>
    <x v="1"/>
  </r>
  <r>
    <x v="60"/>
    <n v="1000000041"/>
    <s v="借呗6期"/>
    <n v="1"/>
    <n v="6000.1"/>
    <s v="借呗"/>
    <x v="1"/>
    <x v="1"/>
    <x v="2"/>
    <s v="四组"/>
    <s v="北京四组"/>
    <s v="普通员工"/>
    <n v="6000.1"/>
    <n v="2020"/>
    <x v="1"/>
  </r>
  <r>
    <x v="60"/>
    <n v="1000000044"/>
    <s v="借呗6期"/>
    <n v="1"/>
    <n v="5999.97"/>
    <s v="借呗"/>
    <x v="1"/>
    <x v="1"/>
    <x v="2"/>
    <s v="三组"/>
    <s v="北京三组"/>
    <s v="管理人员"/>
    <n v="5999.97"/>
    <n v="2020"/>
    <x v="1"/>
  </r>
  <r>
    <x v="60"/>
    <n v="1000000032"/>
    <s v="借呗18期"/>
    <n v="1"/>
    <n v="5500.15"/>
    <s v="借呗"/>
    <x v="2"/>
    <x v="0"/>
    <x v="1"/>
    <s v="一组"/>
    <s v="苏州一组"/>
    <s v="管理人员"/>
    <n v="5500.15"/>
    <n v="2020"/>
    <x v="1"/>
  </r>
  <r>
    <x v="60"/>
    <n v="1000000054"/>
    <s v="借呗12期"/>
    <n v="1"/>
    <n v="5000.76"/>
    <s v="借呗"/>
    <x v="0"/>
    <x v="0"/>
    <x v="3"/>
    <s v="一组"/>
    <s v="上海一组"/>
    <s v="普通员工"/>
    <n v="5000.76"/>
    <n v="2020"/>
    <x v="1"/>
  </r>
  <r>
    <x v="60"/>
    <n v="1000000046"/>
    <s v="借呗18期"/>
    <n v="1"/>
    <n v="2000.59"/>
    <s v="借呗"/>
    <x v="2"/>
    <x v="1"/>
    <x v="4"/>
    <s v="一组"/>
    <s v="成都一组"/>
    <s v="普通员工"/>
    <n v="2000.59"/>
    <n v="2020"/>
    <x v="1"/>
  </r>
  <r>
    <x v="60"/>
    <n v="1000000067"/>
    <s v="借呗12期"/>
    <n v="1"/>
    <n v="1780.63"/>
    <s v="借呗"/>
    <x v="0"/>
    <x v="0"/>
    <x v="1"/>
    <s v="二组"/>
    <s v="苏州二组"/>
    <s v="普通员工"/>
    <n v="1780.63"/>
    <n v="2020"/>
    <x v="1"/>
  </r>
  <r>
    <x v="60"/>
    <n v="1000003926"/>
    <s v="借呗6期"/>
    <n v="1"/>
    <n v="1513.15"/>
    <s v="借呗"/>
    <x v="1"/>
    <x v="2"/>
    <x v="6"/>
    <s v="一组"/>
    <s v="广州一组"/>
    <s v="管理人员"/>
    <n v="1513.15"/>
    <n v="2020"/>
    <x v="1"/>
  </r>
  <r>
    <x v="60"/>
    <n v="1000000041"/>
    <s v="借呗18期"/>
    <n v="1"/>
    <n v="1228.05"/>
    <s v="借呗"/>
    <x v="2"/>
    <x v="1"/>
    <x v="2"/>
    <s v="四组"/>
    <s v="北京四组"/>
    <s v="普通员工"/>
    <n v="1228.05"/>
    <n v="2020"/>
    <x v="1"/>
  </r>
  <r>
    <x v="60"/>
    <n v="1000006064"/>
    <s v="借呗12期"/>
    <n v="1"/>
    <n v="1000.15"/>
    <s v="借呗"/>
    <x v="0"/>
    <x v="0"/>
    <x v="5"/>
    <s v="一组"/>
    <s v="合肥一组"/>
    <s v="普通员工"/>
    <n v="1000.15"/>
    <n v="2020"/>
    <x v="1"/>
  </r>
  <r>
    <x v="60"/>
    <n v="1000000029"/>
    <s v="借呗12期"/>
    <n v="1"/>
    <n v="800.54"/>
    <s v="借呗"/>
    <x v="0"/>
    <x v="0"/>
    <x v="0"/>
    <s v="二组"/>
    <s v="杭州二组"/>
    <s v="普通员工"/>
    <n v="800.54"/>
    <n v="2020"/>
    <x v="1"/>
  </r>
  <r>
    <x v="60"/>
    <n v="1000000032"/>
    <s v="借呗6期"/>
    <n v="1"/>
    <n v="500.11"/>
    <s v="借呗"/>
    <x v="1"/>
    <x v="0"/>
    <x v="1"/>
    <s v="一组"/>
    <s v="苏州一组"/>
    <s v="管理人员"/>
    <n v="500.11"/>
    <n v="2020"/>
    <x v="1"/>
  </r>
  <r>
    <x v="61"/>
    <n v="1000000029"/>
    <s v="借呗6期"/>
    <n v="1"/>
    <n v="8000.36"/>
    <s v="借呗"/>
    <x v="1"/>
    <x v="0"/>
    <x v="0"/>
    <s v="二组"/>
    <s v="杭州二组"/>
    <s v="普通员工"/>
    <n v="8000.36"/>
    <n v="2020"/>
    <x v="2"/>
  </r>
  <r>
    <x v="61"/>
    <n v="1000000029"/>
    <s v="借呗12期"/>
    <n v="1"/>
    <n v="5500.58"/>
    <s v="借呗"/>
    <x v="0"/>
    <x v="0"/>
    <x v="0"/>
    <s v="二组"/>
    <s v="杭州二组"/>
    <s v="普通员工"/>
    <n v="5500.58"/>
    <n v="2020"/>
    <x v="2"/>
  </r>
  <r>
    <x v="62"/>
    <n v="1000000029"/>
    <s v="借呗6期"/>
    <n v="2"/>
    <n v="22096.800000000003"/>
    <s v="借呗"/>
    <x v="1"/>
    <x v="0"/>
    <x v="0"/>
    <s v="二组"/>
    <s v="杭州二组"/>
    <s v="普通员工"/>
    <n v="11048.400000000001"/>
    <n v="2020"/>
    <x v="2"/>
  </r>
  <r>
    <x v="62"/>
    <n v="1000000029"/>
    <s v="借呗18期"/>
    <n v="1"/>
    <n v="20000.62"/>
    <s v="借呗"/>
    <x v="2"/>
    <x v="0"/>
    <x v="0"/>
    <s v="二组"/>
    <s v="杭州二组"/>
    <s v="普通员工"/>
    <n v="20000.62"/>
    <n v="2020"/>
    <x v="2"/>
  </r>
  <r>
    <x v="63"/>
    <n v="1000000029"/>
    <s v="借呗6期"/>
    <n v="2"/>
    <n v="2902.38"/>
    <s v="借呗"/>
    <x v="1"/>
    <x v="0"/>
    <x v="0"/>
    <s v="二组"/>
    <s v="杭州二组"/>
    <s v="普通员工"/>
    <n v="1451.19"/>
    <n v="2020"/>
    <x v="2"/>
  </r>
  <r>
    <x v="63"/>
    <n v="1000000029"/>
    <s v="借呗12期"/>
    <n v="1"/>
    <n v="5001.25"/>
    <s v="借呗"/>
    <x v="0"/>
    <x v="0"/>
    <x v="0"/>
    <s v="二组"/>
    <s v="杭州二组"/>
    <s v="普通员工"/>
    <n v="5001.25"/>
    <n v="2020"/>
    <x v="2"/>
  </r>
  <r>
    <x v="64"/>
    <n v="1000000029"/>
    <s v="借呗6期"/>
    <n v="2"/>
    <n v="6690.2"/>
    <s v="借呗"/>
    <x v="1"/>
    <x v="0"/>
    <x v="0"/>
    <s v="二组"/>
    <s v="杭州二组"/>
    <s v="普通员工"/>
    <n v="3345.1"/>
    <n v="2020"/>
    <x v="2"/>
  </r>
  <r>
    <x v="64"/>
    <n v="1000000029"/>
    <s v="借呗12期"/>
    <n v="1"/>
    <n v="15000.67"/>
    <s v="借呗"/>
    <x v="0"/>
    <x v="0"/>
    <x v="0"/>
    <s v="二组"/>
    <s v="杭州二组"/>
    <s v="普通员工"/>
    <n v="15000.67"/>
    <n v="2020"/>
    <x v="2"/>
  </r>
  <r>
    <x v="65"/>
    <n v="1000000029"/>
    <s v="借呗6期"/>
    <n v="1"/>
    <n v="1672.74"/>
    <s v="借呗"/>
    <x v="1"/>
    <x v="0"/>
    <x v="0"/>
    <s v="二组"/>
    <s v="杭州二组"/>
    <s v="普通员工"/>
    <n v="1672.74"/>
    <n v="2020"/>
    <x v="2"/>
  </r>
  <r>
    <x v="65"/>
    <n v="1000000029"/>
    <s v="借呗12期"/>
    <n v="3"/>
    <n v="37501.339999999997"/>
    <s v="借呗"/>
    <x v="0"/>
    <x v="0"/>
    <x v="0"/>
    <s v="二组"/>
    <s v="杭州二组"/>
    <s v="普通员工"/>
    <n v="12500.446666666665"/>
    <n v="2020"/>
    <x v="2"/>
  </r>
  <r>
    <x v="63"/>
    <n v="1000000028"/>
    <s v="借呗6期"/>
    <n v="1"/>
    <n v="1000.98"/>
    <s v="借呗"/>
    <x v="1"/>
    <x v="0"/>
    <x v="0"/>
    <s v="二组"/>
    <s v="杭州二组"/>
    <s v="普通员工"/>
    <n v="1000.98"/>
    <n v="2020"/>
    <x v="2"/>
  </r>
  <r>
    <x v="64"/>
    <n v="1000000028"/>
    <s v="借呗6期"/>
    <n v="1"/>
    <n v="3399.46"/>
    <s v="借呗"/>
    <x v="1"/>
    <x v="0"/>
    <x v="0"/>
    <s v="二组"/>
    <s v="杭州二组"/>
    <s v="普通员工"/>
    <n v="3399.46"/>
    <n v="2020"/>
    <x v="2"/>
  </r>
  <r>
    <x v="65"/>
    <n v="1000000028"/>
    <s v="借呗6期"/>
    <n v="1"/>
    <n v="650.47"/>
    <s v="借呗"/>
    <x v="1"/>
    <x v="0"/>
    <x v="0"/>
    <s v="二组"/>
    <s v="杭州二组"/>
    <s v="普通员工"/>
    <n v="650.47"/>
    <n v="2020"/>
    <x v="2"/>
  </r>
  <r>
    <x v="61"/>
    <n v="1000000030"/>
    <s v="借呗12期"/>
    <n v="1"/>
    <n v="6000.71"/>
    <s v="借呗"/>
    <x v="0"/>
    <x v="2"/>
    <x v="6"/>
    <s v="三组"/>
    <s v="广州三组"/>
    <s v="普通员工"/>
    <n v="6000.71"/>
    <n v="2020"/>
    <x v="2"/>
  </r>
  <r>
    <x v="62"/>
    <n v="1000000030"/>
    <s v="借呗6期"/>
    <n v="1"/>
    <n v="5500.15"/>
    <s v="借呗"/>
    <x v="1"/>
    <x v="2"/>
    <x v="6"/>
    <s v="三组"/>
    <s v="广州三组"/>
    <s v="普通员工"/>
    <n v="5500.15"/>
    <n v="2020"/>
    <x v="2"/>
  </r>
  <r>
    <x v="63"/>
    <n v="1000000030"/>
    <s v="借呗6期"/>
    <n v="1"/>
    <n v="1999.97"/>
    <s v="借呗"/>
    <x v="1"/>
    <x v="2"/>
    <x v="6"/>
    <s v="三组"/>
    <s v="广州三组"/>
    <s v="普通员工"/>
    <n v="1999.97"/>
    <n v="2020"/>
    <x v="2"/>
  </r>
  <r>
    <x v="63"/>
    <n v="1000000030"/>
    <s v="借呗12期"/>
    <n v="1"/>
    <n v="7000.35"/>
    <s v="借呗"/>
    <x v="0"/>
    <x v="2"/>
    <x v="6"/>
    <s v="三组"/>
    <s v="广州三组"/>
    <s v="普通员工"/>
    <n v="7000.35"/>
    <n v="2020"/>
    <x v="2"/>
  </r>
  <r>
    <x v="64"/>
    <n v="1000000030"/>
    <s v="借呗6期"/>
    <n v="2"/>
    <n v="17001.009999999998"/>
    <s v="借呗"/>
    <x v="1"/>
    <x v="2"/>
    <x v="6"/>
    <s v="三组"/>
    <s v="广州三组"/>
    <s v="普通员工"/>
    <n v="8500.5049999999992"/>
    <n v="2020"/>
    <x v="2"/>
  </r>
  <r>
    <x v="65"/>
    <n v="1000000030"/>
    <s v="借呗6期"/>
    <n v="2"/>
    <n v="6500.38"/>
    <s v="借呗"/>
    <x v="1"/>
    <x v="2"/>
    <x v="6"/>
    <s v="三组"/>
    <s v="广州三组"/>
    <s v="普通员工"/>
    <n v="3250.19"/>
    <n v="2020"/>
    <x v="2"/>
  </r>
  <r>
    <x v="61"/>
    <n v="1000000031"/>
    <s v="借呗6期"/>
    <n v="1"/>
    <n v="10000.719999999999"/>
    <s v="借呗"/>
    <x v="1"/>
    <x v="0"/>
    <x v="0"/>
    <s v="一组"/>
    <s v="杭州一组"/>
    <s v="管理人员"/>
    <n v="10000.719999999999"/>
    <n v="2020"/>
    <x v="2"/>
  </r>
  <r>
    <x v="61"/>
    <n v="1000000031"/>
    <s v="借呗12期"/>
    <n v="1"/>
    <n v="15000.26"/>
    <s v="借呗"/>
    <x v="0"/>
    <x v="0"/>
    <x v="0"/>
    <s v="一组"/>
    <s v="杭州一组"/>
    <s v="管理人员"/>
    <n v="15000.26"/>
    <n v="2020"/>
    <x v="2"/>
  </r>
  <r>
    <x v="62"/>
    <n v="1000000031"/>
    <s v="借呗6期"/>
    <n v="2"/>
    <n v="17500.260000000002"/>
    <s v="借呗"/>
    <x v="1"/>
    <x v="0"/>
    <x v="0"/>
    <s v="一组"/>
    <s v="杭州一组"/>
    <s v="管理人员"/>
    <n v="8750.130000000001"/>
    <n v="2020"/>
    <x v="2"/>
  </r>
  <r>
    <x v="62"/>
    <n v="1000000031"/>
    <s v="借呗12期"/>
    <n v="1"/>
    <n v="14000.6"/>
    <s v="借呗"/>
    <x v="0"/>
    <x v="0"/>
    <x v="0"/>
    <s v="一组"/>
    <s v="杭州一组"/>
    <s v="管理人员"/>
    <n v="14000.6"/>
    <n v="2020"/>
    <x v="2"/>
  </r>
  <r>
    <x v="62"/>
    <n v="1000000031"/>
    <s v="借呗18期"/>
    <n v="1"/>
    <n v="849.01"/>
    <s v="借呗"/>
    <x v="2"/>
    <x v="0"/>
    <x v="0"/>
    <s v="一组"/>
    <s v="杭州一组"/>
    <s v="管理人员"/>
    <n v="849.01"/>
    <n v="2020"/>
    <x v="2"/>
  </r>
  <r>
    <x v="63"/>
    <n v="1000000031"/>
    <s v="借呗12期"/>
    <n v="5"/>
    <n v="59192.03"/>
    <s v="借呗"/>
    <x v="0"/>
    <x v="0"/>
    <x v="0"/>
    <s v="一组"/>
    <s v="杭州一组"/>
    <s v="管理人员"/>
    <n v="11838.405999999999"/>
    <n v="2020"/>
    <x v="2"/>
  </r>
  <r>
    <x v="63"/>
    <n v="1000000031"/>
    <s v="借呗18期"/>
    <n v="1"/>
    <n v="500.75"/>
    <s v="借呗"/>
    <x v="2"/>
    <x v="0"/>
    <x v="0"/>
    <s v="一组"/>
    <s v="杭州一组"/>
    <s v="管理人员"/>
    <n v="500.75"/>
    <n v="2020"/>
    <x v="2"/>
  </r>
  <r>
    <x v="64"/>
    <n v="1000000031"/>
    <s v="借呗12期"/>
    <n v="1"/>
    <n v="10000.35"/>
    <s v="借呗"/>
    <x v="0"/>
    <x v="0"/>
    <x v="0"/>
    <s v="一组"/>
    <s v="杭州一组"/>
    <s v="管理人员"/>
    <n v="10000.35"/>
    <n v="2020"/>
    <x v="2"/>
  </r>
  <r>
    <x v="65"/>
    <n v="1000000031"/>
    <s v="借呗6期"/>
    <n v="2"/>
    <n v="26001.18"/>
    <s v="借呗"/>
    <x v="1"/>
    <x v="0"/>
    <x v="0"/>
    <s v="一组"/>
    <s v="杭州一组"/>
    <s v="管理人员"/>
    <n v="13000.59"/>
    <n v="2020"/>
    <x v="2"/>
  </r>
  <r>
    <x v="65"/>
    <n v="1000000031"/>
    <s v="借呗12期"/>
    <n v="4"/>
    <n v="51001.760000000002"/>
    <s v="借呗"/>
    <x v="0"/>
    <x v="0"/>
    <x v="0"/>
    <s v="一组"/>
    <s v="杭州一组"/>
    <s v="管理人员"/>
    <n v="12750.44"/>
    <n v="2020"/>
    <x v="2"/>
  </r>
  <r>
    <x v="61"/>
    <n v="1000000032"/>
    <s v="借呗6期"/>
    <n v="3"/>
    <n v="38000.94"/>
    <s v="借呗"/>
    <x v="1"/>
    <x v="0"/>
    <x v="1"/>
    <s v="一组"/>
    <s v="苏州一组"/>
    <s v="管理人员"/>
    <n v="12666.980000000001"/>
    <n v="2020"/>
    <x v="2"/>
  </r>
  <r>
    <x v="61"/>
    <n v="1000000032"/>
    <s v="借呗12期"/>
    <n v="2"/>
    <n v="8675.91"/>
    <s v="借呗"/>
    <x v="0"/>
    <x v="0"/>
    <x v="1"/>
    <s v="一组"/>
    <s v="苏州一组"/>
    <s v="管理人员"/>
    <n v="4337.9549999999999"/>
    <n v="2020"/>
    <x v="2"/>
  </r>
  <r>
    <x v="61"/>
    <n v="1000000032"/>
    <s v="借呗18期"/>
    <n v="1"/>
    <n v="1000.22"/>
    <s v="借呗"/>
    <x v="2"/>
    <x v="0"/>
    <x v="1"/>
    <s v="一组"/>
    <s v="苏州一组"/>
    <s v="管理人员"/>
    <n v="1000.22"/>
    <n v="2020"/>
    <x v="2"/>
  </r>
  <r>
    <x v="62"/>
    <n v="1000000032"/>
    <s v="借呗6期"/>
    <n v="1"/>
    <n v="875.32"/>
    <s v="借呗"/>
    <x v="1"/>
    <x v="0"/>
    <x v="1"/>
    <s v="一组"/>
    <s v="苏州一组"/>
    <s v="管理人员"/>
    <n v="875.32"/>
    <n v="2020"/>
    <x v="2"/>
  </r>
  <r>
    <x v="62"/>
    <n v="1000000032"/>
    <s v="借呗12期"/>
    <n v="1"/>
    <n v="11000.62"/>
    <s v="借呗"/>
    <x v="0"/>
    <x v="0"/>
    <x v="1"/>
    <s v="一组"/>
    <s v="苏州一组"/>
    <s v="管理人员"/>
    <n v="11000.62"/>
    <n v="2020"/>
    <x v="2"/>
  </r>
  <r>
    <x v="63"/>
    <n v="1000000032"/>
    <s v="借呗12期"/>
    <n v="2"/>
    <n v="29000.83"/>
    <s v="借呗"/>
    <x v="0"/>
    <x v="0"/>
    <x v="1"/>
    <s v="一组"/>
    <s v="苏州一组"/>
    <s v="管理人员"/>
    <n v="14500.415000000001"/>
    <n v="2020"/>
    <x v="2"/>
  </r>
  <r>
    <x v="64"/>
    <n v="1000000032"/>
    <s v="借呗6期"/>
    <n v="3"/>
    <n v="51982.130000000005"/>
    <s v="借呗"/>
    <x v="1"/>
    <x v="0"/>
    <x v="1"/>
    <s v="一组"/>
    <s v="苏州一组"/>
    <s v="管理人员"/>
    <n v="17327.376666666667"/>
    <n v="2020"/>
    <x v="2"/>
  </r>
  <r>
    <x v="65"/>
    <n v="1000000032"/>
    <s v="借呗6期"/>
    <n v="1"/>
    <n v="13000.64"/>
    <s v="借呗"/>
    <x v="1"/>
    <x v="0"/>
    <x v="1"/>
    <s v="一组"/>
    <s v="苏州一组"/>
    <s v="管理人员"/>
    <n v="13000.64"/>
    <n v="2020"/>
    <x v="2"/>
  </r>
  <r>
    <x v="65"/>
    <n v="1000000032"/>
    <s v="借呗12期"/>
    <n v="1"/>
    <n v="702.05"/>
    <s v="借呗"/>
    <x v="0"/>
    <x v="0"/>
    <x v="1"/>
    <s v="一组"/>
    <s v="苏州一组"/>
    <s v="管理人员"/>
    <n v="702.05"/>
    <n v="2020"/>
    <x v="2"/>
  </r>
  <r>
    <x v="62"/>
    <n v="1000000033"/>
    <s v="借呗12期"/>
    <n v="1"/>
    <n v="20000.009999999998"/>
    <s v="借呗"/>
    <x v="0"/>
    <x v="0"/>
    <x v="1"/>
    <s v="一组"/>
    <s v="苏州一组"/>
    <s v="普通员工"/>
    <n v="20000.009999999998"/>
    <n v="2020"/>
    <x v="2"/>
  </r>
  <r>
    <x v="63"/>
    <n v="1000000033"/>
    <s v="借呗12期"/>
    <n v="1"/>
    <n v="6000.24"/>
    <s v="借呗"/>
    <x v="0"/>
    <x v="0"/>
    <x v="1"/>
    <s v="一组"/>
    <s v="苏州一组"/>
    <s v="普通员工"/>
    <n v="6000.24"/>
    <n v="2020"/>
    <x v="2"/>
  </r>
  <r>
    <x v="64"/>
    <n v="1000000033"/>
    <s v="借呗6期"/>
    <n v="1"/>
    <n v="500.48"/>
    <s v="借呗"/>
    <x v="1"/>
    <x v="0"/>
    <x v="1"/>
    <s v="一组"/>
    <s v="苏州一组"/>
    <s v="普通员工"/>
    <n v="500.48"/>
    <n v="2020"/>
    <x v="2"/>
  </r>
  <r>
    <x v="64"/>
    <n v="1000000033"/>
    <s v="借呗12期"/>
    <n v="2"/>
    <n v="26000.82"/>
    <s v="借呗"/>
    <x v="0"/>
    <x v="0"/>
    <x v="1"/>
    <s v="一组"/>
    <s v="苏州一组"/>
    <s v="普通员工"/>
    <n v="13000.41"/>
    <n v="2020"/>
    <x v="2"/>
  </r>
  <r>
    <x v="65"/>
    <n v="1000000033"/>
    <s v="借呗6期"/>
    <n v="2"/>
    <n v="5000.96"/>
    <s v="借呗"/>
    <x v="1"/>
    <x v="0"/>
    <x v="1"/>
    <s v="一组"/>
    <s v="苏州一组"/>
    <s v="普通员工"/>
    <n v="2500.48"/>
    <n v="2020"/>
    <x v="2"/>
  </r>
  <r>
    <x v="65"/>
    <n v="1000000033"/>
    <s v="借呗12期"/>
    <n v="2"/>
    <n v="18000.78"/>
    <s v="借呗"/>
    <x v="0"/>
    <x v="0"/>
    <x v="1"/>
    <s v="一组"/>
    <s v="苏州一组"/>
    <s v="普通员工"/>
    <n v="9000.39"/>
    <n v="2020"/>
    <x v="2"/>
  </r>
  <r>
    <x v="62"/>
    <n v="1000000034"/>
    <s v="借呗12期"/>
    <n v="1"/>
    <n v="1747.48"/>
    <s v="借呗"/>
    <x v="0"/>
    <x v="0"/>
    <x v="1"/>
    <s v="一组"/>
    <s v="苏州一组"/>
    <s v="普通员工"/>
    <n v="1747.48"/>
    <n v="2020"/>
    <x v="2"/>
  </r>
  <r>
    <x v="64"/>
    <n v="1000000034"/>
    <s v="借呗12期"/>
    <n v="2"/>
    <n v="13500.810000000001"/>
    <s v="借呗"/>
    <x v="0"/>
    <x v="0"/>
    <x v="1"/>
    <s v="一组"/>
    <s v="苏州一组"/>
    <s v="普通员工"/>
    <n v="6750.4050000000007"/>
    <n v="2020"/>
    <x v="2"/>
  </r>
  <r>
    <x v="65"/>
    <n v="1000000034"/>
    <s v="借呗12期"/>
    <n v="2"/>
    <n v="13000.97"/>
    <s v="借呗"/>
    <x v="0"/>
    <x v="0"/>
    <x v="1"/>
    <s v="一组"/>
    <s v="苏州一组"/>
    <s v="普通员工"/>
    <n v="6500.4849999999997"/>
    <n v="2020"/>
    <x v="2"/>
  </r>
  <r>
    <x v="65"/>
    <n v="1000000034"/>
    <s v="借呗18期"/>
    <n v="1"/>
    <n v="15000.72"/>
    <s v="借呗"/>
    <x v="2"/>
    <x v="0"/>
    <x v="1"/>
    <s v="一组"/>
    <s v="苏州一组"/>
    <s v="普通员工"/>
    <n v="15000.72"/>
    <n v="2020"/>
    <x v="2"/>
  </r>
  <r>
    <x v="61"/>
    <n v="1000000035"/>
    <s v="借呗6期"/>
    <n v="1"/>
    <n v="1657.59"/>
    <s v="借呗"/>
    <x v="1"/>
    <x v="0"/>
    <x v="1"/>
    <s v="三组"/>
    <s v="苏州三组"/>
    <s v="普通员工"/>
    <n v="1657.59"/>
    <n v="2020"/>
    <x v="2"/>
  </r>
  <r>
    <x v="65"/>
    <n v="1000000035"/>
    <s v="借呗6期"/>
    <n v="1"/>
    <n v="1520.75"/>
    <s v="借呗"/>
    <x v="1"/>
    <x v="0"/>
    <x v="1"/>
    <s v="三组"/>
    <s v="苏州三组"/>
    <s v="普通员工"/>
    <n v="1520.75"/>
    <n v="2020"/>
    <x v="2"/>
  </r>
  <r>
    <x v="61"/>
    <n v="1000000036"/>
    <s v="借呗12期"/>
    <n v="1"/>
    <n v="10000.1"/>
    <s v="借呗"/>
    <x v="0"/>
    <x v="2"/>
    <x v="6"/>
    <s v="三组"/>
    <s v="广州三组"/>
    <s v="管理人员"/>
    <n v="10000.1"/>
    <n v="2020"/>
    <x v="2"/>
  </r>
  <r>
    <x v="61"/>
    <n v="1000000036"/>
    <s v="借呗18期"/>
    <n v="1"/>
    <n v="1261.74"/>
    <s v="借呗"/>
    <x v="2"/>
    <x v="2"/>
    <x v="6"/>
    <s v="三组"/>
    <s v="广州三组"/>
    <s v="管理人员"/>
    <n v="1261.74"/>
    <n v="2020"/>
    <x v="2"/>
  </r>
  <r>
    <x v="63"/>
    <n v="1000000036"/>
    <s v="花呗18期"/>
    <n v="1"/>
    <n v="5388.38"/>
    <s v="花呗"/>
    <x v="2"/>
    <x v="2"/>
    <x v="6"/>
    <s v="三组"/>
    <s v="广州三组"/>
    <s v="管理人员"/>
    <n v="5388.38"/>
    <n v="2020"/>
    <x v="2"/>
  </r>
  <r>
    <x v="63"/>
    <n v="1000000036"/>
    <s v="借呗6期"/>
    <n v="1"/>
    <n v="5114.62"/>
    <s v="借呗"/>
    <x v="1"/>
    <x v="2"/>
    <x v="6"/>
    <s v="三组"/>
    <s v="广州三组"/>
    <s v="管理人员"/>
    <n v="5114.62"/>
    <n v="2020"/>
    <x v="2"/>
  </r>
  <r>
    <x v="63"/>
    <n v="1000000036"/>
    <s v="借呗12期"/>
    <n v="1"/>
    <n v="17000.75"/>
    <s v="借呗"/>
    <x v="0"/>
    <x v="2"/>
    <x v="6"/>
    <s v="三组"/>
    <s v="广州三组"/>
    <s v="管理人员"/>
    <n v="17000.75"/>
    <n v="2020"/>
    <x v="2"/>
  </r>
  <r>
    <x v="64"/>
    <n v="1000000036"/>
    <s v="借呗12期"/>
    <n v="1"/>
    <n v="5000.6099999999997"/>
    <s v="借呗"/>
    <x v="0"/>
    <x v="2"/>
    <x v="6"/>
    <s v="三组"/>
    <s v="广州三组"/>
    <s v="管理人员"/>
    <n v="5000.6099999999997"/>
    <n v="2020"/>
    <x v="2"/>
  </r>
  <r>
    <x v="64"/>
    <n v="1000000036"/>
    <s v="借呗18期"/>
    <n v="1"/>
    <n v="9000.59"/>
    <s v="借呗"/>
    <x v="2"/>
    <x v="2"/>
    <x v="6"/>
    <s v="三组"/>
    <s v="广州三组"/>
    <s v="管理人员"/>
    <n v="9000.59"/>
    <n v="2020"/>
    <x v="2"/>
  </r>
  <r>
    <x v="65"/>
    <n v="1000000036"/>
    <s v="借呗6期"/>
    <n v="2"/>
    <n v="2901.25"/>
    <s v="借呗"/>
    <x v="1"/>
    <x v="2"/>
    <x v="6"/>
    <s v="三组"/>
    <s v="广州三组"/>
    <s v="管理人员"/>
    <n v="1450.625"/>
    <n v="2020"/>
    <x v="2"/>
  </r>
  <r>
    <x v="65"/>
    <n v="1000000036"/>
    <s v="借呗12期"/>
    <n v="3"/>
    <n v="48000.539999999994"/>
    <s v="借呗"/>
    <x v="0"/>
    <x v="2"/>
    <x v="6"/>
    <s v="三组"/>
    <s v="广州三组"/>
    <s v="管理人员"/>
    <n v="16000.179999999998"/>
    <n v="2020"/>
    <x v="2"/>
  </r>
  <r>
    <x v="61"/>
    <n v="1000000037"/>
    <s v="借呗18期"/>
    <n v="1"/>
    <n v="12000.24"/>
    <s v="借呗"/>
    <x v="2"/>
    <x v="0"/>
    <x v="0"/>
    <s v="二组"/>
    <s v="杭州二组"/>
    <s v="普通员工"/>
    <n v="12000.24"/>
    <n v="2020"/>
    <x v="2"/>
  </r>
  <r>
    <x v="62"/>
    <n v="1000000037"/>
    <s v="借呗6期"/>
    <n v="1"/>
    <n v="7000.18"/>
    <s v="借呗"/>
    <x v="1"/>
    <x v="0"/>
    <x v="0"/>
    <s v="二组"/>
    <s v="杭州二组"/>
    <s v="普通员工"/>
    <n v="7000.18"/>
    <n v="2020"/>
    <x v="2"/>
  </r>
  <r>
    <x v="62"/>
    <n v="1000000037"/>
    <s v="借呗12期"/>
    <n v="2"/>
    <n v="36000.449999999997"/>
    <s v="借呗"/>
    <x v="0"/>
    <x v="0"/>
    <x v="0"/>
    <s v="二组"/>
    <s v="杭州二组"/>
    <s v="普通员工"/>
    <n v="18000.224999999999"/>
    <n v="2020"/>
    <x v="2"/>
  </r>
  <r>
    <x v="63"/>
    <n v="1000000037"/>
    <s v="借呗6期"/>
    <n v="3"/>
    <n v="29001.160000000003"/>
    <s v="借呗"/>
    <x v="1"/>
    <x v="0"/>
    <x v="0"/>
    <s v="二组"/>
    <s v="杭州二组"/>
    <s v="普通员工"/>
    <n v="9667.0533333333351"/>
    <n v="2020"/>
    <x v="2"/>
  </r>
  <r>
    <x v="64"/>
    <n v="1000000037"/>
    <s v="借呗6期"/>
    <n v="3"/>
    <n v="29677.469999999998"/>
    <s v="借呗"/>
    <x v="1"/>
    <x v="0"/>
    <x v="0"/>
    <s v="二组"/>
    <s v="杭州二组"/>
    <s v="普通员工"/>
    <n v="9892.49"/>
    <n v="2020"/>
    <x v="2"/>
  </r>
  <r>
    <x v="64"/>
    <n v="1000000037"/>
    <s v="借呗12期"/>
    <n v="1"/>
    <n v="10000.030000000001"/>
    <s v="借呗"/>
    <x v="0"/>
    <x v="0"/>
    <x v="0"/>
    <s v="二组"/>
    <s v="杭州二组"/>
    <s v="普通员工"/>
    <n v="10000.030000000001"/>
    <n v="2020"/>
    <x v="2"/>
  </r>
  <r>
    <x v="65"/>
    <n v="1000000037"/>
    <s v="借呗6期"/>
    <n v="2"/>
    <n v="18000.57"/>
    <s v="借呗"/>
    <x v="1"/>
    <x v="0"/>
    <x v="0"/>
    <s v="二组"/>
    <s v="杭州二组"/>
    <s v="普通员工"/>
    <n v="9000.2849999999999"/>
    <n v="2020"/>
    <x v="2"/>
  </r>
  <r>
    <x v="65"/>
    <n v="1000000037"/>
    <s v="借呗12期"/>
    <n v="1"/>
    <n v="10000.16"/>
    <s v="借呗"/>
    <x v="0"/>
    <x v="0"/>
    <x v="0"/>
    <s v="二组"/>
    <s v="杭州二组"/>
    <s v="普通员工"/>
    <n v="10000.16"/>
    <n v="2020"/>
    <x v="2"/>
  </r>
  <r>
    <x v="61"/>
    <n v="1000000039"/>
    <s v="借呗6期"/>
    <n v="2"/>
    <n v="16000.54"/>
    <s v="借呗"/>
    <x v="1"/>
    <x v="0"/>
    <x v="1"/>
    <s v="二组"/>
    <s v="苏州二组"/>
    <s v="管理人员"/>
    <n v="8000.27"/>
    <n v="2020"/>
    <x v="2"/>
  </r>
  <r>
    <x v="62"/>
    <n v="1000000039"/>
    <s v="借呗6期"/>
    <n v="1"/>
    <n v="700.41"/>
    <s v="借呗"/>
    <x v="1"/>
    <x v="0"/>
    <x v="1"/>
    <s v="二组"/>
    <s v="苏州二组"/>
    <s v="管理人员"/>
    <n v="700.41"/>
    <n v="2020"/>
    <x v="2"/>
  </r>
  <r>
    <x v="63"/>
    <n v="1000000039"/>
    <s v="借呗6期"/>
    <n v="2"/>
    <n v="6500.8"/>
    <s v="借呗"/>
    <x v="1"/>
    <x v="0"/>
    <x v="1"/>
    <s v="二组"/>
    <s v="苏州二组"/>
    <s v="管理人员"/>
    <n v="3250.4"/>
    <n v="2020"/>
    <x v="2"/>
  </r>
  <r>
    <x v="64"/>
    <n v="1000000039"/>
    <s v="借呗6期"/>
    <n v="2"/>
    <n v="2469.6400000000003"/>
    <s v="借呗"/>
    <x v="1"/>
    <x v="0"/>
    <x v="1"/>
    <s v="二组"/>
    <s v="苏州二组"/>
    <s v="管理人员"/>
    <n v="1234.8200000000002"/>
    <n v="2020"/>
    <x v="2"/>
  </r>
  <r>
    <x v="64"/>
    <n v="1000000039"/>
    <s v="借呗12期"/>
    <n v="1"/>
    <n v="7000.57"/>
    <s v="借呗"/>
    <x v="0"/>
    <x v="0"/>
    <x v="1"/>
    <s v="二组"/>
    <s v="苏州二组"/>
    <s v="管理人员"/>
    <n v="7000.57"/>
    <n v="2020"/>
    <x v="2"/>
  </r>
  <r>
    <x v="64"/>
    <n v="1000000039"/>
    <s v="借呗18期"/>
    <n v="1"/>
    <n v="2350.1999999999998"/>
    <s v="借呗"/>
    <x v="2"/>
    <x v="0"/>
    <x v="1"/>
    <s v="二组"/>
    <s v="苏州二组"/>
    <s v="管理人员"/>
    <n v="2350.1999999999998"/>
    <n v="2020"/>
    <x v="2"/>
  </r>
  <r>
    <x v="65"/>
    <n v="1000000039"/>
    <s v="借呗12期"/>
    <n v="1"/>
    <n v="9000.3700000000008"/>
    <s v="借呗"/>
    <x v="0"/>
    <x v="0"/>
    <x v="1"/>
    <s v="二组"/>
    <s v="苏州二组"/>
    <s v="管理人员"/>
    <n v="9000.3700000000008"/>
    <n v="2020"/>
    <x v="2"/>
  </r>
  <r>
    <x v="65"/>
    <n v="1000000039"/>
    <s v="借呗18期"/>
    <n v="1"/>
    <n v="16000.41"/>
    <s v="借呗"/>
    <x v="2"/>
    <x v="0"/>
    <x v="1"/>
    <s v="二组"/>
    <s v="苏州二组"/>
    <s v="管理人员"/>
    <n v="16000.41"/>
    <n v="2020"/>
    <x v="2"/>
  </r>
  <r>
    <x v="61"/>
    <n v="1000000040"/>
    <s v="借呗6期"/>
    <n v="1"/>
    <n v="14000.38"/>
    <s v="借呗"/>
    <x v="1"/>
    <x v="1"/>
    <x v="2"/>
    <s v="四组"/>
    <s v="北京四组"/>
    <s v="管理人员"/>
    <n v="14000.38"/>
    <n v="2020"/>
    <x v="2"/>
  </r>
  <r>
    <x v="61"/>
    <n v="1000000040"/>
    <s v="借呗12期"/>
    <n v="1"/>
    <n v="1000.19"/>
    <s v="借呗"/>
    <x v="0"/>
    <x v="1"/>
    <x v="2"/>
    <s v="四组"/>
    <s v="北京四组"/>
    <s v="管理人员"/>
    <n v="1000.19"/>
    <n v="2020"/>
    <x v="2"/>
  </r>
  <r>
    <x v="62"/>
    <n v="1000000040"/>
    <s v="借呗6期"/>
    <n v="1"/>
    <n v="943.19"/>
    <s v="借呗"/>
    <x v="1"/>
    <x v="1"/>
    <x v="2"/>
    <s v="四组"/>
    <s v="北京四组"/>
    <s v="管理人员"/>
    <n v="943.19"/>
    <n v="2020"/>
    <x v="2"/>
  </r>
  <r>
    <x v="63"/>
    <n v="1000000040"/>
    <s v="借呗12期"/>
    <n v="2"/>
    <n v="25000.69"/>
    <s v="借呗"/>
    <x v="0"/>
    <x v="1"/>
    <x v="2"/>
    <s v="四组"/>
    <s v="北京四组"/>
    <s v="管理人员"/>
    <n v="12500.344999999999"/>
    <n v="2020"/>
    <x v="2"/>
  </r>
  <r>
    <x v="64"/>
    <n v="1000000040"/>
    <s v="借呗6期"/>
    <n v="1"/>
    <n v="1287.1400000000001"/>
    <s v="借呗"/>
    <x v="1"/>
    <x v="1"/>
    <x v="2"/>
    <s v="四组"/>
    <s v="北京四组"/>
    <s v="管理人员"/>
    <n v="1287.1400000000001"/>
    <n v="2020"/>
    <x v="2"/>
  </r>
  <r>
    <x v="64"/>
    <n v="1000000040"/>
    <s v="借呗12期"/>
    <n v="1"/>
    <n v="25000.69"/>
    <s v="借呗"/>
    <x v="0"/>
    <x v="1"/>
    <x v="2"/>
    <s v="四组"/>
    <s v="北京四组"/>
    <s v="管理人员"/>
    <n v="25000.69"/>
    <n v="2020"/>
    <x v="2"/>
  </r>
  <r>
    <x v="65"/>
    <n v="1000000040"/>
    <s v="借呗12期"/>
    <n v="4"/>
    <n v="31501.379999999997"/>
    <s v="借呗"/>
    <x v="0"/>
    <x v="1"/>
    <x v="2"/>
    <s v="四组"/>
    <s v="北京四组"/>
    <s v="管理人员"/>
    <n v="7875.3449999999993"/>
    <n v="2020"/>
    <x v="2"/>
  </r>
  <r>
    <x v="62"/>
    <n v="1000000041"/>
    <s v="借呗12期"/>
    <n v="1"/>
    <n v="5000.4799999999996"/>
    <s v="借呗"/>
    <x v="0"/>
    <x v="1"/>
    <x v="2"/>
    <s v="四组"/>
    <s v="北京四组"/>
    <s v="普通员工"/>
    <n v="5000.4799999999996"/>
    <n v="2020"/>
    <x v="2"/>
  </r>
  <r>
    <x v="63"/>
    <n v="1000000041"/>
    <s v="借呗6期"/>
    <n v="1"/>
    <n v="14000.46"/>
    <s v="借呗"/>
    <x v="1"/>
    <x v="1"/>
    <x v="2"/>
    <s v="四组"/>
    <s v="北京四组"/>
    <s v="普通员工"/>
    <n v="14000.46"/>
    <n v="2020"/>
    <x v="2"/>
  </r>
  <r>
    <x v="64"/>
    <n v="1000000041"/>
    <s v="借呗6期"/>
    <n v="1"/>
    <n v="8999.93"/>
    <s v="借呗"/>
    <x v="1"/>
    <x v="1"/>
    <x v="2"/>
    <s v="四组"/>
    <s v="北京四组"/>
    <s v="普通员工"/>
    <n v="8999.93"/>
    <n v="2020"/>
    <x v="2"/>
  </r>
  <r>
    <x v="64"/>
    <n v="1000000041"/>
    <s v="借呗12期"/>
    <n v="2"/>
    <n v="20001.03"/>
    <s v="借呗"/>
    <x v="0"/>
    <x v="1"/>
    <x v="2"/>
    <s v="四组"/>
    <s v="北京四组"/>
    <s v="普通员工"/>
    <n v="10000.514999999999"/>
    <n v="2020"/>
    <x v="2"/>
  </r>
  <r>
    <x v="65"/>
    <n v="1000000041"/>
    <s v="借呗12期"/>
    <n v="2"/>
    <n v="35000.75"/>
    <s v="借呗"/>
    <x v="0"/>
    <x v="1"/>
    <x v="2"/>
    <s v="四组"/>
    <s v="北京四组"/>
    <s v="普通员工"/>
    <n v="17500.375"/>
    <n v="2020"/>
    <x v="2"/>
  </r>
  <r>
    <x v="61"/>
    <n v="1000000044"/>
    <s v="借呗12期"/>
    <n v="2"/>
    <n v="32001.190000000002"/>
    <s v="借呗"/>
    <x v="0"/>
    <x v="1"/>
    <x v="2"/>
    <s v="三组"/>
    <s v="北京三组"/>
    <s v="管理人员"/>
    <n v="16000.595000000001"/>
    <n v="2020"/>
    <x v="2"/>
  </r>
  <r>
    <x v="63"/>
    <n v="1000000044"/>
    <s v="借呗12期"/>
    <n v="1"/>
    <n v="10000.39"/>
    <s v="借呗"/>
    <x v="0"/>
    <x v="1"/>
    <x v="2"/>
    <s v="三组"/>
    <s v="北京三组"/>
    <s v="管理人员"/>
    <n v="10000.39"/>
    <n v="2020"/>
    <x v="2"/>
  </r>
  <r>
    <x v="64"/>
    <n v="1000000044"/>
    <s v="借呗6期"/>
    <n v="2"/>
    <n v="29000.720000000001"/>
    <s v="借呗"/>
    <x v="1"/>
    <x v="1"/>
    <x v="2"/>
    <s v="三组"/>
    <s v="北京三组"/>
    <s v="管理人员"/>
    <n v="14500.36"/>
    <n v="2020"/>
    <x v="2"/>
  </r>
  <r>
    <x v="65"/>
    <n v="1000000044"/>
    <s v="借呗6期"/>
    <n v="3"/>
    <n v="7027.59"/>
    <s v="借呗"/>
    <x v="1"/>
    <x v="1"/>
    <x v="2"/>
    <s v="三组"/>
    <s v="北京三组"/>
    <s v="管理人员"/>
    <n v="2342.5300000000002"/>
    <n v="2020"/>
    <x v="2"/>
  </r>
  <r>
    <x v="62"/>
    <n v="1000000043"/>
    <s v="借呗6期"/>
    <n v="1"/>
    <n v="7000.68"/>
    <s v="借呗"/>
    <x v="1"/>
    <x v="1"/>
    <x v="4"/>
    <s v="一组"/>
    <s v="成都一组"/>
    <s v="普通员工"/>
    <n v="7000.68"/>
    <n v="2020"/>
    <x v="2"/>
  </r>
  <r>
    <x v="62"/>
    <n v="1000000043"/>
    <s v="借呗18期"/>
    <n v="1"/>
    <n v="1405.57"/>
    <s v="借呗"/>
    <x v="2"/>
    <x v="1"/>
    <x v="4"/>
    <s v="一组"/>
    <s v="成都一组"/>
    <s v="普通员工"/>
    <n v="1405.57"/>
    <n v="2020"/>
    <x v="2"/>
  </r>
  <r>
    <x v="63"/>
    <n v="1000000043"/>
    <s v="借呗6期"/>
    <n v="2"/>
    <n v="26290.97"/>
    <s v="借呗"/>
    <x v="1"/>
    <x v="1"/>
    <x v="4"/>
    <s v="一组"/>
    <s v="成都一组"/>
    <s v="普通员工"/>
    <n v="13145.485000000001"/>
    <n v="2020"/>
    <x v="2"/>
  </r>
  <r>
    <x v="63"/>
    <n v="1000000043"/>
    <s v="借呗18期"/>
    <n v="1"/>
    <n v="17000.189999999999"/>
    <s v="借呗"/>
    <x v="2"/>
    <x v="1"/>
    <x v="4"/>
    <s v="一组"/>
    <s v="成都一组"/>
    <s v="普通员工"/>
    <n v="17000.189999999999"/>
    <n v="2020"/>
    <x v="2"/>
  </r>
  <r>
    <x v="64"/>
    <n v="1000000043"/>
    <s v="借呗12期"/>
    <n v="1"/>
    <n v="11000.27"/>
    <s v="借呗"/>
    <x v="0"/>
    <x v="1"/>
    <x v="4"/>
    <s v="一组"/>
    <s v="成都一组"/>
    <s v="普通员工"/>
    <n v="11000.27"/>
    <n v="2020"/>
    <x v="2"/>
  </r>
  <r>
    <x v="65"/>
    <n v="1000000043"/>
    <s v="借呗18期"/>
    <n v="1"/>
    <n v="758.48"/>
    <s v="借呗"/>
    <x v="2"/>
    <x v="1"/>
    <x v="4"/>
    <s v="一组"/>
    <s v="成都一组"/>
    <s v="普通员工"/>
    <n v="758.48"/>
    <n v="2020"/>
    <x v="2"/>
  </r>
  <r>
    <x v="61"/>
    <n v="1000000045"/>
    <s v="借呗18期"/>
    <n v="1"/>
    <n v="5000.08"/>
    <s v="借呗"/>
    <x v="2"/>
    <x v="2"/>
    <x v="9"/>
    <s v="一组"/>
    <s v="深圳一组"/>
    <s v="普通员工"/>
    <n v="5000.08"/>
    <n v="2020"/>
    <x v="2"/>
  </r>
  <r>
    <x v="63"/>
    <n v="1000000045"/>
    <s v="借呗12期"/>
    <n v="1"/>
    <n v="17000.57"/>
    <s v="借呗"/>
    <x v="0"/>
    <x v="2"/>
    <x v="9"/>
    <s v="一组"/>
    <s v="深圳一组"/>
    <s v="普通员工"/>
    <n v="17000.57"/>
    <n v="2020"/>
    <x v="2"/>
  </r>
  <r>
    <x v="63"/>
    <n v="1000000045"/>
    <s v="借呗18期"/>
    <n v="1"/>
    <n v="1260.96"/>
    <s v="借呗"/>
    <x v="2"/>
    <x v="2"/>
    <x v="9"/>
    <s v="一组"/>
    <s v="深圳一组"/>
    <s v="普通员工"/>
    <n v="1260.96"/>
    <n v="2020"/>
    <x v="2"/>
  </r>
  <r>
    <x v="64"/>
    <n v="1000000045"/>
    <s v="借呗6期"/>
    <n v="1"/>
    <n v="9000.41"/>
    <s v="借呗"/>
    <x v="1"/>
    <x v="2"/>
    <x v="9"/>
    <s v="一组"/>
    <s v="深圳一组"/>
    <s v="普通员工"/>
    <n v="9000.41"/>
    <n v="2020"/>
    <x v="2"/>
  </r>
  <r>
    <x v="65"/>
    <n v="1000000045"/>
    <s v="借呗6期"/>
    <n v="1"/>
    <n v="15000.24"/>
    <s v="借呗"/>
    <x v="1"/>
    <x v="2"/>
    <x v="9"/>
    <s v="一组"/>
    <s v="深圳一组"/>
    <s v="普通员工"/>
    <n v="15000.24"/>
    <n v="2020"/>
    <x v="2"/>
  </r>
  <r>
    <x v="65"/>
    <n v="1000000045"/>
    <s v="借呗18期"/>
    <n v="1"/>
    <n v="5000.59"/>
    <s v="借呗"/>
    <x v="2"/>
    <x v="2"/>
    <x v="9"/>
    <s v="一组"/>
    <s v="深圳一组"/>
    <s v="普通员工"/>
    <n v="5000.59"/>
    <n v="2020"/>
    <x v="2"/>
  </r>
  <r>
    <x v="61"/>
    <n v="1000000054"/>
    <s v="借呗6期"/>
    <n v="1"/>
    <n v="6499.99"/>
    <s v="借呗"/>
    <x v="1"/>
    <x v="0"/>
    <x v="3"/>
    <s v="一组"/>
    <s v="上海一组"/>
    <s v="普通员工"/>
    <n v="6499.99"/>
    <n v="2020"/>
    <x v="2"/>
  </r>
  <r>
    <x v="61"/>
    <n v="1000000054"/>
    <s v="借呗18期"/>
    <n v="1"/>
    <n v="18000.63"/>
    <s v="借呗"/>
    <x v="2"/>
    <x v="0"/>
    <x v="3"/>
    <s v="一组"/>
    <s v="上海一组"/>
    <s v="普通员工"/>
    <n v="18000.63"/>
    <n v="2020"/>
    <x v="2"/>
  </r>
  <r>
    <x v="64"/>
    <n v="1000000054"/>
    <s v="借呗6期"/>
    <n v="1"/>
    <n v="10000.34"/>
    <s v="借呗"/>
    <x v="1"/>
    <x v="0"/>
    <x v="3"/>
    <s v="一组"/>
    <s v="上海一组"/>
    <s v="普通员工"/>
    <n v="10000.34"/>
    <n v="2020"/>
    <x v="2"/>
  </r>
  <r>
    <x v="62"/>
    <n v="1000000046"/>
    <s v="借呗6期"/>
    <n v="1"/>
    <n v="13000.16"/>
    <s v="借呗"/>
    <x v="1"/>
    <x v="1"/>
    <x v="4"/>
    <s v="一组"/>
    <s v="成都一组"/>
    <s v="普通员工"/>
    <n v="13000.16"/>
    <n v="2020"/>
    <x v="2"/>
  </r>
  <r>
    <x v="63"/>
    <n v="1000000046"/>
    <s v="借呗12期"/>
    <n v="1"/>
    <n v="2499.9899999999998"/>
    <s v="借呗"/>
    <x v="0"/>
    <x v="1"/>
    <x v="4"/>
    <s v="一组"/>
    <s v="成都一组"/>
    <s v="普通员工"/>
    <n v="2499.9899999999998"/>
    <n v="2020"/>
    <x v="2"/>
  </r>
  <r>
    <x v="64"/>
    <n v="1000000046"/>
    <s v="借呗18期"/>
    <n v="1"/>
    <n v="13000.41"/>
    <s v="借呗"/>
    <x v="2"/>
    <x v="1"/>
    <x v="4"/>
    <s v="一组"/>
    <s v="成都一组"/>
    <s v="普通员工"/>
    <n v="13000.41"/>
    <n v="2020"/>
    <x v="2"/>
  </r>
  <r>
    <x v="61"/>
    <n v="1000000056"/>
    <s v="借呗6期"/>
    <n v="1"/>
    <n v="17999.98"/>
    <s v="借呗"/>
    <x v="1"/>
    <x v="0"/>
    <x v="3"/>
    <s v="一组"/>
    <s v="上海一组"/>
    <s v="管理人员"/>
    <n v="17999.98"/>
    <n v="2020"/>
    <x v="2"/>
  </r>
  <r>
    <x v="62"/>
    <n v="1000000056"/>
    <s v="借呗18期"/>
    <n v="1"/>
    <n v="7000.41"/>
    <s v="借呗"/>
    <x v="2"/>
    <x v="0"/>
    <x v="3"/>
    <s v="一组"/>
    <s v="上海一组"/>
    <s v="管理人员"/>
    <n v="7000.41"/>
    <n v="2020"/>
    <x v="2"/>
  </r>
  <r>
    <x v="63"/>
    <n v="1000000056"/>
    <s v="借呗6期"/>
    <n v="2"/>
    <n v="25000.18"/>
    <s v="借呗"/>
    <x v="1"/>
    <x v="0"/>
    <x v="3"/>
    <s v="一组"/>
    <s v="上海一组"/>
    <s v="管理人员"/>
    <n v="12500.09"/>
    <n v="2020"/>
    <x v="2"/>
  </r>
  <r>
    <x v="63"/>
    <n v="1000000056"/>
    <s v="借呗12期"/>
    <n v="2"/>
    <n v="20000.54"/>
    <s v="借呗"/>
    <x v="0"/>
    <x v="0"/>
    <x v="3"/>
    <s v="一组"/>
    <s v="上海一组"/>
    <s v="管理人员"/>
    <n v="10000.27"/>
    <n v="2020"/>
    <x v="2"/>
  </r>
  <r>
    <x v="64"/>
    <n v="1000000056"/>
    <s v="借呗6期"/>
    <n v="1"/>
    <n v="10000.43"/>
    <s v="借呗"/>
    <x v="1"/>
    <x v="0"/>
    <x v="3"/>
    <s v="一组"/>
    <s v="上海一组"/>
    <s v="管理人员"/>
    <n v="10000.43"/>
    <n v="2020"/>
    <x v="2"/>
  </r>
  <r>
    <x v="65"/>
    <n v="1000000056"/>
    <s v="借呗6期"/>
    <n v="4"/>
    <n v="27941.309999999998"/>
    <s v="借呗"/>
    <x v="1"/>
    <x v="0"/>
    <x v="3"/>
    <s v="一组"/>
    <s v="上海一组"/>
    <s v="管理人员"/>
    <n v="6985.3274999999994"/>
    <n v="2020"/>
    <x v="2"/>
  </r>
  <r>
    <x v="65"/>
    <n v="1000000056"/>
    <s v="借呗12期"/>
    <n v="1"/>
    <n v="17000.54"/>
    <s v="借呗"/>
    <x v="0"/>
    <x v="0"/>
    <x v="3"/>
    <s v="一组"/>
    <s v="上海一组"/>
    <s v="管理人员"/>
    <n v="17000.54"/>
    <n v="2020"/>
    <x v="2"/>
  </r>
  <r>
    <x v="62"/>
    <n v="1000000047"/>
    <s v="借呗6期"/>
    <n v="1"/>
    <n v="900.09"/>
    <s v="借呗"/>
    <x v="1"/>
    <x v="2"/>
    <x v="6"/>
    <s v="一组"/>
    <s v="广州一组"/>
    <s v="普通员工"/>
    <n v="900.09"/>
    <n v="2020"/>
    <x v="2"/>
  </r>
  <r>
    <x v="63"/>
    <n v="1000000047"/>
    <s v="借呗18期"/>
    <n v="1"/>
    <n v="700.39"/>
    <s v="借呗"/>
    <x v="2"/>
    <x v="2"/>
    <x v="6"/>
    <s v="一组"/>
    <s v="广州一组"/>
    <s v="普通员工"/>
    <n v="700.39"/>
    <n v="2020"/>
    <x v="2"/>
  </r>
  <r>
    <x v="61"/>
    <n v="1000000058"/>
    <s v="借呗6期"/>
    <n v="1"/>
    <n v="5178.1400000000003"/>
    <s v="借呗"/>
    <x v="1"/>
    <x v="0"/>
    <x v="3"/>
    <s v="二组"/>
    <s v="上海二组"/>
    <s v="普通员工"/>
    <n v="5178.1400000000003"/>
    <n v="2020"/>
    <x v="2"/>
  </r>
  <r>
    <x v="61"/>
    <n v="1000000067"/>
    <s v="借呗12期"/>
    <n v="1"/>
    <n v="10000.19"/>
    <s v="借呗"/>
    <x v="0"/>
    <x v="0"/>
    <x v="1"/>
    <s v="二组"/>
    <s v="苏州二组"/>
    <s v="普通员工"/>
    <n v="10000.19"/>
    <n v="2020"/>
    <x v="2"/>
  </r>
  <r>
    <x v="62"/>
    <n v="1000000067"/>
    <s v="借呗6期"/>
    <n v="1"/>
    <n v="1729.45"/>
    <s v="借呗"/>
    <x v="1"/>
    <x v="0"/>
    <x v="1"/>
    <s v="二组"/>
    <s v="苏州二组"/>
    <s v="普通员工"/>
    <n v="1729.45"/>
    <n v="2020"/>
    <x v="2"/>
  </r>
  <r>
    <x v="63"/>
    <n v="1000000067"/>
    <s v="借呗6期"/>
    <n v="1"/>
    <n v="3986.03"/>
    <s v="借呗"/>
    <x v="1"/>
    <x v="0"/>
    <x v="1"/>
    <s v="二组"/>
    <s v="苏州二组"/>
    <s v="普通员工"/>
    <n v="3986.03"/>
    <n v="2020"/>
    <x v="2"/>
  </r>
  <r>
    <x v="65"/>
    <n v="1000000067"/>
    <s v="借呗12期"/>
    <n v="3"/>
    <n v="40001.589999999997"/>
    <s v="借呗"/>
    <x v="0"/>
    <x v="0"/>
    <x v="1"/>
    <s v="二组"/>
    <s v="苏州二组"/>
    <s v="普通员工"/>
    <n v="13333.863333333333"/>
    <n v="2020"/>
    <x v="2"/>
  </r>
  <r>
    <x v="65"/>
    <n v="1000000067"/>
    <s v="借呗18期"/>
    <n v="1"/>
    <n v="1400.54"/>
    <s v="借呗"/>
    <x v="2"/>
    <x v="0"/>
    <x v="1"/>
    <s v="二组"/>
    <s v="苏州二组"/>
    <s v="普通员工"/>
    <n v="1400.54"/>
    <n v="2020"/>
    <x v="2"/>
  </r>
  <r>
    <x v="65"/>
    <n v="1000000049"/>
    <s v="借呗18期"/>
    <n v="1"/>
    <n v="3492.66"/>
    <s v="借呗"/>
    <x v="2"/>
    <x v="0"/>
    <x v="5"/>
    <s v="一组"/>
    <s v="合肥一组"/>
    <s v="普通员工"/>
    <n v="3492.66"/>
    <n v="2020"/>
    <x v="2"/>
  </r>
  <r>
    <x v="61"/>
    <n v="1000000068"/>
    <s v="借呗6期"/>
    <n v="1"/>
    <n v="14000.13"/>
    <s v="借呗"/>
    <x v="1"/>
    <x v="1"/>
    <x v="7"/>
    <s v="一组"/>
    <s v="重庆一组"/>
    <s v="管理人员"/>
    <n v="14000.13"/>
    <n v="2020"/>
    <x v="2"/>
  </r>
  <r>
    <x v="61"/>
    <n v="1000000068"/>
    <s v="借呗12期"/>
    <n v="2"/>
    <n v="20001.46"/>
    <s v="借呗"/>
    <x v="0"/>
    <x v="1"/>
    <x v="7"/>
    <s v="一组"/>
    <s v="重庆一组"/>
    <s v="管理人员"/>
    <n v="10000.73"/>
    <n v="2020"/>
    <x v="2"/>
  </r>
  <r>
    <x v="61"/>
    <n v="1000000068"/>
    <s v="借呗18期"/>
    <n v="1"/>
    <n v="3000.08"/>
    <s v="借呗"/>
    <x v="2"/>
    <x v="1"/>
    <x v="7"/>
    <s v="一组"/>
    <s v="重庆一组"/>
    <s v="管理人员"/>
    <n v="3000.08"/>
    <n v="2020"/>
    <x v="2"/>
  </r>
  <r>
    <x v="62"/>
    <n v="1000000068"/>
    <s v="借呗12期"/>
    <n v="1"/>
    <n v="6000.19"/>
    <s v="借呗"/>
    <x v="0"/>
    <x v="1"/>
    <x v="7"/>
    <s v="一组"/>
    <s v="重庆一组"/>
    <s v="管理人员"/>
    <n v="6000.19"/>
    <n v="2020"/>
    <x v="2"/>
  </r>
  <r>
    <x v="63"/>
    <n v="1000000068"/>
    <s v="借呗12期"/>
    <n v="3"/>
    <n v="41000.57"/>
    <s v="借呗"/>
    <x v="0"/>
    <x v="1"/>
    <x v="7"/>
    <s v="一组"/>
    <s v="重庆一组"/>
    <s v="管理人员"/>
    <n v="13666.856666666667"/>
    <n v="2020"/>
    <x v="2"/>
  </r>
  <r>
    <x v="65"/>
    <n v="1000000068"/>
    <s v="借呗18期"/>
    <n v="2"/>
    <n v="19750.689999999999"/>
    <s v="借呗"/>
    <x v="2"/>
    <x v="1"/>
    <x v="7"/>
    <s v="一组"/>
    <s v="重庆一组"/>
    <s v="管理人员"/>
    <n v="9875.3449999999993"/>
    <n v="2020"/>
    <x v="2"/>
  </r>
  <r>
    <x v="62"/>
    <n v="1000000050"/>
    <s v="借呗6期"/>
    <n v="1"/>
    <n v="5700.08"/>
    <s v="借呗"/>
    <x v="1"/>
    <x v="0"/>
    <x v="5"/>
    <s v="一组"/>
    <s v="合肥一组"/>
    <s v="普通员工"/>
    <n v="5700.08"/>
    <n v="2020"/>
    <x v="2"/>
  </r>
  <r>
    <x v="62"/>
    <n v="1000000050"/>
    <s v="借呗18期"/>
    <n v="2"/>
    <n v="25000.65"/>
    <s v="借呗"/>
    <x v="2"/>
    <x v="0"/>
    <x v="5"/>
    <s v="一组"/>
    <s v="合肥一组"/>
    <s v="普通员工"/>
    <n v="12500.325000000001"/>
    <n v="2020"/>
    <x v="2"/>
  </r>
  <r>
    <x v="63"/>
    <n v="1000000050"/>
    <s v="借呗12期"/>
    <n v="2"/>
    <n v="12501.150000000001"/>
    <s v="借呗"/>
    <x v="0"/>
    <x v="0"/>
    <x v="5"/>
    <s v="一组"/>
    <s v="合肥一组"/>
    <s v="普通员工"/>
    <n v="6250.5750000000007"/>
    <n v="2020"/>
    <x v="2"/>
  </r>
  <r>
    <x v="64"/>
    <n v="1000000050"/>
    <s v="借呗6期"/>
    <n v="1"/>
    <n v="1000.34"/>
    <s v="借呗"/>
    <x v="1"/>
    <x v="0"/>
    <x v="5"/>
    <s v="一组"/>
    <s v="合肥一组"/>
    <s v="普通员工"/>
    <n v="1000.34"/>
    <n v="2020"/>
    <x v="2"/>
  </r>
  <r>
    <x v="64"/>
    <n v="1000000050"/>
    <s v="借呗12期"/>
    <n v="1"/>
    <n v="20000.599999999999"/>
    <s v="借呗"/>
    <x v="0"/>
    <x v="0"/>
    <x v="5"/>
    <s v="一组"/>
    <s v="合肥一组"/>
    <s v="普通员工"/>
    <n v="20000.599999999999"/>
    <n v="2020"/>
    <x v="2"/>
  </r>
  <r>
    <x v="64"/>
    <n v="1000000050"/>
    <s v="借呗18期"/>
    <n v="3"/>
    <n v="40001.49"/>
    <s v="借呗"/>
    <x v="2"/>
    <x v="0"/>
    <x v="5"/>
    <s v="一组"/>
    <s v="合肥一组"/>
    <s v="普通员工"/>
    <n v="13333.83"/>
    <n v="2020"/>
    <x v="2"/>
  </r>
  <r>
    <x v="65"/>
    <n v="1000000050"/>
    <s v="借呗6期"/>
    <n v="1"/>
    <n v="1100.71"/>
    <s v="借呗"/>
    <x v="1"/>
    <x v="0"/>
    <x v="5"/>
    <s v="一组"/>
    <s v="合肥一组"/>
    <s v="普通员工"/>
    <n v="1100.71"/>
    <n v="2020"/>
    <x v="2"/>
  </r>
  <r>
    <x v="65"/>
    <n v="1000000050"/>
    <s v="借呗18期"/>
    <n v="1"/>
    <n v="13000.15"/>
    <s v="借呗"/>
    <x v="2"/>
    <x v="0"/>
    <x v="5"/>
    <s v="一组"/>
    <s v="合肥一组"/>
    <s v="普通员工"/>
    <n v="13000.15"/>
    <n v="2020"/>
    <x v="2"/>
  </r>
  <r>
    <x v="64"/>
    <n v="1000000051"/>
    <s v="借呗12期"/>
    <n v="1"/>
    <n v="2000.57"/>
    <s v="借呗"/>
    <x v="0"/>
    <x v="0"/>
    <x v="3"/>
    <s v="二组"/>
    <s v="上海二组"/>
    <s v="普通员工"/>
    <n v="2000.57"/>
    <n v="2020"/>
    <x v="2"/>
  </r>
  <r>
    <x v="61"/>
    <n v="1000000237"/>
    <s v="借呗12期"/>
    <n v="2"/>
    <n v="1493.02"/>
    <s v="借呗"/>
    <x v="0"/>
    <x v="0"/>
    <x v="5"/>
    <s v="一组"/>
    <s v="合肥一组"/>
    <s v="普通员工"/>
    <n v="746.51"/>
    <n v="2020"/>
    <x v="2"/>
  </r>
  <r>
    <x v="61"/>
    <n v="1000000237"/>
    <s v="借呗18期"/>
    <n v="1"/>
    <n v="9000.34"/>
    <s v="借呗"/>
    <x v="2"/>
    <x v="0"/>
    <x v="5"/>
    <s v="一组"/>
    <s v="合肥一组"/>
    <s v="普通员工"/>
    <n v="9000.34"/>
    <n v="2020"/>
    <x v="2"/>
  </r>
  <r>
    <x v="63"/>
    <n v="1000000237"/>
    <s v="借呗18期"/>
    <n v="1"/>
    <n v="5000.1499999999996"/>
    <s v="借呗"/>
    <x v="2"/>
    <x v="0"/>
    <x v="5"/>
    <s v="一组"/>
    <s v="合肥一组"/>
    <s v="普通员工"/>
    <n v="5000.1499999999996"/>
    <n v="2020"/>
    <x v="2"/>
  </r>
  <r>
    <x v="64"/>
    <n v="1000000237"/>
    <s v="借呗18期"/>
    <n v="1"/>
    <n v="9000.02"/>
    <s v="借呗"/>
    <x v="2"/>
    <x v="0"/>
    <x v="5"/>
    <s v="一组"/>
    <s v="合肥一组"/>
    <s v="普通员工"/>
    <n v="9000.02"/>
    <n v="2020"/>
    <x v="2"/>
  </r>
  <r>
    <x v="65"/>
    <n v="1000000237"/>
    <s v="借呗18期"/>
    <n v="2"/>
    <n v="1298.19"/>
    <s v="借呗"/>
    <x v="2"/>
    <x v="0"/>
    <x v="5"/>
    <s v="一组"/>
    <s v="合肥一组"/>
    <s v="普通员工"/>
    <n v="649.09500000000003"/>
    <n v="2020"/>
    <x v="2"/>
  </r>
  <r>
    <x v="61"/>
    <n v="1000000566"/>
    <s v="借呗6期"/>
    <n v="2"/>
    <n v="6100.35"/>
    <s v="借呗"/>
    <x v="1"/>
    <x v="2"/>
    <x v="6"/>
    <s v="三组"/>
    <s v="广州三组"/>
    <s v="普通员工"/>
    <n v="3050.1750000000002"/>
    <n v="2020"/>
    <x v="2"/>
  </r>
  <r>
    <x v="61"/>
    <n v="1000000566"/>
    <s v="借呗18期"/>
    <n v="1"/>
    <n v="10000.76"/>
    <s v="借呗"/>
    <x v="2"/>
    <x v="2"/>
    <x v="6"/>
    <s v="三组"/>
    <s v="广州三组"/>
    <s v="普通员工"/>
    <n v="10000.76"/>
    <n v="2020"/>
    <x v="2"/>
  </r>
  <r>
    <x v="62"/>
    <n v="1000000566"/>
    <s v="借呗6期"/>
    <n v="1"/>
    <n v="8400.4599999999991"/>
    <s v="借呗"/>
    <x v="1"/>
    <x v="2"/>
    <x v="6"/>
    <s v="三组"/>
    <s v="广州三组"/>
    <s v="普通员工"/>
    <n v="8400.4599999999991"/>
    <n v="2020"/>
    <x v="2"/>
  </r>
  <r>
    <x v="62"/>
    <n v="1000000566"/>
    <s v="借呗12期"/>
    <n v="2"/>
    <n v="16000.810000000001"/>
    <s v="借呗"/>
    <x v="0"/>
    <x v="2"/>
    <x v="6"/>
    <s v="三组"/>
    <s v="广州三组"/>
    <s v="普通员工"/>
    <n v="8000.4050000000007"/>
    <n v="2020"/>
    <x v="2"/>
  </r>
  <r>
    <x v="63"/>
    <n v="1000000566"/>
    <s v="借呗6期"/>
    <n v="2"/>
    <n v="36000.229999999996"/>
    <s v="借呗"/>
    <x v="1"/>
    <x v="2"/>
    <x v="6"/>
    <s v="三组"/>
    <s v="广州三组"/>
    <s v="普通员工"/>
    <n v="18000.114999999998"/>
    <n v="2020"/>
    <x v="2"/>
  </r>
  <r>
    <x v="63"/>
    <n v="1000000566"/>
    <s v="借呗18期"/>
    <n v="1"/>
    <n v="7000.57"/>
    <s v="借呗"/>
    <x v="2"/>
    <x v="2"/>
    <x v="6"/>
    <s v="三组"/>
    <s v="广州三组"/>
    <s v="普通员工"/>
    <n v="7000.57"/>
    <n v="2020"/>
    <x v="2"/>
  </r>
  <r>
    <x v="64"/>
    <n v="1000000566"/>
    <s v="借呗6期"/>
    <n v="3"/>
    <n v="32501.18"/>
    <s v="借呗"/>
    <x v="1"/>
    <x v="2"/>
    <x v="6"/>
    <s v="三组"/>
    <s v="广州三组"/>
    <s v="普通员工"/>
    <n v="10833.726666666667"/>
    <n v="2020"/>
    <x v="2"/>
  </r>
  <r>
    <x v="64"/>
    <n v="1000000566"/>
    <s v="借呗18期"/>
    <n v="1"/>
    <n v="733.23"/>
    <s v="借呗"/>
    <x v="2"/>
    <x v="2"/>
    <x v="6"/>
    <s v="三组"/>
    <s v="广州三组"/>
    <s v="普通员工"/>
    <n v="733.23"/>
    <n v="2020"/>
    <x v="2"/>
  </r>
  <r>
    <x v="65"/>
    <n v="1000000566"/>
    <s v="借呗6期"/>
    <n v="1"/>
    <n v="11000.1"/>
    <s v="借呗"/>
    <x v="1"/>
    <x v="2"/>
    <x v="6"/>
    <s v="三组"/>
    <s v="广州三组"/>
    <s v="普通员工"/>
    <n v="11000.1"/>
    <n v="2020"/>
    <x v="2"/>
  </r>
  <r>
    <x v="65"/>
    <n v="1000000566"/>
    <s v="借呗18期"/>
    <n v="1"/>
    <n v="10000.35"/>
    <s v="借呗"/>
    <x v="2"/>
    <x v="2"/>
    <x v="6"/>
    <s v="三组"/>
    <s v="广州三组"/>
    <s v="普通员工"/>
    <n v="10000.35"/>
    <n v="2020"/>
    <x v="2"/>
  </r>
  <r>
    <x v="65"/>
    <n v="1000000057"/>
    <s v="借呗18期"/>
    <n v="1"/>
    <n v="526.44000000000005"/>
    <s v="借呗"/>
    <x v="2"/>
    <x v="0"/>
    <x v="3"/>
    <s v="二组"/>
    <s v="上海二组"/>
    <s v="普通员工"/>
    <n v="526.44000000000005"/>
    <n v="2020"/>
    <x v="2"/>
  </r>
  <r>
    <x v="61"/>
    <n v="1000003803"/>
    <s v="借呗12期"/>
    <n v="1"/>
    <n v="20000.21"/>
    <s v="借呗"/>
    <x v="0"/>
    <x v="1"/>
    <x v="2"/>
    <s v="三组"/>
    <s v="北京三组"/>
    <s v="普通员工"/>
    <n v="20000.21"/>
    <n v="2020"/>
    <x v="2"/>
  </r>
  <r>
    <x v="63"/>
    <n v="1000003803"/>
    <s v="借呗6期"/>
    <n v="1"/>
    <n v="15000.3"/>
    <s v="借呗"/>
    <x v="1"/>
    <x v="1"/>
    <x v="2"/>
    <s v="三组"/>
    <s v="北京三组"/>
    <s v="普通员工"/>
    <n v="15000.3"/>
    <n v="2020"/>
    <x v="2"/>
  </r>
  <r>
    <x v="63"/>
    <n v="1000003803"/>
    <s v="借呗12期"/>
    <n v="2"/>
    <n v="21001.41"/>
    <s v="借呗"/>
    <x v="0"/>
    <x v="1"/>
    <x v="2"/>
    <s v="三组"/>
    <s v="北京三组"/>
    <s v="普通员工"/>
    <n v="10500.705"/>
    <n v="2020"/>
    <x v="2"/>
  </r>
  <r>
    <x v="64"/>
    <n v="1000003803"/>
    <s v="借呗6期"/>
    <n v="1"/>
    <n v="9500.02"/>
    <s v="借呗"/>
    <x v="1"/>
    <x v="1"/>
    <x v="2"/>
    <s v="三组"/>
    <s v="北京三组"/>
    <s v="普通员工"/>
    <n v="9500.02"/>
    <n v="2020"/>
    <x v="2"/>
  </r>
  <r>
    <x v="64"/>
    <n v="1000003803"/>
    <s v="借呗12期"/>
    <n v="2"/>
    <n v="39001.06"/>
    <s v="借呗"/>
    <x v="0"/>
    <x v="1"/>
    <x v="2"/>
    <s v="三组"/>
    <s v="北京三组"/>
    <s v="普通员工"/>
    <n v="19500.53"/>
    <n v="2020"/>
    <x v="2"/>
  </r>
  <r>
    <x v="61"/>
    <n v="1000003926"/>
    <s v="借呗6期"/>
    <n v="1"/>
    <n v="25000.46"/>
    <s v="借呗"/>
    <x v="1"/>
    <x v="2"/>
    <x v="6"/>
    <s v="一组"/>
    <s v="广州一组"/>
    <s v="管理人员"/>
    <n v="25000.46"/>
    <n v="2020"/>
    <x v="2"/>
  </r>
  <r>
    <x v="61"/>
    <n v="1000003926"/>
    <s v="借呗12期"/>
    <n v="2"/>
    <n v="31000.28"/>
    <s v="借呗"/>
    <x v="0"/>
    <x v="2"/>
    <x v="6"/>
    <s v="一组"/>
    <s v="广州一组"/>
    <s v="管理人员"/>
    <n v="15500.14"/>
    <n v="2020"/>
    <x v="2"/>
  </r>
  <r>
    <x v="61"/>
    <n v="1000003926"/>
    <s v="借呗18期"/>
    <n v="1"/>
    <n v="2000.65"/>
    <s v="借呗"/>
    <x v="2"/>
    <x v="2"/>
    <x v="6"/>
    <s v="一组"/>
    <s v="广州一组"/>
    <s v="管理人员"/>
    <n v="2000.65"/>
    <n v="2020"/>
    <x v="2"/>
  </r>
  <r>
    <x v="62"/>
    <n v="1000003926"/>
    <s v="借呗6期"/>
    <n v="4"/>
    <n v="53000.740000000005"/>
    <s v="借呗"/>
    <x v="1"/>
    <x v="2"/>
    <x v="6"/>
    <s v="一组"/>
    <s v="广州一组"/>
    <s v="管理人员"/>
    <n v="13250.185000000001"/>
    <n v="2020"/>
    <x v="2"/>
  </r>
  <r>
    <x v="63"/>
    <n v="1000003926"/>
    <s v="借呗6期"/>
    <n v="2"/>
    <n v="34000.559999999998"/>
    <s v="借呗"/>
    <x v="1"/>
    <x v="2"/>
    <x v="6"/>
    <s v="一组"/>
    <s v="广州一组"/>
    <s v="管理人员"/>
    <n v="17000.28"/>
    <n v="2020"/>
    <x v="2"/>
  </r>
  <r>
    <x v="64"/>
    <n v="1000003926"/>
    <s v="借呗12期"/>
    <n v="2"/>
    <n v="18000.79"/>
    <s v="借呗"/>
    <x v="0"/>
    <x v="2"/>
    <x v="6"/>
    <s v="一组"/>
    <s v="广州一组"/>
    <s v="管理人员"/>
    <n v="9000.3950000000004"/>
    <n v="2020"/>
    <x v="2"/>
  </r>
  <r>
    <x v="64"/>
    <n v="1000003926"/>
    <s v="借呗18期"/>
    <n v="1"/>
    <n v="5000.38"/>
    <s v="借呗"/>
    <x v="2"/>
    <x v="2"/>
    <x v="6"/>
    <s v="一组"/>
    <s v="广州一组"/>
    <s v="管理人员"/>
    <n v="5000.38"/>
    <n v="2020"/>
    <x v="2"/>
  </r>
  <r>
    <x v="65"/>
    <n v="1000003926"/>
    <s v="借呗6期"/>
    <n v="2"/>
    <n v="30000.73"/>
    <s v="借呗"/>
    <x v="1"/>
    <x v="2"/>
    <x v="6"/>
    <s v="一组"/>
    <s v="广州一组"/>
    <s v="管理人员"/>
    <n v="15000.365"/>
    <n v="2020"/>
    <x v="2"/>
  </r>
  <r>
    <x v="65"/>
    <n v="1000003926"/>
    <s v="借呗12期"/>
    <n v="6"/>
    <n v="86002.26999999999"/>
    <s v="借呗"/>
    <x v="0"/>
    <x v="2"/>
    <x v="6"/>
    <s v="一组"/>
    <s v="广州一组"/>
    <s v="管理人员"/>
    <n v="14333.711666666664"/>
    <n v="2020"/>
    <x v="2"/>
  </r>
  <r>
    <x v="63"/>
    <n v="1000000061"/>
    <s v="借呗12期"/>
    <n v="1"/>
    <n v="5000.21"/>
    <s v="借呗"/>
    <x v="0"/>
    <x v="0"/>
    <x v="3"/>
    <s v="二组"/>
    <s v="上海二组"/>
    <s v="普通员工"/>
    <n v="5000.21"/>
    <n v="2020"/>
    <x v="2"/>
  </r>
  <r>
    <x v="61"/>
    <n v="1000004170"/>
    <s v="借呗6期"/>
    <n v="2"/>
    <n v="11500.77"/>
    <s v="借呗"/>
    <x v="1"/>
    <x v="0"/>
    <x v="3"/>
    <s v="二组"/>
    <s v="上海二组"/>
    <s v="管理人员"/>
    <n v="5750.3850000000002"/>
    <n v="2020"/>
    <x v="2"/>
  </r>
  <r>
    <x v="62"/>
    <n v="1000004170"/>
    <s v="借呗12期"/>
    <n v="1"/>
    <n v="7000.59"/>
    <s v="借呗"/>
    <x v="0"/>
    <x v="0"/>
    <x v="3"/>
    <s v="二组"/>
    <s v="上海二组"/>
    <s v="管理人员"/>
    <n v="7000.59"/>
    <n v="2020"/>
    <x v="2"/>
  </r>
  <r>
    <x v="63"/>
    <n v="1000004170"/>
    <s v="借呗6期"/>
    <n v="3"/>
    <n v="33001.689999999995"/>
    <s v="借呗"/>
    <x v="1"/>
    <x v="0"/>
    <x v="3"/>
    <s v="二组"/>
    <s v="上海二组"/>
    <s v="管理人员"/>
    <n v="11000.563333333332"/>
    <n v="2020"/>
    <x v="2"/>
  </r>
  <r>
    <x v="63"/>
    <n v="1000004170"/>
    <s v="借呗12期"/>
    <n v="1"/>
    <n v="7000.52"/>
    <s v="借呗"/>
    <x v="0"/>
    <x v="0"/>
    <x v="3"/>
    <s v="二组"/>
    <s v="上海二组"/>
    <s v="管理人员"/>
    <n v="7000.52"/>
    <n v="2020"/>
    <x v="2"/>
  </r>
  <r>
    <x v="64"/>
    <n v="1000004170"/>
    <s v="借呗6期"/>
    <n v="1"/>
    <n v="6500.26"/>
    <s v="借呗"/>
    <x v="1"/>
    <x v="0"/>
    <x v="3"/>
    <s v="二组"/>
    <s v="上海二组"/>
    <s v="管理人员"/>
    <n v="6500.26"/>
    <n v="2020"/>
    <x v="2"/>
  </r>
  <r>
    <x v="61"/>
    <n v="1000004256"/>
    <s v="借呗18期"/>
    <n v="1"/>
    <n v="15000.09"/>
    <s v="借呗"/>
    <x v="2"/>
    <x v="0"/>
    <x v="5"/>
    <s v="一组"/>
    <s v="合肥一组"/>
    <s v="普通员工"/>
    <n v="15000.09"/>
    <n v="2020"/>
    <x v="2"/>
  </r>
  <r>
    <x v="62"/>
    <n v="1000004256"/>
    <s v="借呗6期"/>
    <n v="1"/>
    <n v="18000.46"/>
    <s v="借呗"/>
    <x v="1"/>
    <x v="0"/>
    <x v="5"/>
    <s v="一组"/>
    <s v="合肥一组"/>
    <s v="普通员工"/>
    <n v="18000.46"/>
    <n v="2020"/>
    <x v="2"/>
  </r>
  <r>
    <x v="62"/>
    <n v="1000004256"/>
    <s v="借呗18期"/>
    <n v="1"/>
    <n v="17000.28"/>
    <s v="借呗"/>
    <x v="2"/>
    <x v="0"/>
    <x v="5"/>
    <s v="一组"/>
    <s v="合肥一组"/>
    <s v="普通员工"/>
    <n v="17000.28"/>
    <n v="2020"/>
    <x v="2"/>
  </r>
  <r>
    <x v="63"/>
    <n v="1000004256"/>
    <s v="借呗18期"/>
    <n v="1"/>
    <n v="17000.32"/>
    <s v="借呗"/>
    <x v="2"/>
    <x v="0"/>
    <x v="5"/>
    <s v="一组"/>
    <s v="合肥一组"/>
    <s v="普通员工"/>
    <n v="17000.32"/>
    <n v="2020"/>
    <x v="2"/>
  </r>
  <r>
    <x v="64"/>
    <n v="1000004256"/>
    <s v="借呗18期"/>
    <n v="1"/>
    <n v="22000.13"/>
    <s v="借呗"/>
    <x v="2"/>
    <x v="0"/>
    <x v="5"/>
    <s v="一组"/>
    <s v="合肥一组"/>
    <s v="普通员工"/>
    <n v="22000.13"/>
    <n v="2020"/>
    <x v="2"/>
  </r>
  <r>
    <x v="61"/>
    <n v="1000006064"/>
    <s v="借呗18期"/>
    <n v="2"/>
    <n v="13500.43"/>
    <s v="借呗"/>
    <x v="2"/>
    <x v="0"/>
    <x v="5"/>
    <s v="一组"/>
    <s v="合肥一组"/>
    <s v="普通员工"/>
    <n v="6750.2150000000001"/>
    <n v="2020"/>
    <x v="2"/>
  </r>
  <r>
    <x v="62"/>
    <n v="1000006064"/>
    <s v="借呗12期"/>
    <n v="1"/>
    <n v="2000.03"/>
    <s v="借呗"/>
    <x v="0"/>
    <x v="0"/>
    <x v="5"/>
    <s v="一组"/>
    <s v="合肥一组"/>
    <s v="普通员工"/>
    <n v="2000.03"/>
    <n v="2020"/>
    <x v="2"/>
  </r>
  <r>
    <x v="64"/>
    <n v="1000006064"/>
    <s v="借呗12期"/>
    <n v="1"/>
    <n v="16000.59"/>
    <s v="借呗"/>
    <x v="0"/>
    <x v="0"/>
    <x v="5"/>
    <s v="一组"/>
    <s v="合肥一组"/>
    <s v="普通员工"/>
    <n v="16000.59"/>
    <n v="2020"/>
    <x v="2"/>
  </r>
  <r>
    <x v="61"/>
    <n v="1000006867"/>
    <s v="借呗12期"/>
    <n v="1"/>
    <n v="12000.35"/>
    <s v="借呗"/>
    <x v="0"/>
    <x v="0"/>
    <x v="10"/>
    <s v="一组"/>
    <s v="南京一组"/>
    <s v="普通员工"/>
    <n v="12000.35"/>
    <n v="2020"/>
    <x v="2"/>
  </r>
  <r>
    <x v="62"/>
    <n v="1000006867"/>
    <s v="借呗12期"/>
    <n v="1"/>
    <n v="7000.55"/>
    <s v="借呗"/>
    <x v="0"/>
    <x v="0"/>
    <x v="10"/>
    <s v="一组"/>
    <s v="南京一组"/>
    <s v="普通员工"/>
    <n v="7000.55"/>
    <n v="2020"/>
    <x v="2"/>
  </r>
  <r>
    <x v="63"/>
    <n v="1000006867"/>
    <s v="借呗6期"/>
    <n v="1"/>
    <n v="5000.51"/>
    <s v="借呗"/>
    <x v="1"/>
    <x v="0"/>
    <x v="10"/>
    <s v="一组"/>
    <s v="南京一组"/>
    <s v="普通员工"/>
    <n v="5000.51"/>
    <n v="2020"/>
    <x v="2"/>
  </r>
  <r>
    <x v="63"/>
    <n v="1000006867"/>
    <s v="借呗12期"/>
    <n v="2"/>
    <n v="14501.42"/>
    <s v="借呗"/>
    <x v="0"/>
    <x v="0"/>
    <x v="10"/>
    <s v="一组"/>
    <s v="南京一组"/>
    <s v="普通员工"/>
    <n v="7250.71"/>
    <n v="2020"/>
    <x v="2"/>
  </r>
  <r>
    <x v="63"/>
    <n v="1000006867"/>
    <s v="借呗18期"/>
    <n v="2"/>
    <n v="36000.660000000003"/>
    <s v="借呗"/>
    <x v="2"/>
    <x v="0"/>
    <x v="10"/>
    <s v="一组"/>
    <s v="南京一组"/>
    <s v="普通员工"/>
    <n v="18000.330000000002"/>
    <n v="2020"/>
    <x v="2"/>
  </r>
  <r>
    <x v="64"/>
    <n v="1000006867"/>
    <s v="借呗12期"/>
    <n v="3"/>
    <n v="49001.08"/>
    <s v="借呗"/>
    <x v="0"/>
    <x v="0"/>
    <x v="10"/>
    <s v="一组"/>
    <s v="南京一组"/>
    <s v="普通员工"/>
    <n v="16333.693333333335"/>
    <n v="2020"/>
    <x v="2"/>
  </r>
  <r>
    <x v="61"/>
    <n v="1000008228"/>
    <s v="借呗6期"/>
    <n v="2"/>
    <n v="45000.67"/>
    <s v="借呗"/>
    <x v="1"/>
    <x v="1"/>
    <x v="2"/>
    <s v="三组"/>
    <s v="北京三组"/>
    <s v="普通员工"/>
    <n v="22500.334999999999"/>
    <n v="2020"/>
    <x v="2"/>
  </r>
  <r>
    <x v="63"/>
    <n v="1000008228"/>
    <s v="借呗6期"/>
    <n v="2"/>
    <n v="19000.55"/>
    <s v="借呗"/>
    <x v="1"/>
    <x v="1"/>
    <x v="2"/>
    <s v="三组"/>
    <s v="北京三组"/>
    <s v="普通员工"/>
    <n v="9500.2749999999996"/>
    <n v="2020"/>
    <x v="2"/>
  </r>
  <r>
    <x v="63"/>
    <n v="1000000104"/>
    <s v="借呗6期"/>
    <n v="1"/>
    <n v="7500.03"/>
    <s v="借呗"/>
    <x v="1"/>
    <x v="0"/>
    <x v="5"/>
    <s v="一组"/>
    <s v="合肥一组"/>
    <s v="普通员工"/>
    <n v="7500.03"/>
    <n v="2020"/>
    <x v="2"/>
  </r>
  <r>
    <x v="64"/>
    <n v="1000000104"/>
    <s v="借呗6期"/>
    <n v="1"/>
    <n v="13000.33"/>
    <s v="借呗"/>
    <x v="1"/>
    <x v="0"/>
    <x v="5"/>
    <s v="一组"/>
    <s v="合肥一组"/>
    <s v="普通员工"/>
    <n v="13000.33"/>
    <n v="2020"/>
    <x v="2"/>
  </r>
  <r>
    <x v="61"/>
    <n v="1000008957"/>
    <s v="借呗6期"/>
    <n v="1"/>
    <n v="7000.63"/>
    <s v="借呗"/>
    <x v="1"/>
    <x v="0"/>
    <x v="3"/>
    <s v="二组"/>
    <s v="上海二组"/>
    <s v="普通员工"/>
    <n v="7000.63"/>
    <n v="2020"/>
    <x v="2"/>
  </r>
  <r>
    <x v="62"/>
    <n v="1000008957"/>
    <s v="借呗6期"/>
    <n v="1"/>
    <n v="6000.56"/>
    <s v="借呗"/>
    <x v="1"/>
    <x v="0"/>
    <x v="3"/>
    <s v="二组"/>
    <s v="上海二组"/>
    <s v="普通员工"/>
    <n v="6000.56"/>
    <n v="2020"/>
    <x v="2"/>
  </r>
  <r>
    <x v="63"/>
    <n v="1000008957"/>
    <s v="借呗6期"/>
    <n v="1"/>
    <n v="8000.16"/>
    <s v="借呗"/>
    <x v="1"/>
    <x v="0"/>
    <x v="3"/>
    <s v="二组"/>
    <s v="上海二组"/>
    <s v="普通员工"/>
    <n v="8000.16"/>
    <n v="2020"/>
    <x v="2"/>
  </r>
  <r>
    <x v="64"/>
    <n v="1000008957"/>
    <s v="借呗12期"/>
    <n v="1"/>
    <n v="4000.31"/>
    <s v="借呗"/>
    <x v="0"/>
    <x v="0"/>
    <x v="3"/>
    <s v="二组"/>
    <s v="上海二组"/>
    <s v="普通员工"/>
    <n v="4000.31"/>
    <n v="2020"/>
    <x v="2"/>
  </r>
  <r>
    <x v="61"/>
    <n v="1000010255"/>
    <s v="借呗18期"/>
    <n v="1"/>
    <n v="9000.2900000000009"/>
    <s v="借呗"/>
    <x v="2"/>
    <x v="2"/>
    <x v="6"/>
    <s v="三组"/>
    <s v="广州三组"/>
    <s v="普通员工"/>
    <n v="9000.2900000000009"/>
    <n v="2020"/>
    <x v="2"/>
  </r>
  <r>
    <x v="62"/>
    <n v="1000010255"/>
    <s v="借呗6期"/>
    <n v="1"/>
    <n v="3000.14"/>
    <s v="借呗"/>
    <x v="1"/>
    <x v="2"/>
    <x v="6"/>
    <s v="三组"/>
    <s v="广州三组"/>
    <s v="普通员工"/>
    <n v="3000.14"/>
    <n v="2020"/>
    <x v="2"/>
  </r>
  <r>
    <x v="61"/>
    <n v="1000010815"/>
    <s v="借呗6期"/>
    <n v="1"/>
    <n v="14999.96"/>
    <s v="借呗"/>
    <x v="1"/>
    <x v="0"/>
    <x v="10"/>
    <s v="一组"/>
    <s v="南京一组"/>
    <s v="普通员工"/>
    <n v="14999.96"/>
    <n v="2020"/>
    <x v="2"/>
  </r>
  <r>
    <x v="63"/>
    <n v="1000010815"/>
    <s v="借呗12期"/>
    <n v="1"/>
    <n v="12000.22"/>
    <s v="借呗"/>
    <x v="0"/>
    <x v="0"/>
    <x v="10"/>
    <s v="一组"/>
    <s v="南京一组"/>
    <s v="普通员工"/>
    <n v="12000.22"/>
    <n v="2020"/>
    <x v="2"/>
  </r>
  <r>
    <x v="64"/>
    <n v="1000010815"/>
    <s v="借呗18期"/>
    <n v="1"/>
    <n v="6000.56"/>
    <s v="借呗"/>
    <x v="2"/>
    <x v="0"/>
    <x v="10"/>
    <s v="一组"/>
    <s v="南京一组"/>
    <s v="普通员工"/>
    <n v="6000.56"/>
    <n v="2020"/>
    <x v="2"/>
  </r>
  <r>
    <x v="63"/>
    <n v="1000000576"/>
    <s v="借呗12期"/>
    <n v="1"/>
    <n v="14000.36"/>
    <s v="借呗"/>
    <x v="0"/>
    <x v="0"/>
    <x v="1"/>
    <s v="三组"/>
    <s v="苏州三组"/>
    <s v="普通员工"/>
    <n v="14000.36"/>
    <n v="2020"/>
    <x v="2"/>
  </r>
  <r>
    <x v="65"/>
    <n v="1000000576"/>
    <s v="借呗6期"/>
    <n v="1"/>
    <n v="3198.94"/>
    <s v="借呗"/>
    <x v="1"/>
    <x v="0"/>
    <x v="1"/>
    <s v="三组"/>
    <s v="苏州三组"/>
    <s v="普通员工"/>
    <n v="3198.94"/>
    <n v="2020"/>
    <x v="2"/>
  </r>
  <r>
    <x v="65"/>
    <n v="1000000576"/>
    <s v="借呗12期"/>
    <n v="1"/>
    <n v="20000.66"/>
    <s v="借呗"/>
    <x v="0"/>
    <x v="0"/>
    <x v="1"/>
    <s v="三组"/>
    <s v="苏州三组"/>
    <s v="普通员工"/>
    <n v="20000.66"/>
    <n v="2020"/>
    <x v="2"/>
  </r>
  <r>
    <x v="65"/>
    <n v="1000000576"/>
    <s v="借呗18期"/>
    <n v="1"/>
    <n v="2867.35"/>
    <s v="借呗"/>
    <x v="2"/>
    <x v="0"/>
    <x v="1"/>
    <s v="三组"/>
    <s v="苏州三组"/>
    <s v="普通员工"/>
    <n v="2867.35"/>
    <n v="2020"/>
    <x v="2"/>
  </r>
  <r>
    <x v="63"/>
    <n v="1000000581"/>
    <s v="借呗18期"/>
    <n v="1"/>
    <n v="1255.68"/>
    <s v="借呗"/>
    <x v="2"/>
    <x v="2"/>
    <x v="6"/>
    <s v="三组"/>
    <s v="广州三组"/>
    <s v="普通员工"/>
    <n v="1255.68"/>
    <n v="2020"/>
    <x v="2"/>
  </r>
  <r>
    <x v="63"/>
    <n v="1000000594"/>
    <s v="借呗12期"/>
    <n v="1"/>
    <n v="17000.27"/>
    <s v="借呗"/>
    <x v="0"/>
    <x v="0"/>
    <x v="1"/>
    <s v="二组"/>
    <s v="苏州二组"/>
    <s v="普通员工"/>
    <n v="17000.27"/>
    <n v="2020"/>
    <x v="2"/>
  </r>
  <r>
    <x v="63"/>
    <n v="1000000928"/>
    <s v="借呗6期"/>
    <n v="1"/>
    <n v="8000.31"/>
    <s v="借呗"/>
    <x v="1"/>
    <x v="1"/>
    <x v="8"/>
    <s v="一组"/>
    <s v="西安一组"/>
    <s v="普通员工"/>
    <n v="8000.31"/>
    <n v="2020"/>
    <x v="2"/>
  </r>
  <r>
    <x v="63"/>
    <n v="1000000928"/>
    <s v="借呗12期"/>
    <n v="2"/>
    <n v="9200.93"/>
    <s v="借呗"/>
    <x v="0"/>
    <x v="1"/>
    <x v="8"/>
    <s v="一组"/>
    <s v="西安一组"/>
    <s v="普通员工"/>
    <n v="4600.4650000000001"/>
    <n v="2020"/>
    <x v="2"/>
  </r>
  <r>
    <x v="65"/>
    <n v="1000000928"/>
    <s v="借呗12期"/>
    <n v="1"/>
    <n v="7000.31"/>
    <s v="借呗"/>
    <x v="0"/>
    <x v="1"/>
    <x v="8"/>
    <s v="一组"/>
    <s v="西安一组"/>
    <s v="普通员工"/>
    <n v="7000.31"/>
    <n v="2020"/>
    <x v="2"/>
  </r>
  <r>
    <x v="62"/>
    <n v="1000001513"/>
    <s v="借呗6期"/>
    <n v="1"/>
    <n v="3000.71"/>
    <s v="借呗"/>
    <x v="1"/>
    <x v="0"/>
    <x v="3"/>
    <s v="二组"/>
    <s v="上海二组"/>
    <s v="普通员工"/>
    <n v="3000.71"/>
    <n v="2020"/>
    <x v="2"/>
  </r>
  <r>
    <x v="62"/>
    <n v="1000001524"/>
    <s v="借呗12期"/>
    <n v="4"/>
    <n v="49001.14"/>
    <s v="借呗"/>
    <x v="0"/>
    <x v="0"/>
    <x v="1"/>
    <s v="二组"/>
    <s v="苏州二组"/>
    <s v="普通员工"/>
    <n v="12250.285"/>
    <n v="2020"/>
    <x v="2"/>
  </r>
  <r>
    <x v="62"/>
    <n v="1000001524"/>
    <s v="借呗18期"/>
    <n v="1"/>
    <n v="20000.13"/>
    <s v="借呗"/>
    <x v="2"/>
    <x v="0"/>
    <x v="1"/>
    <s v="二组"/>
    <s v="苏州二组"/>
    <s v="普通员工"/>
    <n v="20000.13"/>
    <n v="2020"/>
    <x v="2"/>
  </r>
  <r>
    <x v="63"/>
    <n v="1000001524"/>
    <s v="借呗6期"/>
    <n v="1"/>
    <n v="3000.16"/>
    <s v="借呗"/>
    <x v="1"/>
    <x v="0"/>
    <x v="1"/>
    <s v="二组"/>
    <s v="苏州二组"/>
    <s v="普通员工"/>
    <n v="3000.16"/>
    <n v="2020"/>
    <x v="2"/>
  </r>
  <r>
    <x v="63"/>
    <n v="1000001524"/>
    <s v="借呗12期"/>
    <n v="2"/>
    <n v="39000.380000000005"/>
    <s v="借呗"/>
    <x v="0"/>
    <x v="0"/>
    <x v="1"/>
    <s v="二组"/>
    <s v="苏州二组"/>
    <s v="普通员工"/>
    <n v="19500.190000000002"/>
    <n v="2020"/>
    <x v="2"/>
  </r>
  <r>
    <x v="64"/>
    <n v="1000001524"/>
    <s v="借呗6期"/>
    <n v="2"/>
    <n v="34000.449999999997"/>
    <s v="借呗"/>
    <x v="1"/>
    <x v="0"/>
    <x v="1"/>
    <s v="二组"/>
    <s v="苏州二组"/>
    <s v="普通员工"/>
    <n v="17000.224999999999"/>
    <n v="2020"/>
    <x v="2"/>
  </r>
  <r>
    <x v="62"/>
    <n v="1000003489"/>
    <s v="借呗6期"/>
    <n v="2"/>
    <n v="19500.84"/>
    <s v="借呗"/>
    <x v="1"/>
    <x v="2"/>
    <x v="6"/>
    <s v="一组"/>
    <s v="广州一组"/>
    <s v="普通员工"/>
    <n v="9750.42"/>
    <n v="2020"/>
    <x v="2"/>
  </r>
  <r>
    <x v="62"/>
    <n v="1000003489"/>
    <s v="借呗12期"/>
    <n v="1"/>
    <n v="9000.5499999999993"/>
    <s v="借呗"/>
    <x v="0"/>
    <x v="2"/>
    <x v="6"/>
    <s v="一组"/>
    <s v="广州一组"/>
    <s v="普通员工"/>
    <n v="9000.5499999999993"/>
    <n v="2020"/>
    <x v="2"/>
  </r>
  <r>
    <x v="62"/>
    <n v="1000003489"/>
    <s v="借呗18期"/>
    <n v="1"/>
    <n v="8800.2900000000009"/>
    <s v="借呗"/>
    <x v="2"/>
    <x v="2"/>
    <x v="6"/>
    <s v="一组"/>
    <s v="广州一组"/>
    <s v="普通员工"/>
    <n v="8800.2900000000009"/>
    <n v="2020"/>
    <x v="2"/>
  </r>
  <r>
    <x v="63"/>
    <n v="1000003489"/>
    <s v="借呗6期"/>
    <n v="1"/>
    <n v="6500.76"/>
    <s v="借呗"/>
    <x v="1"/>
    <x v="2"/>
    <x v="6"/>
    <s v="一组"/>
    <s v="广州一组"/>
    <s v="普通员工"/>
    <n v="6500.76"/>
    <n v="2020"/>
    <x v="2"/>
  </r>
  <r>
    <x v="63"/>
    <n v="1000003489"/>
    <s v="借呗12期"/>
    <n v="1"/>
    <n v="5500.65"/>
    <s v="借呗"/>
    <x v="0"/>
    <x v="2"/>
    <x v="6"/>
    <s v="一组"/>
    <s v="广州一组"/>
    <s v="普通员工"/>
    <n v="5500.65"/>
    <n v="2020"/>
    <x v="2"/>
  </r>
  <r>
    <x v="64"/>
    <n v="1000003989"/>
    <s v="借呗6期"/>
    <n v="1"/>
    <n v="20000.13"/>
    <s v="借呗"/>
    <x v="1"/>
    <x v="1"/>
    <x v="2"/>
    <s v="三组"/>
    <s v="北京三组"/>
    <s v="普通员工"/>
    <n v="20000.13"/>
    <n v="2020"/>
    <x v="2"/>
  </r>
  <r>
    <x v="62"/>
    <n v="1000005873"/>
    <s v="借呗18期"/>
    <n v="1"/>
    <n v="19999.990000000002"/>
    <s v="借呗"/>
    <x v="2"/>
    <x v="0"/>
    <x v="0"/>
    <s v="二组"/>
    <s v="杭州二组"/>
    <s v="管理人员"/>
    <n v="19999.990000000002"/>
    <n v="2020"/>
    <x v="2"/>
  </r>
  <r>
    <x v="63"/>
    <n v="1000005873"/>
    <s v="借呗6期"/>
    <n v="1"/>
    <n v="5000.2700000000004"/>
    <s v="借呗"/>
    <x v="1"/>
    <x v="0"/>
    <x v="0"/>
    <s v="二组"/>
    <s v="杭州二组"/>
    <s v="管理人员"/>
    <n v="5000.2700000000004"/>
    <n v="2020"/>
    <x v="2"/>
  </r>
  <r>
    <x v="64"/>
    <n v="1000005873"/>
    <s v="借呗6期"/>
    <n v="1"/>
    <n v="999.96"/>
    <s v="借呗"/>
    <x v="1"/>
    <x v="0"/>
    <x v="0"/>
    <s v="二组"/>
    <s v="杭州二组"/>
    <s v="管理人员"/>
    <n v="999.96"/>
    <n v="2020"/>
    <x v="2"/>
  </r>
  <r>
    <x v="64"/>
    <n v="1000005873"/>
    <s v="借呗12期"/>
    <n v="1"/>
    <n v="13000.27"/>
    <s v="借呗"/>
    <x v="0"/>
    <x v="0"/>
    <x v="0"/>
    <s v="二组"/>
    <s v="杭州二组"/>
    <s v="管理人员"/>
    <n v="13000.27"/>
    <n v="2020"/>
    <x v="2"/>
  </r>
  <r>
    <x v="64"/>
    <n v="1000005873"/>
    <s v="借呗18期"/>
    <n v="1"/>
    <n v="9000.09"/>
    <s v="借呗"/>
    <x v="2"/>
    <x v="0"/>
    <x v="0"/>
    <s v="二组"/>
    <s v="杭州二组"/>
    <s v="管理人员"/>
    <n v="9000.09"/>
    <n v="2020"/>
    <x v="2"/>
  </r>
  <r>
    <x v="62"/>
    <n v="1000006698"/>
    <s v="借呗6期"/>
    <n v="1"/>
    <n v="10000.73"/>
    <s v="借呗"/>
    <x v="1"/>
    <x v="1"/>
    <x v="4"/>
    <s v="一组"/>
    <s v="成都一组"/>
    <s v="管理人员"/>
    <n v="10000.73"/>
    <n v="2020"/>
    <x v="2"/>
  </r>
  <r>
    <x v="62"/>
    <n v="1000006698"/>
    <s v="借呗12期"/>
    <n v="1"/>
    <n v="17000.75"/>
    <s v="借呗"/>
    <x v="0"/>
    <x v="1"/>
    <x v="4"/>
    <s v="一组"/>
    <s v="成都一组"/>
    <s v="管理人员"/>
    <n v="17000.75"/>
    <n v="2020"/>
    <x v="2"/>
  </r>
  <r>
    <x v="63"/>
    <n v="1000006698"/>
    <s v="借呗12期"/>
    <n v="2"/>
    <n v="18000.75"/>
    <s v="借呗"/>
    <x v="0"/>
    <x v="1"/>
    <x v="4"/>
    <s v="一组"/>
    <s v="成都一组"/>
    <s v="管理人员"/>
    <n v="9000.375"/>
    <n v="2020"/>
    <x v="2"/>
  </r>
  <r>
    <x v="64"/>
    <n v="1000006698"/>
    <s v="借呗6期"/>
    <n v="1"/>
    <n v="10999.93"/>
    <s v="借呗"/>
    <x v="1"/>
    <x v="1"/>
    <x v="4"/>
    <s v="一组"/>
    <s v="成都一组"/>
    <s v="管理人员"/>
    <n v="10999.93"/>
    <n v="2020"/>
    <x v="2"/>
  </r>
  <r>
    <x v="64"/>
    <n v="1000006698"/>
    <s v="借呗12期"/>
    <n v="1"/>
    <n v="12000.72"/>
    <s v="借呗"/>
    <x v="0"/>
    <x v="1"/>
    <x v="4"/>
    <s v="一组"/>
    <s v="成都一组"/>
    <s v="管理人员"/>
    <n v="12000.72"/>
    <n v="2020"/>
    <x v="2"/>
  </r>
  <r>
    <x v="62"/>
    <n v="1000006859"/>
    <s v="借呗12期"/>
    <n v="2"/>
    <n v="25000.81"/>
    <s v="借呗"/>
    <x v="0"/>
    <x v="0"/>
    <x v="10"/>
    <s v="一组"/>
    <s v="南京一组"/>
    <s v="普通员工"/>
    <n v="12500.405000000001"/>
    <n v="2020"/>
    <x v="2"/>
  </r>
  <r>
    <x v="63"/>
    <n v="1000006859"/>
    <s v="借呗6期"/>
    <n v="1"/>
    <n v="11000.29"/>
    <s v="借呗"/>
    <x v="1"/>
    <x v="0"/>
    <x v="10"/>
    <s v="一组"/>
    <s v="南京一组"/>
    <s v="普通员工"/>
    <n v="11000.29"/>
    <n v="2020"/>
    <x v="2"/>
  </r>
  <r>
    <x v="63"/>
    <n v="1000006859"/>
    <s v="借呗12期"/>
    <n v="2"/>
    <n v="14001.150000000001"/>
    <s v="借呗"/>
    <x v="0"/>
    <x v="0"/>
    <x v="10"/>
    <s v="一组"/>
    <s v="南京一组"/>
    <s v="普通员工"/>
    <n v="7000.5750000000007"/>
    <n v="2020"/>
    <x v="2"/>
  </r>
  <r>
    <x v="64"/>
    <n v="1000006859"/>
    <s v="借呗6期"/>
    <n v="1"/>
    <n v="10000.25"/>
    <s v="借呗"/>
    <x v="1"/>
    <x v="0"/>
    <x v="10"/>
    <s v="一组"/>
    <s v="南京一组"/>
    <s v="普通员工"/>
    <n v="10000.25"/>
    <n v="2020"/>
    <x v="2"/>
  </r>
  <r>
    <x v="63"/>
    <n v="1000006869"/>
    <s v="借呗6期"/>
    <n v="3"/>
    <n v="35000.65"/>
    <s v="借呗"/>
    <x v="1"/>
    <x v="0"/>
    <x v="10"/>
    <s v="一组"/>
    <s v="南京一组"/>
    <s v="普通员工"/>
    <n v="11666.883333333333"/>
    <n v="2020"/>
    <x v="2"/>
  </r>
  <r>
    <x v="63"/>
    <n v="1000006869"/>
    <s v="借呗12期"/>
    <n v="1"/>
    <n v="5999.98"/>
    <s v="借呗"/>
    <x v="0"/>
    <x v="0"/>
    <x v="10"/>
    <s v="一组"/>
    <s v="南京一组"/>
    <s v="普通员工"/>
    <n v="5999.98"/>
    <n v="2020"/>
    <x v="2"/>
  </r>
  <r>
    <x v="64"/>
    <n v="1000006869"/>
    <s v="借呗6期"/>
    <n v="1"/>
    <n v="14000.1"/>
    <s v="借呗"/>
    <x v="1"/>
    <x v="0"/>
    <x v="10"/>
    <s v="一组"/>
    <s v="南京一组"/>
    <s v="普通员工"/>
    <n v="14000.1"/>
    <n v="2020"/>
    <x v="2"/>
  </r>
  <r>
    <x v="62"/>
    <n v="1000007197"/>
    <s v="借呗12期"/>
    <n v="1"/>
    <n v="9000.14"/>
    <s v="借呗"/>
    <x v="0"/>
    <x v="0"/>
    <x v="5"/>
    <s v="一组"/>
    <s v="合肥一组"/>
    <s v="普通员工"/>
    <n v="9000.14"/>
    <n v="2020"/>
    <x v="2"/>
  </r>
  <r>
    <x v="63"/>
    <n v="1000007197"/>
    <s v="借呗6期"/>
    <n v="1"/>
    <n v="24999.96"/>
    <s v="借呗"/>
    <x v="1"/>
    <x v="0"/>
    <x v="5"/>
    <s v="一组"/>
    <s v="合肥一组"/>
    <s v="普通员工"/>
    <n v="24999.96"/>
    <n v="2020"/>
    <x v="2"/>
  </r>
  <r>
    <x v="64"/>
    <n v="1000007197"/>
    <s v="借呗12期"/>
    <n v="1"/>
    <n v="13000.72"/>
    <s v="借呗"/>
    <x v="0"/>
    <x v="0"/>
    <x v="5"/>
    <s v="一组"/>
    <s v="合肥一组"/>
    <s v="普通员工"/>
    <n v="13000.72"/>
    <n v="2020"/>
    <x v="2"/>
  </r>
  <r>
    <x v="62"/>
    <n v="1000007320"/>
    <s v="借呗12期"/>
    <n v="3"/>
    <n v="45001.08"/>
    <s v="借呗"/>
    <x v="0"/>
    <x v="0"/>
    <x v="3"/>
    <s v="一组"/>
    <s v="上海一组"/>
    <s v="普通员工"/>
    <n v="15000.36"/>
    <n v="2020"/>
    <x v="2"/>
  </r>
  <r>
    <x v="63"/>
    <n v="1000007320"/>
    <s v="借呗12期"/>
    <n v="1"/>
    <n v="15000.35"/>
    <s v="借呗"/>
    <x v="0"/>
    <x v="0"/>
    <x v="3"/>
    <s v="一组"/>
    <s v="上海一组"/>
    <s v="普通员工"/>
    <n v="15000.35"/>
    <n v="2020"/>
    <x v="2"/>
  </r>
  <r>
    <x v="64"/>
    <n v="1000007320"/>
    <s v="借呗12期"/>
    <n v="1"/>
    <n v="16000.74"/>
    <s v="借呗"/>
    <x v="0"/>
    <x v="0"/>
    <x v="3"/>
    <s v="一组"/>
    <s v="上海一组"/>
    <s v="普通员工"/>
    <n v="16000.74"/>
    <n v="2020"/>
    <x v="2"/>
  </r>
  <r>
    <x v="64"/>
    <n v="1000007320"/>
    <s v="借呗18期"/>
    <n v="1"/>
    <n v="9000.06"/>
    <s v="借呗"/>
    <x v="2"/>
    <x v="0"/>
    <x v="3"/>
    <s v="一组"/>
    <s v="上海一组"/>
    <s v="普通员工"/>
    <n v="9000.06"/>
    <n v="2020"/>
    <x v="2"/>
  </r>
  <r>
    <x v="62"/>
    <n v="1000008239"/>
    <s v="借呗12期"/>
    <n v="2"/>
    <n v="37000.639999999999"/>
    <s v="借呗"/>
    <x v="0"/>
    <x v="0"/>
    <x v="10"/>
    <s v="一组"/>
    <s v="南京一组"/>
    <s v="管理人员"/>
    <n v="18500.32"/>
    <n v="2020"/>
    <x v="2"/>
  </r>
  <r>
    <x v="63"/>
    <n v="1000008239"/>
    <s v="借呗12期"/>
    <n v="3"/>
    <n v="44001.950000000004"/>
    <s v="借呗"/>
    <x v="0"/>
    <x v="0"/>
    <x v="10"/>
    <s v="一组"/>
    <s v="南京一组"/>
    <s v="管理人员"/>
    <n v="14667.316666666668"/>
    <n v="2020"/>
    <x v="2"/>
  </r>
  <r>
    <x v="63"/>
    <n v="1000008239"/>
    <s v="借呗18期"/>
    <n v="1"/>
    <n v="6000.29"/>
    <s v="借呗"/>
    <x v="2"/>
    <x v="0"/>
    <x v="10"/>
    <s v="一组"/>
    <s v="南京一组"/>
    <s v="管理人员"/>
    <n v="6000.29"/>
    <n v="2020"/>
    <x v="2"/>
  </r>
  <r>
    <x v="64"/>
    <n v="1000008239"/>
    <s v="借呗12期"/>
    <n v="1"/>
    <n v="20000.169999999998"/>
    <s v="借呗"/>
    <x v="0"/>
    <x v="0"/>
    <x v="10"/>
    <s v="一组"/>
    <s v="南京一组"/>
    <s v="管理人员"/>
    <n v="20000.169999999998"/>
    <n v="2020"/>
    <x v="2"/>
  </r>
  <r>
    <x v="64"/>
    <n v="1000008239"/>
    <s v="借呗18期"/>
    <n v="1"/>
    <n v="5000.3999999999996"/>
    <s v="借呗"/>
    <x v="2"/>
    <x v="0"/>
    <x v="10"/>
    <s v="一组"/>
    <s v="南京一组"/>
    <s v="管理人员"/>
    <n v="5000.3999999999996"/>
    <n v="2020"/>
    <x v="2"/>
  </r>
  <r>
    <x v="64"/>
    <n v="1000008542"/>
    <s v="借呗6期"/>
    <n v="1"/>
    <n v="16000.61"/>
    <s v="借呗"/>
    <x v="1"/>
    <x v="0"/>
    <x v="5"/>
    <s v="一组"/>
    <s v="合肥一组"/>
    <s v="普通员工"/>
    <n v="16000.61"/>
    <n v="2020"/>
    <x v="2"/>
  </r>
  <r>
    <x v="62"/>
    <n v="1000009288"/>
    <s v="借呗6期"/>
    <n v="1"/>
    <n v="15000.68"/>
    <s v="借呗"/>
    <x v="1"/>
    <x v="0"/>
    <x v="1"/>
    <s v="二组"/>
    <s v="苏州二组"/>
    <s v="普通员工"/>
    <n v="15000.68"/>
    <n v="2020"/>
    <x v="2"/>
  </r>
  <r>
    <x v="62"/>
    <n v="1000009288"/>
    <s v="借呗12期"/>
    <n v="2"/>
    <n v="10500.71"/>
    <s v="借呗"/>
    <x v="0"/>
    <x v="0"/>
    <x v="1"/>
    <s v="二组"/>
    <s v="苏州二组"/>
    <s v="普通员工"/>
    <n v="5250.3549999999996"/>
    <n v="2020"/>
    <x v="2"/>
  </r>
  <r>
    <x v="63"/>
    <n v="1000009288"/>
    <s v="借呗12期"/>
    <n v="1"/>
    <n v="12000.48"/>
    <s v="借呗"/>
    <x v="0"/>
    <x v="0"/>
    <x v="1"/>
    <s v="二组"/>
    <s v="苏州二组"/>
    <s v="普通员工"/>
    <n v="12000.48"/>
    <n v="2020"/>
    <x v="2"/>
  </r>
  <r>
    <x v="64"/>
    <n v="1000009288"/>
    <s v="借呗12期"/>
    <n v="2"/>
    <n v="12500.16"/>
    <s v="借呗"/>
    <x v="0"/>
    <x v="0"/>
    <x v="1"/>
    <s v="二组"/>
    <s v="苏州二组"/>
    <s v="普通员工"/>
    <n v="6250.08"/>
    <n v="2020"/>
    <x v="2"/>
  </r>
  <r>
    <x v="62"/>
    <n v="1000010814"/>
    <s v="借呗12期"/>
    <n v="2"/>
    <n v="14000.470000000001"/>
    <s v="借呗"/>
    <x v="0"/>
    <x v="0"/>
    <x v="10"/>
    <s v="四组"/>
    <s v="南京四组"/>
    <s v="普通员工"/>
    <n v="7000.2350000000006"/>
    <n v="2020"/>
    <x v="2"/>
  </r>
  <r>
    <x v="63"/>
    <n v="1000010814"/>
    <s v="借呗12期"/>
    <n v="5"/>
    <n v="59502.219999999994"/>
    <s v="借呗"/>
    <x v="0"/>
    <x v="0"/>
    <x v="10"/>
    <s v="四组"/>
    <s v="南京四组"/>
    <s v="普通员工"/>
    <n v="11900.444"/>
    <n v="2020"/>
    <x v="2"/>
  </r>
  <r>
    <x v="62"/>
    <n v="1000010837"/>
    <s v="借呗12期"/>
    <n v="1"/>
    <n v="24999.97"/>
    <s v="借呗"/>
    <x v="0"/>
    <x v="0"/>
    <x v="10"/>
    <s v="一组"/>
    <s v="南京一组"/>
    <s v="普通员工"/>
    <n v="24999.97"/>
    <n v="2020"/>
    <x v="2"/>
  </r>
  <r>
    <x v="63"/>
    <n v="1000010837"/>
    <s v="借呗6期"/>
    <n v="2"/>
    <n v="15500.800000000001"/>
    <s v="借呗"/>
    <x v="1"/>
    <x v="0"/>
    <x v="10"/>
    <s v="一组"/>
    <s v="南京一组"/>
    <s v="普通员工"/>
    <n v="7750.4000000000005"/>
    <n v="2020"/>
    <x v="2"/>
  </r>
  <r>
    <x v="63"/>
    <n v="1000010837"/>
    <s v="借呗18期"/>
    <n v="1"/>
    <n v="20000.46"/>
    <s v="借呗"/>
    <x v="2"/>
    <x v="0"/>
    <x v="10"/>
    <s v="一组"/>
    <s v="南京一组"/>
    <s v="普通员工"/>
    <n v="20000.46"/>
    <n v="2020"/>
    <x v="2"/>
  </r>
  <r>
    <x v="62"/>
    <n v="1000010881"/>
    <s v="借呗6期"/>
    <n v="1"/>
    <n v="10000.44"/>
    <s v="借呗"/>
    <x v="1"/>
    <x v="2"/>
    <x v="6"/>
    <s v="一组"/>
    <s v="广州一组"/>
    <s v="普通员工"/>
    <n v="10000.44"/>
    <n v="2020"/>
    <x v="2"/>
  </r>
  <r>
    <x v="63"/>
    <n v="1000010881"/>
    <s v="借呗6期"/>
    <n v="1"/>
    <n v="5000.2299999999996"/>
    <s v="借呗"/>
    <x v="1"/>
    <x v="2"/>
    <x v="6"/>
    <s v="一组"/>
    <s v="广州一组"/>
    <s v="普通员工"/>
    <n v="5000.2299999999996"/>
    <n v="2020"/>
    <x v="2"/>
  </r>
  <r>
    <x v="65"/>
    <n v="1000004170"/>
    <s v="借呗6期"/>
    <n v="5"/>
    <n v="74001.239999999991"/>
    <s v="借呗"/>
    <x v="1"/>
    <x v="0"/>
    <x v="3"/>
    <s v="二组"/>
    <s v="上海二组"/>
    <s v="管理人员"/>
    <n v="14800.247999999998"/>
    <n v="2020"/>
    <x v="2"/>
  </r>
  <r>
    <x v="65"/>
    <n v="1000004256"/>
    <s v="借呗6期"/>
    <n v="1"/>
    <n v="30000.3"/>
    <s v="借呗"/>
    <x v="1"/>
    <x v="0"/>
    <x v="5"/>
    <s v="一组"/>
    <s v="合肥一组"/>
    <s v="普通员工"/>
    <n v="30000.3"/>
    <n v="2020"/>
    <x v="2"/>
  </r>
  <r>
    <x v="65"/>
    <n v="1000004256"/>
    <s v="借呗18期"/>
    <n v="2"/>
    <n v="22907.120000000003"/>
    <s v="借呗"/>
    <x v="2"/>
    <x v="0"/>
    <x v="5"/>
    <s v="一组"/>
    <s v="合肥一组"/>
    <s v="普通员工"/>
    <n v="11453.560000000001"/>
    <n v="2020"/>
    <x v="2"/>
  </r>
  <r>
    <x v="65"/>
    <n v="1000006064"/>
    <s v="借呗12期"/>
    <n v="1"/>
    <n v="1500.21"/>
    <s v="借呗"/>
    <x v="0"/>
    <x v="0"/>
    <x v="5"/>
    <s v="一组"/>
    <s v="合肥一组"/>
    <s v="普通员工"/>
    <n v="1500.21"/>
    <n v="2020"/>
    <x v="2"/>
  </r>
  <r>
    <x v="65"/>
    <n v="1000006064"/>
    <s v="借呗18期"/>
    <n v="1"/>
    <n v="700.57"/>
    <s v="借呗"/>
    <x v="2"/>
    <x v="0"/>
    <x v="5"/>
    <s v="一组"/>
    <s v="合肥一组"/>
    <s v="普通员工"/>
    <n v="700.57"/>
    <n v="2020"/>
    <x v="2"/>
  </r>
  <r>
    <x v="65"/>
    <n v="1000006698"/>
    <s v="借呗12期"/>
    <n v="1"/>
    <n v="13000.27"/>
    <s v="借呗"/>
    <x v="0"/>
    <x v="1"/>
    <x v="4"/>
    <s v="一组"/>
    <s v="成都一组"/>
    <s v="管理人员"/>
    <n v="13000.27"/>
    <n v="2020"/>
    <x v="2"/>
  </r>
  <r>
    <x v="65"/>
    <n v="1000006859"/>
    <s v="借呗18期"/>
    <n v="1"/>
    <n v="8000.7"/>
    <s v="借呗"/>
    <x v="2"/>
    <x v="0"/>
    <x v="10"/>
    <s v="一组"/>
    <s v="南京一组"/>
    <s v="普通员工"/>
    <n v="8000.7"/>
    <n v="2020"/>
    <x v="2"/>
  </r>
  <r>
    <x v="65"/>
    <n v="1000006869"/>
    <s v="借呗12期"/>
    <n v="1"/>
    <n v="20000.39"/>
    <s v="借呗"/>
    <x v="0"/>
    <x v="0"/>
    <x v="10"/>
    <s v="一组"/>
    <s v="南京一组"/>
    <s v="普通员工"/>
    <n v="20000.39"/>
    <n v="2020"/>
    <x v="2"/>
  </r>
  <r>
    <x v="65"/>
    <n v="1000006869"/>
    <s v="借呗18期"/>
    <n v="1"/>
    <n v="15000.36"/>
    <s v="借呗"/>
    <x v="2"/>
    <x v="0"/>
    <x v="10"/>
    <s v="一组"/>
    <s v="南京一组"/>
    <s v="普通员工"/>
    <n v="15000.36"/>
    <n v="2020"/>
    <x v="2"/>
  </r>
  <r>
    <x v="65"/>
    <n v="1000007320"/>
    <s v="借呗12期"/>
    <n v="2"/>
    <n v="21000.57"/>
    <s v="借呗"/>
    <x v="0"/>
    <x v="0"/>
    <x v="3"/>
    <s v="一组"/>
    <s v="上海一组"/>
    <s v="普通员工"/>
    <n v="10500.285"/>
    <n v="2020"/>
    <x v="2"/>
  </r>
  <r>
    <x v="65"/>
    <n v="1000008239"/>
    <s v="借呗6期"/>
    <n v="2"/>
    <n v="12500.16"/>
    <s v="借呗"/>
    <x v="1"/>
    <x v="0"/>
    <x v="10"/>
    <s v="一组"/>
    <s v="南京一组"/>
    <s v="管理人员"/>
    <n v="6250.08"/>
    <n v="2020"/>
    <x v="2"/>
  </r>
  <r>
    <x v="65"/>
    <n v="1000008239"/>
    <s v="借呗12期"/>
    <n v="3"/>
    <n v="27000.79"/>
    <s v="借呗"/>
    <x v="0"/>
    <x v="0"/>
    <x v="10"/>
    <s v="一组"/>
    <s v="南京一组"/>
    <s v="管理人员"/>
    <n v="9000.2633333333342"/>
    <n v="2020"/>
    <x v="2"/>
  </r>
  <r>
    <x v="65"/>
    <n v="1000010815"/>
    <s v="借呗6期"/>
    <n v="1"/>
    <n v="16000.43"/>
    <s v="借呗"/>
    <x v="1"/>
    <x v="0"/>
    <x v="10"/>
    <s v="一组"/>
    <s v="南京一组"/>
    <s v="普通员工"/>
    <n v="16000.43"/>
    <n v="2020"/>
    <x v="2"/>
  </r>
  <r>
    <x v="65"/>
    <n v="1000010815"/>
    <s v="借呗12期"/>
    <n v="1"/>
    <n v="7000.02"/>
    <s v="借呗"/>
    <x v="0"/>
    <x v="0"/>
    <x v="10"/>
    <s v="一组"/>
    <s v="南京一组"/>
    <s v="普通员工"/>
    <n v="7000.02"/>
    <n v="2020"/>
    <x v="2"/>
  </r>
  <r>
    <x v="65"/>
    <n v="1000010837"/>
    <s v="借呗12期"/>
    <n v="1"/>
    <n v="15999.96"/>
    <s v="借呗"/>
    <x v="0"/>
    <x v="0"/>
    <x v="10"/>
    <s v="一组"/>
    <s v="南京一组"/>
    <s v="普通员工"/>
    <n v="15999.96"/>
    <n v="2020"/>
    <x v="2"/>
  </r>
  <r>
    <x v="65"/>
    <n v="1000010881"/>
    <s v="借呗6期"/>
    <n v="1"/>
    <n v="15000.16"/>
    <s v="借呗"/>
    <x v="1"/>
    <x v="2"/>
    <x v="6"/>
    <s v="一组"/>
    <s v="广州一组"/>
    <s v="普通员工"/>
    <n v="15000.16"/>
    <n v="2020"/>
    <x v="2"/>
  </r>
  <r>
    <x v="65"/>
    <n v="1000011698"/>
    <s v="借呗12期"/>
    <n v="1"/>
    <n v="18000.740000000002"/>
    <s v="借呗"/>
    <x v="0"/>
    <x v="0"/>
    <x v="3"/>
    <s v="二组"/>
    <s v="上海二组"/>
    <s v="普通员工"/>
    <n v="18000.740000000002"/>
    <n v="2020"/>
    <x v="2"/>
  </r>
  <r>
    <x v="65"/>
    <n v="1000011731"/>
    <s v="借呗12期"/>
    <n v="1"/>
    <n v="7499.94"/>
    <s v="借呗"/>
    <x v="0"/>
    <x v="2"/>
    <x v="6"/>
    <s v="三组"/>
    <s v="广州三组"/>
    <s v="普通员工"/>
    <n v="7499.94"/>
    <n v="2020"/>
    <x v="2"/>
  </r>
  <r>
    <x v="65"/>
    <n v="1000012096"/>
    <s v="借呗6期"/>
    <n v="1"/>
    <n v="5500.23"/>
    <s v="借呗"/>
    <x v="1"/>
    <x v="0"/>
    <x v="0"/>
    <s v="一组"/>
    <s v="杭州一组"/>
    <s v="普通员工"/>
    <n v="5500.23"/>
    <n v="2020"/>
    <x v="2"/>
  </r>
  <r>
    <x v="65"/>
    <n v="1000012096"/>
    <s v="借呗12期"/>
    <n v="1"/>
    <n v="16000.46"/>
    <s v="借呗"/>
    <x v="0"/>
    <x v="0"/>
    <x v="0"/>
    <s v="一组"/>
    <s v="杭州一组"/>
    <s v="普通员工"/>
    <n v="16000.46"/>
    <n v="2020"/>
    <x v="2"/>
  </r>
  <r>
    <x v="65"/>
    <n v="1000012099"/>
    <s v="借呗12期"/>
    <n v="1"/>
    <n v="16000.1"/>
    <s v="借呗"/>
    <x v="0"/>
    <x v="0"/>
    <x v="0"/>
    <s v="二组"/>
    <s v="杭州二组"/>
    <s v="普通员工"/>
    <n v="16000.1"/>
    <n v="2020"/>
    <x v="2"/>
  </r>
  <r>
    <x v="65"/>
    <n v="1000012112"/>
    <s v="借呗6期"/>
    <n v="2"/>
    <n v="15000.599999999999"/>
    <s v="借呗"/>
    <x v="1"/>
    <x v="0"/>
    <x v="0"/>
    <s v="三组"/>
    <s v="杭州三组"/>
    <s v="管理人员"/>
    <n v="7500.2999999999993"/>
    <n v="2020"/>
    <x v="2"/>
  </r>
  <r>
    <x v="65"/>
    <n v="1000012112"/>
    <s v="借呗12期"/>
    <n v="3"/>
    <n v="48001.520000000004"/>
    <s v="借呗"/>
    <x v="0"/>
    <x v="0"/>
    <x v="0"/>
    <s v="三组"/>
    <s v="杭州三组"/>
    <s v="管理人员"/>
    <n v="16000.506666666668"/>
    <n v="2020"/>
    <x v="2"/>
  </r>
  <r>
    <x v="65"/>
    <n v="1000012124"/>
    <s v="借呗6期"/>
    <n v="1"/>
    <n v="17000.650000000001"/>
    <s v="借呗"/>
    <x v="1"/>
    <x v="0"/>
    <x v="0"/>
    <s v="一组"/>
    <s v="杭州一组"/>
    <s v="普通员工"/>
    <n v="17000.650000000001"/>
    <n v="2020"/>
    <x v="2"/>
  </r>
  <r>
    <x v="66"/>
    <n v="1000000029"/>
    <s v="借呗6期"/>
    <n v="1"/>
    <n v="520.54999999999995"/>
    <s v="借呗"/>
    <x v="1"/>
    <x v="0"/>
    <x v="0"/>
    <s v="二组"/>
    <s v="杭州二组"/>
    <s v="普通员工"/>
    <n v="520.54999999999995"/>
    <n v="2020"/>
    <x v="2"/>
  </r>
  <r>
    <x v="66"/>
    <n v="1000000029"/>
    <s v="借呗18期"/>
    <n v="1"/>
    <n v="7000.28"/>
    <s v="借呗"/>
    <x v="2"/>
    <x v="0"/>
    <x v="0"/>
    <s v="二组"/>
    <s v="杭州二组"/>
    <s v="普通员工"/>
    <n v="7000.28"/>
    <n v="2020"/>
    <x v="2"/>
  </r>
  <r>
    <x v="66"/>
    <n v="1000000030"/>
    <s v="借呗6期"/>
    <n v="2"/>
    <n v="21000.73"/>
    <s v="借呗"/>
    <x v="1"/>
    <x v="2"/>
    <x v="6"/>
    <s v="三组"/>
    <s v="广州三组"/>
    <s v="普通员工"/>
    <n v="10500.365"/>
    <n v="2020"/>
    <x v="2"/>
  </r>
  <r>
    <x v="66"/>
    <n v="1000000030"/>
    <s v="借呗12期"/>
    <n v="1"/>
    <n v="3732.39"/>
    <s v="借呗"/>
    <x v="0"/>
    <x v="2"/>
    <x v="6"/>
    <s v="三组"/>
    <s v="广州三组"/>
    <s v="普通员工"/>
    <n v="3732.39"/>
    <n v="2020"/>
    <x v="2"/>
  </r>
  <r>
    <x v="66"/>
    <n v="1000000030"/>
    <s v="借呗18期"/>
    <n v="1"/>
    <n v="5000.1000000000004"/>
    <s v="借呗"/>
    <x v="2"/>
    <x v="2"/>
    <x v="6"/>
    <s v="三组"/>
    <s v="广州三组"/>
    <s v="普通员工"/>
    <n v="5000.1000000000004"/>
    <n v="2020"/>
    <x v="2"/>
  </r>
  <r>
    <x v="66"/>
    <n v="1000000031"/>
    <s v="借呗6期"/>
    <n v="2"/>
    <n v="19000.53"/>
    <s v="借呗"/>
    <x v="1"/>
    <x v="0"/>
    <x v="0"/>
    <s v="一组"/>
    <s v="杭州一组"/>
    <s v="管理人员"/>
    <n v="9500.2649999999994"/>
    <n v="2020"/>
    <x v="2"/>
  </r>
  <r>
    <x v="66"/>
    <n v="1000000031"/>
    <s v="借呗12期"/>
    <n v="1"/>
    <n v="15000.49"/>
    <s v="借呗"/>
    <x v="0"/>
    <x v="0"/>
    <x v="0"/>
    <s v="一组"/>
    <s v="杭州一组"/>
    <s v="管理人员"/>
    <n v="15000.49"/>
    <n v="2020"/>
    <x v="2"/>
  </r>
  <r>
    <x v="66"/>
    <n v="1000000032"/>
    <s v="借呗6期"/>
    <n v="1"/>
    <n v="1848.11"/>
    <s v="借呗"/>
    <x v="1"/>
    <x v="0"/>
    <x v="1"/>
    <s v="一组"/>
    <s v="苏州一组"/>
    <s v="管理人员"/>
    <n v="1848.11"/>
    <n v="2020"/>
    <x v="2"/>
  </r>
  <r>
    <x v="66"/>
    <n v="1000000032"/>
    <s v="借呗12期"/>
    <n v="1"/>
    <n v="14999.99"/>
    <s v="借呗"/>
    <x v="0"/>
    <x v="0"/>
    <x v="1"/>
    <s v="一组"/>
    <s v="苏州一组"/>
    <s v="管理人员"/>
    <n v="14999.99"/>
    <n v="2020"/>
    <x v="2"/>
  </r>
  <r>
    <x v="66"/>
    <n v="1000000033"/>
    <s v="借呗6期"/>
    <n v="1"/>
    <n v="1000.59"/>
    <s v="借呗"/>
    <x v="1"/>
    <x v="0"/>
    <x v="1"/>
    <s v="一组"/>
    <s v="苏州一组"/>
    <s v="普通员工"/>
    <n v="1000.59"/>
    <n v="2020"/>
    <x v="2"/>
  </r>
  <r>
    <x v="66"/>
    <n v="1000000033"/>
    <s v="借呗12期"/>
    <n v="1"/>
    <n v="5000.6899999999996"/>
    <s v="借呗"/>
    <x v="0"/>
    <x v="0"/>
    <x v="1"/>
    <s v="一组"/>
    <s v="苏州一组"/>
    <s v="普通员工"/>
    <n v="5000.6899999999996"/>
    <n v="2020"/>
    <x v="2"/>
  </r>
  <r>
    <x v="66"/>
    <n v="1000000033"/>
    <s v="借呗18期"/>
    <n v="1"/>
    <n v="1000.42"/>
    <s v="借呗"/>
    <x v="2"/>
    <x v="0"/>
    <x v="1"/>
    <s v="一组"/>
    <s v="苏州一组"/>
    <s v="普通员工"/>
    <n v="1000.42"/>
    <n v="2020"/>
    <x v="2"/>
  </r>
  <r>
    <x v="66"/>
    <n v="1000000036"/>
    <s v="借呗6期"/>
    <n v="1"/>
    <n v="6000.04"/>
    <s v="借呗"/>
    <x v="1"/>
    <x v="2"/>
    <x v="6"/>
    <s v="三组"/>
    <s v="广州三组"/>
    <s v="管理人员"/>
    <n v="6000.04"/>
    <n v="2020"/>
    <x v="2"/>
  </r>
  <r>
    <x v="66"/>
    <n v="1000000036"/>
    <s v="借呗12期"/>
    <n v="1"/>
    <n v="17000.13"/>
    <s v="借呗"/>
    <x v="0"/>
    <x v="2"/>
    <x v="6"/>
    <s v="三组"/>
    <s v="广州三组"/>
    <s v="管理人员"/>
    <n v="17000.13"/>
    <n v="2020"/>
    <x v="2"/>
  </r>
  <r>
    <x v="66"/>
    <n v="1000000037"/>
    <s v="借呗18期"/>
    <n v="1"/>
    <n v="2400.63"/>
    <s v="借呗"/>
    <x v="2"/>
    <x v="0"/>
    <x v="0"/>
    <s v="二组"/>
    <s v="杭州二组"/>
    <s v="普通员工"/>
    <n v="2400.63"/>
    <n v="2020"/>
    <x v="2"/>
  </r>
  <r>
    <x v="66"/>
    <n v="1000000039"/>
    <s v="借呗6期"/>
    <n v="1"/>
    <n v="3000.16"/>
    <s v="借呗"/>
    <x v="1"/>
    <x v="0"/>
    <x v="1"/>
    <s v="二组"/>
    <s v="苏州二组"/>
    <s v="管理人员"/>
    <n v="3000.16"/>
    <n v="2020"/>
    <x v="2"/>
  </r>
  <r>
    <x v="66"/>
    <n v="1000000039"/>
    <s v="借呗12期"/>
    <n v="1"/>
    <n v="12999.93"/>
    <s v="借呗"/>
    <x v="0"/>
    <x v="0"/>
    <x v="1"/>
    <s v="二组"/>
    <s v="苏州二组"/>
    <s v="管理人员"/>
    <n v="12999.93"/>
    <n v="2020"/>
    <x v="2"/>
  </r>
  <r>
    <x v="66"/>
    <n v="1000000041"/>
    <s v="借呗6期"/>
    <n v="4"/>
    <n v="60001.2"/>
    <s v="借呗"/>
    <x v="1"/>
    <x v="1"/>
    <x v="2"/>
    <s v="四组"/>
    <s v="北京四组"/>
    <s v="普通员工"/>
    <n v="15000.3"/>
    <n v="2020"/>
    <x v="2"/>
  </r>
  <r>
    <x v="66"/>
    <n v="1000000041"/>
    <s v="借呗12期"/>
    <n v="1"/>
    <n v="17000.38"/>
    <s v="借呗"/>
    <x v="0"/>
    <x v="1"/>
    <x v="2"/>
    <s v="四组"/>
    <s v="北京四组"/>
    <s v="普通员工"/>
    <n v="17000.38"/>
    <n v="2020"/>
    <x v="2"/>
  </r>
  <r>
    <x v="66"/>
    <n v="1000000045"/>
    <s v="借呗6期"/>
    <n v="2"/>
    <n v="31000.73"/>
    <s v="借呗"/>
    <x v="1"/>
    <x v="2"/>
    <x v="9"/>
    <s v="一组"/>
    <s v="深圳一组"/>
    <s v="普通员工"/>
    <n v="15500.365"/>
    <n v="2020"/>
    <x v="2"/>
  </r>
  <r>
    <x v="66"/>
    <n v="1000000045"/>
    <s v="借呗12期"/>
    <n v="1"/>
    <n v="1031.04"/>
    <s v="借呗"/>
    <x v="0"/>
    <x v="2"/>
    <x v="9"/>
    <s v="一组"/>
    <s v="深圳一组"/>
    <s v="普通员工"/>
    <n v="1031.04"/>
    <n v="2020"/>
    <x v="2"/>
  </r>
  <r>
    <x v="66"/>
    <n v="1000000046"/>
    <s v="借呗12期"/>
    <n v="1"/>
    <n v="14000.33"/>
    <s v="借呗"/>
    <x v="0"/>
    <x v="1"/>
    <x v="4"/>
    <s v="一组"/>
    <s v="成都一组"/>
    <s v="普通员工"/>
    <n v="14000.33"/>
    <n v="2020"/>
    <x v="2"/>
  </r>
  <r>
    <x v="66"/>
    <n v="1000000046"/>
    <s v="借呗18期"/>
    <n v="1"/>
    <n v="1499.96"/>
    <s v="借呗"/>
    <x v="2"/>
    <x v="1"/>
    <x v="4"/>
    <s v="一组"/>
    <s v="成都一组"/>
    <s v="普通员工"/>
    <n v="1499.96"/>
    <n v="2020"/>
    <x v="2"/>
  </r>
  <r>
    <x v="66"/>
    <n v="1000000047"/>
    <s v="借呗18期"/>
    <n v="1"/>
    <n v="2268"/>
    <s v="借呗"/>
    <x v="2"/>
    <x v="2"/>
    <x v="6"/>
    <s v="一组"/>
    <s v="广州一组"/>
    <s v="普通员工"/>
    <n v="2268"/>
    <n v="2020"/>
    <x v="2"/>
  </r>
  <r>
    <x v="66"/>
    <n v="1000000050"/>
    <s v="借呗6期"/>
    <n v="1"/>
    <n v="8444.68"/>
    <s v="借呗"/>
    <x v="1"/>
    <x v="0"/>
    <x v="5"/>
    <s v="一组"/>
    <s v="合肥一组"/>
    <s v="普通员工"/>
    <n v="8444.68"/>
    <n v="2020"/>
    <x v="2"/>
  </r>
  <r>
    <x v="66"/>
    <n v="1000000050"/>
    <s v="借呗18期"/>
    <n v="2"/>
    <n v="30000.899999999998"/>
    <s v="借呗"/>
    <x v="2"/>
    <x v="0"/>
    <x v="5"/>
    <s v="一组"/>
    <s v="合肥一组"/>
    <s v="普通员工"/>
    <n v="15000.449999999999"/>
    <n v="2020"/>
    <x v="2"/>
  </r>
  <r>
    <x v="66"/>
    <n v="1000000054"/>
    <s v="借呗6期"/>
    <n v="1"/>
    <n v="5000.6499999999996"/>
    <s v="借呗"/>
    <x v="1"/>
    <x v="0"/>
    <x v="3"/>
    <s v="一组"/>
    <s v="上海一组"/>
    <s v="普通员工"/>
    <n v="5000.6499999999996"/>
    <n v="2020"/>
    <x v="2"/>
  </r>
  <r>
    <x v="66"/>
    <n v="1000000054"/>
    <s v="借呗12期"/>
    <n v="1"/>
    <n v="16000.42"/>
    <s v="借呗"/>
    <x v="0"/>
    <x v="0"/>
    <x v="3"/>
    <s v="一组"/>
    <s v="上海一组"/>
    <s v="普通员工"/>
    <n v="16000.42"/>
    <n v="2020"/>
    <x v="2"/>
  </r>
  <r>
    <x v="66"/>
    <n v="1000000056"/>
    <s v="借呗6期"/>
    <n v="3"/>
    <n v="37001.19"/>
    <s v="借呗"/>
    <x v="1"/>
    <x v="0"/>
    <x v="3"/>
    <s v="一组"/>
    <s v="上海一组"/>
    <s v="管理人员"/>
    <n v="12333.730000000001"/>
    <n v="2020"/>
    <x v="2"/>
  </r>
  <r>
    <x v="66"/>
    <n v="1000000056"/>
    <s v="借呗12期"/>
    <n v="1"/>
    <n v="6000.4"/>
    <s v="借呗"/>
    <x v="0"/>
    <x v="0"/>
    <x v="3"/>
    <s v="一组"/>
    <s v="上海一组"/>
    <s v="管理人员"/>
    <n v="6000.4"/>
    <n v="2020"/>
    <x v="2"/>
  </r>
  <r>
    <x v="66"/>
    <n v="1000000067"/>
    <s v="借呗6期"/>
    <n v="1"/>
    <n v="5000.75"/>
    <s v="借呗"/>
    <x v="1"/>
    <x v="0"/>
    <x v="1"/>
    <s v="二组"/>
    <s v="苏州二组"/>
    <s v="普通员工"/>
    <n v="5000.75"/>
    <n v="2020"/>
    <x v="2"/>
  </r>
  <r>
    <x v="66"/>
    <n v="1000000067"/>
    <s v="借呗18期"/>
    <n v="2"/>
    <n v="10191.99"/>
    <s v="借呗"/>
    <x v="2"/>
    <x v="0"/>
    <x v="1"/>
    <s v="二组"/>
    <s v="苏州二组"/>
    <s v="普通员工"/>
    <n v="5095.9949999999999"/>
    <n v="2020"/>
    <x v="2"/>
  </r>
  <r>
    <x v="66"/>
    <n v="1000000068"/>
    <s v="借呗6期"/>
    <n v="1"/>
    <n v="17999.95"/>
    <s v="借呗"/>
    <x v="1"/>
    <x v="1"/>
    <x v="7"/>
    <s v="一组"/>
    <s v="重庆一组"/>
    <s v="管理人员"/>
    <n v="17999.95"/>
    <n v="2020"/>
    <x v="2"/>
  </r>
  <r>
    <x v="66"/>
    <n v="1000000104"/>
    <s v="借呗6期"/>
    <n v="1"/>
    <n v="5500.73"/>
    <s v="借呗"/>
    <x v="1"/>
    <x v="0"/>
    <x v="5"/>
    <s v="一组"/>
    <s v="合肥一组"/>
    <s v="普通员工"/>
    <n v="5500.73"/>
    <n v="2020"/>
    <x v="2"/>
  </r>
  <r>
    <x v="66"/>
    <n v="1000000237"/>
    <s v="借呗6期"/>
    <n v="1"/>
    <n v="950.6"/>
    <s v="借呗"/>
    <x v="1"/>
    <x v="0"/>
    <x v="5"/>
    <s v="一组"/>
    <s v="合肥一组"/>
    <s v="普通员工"/>
    <n v="950.6"/>
    <n v="2020"/>
    <x v="2"/>
  </r>
  <r>
    <x v="66"/>
    <n v="1000000237"/>
    <s v="借呗12期"/>
    <n v="1"/>
    <n v="10000.56"/>
    <s v="借呗"/>
    <x v="0"/>
    <x v="0"/>
    <x v="5"/>
    <s v="一组"/>
    <s v="合肥一组"/>
    <s v="普通员工"/>
    <n v="10000.56"/>
    <n v="2020"/>
    <x v="2"/>
  </r>
  <r>
    <x v="66"/>
    <n v="1000000566"/>
    <s v="借呗12期"/>
    <n v="1"/>
    <n v="6000.3"/>
    <s v="借呗"/>
    <x v="0"/>
    <x v="2"/>
    <x v="6"/>
    <s v="三组"/>
    <s v="广州三组"/>
    <s v="普通员工"/>
    <n v="6000.3"/>
    <n v="2020"/>
    <x v="2"/>
  </r>
  <r>
    <x v="66"/>
    <n v="1000000594"/>
    <s v="借呗12期"/>
    <n v="1"/>
    <n v="22000.5"/>
    <s v="借呗"/>
    <x v="0"/>
    <x v="0"/>
    <x v="1"/>
    <s v="二组"/>
    <s v="苏州二组"/>
    <s v="普通员工"/>
    <n v="22000.5"/>
    <n v="2020"/>
    <x v="2"/>
  </r>
  <r>
    <x v="66"/>
    <n v="1000000928"/>
    <s v="借呗6期"/>
    <n v="1"/>
    <n v="25000.44"/>
    <s v="借呗"/>
    <x v="1"/>
    <x v="1"/>
    <x v="8"/>
    <s v="一组"/>
    <s v="西安一组"/>
    <s v="普通员工"/>
    <n v="25000.44"/>
    <n v="2020"/>
    <x v="2"/>
  </r>
  <r>
    <x v="66"/>
    <n v="1000001513"/>
    <s v="借呗6期"/>
    <n v="2"/>
    <n v="9500.41"/>
    <s v="借呗"/>
    <x v="1"/>
    <x v="0"/>
    <x v="3"/>
    <s v="二组"/>
    <s v="上海二组"/>
    <s v="普通员工"/>
    <n v="4750.2049999999999"/>
    <n v="2020"/>
    <x v="2"/>
  </r>
  <r>
    <x v="66"/>
    <n v="1000003489"/>
    <s v="借呗6期"/>
    <n v="1"/>
    <n v="7500.09"/>
    <s v="借呗"/>
    <x v="1"/>
    <x v="2"/>
    <x v="6"/>
    <s v="一组"/>
    <s v="广州一组"/>
    <s v="普通员工"/>
    <n v="7500.09"/>
    <n v="2020"/>
    <x v="2"/>
  </r>
  <r>
    <x v="66"/>
    <n v="1000003803"/>
    <s v="借呗12期"/>
    <n v="1"/>
    <n v="4999.9799999999996"/>
    <s v="借呗"/>
    <x v="0"/>
    <x v="1"/>
    <x v="2"/>
    <s v="三组"/>
    <s v="北京三组"/>
    <s v="普通员工"/>
    <n v="4999.9799999999996"/>
    <n v="2020"/>
    <x v="2"/>
  </r>
  <r>
    <x v="66"/>
    <n v="1000003926"/>
    <s v="借呗12期"/>
    <n v="5"/>
    <n v="34501.230000000003"/>
    <s v="借呗"/>
    <x v="0"/>
    <x v="2"/>
    <x v="6"/>
    <s v="一组"/>
    <s v="广州一组"/>
    <s v="管理人员"/>
    <n v="6900.246000000001"/>
    <n v="2020"/>
    <x v="2"/>
  </r>
  <r>
    <x v="66"/>
    <n v="1000004170"/>
    <s v="借呗6期"/>
    <n v="3"/>
    <n v="39000.81"/>
    <s v="借呗"/>
    <x v="1"/>
    <x v="0"/>
    <x v="3"/>
    <s v="二组"/>
    <s v="上海二组"/>
    <s v="管理人员"/>
    <n v="13000.269999999999"/>
    <n v="2020"/>
    <x v="2"/>
  </r>
  <r>
    <x v="66"/>
    <n v="1000004256"/>
    <s v="借呗18期"/>
    <n v="1"/>
    <n v="25000.34"/>
    <s v="借呗"/>
    <x v="2"/>
    <x v="0"/>
    <x v="5"/>
    <s v="一组"/>
    <s v="合肥一组"/>
    <s v="普通员工"/>
    <n v="25000.34"/>
    <n v="2020"/>
    <x v="2"/>
  </r>
  <r>
    <x v="66"/>
    <n v="1000006064"/>
    <s v="借呗6期"/>
    <n v="1"/>
    <n v="6000.41"/>
    <s v="借呗"/>
    <x v="1"/>
    <x v="0"/>
    <x v="5"/>
    <s v="一组"/>
    <s v="合肥一组"/>
    <s v="普通员工"/>
    <n v="6000.41"/>
    <n v="2020"/>
    <x v="2"/>
  </r>
  <r>
    <x v="66"/>
    <n v="1000006064"/>
    <s v="借呗18期"/>
    <n v="1"/>
    <n v="5500.15"/>
    <s v="借呗"/>
    <x v="2"/>
    <x v="0"/>
    <x v="5"/>
    <s v="一组"/>
    <s v="合肥一组"/>
    <s v="普通员工"/>
    <n v="5500.15"/>
    <n v="2020"/>
    <x v="2"/>
  </r>
  <r>
    <x v="66"/>
    <n v="1000006869"/>
    <s v="借呗6期"/>
    <n v="1"/>
    <n v="6500.66"/>
    <s v="借呗"/>
    <x v="1"/>
    <x v="0"/>
    <x v="10"/>
    <s v="一组"/>
    <s v="南京一组"/>
    <s v="普通员工"/>
    <n v="6500.66"/>
    <n v="2020"/>
    <x v="2"/>
  </r>
  <r>
    <x v="66"/>
    <n v="1000007197"/>
    <s v="借呗12期"/>
    <n v="1"/>
    <n v="7500.52"/>
    <s v="借呗"/>
    <x v="0"/>
    <x v="0"/>
    <x v="5"/>
    <s v="一组"/>
    <s v="合肥一组"/>
    <s v="普通员工"/>
    <n v="7500.52"/>
    <n v="2020"/>
    <x v="2"/>
  </r>
  <r>
    <x v="66"/>
    <n v="1000007197"/>
    <s v="借呗18期"/>
    <n v="1"/>
    <n v="12000.54"/>
    <s v="借呗"/>
    <x v="2"/>
    <x v="0"/>
    <x v="5"/>
    <s v="一组"/>
    <s v="合肥一组"/>
    <s v="普通员工"/>
    <n v="12000.54"/>
    <n v="2020"/>
    <x v="2"/>
  </r>
  <r>
    <x v="66"/>
    <n v="1000008239"/>
    <s v="借呗18期"/>
    <n v="1"/>
    <n v="1000.46"/>
    <s v="借呗"/>
    <x v="2"/>
    <x v="0"/>
    <x v="10"/>
    <s v="一组"/>
    <s v="南京一组"/>
    <s v="管理人员"/>
    <n v="1000.46"/>
    <n v="2020"/>
    <x v="2"/>
  </r>
  <r>
    <x v="66"/>
    <n v="1000010881"/>
    <s v="借呗6期"/>
    <n v="1"/>
    <n v="2500.62"/>
    <s v="借呗"/>
    <x v="1"/>
    <x v="2"/>
    <x v="6"/>
    <s v="一组"/>
    <s v="广州一组"/>
    <s v="普通员工"/>
    <n v="2500.62"/>
    <n v="2020"/>
    <x v="2"/>
  </r>
  <r>
    <x v="66"/>
    <n v="1000011697"/>
    <s v="借呗12期"/>
    <n v="1"/>
    <n v="6000.56"/>
    <s v="借呗"/>
    <x v="0"/>
    <x v="0"/>
    <x v="3"/>
    <s v="二组"/>
    <s v="上海二组"/>
    <s v="普通员工"/>
    <n v="6000.56"/>
    <n v="2020"/>
    <x v="2"/>
  </r>
  <r>
    <x v="66"/>
    <n v="1000011698"/>
    <s v="借呗6期"/>
    <n v="2"/>
    <n v="38000.35"/>
    <s v="借呗"/>
    <x v="1"/>
    <x v="0"/>
    <x v="3"/>
    <s v="二组"/>
    <s v="上海二组"/>
    <s v="普通员工"/>
    <n v="19000.174999999999"/>
    <n v="2020"/>
    <x v="2"/>
  </r>
  <r>
    <x v="66"/>
    <n v="1000012096"/>
    <s v="借呗6期"/>
    <n v="1"/>
    <n v="24999.99"/>
    <s v="借呗"/>
    <x v="1"/>
    <x v="0"/>
    <x v="0"/>
    <s v="一组"/>
    <s v="杭州一组"/>
    <s v="普通员工"/>
    <n v="24999.99"/>
    <n v="2020"/>
    <x v="2"/>
  </r>
  <r>
    <x v="66"/>
    <n v="1000012099"/>
    <s v="借呗12期"/>
    <n v="2"/>
    <n v="39000.380000000005"/>
    <s v="借呗"/>
    <x v="0"/>
    <x v="0"/>
    <x v="0"/>
    <s v="二组"/>
    <s v="杭州二组"/>
    <s v="普通员工"/>
    <n v="19500.190000000002"/>
    <n v="2020"/>
    <x v="2"/>
  </r>
  <r>
    <x v="66"/>
    <n v="1000012112"/>
    <s v="借呗6期"/>
    <n v="1"/>
    <n v="19999.990000000002"/>
    <s v="借呗"/>
    <x v="1"/>
    <x v="0"/>
    <x v="0"/>
    <s v="三组"/>
    <s v="杭州三组"/>
    <s v="管理人员"/>
    <n v="19999.990000000002"/>
    <n v="2020"/>
    <x v="2"/>
  </r>
  <r>
    <x v="66"/>
    <n v="1000012112"/>
    <s v="借呗12期"/>
    <n v="1"/>
    <n v="20000.13"/>
    <s v="借呗"/>
    <x v="0"/>
    <x v="0"/>
    <x v="0"/>
    <s v="三组"/>
    <s v="杭州三组"/>
    <s v="管理人员"/>
    <n v="20000.13"/>
    <n v="2020"/>
    <x v="2"/>
  </r>
  <r>
    <x v="66"/>
    <n v="1000012124"/>
    <s v="借呗6期"/>
    <n v="2"/>
    <n v="12000.52"/>
    <s v="借呗"/>
    <x v="1"/>
    <x v="0"/>
    <x v="0"/>
    <s v="一组"/>
    <s v="杭州一组"/>
    <s v="普通员工"/>
    <n v="6000.26"/>
    <n v="2020"/>
    <x v="2"/>
  </r>
  <r>
    <x v="66"/>
    <n v="1000012313"/>
    <s v="借呗12期"/>
    <n v="1"/>
    <n v="20000.61"/>
    <s v="借呗"/>
    <x v="0"/>
    <x v="2"/>
    <x v="11"/>
    <s v="一组"/>
    <s v="南宁一组"/>
    <s v="普通员工"/>
    <n v="20000.61"/>
    <n v="2020"/>
    <x v="2"/>
  </r>
  <r>
    <x v="66"/>
    <n v="1000012446"/>
    <s v="借呗18期"/>
    <n v="1"/>
    <n v="25000.240000000002"/>
    <s v="借呗"/>
    <x v="2"/>
    <x v="1"/>
    <x v="2"/>
    <s v="三组"/>
    <s v="北京三组"/>
    <s v="普通员工"/>
    <n v="25000.240000000002"/>
    <n v="2020"/>
    <x v="2"/>
  </r>
  <r>
    <x v="67"/>
    <n v="1000000029"/>
    <s v="借呗6期"/>
    <n v="2"/>
    <n v="8162.01"/>
    <s v="借呗"/>
    <x v="1"/>
    <x v="0"/>
    <x v="0"/>
    <s v="二组"/>
    <s v="杭州二组"/>
    <s v="普通员工"/>
    <n v="4081.0050000000001"/>
    <n v="2020"/>
    <x v="2"/>
  </r>
  <r>
    <x v="67"/>
    <n v="1000000029"/>
    <s v="借呗12期"/>
    <n v="2"/>
    <n v="15500.75"/>
    <s v="借呗"/>
    <x v="0"/>
    <x v="0"/>
    <x v="0"/>
    <s v="二组"/>
    <s v="杭州二组"/>
    <s v="普通员工"/>
    <n v="7750.375"/>
    <n v="2020"/>
    <x v="2"/>
  </r>
  <r>
    <x v="67"/>
    <n v="1000000031"/>
    <s v="借呗12期"/>
    <n v="2"/>
    <n v="18500.25"/>
    <s v="借呗"/>
    <x v="0"/>
    <x v="0"/>
    <x v="0"/>
    <s v="一组"/>
    <s v="杭州一组"/>
    <s v="管理人员"/>
    <n v="9250.125"/>
    <n v="2020"/>
    <x v="2"/>
  </r>
  <r>
    <x v="67"/>
    <n v="1000000035"/>
    <s v="借呗18期"/>
    <n v="1"/>
    <n v="1400.53"/>
    <s v="借呗"/>
    <x v="2"/>
    <x v="0"/>
    <x v="1"/>
    <s v="三组"/>
    <s v="苏州三组"/>
    <s v="普通员工"/>
    <n v="1400.53"/>
    <n v="2020"/>
    <x v="2"/>
  </r>
  <r>
    <x v="67"/>
    <n v="1000000036"/>
    <s v="借呗6期"/>
    <n v="3"/>
    <n v="4202.26"/>
    <s v="借呗"/>
    <x v="1"/>
    <x v="2"/>
    <x v="6"/>
    <s v="三组"/>
    <s v="广州三组"/>
    <s v="管理人员"/>
    <n v="1400.7533333333333"/>
    <n v="2020"/>
    <x v="2"/>
  </r>
  <r>
    <x v="67"/>
    <n v="1000000037"/>
    <s v="借呗6期"/>
    <n v="1"/>
    <n v="3064.18"/>
    <s v="借呗"/>
    <x v="1"/>
    <x v="0"/>
    <x v="0"/>
    <s v="二组"/>
    <s v="杭州二组"/>
    <s v="普通员工"/>
    <n v="3064.18"/>
    <n v="2020"/>
    <x v="2"/>
  </r>
  <r>
    <x v="67"/>
    <n v="1000000037"/>
    <s v="借呗12期"/>
    <n v="1"/>
    <n v="10000.4"/>
    <s v="借呗"/>
    <x v="0"/>
    <x v="0"/>
    <x v="0"/>
    <s v="二组"/>
    <s v="杭州二组"/>
    <s v="普通员工"/>
    <n v="10000.4"/>
    <n v="2020"/>
    <x v="2"/>
  </r>
  <r>
    <x v="67"/>
    <n v="1000000039"/>
    <s v="借呗6期"/>
    <n v="1"/>
    <n v="17000.32"/>
    <s v="借呗"/>
    <x v="1"/>
    <x v="0"/>
    <x v="1"/>
    <s v="二组"/>
    <s v="苏州二组"/>
    <s v="管理人员"/>
    <n v="17000.32"/>
    <n v="2020"/>
    <x v="2"/>
  </r>
  <r>
    <x v="67"/>
    <n v="1000000040"/>
    <s v="借呗12期"/>
    <n v="1"/>
    <n v="15000.44"/>
    <s v="借呗"/>
    <x v="0"/>
    <x v="1"/>
    <x v="2"/>
    <s v="四组"/>
    <s v="北京四组"/>
    <s v="管理人员"/>
    <n v="15000.44"/>
    <n v="2020"/>
    <x v="2"/>
  </r>
  <r>
    <x v="67"/>
    <n v="1000000041"/>
    <s v="借呗6期"/>
    <n v="1"/>
    <n v="1387.09"/>
    <s v="借呗"/>
    <x v="1"/>
    <x v="1"/>
    <x v="2"/>
    <s v="四组"/>
    <s v="北京四组"/>
    <s v="普通员工"/>
    <n v="1387.09"/>
    <n v="2020"/>
    <x v="2"/>
  </r>
  <r>
    <x v="67"/>
    <n v="1000000041"/>
    <s v="借呗12期"/>
    <n v="1"/>
    <n v="20000.509999999998"/>
    <s v="借呗"/>
    <x v="0"/>
    <x v="1"/>
    <x v="2"/>
    <s v="四组"/>
    <s v="北京四组"/>
    <s v="普通员工"/>
    <n v="20000.509999999998"/>
    <n v="2020"/>
    <x v="2"/>
  </r>
  <r>
    <x v="67"/>
    <n v="1000000043"/>
    <s v="借呗12期"/>
    <n v="1"/>
    <n v="4000.26"/>
    <s v="借呗"/>
    <x v="0"/>
    <x v="1"/>
    <x v="4"/>
    <s v="一组"/>
    <s v="成都一组"/>
    <s v="普通员工"/>
    <n v="4000.26"/>
    <n v="2020"/>
    <x v="2"/>
  </r>
  <r>
    <x v="67"/>
    <n v="1000000044"/>
    <s v="借呗6期"/>
    <n v="2"/>
    <n v="24001.15"/>
    <s v="借呗"/>
    <x v="1"/>
    <x v="1"/>
    <x v="2"/>
    <s v="三组"/>
    <s v="北京三组"/>
    <s v="管理人员"/>
    <n v="12000.575000000001"/>
    <n v="2020"/>
    <x v="2"/>
  </r>
  <r>
    <x v="67"/>
    <n v="1000000046"/>
    <s v="借呗6期"/>
    <n v="1"/>
    <n v="7500.07"/>
    <s v="借呗"/>
    <x v="1"/>
    <x v="1"/>
    <x v="4"/>
    <s v="一组"/>
    <s v="成都一组"/>
    <s v="普通员工"/>
    <n v="7500.07"/>
    <n v="2020"/>
    <x v="2"/>
  </r>
  <r>
    <x v="67"/>
    <n v="1000000049"/>
    <s v="借呗12期"/>
    <n v="1"/>
    <n v="500.55"/>
    <s v="借呗"/>
    <x v="0"/>
    <x v="0"/>
    <x v="5"/>
    <s v="一组"/>
    <s v="合肥一组"/>
    <s v="普通员工"/>
    <n v="500.55"/>
    <n v="2020"/>
    <x v="2"/>
  </r>
  <r>
    <x v="67"/>
    <n v="1000000049"/>
    <s v="借呗18期"/>
    <n v="1"/>
    <n v="1020.36"/>
    <s v="借呗"/>
    <x v="2"/>
    <x v="0"/>
    <x v="5"/>
    <s v="一组"/>
    <s v="合肥一组"/>
    <s v="普通员工"/>
    <n v="1020.36"/>
    <n v="2020"/>
    <x v="2"/>
  </r>
  <r>
    <x v="67"/>
    <n v="1000000050"/>
    <s v="借呗6期"/>
    <n v="1"/>
    <n v="700.65"/>
    <s v="借呗"/>
    <x v="1"/>
    <x v="0"/>
    <x v="5"/>
    <s v="一组"/>
    <s v="合肥一组"/>
    <s v="普通员工"/>
    <n v="700.65"/>
    <n v="2020"/>
    <x v="2"/>
  </r>
  <r>
    <x v="67"/>
    <n v="1000000067"/>
    <s v="借呗18期"/>
    <n v="1"/>
    <n v="4999.9399999999996"/>
    <s v="借呗"/>
    <x v="2"/>
    <x v="0"/>
    <x v="1"/>
    <s v="二组"/>
    <s v="苏州二组"/>
    <s v="普通员工"/>
    <n v="4999.9399999999996"/>
    <n v="2020"/>
    <x v="2"/>
  </r>
  <r>
    <x v="67"/>
    <n v="1000000068"/>
    <s v="借呗6期"/>
    <n v="2"/>
    <n v="12501.470000000001"/>
    <s v="借呗"/>
    <x v="1"/>
    <x v="1"/>
    <x v="7"/>
    <s v="一组"/>
    <s v="重庆一组"/>
    <s v="管理人员"/>
    <n v="6250.7350000000006"/>
    <n v="2020"/>
    <x v="2"/>
  </r>
  <r>
    <x v="67"/>
    <n v="1000000104"/>
    <s v="借呗12期"/>
    <n v="1"/>
    <n v="10999.99"/>
    <s v="借呗"/>
    <x v="0"/>
    <x v="0"/>
    <x v="5"/>
    <s v="一组"/>
    <s v="合肥一组"/>
    <s v="普通员工"/>
    <n v="10999.99"/>
    <n v="2020"/>
    <x v="2"/>
  </r>
  <r>
    <x v="67"/>
    <n v="1000000104"/>
    <s v="借呗18期"/>
    <n v="1"/>
    <n v="25000.04"/>
    <s v="借呗"/>
    <x v="2"/>
    <x v="0"/>
    <x v="5"/>
    <s v="一组"/>
    <s v="合肥一组"/>
    <s v="普通员工"/>
    <n v="25000.04"/>
    <n v="2020"/>
    <x v="2"/>
  </r>
  <r>
    <x v="67"/>
    <n v="1000000566"/>
    <s v="借呗18期"/>
    <n v="2"/>
    <n v="39000.86"/>
    <s v="借呗"/>
    <x v="2"/>
    <x v="2"/>
    <x v="6"/>
    <s v="三组"/>
    <s v="广州三组"/>
    <s v="普通员工"/>
    <n v="19500.43"/>
    <n v="2020"/>
    <x v="2"/>
  </r>
  <r>
    <x v="67"/>
    <n v="1000000576"/>
    <s v="借呗18期"/>
    <n v="1"/>
    <n v="1100.19"/>
    <s v="借呗"/>
    <x v="2"/>
    <x v="0"/>
    <x v="1"/>
    <s v="三组"/>
    <s v="苏州三组"/>
    <s v="普通员工"/>
    <n v="1100.19"/>
    <n v="2020"/>
    <x v="2"/>
  </r>
  <r>
    <x v="67"/>
    <n v="1000000594"/>
    <s v="借呗12期"/>
    <n v="1"/>
    <n v="18000.75"/>
    <s v="借呗"/>
    <x v="0"/>
    <x v="0"/>
    <x v="1"/>
    <s v="二组"/>
    <s v="苏州二组"/>
    <s v="普通员工"/>
    <n v="18000.75"/>
    <n v="2020"/>
    <x v="2"/>
  </r>
  <r>
    <x v="67"/>
    <n v="1000000928"/>
    <s v="借呗12期"/>
    <n v="1"/>
    <n v="5500.6"/>
    <s v="借呗"/>
    <x v="0"/>
    <x v="1"/>
    <x v="8"/>
    <s v="一组"/>
    <s v="西安一组"/>
    <s v="普通员工"/>
    <n v="5500.6"/>
    <n v="2020"/>
    <x v="2"/>
  </r>
  <r>
    <x v="67"/>
    <n v="1000003803"/>
    <s v="借呗6期"/>
    <n v="1"/>
    <n v="8000.55"/>
    <s v="借呗"/>
    <x v="1"/>
    <x v="1"/>
    <x v="2"/>
    <s v="三组"/>
    <s v="北京三组"/>
    <s v="普通员工"/>
    <n v="8000.55"/>
    <n v="2020"/>
    <x v="2"/>
  </r>
  <r>
    <x v="67"/>
    <n v="1000003989"/>
    <s v="借呗12期"/>
    <n v="1"/>
    <n v="10000.280000000001"/>
    <s v="借呗"/>
    <x v="0"/>
    <x v="1"/>
    <x v="2"/>
    <s v="三组"/>
    <s v="北京三组"/>
    <s v="普通员工"/>
    <n v="10000.280000000001"/>
    <n v="2020"/>
    <x v="2"/>
  </r>
  <r>
    <x v="67"/>
    <n v="1000004170"/>
    <s v="借呗6期"/>
    <n v="4"/>
    <n v="36887.75"/>
    <s v="借呗"/>
    <x v="1"/>
    <x v="0"/>
    <x v="3"/>
    <s v="二组"/>
    <s v="上海二组"/>
    <s v="管理人员"/>
    <n v="9221.9375"/>
    <n v="2020"/>
    <x v="2"/>
  </r>
  <r>
    <x v="67"/>
    <n v="1000004170"/>
    <s v="借呗12期"/>
    <n v="1"/>
    <n v="1000.34"/>
    <s v="借呗"/>
    <x v="0"/>
    <x v="0"/>
    <x v="3"/>
    <s v="二组"/>
    <s v="上海二组"/>
    <s v="管理人员"/>
    <n v="1000.34"/>
    <n v="2020"/>
    <x v="2"/>
  </r>
  <r>
    <x v="67"/>
    <n v="1000004256"/>
    <s v="借呗18期"/>
    <n v="2"/>
    <n v="21000.080000000002"/>
    <s v="借呗"/>
    <x v="2"/>
    <x v="0"/>
    <x v="5"/>
    <s v="一组"/>
    <s v="合肥一组"/>
    <s v="普通员工"/>
    <n v="10500.04"/>
    <n v="2020"/>
    <x v="2"/>
  </r>
  <r>
    <x v="67"/>
    <n v="1000005873"/>
    <s v="借呗12期"/>
    <n v="1"/>
    <n v="13000.1"/>
    <s v="借呗"/>
    <x v="0"/>
    <x v="0"/>
    <x v="0"/>
    <s v="二组"/>
    <s v="杭州二组"/>
    <s v="管理人员"/>
    <n v="13000.1"/>
    <n v="2020"/>
    <x v="2"/>
  </r>
  <r>
    <x v="67"/>
    <n v="1000006698"/>
    <s v="借呗12期"/>
    <n v="1"/>
    <n v="11000.29"/>
    <s v="借呗"/>
    <x v="0"/>
    <x v="1"/>
    <x v="4"/>
    <s v="一组"/>
    <s v="成都一组"/>
    <s v="管理人员"/>
    <n v="11000.29"/>
    <n v="2020"/>
    <x v="2"/>
  </r>
  <r>
    <x v="67"/>
    <n v="1000006867"/>
    <s v="借呗6期"/>
    <n v="1"/>
    <n v="7500.67"/>
    <s v="借呗"/>
    <x v="1"/>
    <x v="0"/>
    <x v="10"/>
    <s v="一组"/>
    <s v="南京一组"/>
    <s v="普通员工"/>
    <n v="7500.67"/>
    <n v="2020"/>
    <x v="2"/>
  </r>
  <r>
    <x v="67"/>
    <n v="1000008228"/>
    <s v="借呗6期"/>
    <n v="1"/>
    <n v="10000.32"/>
    <s v="借呗"/>
    <x v="1"/>
    <x v="1"/>
    <x v="2"/>
    <s v="三组"/>
    <s v="北京三组"/>
    <s v="普通员工"/>
    <n v="10000.32"/>
    <n v="2020"/>
    <x v="2"/>
  </r>
  <r>
    <x v="67"/>
    <n v="1000008239"/>
    <s v="借呗12期"/>
    <n v="1"/>
    <n v="15000.72"/>
    <s v="借呗"/>
    <x v="0"/>
    <x v="0"/>
    <x v="10"/>
    <s v="一组"/>
    <s v="南京一组"/>
    <s v="管理人员"/>
    <n v="15000.72"/>
    <n v="2020"/>
    <x v="2"/>
  </r>
  <r>
    <x v="67"/>
    <n v="1000008957"/>
    <s v="借呗12期"/>
    <n v="1"/>
    <n v="10000.15"/>
    <s v="借呗"/>
    <x v="0"/>
    <x v="0"/>
    <x v="3"/>
    <s v="二组"/>
    <s v="上海二组"/>
    <s v="普通员工"/>
    <n v="10000.15"/>
    <n v="2020"/>
    <x v="2"/>
  </r>
  <r>
    <x v="67"/>
    <n v="1000010814"/>
    <s v="借呗12期"/>
    <n v="2"/>
    <n v="17000.39"/>
    <s v="借呗"/>
    <x v="0"/>
    <x v="0"/>
    <x v="10"/>
    <s v="四组"/>
    <s v="南京四组"/>
    <s v="普通员工"/>
    <n v="8500.1949999999997"/>
    <n v="2020"/>
    <x v="2"/>
  </r>
  <r>
    <x v="67"/>
    <n v="1000010814"/>
    <s v="借呗18期"/>
    <n v="1"/>
    <n v="11000.17"/>
    <s v="借呗"/>
    <x v="2"/>
    <x v="0"/>
    <x v="10"/>
    <s v="四组"/>
    <s v="南京四组"/>
    <s v="普通员工"/>
    <n v="11000.17"/>
    <n v="2020"/>
    <x v="2"/>
  </r>
  <r>
    <x v="67"/>
    <n v="1000010837"/>
    <s v="借呗12期"/>
    <n v="1"/>
    <n v="13999.93"/>
    <s v="借呗"/>
    <x v="0"/>
    <x v="0"/>
    <x v="10"/>
    <s v="一组"/>
    <s v="南京一组"/>
    <s v="普通员工"/>
    <n v="13999.93"/>
    <n v="2020"/>
    <x v="2"/>
  </r>
  <r>
    <x v="67"/>
    <n v="1000010837"/>
    <s v="借呗18期"/>
    <n v="1"/>
    <n v="14000.09"/>
    <s v="借呗"/>
    <x v="2"/>
    <x v="0"/>
    <x v="10"/>
    <s v="一组"/>
    <s v="南京一组"/>
    <s v="普通员工"/>
    <n v="14000.09"/>
    <n v="2020"/>
    <x v="2"/>
  </r>
  <r>
    <x v="67"/>
    <n v="1000012112"/>
    <s v="借呗6期"/>
    <n v="1"/>
    <n v="9000.6"/>
    <s v="借呗"/>
    <x v="1"/>
    <x v="0"/>
    <x v="0"/>
    <s v="三组"/>
    <s v="杭州三组"/>
    <s v="管理人员"/>
    <n v="9000.6"/>
    <n v="2020"/>
    <x v="2"/>
  </r>
  <r>
    <x v="67"/>
    <n v="1000012124"/>
    <s v="借呗12期"/>
    <n v="1"/>
    <n v="15000.05"/>
    <s v="借呗"/>
    <x v="0"/>
    <x v="0"/>
    <x v="0"/>
    <s v="一组"/>
    <s v="杭州一组"/>
    <s v="普通员工"/>
    <n v="15000.05"/>
    <n v="2020"/>
    <x v="2"/>
  </r>
  <r>
    <x v="67"/>
    <n v="1000012446"/>
    <s v="借呗6期"/>
    <n v="1"/>
    <n v="27000.48"/>
    <s v="借呗"/>
    <x v="1"/>
    <x v="1"/>
    <x v="2"/>
    <s v="三组"/>
    <s v="北京三组"/>
    <s v="普通员工"/>
    <n v="27000.48"/>
    <n v="2020"/>
    <x v="2"/>
  </r>
  <r>
    <x v="67"/>
    <n v="1000012446"/>
    <s v="借呗12期"/>
    <n v="1"/>
    <n v="13000.1"/>
    <s v="借呗"/>
    <x v="0"/>
    <x v="1"/>
    <x v="2"/>
    <s v="三组"/>
    <s v="北京三组"/>
    <s v="普通员工"/>
    <n v="13000.1"/>
    <n v="2020"/>
    <x v="2"/>
  </r>
  <r>
    <x v="68"/>
    <n v="1000000029"/>
    <s v="借呗6期"/>
    <n v="3"/>
    <n v="9931.14"/>
    <s v="借呗"/>
    <x v="1"/>
    <x v="0"/>
    <x v="0"/>
    <s v="二组"/>
    <s v="杭州二组"/>
    <s v="普通员工"/>
    <n v="3310.3799999999997"/>
    <n v="2020"/>
    <x v="2"/>
  </r>
  <r>
    <x v="68"/>
    <n v="1000000029"/>
    <s v="借呗12期"/>
    <n v="1"/>
    <n v="1546.74"/>
    <s v="借呗"/>
    <x v="0"/>
    <x v="0"/>
    <x v="0"/>
    <s v="二组"/>
    <s v="杭州二组"/>
    <s v="普通员工"/>
    <n v="1546.74"/>
    <n v="2020"/>
    <x v="2"/>
  </r>
  <r>
    <x v="68"/>
    <n v="1000000029"/>
    <s v="借呗18期"/>
    <n v="2"/>
    <n v="12501.2"/>
    <s v="借呗"/>
    <x v="2"/>
    <x v="0"/>
    <x v="0"/>
    <s v="二组"/>
    <s v="杭州二组"/>
    <s v="普通员工"/>
    <n v="6250.6"/>
    <n v="2020"/>
    <x v="2"/>
  </r>
  <r>
    <x v="68"/>
    <n v="1000000030"/>
    <s v="借呗6期"/>
    <n v="3"/>
    <n v="39001.18"/>
    <s v="借呗"/>
    <x v="1"/>
    <x v="2"/>
    <x v="6"/>
    <s v="三组"/>
    <s v="广州三组"/>
    <s v="普通员工"/>
    <n v="13000.393333333333"/>
    <n v="2020"/>
    <x v="2"/>
  </r>
  <r>
    <x v="68"/>
    <n v="1000000030"/>
    <s v="借呗18期"/>
    <n v="1"/>
    <n v="3700.67"/>
    <s v="借呗"/>
    <x v="2"/>
    <x v="2"/>
    <x v="6"/>
    <s v="三组"/>
    <s v="广州三组"/>
    <s v="普通员工"/>
    <n v="3700.67"/>
    <n v="2020"/>
    <x v="2"/>
  </r>
  <r>
    <x v="68"/>
    <n v="1000000031"/>
    <s v="借呗6期"/>
    <n v="2"/>
    <n v="22000.94"/>
    <s v="借呗"/>
    <x v="1"/>
    <x v="0"/>
    <x v="0"/>
    <s v="一组"/>
    <s v="杭州一组"/>
    <s v="管理人员"/>
    <n v="11000.47"/>
    <n v="2020"/>
    <x v="2"/>
  </r>
  <r>
    <x v="68"/>
    <n v="1000000032"/>
    <s v="借呗6期"/>
    <n v="1"/>
    <n v="1513.37"/>
    <s v="借呗"/>
    <x v="1"/>
    <x v="0"/>
    <x v="1"/>
    <s v="一组"/>
    <s v="苏州一组"/>
    <s v="管理人员"/>
    <n v="1513.37"/>
    <n v="2020"/>
    <x v="2"/>
  </r>
  <r>
    <x v="68"/>
    <n v="1000000036"/>
    <s v="借呗6期"/>
    <n v="2"/>
    <n v="9336.09"/>
    <s v="借呗"/>
    <x v="1"/>
    <x v="2"/>
    <x v="6"/>
    <s v="三组"/>
    <s v="广州三组"/>
    <s v="管理人员"/>
    <n v="4668.0450000000001"/>
    <n v="2020"/>
    <x v="2"/>
  </r>
  <r>
    <x v="68"/>
    <n v="1000000036"/>
    <s v="借呗18期"/>
    <n v="2"/>
    <n v="14500.73"/>
    <s v="借呗"/>
    <x v="2"/>
    <x v="2"/>
    <x v="6"/>
    <s v="三组"/>
    <s v="广州三组"/>
    <s v="管理人员"/>
    <n v="7250.3649999999998"/>
    <n v="2020"/>
    <x v="2"/>
  </r>
  <r>
    <x v="68"/>
    <n v="1000000037"/>
    <s v="借呗6期"/>
    <n v="1"/>
    <n v="5500.39"/>
    <s v="借呗"/>
    <x v="1"/>
    <x v="0"/>
    <x v="0"/>
    <s v="二组"/>
    <s v="杭州二组"/>
    <s v="普通员工"/>
    <n v="5500.39"/>
    <n v="2020"/>
    <x v="2"/>
  </r>
  <r>
    <x v="68"/>
    <n v="1000000043"/>
    <s v="借呗12期"/>
    <n v="1"/>
    <n v="5000.41"/>
    <s v="借呗"/>
    <x v="0"/>
    <x v="1"/>
    <x v="4"/>
    <s v="一组"/>
    <s v="成都一组"/>
    <s v="普通员工"/>
    <n v="5000.41"/>
    <n v="2020"/>
    <x v="2"/>
  </r>
  <r>
    <x v="68"/>
    <n v="1000000044"/>
    <s v="借呗6期"/>
    <n v="1"/>
    <n v="1578.72"/>
    <s v="借呗"/>
    <x v="1"/>
    <x v="1"/>
    <x v="2"/>
    <s v="三组"/>
    <s v="北京三组"/>
    <s v="管理人员"/>
    <n v="1578.72"/>
    <n v="2020"/>
    <x v="2"/>
  </r>
  <r>
    <x v="68"/>
    <n v="1000000044"/>
    <s v="借呗12期"/>
    <n v="1"/>
    <n v="10000.040000000001"/>
    <s v="借呗"/>
    <x v="0"/>
    <x v="1"/>
    <x v="2"/>
    <s v="三组"/>
    <s v="北京三组"/>
    <s v="管理人员"/>
    <n v="10000.040000000001"/>
    <n v="2020"/>
    <x v="2"/>
  </r>
  <r>
    <x v="68"/>
    <n v="1000000045"/>
    <s v="借呗6期"/>
    <n v="2"/>
    <n v="15000.6"/>
    <s v="借呗"/>
    <x v="1"/>
    <x v="2"/>
    <x v="9"/>
    <s v="一组"/>
    <s v="深圳一组"/>
    <s v="普通员工"/>
    <n v="7500.3"/>
    <n v="2020"/>
    <x v="2"/>
  </r>
  <r>
    <x v="68"/>
    <n v="1000000046"/>
    <s v="借呗6期"/>
    <n v="2"/>
    <n v="17501.21"/>
    <s v="借呗"/>
    <x v="1"/>
    <x v="1"/>
    <x v="4"/>
    <s v="一组"/>
    <s v="成都一组"/>
    <s v="普通员工"/>
    <n v="8750.6049999999996"/>
    <n v="2020"/>
    <x v="2"/>
  </r>
  <r>
    <x v="68"/>
    <n v="1000000054"/>
    <s v="借呗6期"/>
    <n v="1"/>
    <n v="1499.97"/>
    <s v="借呗"/>
    <x v="1"/>
    <x v="0"/>
    <x v="3"/>
    <s v="一组"/>
    <s v="上海一组"/>
    <s v="普通员工"/>
    <n v="1499.97"/>
    <n v="2020"/>
    <x v="2"/>
  </r>
  <r>
    <x v="68"/>
    <n v="1000000054"/>
    <s v="借呗12期"/>
    <n v="2"/>
    <n v="22000.93"/>
    <s v="借呗"/>
    <x v="0"/>
    <x v="0"/>
    <x v="3"/>
    <s v="一组"/>
    <s v="上海一组"/>
    <s v="普通员工"/>
    <n v="11000.465"/>
    <n v="2020"/>
    <x v="2"/>
  </r>
  <r>
    <x v="68"/>
    <n v="1000000056"/>
    <s v="借呗6期"/>
    <n v="1"/>
    <n v="1257.23"/>
    <s v="借呗"/>
    <x v="1"/>
    <x v="0"/>
    <x v="3"/>
    <s v="一组"/>
    <s v="上海一组"/>
    <s v="管理人员"/>
    <n v="1257.23"/>
    <n v="2020"/>
    <x v="2"/>
  </r>
  <r>
    <x v="68"/>
    <n v="1000000056"/>
    <s v="借呗18期"/>
    <n v="1"/>
    <n v="11000.47"/>
    <s v="借呗"/>
    <x v="2"/>
    <x v="0"/>
    <x v="3"/>
    <s v="一组"/>
    <s v="上海一组"/>
    <s v="管理人员"/>
    <n v="11000.47"/>
    <n v="2020"/>
    <x v="2"/>
  </r>
  <r>
    <x v="68"/>
    <n v="1000000067"/>
    <s v="借呗6期"/>
    <n v="1"/>
    <n v="4999.95"/>
    <s v="借呗"/>
    <x v="1"/>
    <x v="0"/>
    <x v="1"/>
    <s v="二组"/>
    <s v="苏州二组"/>
    <s v="普通员工"/>
    <n v="4999.95"/>
    <n v="2020"/>
    <x v="2"/>
  </r>
  <r>
    <x v="68"/>
    <n v="1000000067"/>
    <s v="借呗12期"/>
    <n v="1"/>
    <n v="18000.04"/>
    <s v="借呗"/>
    <x v="0"/>
    <x v="0"/>
    <x v="1"/>
    <s v="二组"/>
    <s v="苏州二组"/>
    <s v="普通员工"/>
    <n v="18000.04"/>
    <n v="2020"/>
    <x v="2"/>
  </r>
  <r>
    <x v="68"/>
    <n v="1000000068"/>
    <s v="借呗18期"/>
    <n v="1"/>
    <n v="4400.1899999999996"/>
    <s v="借呗"/>
    <x v="2"/>
    <x v="1"/>
    <x v="7"/>
    <s v="一组"/>
    <s v="重庆一组"/>
    <s v="管理人员"/>
    <n v="4400.1899999999996"/>
    <n v="2020"/>
    <x v="2"/>
  </r>
  <r>
    <x v="68"/>
    <n v="1000000104"/>
    <s v="借呗6期"/>
    <n v="1"/>
    <n v="4000.65"/>
    <s v="借呗"/>
    <x v="1"/>
    <x v="0"/>
    <x v="5"/>
    <s v="一组"/>
    <s v="合肥一组"/>
    <s v="普通员工"/>
    <n v="4000.65"/>
    <n v="2020"/>
    <x v="2"/>
  </r>
  <r>
    <x v="68"/>
    <n v="1000000237"/>
    <s v="借呗18期"/>
    <n v="4"/>
    <n v="60001.489999999991"/>
    <s v="借呗"/>
    <x v="2"/>
    <x v="0"/>
    <x v="5"/>
    <s v="一组"/>
    <s v="合肥一组"/>
    <s v="普通员工"/>
    <n v="15000.372499999998"/>
    <n v="2020"/>
    <x v="2"/>
  </r>
  <r>
    <x v="68"/>
    <n v="1000000566"/>
    <s v="借呗12期"/>
    <n v="1"/>
    <n v="1379.76"/>
    <s v="借呗"/>
    <x v="0"/>
    <x v="2"/>
    <x v="6"/>
    <s v="三组"/>
    <s v="广州三组"/>
    <s v="普通员工"/>
    <n v="1379.76"/>
    <n v="2020"/>
    <x v="2"/>
  </r>
  <r>
    <x v="68"/>
    <n v="1000000566"/>
    <s v="借呗18期"/>
    <n v="1"/>
    <n v="13000.55"/>
    <s v="借呗"/>
    <x v="2"/>
    <x v="2"/>
    <x v="6"/>
    <s v="三组"/>
    <s v="广州三组"/>
    <s v="普通员工"/>
    <n v="13000.55"/>
    <n v="2020"/>
    <x v="2"/>
  </r>
  <r>
    <x v="68"/>
    <n v="1000000576"/>
    <s v="借呗12期"/>
    <n v="1"/>
    <n v="13000.41"/>
    <s v="借呗"/>
    <x v="0"/>
    <x v="0"/>
    <x v="1"/>
    <s v="三组"/>
    <s v="苏州三组"/>
    <s v="普通员工"/>
    <n v="13000.41"/>
    <n v="2020"/>
    <x v="2"/>
  </r>
  <r>
    <x v="68"/>
    <n v="1000000594"/>
    <s v="借呗12期"/>
    <n v="2"/>
    <n v="32000.050000000003"/>
    <s v="借呗"/>
    <x v="0"/>
    <x v="0"/>
    <x v="1"/>
    <s v="二组"/>
    <s v="苏州二组"/>
    <s v="普通员工"/>
    <n v="16000.025000000001"/>
    <n v="2020"/>
    <x v="2"/>
  </r>
  <r>
    <x v="68"/>
    <n v="1000001513"/>
    <s v="借呗12期"/>
    <n v="1"/>
    <n v="500.24"/>
    <s v="借呗"/>
    <x v="0"/>
    <x v="0"/>
    <x v="3"/>
    <s v="二组"/>
    <s v="上海二组"/>
    <s v="普通员工"/>
    <n v="500.24"/>
    <n v="2020"/>
    <x v="2"/>
  </r>
  <r>
    <x v="68"/>
    <n v="1000001524"/>
    <s v="借呗18期"/>
    <n v="1"/>
    <n v="5000.28"/>
    <s v="借呗"/>
    <x v="2"/>
    <x v="0"/>
    <x v="1"/>
    <s v="二组"/>
    <s v="苏州二组"/>
    <s v="普通员工"/>
    <n v="5000.28"/>
    <n v="2020"/>
    <x v="2"/>
  </r>
  <r>
    <x v="68"/>
    <n v="1000003489"/>
    <s v="借呗12期"/>
    <n v="2"/>
    <n v="21300.87"/>
    <s v="借呗"/>
    <x v="0"/>
    <x v="2"/>
    <x v="6"/>
    <s v="一组"/>
    <s v="广州一组"/>
    <s v="普通员工"/>
    <n v="10650.434999999999"/>
    <n v="2020"/>
    <x v="2"/>
  </r>
  <r>
    <x v="68"/>
    <n v="1000003803"/>
    <s v="借呗6期"/>
    <n v="1"/>
    <n v="7000.52"/>
    <s v="借呗"/>
    <x v="1"/>
    <x v="1"/>
    <x v="2"/>
    <s v="三组"/>
    <s v="北京三组"/>
    <s v="普通员工"/>
    <n v="7000.52"/>
    <n v="2020"/>
    <x v="2"/>
  </r>
  <r>
    <x v="68"/>
    <n v="1000004170"/>
    <s v="借呗6期"/>
    <n v="1"/>
    <n v="6000.03"/>
    <s v="借呗"/>
    <x v="1"/>
    <x v="0"/>
    <x v="3"/>
    <s v="二组"/>
    <s v="上海二组"/>
    <s v="管理人员"/>
    <n v="6000.03"/>
    <n v="2020"/>
    <x v="2"/>
  </r>
  <r>
    <x v="68"/>
    <n v="1000004170"/>
    <s v="借呗12期"/>
    <n v="1"/>
    <n v="25000.75"/>
    <s v="借呗"/>
    <x v="0"/>
    <x v="0"/>
    <x v="3"/>
    <s v="二组"/>
    <s v="上海二组"/>
    <s v="管理人员"/>
    <n v="25000.75"/>
    <n v="2020"/>
    <x v="2"/>
  </r>
  <r>
    <x v="68"/>
    <n v="1000004256"/>
    <s v="借呗12期"/>
    <n v="1"/>
    <n v="5500.09"/>
    <s v="借呗"/>
    <x v="0"/>
    <x v="0"/>
    <x v="5"/>
    <s v="一组"/>
    <s v="合肥一组"/>
    <s v="普通员工"/>
    <n v="5500.09"/>
    <n v="2020"/>
    <x v="2"/>
  </r>
  <r>
    <x v="68"/>
    <n v="1000004256"/>
    <s v="借呗18期"/>
    <n v="1"/>
    <n v="7500.13"/>
    <s v="借呗"/>
    <x v="2"/>
    <x v="0"/>
    <x v="5"/>
    <s v="一组"/>
    <s v="合肥一组"/>
    <s v="普通员工"/>
    <n v="7500.13"/>
    <n v="2020"/>
    <x v="2"/>
  </r>
  <r>
    <x v="68"/>
    <n v="1000005873"/>
    <s v="借呗12期"/>
    <n v="2"/>
    <n v="20000.71"/>
    <s v="借呗"/>
    <x v="0"/>
    <x v="0"/>
    <x v="0"/>
    <s v="二组"/>
    <s v="杭州二组"/>
    <s v="管理人员"/>
    <n v="10000.355"/>
    <n v="2020"/>
    <x v="2"/>
  </r>
  <r>
    <x v="68"/>
    <n v="1000006698"/>
    <s v="借呗12期"/>
    <n v="1"/>
    <n v="17000.12"/>
    <s v="借呗"/>
    <x v="0"/>
    <x v="1"/>
    <x v="4"/>
    <s v="一组"/>
    <s v="成都一组"/>
    <s v="管理人员"/>
    <n v="17000.12"/>
    <n v="2020"/>
    <x v="2"/>
  </r>
  <r>
    <x v="68"/>
    <n v="1000006698"/>
    <s v="借呗18期"/>
    <n v="1"/>
    <n v="12000.01"/>
    <s v="借呗"/>
    <x v="2"/>
    <x v="1"/>
    <x v="4"/>
    <s v="一组"/>
    <s v="成都一组"/>
    <s v="管理人员"/>
    <n v="12000.01"/>
    <n v="2020"/>
    <x v="2"/>
  </r>
  <r>
    <x v="68"/>
    <n v="1000006859"/>
    <s v="借呗18期"/>
    <n v="1"/>
    <n v="9000.15"/>
    <s v="借呗"/>
    <x v="2"/>
    <x v="0"/>
    <x v="10"/>
    <s v="一组"/>
    <s v="南京一组"/>
    <s v="普通员工"/>
    <n v="9000.15"/>
    <n v="2020"/>
    <x v="2"/>
  </r>
  <r>
    <x v="68"/>
    <n v="1000006867"/>
    <s v="借呗18期"/>
    <n v="1"/>
    <n v="16000.7"/>
    <s v="借呗"/>
    <x v="2"/>
    <x v="0"/>
    <x v="10"/>
    <s v="一组"/>
    <s v="南京一组"/>
    <s v="普通员工"/>
    <n v="16000.7"/>
    <n v="2020"/>
    <x v="2"/>
  </r>
  <r>
    <x v="68"/>
    <n v="1000006869"/>
    <s v="借呗12期"/>
    <n v="2"/>
    <n v="11501.51"/>
    <s v="借呗"/>
    <x v="0"/>
    <x v="0"/>
    <x v="10"/>
    <s v="一组"/>
    <s v="南京一组"/>
    <s v="普通员工"/>
    <n v="5750.7550000000001"/>
    <n v="2020"/>
    <x v="2"/>
  </r>
  <r>
    <x v="68"/>
    <n v="1000006869"/>
    <s v="借呗18期"/>
    <n v="1"/>
    <n v="3000.1"/>
    <s v="借呗"/>
    <x v="2"/>
    <x v="0"/>
    <x v="10"/>
    <s v="一组"/>
    <s v="南京一组"/>
    <s v="普通员工"/>
    <n v="3000.1"/>
    <n v="2020"/>
    <x v="2"/>
  </r>
  <r>
    <x v="68"/>
    <n v="1000007320"/>
    <s v="借呗6期"/>
    <n v="3"/>
    <n v="45001.09"/>
    <s v="借呗"/>
    <x v="1"/>
    <x v="0"/>
    <x v="3"/>
    <s v="一组"/>
    <s v="上海一组"/>
    <s v="普通员工"/>
    <n v="15000.363333333333"/>
    <n v="2020"/>
    <x v="2"/>
  </r>
  <r>
    <x v="68"/>
    <n v="1000008228"/>
    <s v="借呗6期"/>
    <n v="1"/>
    <n v="15000.2"/>
    <s v="借呗"/>
    <x v="1"/>
    <x v="1"/>
    <x v="2"/>
    <s v="三组"/>
    <s v="北京三组"/>
    <s v="普通员工"/>
    <n v="15000.2"/>
    <n v="2020"/>
    <x v="2"/>
  </r>
  <r>
    <x v="68"/>
    <n v="1000008239"/>
    <s v="借呗12期"/>
    <n v="2"/>
    <n v="25000.59"/>
    <s v="借呗"/>
    <x v="0"/>
    <x v="0"/>
    <x v="10"/>
    <s v="一组"/>
    <s v="南京一组"/>
    <s v="管理人员"/>
    <n v="12500.295"/>
    <n v="2020"/>
    <x v="2"/>
  </r>
  <r>
    <x v="68"/>
    <n v="1000008542"/>
    <s v="借呗6期"/>
    <n v="1"/>
    <n v="999.51"/>
    <s v="借呗"/>
    <x v="1"/>
    <x v="0"/>
    <x v="5"/>
    <s v="一组"/>
    <s v="合肥一组"/>
    <s v="普通员工"/>
    <n v="999.51"/>
    <n v="2020"/>
    <x v="2"/>
  </r>
  <r>
    <x v="68"/>
    <n v="1000008542"/>
    <s v="借呗12期"/>
    <n v="3"/>
    <n v="42867.069999999992"/>
    <s v="借呗"/>
    <x v="0"/>
    <x v="0"/>
    <x v="5"/>
    <s v="一组"/>
    <s v="合肥一组"/>
    <s v="普通员工"/>
    <n v="14289.023333333331"/>
    <n v="2020"/>
    <x v="2"/>
  </r>
  <r>
    <x v="68"/>
    <n v="1000008704"/>
    <s v="借呗12期"/>
    <n v="1"/>
    <n v="6000.7"/>
    <s v="借呗"/>
    <x v="0"/>
    <x v="0"/>
    <x v="10"/>
    <s v="一组"/>
    <s v="南京一组"/>
    <s v="普通员工"/>
    <n v="6000.7"/>
    <n v="2020"/>
    <x v="2"/>
  </r>
  <r>
    <x v="68"/>
    <n v="1000009288"/>
    <s v="借呗6期"/>
    <n v="1"/>
    <n v="4000.12"/>
    <s v="借呗"/>
    <x v="1"/>
    <x v="0"/>
    <x v="1"/>
    <s v="二组"/>
    <s v="苏州二组"/>
    <s v="普通员工"/>
    <n v="4000.12"/>
    <n v="2020"/>
    <x v="2"/>
  </r>
  <r>
    <x v="68"/>
    <n v="1000010814"/>
    <s v="借呗12期"/>
    <n v="1"/>
    <n v="7000.09"/>
    <s v="借呗"/>
    <x v="0"/>
    <x v="0"/>
    <x v="10"/>
    <s v="四组"/>
    <s v="南京四组"/>
    <s v="普通员工"/>
    <n v="7000.09"/>
    <n v="2020"/>
    <x v="2"/>
  </r>
  <r>
    <x v="68"/>
    <n v="1000010814"/>
    <s v="借呗18期"/>
    <n v="1"/>
    <n v="13000.55"/>
    <s v="借呗"/>
    <x v="2"/>
    <x v="0"/>
    <x v="10"/>
    <s v="四组"/>
    <s v="南京四组"/>
    <s v="普通员工"/>
    <n v="13000.55"/>
    <n v="2020"/>
    <x v="2"/>
  </r>
  <r>
    <x v="68"/>
    <n v="1000010837"/>
    <s v="借呗12期"/>
    <n v="1"/>
    <n v="5000.43"/>
    <s v="借呗"/>
    <x v="0"/>
    <x v="0"/>
    <x v="10"/>
    <s v="一组"/>
    <s v="南京一组"/>
    <s v="普通员工"/>
    <n v="5000.43"/>
    <n v="2020"/>
    <x v="2"/>
  </r>
  <r>
    <x v="68"/>
    <n v="1000011698"/>
    <s v="借呗6期"/>
    <n v="1"/>
    <n v="7500.42"/>
    <s v="借呗"/>
    <x v="1"/>
    <x v="0"/>
    <x v="3"/>
    <s v="二组"/>
    <s v="上海二组"/>
    <s v="普通员工"/>
    <n v="7500.42"/>
    <n v="2020"/>
    <x v="2"/>
  </r>
  <r>
    <x v="68"/>
    <n v="1000012099"/>
    <s v="借呗12期"/>
    <n v="2"/>
    <n v="31000.840000000004"/>
    <s v="借呗"/>
    <x v="0"/>
    <x v="0"/>
    <x v="0"/>
    <s v="二组"/>
    <s v="杭州二组"/>
    <s v="普通员工"/>
    <n v="15500.420000000002"/>
    <n v="2020"/>
    <x v="2"/>
  </r>
  <r>
    <x v="68"/>
    <n v="1000012099"/>
    <s v="借呗18期"/>
    <n v="2"/>
    <n v="30000.400000000001"/>
    <s v="借呗"/>
    <x v="2"/>
    <x v="0"/>
    <x v="0"/>
    <s v="二组"/>
    <s v="杭州二组"/>
    <s v="普通员工"/>
    <n v="15000.2"/>
    <n v="2020"/>
    <x v="2"/>
  </r>
  <r>
    <x v="68"/>
    <n v="1000012112"/>
    <s v="借呗18期"/>
    <n v="1"/>
    <n v="9000.73"/>
    <s v="借呗"/>
    <x v="2"/>
    <x v="0"/>
    <x v="0"/>
    <s v="三组"/>
    <s v="杭州三组"/>
    <s v="管理人员"/>
    <n v="9000.73"/>
    <n v="2020"/>
    <x v="2"/>
  </r>
  <r>
    <x v="68"/>
    <n v="1000012234"/>
    <s v="借呗6期"/>
    <n v="1"/>
    <n v="6500.13"/>
    <s v="借呗"/>
    <x v="1"/>
    <x v="0"/>
    <x v="1"/>
    <s v="一组"/>
    <s v="苏州一组"/>
    <s v="普通员工"/>
    <n v="6500.13"/>
    <n v="2020"/>
    <x v="2"/>
  </r>
  <r>
    <x v="69"/>
    <n v="1000000028"/>
    <s v="借呗12期"/>
    <n v="1"/>
    <n v="20000.23"/>
    <s v="借呗"/>
    <x v="0"/>
    <x v="0"/>
    <x v="0"/>
    <s v="二组"/>
    <s v="杭州二组"/>
    <s v="普通员工"/>
    <n v="20000.23"/>
    <n v="2020"/>
    <x v="2"/>
  </r>
  <r>
    <x v="69"/>
    <n v="1000000029"/>
    <s v="借呗6期"/>
    <n v="1"/>
    <n v="10000.08"/>
    <s v="借呗"/>
    <x v="1"/>
    <x v="0"/>
    <x v="0"/>
    <s v="二组"/>
    <s v="杭州二组"/>
    <s v="普通员工"/>
    <n v="10000.08"/>
    <n v="2020"/>
    <x v="2"/>
  </r>
  <r>
    <x v="69"/>
    <n v="1000000029"/>
    <s v="借呗12期"/>
    <n v="1"/>
    <n v="2000.39"/>
    <s v="借呗"/>
    <x v="0"/>
    <x v="0"/>
    <x v="0"/>
    <s v="二组"/>
    <s v="杭州二组"/>
    <s v="普通员工"/>
    <n v="2000.39"/>
    <n v="2020"/>
    <x v="2"/>
  </r>
  <r>
    <x v="69"/>
    <n v="1000000029"/>
    <s v="借呗18期"/>
    <n v="1"/>
    <n v="1900.63"/>
    <s v="借呗"/>
    <x v="2"/>
    <x v="0"/>
    <x v="0"/>
    <s v="二组"/>
    <s v="杭州二组"/>
    <s v="普通员工"/>
    <n v="1900.63"/>
    <n v="2020"/>
    <x v="2"/>
  </r>
  <r>
    <x v="69"/>
    <n v="1000000030"/>
    <s v="借呗6期"/>
    <n v="1"/>
    <n v="7500.67"/>
    <s v="借呗"/>
    <x v="1"/>
    <x v="2"/>
    <x v="6"/>
    <s v="三组"/>
    <s v="广州三组"/>
    <s v="普通员工"/>
    <n v="7500.67"/>
    <n v="2020"/>
    <x v="2"/>
  </r>
  <r>
    <x v="69"/>
    <n v="1000000031"/>
    <s v="借呗12期"/>
    <n v="1"/>
    <n v="10000.69"/>
    <s v="借呗"/>
    <x v="0"/>
    <x v="0"/>
    <x v="0"/>
    <s v="一组"/>
    <s v="杭州一组"/>
    <s v="管理人员"/>
    <n v="10000.69"/>
    <n v="2020"/>
    <x v="2"/>
  </r>
  <r>
    <x v="69"/>
    <n v="1000000031"/>
    <s v="借呗18期"/>
    <n v="1"/>
    <n v="1500.35"/>
    <s v="借呗"/>
    <x v="2"/>
    <x v="0"/>
    <x v="0"/>
    <s v="一组"/>
    <s v="杭州一组"/>
    <s v="管理人员"/>
    <n v="1500.35"/>
    <n v="2020"/>
    <x v="2"/>
  </r>
  <r>
    <x v="69"/>
    <n v="1000000033"/>
    <s v="借呗6期"/>
    <n v="1"/>
    <n v="14000.04"/>
    <s v="借呗"/>
    <x v="1"/>
    <x v="0"/>
    <x v="1"/>
    <s v="一组"/>
    <s v="苏州一组"/>
    <s v="普通员工"/>
    <n v="14000.04"/>
    <n v="2020"/>
    <x v="2"/>
  </r>
  <r>
    <x v="69"/>
    <n v="1000000036"/>
    <s v="借呗6期"/>
    <n v="4"/>
    <n v="35636.61"/>
    <s v="借呗"/>
    <x v="1"/>
    <x v="2"/>
    <x v="6"/>
    <s v="三组"/>
    <s v="广州三组"/>
    <s v="管理人员"/>
    <n v="8909.1525000000001"/>
    <n v="2020"/>
    <x v="2"/>
  </r>
  <r>
    <x v="69"/>
    <n v="1000000036"/>
    <s v="借呗18期"/>
    <n v="1"/>
    <n v="8000.49"/>
    <s v="借呗"/>
    <x v="2"/>
    <x v="2"/>
    <x v="6"/>
    <s v="三组"/>
    <s v="广州三组"/>
    <s v="管理人员"/>
    <n v="8000.49"/>
    <n v="2020"/>
    <x v="2"/>
  </r>
  <r>
    <x v="69"/>
    <n v="1000000037"/>
    <s v="借呗18期"/>
    <n v="1"/>
    <n v="18000.16"/>
    <s v="借呗"/>
    <x v="2"/>
    <x v="0"/>
    <x v="0"/>
    <s v="二组"/>
    <s v="杭州二组"/>
    <s v="普通员工"/>
    <n v="18000.16"/>
    <n v="2020"/>
    <x v="2"/>
  </r>
  <r>
    <x v="69"/>
    <n v="1000000040"/>
    <s v="借呗12期"/>
    <n v="2"/>
    <n v="15440.91"/>
    <s v="借呗"/>
    <x v="0"/>
    <x v="1"/>
    <x v="2"/>
    <s v="四组"/>
    <s v="北京四组"/>
    <s v="管理人员"/>
    <n v="7720.4549999999999"/>
    <n v="2020"/>
    <x v="2"/>
  </r>
  <r>
    <x v="69"/>
    <n v="1000000040"/>
    <s v="借呗18期"/>
    <n v="1"/>
    <n v="7500.29"/>
    <s v="借呗"/>
    <x v="2"/>
    <x v="1"/>
    <x v="2"/>
    <s v="四组"/>
    <s v="北京四组"/>
    <s v="管理人员"/>
    <n v="7500.29"/>
    <n v="2020"/>
    <x v="2"/>
  </r>
  <r>
    <x v="69"/>
    <n v="1000000041"/>
    <s v="借呗6期"/>
    <n v="2"/>
    <n v="30001.16"/>
    <s v="借呗"/>
    <x v="1"/>
    <x v="1"/>
    <x v="2"/>
    <s v="四组"/>
    <s v="北京四组"/>
    <s v="普通员工"/>
    <n v="15000.58"/>
    <n v="2020"/>
    <x v="2"/>
  </r>
  <r>
    <x v="69"/>
    <n v="1000000041"/>
    <s v="借呗12期"/>
    <n v="1"/>
    <n v="13000.62"/>
    <s v="借呗"/>
    <x v="0"/>
    <x v="1"/>
    <x v="2"/>
    <s v="四组"/>
    <s v="北京四组"/>
    <s v="普通员工"/>
    <n v="13000.62"/>
    <n v="2020"/>
    <x v="2"/>
  </r>
  <r>
    <x v="69"/>
    <n v="1000000043"/>
    <s v="借呗6期"/>
    <n v="1"/>
    <n v="1600.6"/>
    <s v="借呗"/>
    <x v="1"/>
    <x v="1"/>
    <x v="4"/>
    <s v="一组"/>
    <s v="成都一组"/>
    <s v="普通员工"/>
    <n v="1600.6"/>
    <n v="2020"/>
    <x v="2"/>
  </r>
  <r>
    <x v="69"/>
    <n v="1000000044"/>
    <s v="借呗6期"/>
    <n v="3"/>
    <n v="51001.4"/>
    <s v="借呗"/>
    <x v="1"/>
    <x v="1"/>
    <x v="2"/>
    <s v="三组"/>
    <s v="北京三组"/>
    <s v="管理人员"/>
    <n v="17000.466666666667"/>
    <n v="2020"/>
    <x v="2"/>
  </r>
  <r>
    <x v="69"/>
    <n v="1000000045"/>
    <s v="借呗6期"/>
    <n v="4"/>
    <n v="28501.42"/>
    <s v="借呗"/>
    <x v="1"/>
    <x v="2"/>
    <x v="9"/>
    <s v="一组"/>
    <s v="深圳一组"/>
    <s v="普通员工"/>
    <n v="7125.3549999999996"/>
    <n v="2020"/>
    <x v="2"/>
  </r>
  <r>
    <x v="69"/>
    <n v="1000000046"/>
    <s v="借呗6期"/>
    <n v="1"/>
    <n v="13999.97"/>
    <s v="借呗"/>
    <x v="1"/>
    <x v="1"/>
    <x v="4"/>
    <s v="一组"/>
    <s v="成都一组"/>
    <s v="普通员工"/>
    <n v="13999.97"/>
    <n v="2020"/>
    <x v="2"/>
  </r>
  <r>
    <x v="69"/>
    <n v="1000000049"/>
    <s v="借呗6期"/>
    <n v="1"/>
    <n v="840.56"/>
    <s v="借呗"/>
    <x v="1"/>
    <x v="0"/>
    <x v="5"/>
    <s v="一组"/>
    <s v="合肥一组"/>
    <s v="普通员工"/>
    <n v="840.56"/>
    <n v="2020"/>
    <x v="2"/>
  </r>
  <r>
    <x v="69"/>
    <n v="1000000050"/>
    <s v="借呗6期"/>
    <n v="3"/>
    <n v="3943.84"/>
    <s v="借呗"/>
    <x v="1"/>
    <x v="0"/>
    <x v="5"/>
    <s v="一组"/>
    <s v="合肥一组"/>
    <s v="普通员工"/>
    <n v="1314.6133333333335"/>
    <n v="2020"/>
    <x v="2"/>
  </r>
  <r>
    <x v="69"/>
    <n v="1000000050"/>
    <s v="借呗18期"/>
    <n v="2"/>
    <n v="28000.92"/>
    <s v="借呗"/>
    <x v="2"/>
    <x v="0"/>
    <x v="5"/>
    <s v="一组"/>
    <s v="合肥一组"/>
    <s v="普通员工"/>
    <n v="14000.46"/>
    <n v="2020"/>
    <x v="2"/>
  </r>
  <r>
    <x v="69"/>
    <n v="1000000054"/>
    <s v="借呗6期"/>
    <n v="1"/>
    <n v="1999.98"/>
    <s v="借呗"/>
    <x v="1"/>
    <x v="0"/>
    <x v="3"/>
    <s v="一组"/>
    <s v="上海一组"/>
    <s v="普通员工"/>
    <n v="1999.98"/>
    <n v="2020"/>
    <x v="2"/>
  </r>
  <r>
    <x v="69"/>
    <n v="1000000054"/>
    <s v="借呗12期"/>
    <n v="1"/>
    <n v="12000.35"/>
    <s v="借呗"/>
    <x v="0"/>
    <x v="0"/>
    <x v="3"/>
    <s v="一组"/>
    <s v="上海一组"/>
    <s v="普通员工"/>
    <n v="12000.35"/>
    <n v="2020"/>
    <x v="2"/>
  </r>
  <r>
    <x v="69"/>
    <n v="1000000056"/>
    <s v="借呗6期"/>
    <n v="1"/>
    <n v="5000.55"/>
    <s v="借呗"/>
    <x v="1"/>
    <x v="0"/>
    <x v="3"/>
    <s v="一组"/>
    <s v="上海一组"/>
    <s v="管理人员"/>
    <n v="5000.55"/>
    <n v="2020"/>
    <x v="2"/>
  </r>
  <r>
    <x v="69"/>
    <n v="1000000056"/>
    <s v="借呗18期"/>
    <n v="1"/>
    <n v="11000.77"/>
    <s v="借呗"/>
    <x v="2"/>
    <x v="0"/>
    <x v="3"/>
    <s v="一组"/>
    <s v="上海一组"/>
    <s v="管理人员"/>
    <n v="11000.77"/>
    <n v="2020"/>
    <x v="2"/>
  </r>
  <r>
    <x v="69"/>
    <n v="1000000057"/>
    <s v="借呗6期"/>
    <n v="1"/>
    <n v="1564.99"/>
    <s v="借呗"/>
    <x v="1"/>
    <x v="0"/>
    <x v="3"/>
    <s v="二组"/>
    <s v="上海二组"/>
    <s v="普通员工"/>
    <n v="1564.99"/>
    <n v="2020"/>
    <x v="2"/>
  </r>
  <r>
    <x v="69"/>
    <n v="1000000067"/>
    <s v="借呗12期"/>
    <n v="2"/>
    <n v="35001.040000000001"/>
    <s v="借呗"/>
    <x v="0"/>
    <x v="0"/>
    <x v="1"/>
    <s v="二组"/>
    <s v="苏州二组"/>
    <s v="普通员工"/>
    <n v="17500.52"/>
    <n v="2020"/>
    <x v="2"/>
  </r>
  <r>
    <x v="69"/>
    <n v="1000000068"/>
    <s v="借呗18期"/>
    <n v="1"/>
    <n v="599.99"/>
    <s v="借呗"/>
    <x v="2"/>
    <x v="1"/>
    <x v="7"/>
    <s v="一组"/>
    <s v="重庆一组"/>
    <s v="管理人员"/>
    <n v="599.99"/>
    <n v="2020"/>
    <x v="2"/>
  </r>
  <r>
    <x v="69"/>
    <n v="1000000237"/>
    <s v="借呗18期"/>
    <n v="1"/>
    <n v="815.24"/>
    <s v="借呗"/>
    <x v="2"/>
    <x v="0"/>
    <x v="5"/>
    <s v="一组"/>
    <s v="合肥一组"/>
    <s v="普通员工"/>
    <n v="815.24"/>
    <n v="2020"/>
    <x v="2"/>
  </r>
  <r>
    <x v="69"/>
    <n v="1000000576"/>
    <s v="借呗6期"/>
    <n v="1"/>
    <n v="500.71"/>
    <s v="借呗"/>
    <x v="1"/>
    <x v="0"/>
    <x v="1"/>
    <s v="三组"/>
    <s v="苏州三组"/>
    <s v="普通员工"/>
    <n v="500.71"/>
    <n v="2020"/>
    <x v="2"/>
  </r>
  <r>
    <x v="69"/>
    <n v="1000000576"/>
    <s v="借呗12期"/>
    <n v="1"/>
    <n v="6000.05"/>
    <s v="借呗"/>
    <x v="0"/>
    <x v="0"/>
    <x v="1"/>
    <s v="三组"/>
    <s v="苏州三组"/>
    <s v="普通员工"/>
    <n v="6000.05"/>
    <n v="2020"/>
    <x v="2"/>
  </r>
  <r>
    <x v="69"/>
    <n v="1000000928"/>
    <s v="借呗6期"/>
    <n v="2"/>
    <n v="34000.86"/>
    <s v="借呗"/>
    <x v="1"/>
    <x v="1"/>
    <x v="8"/>
    <s v="一组"/>
    <s v="西安一组"/>
    <s v="普通员工"/>
    <n v="17000.43"/>
    <n v="2020"/>
    <x v="2"/>
  </r>
  <r>
    <x v="69"/>
    <n v="1000000928"/>
    <s v="借呗12期"/>
    <n v="2"/>
    <n v="45001.09"/>
    <s v="借呗"/>
    <x v="0"/>
    <x v="1"/>
    <x v="8"/>
    <s v="一组"/>
    <s v="西安一组"/>
    <s v="普通员工"/>
    <n v="22500.544999999998"/>
    <n v="2020"/>
    <x v="2"/>
  </r>
  <r>
    <x v="69"/>
    <n v="1000003489"/>
    <s v="借呗6期"/>
    <n v="1"/>
    <n v="5000.6499999999996"/>
    <s v="借呗"/>
    <x v="1"/>
    <x v="2"/>
    <x v="6"/>
    <s v="一组"/>
    <s v="广州一组"/>
    <s v="普通员工"/>
    <n v="5000.6499999999996"/>
    <n v="2020"/>
    <x v="2"/>
  </r>
  <r>
    <x v="69"/>
    <n v="1000003926"/>
    <s v="借呗6期"/>
    <n v="2"/>
    <n v="7485.23"/>
    <s v="借呗"/>
    <x v="1"/>
    <x v="2"/>
    <x v="6"/>
    <s v="一组"/>
    <s v="广州一组"/>
    <s v="管理人员"/>
    <n v="3742.6149999999998"/>
    <n v="2020"/>
    <x v="2"/>
  </r>
  <r>
    <x v="69"/>
    <n v="1000003926"/>
    <s v="借呗12期"/>
    <n v="1"/>
    <n v="10000.11"/>
    <s v="借呗"/>
    <x v="0"/>
    <x v="2"/>
    <x v="6"/>
    <s v="一组"/>
    <s v="广州一组"/>
    <s v="管理人员"/>
    <n v="10000.11"/>
    <n v="2020"/>
    <x v="2"/>
  </r>
  <r>
    <x v="69"/>
    <n v="1000003989"/>
    <s v="借呗12期"/>
    <n v="2"/>
    <n v="30500.71"/>
    <s v="借呗"/>
    <x v="0"/>
    <x v="1"/>
    <x v="2"/>
    <s v="三组"/>
    <s v="北京三组"/>
    <s v="普通员工"/>
    <n v="15250.355"/>
    <n v="2020"/>
    <x v="2"/>
  </r>
  <r>
    <x v="69"/>
    <n v="1000004170"/>
    <s v="借呗6期"/>
    <n v="3"/>
    <n v="38000.639999999999"/>
    <s v="借呗"/>
    <x v="1"/>
    <x v="0"/>
    <x v="3"/>
    <s v="二组"/>
    <s v="上海二组"/>
    <s v="管理人员"/>
    <n v="12666.88"/>
    <n v="2020"/>
    <x v="2"/>
  </r>
  <r>
    <x v="69"/>
    <n v="1000004170"/>
    <s v="借呗12期"/>
    <n v="1"/>
    <n v="2000.55"/>
    <s v="借呗"/>
    <x v="0"/>
    <x v="0"/>
    <x v="3"/>
    <s v="二组"/>
    <s v="上海二组"/>
    <s v="管理人员"/>
    <n v="2000.55"/>
    <n v="2020"/>
    <x v="2"/>
  </r>
  <r>
    <x v="69"/>
    <n v="1000004256"/>
    <s v="借呗18期"/>
    <n v="1"/>
    <n v="1182.45"/>
    <s v="借呗"/>
    <x v="2"/>
    <x v="0"/>
    <x v="5"/>
    <s v="一组"/>
    <s v="合肥一组"/>
    <s v="普通员工"/>
    <n v="1182.45"/>
    <n v="2020"/>
    <x v="2"/>
  </r>
  <r>
    <x v="69"/>
    <n v="1000005873"/>
    <s v="借呗6期"/>
    <n v="2"/>
    <n v="12000.69"/>
    <s v="借呗"/>
    <x v="1"/>
    <x v="0"/>
    <x v="0"/>
    <s v="二组"/>
    <s v="杭州二组"/>
    <s v="管理人员"/>
    <n v="6000.3450000000003"/>
    <n v="2020"/>
    <x v="2"/>
  </r>
  <r>
    <x v="69"/>
    <n v="1000005873"/>
    <s v="借呗12期"/>
    <n v="1"/>
    <n v="17000.46"/>
    <s v="借呗"/>
    <x v="0"/>
    <x v="0"/>
    <x v="0"/>
    <s v="二组"/>
    <s v="杭州二组"/>
    <s v="管理人员"/>
    <n v="17000.46"/>
    <n v="2020"/>
    <x v="2"/>
  </r>
  <r>
    <x v="69"/>
    <n v="1000006867"/>
    <s v="借呗12期"/>
    <n v="2"/>
    <n v="30000.23"/>
    <s v="借呗"/>
    <x v="0"/>
    <x v="0"/>
    <x v="10"/>
    <s v="一组"/>
    <s v="南京一组"/>
    <s v="普通员工"/>
    <n v="15000.115"/>
    <n v="2020"/>
    <x v="2"/>
  </r>
  <r>
    <x v="69"/>
    <n v="1000006869"/>
    <s v="借呗12期"/>
    <n v="1"/>
    <n v="10000.58"/>
    <s v="借呗"/>
    <x v="0"/>
    <x v="0"/>
    <x v="10"/>
    <s v="一组"/>
    <s v="南京一组"/>
    <s v="普通员工"/>
    <n v="10000.58"/>
    <n v="2020"/>
    <x v="2"/>
  </r>
  <r>
    <x v="69"/>
    <n v="1000007320"/>
    <s v="借呗6期"/>
    <n v="4"/>
    <n v="36501.32"/>
    <s v="借呗"/>
    <x v="1"/>
    <x v="0"/>
    <x v="3"/>
    <s v="一组"/>
    <s v="上海一组"/>
    <s v="普通员工"/>
    <n v="9125.33"/>
    <n v="2020"/>
    <x v="2"/>
  </r>
  <r>
    <x v="69"/>
    <n v="1000007320"/>
    <s v="借呗12期"/>
    <n v="1"/>
    <n v="20000.080000000002"/>
    <s v="借呗"/>
    <x v="0"/>
    <x v="0"/>
    <x v="3"/>
    <s v="一组"/>
    <s v="上海一组"/>
    <s v="普通员工"/>
    <n v="20000.080000000002"/>
    <n v="2020"/>
    <x v="2"/>
  </r>
  <r>
    <x v="69"/>
    <n v="1000008239"/>
    <s v="借呗6期"/>
    <n v="1"/>
    <n v="5000.7299999999996"/>
    <s v="借呗"/>
    <x v="1"/>
    <x v="0"/>
    <x v="10"/>
    <s v="一组"/>
    <s v="南京一组"/>
    <s v="管理人员"/>
    <n v="5000.7299999999996"/>
    <n v="2020"/>
    <x v="2"/>
  </r>
  <r>
    <x v="69"/>
    <n v="1000008239"/>
    <s v="借呗12期"/>
    <n v="1"/>
    <n v="15000.32"/>
    <s v="借呗"/>
    <x v="0"/>
    <x v="0"/>
    <x v="10"/>
    <s v="一组"/>
    <s v="南京一组"/>
    <s v="管理人员"/>
    <n v="15000.32"/>
    <n v="2020"/>
    <x v="2"/>
  </r>
  <r>
    <x v="69"/>
    <n v="1000010814"/>
    <s v="借呗12期"/>
    <n v="1"/>
    <n v="5000.2"/>
    <s v="借呗"/>
    <x v="0"/>
    <x v="0"/>
    <x v="10"/>
    <s v="四组"/>
    <s v="南京四组"/>
    <s v="普通员工"/>
    <n v="5000.2"/>
    <n v="2020"/>
    <x v="2"/>
  </r>
  <r>
    <x v="69"/>
    <n v="1000010814"/>
    <s v="借呗18期"/>
    <n v="2"/>
    <n v="18000.89"/>
    <s v="借呗"/>
    <x v="2"/>
    <x v="0"/>
    <x v="10"/>
    <s v="四组"/>
    <s v="南京四组"/>
    <s v="普通员工"/>
    <n v="9000.4449999999997"/>
    <n v="2020"/>
    <x v="2"/>
  </r>
  <r>
    <x v="69"/>
    <n v="1000010881"/>
    <s v="借呗18期"/>
    <n v="1"/>
    <n v="25000.59"/>
    <s v="借呗"/>
    <x v="2"/>
    <x v="2"/>
    <x v="6"/>
    <s v="一组"/>
    <s v="广州一组"/>
    <s v="普通员工"/>
    <n v="25000.59"/>
    <n v="2020"/>
    <x v="2"/>
  </r>
  <r>
    <x v="69"/>
    <n v="1000011697"/>
    <s v="借呗12期"/>
    <n v="1"/>
    <n v="8000.62"/>
    <s v="借呗"/>
    <x v="0"/>
    <x v="0"/>
    <x v="3"/>
    <s v="二组"/>
    <s v="上海二组"/>
    <s v="普通员工"/>
    <n v="8000.62"/>
    <n v="2020"/>
    <x v="2"/>
  </r>
  <r>
    <x v="69"/>
    <n v="1000012099"/>
    <s v="借呗6期"/>
    <n v="1"/>
    <n v="22000.06"/>
    <s v="借呗"/>
    <x v="1"/>
    <x v="0"/>
    <x v="0"/>
    <s v="二组"/>
    <s v="杭州二组"/>
    <s v="普通员工"/>
    <n v="22000.06"/>
    <n v="2020"/>
    <x v="2"/>
  </r>
  <r>
    <x v="69"/>
    <n v="1000012099"/>
    <s v="借呗12期"/>
    <n v="4"/>
    <n v="68001.740000000005"/>
    <s v="借呗"/>
    <x v="0"/>
    <x v="0"/>
    <x v="0"/>
    <s v="二组"/>
    <s v="杭州二组"/>
    <s v="普通员工"/>
    <n v="17000.435000000001"/>
    <n v="2020"/>
    <x v="2"/>
  </r>
  <r>
    <x v="69"/>
    <n v="1000012234"/>
    <s v="借呗6期"/>
    <n v="1"/>
    <n v="4500.59"/>
    <s v="借呗"/>
    <x v="1"/>
    <x v="0"/>
    <x v="1"/>
    <s v="一组"/>
    <s v="苏州一组"/>
    <s v="普通员工"/>
    <n v="4500.59"/>
    <n v="2020"/>
    <x v="2"/>
  </r>
  <r>
    <x v="69"/>
    <n v="1000012446"/>
    <s v="借呗12期"/>
    <n v="2"/>
    <n v="20999.95"/>
    <s v="借呗"/>
    <x v="0"/>
    <x v="1"/>
    <x v="2"/>
    <s v="三组"/>
    <s v="北京三组"/>
    <s v="普通员工"/>
    <n v="10499.975"/>
    <n v="2020"/>
    <x v="2"/>
  </r>
  <r>
    <x v="69"/>
    <n v="1000012675"/>
    <s v="借呗6期"/>
    <n v="1"/>
    <n v="15000.18"/>
    <s v="借呗"/>
    <x v="1"/>
    <x v="0"/>
    <x v="3"/>
    <s v="一组"/>
    <s v="上海一组"/>
    <s v="普通员工"/>
    <n v="15000.18"/>
    <n v="2020"/>
    <x v="2"/>
  </r>
  <r>
    <x v="70"/>
    <n v="1000000029"/>
    <s v="借呗6期"/>
    <n v="3"/>
    <n v="3070.04"/>
    <s v="借呗"/>
    <x v="1"/>
    <x v="0"/>
    <x v="0"/>
    <s v="二组"/>
    <s v="杭州二组"/>
    <s v="普通员工"/>
    <n v="1023.3466666666667"/>
    <n v="2020"/>
    <x v="2"/>
  </r>
  <r>
    <x v="70"/>
    <n v="1000000030"/>
    <s v="借呗12期"/>
    <n v="1"/>
    <n v="17000.14"/>
    <s v="借呗"/>
    <x v="0"/>
    <x v="2"/>
    <x v="6"/>
    <s v="三组"/>
    <s v="广州三组"/>
    <s v="普通员工"/>
    <n v="17000.14"/>
    <n v="2020"/>
    <x v="2"/>
  </r>
  <r>
    <x v="70"/>
    <n v="1000000031"/>
    <s v="借呗6期"/>
    <n v="2"/>
    <n v="10420.23"/>
    <s v="借呗"/>
    <x v="1"/>
    <x v="0"/>
    <x v="0"/>
    <s v="一组"/>
    <s v="杭州一组"/>
    <s v="管理人员"/>
    <n v="5210.1149999999998"/>
    <n v="2020"/>
    <x v="2"/>
  </r>
  <r>
    <x v="70"/>
    <n v="1000000031"/>
    <s v="借呗12期"/>
    <n v="2"/>
    <n v="5562.09"/>
    <s v="借呗"/>
    <x v="0"/>
    <x v="0"/>
    <x v="0"/>
    <s v="一组"/>
    <s v="杭州一组"/>
    <s v="管理人员"/>
    <n v="2781.0450000000001"/>
    <n v="2020"/>
    <x v="2"/>
  </r>
  <r>
    <x v="70"/>
    <n v="1000000032"/>
    <s v="借呗6期"/>
    <n v="1"/>
    <n v="22000.62"/>
    <s v="借呗"/>
    <x v="1"/>
    <x v="0"/>
    <x v="1"/>
    <s v="一组"/>
    <s v="苏州一组"/>
    <s v="管理人员"/>
    <n v="22000.62"/>
    <n v="2020"/>
    <x v="2"/>
  </r>
  <r>
    <x v="70"/>
    <n v="1000000032"/>
    <s v="借呗18期"/>
    <n v="1"/>
    <n v="17000.77"/>
    <s v="借呗"/>
    <x v="2"/>
    <x v="0"/>
    <x v="1"/>
    <s v="一组"/>
    <s v="苏州一组"/>
    <s v="管理人员"/>
    <n v="17000.77"/>
    <n v="2020"/>
    <x v="2"/>
  </r>
  <r>
    <x v="70"/>
    <n v="1000000033"/>
    <s v="借呗6期"/>
    <n v="1"/>
    <n v="699.98"/>
    <s v="借呗"/>
    <x v="1"/>
    <x v="0"/>
    <x v="1"/>
    <s v="一组"/>
    <s v="苏州一组"/>
    <s v="普通员工"/>
    <n v="699.98"/>
    <n v="2020"/>
    <x v="2"/>
  </r>
  <r>
    <x v="70"/>
    <n v="1000000034"/>
    <s v="借呗6期"/>
    <n v="1"/>
    <n v="2570.25"/>
    <s v="借呗"/>
    <x v="1"/>
    <x v="0"/>
    <x v="1"/>
    <s v="一组"/>
    <s v="苏州一组"/>
    <s v="普通员工"/>
    <n v="2570.25"/>
    <n v="2020"/>
    <x v="2"/>
  </r>
  <r>
    <x v="70"/>
    <n v="1000000034"/>
    <s v="借呗12期"/>
    <n v="1"/>
    <n v="15000.14"/>
    <s v="借呗"/>
    <x v="0"/>
    <x v="0"/>
    <x v="1"/>
    <s v="一组"/>
    <s v="苏州一组"/>
    <s v="普通员工"/>
    <n v="15000.14"/>
    <n v="2020"/>
    <x v="2"/>
  </r>
  <r>
    <x v="70"/>
    <n v="1000000036"/>
    <s v="借呗6期"/>
    <n v="1"/>
    <n v="4000.28"/>
    <s v="借呗"/>
    <x v="1"/>
    <x v="2"/>
    <x v="6"/>
    <s v="三组"/>
    <s v="广州三组"/>
    <s v="管理人员"/>
    <n v="4000.28"/>
    <n v="2020"/>
    <x v="2"/>
  </r>
  <r>
    <x v="70"/>
    <n v="1000000036"/>
    <s v="借呗12期"/>
    <n v="2"/>
    <n v="18000.98"/>
    <s v="借呗"/>
    <x v="0"/>
    <x v="2"/>
    <x v="6"/>
    <s v="三组"/>
    <s v="广州三组"/>
    <s v="管理人员"/>
    <n v="9000.49"/>
    <n v="2020"/>
    <x v="2"/>
  </r>
  <r>
    <x v="70"/>
    <n v="1000000037"/>
    <s v="借呗6期"/>
    <n v="1"/>
    <n v="3000.36"/>
    <s v="借呗"/>
    <x v="1"/>
    <x v="0"/>
    <x v="0"/>
    <s v="二组"/>
    <s v="杭州二组"/>
    <s v="普通员工"/>
    <n v="3000.36"/>
    <n v="2020"/>
    <x v="2"/>
  </r>
  <r>
    <x v="70"/>
    <n v="1000000040"/>
    <s v="借呗18期"/>
    <n v="1"/>
    <n v="17000.16"/>
    <s v="借呗"/>
    <x v="2"/>
    <x v="1"/>
    <x v="2"/>
    <s v="四组"/>
    <s v="北京四组"/>
    <s v="管理人员"/>
    <n v="17000.16"/>
    <n v="2020"/>
    <x v="2"/>
  </r>
  <r>
    <x v="70"/>
    <n v="1000000041"/>
    <s v="借呗6期"/>
    <n v="2"/>
    <n v="12500.369999999999"/>
    <s v="借呗"/>
    <x v="1"/>
    <x v="1"/>
    <x v="2"/>
    <s v="四组"/>
    <s v="北京四组"/>
    <s v="普通员工"/>
    <n v="6250.1849999999995"/>
    <n v="2020"/>
    <x v="2"/>
  </r>
  <r>
    <x v="70"/>
    <n v="1000000043"/>
    <s v="借呗6期"/>
    <n v="1"/>
    <n v="9000.74"/>
    <s v="借呗"/>
    <x v="1"/>
    <x v="1"/>
    <x v="4"/>
    <s v="一组"/>
    <s v="成都一组"/>
    <s v="普通员工"/>
    <n v="9000.74"/>
    <n v="2020"/>
    <x v="2"/>
  </r>
  <r>
    <x v="70"/>
    <n v="1000000044"/>
    <s v="借呗6期"/>
    <n v="2"/>
    <n v="11000.720000000001"/>
    <s v="借呗"/>
    <x v="1"/>
    <x v="1"/>
    <x v="2"/>
    <s v="三组"/>
    <s v="北京三组"/>
    <s v="管理人员"/>
    <n v="5500.3600000000006"/>
    <n v="2020"/>
    <x v="2"/>
  </r>
  <r>
    <x v="70"/>
    <n v="1000000045"/>
    <s v="借呗6期"/>
    <n v="1"/>
    <n v="13000.57"/>
    <s v="借呗"/>
    <x v="1"/>
    <x v="2"/>
    <x v="9"/>
    <s v="一组"/>
    <s v="深圳一组"/>
    <s v="普通员工"/>
    <n v="13000.57"/>
    <n v="2020"/>
    <x v="2"/>
  </r>
  <r>
    <x v="70"/>
    <n v="1000000045"/>
    <s v="借呗12期"/>
    <n v="2"/>
    <n v="1351.9"/>
    <s v="借呗"/>
    <x v="0"/>
    <x v="2"/>
    <x v="9"/>
    <s v="一组"/>
    <s v="深圳一组"/>
    <s v="普通员工"/>
    <n v="675.95"/>
    <n v="2020"/>
    <x v="2"/>
  </r>
  <r>
    <x v="70"/>
    <n v="1000000045"/>
    <s v="借呗18期"/>
    <n v="1"/>
    <n v="9000.7099999999991"/>
    <s v="借呗"/>
    <x v="2"/>
    <x v="2"/>
    <x v="9"/>
    <s v="一组"/>
    <s v="深圳一组"/>
    <s v="普通员工"/>
    <n v="9000.7099999999991"/>
    <n v="2020"/>
    <x v="2"/>
  </r>
  <r>
    <x v="70"/>
    <n v="1000000046"/>
    <s v="借呗6期"/>
    <n v="2"/>
    <n v="11182.560000000001"/>
    <s v="借呗"/>
    <x v="1"/>
    <x v="1"/>
    <x v="4"/>
    <s v="一组"/>
    <s v="成都一组"/>
    <s v="普通员工"/>
    <n v="5591.2800000000007"/>
    <n v="2020"/>
    <x v="2"/>
  </r>
  <r>
    <x v="70"/>
    <n v="1000000047"/>
    <s v="借呗18期"/>
    <n v="1"/>
    <n v="3899.66"/>
    <s v="借呗"/>
    <x v="2"/>
    <x v="2"/>
    <x v="6"/>
    <s v="一组"/>
    <s v="广州一组"/>
    <s v="普通员工"/>
    <n v="3899.66"/>
    <n v="2020"/>
    <x v="2"/>
  </r>
  <r>
    <x v="70"/>
    <n v="1000000050"/>
    <s v="借呗6期"/>
    <n v="1"/>
    <n v="21999.99"/>
    <s v="借呗"/>
    <x v="1"/>
    <x v="0"/>
    <x v="5"/>
    <s v="一组"/>
    <s v="合肥一组"/>
    <s v="普通员工"/>
    <n v="21999.99"/>
    <n v="2020"/>
    <x v="2"/>
  </r>
  <r>
    <x v="70"/>
    <n v="1000000050"/>
    <s v="借呗18期"/>
    <n v="1"/>
    <n v="12000.62"/>
    <s v="借呗"/>
    <x v="2"/>
    <x v="0"/>
    <x v="5"/>
    <s v="一组"/>
    <s v="合肥一组"/>
    <s v="普通员工"/>
    <n v="12000.62"/>
    <n v="2020"/>
    <x v="2"/>
  </r>
  <r>
    <x v="70"/>
    <n v="1000000056"/>
    <s v="花呗6期"/>
    <n v="1"/>
    <n v="1698.32"/>
    <s v="花呗"/>
    <x v="1"/>
    <x v="0"/>
    <x v="3"/>
    <s v="一组"/>
    <s v="上海一组"/>
    <s v="管理人员"/>
    <n v="1698.32"/>
    <n v="2020"/>
    <x v="2"/>
  </r>
  <r>
    <x v="70"/>
    <n v="1000000056"/>
    <s v="借呗6期"/>
    <n v="1"/>
    <n v="5000.47"/>
    <s v="借呗"/>
    <x v="1"/>
    <x v="0"/>
    <x v="3"/>
    <s v="一组"/>
    <s v="上海一组"/>
    <s v="管理人员"/>
    <n v="5000.47"/>
    <n v="2020"/>
    <x v="2"/>
  </r>
  <r>
    <x v="70"/>
    <n v="1000000056"/>
    <s v="借呗12期"/>
    <n v="2"/>
    <n v="13000.44"/>
    <s v="借呗"/>
    <x v="0"/>
    <x v="0"/>
    <x v="3"/>
    <s v="一组"/>
    <s v="上海一组"/>
    <s v="管理人员"/>
    <n v="6500.22"/>
    <n v="2020"/>
    <x v="2"/>
  </r>
  <r>
    <x v="70"/>
    <n v="1000000067"/>
    <s v="借呗6期"/>
    <n v="1"/>
    <n v="20000.7"/>
    <s v="借呗"/>
    <x v="1"/>
    <x v="0"/>
    <x v="1"/>
    <s v="二组"/>
    <s v="苏州二组"/>
    <s v="普通员工"/>
    <n v="20000.7"/>
    <n v="2020"/>
    <x v="2"/>
  </r>
  <r>
    <x v="70"/>
    <n v="1000000067"/>
    <s v="借呗12期"/>
    <n v="3"/>
    <n v="47001.25"/>
    <s v="借呗"/>
    <x v="0"/>
    <x v="0"/>
    <x v="1"/>
    <s v="二组"/>
    <s v="苏州二组"/>
    <s v="普通员工"/>
    <n v="15667.083333333334"/>
    <n v="2020"/>
    <x v="2"/>
  </r>
  <r>
    <x v="70"/>
    <n v="1000000068"/>
    <s v="借呗6期"/>
    <n v="1"/>
    <n v="1000.07"/>
    <s v="借呗"/>
    <x v="1"/>
    <x v="1"/>
    <x v="7"/>
    <s v="一组"/>
    <s v="重庆一组"/>
    <s v="管理人员"/>
    <n v="1000.07"/>
    <n v="2020"/>
    <x v="2"/>
  </r>
  <r>
    <x v="70"/>
    <n v="1000000068"/>
    <s v="借呗12期"/>
    <n v="1"/>
    <n v="12000.58"/>
    <s v="借呗"/>
    <x v="0"/>
    <x v="1"/>
    <x v="7"/>
    <s v="一组"/>
    <s v="重庆一组"/>
    <s v="管理人员"/>
    <n v="12000.58"/>
    <n v="2020"/>
    <x v="2"/>
  </r>
  <r>
    <x v="70"/>
    <n v="1000000104"/>
    <s v="借呗18期"/>
    <n v="1"/>
    <n v="13000.59"/>
    <s v="借呗"/>
    <x v="2"/>
    <x v="0"/>
    <x v="5"/>
    <s v="一组"/>
    <s v="合肥一组"/>
    <s v="普通员工"/>
    <n v="13000.59"/>
    <n v="2020"/>
    <x v="2"/>
  </r>
  <r>
    <x v="70"/>
    <n v="1000000237"/>
    <s v="借呗18期"/>
    <n v="1"/>
    <n v="17000.64"/>
    <s v="借呗"/>
    <x v="2"/>
    <x v="0"/>
    <x v="5"/>
    <s v="一组"/>
    <s v="合肥一组"/>
    <s v="普通员工"/>
    <n v="17000.64"/>
    <n v="2020"/>
    <x v="2"/>
  </r>
  <r>
    <x v="70"/>
    <n v="1000000566"/>
    <s v="借呗6期"/>
    <n v="1"/>
    <n v="19999.95"/>
    <s v="借呗"/>
    <x v="1"/>
    <x v="2"/>
    <x v="6"/>
    <s v="三组"/>
    <s v="广州三组"/>
    <s v="普通员工"/>
    <n v="19999.95"/>
    <n v="2020"/>
    <x v="2"/>
  </r>
  <r>
    <x v="70"/>
    <n v="1000000566"/>
    <s v="借呗12期"/>
    <n v="1"/>
    <n v="581.16999999999996"/>
    <s v="借呗"/>
    <x v="0"/>
    <x v="2"/>
    <x v="6"/>
    <s v="三组"/>
    <s v="广州三组"/>
    <s v="普通员工"/>
    <n v="581.16999999999996"/>
    <n v="2020"/>
    <x v="2"/>
  </r>
  <r>
    <x v="70"/>
    <n v="1000000576"/>
    <s v="借呗18期"/>
    <n v="1"/>
    <n v="16000.17"/>
    <s v="借呗"/>
    <x v="2"/>
    <x v="0"/>
    <x v="1"/>
    <s v="三组"/>
    <s v="苏州三组"/>
    <s v="普通员工"/>
    <n v="16000.17"/>
    <n v="2020"/>
    <x v="2"/>
  </r>
  <r>
    <x v="70"/>
    <n v="1000000928"/>
    <s v="借呗6期"/>
    <n v="2"/>
    <n v="21000.75"/>
    <s v="借呗"/>
    <x v="1"/>
    <x v="1"/>
    <x v="8"/>
    <s v="一组"/>
    <s v="西安一组"/>
    <s v="普通员工"/>
    <n v="10500.375"/>
    <n v="2020"/>
    <x v="2"/>
  </r>
  <r>
    <x v="70"/>
    <n v="1000001524"/>
    <s v="借呗12期"/>
    <n v="2"/>
    <n v="26000.17"/>
    <s v="借呗"/>
    <x v="0"/>
    <x v="0"/>
    <x v="1"/>
    <s v="二组"/>
    <s v="苏州二组"/>
    <s v="普通员工"/>
    <n v="13000.084999999999"/>
    <n v="2020"/>
    <x v="2"/>
  </r>
  <r>
    <x v="70"/>
    <n v="1000003489"/>
    <s v="借呗6期"/>
    <n v="1"/>
    <n v="15000.29"/>
    <s v="借呗"/>
    <x v="1"/>
    <x v="2"/>
    <x v="6"/>
    <s v="一组"/>
    <s v="广州一组"/>
    <s v="普通员工"/>
    <n v="15000.29"/>
    <n v="2020"/>
    <x v="2"/>
  </r>
  <r>
    <x v="70"/>
    <n v="1000003489"/>
    <s v="借呗18期"/>
    <n v="1"/>
    <n v="7500.35"/>
    <s v="借呗"/>
    <x v="2"/>
    <x v="2"/>
    <x v="6"/>
    <s v="一组"/>
    <s v="广州一组"/>
    <s v="普通员工"/>
    <n v="7500.35"/>
    <n v="2020"/>
    <x v="2"/>
  </r>
  <r>
    <x v="70"/>
    <n v="1000003926"/>
    <s v="借呗6期"/>
    <n v="3"/>
    <n v="23100.84"/>
    <s v="借呗"/>
    <x v="1"/>
    <x v="2"/>
    <x v="6"/>
    <s v="一组"/>
    <s v="广州一组"/>
    <s v="管理人员"/>
    <n v="7700.28"/>
    <n v="2020"/>
    <x v="2"/>
  </r>
  <r>
    <x v="70"/>
    <n v="1000003989"/>
    <s v="借呗12期"/>
    <n v="1"/>
    <n v="7500.38"/>
    <s v="借呗"/>
    <x v="0"/>
    <x v="1"/>
    <x v="2"/>
    <s v="三组"/>
    <s v="北京三组"/>
    <s v="普通员工"/>
    <n v="7500.38"/>
    <n v="2020"/>
    <x v="2"/>
  </r>
  <r>
    <x v="70"/>
    <n v="1000004170"/>
    <s v="借呗6期"/>
    <n v="2"/>
    <n v="45000.86"/>
    <s v="借呗"/>
    <x v="1"/>
    <x v="0"/>
    <x v="3"/>
    <s v="二组"/>
    <s v="上海二组"/>
    <s v="管理人员"/>
    <n v="22500.43"/>
    <n v="2020"/>
    <x v="2"/>
  </r>
  <r>
    <x v="70"/>
    <n v="1000004256"/>
    <s v="借呗12期"/>
    <n v="1"/>
    <n v="12999.93"/>
    <s v="借呗"/>
    <x v="0"/>
    <x v="0"/>
    <x v="5"/>
    <s v="一组"/>
    <s v="合肥一组"/>
    <s v="普通员工"/>
    <n v="12999.93"/>
    <n v="2020"/>
    <x v="2"/>
  </r>
  <r>
    <x v="70"/>
    <n v="1000004256"/>
    <s v="借呗18期"/>
    <n v="1"/>
    <n v="3000.23"/>
    <s v="借呗"/>
    <x v="2"/>
    <x v="0"/>
    <x v="5"/>
    <s v="一组"/>
    <s v="合肥一组"/>
    <s v="普通员工"/>
    <n v="3000.23"/>
    <n v="2020"/>
    <x v="2"/>
  </r>
  <r>
    <x v="70"/>
    <n v="1000005873"/>
    <s v="借呗12期"/>
    <n v="1"/>
    <n v="1980.68"/>
    <s v="借呗"/>
    <x v="0"/>
    <x v="0"/>
    <x v="0"/>
    <s v="二组"/>
    <s v="杭州二组"/>
    <s v="管理人员"/>
    <n v="1980.68"/>
    <n v="2020"/>
    <x v="2"/>
  </r>
  <r>
    <x v="70"/>
    <n v="1000006064"/>
    <s v="借呗12期"/>
    <n v="1"/>
    <n v="7000.17"/>
    <s v="借呗"/>
    <x v="0"/>
    <x v="0"/>
    <x v="5"/>
    <s v="一组"/>
    <s v="合肥一组"/>
    <s v="普通员工"/>
    <n v="7000.17"/>
    <n v="2020"/>
    <x v="2"/>
  </r>
  <r>
    <x v="70"/>
    <n v="1000006064"/>
    <s v="借呗18期"/>
    <n v="1"/>
    <n v="7000.07"/>
    <s v="借呗"/>
    <x v="2"/>
    <x v="0"/>
    <x v="5"/>
    <s v="一组"/>
    <s v="合肥一组"/>
    <s v="普通员工"/>
    <n v="7000.07"/>
    <n v="2020"/>
    <x v="2"/>
  </r>
  <r>
    <x v="70"/>
    <n v="1000006698"/>
    <s v="借呗6期"/>
    <n v="2"/>
    <n v="13000.01"/>
    <s v="借呗"/>
    <x v="1"/>
    <x v="1"/>
    <x v="4"/>
    <s v="一组"/>
    <s v="成都一组"/>
    <s v="管理人员"/>
    <n v="6500.0050000000001"/>
    <n v="2020"/>
    <x v="2"/>
  </r>
  <r>
    <x v="70"/>
    <n v="1000006867"/>
    <s v="借呗12期"/>
    <n v="2"/>
    <n v="38001.06"/>
    <s v="借呗"/>
    <x v="0"/>
    <x v="0"/>
    <x v="10"/>
    <s v="一组"/>
    <s v="南京一组"/>
    <s v="普通员工"/>
    <n v="19000.53"/>
    <n v="2020"/>
    <x v="2"/>
  </r>
  <r>
    <x v="70"/>
    <n v="1000006867"/>
    <s v="借呗18期"/>
    <n v="1"/>
    <n v="16000.06"/>
    <s v="借呗"/>
    <x v="2"/>
    <x v="0"/>
    <x v="10"/>
    <s v="一组"/>
    <s v="南京一组"/>
    <s v="普通员工"/>
    <n v="16000.06"/>
    <n v="2020"/>
    <x v="2"/>
  </r>
  <r>
    <x v="70"/>
    <n v="1000006869"/>
    <s v="借呗12期"/>
    <n v="1"/>
    <n v="15000.37"/>
    <s v="借呗"/>
    <x v="0"/>
    <x v="0"/>
    <x v="10"/>
    <s v="一组"/>
    <s v="南京一组"/>
    <s v="普通员工"/>
    <n v="15000.37"/>
    <n v="2020"/>
    <x v="2"/>
  </r>
  <r>
    <x v="70"/>
    <n v="1000006869"/>
    <s v="借呗18期"/>
    <n v="1"/>
    <n v="15000.06"/>
    <s v="借呗"/>
    <x v="2"/>
    <x v="0"/>
    <x v="10"/>
    <s v="一组"/>
    <s v="南京一组"/>
    <s v="普通员工"/>
    <n v="15000.06"/>
    <n v="2020"/>
    <x v="2"/>
  </r>
  <r>
    <x v="70"/>
    <n v="1000007320"/>
    <s v="借呗12期"/>
    <n v="1"/>
    <n v="16000.22"/>
    <s v="借呗"/>
    <x v="0"/>
    <x v="0"/>
    <x v="3"/>
    <s v="一组"/>
    <s v="上海一组"/>
    <s v="普通员工"/>
    <n v="16000.22"/>
    <n v="2020"/>
    <x v="2"/>
  </r>
  <r>
    <x v="70"/>
    <n v="1000008239"/>
    <s v="借呗6期"/>
    <n v="1"/>
    <n v="11000.26"/>
    <s v="借呗"/>
    <x v="1"/>
    <x v="0"/>
    <x v="10"/>
    <s v="一组"/>
    <s v="南京一组"/>
    <s v="管理人员"/>
    <n v="11000.26"/>
    <n v="2020"/>
    <x v="2"/>
  </r>
  <r>
    <x v="70"/>
    <n v="1000008239"/>
    <s v="借呗12期"/>
    <n v="2"/>
    <n v="32000.48"/>
    <s v="借呗"/>
    <x v="0"/>
    <x v="0"/>
    <x v="10"/>
    <s v="一组"/>
    <s v="南京一组"/>
    <s v="管理人员"/>
    <n v="16000.24"/>
    <n v="2020"/>
    <x v="2"/>
  </r>
  <r>
    <x v="70"/>
    <n v="1000008957"/>
    <s v="借呗6期"/>
    <n v="1"/>
    <n v="599.95000000000005"/>
    <s v="借呗"/>
    <x v="1"/>
    <x v="0"/>
    <x v="3"/>
    <s v="二组"/>
    <s v="上海二组"/>
    <s v="普通员工"/>
    <n v="599.95000000000005"/>
    <n v="2020"/>
    <x v="2"/>
  </r>
  <r>
    <x v="70"/>
    <n v="1000009288"/>
    <s v="借呗6期"/>
    <n v="1"/>
    <n v="12000.39"/>
    <s v="借呗"/>
    <x v="1"/>
    <x v="0"/>
    <x v="1"/>
    <s v="二组"/>
    <s v="苏州二组"/>
    <s v="普通员工"/>
    <n v="12000.39"/>
    <n v="2020"/>
    <x v="2"/>
  </r>
  <r>
    <x v="70"/>
    <n v="1000010814"/>
    <s v="借呗18期"/>
    <n v="1"/>
    <n v="5500.6"/>
    <s v="借呗"/>
    <x v="2"/>
    <x v="0"/>
    <x v="10"/>
    <s v="四组"/>
    <s v="南京四组"/>
    <s v="普通员工"/>
    <n v="5500.6"/>
    <n v="2020"/>
    <x v="2"/>
  </r>
  <r>
    <x v="70"/>
    <n v="1000010837"/>
    <s v="借呗12期"/>
    <n v="1"/>
    <n v="10000.200000000001"/>
    <s v="借呗"/>
    <x v="0"/>
    <x v="0"/>
    <x v="10"/>
    <s v="一组"/>
    <s v="南京一组"/>
    <s v="普通员工"/>
    <n v="10000.200000000001"/>
    <n v="2020"/>
    <x v="2"/>
  </r>
  <r>
    <x v="70"/>
    <n v="1000010881"/>
    <s v="借呗12期"/>
    <n v="1"/>
    <n v="17000.580000000002"/>
    <s v="借呗"/>
    <x v="0"/>
    <x v="2"/>
    <x v="6"/>
    <s v="一组"/>
    <s v="广州一组"/>
    <s v="普通员工"/>
    <n v="17000.580000000002"/>
    <n v="2020"/>
    <x v="2"/>
  </r>
  <r>
    <x v="70"/>
    <n v="1000011697"/>
    <s v="借呗6期"/>
    <n v="1"/>
    <n v="16000.54"/>
    <s v="借呗"/>
    <x v="1"/>
    <x v="0"/>
    <x v="3"/>
    <s v="二组"/>
    <s v="上海二组"/>
    <s v="普通员工"/>
    <n v="16000.54"/>
    <n v="2020"/>
    <x v="2"/>
  </r>
  <r>
    <x v="70"/>
    <n v="1000011698"/>
    <s v="借呗6期"/>
    <n v="2"/>
    <n v="24000.5"/>
    <s v="借呗"/>
    <x v="1"/>
    <x v="0"/>
    <x v="3"/>
    <s v="二组"/>
    <s v="上海二组"/>
    <s v="普通员工"/>
    <n v="12000.25"/>
    <n v="2020"/>
    <x v="2"/>
  </r>
  <r>
    <x v="70"/>
    <n v="1000011698"/>
    <s v="借呗12期"/>
    <n v="1"/>
    <n v="8000.51"/>
    <s v="借呗"/>
    <x v="0"/>
    <x v="0"/>
    <x v="3"/>
    <s v="二组"/>
    <s v="上海二组"/>
    <s v="普通员工"/>
    <n v="8000.51"/>
    <n v="2020"/>
    <x v="2"/>
  </r>
  <r>
    <x v="70"/>
    <n v="1000011698"/>
    <s v="借呗18期"/>
    <n v="1"/>
    <n v="7000.12"/>
    <s v="借呗"/>
    <x v="2"/>
    <x v="0"/>
    <x v="3"/>
    <s v="二组"/>
    <s v="上海二组"/>
    <s v="普通员工"/>
    <n v="7000.12"/>
    <n v="2020"/>
    <x v="2"/>
  </r>
  <r>
    <x v="70"/>
    <n v="1000012096"/>
    <s v="借呗6期"/>
    <n v="2"/>
    <n v="14000.51"/>
    <s v="借呗"/>
    <x v="1"/>
    <x v="0"/>
    <x v="0"/>
    <s v="一组"/>
    <s v="杭州一组"/>
    <s v="普通员工"/>
    <n v="7000.2550000000001"/>
    <n v="2020"/>
    <x v="2"/>
  </r>
  <r>
    <x v="70"/>
    <n v="1000012099"/>
    <s v="借呗12期"/>
    <n v="4"/>
    <n v="72001.540000000008"/>
    <s v="借呗"/>
    <x v="0"/>
    <x v="0"/>
    <x v="0"/>
    <s v="二组"/>
    <s v="杭州二组"/>
    <s v="普通员工"/>
    <n v="18000.385000000002"/>
    <n v="2020"/>
    <x v="2"/>
  </r>
  <r>
    <x v="70"/>
    <n v="1000012112"/>
    <s v="借呗6期"/>
    <n v="2"/>
    <n v="23000.799999999999"/>
    <s v="借呗"/>
    <x v="1"/>
    <x v="0"/>
    <x v="0"/>
    <s v="三组"/>
    <s v="杭州三组"/>
    <s v="管理人员"/>
    <n v="11500.4"/>
    <n v="2020"/>
    <x v="2"/>
  </r>
  <r>
    <x v="70"/>
    <n v="1000012112"/>
    <s v="借呗12期"/>
    <n v="1"/>
    <n v="9000.2999999999993"/>
    <s v="借呗"/>
    <x v="0"/>
    <x v="0"/>
    <x v="0"/>
    <s v="三组"/>
    <s v="杭州三组"/>
    <s v="管理人员"/>
    <n v="9000.2999999999993"/>
    <n v="2020"/>
    <x v="2"/>
  </r>
  <r>
    <x v="70"/>
    <n v="1000012112"/>
    <s v="借呗18期"/>
    <n v="1"/>
    <n v="15000.7"/>
    <s v="借呗"/>
    <x v="2"/>
    <x v="0"/>
    <x v="0"/>
    <s v="三组"/>
    <s v="杭州三组"/>
    <s v="管理人员"/>
    <n v="15000.7"/>
    <n v="2020"/>
    <x v="2"/>
  </r>
  <r>
    <x v="70"/>
    <n v="1000012234"/>
    <s v="借呗12期"/>
    <n v="2"/>
    <n v="21500.350000000002"/>
    <s v="借呗"/>
    <x v="0"/>
    <x v="0"/>
    <x v="1"/>
    <s v="一组"/>
    <s v="苏州一组"/>
    <s v="普通员工"/>
    <n v="10750.175000000001"/>
    <n v="2020"/>
    <x v="2"/>
  </r>
  <r>
    <x v="70"/>
    <n v="1000012394"/>
    <s v="借呗12期"/>
    <n v="1"/>
    <n v="11000.29"/>
    <s v="借呗"/>
    <x v="0"/>
    <x v="0"/>
    <x v="10"/>
    <s v="一组"/>
    <s v="南京一组"/>
    <s v="普通员工"/>
    <n v="11000.29"/>
    <n v="2020"/>
    <x v="2"/>
  </r>
  <r>
    <x v="70"/>
    <n v="1000012446"/>
    <s v="借呗12期"/>
    <n v="4"/>
    <n v="37501.050000000003"/>
    <s v="借呗"/>
    <x v="0"/>
    <x v="1"/>
    <x v="2"/>
    <s v="三组"/>
    <s v="北京三组"/>
    <s v="普通员工"/>
    <n v="9375.2625000000007"/>
    <n v="2020"/>
    <x v="2"/>
  </r>
  <r>
    <x v="70"/>
    <n v="1000012675"/>
    <s v="借呗6期"/>
    <n v="1"/>
    <n v="10000.31"/>
    <s v="借呗"/>
    <x v="1"/>
    <x v="0"/>
    <x v="3"/>
    <s v="一组"/>
    <s v="上海一组"/>
    <s v="普通员工"/>
    <n v="10000.31"/>
    <n v="2020"/>
    <x v="2"/>
  </r>
  <r>
    <x v="70"/>
    <n v="1000012675"/>
    <s v="借呗12期"/>
    <n v="1"/>
    <n v="14000.66"/>
    <s v="借呗"/>
    <x v="0"/>
    <x v="0"/>
    <x v="3"/>
    <s v="一组"/>
    <s v="上海一组"/>
    <s v="普通员工"/>
    <n v="14000.66"/>
    <n v="2020"/>
    <x v="2"/>
  </r>
  <r>
    <x v="71"/>
    <n v="1000000029"/>
    <s v="借呗6期"/>
    <n v="2"/>
    <n v="9501.1299999999992"/>
    <s v="借呗"/>
    <x v="1"/>
    <x v="0"/>
    <x v="0"/>
    <s v="二组"/>
    <s v="杭州二组"/>
    <s v="普通员工"/>
    <n v="4750.5649999999996"/>
    <n v="2020"/>
    <x v="2"/>
  </r>
  <r>
    <x v="71"/>
    <n v="1000000029"/>
    <s v="借呗12期"/>
    <n v="1"/>
    <n v="15000.12"/>
    <s v="借呗"/>
    <x v="0"/>
    <x v="0"/>
    <x v="0"/>
    <s v="二组"/>
    <s v="杭州二组"/>
    <s v="普通员工"/>
    <n v="15000.12"/>
    <n v="2020"/>
    <x v="2"/>
  </r>
  <r>
    <x v="71"/>
    <n v="1000000030"/>
    <s v="借呗6期"/>
    <n v="1"/>
    <n v="7000.25"/>
    <s v="借呗"/>
    <x v="1"/>
    <x v="2"/>
    <x v="6"/>
    <s v="三组"/>
    <s v="广州三组"/>
    <s v="普通员工"/>
    <n v="7000.25"/>
    <n v="2020"/>
    <x v="2"/>
  </r>
  <r>
    <x v="71"/>
    <n v="1000000031"/>
    <s v="借呗6期"/>
    <n v="1"/>
    <n v="8000.56"/>
    <s v="借呗"/>
    <x v="1"/>
    <x v="0"/>
    <x v="0"/>
    <s v="一组"/>
    <s v="杭州一组"/>
    <s v="管理人员"/>
    <n v="8000.56"/>
    <n v="2020"/>
    <x v="2"/>
  </r>
  <r>
    <x v="71"/>
    <n v="1000000031"/>
    <s v="借呗12期"/>
    <n v="3"/>
    <n v="9380.9599999999991"/>
    <s v="借呗"/>
    <x v="0"/>
    <x v="0"/>
    <x v="0"/>
    <s v="一组"/>
    <s v="杭州一组"/>
    <s v="管理人员"/>
    <n v="3126.9866666666662"/>
    <n v="2020"/>
    <x v="2"/>
  </r>
  <r>
    <x v="71"/>
    <n v="1000000032"/>
    <s v="借呗12期"/>
    <n v="2"/>
    <n v="32001.129999999997"/>
    <s v="借呗"/>
    <x v="0"/>
    <x v="0"/>
    <x v="1"/>
    <s v="一组"/>
    <s v="苏州一组"/>
    <s v="管理人员"/>
    <n v="16000.564999999999"/>
    <n v="2020"/>
    <x v="2"/>
  </r>
  <r>
    <x v="71"/>
    <n v="1000000033"/>
    <s v="借呗12期"/>
    <n v="1"/>
    <n v="20000.48"/>
    <s v="借呗"/>
    <x v="0"/>
    <x v="0"/>
    <x v="1"/>
    <s v="一组"/>
    <s v="苏州一组"/>
    <s v="普通员工"/>
    <n v="20000.48"/>
    <n v="2020"/>
    <x v="2"/>
  </r>
  <r>
    <x v="71"/>
    <n v="1000000036"/>
    <s v="借呗6期"/>
    <n v="1"/>
    <n v="13000.69"/>
    <s v="借呗"/>
    <x v="1"/>
    <x v="2"/>
    <x v="6"/>
    <s v="三组"/>
    <s v="广州三组"/>
    <s v="管理人员"/>
    <n v="13000.69"/>
    <n v="2020"/>
    <x v="2"/>
  </r>
  <r>
    <x v="71"/>
    <n v="1000000036"/>
    <s v="借呗12期"/>
    <n v="1"/>
    <n v="10999.98"/>
    <s v="借呗"/>
    <x v="0"/>
    <x v="2"/>
    <x v="6"/>
    <s v="三组"/>
    <s v="广州三组"/>
    <s v="管理人员"/>
    <n v="10999.98"/>
    <n v="2020"/>
    <x v="2"/>
  </r>
  <r>
    <x v="71"/>
    <n v="1000000039"/>
    <s v="借呗6期"/>
    <n v="1"/>
    <n v="25000.23"/>
    <s v="借呗"/>
    <x v="1"/>
    <x v="0"/>
    <x v="1"/>
    <s v="二组"/>
    <s v="苏州二组"/>
    <s v="管理人员"/>
    <n v="25000.23"/>
    <n v="2020"/>
    <x v="2"/>
  </r>
  <r>
    <x v="71"/>
    <n v="1000000039"/>
    <s v="借呗12期"/>
    <n v="2"/>
    <n v="28000.350000000002"/>
    <s v="借呗"/>
    <x v="0"/>
    <x v="0"/>
    <x v="1"/>
    <s v="二组"/>
    <s v="苏州二组"/>
    <s v="管理人员"/>
    <n v="14000.175000000001"/>
    <n v="2020"/>
    <x v="2"/>
  </r>
  <r>
    <x v="71"/>
    <n v="1000000039"/>
    <s v="借呗18期"/>
    <n v="1"/>
    <n v="700.39"/>
    <s v="借呗"/>
    <x v="2"/>
    <x v="0"/>
    <x v="1"/>
    <s v="二组"/>
    <s v="苏州二组"/>
    <s v="管理人员"/>
    <n v="700.39"/>
    <n v="2020"/>
    <x v="2"/>
  </r>
  <r>
    <x v="71"/>
    <n v="1000000040"/>
    <s v="借呗6期"/>
    <n v="4"/>
    <n v="31014.38"/>
    <s v="借呗"/>
    <x v="1"/>
    <x v="1"/>
    <x v="2"/>
    <s v="四组"/>
    <s v="北京四组"/>
    <s v="管理人员"/>
    <n v="7753.5950000000003"/>
    <n v="2020"/>
    <x v="2"/>
  </r>
  <r>
    <x v="71"/>
    <n v="1000000041"/>
    <s v="借呗12期"/>
    <n v="1"/>
    <n v="14000.05"/>
    <s v="借呗"/>
    <x v="0"/>
    <x v="1"/>
    <x v="2"/>
    <s v="四组"/>
    <s v="北京四组"/>
    <s v="普通员工"/>
    <n v="14000.05"/>
    <n v="2020"/>
    <x v="2"/>
  </r>
  <r>
    <x v="71"/>
    <n v="1000000041"/>
    <s v="借呗18期"/>
    <n v="1"/>
    <n v="1600.29"/>
    <s v="借呗"/>
    <x v="2"/>
    <x v="1"/>
    <x v="2"/>
    <s v="四组"/>
    <s v="北京四组"/>
    <s v="普通员工"/>
    <n v="1600.29"/>
    <n v="2020"/>
    <x v="2"/>
  </r>
  <r>
    <x v="71"/>
    <n v="1000000043"/>
    <s v="借呗12期"/>
    <n v="1"/>
    <n v="1255.32"/>
    <s v="借呗"/>
    <x v="0"/>
    <x v="1"/>
    <x v="4"/>
    <s v="一组"/>
    <s v="成都一组"/>
    <s v="普通员工"/>
    <n v="1255.32"/>
    <n v="2020"/>
    <x v="2"/>
  </r>
  <r>
    <x v="71"/>
    <n v="1000000045"/>
    <s v="借呗6期"/>
    <n v="2"/>
    <n v="8598.74"/>
    <s v="借呗"/>
    <x v="1"/>
    <x v="2"/>
    <x v="9"/>
    <s v="一组"/>
    <s v="深圳一组"/>
    <s v="普通员工"/>
    <n v="4299.37"/>
    <n v="2020"/>
    <x v="2"/>
  </r>
  <r>
    <x v="71"/>
    <n v="1000000046"/>
    <s v="借呗18期"/>
    <n v="1"/>
    <n v="12000.03"/>
    <s v="借呗"/>
    <x v="2"/>
    <x v="1"/>
    <x v="4"/>
    <s v="一组"/>
    <s v="成都一组"/>
    <s v="普通员工"/>
    <n v="12000.03"/>
    <n v="2020"/>
    <x v="2"/>
  </r>
  <r>
    <x v="71"/>
    <n v="1000000049"/>
    <s v="借呗6期"/>
    <n v="1"/>
    <n v="700.68"/>
    <s v="借呗"/>
    <x v="1"/>
    <x v="0"/>
    <x v="5"/>
    <s v="一组"/>
    <s v="合肥一组"/>
    <s v="普通员工"/>
    <n v="700.68"/>
    <n v="2020"/>
    <x v="2"/>
  </r>
  <r>
    <x v="71"/>
    <n v="1000000050"/>
    <s v="借呗18期"/>
    <n v="1"/>
    <n v="15000.24"/>
    <s v="借呗"/>
    <x v="2"/>
    <x v="0"/>
    <x v="5"/>
    <s v="一组"/>
    <s v="合肥一组"/>
    <s v="普通员工"/>
    <n v="15000.24"/>
    <n v="2020"/>
    <x v="2"/>
  </r>
  <r>
    <x v="71"/>
    <n v="1000000052"/>
    <s v="借呗6期"/>
    <n v="1"/>
    <n v="2000.74"/>
    <s v="借呗"/>
    <x v="1"/>
    <x v="0"/>
    <x v="3"/>
    <s v="二组"/>
    <s v="上海二组"/>
    <s v="普通员工"/>
    <n v="2000.74"/>
    <n v="2020"/>
    <x v="2"/>
  </r>
  <r>
    <x v="71"/>
    <n v="1000000056"/>
    <s v="借呗6期"/>
    <n v="2"/>
    <n v="24000.6"/>
    <s v="借呗"/>
    <x v="1"/>
    <x v="0"/>
    <x v="3"/>
    <s v="一组"/>
    <s v="上海一组"/>
    <s v="管理人员"/>
    <n v="12000.3"/>
    <n v="2020"/>
    <x v="2"/>
  </r>
  <r>
    <x v="71"/>
    <n v="1000000056"/>
    <s v="借呗18期"/>
    <n v="1"/>
    <n v="15000.55"/>
    <s v="借呗"/>
    <x v="2"/>
    <x v="0"/>
    <x v="3"/>
    <s v="一组"/>
    <s v="上海一组"/>
    <s v="管理人员"/>
    <n v="15000.55"/>
    <n v="2020"/>
    <x v="2"/>
  </r>
  <r>
    <x v="71"/>
    <n v="1000000067"/>
    <s v="借呗12期"/>
    <n v="2"/>
    <n v="27000.33"/>
    <s v="借呗"/>
    <x v="0"/>
    <x v="0"/>
    <x v="1"/>
    <s v="二组"/>
    <s v="苏州二组"/>
    <s v="普通员工"/>
    <n v="13500.165000000001"/>
    <n v="2020"/>
    <x v="2"/>
  </r>
  <r>
    <x v="71"/>
    <n v="1000000068"/>
    <s v="借呗12期"/>
    <n v="1"/>
    <n v="14000.32"/>
    <s v="借呗"/>
    <x v="0"/>
    <x v="1"/>
    <x v="7"/>
    <s v="一组"/>
    <s v="重庆一组"/>
    <s v="管理人员"/>
    <n v="14000.32"/>
    <n v="2020"/>
    <x v="2"/>
  </r>
  <r>
    <x v="71"/>
    <n v="1000000068"/>
    <s v="借呗18期"/>
    <n v="1"/>
    <n v="5000.13"/>
    <s v="借呗"/>
    <x v="2"/>
    <x v="1"/>
    <x v="7"/>
    <s v="一组"/>
    <s v="重庆一组"/>
    <s v="管理人员"/>
    <n v="5000.13"/>
    <n v="2020"/>
    <x v="2"/>
  </r>
  <r>
    <x v="71"/>
    <n v="1000000104"/>
    <s v="借呗12期"/>
    <n v="2"/>
    <n v="27500.68"/>
    <s v="借呗"/>
    <x v="0"/>
    <x v="0"/>
    <x v="5"/>
    <s v="一组"/>
    <s v="合肥一组"/>
    <s v="普通员工"/>
    <n v="13750.34"/>
    <n v="2020"/>
    <x v="2"/>
  </r>
  <r>
    <x v="71"/>
    <n v="1000000104"/>
    <s v="借呗18期"/>
    <n v="1"/>
    <n v="11000.38"/>
    <s v="借呗"/>
    <x v="2"/>
    <x v="0"/>
    <x v="5"/>
    <s v="一组"/>
    <s v="合肥一组"/>
    <s v="普通员工"/>
    <n v="11000.38"/>
    <n v="2020"/>
    <x v="2"/>
  </r>
  <r>
    <x v="71"/>
    <n v="1000000237"/>
    <s v="借呗12期"/>
    <n v="1"/>
    <n v="15000.17"/>
    <s v="借呗"/>
    <x v="0"/>
    <x v="0"/>
    <x v="5"/>
    <s v="一组"/>
    <s v="合肥一组"/>
    <s v="普通员工"/>
    <n v="15000.17"/>
    <n v="2020"/>
    <x v="2"/>
  </r>
  <r>
    <x v="71"/>
    <n v="1000000566"/>
    <s v="借呗6期"/>
    <n v="1"/>
    <n v="7000.59"/>
    <s v="借呗"/>
    <x v="1"/>
    <x v="2"/>
    <x v="6"/>
    <s v="三组"/>
    <s v="广州三组"/>
    <s v="普通员工"/>
    <n v="7000.59"/>
    <n v="2020"/>
    <x v="2"/>
  </r>
  <r>
    <x v="71"/>
    <n v="1000000576"/>
    <s v="借呗18期"/>
    <n v="1"/>
    <n v="1745.14"/>
    <s v="借呗"/>
    <x v="2"/>
    <x v="0"/>
    <x v="1"/>
    <s v="三组"/>
    <s v="苏州三组"/>
    <s v="普通员工"/>
    <n v="1745.14"/>
    <n v="2020"/>
    <x v="2"/>
  </r>
  <r>
    <x v="71"/>
    <n v="1000000581"/>
    <s v="借呗18期"/>
    <n v="1"/>
    <n v="840.68"/>
    <s v="借呗"/>
    <x v="2"/>
    <x v="2"/>
    <x v="6"/>
    <s v="三组"/>
    <s v="广州三组"/>
    <s v="普通员工"/>
    <n v="840.68"/>
    <n v="2020"/>
    <x v="2"/>
  </r>
  <r>
    <x v="71"/>
    <n v="1000000594"/>
    <s v="借呗6期"/>
    <n v="1"/>
    <n v="20000.7"/>
    <s v="借呗"/>
    <x v="1"/>
    <x v="0"/>
    <x v="1"/>
    <s v="二组"/>
    <s v="苏州二组"/>
    <s v="普通员工"/>
    <n v="20000.7"/>
    <n v="2020"/>
    <x v="2"/>
  </r>
  <r>
    <x v="71"/>
    <n v="1000000594"/>
    <s v="借呗12期"/>
    <n v="1"/>
    <n v="9000.5300000000007"/>
    <s v="借呗"/>
    <x v="0"/>
    <x v="0"/>
    <x v="1"/>
    <s v="二组"/>
    <s v="苏州二组"/>
    <s v="普通员工"/>
    <n v="9000.5300000000007"/>
    <n v="2020"/>
    <x v="2"/>
  </r>
  <r>
    <x v="71"/>
    <n v="1000000928"/>
    <s v="借呗12期"/>
    <n v="1"/>
    <n v="22000.62"/>
    <s v="借呗"/>
    <x v="0"/>
    <x v="1"/>
    <x v="8"/>
    <s v="一组"/>
    <s v="西安一组"/>
    <s v="普通员工"/>
    <n v="22000.62"/>
    <n v="2020"/>
    <x v="2"/>
  </r>
  <r>
    <x v="71"/>
    <n v="1000002861"/>
    <s v="借呗12期"/>
    <n v="1"/>
    <n v="25000.560000000001"/>
    <s v="借呗"/>
    <x v="0"/>
    <x v="2"/>
    <x v="6"/>
    <s v="三组"/>
    <s v="广州三组"/>
    <s v="普通员工"/>
    <n v="25000.560000000001"/>
    <n v="2020"/>
    <x v="2"/>
  </r>
  <r>
    <x v="71"/>
    <n v="1000003803"/>
    <s v="借呗6期"/>
    <n v="1"/>
    <n v="2000.29"/>
    <s v="借呗"/>
    <x v="1"/>
    <x v="1"/>
    <x v="2"/>
    <s v="三组"/>
    <s v="北京三组"/>
    <s v="普通员工"/>
    <n v="2000.29"/>
    <n v="2020"/>
    <x v="2"/>
  </r>
  <r>
    <x v="71"/>
    <n v="1000003803"/>
    <s v="借呗12期"/>
    <n v="1"/>
    <n v="8000.55"/>
    <s v="借呗"/>
    <x v="0"/>
    <x v="1"/>
    <x v="2"/>
    <s v="三组"/>
    <s v="北京三组"/>
    <s v="普通员工"/>
    <n v="8000.55"/>
    <n v="2020"/>
    <x v="2"/>
  </r>
  <r>
    <x v="71"/>
    <n v="1000003926"/>
    <s v="借呗6期"/>
    <n v="1"/>
    <n v="500.48"/>
    <s v="借呗"/>
    <x v="1"/>
    <x v="2"/>
    <x v="6"/>
    <s v="一组"/>
    <s v="广州一组"/>
    <s v="管理人员"/>
    <n v="500.48"/>
    <n v="2020"/>
    <x v="2"/>
  </r>
  <r>
    <x v="71"/>
    <n v="1000003989"/>
    <s v="借呗18期"/>
    <n v="1"/>
    <n v="12000.53"/>
    <s v="借呗"/>
    <x v="2"/>
    <x v="1"/>
    <x v="2"/>
    <s v="三组"/>
    <s v="北京三组"/>
    <s v="普通员工"/>
    <n v="12000.53"/>
    <n v="2020"/>
    <x v="2"/>
  </r>
  <r>
    <x v="71"/>
    <n v="1000004170"/>
    <s v="借呗6期"/>
    <n v="4"/>
    <n v="33632.06"/>
    <s v="借呗"/>
    <x v="1"/>
    <x v="0"/>
    <x v="3"/>
    <s v="二组"/>
    <s v="上海二组"/>
    <s v="管理人员"/>
    <n v="8408.0149999999994"/>
    <n v="2020"/>
    <x v="2"/>
  </r>
  <r>
    <x v="71"/>
    <n v="1000004170"/>
    <s v="借呗12期"/>
    <n v="1"/>
    <n v="13000.12"/>
    <s v="借呗"/>
    <x v="0"/>
    <x v="0"/>
    <x v="3"/>
    <s v="二组"/>
    <s v="上海二组"/>
    <s v="管理人员"/>
    <n v="13000.12"/>
    <n v="2020"/>
    <x v="2"/>
  </r>
  <r>
    <x v="71"/>
    <n v="1000004256"/>
    <s v="借呗12期"/>
    <n v="1"/>
    <n v="1064"/>
    <s v="借呗"/>
    <x v="0"/>
    <x v="0"/>
    <x v="5"/>
    <s v="一组"/>
    <s v="合肥一组"/>
    <s v="普通员工"/>
    <n v="1064"/>
    <n v="2020"/>
    <x v="2"/>
  </r>
  <r>
    <x v="71"/>
    <n v="1000004256"/>
    <s v="借呗18期"/>
    <n v="1"/>
    <n v="12000.4"/>
    <s v="借呗"/>
    <x v="2"/>
    <x v="0"/>
    <x v="5"/>
    <s v="一组"/>
    <s v="合肥一组"/>
    <s v="普通员工"/>
    <n v="12000.4"/>
    <n v="2020"/>
    <x v="2"/>
  </r>
  <r>
    <x v="71"/>
    <n v="1000005873"/>
    <s v="借呗12期"/>
    <n v="1"/>
    <n v="16000.25"/>
    <s v="借呗"/>
    <x v="0"/>
    <x v="0"/>
    <x v="0"/>
    <s v="二组"/>
    <s v="杭州二组"/>
    <s v="管理人员"/>
    <n v="16000.25"/>
    <n v="2020"/>
    <x v="2"/>
  </r>
  <r>
    <x v="71"/>
    <n v="1000005873"/>
    <s v="借呗18期"/>
    <n v="1"/>
    <n v="25000.52"/>
    <s v="借呗"/>
    <x v="2"/>
    <x v="0"/>
    <x v="0"/>
    <s v="二组"/>
    <s v="杭州二组"/>
    <s v="管理人员"/>
    <n v="25000.52"/>
    <n v="2020"/>
    <x v="2"/>
  </r>
  <r>
    <x v="71"/>
    <n v="1000006064"/>
    <s v="借呗6期"/>
    <n v="1"/>
    <n v="5000.37"/>
    <s v="借呗"/>
    <x v="1"/>
    <x v="0"/>
    <x v="5"/>
    <s v="一组"/>
    <s v="合肥一组"/>
    <s v="普通员工"/>
    <n v="5000.37"/>
    <n v="2020"/>
    <x v="2"/>
  </r>
  <r>
    <x v="71"/>
    <n v="1000006064"/>
    <s v="借呗12期"/>
    <n v="1"/>
    <n v="6000.11"/>
    <s v="借呗"/>
    <x v="0"/>
    <x v="0"/>
    <x v="5"/>
    <s v="一组"/>
    <s v="合肥一组"/>
    <s v="普通员工"/>
    <n v="6000.11"/>
    <n v="2020"/>
    <x v="2"/>
  </r>
  <r>
    <x v="71"/>
    <n v="1000006064"/>
    <s v="借呗18期"/>
    <n v="1"/>
    <n v="8000.56"/>
    <s v="借呗"/>
    <x v="2"/>
    <x v="0"/>
    <x v="5"/>
    <s v="一组"/>
    <s v="合肥一组"/>
    <s v="普通员工"/>
    <n v="8000.56"/>
    <n v="2020"/>
    <x v="2"/>
  </r>
  <r>
    <x v="71"/>
    <n v="1000006698"/>
    <s v="借呗6期"/>
    <n v="2"/>
    <n v="16000.35"/>
    <s v="借呗"/>
    <x v="1"/>
    <x v="1"/>
    <x v="4"/>
    <s v="一组"/>
    <s v="成都一组"/>
    <s v="管理人员"/>
    <n v="8000.1750000000002"/>
    <n v="2020"/>
    <x v="2"/>
  </r>
  <r>
    <x v="71"/>
    <n v="1000006859"/>
    <s v="借呗12期"/>
    <n v="1"/>
    <n v="9000.68"/>
    <s v="借呗"/>
    <x v="0"/>
    <x v="0"/>
    <x v="10"/>
    <s v="一组"/>
    <s v="南京一组"/>
    <s v="普通员工"/>
    <n v="9000.68"/>
    <n v="2020"/>
    <x v="2"/>
  </r>
  <r>
    <x v="71"/>
    <n v="1000006867"/>
    <s v="借呗12期"/>
    <n v="2"/>
    <n v="18000.38"/>
    <s v="借呗"/>
    <x v="0"/>
    <x v="0"/>
    <x v="10"/>
    <s v="一组"/>
    <s v="南京一组"/>
    <s v="普通员工"/>
    <n v="9000.19"/>
    <n v="2020"/>
    <x v="2"/>
  </r>
  <r>
    <x v="71"/>
    <n v="1000006869"/>
    <s v="借呗6期"/>
    <n v="1"/>
    <n v="10000.540000000001"/>
    <s v="借呗"/>
    <x v="1"/>
    <x v="0"/>
    <x v="10"/>
    <s v="一组"/>
    <s v="南京一组"/>
    <s v="普通员工"/>
    <n v="10000.540000000001"/>
    <n v="2020"/>
    <x v="2"/>
  </r>
  <r>
    <x v="71"/>
    <n v="1000006869"/>
    <s v="借呗12期"/>
    <n v="2"/>
    <n v="50000.22"/>
    <s v="借呗"/>
    <x v="0"/>
    <x v="0"/>
    <x v="10"/>
    <s v="一组"/>
    <s v="南京一组"/>
    <s v="普通员工"/>
    <n v="25000.11"/>
    <n v="2020"/>
    <x v="2"/>
  </r>
  <r>
    <x v="71"/>
    <n v="1000007320"/>
    <s v="借呗6期"/>
    <n v="1"/>
    <n v="24999.99"/>
    <s v="借呗"/>
    <x v="1"/>
    <x v="0"/>
    <x v="3"/>
    <s v="一组"/>
    <s v="上海一组"/>
    <s v="普通员工"/>
    <n v="24999.99"/>
    <n v="2020"/>
    <x v="2"/>
  </r>
  <r>
    <x v="71"/>
    <n v="1000008239"/>
    <s v="借呗12期"/>
    <n v="1"/>
    <n v="7500.02"/>
    <s v="借呗"/>
    <x v="0"/>
    <x v="0"/>
    <x v="10"/>
    <s v="一组"/>
    <s v="南京一组"/>
    <s v="管理人员"/>
    <n v="7500.02"/>
    <n v="2020"/>
    <x v="2"/>
  </r>
  <r>
    <x v="71"/>
    <n v="1000008957"/>
    <s v="借呗6期"/>
    <n v="1"/>
    <n v="7500.67"/>
    <s v="借呗"/>
    <x v="1"/>
    <x v="0"/>
    <x v="3"/>
    <s v="二组"/>
    <s v="上海二组"/>
    <s v="普通员工"/>
    <n v="7500.67"/>
    <n v="2020"/>
    <x v="2"/>
  </r>
  <r>
    <x v="71"/>
    <n v="1000008957"/>
    <s v="借呗18期"/>
    <n v="1"/>
    <n v="5000.38"/>
    <s v="借呗"/>
    <x v="2"/>
    <x v="0"/>
    <x v="3"/>
    <s v="二组"/>
    <s v="上海二组"/>
    <s v="普通员工"/>
    <n v="5000.38"/>
    <n v="2020"/>
    <x v="2"/>
  </r>
  <r>
    <x v="71"/>
    <n v="1000010814"/>
    <s v="借呗12期"/>
    <n v="2"/>
    <n v="17000.45"/>
    <s v="借呗"/>
    <x v="0"/>
    <x v="0"/>
    <x v="10"/>
    <s v="四组"/>
    <s v="南京四组"/>
    <s v="普通员工"/>
    <n v="8500.2250000000004"/>
    <n v="2020"/>
    <x v="2"/>
  </r>
  <r>
    <x v="71"/>
    <n v="1000010837"/>
    <s v="借呗12期"/>
    <n v="2"/>
    <n v="24000.75"/>
    <s v="借呗"/>
    <x v="0"/>
    <x v="0"/>
    <x v="10"/>
    <s v="一组"/>
    <s v="南京一组"/>
    <s v="普通员工"/>
    <n v="12000.375"/>
    <n v="2020"/>
    <x v="2"/>
  </r>
  <r>
    <x v="71"/>
    <n v="1000010881"/>
    <s v="借呗6期"/>
    <n v="1"/>
    <n v="7000.27"/>
    <s v="借呗"/>
    <x v="1"/>
    <x v="2"/>
    <x v="6"/>
    <s v="一组"/>
    <s v="广州一组"/>
    <s v="普通员工"/>
    <n v="7000.27"/>
    <n v="2020"/>
    <x v="2"/>
  </r>
  <r>
    <x v="71"/>
    <n v="1000011698"/>
    <s v="借呗12期"/>
    <n v="1"/>
    <n v="8999.98"/>
    <s v="借呗"/>
    <x v="0"/>
    <x v="0"/>
    <x v="3"/>
    <s v="二组"/>
    <s v="上海二组"/>
    <s v="普通员工"/>
    <n v="8999.98"/>
    <n v="2020"/>
    <x v="2"/>
  </r>
  <r>
    <x v="71"/>
    <n v="1000012099"/>
    <s v="借呗6期"/>
    <n v="1"/>
    <n v="15000.26"/>
    <s v="借呗"/>
    <x v="1"/>
    <x v="0"/>
    <x v="0"/>
    <s v="二组"/>
    <s v="杭州二组"/>
    <s v="普通员工"/>
    <n v="15000.26"/>
    <n v="2020"/>
    <x v="2"/>
  </r>
  <r>
    <x v="71"/>
    <n v="1000012099"/>
    <s v="借呗12期"/>
    <n v="6"/>
    <n v="103002.31"/>
    <s v="借呗"/>
    <x v="0"/>
    <x v="0"/>
    <x v="0"/>
    <s v="二组"/>
    <s v="杭州二组"/>
    <s v="普通员工"/>
    <n v="17167.051666666666"/>
    <n v="2020"/>
    <x v="2"/>
  </r>
  <r>
    <x v="71"/>
    <n v="1000012112"/>
    <s v="借呗12期"/>
    <n v="2"/>
    <n v="24999.9"/>
    <s v="借呗"/>
    <x v="0"/>
    <x v="0"/>
    <x v="0"/>
    <s v="三组"/>
    <s v="杭州三组"/>
    <s v="管理人员"/>
    <n v="12499.95"/>
    <n v="2020"/>
    <x v="2"/>
  </r>
  <r>
    <x v="71"/>
    <n v="1000012112"/>
    <s v="借呗18期"/>
    <n v="1"/>
    <n v="4999.9799999999996"/>
    <s v="借呗"/>
    <x v="2"/>
    <x v="0"/>
    <x v="0"/>
    <s v="三组"/>
    <s v="杭州三组"/>
    <s v="管理人员"/>
    <n v="4999.9799999999996"/>
    <n v="2020"/>
    <x v="2"/>
  </r>
  <r>
    <x v="71"/>
    <n v="1000012234"/>
    <s v="借呗6期"/>
    <n v="1"/>
    <n v="4999.9399999999996"/>
    <s v="借呗"/>
    <x v="1"/>
    <x v="0"/>
    <x v="1"/>
    <s v="一组"/>
    <s v="苏州一组"/>
    <s v="普通员工"/>
    <n v="4999.9399999999996"/>
    <n v="2020"/>
    <x v="2"/>
  </r>
  <r>
    <x v="71"/>
    <n v="1000012234"/>
    <s v="借呗12期"/>
    <n v="1"/>
    <n v="7000.09"/>
    <s v="借呗"/>
    <x v="0"/>
    <x v="0"/>
    <x v="1"/>
    <s v="一组"/>
    <s v="苏州一组"/>
    <s v="普通员工"/>
    <n v="7000.09"/>
    <n v="2020"/>
    <x v="2"/>
  </r>
  <r>
    <x v="71"/>
    <n v="1000012313"/>
    <s v="借呗6期"/>
    <n v="1"/>
    <n v="24999.96"/>
    <s v="借呗"/>
    <x v="1"/>
    <x v="2"/>
    <x v="11"/>
    <s v="一组"/>
    <s v="南宁一组"/>
    <s v="普通员工"/>
    <n v="24999.96"/>
    <n v="2020"/>
    <x v="2"/>
  </r>
  <r>
    <x v="71"/>
    <n v="1000012313"/>
    <s v="借呗12期"/>
    <n v="2"/>
    <n v="21000.920000000002"/>
    <s v="借呗"/>
    <x v="0"/>
    <x v="2"/>
    <x v="11"/>
    <s v="一组"/>
    <s v="南宁一组"/>
    <s v="普通员工"/>
    <n v="10500.460000000001"/>
    <n v="2020"/>
    <x v="2"/>
  </r>
  <r>
    <x v="71"/>
    <n v="1000012675"/>
    <s v="借呗6期"/>
    <n v="1"/>
    <n v="20000.54"/>
    <s v="借呗"/>
    <x v="1"/>
    <x v="0"/>
    <x v="3"/>
    <s v="一组"/>
    <s v="上海一组"/>
    <s v="普通员工"/>
    <n v="20000.54"/>
    <n v="2020"/>
    <x v="2"/>
  </r>
  <r>
    <x v="71"/>
    <n v="1000012675"/>
    <s v="借呗12期"/>
    <n v="3"/>
    <n v="43001.23"/>
    <s v="借呗"/>
    <x v="0"/>
    <x v="0"/>
    <x v="3"/>
    <s v="一组"/>
    <s v="上海一组"/>
    <s v="普通员工"/>
    <n v="14333.743333333334"/>
    <n v="2020"/>
    <x v="2"/>
  </r>
  <r>
    <x v="71"/>
    <n v="1000013526"/>
    <s v="借呗6期"/>
    <n v="1"/>
    <n v="9000.4599999999991"/>
    <s v="借呗"/>
    <x v="1"/>
    <x v="2"/>
    <x v="11"/>
    <s v="一组"/>
    <s v="南宁一组"/>
    <s v="普通员工"/>
    <n v="9000.4599999999991"/>
    <n v="2020"/>
    <x v="2"/>
  </r>
  <r>
    <x v="72"/>
    <n v="1000000029"/>
    <s v="借呗6期"/>
    <n v="1"/>
    <n v="1808.28"/>
    <s v="借呗"/>
    <x v="1"/>
    <x v="0"/>
    <x v="0"/>
    <s v="二组"/>
    <s v="杭州二组"/>
    <s v="普通员工"/>
    <n v="1808.28"/>
    <n v="2020"/>
    <x v="2"/>
  </r>
  <r>
    <x v="72"/>
    <n v="1000000029"/>
    <s v="借呗12期"/>
    <n v="2"/>
    <n v="20500.469999999998"/>
    <s v="借呗"/>
    <x v="0"/>
    <x v="0"/>
    <x v="0"/>
    <s v="二组"/>
    <s v="杭州二组"/>
    <s v="普通员工"/>
    <n v="10250.234999999999"/>
    <n v="2020"/>
    <x v="2"/>
  </r>
  <r>
    <x v="72"/>
    <n v="1000000030"/>
    <s v="借呗12期"/>
    <n v="1"/>
    <n v="3999.98"/>
    <s v="借呗"/>
    <x v="0"/>
    <x v="2"/>
    <x v="6"/>
    <s v="三组"/>
    <s v="广州三组"/>
    <s v="普通员工"/>
    <n v="3999.98"/>
    <n v="2020"/>
    <x v="2"/>
  </r>
  <r>
    <x v="72"/>
    <n v="1000000031"/>
    <s v="借呗6期"/>
    <n v="2"/>
    <n v="2000.58"/>
    <s v="借呗"/>
    <x v="1"/>
    <x v="0"/>
    <x v="0"/>
    <s v="一组"/>
    <s v="杭州一组"/>
    <s v="管理人员"/>
    <n v="1000.29"/>
    <n v="2020"/>
    <x v="2"/>
  </r>
  <r>
    <x v="72"/>
    <n v="1000000031"/>
    <s v="借呗12期"/>
    <n v="1"/>
    <n v="17000.669999999998"/>
    <s v="借呗"/>
    <x v="0"/>
    <x v="0"/>
    <x v="0"/>
    <s v="一组"/>
    <s v="杭州一组"/>
    <s v="管理人员"/>
    <n v="17000.669999999998"/>
    <n v="2020"/>
    <x v="2"/>
  </r>
  <r>
    <x v="72"/>
    <n v="1000000032"/>
    <s v="借呗12期"/>
    <n v="1"/>
    <n v="10000.36"/>
    <s v="借呗"/>
    <x v="0"/>
    <x v="0"/>
    <x v="1"/>
    <s v="一组"/>
    <s v="苏州一组"/>
    <s v="管理人员"/>
    <n v="10000.36"/>
    <n v="2020"/>
    <x v="2"/>
  </r>
  <r>
    <x v="72"/>
    <n v="1000000033"/>
    <s v="借呗6期"/>
    <n v="1"/>
    <n v="1000.49"/>
    <s v="借呗"/>
    <x v="1"/>
    <x v="0"/>
    <x v="1"/>
    <s v="一组"/>
    <s v="苏州一组"/>
    <s v="普通员工"/>
    <n v="1000.49"/>
    <n v="2020"/>
    <x v="2"/>
  </r>
  <r>
    <x v="72"/>
    <n v="1000000036"/>
    <s v="借呗6期"/>
    <n v="2"/>
    <n v="16001.15"/>
    <s v="借呗"/>
    <x v="1"/>
    <x v="2"/>
    <x v="6"/>
    <s v="三组"/>
    <s v="广州三组"/>
    <s v="管理人员"/>
    <n v="8000.5749999999998"/>
    <n v="2020"/>
    <x v="2"/>
  </r>
  <r>
    <x v="72"/>
    <n v="1000000037"/>
    <s v="借呗6期"/>
    <n v="1"/>
    <n v="2000.44"/>
    <s v="借呗"/>
    <x v="1"/>
    <x v="0"/>
    <x v="0"/>
    <s v="二组"/>
    <s v="杭州二组"/>
    <s v="普通员工"/>
    <n v="2000.44"/>
    <n v="2020"/>
    <x v="2"/>
  </r>
  <r>
    <x v="72"/>
    <n v="1000000039"/>
    <s v="借呗6期"/>
    <n v="1"/>
    <n v="6000.15"/>
    <s v="借呗"/>
    <x v="1"/>
    <x v="0"/>
    <x v="1"/>
    <s v="二组"/>
    <s v="苏州二组"/>
    <s v="管理人员"/>
    <n v="6000.15"/>
    <n v="2020"/>
    <x v="2"/>
  </r>
  <r>
    <x v="72"/>
    <n v="1000000040"/>
    <s v="借呗6期"/>
    <n v="1"/>
    <n v="15000.7"/>
    <s v="借呗"/>
    <x v="1"/>
    <x v="1"/>
    <x v="2"/>
    <s v="四组"/>
    <s v="北京四组"/>
    <s v="管理人员"/>
    <n v="15000.7"/>
    <n v="2020"/>
    <x v="2"/>
  </r>
  <r>
    <x v="72"/>
    <n v="1000000040"/>
    <s v="借呗12期"/>
    <n v="1"/>
    <n v="15000.05"/>
    <s v="借呗"/>
    <x v="0"/>
    <x v="1"/>
    <x v="2"/>
    <s v="四组"/>
    <s v="北京四组"/>
    <s v="管理人员"/>
    <n v="15000.05"/>
    <n v="2020"/>
    <x v="2"/>
  </r>
  <r>
    <x v="72"/>
    <n v="1000000041"/>
    <s v="借呗6期"/>
    <n v="2"/>
    <n v="20625.13"/>
    <s v="借呗"/>
    <x v="1"/>
    <x v="1"/>
    <x v="2"/>
    <s v="四组"/>
    <s v="北京四组"/>
    <s v="普通员工"/>
    <n v="10312.565000000001"/>
    <n v="2020"/>
    <x v="2"/>
  </r>
  <r>
    <x v="72"/>
    <n v="1000000041"/>
    <s v="借呗12期"/>
    <n v="1"/>
    <n v="10000.469999999999"/>
    <s v="借呗"/>
    <x v="0"/>
    <x v="1"/>
    <x v="2"/>
    <s v="四组"/>
    <s v="北京四组"/>
    <s v="普通员工"/>
    <n v="10000.469999999999"/>
    <n v="2020"/>
    <x v="2"/>
  </r>
  <r>
    <x v="72"/>
    <n v="1000000043"/>
    <s v="借呗12期"/>
    <n v="2"/>
    <n v="5538.3499999999995"/>
    <s v="借呗"/>
    <x v="0"/>
    <x v="1"/>
    <x v="4"/>
    <s v="一组"/>
    <s v="成都一组"/>
    <s v="普通员工"/>
    <n v="2769.1749999999997"/>
    <n v="2020"/>
    <x v="2"/>
  </r>
  <r>
    <x v="72"/>
    <n v="1000000044"/>
    <s v="借呗6期"/>
    <n v="2"/>
    <n v="18500.61"/>
    <s v="借呗"/>
    <x v="1"/>
    <x v="1"/>
    <x v="2"/>
    <s v="三组"/>
    <s v="北京三组"/>
    <s v="管理人员"/>
    <n v="9250.3050000000003"/>
    <n v="2020"/>
    <x v="2"/>
  </r>
  <r>
    <x v="72"/>
    <n v="1000000044"/>
    <s v="借呗12期"/>
    <n v="1"/>
    <n v="6000.77"/>
    <s v="借呗"/>
    <x v="0"/>
    <x v="1"/>
    <x v="2"/>
    <s v="三组"/>
    <s v="北京三组"/>
    <s v="管理人员"/>
    <n v="6000.77"/>
    <n v="2020"/>
    <x v="2"/>
  </r>
  <r>
    <x v="72"/>
    <n v="1000000044"/>
    <s v="借呗18期"/>
    <n v="1"/>
    <n v="9999.94"/>
    <s v="借呗"/>
    <x v="2"/>
    <x v="1"/>
    <x v="2"/>
    <s v="三组"/>
    <s v="北京三组"/>
    <s v="管理人员"/>
    <n v="9999.94"/>
    <n v="2020"/>
    <x v="2"/>
  </r>
  <r>
    <x v="72"/>
    <n v="1000000045"/>
    <s v="借呗6期"/>
    <n v="1"/>
    <n v="12000.13"/>
    <s v="借呗"/>
    <x v="1"/>
    <x v="2"/>
    <x v="9"/>
    <s v="一组"/>
    <s v="深圳一组"/>
    <s v="普通员工"/>
    <n v="12000.13"/>
    <n v="2020"/>
    <x v="2"/>
  </r>
  <r>
    <x v="72"/>
    <n v="1000000050"/>
    <s v="借呗12期"/>
    <n v="1"/>
    <n v="5500.32"/>
    <s v="借呗"/>
    <x v="0"/>
    <x v="0"/>
    <x v="5"/>
    <s v="一组"/>
    <s v="合肥一组"/>
    <s v="普通员工"/>
    <n v="5500.32"/>
    <n v="2020"/>
    <x v="2"/>
  </r>
  <r>
    <x v="72"/>
    <n v="1000000050"/>
    <s v="借呗18期"/>
    <n v="2"/>
    <n v="25001.29"/>
    <s v="借呗"/>
    <x v="2"/>
    <x v="0"/>
    <x v="5"/>
    <s v="一组"/>
    <s v="合肥一组"/>
    <s v="普通员工"/>
    <n v="12500.645"/>
    <n v="2020"/>
    <x v="2"/>
  </r>
  <r>
    <x v="72"/>
    <n v="1000000054"/>
    <s v="借呗12期"/>
    <n v="2"/>
    <n v="29000.97"/>
    <s v="借呗"/>
    <x v="0"/>
    <x v="0"/>
    <x v="3"/>
    <s v="一组"/>
    <s v="上海一组"/>
    <s v="普通员工"/>
    <n v="14500.485000000001"/>
    <n v="2020"/>
    <x v="2"/>
  </r>
  <r>
    <x v="72"/>
    <n v="1000000056"/>
    <s v="借呗12期"/>
    <n v="2"/>
    <n v="19001.09"/>
    <s v="借呗"/>
    <x v="0"/>
    <x v="0"/>
    <x v="3"/>
    <s v="一组"/>
    <s v="上海一组"/>
    <s v="管理人员"/>
    <n v="9500.5450000000001"/>
    <n v="2020"/>
    <x v="2"/>
  </r>
  <r>
    <x v="72"/>
    <n v="1000000057"/>
    <s v="借呗12期"/>
    <n v="1"/>
    <n v="2400.36"/>
    <s v="借呗"/>
    <x v="0"/>
    <x v="0"/>
    <x v="3"/>
    <s v="二组"/>
    <s v="上海二组"/>
    <s v="普通员工"/>
    <n v="2400.36"/>
    <n v="2020"/>
    <x v="2"/>
  </r>
  <r>
    <x v="72"/>
    <n v="1000000068"/>
    <s v="借呗6期"/>
    <n v="2"/>
    <n v="13601.07"/>
    <s v="借呗"/>
    <x v="1"/>
    <x v="1"/>
    <x v="7"/>
    <s v="一组"/>
    <s v="重庆一组"/>
    <s v="管理人员"/>
    <n v="6800.5349999999999"/>
    <n v="2020"/>
    <x v="2"/>
  </r>
  <r>
    <x v="72"/>
    <n v="1000000068"/>
    <s v="借呗12期"/>
    <n v="3"/>
    <n v="34000.44"/>
    <s v="借呗"/>
    <x v="0"/>
    <x v="1"/>
    <x v="7"/>
    <s v="一组"/>
    <s v="重庆一组"/>
    <s v="管理人员"/>
    <n v="11333.480000000001"/>
    <n v="2020"/>
    <x v="2"/>
  </r>
  <r>
    <x v="72"/>
    <n v="1000000104"/>
    <s v="借呗18期"/>
    <n v="1"/>
    <n v="8000.71"/>
    <s v="借呗"/>
    <x v="2"/>
    <x v="0"/>
    <x v="5"/>
    <s v="一组"/>
    <s v="合肥一组"/>
    <s v="普通员工"/>
    <n v="8000.71"/>
    <n v="2020"/>
    <x v="2"/>
  </r>
  <r>
    <x v="72"/>
    <n v="1000000237"/>
    <s v="借呗12期"/>
    <n v="1"/>
    <n v="788.46"/>
    <s v="借呗"/>
    <x v="0"/>
    <x v="0"/>
    <x v="5"/>
    <s v="一组"/>
    <s v="合肥一组"/>
    <s v="普通员工"/>
    <n v="788.46"/>
    <n v="2020"/>
    <x v="2"/>
  </r>
  <r>
    <x v="72"/>
    <n v="1000000237"/>
    <s v="借呗18期"/>
    <n v="3"/>
    <n v="33800.65"/>
    <s v="借呗"/>
    <x v="2"/>
    <x v="0"/>
    <x v="5"/>
    <s v="一组"/>
    <s v="合肥一组"/>
    <s v="普通员工"/>
    <n v="11266.883333333333"/>
    <n v="2020"/>
    <x v="2"/>
  </r>
  <r>
    <x v="72"/>
    <n v="1000000566"/>
    <s v="借呗18期"/>
    <n v="1"/>
    <n v="20000.189999999999"/>
    <s v="借呗"/>
    <x v="2"/>
    <x v="2"/>
    <x v="6"/>
    <s v="三组"/>
    <s v="广州三组"/>
    <s v="普通员工"/>
    <n v="20000.189999999999"/>
    <n v="2020"/>
    <x v="2"/>
  </r>
  <r>
    <x v="72"/>
    <n v="1000000576"/>
    <s v="借呗12期"/>
    <n v="3"/>
    <n v="36001.67"/>
    <s v="借呗"/>
    <x v="0"/>
    <x v="0"/>
    <x v="1"/>
    <s v="三组"/>
    <s v="苏州三组"/>
    <s v="普通员工"/>
    <n v="12000.556666666665"/>
    <n v="2020"/>
    <x v="2"/>
  </r>
  <r>
    <x v="72"/>
    <n v="1000000594"/>
    <s v="借呗12期"/>
    <n v="2"/>
    <n v="17501.189999999999"/>
    <s v="借呗"/>
    <x v="0"/>
    <x v="0"/>
    <x v="1"/>
    <s v="二组"/>
    <s v="苏州二组"/>
    <s v="普通员工"/>
    <n v="8750.5949999999993"/>
    <n v="2020"/>
    <x v="2"/>
  </r>
  <r>
    <x v="72"/>
    <n v="1000000928"/>
    <s v="借呗12期"/>
    <n v="1"/>
    <n v="24000.16"/>
    <s v="借呗"/>
    <x v="0"/>
    <x v="1"/>
    <x v="8"/>
    <s v="一组"/>
    <s v="西安一组"/>
    <s v="普通员工"/>
    <n v="24000.16"/>
    <n v="2020"/>
    <x v="2"/>
  </r>
  <r>
    <x v="72"/>
    <n v="1000001524"/>
    <s v="借呗6期"/>
    <n v="1"/>
    <n v="10000.200000000001"/>
    <s v="借呗"/>
    <x v="1"/>
    <x v="0"/>
    <x v="1"/>
    <s v="二组"/>
    <s v="苏州二组"/>
    <s v="普通员工"/>
    <n v="10000.200000000001"/>
    <n v="2020"/>
    <x v="2"/>
  </r>
  <r>
    <x v="72"/>
    <n v="1000003489"/>
    <s v="借呗18期"/>
    <n v="1"/>
    <n v="6499.98"/>
    <s v="借呗"/>
    <x v="2"/>
    <x v="2"/>
    <x v="6"/>
    <s v="一组"/>
    <s v="广州一组"/>
    <s v="普通员工"/>
    <n v="6499.98"/>
    <n v="2020"/>
    <x v="2"/>
  </r>
  <r>
    <x v="72"/>
    <n v="1000003803"/>
    <s v="借呗18期"/>
    <n v="1"/>
    <n v="15000.71"/>
    <s v="借呗"/>
    <x v="2"/>
    <x v="1"/>
    <x v="2"/>
    <s v="三组"/>
    <s v="北京三组"/>
    <s v="普通员工"/>
    <n v="15000.71"/>
    <n v="2020"/>
    <x v="2"/>
  </r>
  <r>
    <x v="72"/>
    <n v="1000003926"/>
    <s v="借呗6期"/>
    <n v="1"/>
    <n v="13000.28"/>
    <s v="借呗"/>
    <x v="1"/>
    <x v="2"/>
    <x v="6"/>
    <s v="一组"/>
    <s v="广州一组"/>
    <s v="管理人员"/>
    <n v="13000.28"/>
    <n v="2020"/>
    <x v="2"/>
  </r>
  <r>
    <x v="72"/>
    <n v="1000003926"/>
    <s v="借呗12期"/>
    <n v="4"/>
    <n v="63001.48"/>
    <s v="借呗"/>
    <x v="0"/>
    <x v="2"/>
    <x v="6"/>
    <s v="一组"/>
    <s v="广州一组"/>
    <s v="管理人员"/>
    <n v="15750.37"/>
    <n v="2020"/>
    <x v="2"/>
  </r>
  <r>
    <x v="72"/>
    <n v="1000003926"/>
    <s v="借呗18期"/>
    <n v="1"/>
    <n v="25000.44"/>
    <s v="借呗"/>
    <x v="2"/>
    <x v="2"/>
    <x v="6"/>
    <s v="一组"/>
    <s v="广州一组"/>
    <s v="管理人员"/>
    <n v="25000.44"/>
    <n v="2020"/>
    <x v="2"/>
  </r>
  <r>
    <x v="72"/>
    <n v="1000004170"/>
    <s v="借呗6期"/>
    <n v="2"/>
    <n v="22000.63"/>
    <s v="借呗"/>
    <x v="1"/>
    <x v="0"/>
    <x v="3"/>
    <s v="二组"/>
    <s v="上海二组"/>
    <s v="管理人员"/>
    <n v="11000.315000000001"/>
    <n v="2020"/>
    <x v="2"/>
  </r>
  <r>
    <x v="72"/>
    <n v="1000004170"/>
    <s v="借呗12期"/>
    <n v="1"/>
    <n v="13000.65"/>
    <s v="借呗"/>
    <x v="0"/>
    <x v="0"/>
    <x v="3"/>
    <s v="二组"/>
    <s v="上海二组"/>
    <s v="管理人员"/>
    <n v="13000.65"/>
    <n v="2020"/>
    <x v="2"/>
  </r>
  <r>
    <x v="72"/>
    <n v="1000004170"/>
    <s v="借呗18期"/>
    <n v="2"/>
    <n v="22800.76"/>
    <s v="借呗"/>
    <x v="2"/>
    <x v="0"/>
    <x v="3"/>
    <s v="二组"/>
    <s v="上海二组"/>
    <s v="管理人员"/>
    <n v="11400.38"/>
    <n v="2020"/>
    <x v="2"/>
  </r>
  <r>
    <x v="72"/>
    <n v="1000004256"/>
    <s v="借呗6期"/>
    <n v="1"/>
    <n v="941.57"/>
    <s v="借呗"/>
    <x v="1"/>
    <x v="0"/>
    <x v="5"/>
    <s v="一组"/>
    <s v="合肥一组"/>
    <s v="普通员工"/>
    <n v="941.57"/>
    <n v="2020"/>
    <x v="2"/>
  </r>
  <r>
    <x v="72"/>
    <n v="1000004256"/>
    <s v="借呗18期"/>
    <n v="3"/>
    <n v="14000.98"/>
    <s v="借呗"/>
    <x v="2"/>
    <x v="0"/>
    <x v="5"/>
    <s v="一组"/>
    <s v="合肥一组"/>
    <s v="普通员工"/>
    <n v="4666.9933333333329"/>
    <n v="2020"/>
    <x v="2"/>
  </r>
  <r>
    <x v="72"/>
    <n v="1000006698"/>
    <s v="借呗12期"/>
    <n v="1"/>
    <n v="17000.45"/>
    <s v="借呗"/>
    <x v="0"/>
    <x v="1"/>
    <x v="4"/>
    <s v="一组"/>
    <s v="成都一组"/>
    <s v="管理人员"/>
    <n v="17000.45"/>
    <n v="2020"/>
    <x v="2"/>
  </r>
  <r>
    <x v="72"/>
    <n v="1000006698"/>
    <s v="借呗18期"/>
    <n v="1"/>
    <n v="14000.05"/>
    <s v="借呗"/>
    <x v="2"/>
    <x v="1"/>
    <x v="4"/>
    <s v="一组"/>
    <s v="成都一组"/>
    <s v="管理人员"/>
    <n v="14000.05"/>
    <n v="2020"/>
    <x v="2"/>
  </r>
  <r>
    <x v="72"/>
    <n v="1000006867"/>
    <s v="借呗18期"/>
    <n v="2"/>
    <n v="14500.720000000001"/>
    <s v="借呗"/>
    <x v="2"/>
    <x v="0"/>
    <x v="10"/>
    <s v="一组"/>
    <s v="南京一组"/>
    <s v="普通员工"/>
    <n v="7250.3600000000006"/>
    <n v="2020"/>
    <x v="2"/>
  </r>
  <r>
    <x v="72"/>
    <n v="1000006869"/>
    <s v="借呗12期"/>
    <n v="1"/>
    <n v="16000.57"/>
    <s v="借呗"/>
    <x v="0"/>
    <x v="0"/>
    <x v="10"/>
    <s v="一组"/>
    <s v="南京一组"/>
    <s v="普通员工"/>
    <n v="16000.57"/>
    <n v="2020"/>
    <x v="2"/>
  </r>
  <r>
    <x v="72"/>
    <n v="1000007320"/>
    <s v="借呗6期"/>
    <n v="1"/>
    <n v="9000.23"/>
    <s v="借呗"/>
    <x v="1"/>
    <x v="0"/>
    <x v="3"/>
    <s v="一组"/>
    <s v="上海一组"/>
    <s v="普通员工"/>
    <n v="9000.23"/>
    <n v="2020"/>
    <x v="2"/>
  </r>
  <r>
    <x v="72"/>
    <n v="1000007320"/>
    <s v="借呗12期"/>
    <n v="1"/>
    <n v="18000.41"/>
    <s v="借呗"/>
    <x v="0"/>
    <x v="0"/>
    <x v="3"/>
    <s v="一组"/>
    <s v="上海一组"/>
    <s v="普通员工"/>
    <n v="18000.41"/>
    <n v="2020"/>
    <x v="2"/>
  </r>
  <r>
    <x v="72"/>
    <n v="1000008239"/>
    <s v="借呗6期"/>
    <n v="1"/>
    <n v="1999.98"/>
    <s v="借呗"/>
    <x v="1"/>
    <x v="0"/>
    <x v="10"/>
    <s v="一组"/>
    <s v="南京一组"/>
    <s v="管理人员"/>
    <n v="1999.98"/>
    <n v="2020"/>
    <x v="2"/>
  </r>
  <r>
    <x v="72"/>
    <n v="1000008239"/>
    <s v="借呗12期"/>
    <n v="1"/>
    <n v="8999.98"/>
    <s v="借呗"/>
    <x v="0"/>
    <x v="0"/>
    <x v="10"/>
    <s v="一组"/>
    <s v="南京一组"/>
    <s v="管理人员"/>
    <n v="8999.98"/>
    <n v="2020"/>
    <x v="2"/>
  </r>
  <r>
    <x v="72"/>
    <n v="1000008704"/>
    <s v="借呗12期"/>
    <n v="1"/>
    <n v="10000.27"/>
    <s v="借呗"/>
    <x v="0"/>
    <x v="0"/>
    <x v="10"/>
    <s v="一组"/>
    <s v="南京一组"/>
    <s v="普通员工"/>
    <n v="10000.27"/>
    <n v="2020"/>
    <x v="2"/>
  </r>
  <r>
    <x v="72"/>
    <n v="1000008957"/>
    <s v="借呗6期"/>
    <n v="1"/>
    <n v="16999.939999999999"/>
    <s v="借呗"/>
    <x v="1"/>
    <x v="0"/>
    <x v="3"/>
    <s v="二组"/>
    <s v="上海二组"/>
    <s v="普通员工"/>
    <n v="16999.939999999999"/>
    <n v="2020"/>
    <x v="2"/>
  </r>
  <r>
    <x v="72"/>
    <n v="1000010814"/>
    <s v="借呗12期"/>
    <n v="1"/>
    <n v="10000.26"/>
    <s v="借呗"/>
    <x v="0"/>
    <x v="0"/>
    <x v="10"/>
    <s v="四组"/>
    <s v="南京四组"/>
    <s v="普通员工"/>
    <n v="10000.26"/>
    <n v="2020"/>
    <x v="2"/>
  </r>
  <r>
    <x v="72"/>
    <n v="1000010881"/>
    <s v="借呗12期"/>
    <n v="2"/>
    <n v="31000.22"/>
    <s v="借呗"/>
    <x v="0"/>
    <x v="2"/>
    <x v="6"/>
    <s v="一组"/>
    <s v="广州一组"/>
    <s v="普通员工"/>
    <n v="15500.11"/>
    <n v="2020"/>
    <x v="2"/>
  </r>
  <r>
    <x v="72"/>
    <n v="1000011697"/>
    <s v="借呗6期"/>
    <n v="2"/>
    <n v="30000.26"/>
    <s v="借呗"/>
    <x v="1"/>
    <x v="0"/>
    <x v="3"/>
    <s v="二组"/>
    <s v="上海二组"/>
    <s v="普通员工"/>
    <n v="15000.13"/>
    <n v="2020"/>
    <x v="2"/>
  </r>
  <r>
    <x v="72"/>
    <n v="1000011698"/>
    <s v="借呗12期"/>
    <n v="2"/>
    <n v="25000.62"/>
    <s v="借呗"/>
    <x v="0"/>
    <x v="0"/>
    <x v="3"/>
    <s v="二组"/>
    <s v="上海二组"/>
    <s v="普通员工"/>
    <n v="12500.31"/>
    <n v="2020"/>
    <x v="2"/>
  </r>
  <r>
    <x v="72"/>
    <n v="1000011698"/>
    <s v="借呗18期"/>
    <n v="1"/>
    <n v="20000.39"/>
    <s v="借呗"/>
    <x v="2"/>
    <x v="0"/>
    <x v="3"/>
    <s v="二组"/>
    <s v="上海二组"/>
    <s v="普通员工"/>
    <n v="20000.39"/>
    <n v="2020"/>
    <x v="2"/>
  </r>
  <r>
    <x v="72"/>
    <n v="1000012096"/>
    <s v="借呗18期"/>
    <n v="1"/>
    <n v="10000.11"/>
    <s v="借呗"/>
    <x v="2"/>
    <x v="0"/>
    <x v="0"/>
    <s v="一组"/>
    <s v="杭州一组"/>
    <s v="普通员工"/>
    <n v="10000.11"/>
    <n v="2020"/>
    <x v="2"/>
  </r>
  <r>
    <x v="72"/>
    <n v="1000012099"/>
    <s v="借呗6期"/>
    <n v="2"/>
    <n v="40000.32"/>
    <s v="借呗"/>
    <x v="1"/>
    <x v="0"/>
    <x v="0"/>
    <s v="二组"/>
    <s v="杭州二组"/>
    <s v="普通员工"/>
    <n v="20000.16"/>
    <n v="2020"/>
    <x v="2"/>
  </r>
  <r>
    <x v="72"/>
    <n v="1000012099"/>
    <s v="借呗12期"/>
    <n v="1"/>
    <n v="25000.71"/>
    <s v="借呗"/>
    <x v="0"/>
    <x v="0"/>
    <x v="0"/>
    <s v="二组"/>
    <s v="杭州二组"/>
    <s v="普通员工"/>
    <n v="25000.71"/>
    <n v="2020"/>
    <x v="2"/>
  </r>
  <r>
    <x v="72"/>
    <n v="1000012112"/>
    <s v="借呗6期"/>
    <n v="1"/>
    <n v="13000"/>
    <s v="借呗"/>
    <x v="1"/>
    <x v="0"/>
    <x v="0"/>
    <s v="三组"/>
    <s v="杭州三组"/>
    <s v="管理人员"/>
    <n v="13000"/>
    <n v="2020"/>
    <x v="2"/>
  </r>
  <r>
    <x v="72"/>
    <n v="1000012124"/>
    <s v="借呗18期"/>
    <n v="1"/>
    <n v="17000.03"/>
    <s v="借呗"/>
    <x v="2"/>
    <x v="0"/>
    <x v="0"/>
    <s v="一组"/>
    <s v="杭州一组"/>
    <s v="普通员工"/>
    <n v="17000.03"/>
    <n v="2020"/>
    <x v="2"/>
  </r>
  <r>
    <x v="72"/>
    <n v="1000012234"/>
    <s v="借呗18期"/>
    <n v="1"/>
    <n v="17000.48"/>
    <s v="借呗"/>
    <x v="2"/>
    <x v="0"/>
    <x v="1"/>
    <s v="一组"/>
    <s v="苏州一组"/>
    <s v="普通员工"/>
    <n v="17000.48"/>
    <n v="2020"/>
    <x v="2"/>
  </r>
  <r>
    <x v="72"/>
    <n v="1000012313"/>
    <s v="借呗6期"/>
    <n v="1"/>
    <n v="2000.32"/>
    <s v="借呗"/>
    <x v="1"/>
    <x v="2"/>
    <x v="11"/>
    <s v="一组"/>
    <s v="南宁一组"/>
    <s v="普通员工"/>
    <n v="2000.32"/>
    <n v="2020"/>
    <x v="2"/>
  </r>
  <r>
    <x v="72"/>
    <n v="1000012446"/>
    <s v="借呗12期"/>
    <n v="2"/>
    <n v="19000.3"/>
    <s v="借呗"/>
    <x v="0"/>
    <x v="1"/>
    <x v="2"/>
    <s v="三组"/>
    <s v="北京三组"/>
    <s v="普通员工"/>
    <n v="9500.15"/>
    <n v="2020"/>
    <x v="2"/>
  </r>
  <r>
    <x v="72"/>
    <n v="1000012675"/>
    <s v="借呗12期"/>
    <n v="2"/>
    <n v="22000.52"/>
    <s v="借呗"/>
    <x v="0"/>
    <x v="0"/>
    <x v="3"/>
    <s v="一组"/>
    <s v="上海一组"/>
    <s v="普通员工"/>
    <n v="11000.26"/>
    <n v="2020"/>
    <x v="2"/>
  </r>
  <r>
    <x v="72"/>
    <n v="1000013526"/>
    <s v="借呗12期"/>
    <n v="1"/>
    <n v="13000.36"/>
    <s v="借呗"/>
    <x v="0"/>
    <x v="2"/>
    <x v="11"/>
    <s v="一组"/>
    <s v="南宁一组"/>
    <s v="普通员工"/>
    <n v="13000.36"/>
    <n v="2020"/>
    <x v="2"/>
  </r>
  <r>
    <x v="72"/>
    <n v="1000014037"/>
    <s v="借呗6期"/>
    <n v="1"/>
    <n v="500.52"/>
    <s v="借呗"/>
    <x v="1"/>
    <x v="0"/>
    <x v="1"/>
    <s v="三组"/>
    <s v="苏州三组"/>
    <s v="普通员工"/>
    <n v="500.52"/>
    <n v="2020"/>
    <x v="2"/>
  </r>
  <r>
    <x v="72"/>
    <n v="1000014037"/>
    <s v="借呗12期"/>
    <n v="1"/>
    <n v="8000.69"/>
    <s v="借呗"/>
    <x v="0"/>
    <x v="0"/>
    <x v="1"/>
    <s v="三组"/>
    <s v="苏州三组"/>
    <s v="普通员工"/>
    <n v="8000.69"/>
    <n v="2020"/>
    <x v="2"/>
  </r>
  <r>
    <x v="72"/>
    <n v="1000014273"/>
    <s v="借呗6期"/>
    <n v="2"/>
    <n v="21000.260000000002"/>
    <s v="借呗"/>
    <x v="1"/>
    <x v="0"/>
    <x v="0"/>
    <s v="二组"/>
    <s v="杭州二组"/>
    <s v="普通员工"/>
    <n v="10500.130000000001"/>
    <n v="2020"/>
    <x v="2"/>
  </r>
  <r>
    <x v="72"/>
    <n v="1000014273"/>
    <s v="借呗12期"/>
    <n v="2"/>
    <n v="20999.980000000003"/>
    <s v="借呗"/>
    <x v="0"/>
    <x v="0"/>
    <x v="0"/>
    <s v="二组"/>
    <s v="杭州二组"/>
    <s v="普通员工"/>
    <n v="10499.990000000002"/>
    <n v="2020"/>
    <x v="2"/>
  </r>
  <r>
    <x v="72"/>
    <n v="1000014291"/>
    <s v="借呗12期"/>
    <n v="4"/>
    <n v="54001.88"/>
    <s v="借呗"/>
    <x v="0"/>
    <x v="2"/>
    <x v="6"/>
    <s v="二组"/>
    <s v="广州二组"/>
    <s v="管理人员"/>
    <n v="13500.47"/>
    <n v="2020"/>
    <x v="2"/>
  </r>
  <r>
    <x v="72"/>
    <n v="1000014530"/>
    <s v="借呗12期"/>
    <n v="1"/>
    <n v="11000.71"/>
    <s v="借呗"/>
    <x v="0"/>
    <x v="2"/>
    <x v="11"/>
    <s v="一组"/>
    <s v="南宁一组"/>
    <s v="普通员工"/>
    <n v="11000.71"/>
    <n v="2020"/>
    <x v="2"/>
  </r>
  <r>
    <x v="73"/>
    <n v="1000000028"/>
    <s v="借呗12期"/>
    <n v="1"/>
    <n v="8000.71"/>
    <s v="借呗"/>
    <x v="0"/>
    <x v="0"/>
    <x v="0"/>
    <s v="二组"/>
    <s v="杭州二组"/>
    <s v="普通员工"/>
    <n v="8000.71"/>
    <n v="2020"/>
    <x v="2"/>
  </r>
  <r>
    <x v="73"/>
    <n v="1000000029"/>
    <s v="借呗6期"/>
    <n v="1"/>
    <n v="1613.05"/>
    <s v="借呗"/>
    <x v="1"/>
    <x v="0"/>
    <x v="0"/>
    <s v="二组"/>
    <s v="杭州二组"/>
    <s v="普通员工"/>
    <n v="1613.05"/>
    <n v="2020"/>
    <x v="2"/>
  </r>
  <r>
    <x v="73"/>
    <n v="1000000029"/>
    <s v="借呗12期"/>
    <n v="2"/>
    <n v="14500.8"/>
    <s v="借呗"/>
    <x v="0"/>
    <x v="0"/>
    <x v="0"/>
    <s v="二组"/>
    <s v="杭州二组"/>
    <s v="普通员工"/>
    <n v="7250.4"/>
    <n v="2020"/>
    <x v="2"/>
  </r>
  <r>
    <x v="73"/>
    <n v="1000000030"/>
    <s v="借呗6期"/>
    <n v="2"/>
    <n v="30000.550000000003"/>
    <s v="借呗"/>
    <x v="1"/>
    <x v="2"/>
    <x v="6"/>
    <s v="三组"/>
    <s v="广州三组"/>
    <s v="普通员工"/>
    <n v="15000.275000000001"/>
    <n v="2020"/>
    <x v="2"/>
  </r>
  <r>
    <x v="73"/>
    <n v="1000000030"/>
    <s v="借呗18期"/>
    <n v="1"/>
    <n v="12000.49"/>
    <s v="借呗"/>
    <x v="2"/>
    <x v="2"/>
    <x v="6"/>
    <s v="三组"/>
    <s v="广州三组"/>
    <s v="普通员工"/>
    <n v="12000.49"/>
    <n v="2020"/>
    <x v="2"/>
  </r>
  <r>
    <x v="73"/>
    <n v="1000000031"/>
    <s v="借呗6期"/>
    <n v="2"/>
    <n v="29999.95"/>
    <s v="借呗"/>
    <x v="1"/>
    <x v="0"/>
    <x v="0"/>
    <s v="一组"/>
    <s v="杭州一组"/>
    <s v="管理人员"/>
    <n v="14999.975"/>
    <n v="2020"/>
    <x v="2"/>
  </r>
  <r>
    <x v="73"/>
    <n v="1000000031"/>
    <s v="借呗12期"/>
    <n v="1"/>
    <n v="900.24"/>
    <s v="借呗"/>
    <x v="0"/>
    <x v="0"/>
    <x v="0"/>
    <s v="一组"/>
    <s v="杭州一组"/>
    <s v="管理人员"/>
    <n v="900.24"/>
    <n v="2020"/>
    <x v="2"/>
  </r>
  <r>
    <x v="73"/>
    <n v="1000000032"/>
    <s v="借呗12期"/>
    <n v="1"/>
    <n v="25000.36"/>
    <s v="借呗"/>
    <x v="0"/>
    <x v="0"/>
    <x v="1"/>
    <s v="一组"/>
    <s v="苏州一组"/>
    <s v="管理人员"/>
    <n v="25000.36"/>
    <n v="2020"/>
    <x v="2"/>
  </r>
  <r>
    <x v="73"/>
    <n v="1000000033"/>
    <s v="借呗12期"/>
    <n v="1"/>
    <n v="18000.45"/>
    <s v="借呗"/>
    <x v="0"/>
    <x v="0"/>
    <x v="1"/>
    <s v="一组"/>
    <s v="苏州一组"/>
    <s v="普通员工"/>
    <n v="18000.45"/>
    <n v="2020"/>
    <x v="2"/>
  </r>
  <r>
    <x v="73"/>
    <n v="1000000033"/>
    <s v="借呗18期"/>
    <n v="2"/>
    <n v="3021.23"/>
    <s v="借呗"/>
    <x v="2"/>
    <x v="0"/>
    <x v="1"/>
    <s v="一组"/>
    <s v="苏州一组"/>
    <s v="普通员工"/>
    <n v="1510.615"/>
    <n v="2020"/>
    <x v="2"/>
  </r>
  <r>
    <x v="73"/>
    <n v="1000000034"/>
    <s v="借呗6期"/>
    <n v="2"/>
    <n v="4500.7700000000004"/>
    <s v="借呗"/>
    <x v="1"/>
    <x v="0"/>
    <x v="1"/>
    <s v="一组"/>
    <s v="苏州一组"/>
    <s v="普通员工"/>
    <n v="2250.3850000000002"/>
    <n v="2020"/>
    <x v="2"/>
  </r>
  <r>
    <x v="73"/>
    <n v="1000000036"/>
    <s v="借呗18期"/>
    <n v="1"/>
    <n v="11000.53"/>
    <s v="借呗"/>
    <x v="2"/>
    <x v="2"/>
    <x v="6"/>
    <s v="三组"/>
    <s v="广州三组"/>
    <s v="管理人员"/>
    <n v="11000.53"/>
    <n v="2020"/>
    <x v="2"/>
  </r>
  <r>
    <x v="73"/>
    <n v="1000000037"/>
    <s v="借呗6期"/>
    <n v="1"/>
    <n v="2000.47"/>
    <s v="借呗"/>
    <x v="1"/>
    <x v="0"/>
    <x v="0"/>
    <s v="二组"/>
    <s v="杭州二组"/>
    <s v="普通员工"/>
    <n v="2000.47"/>
    <n v="2020"/>
    <x v="2"/>
  </r>
  <r>
    <x v="73"/>
    <n v="1000000039"/>
    <s v="借呗6期"/>
    <n v="1"/>
    <n v="7000.27"/>
    <s v="借呗"/>
    <x v="1"/>
    <x v="0"/>
    <x v="1"/>
    <s v="二组"/>
    <s v="苏州二组"/>
    <s v="管理人员"/>
    <n v="7000.27"/>
    <n v="2020"/>
    <x v="2"/>
  </r>
  <r>
    <x v="73"/>
    <n v="1000000039"/>
    <s v="借呗18期"/>
    <n v="1"/>
    <n v="7000.48"/>
    <s v="借呗"/>
    <x v="2"/>
    <x v="0"/>
    <x v="1"/>
    <s v="二组"/>
    <s v="苏州二组"/>
    <s v="管理人员"/>
    <n v="7000.48"/>
    <n v="2020"/>
    <x v="2"/>
  </r>
  <r>
    <x v="73"/>
    <n v="1000000040"/>
    <s v="借呗6期"/>
    <n v="1"/>
    <n v="15000.29"/>
    <s v="借呗"/>
    <x v="1"/>
    <x v="1"/>
    <x v="2"/>
    <s v="四组"/>
    <s v="北京四组"/>
    <s v="管理人员"/>
    <n v="15000.29"/>
    <n v="2020"/>
    <x v="2"/>
  </r>
  <r>
    <x v="73"/>
    <n v="1000000041"/>
    <s v="借呗6期"/>
    <n v="2"/>
    <n v="42000.66"/>
    <s v="借呗"/>
    <x v="1"/>
    <x v="1"/>
    <x v="2"/>
    <s v="四组"/>
    <s v="北京四组"/>
    <s v="普通员工"/>
    <n v="21000.33"/>
    <n v="2020"/>
    <x v="2"/>
  </r>
  <r>
    <x v="73"/>
    <n v="1000000044"/>
    <s v="借呗6期"/>
    <n v="1"/>
    <n v="5000.4399999999996"/>
    <s v="借呗"/>
    <x v="1"/>
    <x v="1"/>
    <x v="2"/>
    <s v="三组"/>
    <s v="北京三组"/>
    <s v="管理人员"/>
    <n v="5000.4399999999996"/>
    <n v="2020"/>
    <x v="2"/>
  </r>
  <r>
    <x v="73"/>
    <n v="1000000044"/>
    <s v="借呗12期"/>
    <n v="2"/>
    <n v="19000.54"/>
    <s v="借呗"/>
    <x v="0"/>
    <x v="1"/>
    <x v="2"/>
    <s v="三组"/>
    <s v="北京三组"/>
    <s v="管理人员"/>
    <n v="9500.27"/>
    <n v="2020"/>
    <x v="2"/>
  </r>
  <r>
    <x v="73"/>
    <n v="1000000045"/>
    <s v="借呗6期"/>
    <n v="3"/>
    <n v="39001.370000000003"/>
    <s v="借呗"/>
    <x v="1"/>
    <x v="2"/>
    <x v="9"/>
    <s v="一组"/>
    <s v="深圳一组"/>
    <s v="普通员工"/>
    <n v="13000.456666666667"/>
    <n v="2020"/>
    <x v="2"/>
  </r>
  <r>
    <x v="73"/>
    <n v="1000000046"/>
    <s v="借呗6期"/>
    <n v="1"/>
    <n v="13000.49"/>
    <s v="借呗"/>
    <x v="1"/>
    <x v="1"/>
    <x v="4"/>
    <s v="一组"/>
    <s v="成都一组"/>
    <s v="普通员工"/>
    <n v="13000.49"/>
    <n v="2020"/>
    <x v="2"/>
  </r>
  <r>
    <x v="73"/>
    <n v="1000000046"/>
    <s v="借呗12期"/>
    <n v="1"/>
    <n v="3000"/>
    <s v="借呗"/>
    <x v="0"/>
    <x v="1"/>
    <x v="4"/>
    <s v="一组"/>
    <s v="成都一组"/>
    <s v="普通员工"/>
    <n v="3000"/>
    <n v="2020"/>
    <x v="2"/>
  </r>
  <r>
    <x v="73"/>
    <n v="1000000049"/>
    <s v="借呗6期"/>
    <n v="1"/>
    <n v="1950.04"/>
    <s v="借呗"/>
    <x v="1"/>
    <x v="0"/>
    <x v="5"/>
    <s v="一组"/>
    <s v="合肥一组"/>
    <s v="普通员工"/>
    <n v="1950.04"/>
    <n v="2020"/>
    <x v="2"/>
  </r>
  <r>
    <x v="73"/>
    <n v="1000000050"/>
    <s v="借呗12期"/>
    <n v="3"/>
    <n v="49000.09"/>
    <s v="借呗"/>
    <x v="0"/>
    <x v="0"/>
    <x v="5"/>
    <s v="一组"/>
    <s v="合肥一组"/>
    <s v="普通员工"/>
    <n v="16333.363333333333"/>
    <n v="2020"/>
    <x v="2"/>
  </r>
  <r>
    <x v="73"/>
    <n v="1000000052"/>
    <s v="借呗18期"/>
    <n v="1"/>
    <n v="1700.05"/>
    <s v="借呗"/>
    <x v="2"/>
    <x v="0"/>
    <x v="3"/>
    <s v="二组"/>
    <s v="上海二组"/>
    <s v="普通员工"/>
    <n v="1700.05"/>
    <n v="2020"/>
    <x v="2"/>
  </r>
  <r>
    <x v="73"/>
    <n v="1000000054"/>
    <s v="借呗6期"/>
    <n v="1"/>
    <n v="14000.2"/>
    <s v="借呗"/>
    <x v="1"/>
    <x v="0"/>
    <x v="3"/>
    <s v="一组"/>
    <s v="上海一组"/>
    <s v="普通员工"/>
    <n v="14000.2"/>
    <n v="2020"/>
    <x v="2"/>
  </r>
  <r>
    <x v="73"/>
    <n v="1000000054"/>
    <s v="借呗18期"/>
    <n v="1"/>
    <n v="15199.94"/>
    <s v="借呗"/>
    <x v="2"/>
    <x v="0"/>
    <x v="3"/>
    <s v="一组"/>
    <s v="上海一组"/>
    <s v="普通员工"/>
    <n v="15199.94"/>
    <n v="2020"/>
    <x v="2"/>
  </r>
  <r>
    <x v="73"/>
    <n v="1000000056"/>
    <s v="借呗6期"/>
    <n v="2"/>
    <n v="22000.82"/>
    <s v="借呗"/>
    <x v="1"/>
    <x v="0"/>
    <x v="3"/>
    <s v="一组"/>
    <s v="上海一组"/>
    <s v="管理人员"/>
    <n v="11000.41"/>
    <n v="2020"/>
    <x v="2"/>
  </r>
  <r>
    <x v="73"/>
    <n v="1000000067"/>
    <s v="借呗18期"/>
    <n v="2"/>
    <n v="10660.85"/>
    <s v="借呗"/>
    <x v="2"/>
    <x v="0"/>
    <x v="1"/>
    <s v="二组"/>
    <s v="苏州二组"/>
    <s v="普通员工"/>
    <n v="5330.4250000000002"/>
    <n v="2020"/>
    <x v="2"/>
  </r>
  <r>
    <x v="73"/>
    <n v="1000000104"/>
    <s v="借呗12期"/>
    <n v="1"/>
    <n v="17000.61"/>
    <s v="借呗"/>
    <x v="0"/>
    <x v="0"/>
    <x v="5"/>
    <s v="一组"/>
    <s v="合肥一组"/>
    <s v="普通员工"/>
    <n v="17000.61"/>
    <n v="2020"/>
    <x v="2"/>
  </r>
  <r>
    <x v="73"/>
    <n v="1000000566"/>
    <s v="借呗6期"/>
    <n v="1"/>
    <n v="5500.76"/>
    <s v="借呗"/>
    <x v="1"/>
    <x v="2"/>
    <x v="6"/>
    <s v="三组"/>
    <s v="广州三组"/>
    <s v="普通员工"/>
    <n v="5500.76"/>
    <n v="2020"/>
    <x v="2"/>
  </r>
  <r>
    <x v="73"/>
    <n v="1000000566"/>
    <s v="借呗12期"/>
    <n v="1"/>
    <n v="16000.24"/>
    <s v="借呗"/>
    <x v="0"/>
    <x v="2"/>
    <x v="6"/>
    <s v="三组"/>
    <s v="广州三组"/>
    <s v="普通员工"/>
    <n v="16000.24"/>
    <n v="2020"/>
    <x v="2"/>
  </r>
  <r>
    <x v="73"/>
    <n v="1000000566"/>
    <s v="借呗18期"/>
    <n v="1"/>
    <n v="9000.5400000000009"/>
    <s v="借呗"/>
    <x v="2"/>
    <x v="2"/>
    <x v="6"/>
    <s v="三组"/>
    <s v="广州三组"/>
    <s v="普通员工"/>
    <n v="9000.5400000000009"/>
    <n v="2020"/>
    <x v="2"/>
  </r>
  <r>
    <x v="73"/>
    <n v="1000000576"/>
    <s v="借呗6期"/>
    <n v="1"/>
    <n v="6000.28"/>
    <s v="借呗"/>
    <x v="1"/>
    <x v="0"/>
    <x v="1"/>
    <s v="三组"/>
    <s v="苏州三组"/>
    <s v="普通员工"/>
    <n v="6000.28"/>
    <n v="2020"/>
    <x v="2"/>
  </r>
  <r>
    <x v="73"/>
    <n v="1000000576"/>
    <s v="借呗12期"/>
    <n v="3"/>
    <n v="33501.21"/>
    <s v="借呗"/>
    <x v="0"/>
    <x v="0"/>
    <x v="1"/>
    <s v="三组"/>
    <s v="苏州三组"/>
    <s v="普通员工"/>
    <n v="11167.07"/>
    <n v="2020"/>
    <x v="2"/>
  </r>
  <r>
    <x v="73"/>
    <n v="1000000581"/>
    <s v="借呗18期"/>
    <n v="1"/>
    <n v="1054.1500000000001"/>
    <s v="借呗"/>
    <x v="2"/>
    <x v="2"/>
    <x v="6"/>
    <s v="三组"/>
    <s v="广州三组"/>
    <s v="普通员工"/>
    <n v="1054.1500000000001"/>
    <n v="2020"/>
    <x v="2"/>
  </r>
  <r>
    <x v="73"/>
    <n v="1000000594"/>
    <s v="借呗12期"/>
    <n v="1"/>
    <n v="25000.58"/>
    <s v="借呗"/>
    <x v="0"/>
    <x v="0"/>
    <x v="1"/>
    <s v="二组"/>
    <s v="苏州二组"/>
    <s v="普通员工"/>
    <n v="25000.58"/>
    <n v="2020"/>
    <x v="2"/>
  </r>
  <r>
    <x v="73"/>
    <n v="1000000928"/>
    <s v="借呗6期"/>
    <n v="2"/>
    <n v="17500.5"/>
    <s v="借呗"/>
    <x v="1"/>
    <x v="1"/>
    <x v="8"/>
    <s v="一组"/>
    <s v="西安一组"/>
    <s v="普通员工"/>
    <n v="8750.25"/>
    <n v="2020"/>
    <x v="2"/>
  </r>
  <r>
    <x v="73"/>
    <n v="1000001524"/>
    <s v="借呗12期"/>
    <n v="1"/>
    <n v="7500.73"/>
    <s v="借呗"/>
    <x v="0"/>
    <x v="0"/>
    <x v="1"/>
    <s v="二组"/>
    <s v="苏州二组"/>
    <s v="普通员工"/>
    <n v="7500.73"/>
    <n v="2020"/>
    <x v="2"/>
  </r>
  <r>
    <x v="73"/>
    <n v="1000002861"/>
    <s v="借呗6期"/>
    <n v="3"/>
    <n v="33501.020000000004"/>
    <s v="借呗"/>
    <x v="1"/>
    <x v="2"/>
    <x v="6"/>
    <s v="三组"/>
    <s v="广州三组"/>
    <s v="普通员工"/>
    <n v="11167.006666666668"/>
    <n v="2020"/>
    <x v="2"/>
  </r>
  <r>
    <x v="73"/>
    <n v="1000003489"/>
    <s v="借呗6期"/>
    <n v="1"/>
    <n v="5000.76"/>
    <s v="借呗"/>
    <x v="1"/>
    <x v="2"/>
    <x v="6"/>
    <s v="一组"/>
    <s v="广州一组"/>
    <s v="普通员工"/>
    <n v="5000.76"/>
    <n v="2020"/>
    <x v="2"/>
  </r>
  <r>
    <x v="73"/>
    <n v="1000003803"/>
    <s v="借呗12期"/>
    <n v="1"/>
    <n v="6499.98"/>
    <s v="借呗"/>
    <x v="0"/>
    <x v="1"/>
    <x v="2"/>
    <s v="三组"/>
    <s v="北京三组"/>
    <s v="普通员工"/>
    <n v="6499.98"/>
    <n v="2020"/>
    <x v="2"/>
  </r>
  <r>
    <x v="73"/>
    <n v="1000003926"/>
    <s v="借呗6期"/>
    <n v="8"/>
    <n v="76217.490000000005"/>
    <s v="借呗"/>
    <x v="1"/>
    <x v="2"/>
    <x v="6"/>
    <s v="一组"/>
    <s v="广州一组"/>
    <s v="管理人员"/>
    <n v="9527.1862500000007"/>
    <n v="2020"/>
    <x v="2"/>
  </r>
  <r>
    <x v="73"/>
    <n v="1000004170"/>
    <s v="借呗6期"/>
    <n v="3"/>
    <n v="38000.729999999996"/>
    <s v="借呗"/>
    <x v="1"/>
    <x v="0"/>
    <x v="3"/>
    <s v="二组"/>
    <s v="上海二组"/>
    <s v="管理人员"/>
    <n v="12666.909999999998"/>
    <n v="2020"/>
    <x v="2"/>
  </r>
  <r>
    <x v="73"/>
    <n v="1000004170"/>
    <s v="借呗18期"/>
    <n v="1"/>
    <n v="895.62"/>
    <s v="借呗"/>
    <x v="2"/>
    <x v="0"/>
    <x v="3"/>
    <s v="二组"/>
    <s v="上海二组"/>
    <s v="管理人员"/>
    <n v="895.62"/>
    <n v="2020"/>
    <x v="2"/>
  </r>
  <r>
    <x v="73"/>
    <n v="1000004256"/>
    <s v="借呗12期"/>
    <n v="1"/>
    <n v="8000.15"/>
    <s v="借呗"/>
    <x v="0"/>
    <x v="0"/>
    <x v="5"/>
    <s v="一组"/>
    <s v="合肥一组"/>
    <s v="普通员工"/>
    <n v="8000.15"/>
    <n v="2020"/>
    <x v="2"/>
  </r>
  <r>
    <x v="73"/>
    <n v="1000004256"/>
    <s v="借呗18期"/>
    <n v="2"/>
    <n v="7000.88"/>
    <s v="借呗"/>
    <x v="2"/>
    <x v="0"/>
    <x v="5"/>
    <s v="一组"/>
    <s v="合肥一组"/>
    <s v="普通员工"/>
    <n v="3500.44"/>
    <n v="2020"/>
    <x v="2"/>
  </r>
  <r>
    <x v="73"/>
    <n v="1000005873"/>
    <s v="借呗6期"/>
    <n v="1"/>
    <n v="8000.12"/>
    <s v="借呗"/>
    <x v="1"/>
    <x v="0"/>
    <x v="0"/>
    <s v="二组"/>
    <s v="杭州二组"/>
    <s v="管理人员"/>
    <n v="8000.12"/>
    <n v="2020"/>
    <x v="2"/>
  </r>
  <r>
    <x v="73"/>
    <n v="1000005873"/>
    <s v="借呗12期"/>
    <n v="1"/>
    <n v="13000.43"/>
    <s v="借呗"/>
    <x v="0"/>
    <x v="0"/>
    <x v="0"/>
    <s v="二组"/>
    <s v="杭州二组"/>
    <s v="管理人员"/>
    <n v="13000.43"/>
    <n v="2020"/>
    <x v="2"/>
  </r>
  <r>
    <x v="73"/>
    <n v="1000006859"/>
    <s v="借呗12期"/>
    <n v="1"/>
    <n v="10000.69"/>
    <s v="借呗"/>
    <x v="0"/>
    <x v="0"/>
    <x v="10"/>
    <s v="一组"/>
    <s v="南京一组"/>
    <s v="普通员工"/>
    <n v="10000.69"/>
    <n v="2020"/>
    <x v="2"/>
  </r>
  <r>
    <x v="73"/>
    <n v="1000006867"/>
    <s v="借呗12期"/>
    <n v="1"/>
    <n v="10000.56"/>
    <s v="借呗"/>
    <x v="0"/>
    <x v="0"/>
    <x v="10"/>
    <s v="一组"/>
    <s v="南京一组"/>
    <s v="普通员工"/>
    <n v="10000.56"/>
    <n v="2020"/>
    <x v="2"/>
  </r>
  <r>
    <x v="73"/>
    <n v="1000006869"/>
    <s v="借呗12期"/>
    <n v="1"/>
    <n v="18000.330000000002"/>
    <s v="借呗"/>
    <x v="0"/>
    <x v="0"/>
    <x v="10"/>
    <s v="一组"/>
    <s v="南京一组"/>
    <s v="普通员工"/>
    <n v="18000.330000000002"/>
    <n v="2020"/>
    <x v="2"/>
  </r>
  <r>
    <x v="73"/>
    <n v="1000007320"/>
    <s v="借呗6期"/>
    <n v="1"/>
    <n v="18000.349999999999"/>
    <s v="借呗"/>
    <x v="1"/>
    <x v="0"/>
    <x v="3"/>
    <s v="一组"/>
    <s v="上海一组"/>
    <s v="普通员工"/>
    <n v="18000.349999999999"/>
    <n v="2020"/>
    <x v="2"/>
  </r>
  <r>
    <x v="73"/>
    <n v="1000008228"/>
    <s v="借呗12期"/>
    <n v="1"/>
    <n v="5000.7299999999996"/>
    <s v="借呗"/>
    <x v="0"/>
    <x v="1"/>
    <x v="2"/>
    <s v="三组"/>
    <s v="北京三组"/>
    <s v="普通员工"/>
    <n v="5000.7299999999996"/>
    <n v="2020"/>
    <x v="2"/>
  </r>
  <r>
    <x v="73"/>
    <n v="1000008228"/>
    <s v="借呗18期"/>
    <n v="1"/>
    <n v="9000.43"/>
    <s v="借呗"/>
    <x v="2"/>
    <x v="1"/>
    <x v="2"/>
    <s v="三组"/>
    <s v="北京三组"/>
    <s v="普通员工"/>
    <n v="9000.43"/>
    <n v="2020"/>
    <x v="2"/>
  </r>
  <r>
    <x v="73"/>
    <n v="1000008239"/>
    <s v="借呗6期"/>
    <n v="2"/>
    <n v="28001.17"/>
    <s v="借呗"/>
    <x v="1"/>
    <x v="0"/>
    <x v="10"/>
    <s v="一组"/>
    <s v="南京一组"/>
    <s v="管理人员"/>
    <n v="14000.584999999999"/>
    <n v="2020"/>
    <x v="2"/>
  </r>
  <r>
    <x v="73"/>
    <n v="1000008239"/>
    <s v="借呗12期"/>
    <n v="1"/>
    <n v="5000.3900000000003"/>
    <s v="借呗"/>
    <x v="0"/>
    <x v="0"/>
    <x v="10"/>
    <s v="一组"/>
    <s v="南京一组"/>
    <s v="管理人员"/>
    <n v="5000.3900000000003"/>
    <n v="2020"/>
    <x v="2"/>
  </r>
  <r>
    <x v="73"/>
    <n v="1000008957"/>
    <s v="借呗6期"/>
    <n v="1"/>
    <n v="500.2"/>
    <s v="借呗"/>
    <x v="1"/>
    <x v="0"/>
    <x v="3"/>
    <s v="二组"/>
    <s v="上海二组"/>
    <s v="普通员工"/>
    <n v="500.2"/>
    <n v="2020"/>
    <x v="2"/>
  </r>
  <r>
    <x v="73"/>
    <n v="1000009288"/>
    <s v="借呗12期"/>
    <n v="1"/>
    <n v="15000.26"/>
    <s v="借呗"/>
    <x v="0"/>
    <x v="0"/>
    <x v="1"/>
    <s v="二组"/>
    <s v="苏州二组"/>
    <s v="普通员工"/>
    <n v="15000.26"/>
    <n v="2020"/>
    <x v="2"/>
  </r>
  <r>
    <x v="73"/>
    <n v="1000010255"/>
    <s v="借呗12期"/>
    <n v="1"/>
    <n v="3000.03"/>
    <s v="借呗"/>
    <x v="0"/>
    <x v="2"/>
    <x v="6"/>
    <s v="三组"/>
    <s v="广州三组"/>
    <s v="普通员工"/>
    <n v="3000.03"/>
    <n v="2020"/>
    <x v="2"/>
  </r>
  <r>
    <x v="73"/>
    <n v="1000010814"/>
    <s v="借呗12期"/>
    <n v="1"/>
    <n v="10000.700000000001"/>
    <s v="借呗"/>
    <x v="0"/>
    <x v="0"/>
    <x v="10"/>
    <s v="四组"/>
    <s v="南京四组"/>
    <s v="普通员工"/>
    <n v="10000.700000000001"/>
    <n v="2020"/>
    <x v="2"/>
  </r>
  <r>
    <x v="73"/>
    <n v="1000010815"/>
    <s v="借呗12期"/>
    <n v="1"/>
    <n v="10000.290000000001"/>
    <s v="借呗"/>
    <x v="0"/>
    <x v="0"/>
    <x v="10"/>
    <s v="一组"/>
    <s v="南京一组"/>
    <s v="普通员工"/>
    <n v="10000.290000000001"/>
    <n v="2020"/>
    <x v="2"/>
  </r>
  <r>
    <x v="73"/>
    <n v="1000010837"/>
    <s v="借呗12期"/>
    <n v="1"/>
    <n v="20000.36"/>
    <s v="借呗"/>
    <x v="0"/>
    <x v="0"/>
    <x v="10"/>
    <s v="一组"/>
    <s v="南京一组"/>
    <s v="普通员工"/>
    <n v="20000.36"/>
    <n v="2020"/>
    <x v="2"/>
  </r>
  <r>
    <x v="73"/>
    <n v="1000010881"/>
    <s v="借呗6期"/>
    <n v="1"/>
    <n v="13000.16"/>
    <s v="借呗"/>
    <x v="1"/>
    <x v="2"/>
    <x v="6"/>
    <s v="一组"/>
    <s v="广州一组"/>
    <s v="普通员工"/>
    <n v="13000.16"/>
    <n v="2020"/>
    <x v="2"/>
  </r>
  <r>
    <x v="73"/>
    <n v="1000010881"/>
    <s v="借呗12期"/>
    <n v="1"/>
    <n v="20000.55"/>
    <s v="借呗"/>
    <x v="0"/>
    <x v="2"/>
    <x v="6"/>
    <s v="一组"/>
    <s v="广州一组"/>
    <s v="普通员工"/>
    <n v="20000.55"/>
    <n v="2020"/>
    <x v="2"/>
  </r>
  <r>
    <x v="73"/>
    <n v="1000011697"/>
    <s v="借呗6期"/>
    <n v="2"/>
    <n v="22500.489999999998"/>
    <s v="借呗"/>
    <x v="1"/>
    <x v="0"/>
    <x v="3"/>
    <s v="二组"/>
    <s v="上海二组"/>
    <s v="普通员工"/>
    <n v="11250.244999999999"/>
    <n v="2020"/>
    <x v="2"/>
  </r>
  <r>
    <x v="73"/>
    <n v="1000011697"/>
    <s v="借呗18期"/>
    <n v="1"/>
    <n v="9000.61"/>
    <s v="借呗"/>
    <x v="2"/>
    <x v="0"/>
    <x v="3"/>
    <s v="二组"/>
    <s v="上海二组"/>
    <s v="普通员工"/>
    <n v="9000.61"/>
    <n v="2020"/>
    <x v="2"/>
  </r>
  <r>
    <x v="73"/>
    <n v="1000011698"/>
    <s v="借呗18期"/>
    <n v="1"/>
    <n v="13000.06"/>
    <s v="借呗"/>
    <x v="2"/>
    <x v="0"/>
    <x v="3"/>
    <s v="二组"/>
    <s v="上海二组"/>
    <s v="普通员工"/>
    <n v="13000.06"/>
    <n v="2020"/>
    <x v="2"/>
  </r>
  <r>
    <x v="73"/>
    <n v="1000012099"/>
    <s v="借呗6期"/>
    <n v="2"/>
    <n v="21000.52"/>
    <s v="借呗"/>
    <x v="1"/>
    <x v="0"/>
    <x v="0"/>
    <s v="二组"/>
    <s v="杭州二组"/>
    <s v="普通员工"/>
    <n v="10500.26"/>
    <n v="2020"/>
    <x v="2"/>
  </r>
  <r>
    <x v="73"/>
    <n v="1000012099"/>
    <s v="借呗12期"/>
    <n v="3"/>
    <n v="51001.11"/>
    <s v="借呗"/>
    <x v="0"/>
    <x v="0"/>
    <x v="0"/>
    <s v="二组"/>
    <s v="杭州二组"/>
    <s v="普通员工"/>
    <n v="17000.37"/>
    <n v="2020"/>
    <x v="2"/>
  </r>
  <r>
    <x v="73"/>
    <n v="1000012112"/>
    <s v="借呗12期"/>
    <n v="1"/>
    <n v="12000.56"/>
    <s v="借呗"/>
    <x v="0"/>
    <x v="0"/>
    <x v="0"/>
    <s v="三组"/>
    <s v="杭州三组"/>
    <s v="管理人员"/>
    <n v="12000.56"/>
    <n v="2020"/>
    <x v="2"/>
  </r>
  <r>
    <x v="73"/>
    <n v="1000012126"/>
    <s v="借呗12期"/>
    <n v="1"/>
    <n v="20000.29"/>
    <s v="借呗"/>
    <x v="0"/>
    <x v="0"/>
    <x v="0"/>
    <s v="一组"/>
    <s v="杭州一组"/>
    <s v="普通员工"/>
    <n v="20000.29"/>
    <n v="2020"/>
    <x v="2"/>
  </r>
  <r>
    <x v="73"/>
    <n v="1000012234"/>
    <s v="借呗6期"/>
    <n v="1"/>
    <n v="2099.9899999999998"/>
    <s v="借呗"/>
    <x v="1"/>
    <x v="0"/>
    <x v="1"/>
    <s v="一组"/>
    <s v="苏州一组"/>
    <s v="普通员工"/>
    <n v="2099.9899999999998"/>
    <n v="2020"/>
    <x v="2"/>
  </r>
  <r>
    <x v="73"/>
    <n v="1000012234"/>
    <s v="借呗12期"/>
    <n v="1"/>
    <n v="17000.11"/>
    <s v="借呗"/>
    <x v="0"/>
    <x v="0"/>
    <x v="1"/>
    <s v="一组"/>
    <s v="苏州一组"/>
    <s v="普通员工"/>
    <n v="17000.11"/>
    <n v="2020"/>
    <x v="2"/>
  </r>
  <r>
    <x v="73"/>
    <n v="1000012446"/>
    <s v="借呗12期"/>
    <n v="1"/>
    <n v="6500.2"/>
    <s v="借呗"/>
    <x v="0"/>
    <x v="1"/>
    <x v="2"/>
    <s v="三组"/>
    <s v="北京三组"/>
    <s v="普通员工"/>
    <n v="6500.2"/>
    <n v="2020"/>
    <x v="2"/>
  </r>
  <r>
    <x v="73"/>
    <n v="1000012675"/>
    <s v="借呗12期"/>
    <n v="2"/>
    <n v="25000.39"/>
    <s v="借呗"/>
    <x v="0"/>
    <x v="0"/>
    <x v="3"/>
    <s v="一组"/>
    <s v="上海一组"/>
    <s v="普通员工"/>
    <n v="12500.195"/>
    <n v="2020"/>
    <x v="2"/>
  </r>
  <r>
    <x v="73"/>
    <n v="1000013535"/>
    <s v="借呗6期"/>
    <n v="1"/>
    <n v="8000.6"/>
    <s v="借呗"/>
    <x v="1"/>
    <x v="2"/>
    <x v="6"/>
    <s v="三组"/>
    <s v="广州三组"/>
    <s v="普通员工"/>
    <n v="8000.6"/>
    <n v="2020"/>
    <x v="2"/>
  </r>
  <r>
    <x v="73"/>
    <n v="1000014037"/>
    <s v="借呗6期"/>
    <n v="1"/>
    <n v="10000.709999999999"/>
    <s v="借呗"/>
    <x v="1"/>
    <x v="0"/>
    <x v="1"/>
    <s v="三组"/>
    <s v="苏州三组"/>
    <s v="普通员工"/>
    <n v="10000.709999999999"/>
    <n v="2020"/>
    <x v="2"/>
  </r>
  <r>
    <x v="73"/>
    <n v="1000014291"/>
    <s v="借呗18期"/>
    <n v="3"/>
    <n v="46000.53"/>
    <s v="借呗"/>
    <x v="2"/>
    <x v="2"/>
    <x v="6"/>
    <s v="二组"/>
    <s v="广州二组"/>
    <s v="管理人员"/>
    <n v="15333.51"/>
    <n v="2020"/>
    <x v="2"/>
  </r>
  <r>
    <x v="73"/>
    <n v="1000014530"/>
    <s v="借呗12期"/>
    <n v="1"/>
    <n v="17000.71"/>
    <s v="借呗"/>
    <x v="0"/>
    <x v="2"/>
    <x v="11"/>
    <s v="一组"/>
    <s v="南宁一组"/>
    <s v="普通员工"/>
    <n v="17000.71"/>
    <n v="2020"/>
    <x v="2"/>
  </r>
  <r>
    <x v="73"/>
    <n v="1000014572"/>
    <s v="借呗6期"/>
    <n v="1"/>
    <n v="6000.23"/>
    <s v="借呗"/>
    <x v="1"/>
    <x v="0"/>
    <x v="3"/>
    <s v="一组"/>
    <s v="上海一组"/>
    <s v="普通员工"/>
    <n v="6000.23"/>
    <n v="2020"/>
    <x v="2"/>
  </r>
  <r>
    <x v="73"/>
    <n v="1000014572"/>
    <s v="借呗12期"/>
    <n v="2"/>
    <n v="36001.14"/>
    <s v="借呗"/>
    <x v="0"/>
    <x v="0"/>
    <x v="3"/>
    <s v="一组"/>
    <s v="上海一组"/>
    <s v="普通员工"/>
    <n v="18000.57"/>
    <n v="2020"/>
    <x v="2"/>
  </r>
  <r>
    <x v="73"/>
    <n v="1000014996"/>
    <s v="借呗12期"/>
    <n v="1"/>
    <n v="5000.2700000000004"/>
    <s v="借呗"/>
    <x v="0"/>
    <x v="1"/>
    <x v="8"/>
    <s v="一组"/>
    <s v="西安一组"/>
    <s v="普通员工"/>
    <n v="5000.2700000000004"/>
    <n v="2020"/>
    <x v="2"/>
  </r>
  <r>
    <x v="73"/>
    <n v="1000015013"/>
    <s v="借呗6期"/>
    <n v="1"/>
    <n v="10000.43"/>
    <s v="借呗"/>
    <x v="1"/>
    <x v="0"/>
    <x v="0"/>
    <s v="一组"/>
    <s v="杭州一组"/>
    <s v="普通员工"/>
    <n v="10000.43"/>
    <n v="2020"/>
    <x v="2"/>
  </r>
  <r>
    <x v="74"/>
    <n v="1000000028"/>
    <s v="借呗18期"/>
    <n v="1"/>
    <n v="1100.33"/>
    <s v="借呗"/>
    <x v="2"/>
    <x v="0"/>
    <x v="0"/>
    <s v="二组"/>
    <s v="杭州二组"/>
    <s v="普通员工"/>
    <n v="1100.33"/>
    <n v="2020"/>
    <x v="2"/>
  </r>
  <r>
    <x v="74"/>
    <n v="1000000029"/>
    <s v="借呗12期"/>
    <n v="2"/>
    <n v="9504.6299999999992"/>
    <s v="借呗"/>
    <x v="0"/>
    <x v="0"/>
    <x v="0"/>
    <s v="二组"/>
    <s v="杭州二组"/>
    <s v="普通员工"/>
    <n v="4752.3149999999996"/>
    <n v="2020"/>
    <x v="2"/>
  </r>
  <r>
    <x v="74"/>
    <n v="1000000030"/>
    <s v="借呗6期"/>
    <n v="2"/>
    <n v="18001.18"/>
    <s v="借呗"/>
    <x v="1"/>
    <x v="2"/>
    <x v="6"/>
    <s v="三组"/>
    <s v="广州三组"/>
    <s v="普通员工"/>
    <n v="9000.59"/>
    <n v="2020"/>
    <x v="2"/>
  </r>
  <r>
    <x v="74"/>
    <n v="1000000030"/>
    <s v="借呗18期"/>
    <n v="1"/>
    <n v="6000.44"/>
    <s v="借呗"/>
    <x v="2"/>
    <x v="2"/>
    <x v="6"/>
    <s v="三组"/>
    <s v="广州三组"/>
    <s v="普通员工"/>
    <n v="6000.44"/>
    <n v="2020"/>
    <x v="2"/>
  </r>
  <r>
    <x v="74"/>
    <n v="1000000031"/>
    <s v="借呗6期"/>
    <n v="1"/>
    <n v="12000.13"/>
    <s v="借呗"/>
    <x v="1"/>
    <x v="0"/>
    <x v="0"/>
    <s v="一组"/>
    <s v="杭州一组"/>
    <s v="管理人员"/>
    <n v="12000.13"/>
    <n v="2020"/>
    <x v="2"/>
  </r>
  <r>
    <x v="74"/>
    <n v="1000000031"/>
    <s v="借呗12期"/>
    <n v="1"/>
    <n v="22000.42"/>
    <s v="借呗"/>
    <x v="0"/>
    <x v="0"/>
    <x v="0"/>
    <s v="一组"/>
    <s v="杭州一组"/>
    <s v="管理人员"/>
    <n v="22000.42"/>
    <n v="2020"/>
    <x v="2"/>
  </r>
  <r>
    <x v="74"/>
    <n v="1000000032"/>
    <s v="借呗6期"/>
    <n v="2"/>
    <n v="26000.82"/>
    <s v="借呗"/>
    <x v="1"/>
    <x v="0"/>
    <x v="1"/>
    <s v="一组"/>
    <s v="苏州一组"/>
    <s v="管理人员"/>
    <n v="13000.41"/>
    <n v="2020"/>
    <x v="2"/>
  </r>
  <r>
    <x v="74"/>
    <n v="1000000033"/>
    <s v="借呗12期"/>
    <n v="1"/>
    <n v="15000.22"/>
    <s v="借呗"/>
    <x v="0"/>
    <x v="0"/>
    <x v="1"/>
    <s v="一组"/>
    <s v="苏州一组"/>
    <s v="普通员工"/>
    <n v="15000.22"/>
    <n v="2020"/>
    <x v="2"/>
  </r>
  <r>
    <x v="74"/>
    <n v="1000000033"/>
    <s v="借呗18期"/>
    <n v="1"/>
    <n v="500.35"/>
    <s v="借呗"/>
    <x v="2"/>
    <x v="0"/>
    <x v="1"/>
    <s v="一组"/>
    <s v="苏州一组"/>
    <s v="普通员工"/>
    <n v="500.35"/>
    <n v="2020"/>
    <x v="2"/>
  </r>
  <r>
    <x v="74"/>
    <n v="1000000034"/>
    <s v="借呗12期"/>
    <n v="2"/>
    <n v="17000.579999999998"/>
    <s v="借呗"/>
    <x v="0"/>
    <x v="0"/>
    <x v="1"/>
    <s v="一组"/>
    <s v="苏州一组"/>
    <s v="普通员工"/>
    <n v="8500.2899999999991"/>
    <n v="2020"/>
    <x v="2"/>
  </r>
  <r>
    <x v="74"/>
    <n v="1000000035"/>
    <s v="借呗12期"/>
    <n v="1"/>
    <n v="3000.51"/>
    <s v="借呗"/>
    <x v="0"/>
    <x v="0"/>
    <x v="1"/>
    <s v="三组"/>
    <s v="苏州三组"/>
    <s v="普通员工"/>
    <n v="3000.51"/>
    <n v="2020"/>
    <x v="2"/>
  </r>
  <r>
    <x v="74"/>
    <n v="1000000036"/>
    <s v="借呗6期"/>
    <n v="1"/>
    <n v="12000.36"/>
    <s v="借呗"/>
    <x v="1"/>
    <x v="2"/>
    <x v="6"/>
    <s v="三组"/>
    <s v="广州三组"/>
    <s v="管理人员"/>
    <n v="12000.36"/>
    <n v="2020"/>
    <x v="2"/>
  </r>
  <r>
    <x v="74"/>
    <n v="1000000037"/>
    <s v="借呗6期"/>
    <n v="1"/>
    <n v="989.16"/>
    <s v="借呗"/>
    <x v="1"/>
    <x v="0"/>
    <x v="0"/>
    <s v="二组"/>
    <s v="杭州二组"/>
    <s v="普通员工"/>
    <n v="989.16"/>
    <n v="2020"/>
    <x v="2"/>
  </r>
  <r>
    <x v="74"/>
    <n v="1000000037"/>
    <s v="借呗12期"/>
    <n v="1"/>
    <n v="11000.07"/>
    <s v="借呗"/>
    <x v="0"/>
    <x v="0"/>
    <x v="0"/>
    <s v="二组"/>
    <s v="杭州二组"/>
    <s v="普通员工"/>
    <n v="11000.07"/>
    <n v="2020"/>
    <x v="2"/>
  </r>
  <r>
    <x v="74"/>
    <n v="1000000039"/>
    <s v="借呗6期"/>
    <n v="1"/>
    <n v="1500.67"/>
    <s v="借呗"/>
    <x v="1"/>
    <x v="0"/>
    <x v="1"/>
    <s v="二组"/>
    <s v="苏州二组"/>
    <s v="管理人员"/>
    <n v="1500.67"/>
    <n v="2020"/>
    <x v="2"/>
  </r>
  <r>
    <x v="74"/>
    <n v="1000000040"/>
    <s v="借呗6期"/>
    <n v="1"/>
    <n v="14000.75"/>
    <s v="借呗"/>
    <x v="1"/>
    <x v="1"/>
    <x v="2"/>
    <s v="四组"/>
    <s v="北京四组"/>
    <s v="管理人员"/>
    <n v="14000.75"/>
    <n v="2020"/>
    <x v="2"/>
  </r>
  <r>
    <x v="74"/>
    <n v="1000000041"/>
    <s v="借呗6期"/>
    <n v="1"/>
    <n v="20000.36"/>
    <s v="借呗"/>
    <x v="1"/>
    <x v="1"/>
    <x v="2"/>
    <s v="四组"/>
    <s v="北京四组"/>
    <s v="普通员工"/>
    <n v="20000.36"/>
    <n v="2020"/>
    <x v="2"/>
  </r>
  <r>
    <x v="74"/>
    <n v="1000000043"/>
    <s v="借呗12期"/>
    <n v="1"/>
    <n v="10000.57"/>
    <s v="借呗"/>
    <x v="0"/>
    <x v="1"/>
    <x v="4"/>
    <s v="一组"/>
    <s v="成都一组"/>
    <s v="普通员工"/>
    <n v="10000.57"/>
    <n v="2020"/>
    <x v="2"/>
  </r>
  <r>
    <x v="74"/>
    <n v="1000000045"/>
    <s v="借呗6期"/>
    <n v="3"/>
    <n v="50000.3"/>
    <s v="借呗"/>
    <x v="1"/>
    <x v="2"/>
    <x v="9"/>
    <s v="一组"/>
    <s v="深圳一组"/>
    <s v="普通员工"/>
    <n v="16666.766666666666"/>
    <n v="2020"/>
    <x v="2"/>
  </r>
  <r>
    <x v="74"/>
    <n v="1000000046"/>
    <s v="借呗6期"/>
    <n v="1"/>
    <n v="25000.66"/>
    <s v="借呗"/>
    <x v="1"/>
    <x v="1"/>
    <x v="4"/>
    <s v="一组"/>
    <s v="成都一组"/>
    <s v="普通员工"/>
    <n v="25000.66"/>
    <n v="2020"/>
    <x v="2"/>
  </r>
  <r>
    <x v="74"/>
    <n v="1000000046"/>
    <s v="借呗18期"/>
    <n v="1"/>
    <n v="2000.22"/>
    <s v="借呗"/>
    <x v="2"/>
    <x v="1"/>
    <x v="4"/>
    <s v="一组"/>
    <s v="成都一组"/>
    <s v="普通员工"/>
    <n v="2000.22"/>
    <n v="2020"/>
    <x v="2"/>
  </r>
  <r>
    <x v="74"/>
    <n v="1000000054"/>
    <s v="借呗6期"/>
    <n v="1"/>
    <n v="999.99"/>
    <s v="借呗"/>
    <x v="1"/>
    <x v="0"/>
    <x v="3"/>
    <s v="一组"/>
    <s v="上海一组"/>
    <s v="普通员工"/>
    <n v="999.99"/>
    <n v="2020"/>
    <x v="2"/>
  </r>
  <r>
    <x v="74"/>
    <n v="1000000054"/>
    <s v="借呗12期"/>
    <n v="2"/>
    <n v="26000.760000000002"/>
    <s v="借呗"/>
    <x v="0"/>
    <x v="0"/>
    <x v="3"/>
    <s v="一组"/>
    <s v="上海一组"/>
    <s v="普通员工"/>
    <n v="13000.380000000001"/>
    <n v="2020"/>
    <x v="2"/>
  </r>
  <r>
    <x v="74"/>
    <n v="1000000056"/>
    <s v="借呗6期"/>
    <n v="2"/>
    <n v="17000.57"/>
    <s v="借呗"/>
    <x v="1"/>
    <x v="0"/>
    <x v="3"/>
    <s v="一组"/>
    <s v="上海一组"/>
    <s v="管理人员"/>
    <n v="8500.2849999999999"/>
    <n v="2020"/>
    <x v="2"/>
  </r>
  <r>
    <x v="74"/>
    <n v="1000000056"/>
    <s v="借呗12期"/>
    <n v="1"/>
    <n v="8999.94"/>
    <s v="借呗"/>
    <x v="0"/>
    <x v="0"/>
    <x v="3"/>
    <s v="一组"/>
    <s v="上海一组"/>
    <s v="管理人员"/>
    <n v="8999.94"/>
    <n v="2020"/>
    <x v="2"/>
  </r>
  <r>
    <x v="74"/>
    <n v="1000000056"/>
    <s v="借呗18期"/>
    <n v="1"/>
    <n v="7000.01"/>
    <s v="借呗"/>
    <x v="2"/>
    <x v="0"/>
    <x v="3"/>
    <s v="一组"/>
    <s v="上海一组"/>
    <s v="管理人员"/>
    <n v="7000.01"/>
    <n v="2020"/>
    <x v="2"/>
  </r>
  <r>
    <x v="74"/>
    <n v="1000000060"/>
    <s v="借呗18期"/>
    <n v="1"/>
    <n v="1228.18"/>
    <s v="借呗"/>
    <x v="2"/>
    <x v="0"/>
    <x v="5"/>
    <s v="一组"/>
    <s v="合肥一组"/>
    <s v="普通员工"/>
    <n v="1228.18"/>
    <n v="2020"/>
    <x v="2"/>
  </r>
  <r>
    <x v="74"/>
    <n v="1000000067"/>
    <s v="借呗6期"/>
    <n v="3"/>
    <n v="25500.18"/>
    <s v="借呗"/>
    <x v="1"/>
    <x v="0"/>
    <x v="1"/>
    <s v="二组"/>
    <s v="苏州二组"/>
    <s v="普通员工"/>
    <n v="8500.06"/>
    <n v="2020"/>
    <x v="2"/>
  </r>
  <r>
    <x v="74"/>
    <n v="1000000067"/>
    <s v="借呗18期"/>
    <n v="1"/>
    <n v="1113.56"/>
    <s v="借呗"/>
    <x v="2"/>
    <x v="0"/>
    <x v="1"/>
    <s v="二组"/>
    <s v="苏州二组"/>
    <s v="普通员工"/>
    <n v="1113.56"/>
    <n v="2020"/>
    <x v="2"/>
  </r>
  <r>
    <x v="74"/>
    <n v="1000000068"/>
    <s v="借呗12期"/>
    <n v="2"/>
    <n v="23000.09"/>
    <s v="借呗"/>
    <x v="0"/>
    <x v="1"/>
    <x v="7"/>
    <s v="一组"/>
    <s v="重庆一组"/>
    <s v="管理人员"/>
    <n v="11500.045"/>
    <n v="2020"/>
    <x v="2"/>
  </r>
  <r>
    <x v="74"/>
    <n v="1000000104"/>
    <s v="借呗18期"/>
    <n v="1"/>
    <n v="17000.73"/>
    <s v="借呗"/>
    <x v="2"/>
    <x v="0"/>
    <x v="5"/>
    <s v="一组"/>
    <s v="合肥一组"/>
    <s v="普通员工"/>
    <n v="17000.73"/>
    <n v="2020"/>
    <x v="2"/>
  </r>
  <r>
    <x v="74"/>
    <n v="1000000237"/>
    <s v="借呗6期"/>
    <n v="1"/>
    <n v="500.36"/>
    <s v="借呗"/>
    <x v="1"/>
    <x v="0"/>
    <x v="5"/>
    <s v="一组"/>
    <s v="合肥一组"/>
    <s v="普通员工"/>
    <n v="500.36"/>
    <n v="2020"/>
    <x v="2"/>
  </r>
  <r>
    <x v="74"/>
    <n v="1000000566"/>
    <s v="借呗6期"/>
    <n v="2"/>
    <n v="30000.449999999997"/>
    <s v="借呗"/>
    <x v="1"/>
    <x v="2"/>
    <x v="6"/>
    <s v="三组"/>
    <s v="广州三组"/>
    <s v="普通员工"/>
    <n v="15000.224999999999"/>
    <n v="2020"/>
    <x v="2"/>
  </r>
  <r>
    <x v="74"/>
    <n v="1000000576"/>
    <s v="借呗6期"/>
    <n v="1"/>
    <n v="2396.0300000000002"/>
    <s v="借呗"/>
    <x v="1"/>
    <x v="0"/>
    <x v="1"/>
    <s v="三组"/>
    <s v="苏州三组"/>
    <s v="普通员工"/>
    <n v="2396.0300000000002"/>
    <n v="2020"/>
    <x v="2"/>
  </r>
  <r>
    <x v="74"/>
    <n v="1000000594"/>
    <s v="借呗12期"/>
    <n v="1"/>
    <n v="22000.720000000001"/>
    <s v="借呗"/>
    <x v="0"/>
    <x v="0"/>
    <x v="1"/>
    <s v="二组"/>
    <s v="苏州二组"/>
    <s v="普通员工"/>
    <n v="22000.720000000001"/>
    <n v="2020"/>
    <x v="2"/>
  </r>
  <r>
    <x v="74"/>
    <n v="1000000594"/>
    <s v="借呗18期"/>
    <n v="1"/>
    <n v="11000.18"/>
    <s v="借呗"/>
    <x v="2"/>
    <x v="0"/>
    <x v="1"/>
    <s v="二组"/>
    <s v="苏州二组"/>
    <s v="普通员工"/>
    <n v="11000.18"/>
    <n v="2020"/>
    <x v="2"/>
  </r>
  <r>
    <x v="74"/>
    <n v="1000000928"/>
    <s v="借呗12期"/>
    <n v="1"/>
    <n v="1715.4"/>
    <s v="借呗"/>
    <x v="0"/>
    <x v="1"/>
    <x v="8"/>
    <s v="一组"/>
    <s v="西安一组"/>
    <s v="普通员工"/>
    <n v="1715.4"/>
    <n v="2020"/>
    <x v="2"/>
  </r>
  <r>
    <x v="74"/>
    <n v="1000001513"/>
    <s v="借呗18期"/>
    <n v="1"/>
    <n v="2799.6"/>
    <s v="借呗"/>
    <x v="2"/>
    <x v="0"/>
    <x v="3"/>
    <s v="二组"/>
    <s v="上海二组"/>
    <s v="普通员工"/>
    <n v="2799.6"/>
    <n v="2020"/>
    <x v="2"/>
  </r>
  <r>
    <x v="74"/>
    <n v="1000001524"/>
    <s v="借呗6期"/>
    <n v="2"/>
    <n v="23000.76"/>
    <s v="借呗"/>
    <x v="1"/>
    <x v="0"/>
    <x v="1"/>
    <s v="二组"/>
    <s v="苏州二组"/>
    <s v="普通员工"/>
    <n v="11500.38"/>
    <n v="2020"/>
    <x v="2"/>
  </r>
  <r>
    <x v="74"/>
    <n v="1000003489"/>
    <s v="借呗12期"/>
    <n v="2"/>
    <n v="50000.75"/>
    <s v="借呗"/>
    <x v="0"/>
    <x v="2"/>
    <x v="6"/>
    <s v="一组"/>
    <s v="广州一组"/>
    <s v="普通员工"/>
    <n v="25000.375"/>
    <n v="2020"/>
    <x v="2"/>
  </r>
  <r>
    <x v="74"/>
    <n v="1000003803"/>
    <s v="借呗12期"/>
    <n v="1"/>
    <n v="10000.530000000001"/>
    <s v="借呗"/>
    <x v="0"/>
    <x v="1"/>
    <x v="2"/>
    <s v="三组"/>
    <s v="北京三组"/>
    <s v="普通员工"/>
    <n v="10000.530000000001"/>
    <n v="2020"/>
    <x v="2"/>
  </r>
  <r>
    <x v="74"/>
    <n v="1000003926"/>
    <s v="借呗6期"/>
    <n v="5"/>
    <n v="51053.95"/>
    <s v="借呗"/>
    <x v="1"/>
    <x v="2"/>
    <x v="6"/>
    <s v="一组"/>
    <s v="广州一组"/>
    <s v="管理人员"/>
    <n v="10210.789999999999"/>
    <n v="2020"/>
    <x v="2"/>
  </r>
  <r>
    <x v="74"/>
    <n v="1000003989"/>
    <s v="借呗6期"/>
    <n v="2"/>
    <n v="8501.32"/>
    <s v="借呗"/>
    <x v="1"/>
    <x v="1"/>
    <x v="2"/>
    <s v="三组"/>
    <s v="北京三组"/>
    <s v="普通员工"/>
    <n v="4250.66"/>
    <n v="2020"/>
    <x v="2"/>
  </r>
  <r>
    <x v="74"/>
    <n v="1000003989"/>
    <s v="借呗12期"/>
    <n v="1"/>
    <n v="25000.45"/>
    <s v="借呗"/>
    <x v="0"/>
    <x v="1"/>
    <x v="2"/>
    <s v="三组"/>
    <s v="北京三组"/>
    <s v="普通员工"/>
    <n v="25000.45"/>
    <n v="2020"/>
    <x v="2"/>
  </r>
  <r>
    <x v="74"/>
    <n v="1000004170"/>
    <s v="借呗6期"/>
    <n v="3"/>
    <n v="32000.799999999999"/>
    <s v="借呗"/>
    <x v="1"/>
    <x v="0"/>
    <x v="3"/>
    <s v="二组"/>
    <s v="上海二组"/>
    <s v="管理人员"/>
    <n v="10666.933333333332"/>
    <n v="2020"/>
    <x v="2"/>
  </r>
  <r>
    <x v="74"/>
    <n v="1000004170"/>
    <s v="借呗12期"/>
    <n v="1"/>
    <n v="18000.150000000001"/>
    <s v="借呗"/>
    <x v="0"/>
    <x v="0"/>
    <x v="3"/>
    <s v="二组"/>
    <s v="上海二组"/>
    <s v="管理人员"/>
    <n v="18000.150000000001"/>
    <n v="2020"/>
    <x v="2"/>
  </r>
  <r>
    <x v="74"/>
    <n v="1000004256"/>
    <s v="借呗12期"/>
    <n v="1"/>
    <n v="15000.43"/>
    <s v="借呗"/>
    <x v="0"/>
    <x v="0"/>
    <x v="5"/>
    <s v="一组"/>
    <s v="合肥一组"/>
    <s v="普通员工"/>
    <n v="15000.43"/>
    <n v="2020"/>
    <x v="2"/>
  </r>
  <r>
    <x v="74"/>
    <n v="1000004256"/>
    <s v="借呗18期"/>
    <n v="1"/>
    <n v="2199.9899999999998"/>
    <s v="借呗"/>
    <x v="2"/>
    <x v="0"/>
    <x v="5"/>
    <s v="一组"/>
    <s v="合肥一组"/>
    <s v="普通员工"/>
    <n v="2199.9899999999998"/>
    <n v="2020"/>
    <x v="2"/>
  </r>
  <r>
    <x v="74"/>
    <n v="1000005873"/>
    <s v="借呗6期"/>
    <n v="3"/>
    <n v="25300.95"/>
    <s v="借呗"/>
    <x v="1"/>
    <x v="0"/>
    <x v="0"/>
    <s v="二组"/>
    <s v="杭州二组"/>
    <s v="管理人员"/>
    <n v="8433.65"/>
    <n v="2020"/>
    <x v="2"/>
  </r>
  <r>
    <x v="74"/>
    <n v="1000005873"/>
    <s v="借呗12期"/>
    <n v="1"/>
    <n v="1160.56"/>
    <s v="借呗"/>
    <x v="0"/>
    <x v="0"/>
    <x v="0"/>
    <s v="二组"/>
    <s v="杭州二组"/>
    <s v="管理人员"/>
    <n v="1160.56"/>
    <n v="2020"/>
    <x v="2"/>
  </r>
  <r>
    <x v="74"/>
    <n v="1000005873"/>
    <s v="借呗18期"/>
    <n v="1"/>
    <n v="25000.31"/>
    <s v="借呗"/>
    <x v="2"/>
    <x v="0"/>
    <x v="0"/>
    <s v="二组"/>
    <s v="杭州二组"/>
    <s v="管理人员"/>
    <n v="25000.31"/>
    <n v="2020"/>
    <x v="2"/>
  </r>
  <r>
    <x v="74"/>
    <n v="1000006064"/>
    <s v="借呗12期"/>
    <n v="1"/>
    <n v="1000.69"/>
    <s v="借呗"/>
    <x v="0"/>
    <x v="0"/>
    <x v="5"/>
    <s v="一组"/>
    <s v="合肥一组"/>
    <s v="普通员工"/>
    <n v="1000.69"/>
    <n v="2020"/>
    <x v="2"/>
  </r>
  <r>
    <x v="74"/>
    <n v="1000006698"/>
    <s v="借呗12期"/>
    <n v="2"/>
    <n v="33000.74"/>
    <s v="借呗"/>
    <x v="0"/>
    <x v="1"/>
    <x v="4"/>
    <s v="一组"/>
    <s v="成都一组"/>
    <s v="管理人员"/>
    <n v="16500.37"/>
    <n v="2020"/>
    <x v="2"/>
  </r>
  <r>
    <x v="74"/>
    <n v="1000006698"/>
    <s v="借呗18期"/>
    <n v="1"/>
    <n v="10000.19"/>
    <s v="借呗"/>
    <x v="2"/>
    <x v="1"/>
    <x v="4"/>
    <s v="一组"/>
    <s v="成都一组"/>
    <s v="管理人员"/>
    <n v="10000.19"/>
    <n v="2020"/>
    <x v="2"/>
  </r>
  <r>
    <x v="74"/>
    <n v="1000006867"/>
    <s v="借呗6期"/>
    <n v="1"/>
    <n v="20000.189999999999"/>
    <s v="借呗"/>
    <x v="1"/>
    <x v="0"/>
    <x v="10"/>
    <s v="一组"/>
    <s v="南京一组"/>
    <s v="普通员工"/>
    <n v="20000.189999999999"/>
    <n v="2020"/>
    <x v="2"/>
  </r>
  <r>
    <x v="74"/>
    <n v="1000006867"/>
    <s v="借呗12期"/>
    <n v="1"/>
    <n v="8000.53"/>
    <s v="借呗"/>
    <x v="0"/>
    <x v="0"/>
    <x v="10"/>
    <s v="一组"/>
    <s v="南京一组"/>
    <s v="普通员工"/>
    <n v="8000.53"/>
    <n v="2020"/>
    <x v="2"/>
  </r>
  <r>
    <x v="74"/>
    <n v="1000006867"/>
    <s v="借呗18期"/>
    <n v="1"/>
    <n v="13000.05"/>
    <s v="借呗"/>
    <x v="2"/>
    <x v="0"/>
    <x v="10"/>
    <s v="一组"/>
    <s v="南京一组"/>
    <s v="普通员工"/>
    <n v="13000.05"/>
    <n v="2020"/>
    <x v="2"/>
  </r>
  <r>
    <x v="74"/>
    <n v="1000008239"/>
    <s v="借呗6期"/>
    <n v="1"/>
    <n v="18000.669999999998"/>
    <s v="借呗"/>
    <x v="1"/>
    <x v="0"/>
    <x v="10"/>
    <s v="一组"/>
    <s v="南京一组"/>
    <s v="管理人员"/>
    <n v="18000.669999999998"/>
    <n v="2020"/>
    <x v="2"/>
  </r>
  <r>
    <x v="74"/>
    <n v="1000008239"/>
    <s v="借呗12期"/>
    <n v="1"/>
    <n v="20000.47"/>
    <s v="借呗"/>
    <x v="0"/>
    <x v="0"/>
    <x v="10"/>
    <s v="一组"/>
    <s v="南京一组"/>
    <s v="管理人员"/>
    <n v="20000.47"/>
    <n v="2020"/>
    <x v="2"/>
  </r>
  <r>
    <x v="74"/>
    <n v="1000008542"/>
    <s v="借呗12期"/>
    <n v="1"/>
    <n v="500.76"/>
    <s v="借呗"/>
    <x v="0"/>
    <x v="0"/>
    <x v="5"/>
    <s v="一组"/>
    <s v="合肥一组"/>
    <s v="普通员工"/>
    <n v="500.76"/>
    <n v="2020"/>
    <x v="2"/>
  </r>
  <r>
    <x v="74"/>
    <n v="1000010814"/>
    <s v="借呗18期"/>
    <n v="1"/>
    <n v="5000.3"/>
    <s v="借呗"/>
    <x v="2"/>
    <x v="0"/>
    <x v="10"/>
    <s v="四组"/>
    <s v="南京四组"/>
    <s v="普通员工"/>
    <n v="5000.3"/>
    <n v="2020"/>
    <x v="2"/>
  </r>
  <r>
    <x v="74"/>
    <n v="1000010815"/>
    <s v="借呗12期"/>
    <n v="1"/>
    <n v="5000.04"/>
    <s v="借呗"/>
    <x v="0"/>
    <x v="0"/>
    <x v="10"/>
    <s v="一组"/>
    <s v="南京一组"/>
    <s v="普通员工"/>
    <n v="5000.04"/>
    <n v="2020"/>
    <x v="2"/>
  </r>
  <r>
    <x v="74"/>
    <n v="1000010881"/>
    <s v="借呗12期"/>
    <n v="1"/>
    <n v="17000.080000000002"/>
    <s v="借呗"/>
    <x v="0"/>
    <x v="2"/>
    <x v="6"/>
    <s v="一组"/>
    <s v="广州一组"/>
    <s v="普通员工"/>
    <n v="17000.080000000002"/>
    <n v="2020"/>
    <x v="2"/>
  </r>
  <r>
    <x v="74"/>
    <n v="1000011697"/>
    <s v="借呗6期"/>
    <n v="1"/>
    <n v="16000.64"/>
    <s v="借呗"/>
    <x v="1"/>
    <x v="0"/>
    <x v="3"/>
    <s v="二组"/>
    <s v="上海二组"/>
    <s v="普通员工"/>
    <n v="16000.64"/>
    <n v="2020"/>
    <x v="2"/>
  </r>
  <r>
    <x v="74"/>
    <n v="1000012099"/>
    <s v="借呗6期"/>
    <n v="2"/>
    <n v="33001.31"/>
    <s v="借呗"/>
    <x v="1"/>
    <x v="0"/>
    <x v="0"/>
    <s v="二组"/>
    <s v="杭州二组"/>
    <s v="普通员工"/>
    <n v="16500.654999999999"/>
    <n v="2020"/>
    <x v="2"/>
  </r>
  <r>
    <x v="74"/>
    <n v="1000012099"/>
    <s v="借呗12期"/>
    <n v="4"/>
    <n v="62000.67"/>
    <s v="借呗"/>
    <x v="0"/>
    <x v="0"/>
    <x v="0"/>
    <s v="二组"/>
    <s v="杭州二组"/>
    <s v="普通员工"/>
    <n v="15500.1675"/>
    <n v="2020"/>
    <x v="2"/>
  </r>
  <r>
    <x v="74"/>
    <n v="1000012112"/>
    <s v="借呗6期"/>
    <n v="4"/>
    <n v="41901.68"/>
    <s v="借呗"/>
    <x v="1"/>
    <x v="0"/>
    <x v="0"/>
    <s v="三组"/>
    <s v="杭州三组"/>
    <s v="管理人员"/>
    <n v="10475.42"/>
    <n v="2020"/>
    <x v="2"/>
  </r>
  <r>
    <x v="74"/>
    <n v="1000012124"/>
    <s v="借呗6期"/>
    <n v="1"/>
    <n v="18000.080000000002"/>
    <s v="借呗"/>
    <x v="1"/>
    <x v="0"/>
    <x v="0"/>
    <s v="一组"/>
    <s v="杭州一组"/>
    <s v="普通员工"/>
    <n v="18000.080000000002"/>
    <n v="2020"/>
    <x v="2"/>
  </r>
  <r>
    <x v="74"/>
    <n v="1000012124"/>
    <s v="借呗12期"/>
    <n v="1"/>
    <n v="20000.25"/>
    <s v="借呗"/>
    <x v="0"/>
    <x v="0"/>
    <x v="0"/>
    <s v="一组"/>
    <s v="杭州一组"/>
    <s v="普通员工"/>
    <n v="20000.25"/>
    <n v="2020"/>
    <x v="2"/>
  </r>
  <r>
    <x v="74"/>
    <n v="1000012126"/>
    <s v="借呗12期"/>
    <n v="1"/>
    <n v="15000.39"/>
    <s v="借呗"/>
    <x v="0"/>
    <x v="0"/>
    <x v="0"/>
    <s v="一组"/>
    <s v="杭州一组"/>
    <s v="普通员工"/>
    <n v="15000.39"/>
    <n v="2020"/>
    <x v="2"/>
  </r>
  <r>
    <x v="74"/>
    <n v="1000012234"/>
    <s v="借呗6期"/>
    <n v="1"/>
    <n v="14000.59"/>
    <s v="借呗"/>
    <x v="1"/>
    <x v="0"/>
    <x v="1"/>
    <s v="一组"/>
    <s v="苏州一组"/>
    <s v="普通员工"/>
    <n v="14000.59"/>
    <n v="2020"/>
    <x v="2"/>
  </r>
  <r>
    <x v="74"/>
    <n v="1000012234"/>
    <s v="借呗12期"/>
    <n v="1"/>
    <n v="5000.04"/>
    <s v="借呗"/>
    <x v="0"/>
    <x v="0"/>
    <x v="1"/>
    <s v="一组"/>
    <s v="苏州一组"/>
    <s v="普通员工"/>
    <n v="5000.04"/>
    <n v="2020"/>
    <x v="2"/>
  </r>
  <r>
    <x v="74"/>
    <n v="1000012446"/>
    <s v="借呗12期"/>
    <n v="1"/>
    <n v="20000.64"/>
    <s v="借呗"/>
    <x v="0"/>
    <x v="1"/>
    <x v="2"/>
    <s v="三组"/>
    <s v="北京三组"/>
    <s v="普通员工"/>
    <n v="20000.64"/>
    <n v="2020"/>
    <x v="2"/>
  </r>
  <r>
    <x v="74"/>
    <n v="1000012675"/>
    <s v="借呗6期"/>
    <n v="1"/>
    <n v="7000.21"/>
    <s v="借呗"/>
    <x v="1"/>
    <x v="0"/>
    <x v="3"/>
    <s v="一组"/>
    <s v="上海一组"/>
    <s v="普通员工"/>
    <n v="7000.21"/>
    <n v="2020"/>
    <x v="2"/>
  </r>
  <r>
    <x v="74"/>
    <n v="1000012675"/>
    <s v="借呗12期"/>
    <n v="2"/>
    <n v="42001"/>
    <s v="借呗"/>
    <x v="0"/>
    <x v="0"/>
    <x v="3"/>
    <s v="一组"/>
    <s v="上海一组"/>
    <s v="普通员工"/>
    <n v="21000.5"/>
    <n v="2020"/>
    <x v="2"/>
  </r>
  <r>
    <x v="74"/>
    <n v="1000013535"/>
    <s v="借呗6期"/>
    <n v="1"/>
    <n v="16000.13"/>
    <s v="借呗"/>
    <x v="1"/>
    <x v="2"/>
    <x v="6"/>
    <s v="三组"/>
    <s v="广州三组"/>
    <s v="普通员工"/>
    <n v="16000.13"/>
    <n v="2020"/>
    <x v="2"/>
  </r>
  <r>
    <x v="74"/>
    <n v="1000013546"/>
    <s v="借呗18期"/>
    <n v="1"/>
    <n v="6500.31"/>
    <s v="借呗"/>
    <x v="2"/>
    <x v="0"/>
    <x v="5"/>
    <s v="一组"/>
    <s v="合肥一组"/>
    <s v="普通员工"/>
    <n v="6500.31"/>
    <n v="2020"/>
    <x v="2"/>
  </r>
  <r>
    <x v="74"/>
    <n v="1000013607"/>
    <s v="借呗12期"/>
    <n v="1"/>
    <n v="17000.72"/>
    <s v="借呗"/>
    <x v="0"/>
    <x v="0"/>
    <x v="1"/>
    <s v="一组"/>
    <s v="苏州一组"/>
    <s v="普通员工"/>
    <n v="17000.72"/>
    <n v="2020"/>
    <x v="2"/>
  </r>
  <r>
    <x v="74"/>
    <n v="1000014037"/>
    <s v="借呗12期"/>
    <n v="2"/>
    <n v="22501.14"/>
    <s v="借呗"/>
    <x v="0"/>
    <x v="0"/>
    <x v="1"/>
    <s v="三组"/>
    <s v="苏州三组"/>
    <s v="普通员工"/>
    <n v="11250.57"/>
    <n v="2020"/>
    <x v="2"/>
  </r>
  <r>
    <x v="74"/>
    <n v="1000014273"/>
    <s v="借呗6期"/>
    <n v="4"/>
    <n v="64000.840000000011"/>
    <s v="借呗"/>
    <x v="1"/>
    <x v="0"/>
    <x v="0"/>
    <s v="二组"/>
    <s v="杭州二组"/>
    <s v="普通员工"/>
    <n v="16000.210000000003"/>
    <n v="2020"/>
    <x v="2"/>
  </r>
  <r>
    <x v="74"/>
    <n v="1000014273"/>
    <s v="借呗12期"/>
    <n v="1"/>
    <n v="13000.36"/>
    <s v="借呗"/>
    <x v="0"/>
    <x v="0"/>
    <x v="0"/>
    <s v="二组"/>
    <s v="杭州二组"/>
    <s v="普通员工"/>
    <n v="13000.36"/>
    <n v="2020"/>
    <x v="2"/>
  </r>
  <r>
    <x v="74"/>
    <n v="1000014291"/>
    <s v="借呗6期"/>
    <n v="3"/>
    <n v="53000.72"/>
    <s v="借呗"/>
    <x v="1"/>
    <x v="2"/>
    <x v="6"/>
    <s v="二组"/>
    <s v="广州二组"/>
    <s v="管理人员"/>
    <n v="17666.906666666666"/>
    <n v="2020"/>
    <x v="2"/>
  </r>
  <r>
    <x v="74"/>
    <n v="1000014291"/>
    <s v="借呗12期"/>
    <n v="2"/>
    <n v="16501.21"/>
    <s v="借呗"/>
    <x v="0"/>
    <x v="2"/>
    <x v="6"/>
    <s v="二组"/>
    <s v="广州二组"/>
    <s v="管理人员"/>
    <n v="8250.6049999999996"/>
    <n v="2020"/>
    <x v="2"/>
  </r>
  <r>
    <x v="74"/>
    <n v="1000014291"/>
    <s v="借呗18期"/>
    <n v="2"/>
    <n v="32000.699999999997"/>
    <s v="借呗"/>
    <x v="2"/>
    <x v="2"/>
    <x v="6"/>
    <s v="二组"/>
    <s v="广州二组"/>
    <s v="管理人员"/>
    <n v="16000.349999999999"/>
    <n v="2020"/>
    <x v="2"/>
  </r>
  <r>
    <x v="74"/>
    <n v="1000014572"/>
    <s v="借呗6期"/>
    <n v="1"/>
    <n v="25000.53"/>
    <s v="借呗"/>
    <x v="1"/>
    <x v="0"/>
    <x v="3"/>
    <s v="一组"/>
    <s v="上海一组"/>
    <s v="普通员工"/>
    <n v="25000.53"/>
    <n v="2020"/>
    <x v="2"/>
  </r>
  <r>
    <x v="74"/>
    <n v="1000014572"/>
    <s v="借呗12期"/>
    <n v="2"/>
    <n v="38000.35"/>
    <s v="借呗"/>
    <x v="0"/>
    <x v="0"/>
    <x v="3"/>
    <s v="一组"/>
    <s v="上海一组"/>
    <s v="普通员工"/>
    <n v="19000.174999999999"/>
    <n v="2020"/>
    <x v="2"/>
  </r>
  <r>
    <x v="74"/>
    <n v="1000014588"/>
    <s v="借呗18期"/>
    <n v="1"/>
    <n v="22000.32"/>
    <s v="借呗"/>
    <x v="2"/>
    <x v="0"/>
    <x v="5"/>
    <s v="二组"/>
    <s v="合肥二组"/>
    <s v="普通员工"/>
    <n v="22000.32"/>
    <n v="2020"/>
    <x v="2"/>
  </r>
  <r>
    <x v="74"/>
    <n v="1000014879"/>
    <s v="借呗18期"/>
    <n v="1"/>
    <n v="12000.66"/>
    <s v="借呗"/>
    <x v="2"/>
    <x v="0"/>
    <x v="5"/>
    <s v="一组"/>
    <s v="合肥一组"/>
    <s v="普通员工"/>
    <n v="12000.66"/>
    <n v="2020"/>
    <x v="2"/>
  </r>
  <r>
    <x v="74"/>
    <n v="1000015015"/>
    <s v="借呗6期"/>
    <n v="1"/>
    <n v="25000.38"/>
    <s v="借呗"/>
    <x v="1"/>
    <x v="0"/>
    <x v="10"/>
    <s v="一组"/>
    <s v="南京一组"/>
    <s v="普通员工"/>
    <n v="25000.38"/>
    <n v="2020"/>
    <x v="2"/>
  </r>
  <r>
    <x v="74"/>
    <n v="1000015015"/>
    <s v="借呗12期"/>
    <n v="1"/>
    <n v="13999.99"/>
    <s v="借呗"/>
    <x v="0"/>
    <x v="0"/>
    <x v="10"/>
    <s v="一组"/>
    <s v="南京一组"/>
    <s v="普通员工"/>
    <n v="13999.99"/>
    <n v="2020"/>
    <x v="2"/>
  </r>
  <r>
    <x v="74"/>
    <n v="1000015133"/>
    <s v="借呗12期"/>
    <n v="1"/>
    <n v="7000.16"/>
    <s v="借呗"/>
    <x v="0"/>
    <x v="1"/>
    <x v="2"/>
    <s v="三组"/>
    <s v="北京三组"/>
    <s v="普通员工"/>
    <n v="7000.16"/>
    <n v="2020"/>
    <x v="2"/>
  </r>
  <r>
    <x v="74"/>
    <n v="1000015203"/>
    <s v="借呗12期"/>
    <n v="1"/>
    <n v="13000.03"/>
    <s v="借呗"/>
    <x v="0"/>
    <x v="2"/>
    <x v="11"/>
    <s v="一组"/>
    <s v="南宁一组"/>
    <s v="普通员工"/>
    <n v="13000.03"/>
    <n v="2020"/>
    <x v="2"/>
  </r>
  <r>
    <x v="75"/>
    <n v="1000000028"/>
    <s v="借呗18期"/>
    <n v="1"/>
    <n v="606.27"/>
    <s v="借呗"/>
    <x v="2"/>
    <x v="0"/>
    <x v="0"/>
    <s v="二组"/>
    <s v="杭州二组"/>
    <s v="普通员工"/>
    <n v="606.27"/>
    <n v="2020"/>
    <x v="2"/>
  </r>
  <r>
    <x v="75"/>
    <n v="1000000029"/>
    <s v="借呗12期"/>
    <n v="1"/>
    <n v="985.43"/>
    <s v="借呗"/>
    <x v="0"/>
    <x v="0"/>
    <x v="0"/>
    <s v="二组"/>
    <s v="杭州二组"/>
    <s v="普通员工"/>
    <n v="985.43"/>
    <n v="2020"/>
    <x v="2"/>
  </r>
  <r>
    <x v="75"/>
    <n v="1000000029"/>
    <s v="借呗18期"/>
    <n v="1"/>
    <n v="2847.73"/>
    <s v="借呗"/>
    <x v="2"/>
    <x v="0"/>
    <x v="0"/>
    <s v="二组"/>
    <s v="杭州二组"/>
    <s v="普通员工"/>
    <n v="2847.73"/>
    <n v="2020"/>
    <x v="2"/>
  </r>
  <r>
    <x v="75"/>
    <n v="1000000031"/>
    <s v="借呗6期"/>
    <n v="2"/>
    <n v="5501.17"/>
    <s v="借呗"/>
    <x v="1"/>
    <x v="0"/>
    <x v="0"/>
    <s v="一组"/>
    <s v="杭州一组"/>
    <s v="管理人员"/>
    <n v="2750.585"/>
    <n v="2020"/>
    <x v="2"/>
  </r>
  <r>
    <x v="75"/>
    <n v="1000000031"/>
    <s v="借呗12期"/>
    <n v="1"/>
    <n v="6999.95"/>
    <s v="借呗"/>
    <x v="0"/>
    <x v="0"/>
    <x v="0"/>
    <s v="一组"/>
    <s v="杭州一组"/>
    <s v="管理人员"/>
    <n v="6999.95"/>
    <n v="2020"/>
    <x v="2"/>
  </r>
  <r>
    <x v="75"/>
    <n v="1000000032"/>
    <s v="借呗6期"/>
    <n v="1"/>
    <n v="8000.64"/>
    <s v="借呗"/>
    <x v="1"/>
    <x v="0"/>
    <x v="1"/>
    <s v="一组"/>
    <s v="苏州一组"/>
    <s v="管理人员"/>
    <n v="8000.64"/>
    <n v="2020"/>
    <x v="2"/>
  </r>
  <r>
    <x v="75"/>
    <n v="1000000032"/>
    <s v="借呗12期"/>
    <n v="1"/>
    <n v="736.33"/>
    <s v="借呗"/>
    <x v="0"/>
    <x v="0"/>
    <x v="1"/>
    <s v="一组"/>
    <s v="苏州一组"/>
    <s v="管理人员"/>
    <n v="736.33"/>
    <n v="2020"/>
    <x v="2"/>
  </r>
  <r>
    <x v="75"/>
    <n v="1000000033"/>
    <s v="借呗6期"/>
    <n v="1"/>
    <n v="2917.02"/>
    <s v="借呗"/>
    <x v="1"/>
    <x v="0"/>
    <x v="1"/>
    <s v="一组"/>
    <s v="苏州一组"/>
    <s v="普通员工"/>
    <n v="2917.02"/>
    <n v="2020"/>
    <x v="2"/>
  </r>
  <r>
    <x v="75"/>
    <n v="1000000033"/>
    <s v="借呗12期"/>
    <n v="2"/>
    <n v="32001.02"/>
    <s v="借呗"/>
    <x v="0"/>
    <x v="0"/>
    <x v="1"/>
    <s v="一组"/>
    <s v="苏州一组"/>
    <s v="普通员工"/>
    <n v="16000.51"/>
    <n v="2020"/>
    <x v="2"/>
  </r>
  <r>
    <x v="75"/>
    <n v="1000000033"/>
    <s v="借呗18期"/>
    <n v="1"/>
    <n v="2000.46"/>
    <s v="借呗"/>
    <x v="2"/>
    <x v="0"/>
    <x v="1"/>
    <s v="一组"/>
    <s v="苏州一组"/>
    <s v="普通员工"/>
    <n v="2000.46"/>
    <n v="2020"/>
    <x v="2"/>
  </r>
  <r>
    <x v="75"/>
    <n v="1000000034"/>
    <s v="借呗12期"/>
    <n v="1"/>
    <n v="13000.51"/>
    <s v="借呗"/>
    <x v="0"/>
    <x v="0"/>
    <x v="1"/>
    <s v="一组"/>
    <s v="苏州一组"/>
    <s v="普通员工"/>
    <n v="13000.51"/>
    <n v="2020"/>
    <x v="2"/>
  </r>
  <r>
    <x v="75"/>
    <n v="1000000036"/>
    <s v="借呗6期"/>
    <n v="1"/>
    <n v="19999.96"/>
    <s v="借呗"/>
    <x v="1"/>
    <x v="2"/>
    <x v="6"/>
    <s v="三组"/>
    <s v="广州三组"/>
    <s v="管理人员"/>
    <n v="19999.96"/>
    <n v="2020"/>
    <x v="2"/>
  </r>
  <r>
    <x v="75"/>
    <n v="1000000036"/>
    <s v="借呗12期"/>
    <n v="1"/>
    <n v="1779.14"/>
    <s v="借呗"/>
    <x v="0"/>
    <x v="2"/>
    <x v="6"/>
    <s v="三组"/>
    <s v="广州三组"/>
    <s v="管理人员"/>
    <n v="1779.14"/>
    <n v="2020"/>
    <x v="2"/>
  </r>
  <r>
    <x v="75"/>
    <n v="1000000039"/>
    <s v="借呗12期"/>
    <n v="2"/>
    <n v="5583.5"/>
    <s v="借呗"/>
    <x v="0"/>
    <x v="0"/>
    <x v="1"/>
    <s v="二组"/>
    <s v="苏州二组"/>
    <s v="管理人员"/>
    <n v="2791.75"/>
    <n v="2020"/>
    <x v="2"/>
  </r>
  <r>
    <x v="75"/>
    <n v="1000000044"/>
    <s v="借呗6期"/>
    <n v="1"/>
    <n v="1000.14"/>
    <s v="借呗"/>
    <x v="1"/>
    <x v="1"/>
    <x v="2"/>
    <s v="三组"/>
    <s v="北京三组"/>
    <s v="管理人员"/>
    <n v="1000.14"/>
    <n v="2020"/>
    <x v="2"/>
  </r>
  <r>
    <x v="75"/>
    <n v="1000000045"/>
    <s v="借呗6期"/>
    <n v="3"/>
    <n v="37001.090000000004"/>
    <s v="借呗"/>
    <x v="1"/>
    <x v="2"/>
    <x v="9"/>
    <s v="一组"/>
    <s v="深圳一组"/>
    <s v="普通员工"/>
    <n v="12333.696666666669"/>
    <n v="2020"/>
    <x v="2"/>
  </r>
  <r>
    <x v="75"/>
    <n v="1000000054"/>
    <s v="借呗6期"/>
    <n v="1"/>
    <n v="4999.96"/>
    <s v="借呗"/>
    <x v="1"/>
    <x v="0"/>
    <x v="3"/>
    <s v="一组"/>
    <s v="上海一组"/>
    <s v="普通员工"/>
    <n v="4999.96"/>
    <n v="2020"/>
    <x v="2"/>
  </r>
  <r>
    <x v="75"/>
    <n v="1000000067"/>
    <s v="借呗6期"/>
    <n v="1"/>
    <n v="10000.719999999999"/>
    <s v="借呗"/>
    <x v="1"/>
    <x v="0"/>
    <x v="1"/>
    <s v="二组"/>
    <s v="苏州二组"/>
    <s v="普通员工"/>
    <n v="10000.719999999999"/>
    <n v="2020"/>
    <x v="2"/>
  </r>
  <r>
    <x v="75"/>
    <n v="1000000067"/>
    <s v="借呗12期"/>
    <n v="1"/>
    <n v="13000.35"/>
    <s v="借呗"/>
    <x v="0"/>
    <x v="0"/>
    <x v="1"/>
    <s v="二组"/>
    <s v="苏州二组"/>
    <s v="普通员工"/>
    <n v="13000.35"/>
    <n v="2020"/>
    <x v="2"/>
  </r>
  <r>
    <x v="75"/>
    <n v="1000000104"/>
    <s v="借呗6期"/>
    <n v="1"/>
    <n v="7500.7"/>
    <s v="借呗"/>
    <x v="1"/>
    <x v="0"/>
    <x v="5"/>
    <s v="一组"/>
    <s v="合肥一组"/>
    <s v="普通员工"/>
    <n v="7500.7"/>
    <n v="2020"/>
    <x v="2"/>
  </r>
  <r>
    <x v="75"/>
    <n v="1000000104"/>
    <s v="借呗12期"/>
    <n v="1"/>
    <n v="1113.68"/>
    <s v="借呗"/>
    <x v="0"/>
    <x v="0"/>
    <x v="5"/>
    <s v="一组"/>
    <s v="合肥一组"/>
    <s v="普通员工"/>
    <n v="1113.68"/>
    <n v="2020"/>
    <x v="2"/>
  </r>
  <r>
    <x v="75"/>
    <n v="1000000104"/>
    <s v="借呗18期"/>
    <n v="1"/>
    <n v="6000.45"/>
    <s v="借呗"/>
    <x v="2"/>
    <x v="0"/>
    <x v="5"/>
    <s v="一组"/>
    <s v="合肥一组"/>
    <s v="普通员工"/>
    <n v="6000.45"/>
    <n v="2020"/>
    <x v="2"/>
  </r>
  <r>
    <x v="75"/>
    <n v="1000000237"/>
    <s v="借呗12期"/>
    <n v="1"/>
    <n v="7000.42"/>
    <s v="借呗"/>
    <x v="0"/>
    <x v="0"/>
    <x v="5"/>
    <s v="一组"/>
    <s v="合肥一组"/>
    <s v="普通员工"/>
    <n v="7000.42"/>
    <n v="2020"/>
    <x v="2"/>
  </r>
  <r>
    <x v="75"/>
    <n v="1000000237"/>
    <s v="借呗18期"/>
    <n v="1"/>
    <n v="7000.47"/>
    <s v="借呗"/>
    <x v="2"/>
    <x v="0"/>
    <x v="5"/>
    <s v="一组"/>
    <s v="合肥一组"/>
    <s v="普通员工"/>
    <n v="7000.47"/>
    <n v="2020"/>
    <x v="2"/>
  </r>
  <r>
    <x v="75"/>
    <n v="1000000266"/>
    <s v="借呗12期"/>
    <n v="1"/>
    <n v="6500.75"/>
    <s v="借呗"/>
    <x v="0"/>
    <x v="1"/>
    <x v="7"/>
    <s v="一组"/>
    <s v="重庆一组"/>
    <s v="普通员工"/>
    <n v="6500.75"/>
    <n v="2020"/>
    <x v="2"/>
  </r>
  <r>
    <x v="75"/>
    <n v="1000000566"/>
    <s v="借呗6期"/>
    <n v="1"/>
    <n v="6000.72"/>
    <s v="借呗"/>
    <x v="1"/>
    <x v="2"/>
    <x v="6"/>
    <s v="三组"/>
    <s v="广州三组"/>
    <s v="普通员工"/>
    <n v="6000.72"/>
    <n v="2020"/>
    <x v="2"/>
  </r>
  <r>
    <x v="75"/>
    <n v="1000000576"/>
    <s v="借呗12期"/>
    <n v="4"/>
    <n v="54501.180000000008"/>
    <s v="借呗"/>
    <x v="0"/>
    <x v="0"/>
    <x v="1"/>
    <s v="三组"/>
    <s v="苏州三组"/>
    <s v="普通员工"/>
    <n v="13625.295000000002"/>
    <n v="2020"/>
    <x v="2"/>
  </r>
  <r>
    <x v="75"/>
    <n v="1000000594"/>
    <s v="借呗18期"/>
    <n v="1"/>
    <n v="14000.06"/>
    <s v="借呗"/>
    <x v="2"/>
    <x v="0"/>
    <x v="1"/>
    <s v="二组"/>
    <s v="苏州二组"/>
    <s v="普通员工"/>
    <n v="14000.06"/>
    <n v="2020"/>
    <x v="2"/>
  </r>
  <r>
    <x v="75"/>
    <n v="1000000928"/>
    <s v="借呗6期"/>
    <n v="1"/>
    <n v="2000.53"/>
    <s v="借呗"/>
    <x v="1"/>
    <x v="1"/>
    <x v="8"/>
    <s v="一组"/>
    <s v="西安一组"/>
    <s v="普通员工"/>
    <n v="2000.53"/>
    <n v="2020"/>
    <x v="2"/>
  </r>
  <r>
    <x v="75"/>
    <n v="1000000928"/>
    <s v="借呗12期"/>
    <n v="3"/>
    <n v="46894.06"/>
    <s v="借呗"/>
    <x v="0"/>
    <x v="1"/>
    <x v="8"/>
    <s v="一组"/>
    <s v="西安一组"/>
    <s v="普通员工"/>
    <n v="15631.353333333333"/>
    <n v="2020"/>
    <x v="2"/>
  </r>
  <r>
    <x v="75"/>
    <n v="1000001524"/>
    <s v="借呗12期"/>
    <n v="1"/>
    <n v="14000.56"/>
    <s v="借呗"/>
    <x v="0"/>
    <x v="0"/>
    <x v="1"/>
    <s v="二组"/>
    <s v="苏州二组"/>
    <s v="普通员工"/>
    <n v="14000.56"/>
    <n v="2020"/>
    <x v="2"/>
  </r>
  <r>
    <x v="75"/>
    <n v="1000003803"/>
    <s v="借呗12期"/>
    <n v="1"/>
    <n v="11000.68"/>
    <s v="借呗"/>
    <x v="0"/>
    <x v="1"/>
    <x v="2"/>
    <s v="三组"/>
    <s v="北京三组"/>
    <s v="普通员工"/>
    <n v="11000.68"/>
    <n v="2020"/>
    <x v="2"/>
  </r>
  <r>
    <x v="75"/>
    <n v="1000003926"/>
    <s v="借呗6期"/>
    <n v="3"/>
    <n v="37501.020000000004"/>
    <s v="借呗"/>
    <x v="1"/>
    <x v="2"/>
    <x v="6"/>
    <s v="一组"/>
    <s v="广州一组"/>
    <s v="管理人员"/>
    <n v="12500.340000000002"/>
    <n v="2020"/>
    <x v="2"/>
  </r>
  <r>
    <x v="75"/>
    <n v="1000003989"/>
    <s v="借呗6期"/>
    <n v="1"/>
    <n v="10000.52"/>
    <s v="借呗"/>
    <x v="1"/>
    <x v="1"/>
    <x v="2"/>
    <s v="三组"/>
    <s v="北京三组"/>
    <s v="普通员工"/>
    <n v="10000.52"/>
    <n v="2020"/>
    <x v="2"/>
  </r>
  <r>
    <x v="75"/>
    <n v="1000004170"/>
    <s v="借呗12期"/>
    <n v="1"/>
    <n v="20000"/>
    <s v="借呗"/>
    <x v="0"/>
    <x v="0"/>
    <x v="3"/>
    <s v="二组"/>
    <s v="上海二组"/>
    <s v="管理人员"/>
    <n v="20000"/>
    <n v="2020"/>
    <x v="2"/>
  </r>
  <r>
    <x v="75"/>
    <n v="1000004170"/>
    <s v="借呗18期"/>
    <n v="1"/>
    <n v="7999.94"/>
    <s v="借呗"/>
    <x v="2"/>
    <x v="0"/>
    <x v="3"/>
    <s v="二组"/>
    <s v="上海二组"/>
    <s v="管理人员"/>
    <n v="7999.94"/>
    <n v="2020"/>
    <x v="2"/>
  </r>
  <r>
    <x v="75"/>
    <n v="1000004256"/>
    <s v="借呗18期"/>
    <n v="1"/>
    <n v="10000.15"/>
    <s v="借呗"/>
    <x v="2"/>
    <x v="0"/>
    <x v="5"/>
    <s v="一组"/>
    <s v="合肥一组"/>
    <s v="普通员工"/>
    <n v="10000.15"/>
    <n v="2020"/>
    <x v="2"/>
  </r>
  <r>
    <x v="75"/>
    <n v="1000005873"/>
    <s v="借呗12期"/>
    <n v="2"/>
    <n v="18000.68"/>
    <s v="借呗"/>
    <x v="0"/>
    <x v="0"/>
    <x v="0"/>
    <s v="二组"/>
    <s v="杭州二组"/>
    <s v="管理人员"/>
    <n v="9000.34"/>
    <n v="2020"/>
    <x v="2"/>
  </r>
  <r>
    <x v="75"/>
    <n v="1000006859"/>
    <s v="借呗6期"/>
    <n v="1"/>
    <n v="3494.2"/>
    <s v="借呗"/>
    <x v="1"/>
    <x v="0"/>
    <x v="10"/>
    <s v="一组"/>
    <s v="南京一组"/>
    <s v="普通员工"/>
    <n v="3494.2"/>
    <n v="2020"/>
    <x v="2"/>
  </r>
  <r>
    <x v="75"/>
    <n v="1000006859"/>
    <s v="借呗18期"/>
    <n v="1"/>
    <n v="4000.26"/>
    <s v="借呗"/>
    <x v="2"/>
    <x v="0"/>
    <x v="10"/>
    <s v="一组"/>
    <s v="南京一组"/>
    <s v="普通员工"/>
    <n v="4000.26"/>
    <n v="2020"/>
    <x v="2"/>
  </r>
  <r>
    <x v="75"/>
    <n v="1000008228"/>
    <s v="借呗6期"/>
    <n v="1"/>
    <n v="6500.76"/>
    <s v="借呗"/>
    <x v="1"/>
    <x v="1"/>
    <x v="2"/>
    <s v="三组"/>
    <s v="北京三组"/>
    <s v="普通员工"/>
    <n v="6500.76"/>
    <n v="2020"/>
    <x v="2"/>
  </r>
  <r>
    <x v="75"/>
    <n v="1000008239"/>
    <s v="借呗6期"/>
    <n v="1"/>
    <n v="14000.71"/>
    <s v="借呗"/>
    <x v="1"/>
    <x v="0"/>
    <x v="10"/>
    <s v="一组"/>
    <s v="南京一组"/>
    <s v="管理人员"/>
    <n v="14000.71"/>
    <n v="2020"/>
    <x v="2"/>
  </r>
  <r>
    <x v="75"/>
    <n v="1000008239"/>
    <s v="借呗12期"/>
    <n v="2"/>
    <n v="28000.309999999998"/>
    <s v="借呗"/>
    <x v="0"/>
    <x v="0"/>
    <x v="10"/>
    <s v="一组"/>
    <s v="南京一组"/>
    <s v="管理人员"/>
    <n v="14000.154999999999"/>
    <n v="2020"/>
    <x v="2"/>
  </r>
  <r>
    <x v="75"/>
    <n v="1000010814"/>
    <s v="借呗12期"/>
    <n v="1"/>
    <n v="3000.48"/>
    <s v="借呗"/>
    <x v="0"/>
    <x v="0"/>
    <x v="10"/>
    <s v="四组"/>
    <s v="南京四组"/>
    <s v="普通员工"/>
    <n v="3000.48"/>
    <n v="2020"/>
    <x v="2"/>
  </r>
  <r>
    <x v="75"/>
    <n v="1000010837"/>
    <s v="借呗6期"/>
    <n v="1"/>
    <n v="1000.58"/>
    <s v="借呗"/>
    <x v="1"/>
    <x v="0"/>
    <x v="10"/>
    <s v="一组"/>
    <s v="南京一组"/>
    <s v="普通员工"/>
    <n v="1000.58"/>
    <n v="2020"/>
    <x v="2"/>
  </r>
  <r>
    <x v="75"/>
    <n v="1000010837"/>
    <s v="借呗12期"/>
    <n v="1"/>
    <n v="5000.59"/>
    <s v="借呗"/>
    <x v="0"/>
    <x v="0"/>
    <x v="10"/>
    <s v="一组"/>
    <s v="南京一组"/>
    <s v="普通员工"/>
    <n v="5000.59"/>
    <n v="2020"/>
    <x v="2"/>
  </r>
  <r>
    <x v="75"/>
    <n v="1000010881"/>
    <s v="借呗6期"/>
    <n v="1"/>
    <n v="10000.280000000001"/>
    <s v="借呗"/>
    <x v="1"/>
    <x v="2"/>
    <x v="6"/>
    <s v="一组"/>
    <s v="广州一组"/>
    <s v="普通员工"/>
    <n v="10000.280000000001"/>
    <n v="2020"/>
    <x v="2"/>
  </r>
  <r>
    <x v="75"/>
    <n v="1000011538"/>
    <s v="借呗12期"/>
    <n v="1"/>
    <n v="10000.290000000001"/>
    <s v="借呗"/>
    <x v="0"/>
    <x v="0"/>
    <x v="5"/>
    <s v="二组"/>
    <s v="合肥二组"/>
    <s v="普通员工"/>
    <n v="10000.290000000001"/>
    <n v="2020"/>
    <x v="2"/>
  </r>
  <r>
    <x v="75"/>
    <n v="1000011697"/>
    <s v="借呗6期"/>
    <n v="2"/>
    <n v="20556.43"/>
    <s v="借呗"/>
    <x v="1"/>
    <x v="0"/>
    <x v="3"/>
    <s v="二组"/>
    <s v="上海二组"/>
    <s v="普通员工"/>
    <n v="10278.215"/>
    <n v="2020"/>
    <x v="2"/>
  </r>
  <r>
    <x v="75"/>
    <n v="1000011697"/>
    <s v="借呗18期"/>
    <n v="1"/>
    <n v="15000.25"/>
    <s v="借呗"/>
    <x v="2"/>
    <x v="0"/>
    <x v="3"/>
    <s v="二组"/>
    <s v="上海二组"/>
    <s v="普通员工"/>
    <n v="15000.25"/>
    <n v="2020"/>
    <x v="2"/>
  </r>
  <r>
    <x v="75"/>
    <n v="1000011698"/>
    <s v="借呗12期"/>
    <n v="1"/>
    <n v="9000.2199999999993"/>
    <s v="借呗"/>
    <x v="0"/>
    <x v="0"/>
    <x v="3"/>
    <s v="二组"/>
    <s v="上海二组"/>
    <s v="普通员工"/>
    <n v="9000.2199999999993"/>
    <n v="2020"/>
    <x v="2"/>
  </r>
  <r>
    <x v="75"/>
    <n v="1000011828"/>
    <s v="借呗12期"/>
    <n v="1"/>
    <n v="5000.75"/>
    <s v="借呗"/>
    <x v="0"/>
    <x v="0"/>
    <x v="0"/>
    <s v="二组"/>
    <s v="杭州二组"/>
    <s v="普通员工"/>
    <n v="5000.75"/>
    <n v="2020"/>
    <x v="2"/>
  </r>
  <r>
    <x v="75"/>
    <n v="1000012096"/>
    <s v="借呗6期"/>
    <n v="3"/>
    <n v="46001"/>
    <s v="借呗"/>
    <x v="1"/>
    <x v="0"/>
    <x v="0"/>
    <s v="一组"/>
    <s v="杭州一组"/>
    <s v="普通员工"/>
    <n v="15333.666666666666"/>
    <n v="2020"/>
    <x v="2"/>
  </r>
  <r>
    <x v="75"/>
    <n v="1000012112"/>
    <s v="借呗6期"/>
    <n v="2"/>
    <n v="12500.3"/>
    <s v="借呗"/>
    <x v="1"/>
    <x v="0"/>
    <x v="0"/>
    <s v="三组"/>
    <s v="杭州三组"/>
    <s v="管理人员"/>
    <n v="6250.15"/>
    <n v="2020"/>
    <x v="2"/>
  </r>
  <r>
    <x v="75"/>
    <n v="1000012112"/>
    <s v="借呗12期"/>
    <n v="2"/>
    <n v="20000.66"/>
    <s v="借呗"/>
    <x v="0"/>
    <x v="0"/>
    <x v="0"/>
    <s v="三组"/>
    <s v="杭州三组"/>
    <s v="管理人员"/>
    <n v="10000.33"/>
    <n v="2020"/>
    <x v="2"/>
  </r>
  <r>
    <x v="75"/>
    <n v="1000012313"/>
    <s v="借呗6期"/>
    <n v="1"/>
    <n v="20000.419999999998"/>
    <s v="借呗"/>
    <x v="1"/>
    <x v="2"/>
    <x v="11"/>
    <s v="一组"/>
    <s v="南宁一组"/>
    <s v="普通员工"/>
    <n v="20000.419999999998"/>
    <n v="2020"/>
    <x v="2"/>
  </r>
  <r>
    <x v="75"/>
    <n v="1000012313"/>
    <s v="借呗12期"/>
    <n v="1"/>
    <n v="10000.32"/>
    <s v="借呗"/>
    <x v="0"/>
    <x v="2"/>
    <x v="11"/>
    <s v="一组"/>
    <s v="南宁一组"/>
    <s v="普通员工"/>
    <n v="10000.32"/>
    <n v="2020"/>
    <x v="2"/>
  </r>
  <r>
    <x v="75"/>
    <n v="1000012446"/>
    <s v="借呗6期"/>
    <n v="1"/>
    <n v="5000.2700000000004"/>
    <s v="借呗"/>
    <x v="1"/>
    <x v="1"/>
    <x v="2"/>
    <s v="三组"/>
    <s v="北京三组"/>
    <s v="普通员工"/>
    <n v="5000.2700000000004"/>
    <n v="2020"/>
    <x v="2"/>
  </r>
  <r>
    <x v="75"/>
    <n v="1000013535"/>
    <s v="借呗6期"/>
    <n v="1"/>
    <n v="6000.2"/>
    <s v="借呗"/>
    <x v="1"/>
    <x v="2"/>
    <x v="6"/>
    <s v="三组"/>
    <s v="广州三组"/>
    <s v="普通员工"/>
    <n v="6000.2"/>
    <n v="2020"/>
    <x v="2"/>
  </r>
  <r>
    <x v="75"/>
    <n v="1000014072"/>
    <s v="借呗12期"/>
    <n v="1"/>
    <n v="5000.6899999999996"/>
    <s v="借呗"/>
    <x v="0"/>
    <x v="2"/>
    <x v="11"/>
    <s v="一组"/>
    <s v="南宁一组"/>
    <s v="普通员工"/>
    <n v="5000.6899999999996"/>
    <n v="2020"/>
    <x v="2"/>
  </r>
  <r>
    <x v="75"/>
    <n v="1000014273"/>
    <s v="借呗12期"/>
    <n v="1"/>
    <n v="14000.02"/>
    <s v="借呗"/>
    <x v="0"/>
    <x v="0"/>
    <x v="0"/>
    <s v="二组"/>
    <s v="杭州二组"/>
    <s v="普通员工"/>
    <n v="14000.02"/>
    <n v="2020"/>
    <x v="2"/>
  </r>
  <r>
    <x v="75"/>
    <n v="1000014291"/>
    <s v="借呗6期"/>
    <n v="4"/>
    <n v="33001.490000000005"/>
    <s v="借呗"/>
    <x v="1"/>
    <x v="2"/>
    <x v="6"/>
    <s v="二组"/>
    <s v="广州二组"/>
    <s v="管理人员"/>
    <n v="8250.3725000000013"/>
    <n v="2020"/>
    <x v="2"/>
  </r>
  <r>
    <x v="75"/>
    <n v="1000014291"/>
    <s v="借呗12期"/>
    <n v="1"/>
    <n v="22000.720000000001"/>
    <s v="借呗"/>
    <x v="0"/>
    <x v="2"/>
    <x v="6"/>
    <s v="二组"/>
    <s v="广州二组"/>
    <s v="管理人员"/>
    <n v="22000.720000000001"/>
    <n v="2020"/>
    <x v="2"/>
  </r>
  <r>
    <x v="75"/>
    <n v="1000014530"/>
    <s v="借呗12期"/>
    <n v="3"/>
    <n v="26500.52"/>
    <s v="借呗"/>
    <x v="0"/>
    <x v="2"/>
    <x v="11"/>
    <s v="一组"/>
    <s v="南宁一组"/>
    <s v="普通员工"/>
    <n v="8833.5066666666662"/>
    <n v="2020"/>
    <x v="2"/>
  </r>
  <r>
    <x v="75"/>
    <n v="1000014530"/>
    <s v="借呗18期"/>
    <n v="1"/>
    <n v="11000.11"/>
    <s v="借呗"/>
    <x v="2"/>
    <x v="2"/>
    <x v="11"/>
    <s v="一组"/>
    <s v="南宁一组"/>
    <s v="普通员工"/>
    <n v="11000.11"/>
    <n v="2020"/>
    <x v="2"/>
  </r>
  <r>
    <x v="75"/>
    <n v="1000014572"/>
    <s v="借呗6期"/>
    <n v="5"/>
    <n v="45501.84"/>
    <s v="借呗"/>
    <x v="1"/>
    <x v="0"/>
    <x v="3"/>
    <s v="一组"/>
    <s v="上海一组"/>
    <s v="普通员工"/>
    <n v="9100.3679999999986"/>
    <n v="2020"/>
    <x v="2"/>
  </r>
  <r>
    <x v="75"/>
    <n v="1000014572"/>
    <s v="借呗12期"/>
    <n v="2"/>
    <n v="24000.75"/>
    <s v="借呗"/>
    <x v="0"/>
    <x v="0"/>
    <x v="3"/>
    <s v="一组"/>
    <s v="上海一组"/>
    <s v="普通员工"/>
    <n v="12000.375"/>
    <n v="2020"/>
    <x v="2"/>
  </r>
  <r>
    <x v="75"/>
    <n v="1000014588"/>
    <s v="借呗18期"/>
    <n v="1"/>
    <n v="22000.54"/>
    <s v="借呗"/>
    <x v="2"/>
    <x v="0"/>
    <x v="5"/>
    <s v="二组"/>
    <s v="合肥二组"/>
    <s v="普通员工"/>
    <n v="22000.54"/>
    <n v="2020"/>
    <x v="2"/>
  </r>
  <r>
    <x v="75"/>
    <n v="1000014996"/>
    <s v="借呗6期"/>
    <n v="1"/>
    <n v="8000.26"/>
    <s v="借呗"/>
    <x v="1"/>
    <x v="1"/>
    <x v="8"/>
    <s v="一组"/>
    <s v="西安一组"/>
    <s v="普通员工"/>
    <n v="8000.26"/>
    <n v="2020"/>
    <x v="2"/>
  </r>
  <r>
    <x v="75"/>
    <n v="1000015013"/>
    <s v="借呗6期"/>
    <n v="1"/>
    <n v="20000.23"/>
    <s v="借呗"/>
    <x v="1"/>
    <x v="0"/>
    <x v="0"/>
    <s v="一组"/>
    <s v="杭州一组"/>
    <s v="普通员工"/>
    <n v="20000.23"/>
    <n v="2020"/>
    <x v="2"/>
  </r>
  <r>
    <x v="75"/>
    <n v="1000015015"/>
    <s v="借呗6期"/>
    <n v="1"/>
    <n v="14000.45"/>
    <s v="借呗"/>
    <x v="1"/>
    <x v="0"/>
    <x v="10"/>
    <s v="一组"/>
    <s v="南京一组"/>
    <s v="普通员工"/>
    <n v="14000.45"/>
    <n v="2020"/>
    <x v="2"/>
  </r>
  <r>
    <x v="75"/>
    <n v="1000015015"/>
    <s v="借呗12期"/>
    <n v="1"/>
    <n v="9000.7099999999991"/>
    <s v="借呗"/>
    <x v="0"/>
    <x v="0"/>
    <x v="10"/>
    <s v="一组"/>
    <s v="南京一组"/>
    <s v="普通员工"/>
    <n v="9000.7099999999991"/>
    <n v="2020"/>
    <x v="2"/>
  </r>
  <r>
    <x v="75"/>
    <n v="1000015203"/>
    <s v="借呗18期"/>
    <n v="1"/>
    <n v="6500.59"/>
    <s v="借呗"/>
    <x v="2"/>
    <x v="2"/>
    <x v="11"/>
    <s v="一组"/>
    <s v="南宁一组"/>
    <s v="普通员工"/>
    <n v="6500.59"/>
    <n v="2020"/>
    <x v="2"/>
  </r>
  <r>
    <x v="76"/>
    <n v="1000000028"/>
    <s v="借呗18期"/>
    <n v="1"/>
    <n v="5500.4"/>
    <s v="借呗"/>
    <x v="2"/>
    <x v="0"/>
    <x v="0"/>
    <s v="二组"/>
    <s v="杭州二组"/>
    <s v="普通员工"/>
    <n v="5500.4"/>
    <n v="2020"/>
    <x v="2"/>
  </r>
  <r>
    <x v="76"/>
    <n v="1000000029"/>
    <s v="借呗6期"/>
    <n v="1"/>
    <n v="1657.42"/>
    <s v="借呗"/>
    <x v="1"/>
    <x v="0"/>
    <x v="0"/>
    <s v="二组"/>
    <s v="杭州二组"/>
    <s v="普通员工"/>
    <n v="1657.42"/>
    <n v="2020"/>
    <x v="2"/>
  </r>
  <r>
    <x v="76"/>
    <n v="1000000030"/>
    <s v="借呗6期"/>
    <n v="1"/>
    <n v="1000.55"/>
    <s v="借呗"/>
    <x v="1"/>
    <x v="2"/>
    <x v="6"/>
    <s v="三组"/>
    <s v="广州三组"/>
    <s v="普通员工"/>
    <n v="1000.55"/>
    <n v="2020"/>
    <x v="2"/>
  </r>
  <r>
    <x v="76"/>
    <n v="1000000030"/>
    <s v="借呗18期"/>
    <n v="1"/>
    <n v="25000.52"/>
    <s v="借呗"/>
    <x v="2"/>
    <x v="2"/>
    <x v="6"/>
    <s v="三组"/>
    <s v="广州三组"/>
    <s v="普通员工"/>
    <n v="25000.52"/>
    <n v="2020"/>
    <x v="2"/>
  </r>
  <r>
    <x v="76"/>
    <n v="1000000031"/>
    <s v="借呗12期"/>
    <n v="2"/>
    <n v="16147.35"/>
    <s v="借呗"/>
    <x v="0"/>
    <x v="0"/>
    <x v="0"/>
    <s v="一组"/>
    <s v="杭州一组"/>
    <s v="管理人员"/>
    <n v="8073.6750000000002"/>
    <n v="2020"/>
    <x v="2"/>
  </r>
  <r>
    <x v="76"/>
    <n v="1000000032"/>
    <s v="借呗6期"/>
    <n v="2"/>
    <n v="20943.449999999997"/>
    <s v="借呗"/>
    <x v="1"/>
    <x v="0"/>
    <x v="1"/>
    <s v="一组"/>
    <s v="苏州一组"/>
    <s v="管理人员"/>
    <n v="10471.724999999999"/>
    <n v="2020"/>
    <x v="2"/>
  </r>
  <r>
    <x v="76"/>
    <n v="1000000034"/>
    <s v="借呗6期"/>
    <n v="1"/>
    <n v="6324.22"/>
    <s v="借呗"/>
    <x v="1"/>
    <x v="0"/>
    <x v="1"/>
    <s v="一组"/>
    <s v="苏州一组"/>
    <s v="普通员工"/>
    <n v="6324.22"/>
    <n v="2020"/>
    <x v="2"/>
  </r>
  <r>
    <x v="76"/>
    <n v="1000000036"/>
    <s v="借呗6期"/>
    <n v="4"/>
    <n v="41400.92"/>
    <s v="借呗"/>
    <x v="1"/>
    <x v="2"/>
    <x v="6"/>
    <s v="三组"/>
    <s v="广州三组"/>
    <s v="管理人员"/>
    <n v="10350.23"/>
    <n v="2020"/>
    <x v="2"/>
  </r>
  <r>
    <x v="76"/>
    <n v="1000000036"/>
    <s v="借呗12期"/>
    <n v="1"/>
    <n v="17000.689999999999"/>
    <s v="借呗"/>
    <x v="0"/>
    <x v="2"/>
    <x v="6"/>
    <s v="三组"/>
    <s v="广州三组"/>
    <s v="管理人员"/>
    <n v="17000.689999999999"/>
    <n v="2020"/>
    <x v="2"/>
  </r>
  <r>
    <x v="76"/>
    <n v="1000000036"/>
    <s v="借呗18期"/>
    <n v="1"/>
    <n v="13999.98"/>
    <s v="借呗"/>
    <x v="2"/>
    <x v="2"/>
    <x v="6"/>
    <s v="三组"/>
    <s v="广州三组"/>
    <s v="管理人员"/>
    <n v="13999.98"/>
    <n v="2020"/>
    <x v="2"/>
  </r>
  <r>
    <x v="76"/>
    <n v="1000000037"/>
    <s v="借呗18期"/>
    <n v="2"/>
    <n v="17864.66"/>
    <s v="借呗"/>
    <x v="2"/>
    <x v="0"/>
    <x v="0"/>
    <s v="二组"/>
    <s v="杭州二组"/>
    <s v="普通员工"/>
    <n v="8932.33"/>
    <n v="2020"/>
    <x v="2"/>
  </r>
  <r>
    <x v="76"/>
    <n v="1000000039"/>
    <s v="借呗6期"/>
    <n v="1"/>
    <n v="1000.01"/>
    <s v="借呗"/>
    <x v="1"/>
    <x v="0"/>
    <x v="1"/>
    <s v="二组"/>
    <s v="苏州二组"/>
    <s v="管理人员"/>
    <n v="1000.01"/>
    <n v="2020"/>
    <x v="2"/>
  </r>
  <r>
    <x v="76"/>
    <n v="1000000039"/>
    <s v="借呗12期"/>
    <n v="1"/>
    <n v="500.75"/>
    <s v="借呗"/>
    <x v="0"/>
    <x v="0"/>
    <x v="1"/>
    <s v="二组"/>
    <s v="苏州二组"/>
    <s v="管理人员"/>
    <n v="500.75"/>
    <n v="2020"/>
    <x v="2"/>
  </r>
  <r>
    <x v="76"/>
    <n v="1000000039"/>
    <s v="借呗18期"/>
    <n v="1"/>
    <n v="1000.07"/>
    <s v="借呗"/>
    <x v="2"/>
    <x v="0"/>
    <x v="1"/>
    <s v="二组"/>
    <s v="苏州二组"/>
    <s v="管理人员"/>
    <n v="1000.07"/>
    <n v="2020"/>
    <x v="2"/>
  </r>
  <r>
    <x v="76"/>
    <n v="1000000040"/>
    <s v="借呗12期"/>
    <n v="2"/>
    <n v="36000.990000000005"/>
    <s v="借呗"/>
    <x v="0"/>
    <x v="1"/>
    <x v="2"/>
    <s v="四组"/>
    <s v="北京四组"/>
    <s v="管理人员"/>
    <n v="18000.495000000003"/>
    <n v="2020"/>
    <x v="2"/>
  </r>
  <r>
    <x v="76"/>
    <n v="1000000041"/>
    <s v="借呗6期"/>
    <n v="1"/>
    <n v="13000.34"/>
    <s v="借呗"/>
    <x v="1"/>
    <x v="1"/>
    <x v="2"/>
    <s v="四组"/>
    <s v="北京四组"/>
    <s v="普通员工"/>
    <n v="13000.34"/>
    <n v="2020"/>
    <x v="2"/>
  </r>
  <r>
    <x v="76"/>
    <n v="1000000041"/>
    <s v="借呗12期"/>
    <n v="1"/>
    <n v="5000.38"/>
    <s v="借呗"/>
    <x v="0"/>
    <x v="1"/>
    <x v="2"/>
    <s v="四组"/>
    <s v="北京四组"/>
    <s v="普通员工"/>
    <n v="5000.38"/>
    <n v="2020"/>
    <x v="2"/>
  </r>
  <r>
    <x v="76"/>
    <n v="1000000041"/>
    <s v="借呗18期"/>
    <n v="2"/>
    <n v="8439.36"/>
    <s v="借呗"/>
    <x v="2"/>
    <x v="1"/>
    <x v="2"/>
    <s v="四组"/>
    <s v="北京四组"/>
    <s v="普通员工"/>
    <n v="4219.68"/>
    <n v="2020"/>
    <x v="2"/>
  </r>
  <r>
    <x v="76"/>
    <n v="1000000045"/>
    <s v="借呗6期"/>
    <n v="2"/>
    <n v="27000.809999999998"/>
    <s v="借呗"/>
    <x v="1"/>
    <x v="2"/>
    <x v="9"/>
    <s v="一组"/>
    <s v="深圳一组"/>
    <s v="普通员工"/>
    <n v="13500.404999999999"/>
    <n v="2020"/>
    <x v="2"/>
  </r>
  <r>
    <x v="76"/>
    <n v="1000000046"/>
    <s v="借呗6期"/>
    <n v="2"/>
    <n v="11500.09"/>
    <s v="借呗"/>
    <x v="1"/>
    <x v="1"/>
    <x v="4"/>
    <s v="一组"/>
    <s v="成都一组"/>
    <s v="普通员工"/>
    <n v="5750.0450000000001"/>
    <n v="2020"/>
    <x v="2"/>
  </r>
  <r>
    <x v="76"/>
    <n v="1000000050"/>
    <s v="借呗6期"/>
    <n v="1"/>
    <n v="783.46"/>
    <s v="借呗"/>
    <x v="1"/>
    <x v="0"/>
    <x v="5"/>
    <s v="一组"/>
    <s v="合肥一组"/>
    <s v="普通员工"/>
    <n v="783.46"/>
    <n v="2020"/>
    <x v="2"/>
  </r>
  <r>
    <x v="76"/>
    <n v="1000000054"/>
    <s v="借呗6期"/>
    <n v="2"/>
    <n v="25001.239999999998"/>
    <s v="借呗"/>
    <x v="1"/>
    <x v="0"/>
    <x v="3"/>
    <s v="一组"/>
    <s v="上海一组"/>
    <s v="普通员工"/>
    <n v="12500.619999999999"/>
    <n v="2020"/>
    <x v="2"/>
  </r>
  <r>
    <x v="76"/>
    <n v="1000000054"/>
    <s v="借呗12期"/>
    <n v="1"/>
    <n v="22000.65"/>
    <s v="借呗"/>
    <x v="0"/>
    <x v="0"/>
    <x v="3"/>
    <s v="一组"/>
    <s v="上海一组"/>
    <s v="普通员工"/>
    <n v="22000.65"/>
    <n v="2020"/>
    <x v="2"/>
  </r>
  <r>
    <x v="76"/>
    <n v="1000000054"/>
    <s v="借呗18期"/>
    <n v="1"/>
    <n v="15000.44"/>
    <s v="借呗"/>
    <x v="2"/>
    <x v="0"/>
    <x v="3"/>
    <s v="一组"/>
    <s v="上海一组"/>
    <s v="普通员工"/>
    <n v="15000.44"/>
    <n v="2020"/>
    <x v="2"/>
  </r>
  <r>
    <x v="76"/>
    <n v="1000000056"/>
    <s v="借呗6期"/>
    <n v="1"/>
    <n v="1541.96"/>
    <s v="借呗"/>
    <x v="1"/>
    <x v="0"/>
    <x v="3"/>
    <s v="一组"/>
    <s v="上海一组"/>
    <s v="管理人员"/>
    <n v="1541.96"/>
    <n v="2020"/>
    <x v="2"/>
  </r>
  <r>
    <x v="76"/>
    <n v="1000000067"/>
    <s v="借呗6期"/>
    <n v="1"/>
    <n v="13999.97"/>
    <s v="借呗"/>
    <x v="1"/>
    <x v="0"/>
    <x v="1"/>
    <s v="二组"/>
    <s v="苏州二组"/>
    <s v="普通员工"/>
    <n v="13999.97"/>
    <n v="2020"/>
    <x v="2"/>
  </r>
  <r>
    <x v="76"/>
    <n v="1000000068"/>
    <s v="借呗6期"/>
    <n v="1"/>
    <n v="5500.15"/>
    <s v="借呗"/>
    <x v="1"/>
    <x v="1"/>
    <x v="7"/>
    <s v="一组"/>
    <s v="重庆一组"/>
    <s v="管理人员"/>
    <n v="5500.15"/>
    <n v="2020"/>
    <x v="2"/>
  </r>
  <r>
    <x v="76"/>
    <n v="1000000068"/>
    <s v="借呗12期"/>
    <n v="1"/>
    <n v="10000.06"/>
    <s v="借呗"/>
    <x v="0"/>
    <x v="1"/>
    <x v="7"/>
    <s v="一组"/>
    <s v="重庆一组"/>
    <s v="管理人员"/>
    <n v="10000.06"/>
    <n v="2020"/>
    <x v="2"/>
  </r>
  <r>
    <x v="76"/>
    <n v="1000000104"/>
    <s v="借呗18期"/>
    <n v="1"/>
    <n v="7500.64"/>
    <s v="借呗"/>
    <x v="2"/>
    <x v="0"/>
    <x v="5"/>
    <s v="一组"/>
    <s v="合肥一组"/>
    <s v="普通员工"/>
    <n v="7500.64"/>
    <n v="2020"/>
    <x v="2"/>
  </r>
  <r>
    <x v="76"/>
    <n v="1000000566"/>
    <s v="借呗6期"/>
    <n v="1"/>
    <n v="9000.66"/>
    <s v="借呗"/>
    <x v="1"/>
    <x v="2"/>
    <x v="6"/>
    <s v="三组"/>
    <s v="广州三组"/>
    <s v="普通员工"/>
    <n v="9000.66"/>
    <n v="2020"/>
    <x v="2"/>
  </r>
  <r>
    <x v="76"/>
    <n v="1000000576"/>
    <s v="借呗18期"/>
    <n v="1"/>
    <n v="1945.32"/>
    <s v="借呗"/>
    <x v="2"/>
    <x v="0"/>
    <x v="1"/>
    <s v="三组"/>
    <s v="苏州三组"/>
    <s v="普通员工"/>
    <n v="1945.32"/>
    <n v="2020"/>
    <x v="2"/>
  </r>
  <r>
    <x v="76"/>
    <n v="1000001524"/>
    <s v="借呗6期"/>
    <n v="1"/>
    <n v="14000.03"/>
    <s v="借呗"/>
    <x v="1"/>
    <x v="0"/>
    <x v="1"/>
    <s v="二组"/>
    <s v="苏州二组"/>
    <s v="普通员工"/>
    <n v="14000.03"/>
    <n v="2020"/>
    <x v="2"/>
  </r>
  <r>
    <x v="76"/>
    <n v="1000001524"/>
    <s v="借呗12期"/>
    <n v="1"/>
    <n v="11000.48"/>
    <s v="借呗"/>
    <x v="0"/>
    <x v="0"/>
    <x v="1"/>
    <s v="二组"/>
    <s v="苏州二组"/>
    <s v="普通员工"/>
    <n v="11000.48"/>
    <n v="2020"/>
    <x v="2"/>
  </r>
  <r>
    <x v="76"/>
    <n v="1000002861"/>
    <s v="借呗18期"/>
    <n v="1"/>
    <n v="7500.72"/>
    <s v="借呗"/>
    <x v="2"/>
    <x v="2"/>
    <x v="6"/>
    <s v="三组"/>
    <s v="广州三组"/>
    <s v="普通员工"/>
    <n v="7500.72"/>
    <n v="2020"/>
    <x v="2"/>
  </r>
  <r>
    <x v="76"/>
    <n v="1000003489"/>
    <s v="借呗6期"/>
    <n v="1"/>
    <n v="17000.47"/>
    <s v="借呗"/>
    <x v="1"/>
    <x v="2"/>
    <x v="6"/>
    <s v="一组"/>
    <s v="广州一组"/>
    <s v="普通员工"/>
    <n v="17000.47"/>
    <n v="2020"/>
    <x v="2"/>
  </r>
  <r>
    <x v="76"/>
    <n v="1000003489"/>
    <s v="借呗18期"/>
    <n v="2"/>
    <n v="24001.25"/>
    <s v="借呗"/>
    <x v="2"/>
    <x v="2"/>
    <x v="6"/>
    <s v="一组"/>
    <s v="广州一组"/>
    <s v="普通员工"/>
    <n v="12000.625"/>
    <n v="2020"/>
    <x v="2"/>
  </r>
  <r>
    <x v="76"/>
    <n v="1000003926"/>
    <s v="借呗6期"/>
    <n v="3"/>
    <n v="36000.83"/>
    <s v="借呗"/>
    <x v="1"/>
    <x v="2"/>
    <x v="6"/>
    <s v="一组"/>
    <s v="广州一组"/>
    <s v="管理人员"/>
    <n v="12000.276666666667"/>
    <n v="2020"/>
    <x v="2"/>
  </r>
  <r>
    <x v="76"/>
    <n v="1000004170"/>
    <s v="借呗12期"/>
    <n v="2"/>
    <n v="26000.080000000002"/>
    <s v="借呗"/>
    <x v="0"/>
    <x v="0"/>
    <x v="3"/>
    <s v="二组"/>
    <s v="上海二组"/>
    <s v="管理人员"/>
    <n v="13000.04"/>
    <n v="2020"/>
    <x v="2"/>
  </r>
  <r>
    <x v="76"/>
    <n v="1000004170"/>
    <s v="借呗18期"/>
    <n v="1"/>
    <n v="5000.5200000000004"/>
    <s v="借呗"/>
    <x v="2"/>
    <x v="0"/>
    <x v="3"/>
    <s v="二组"/>
    <s v="上海二组"/>
    <s v="管理人员"/>
    <n v="5000.5200000000004"/>
    <n v="2020"/>
    <x v="2"/>
  </r>
  <r>
    <x v="76"/>
    <n v="1000004256"/>
    <s v="借呗12期"/>
    <n v="1"/>
    <n v="6000.14"/>
    <s v="借呗"/>
    <x v="0"/>
    <x v="0"/>
    <x v="5"/>
    <s v="一组"/>
    <s v="合肥一组"/>
    <s v="普通员工"/>
    <n v="6000.14"/>
    <n v="2020"/>
    <x v="2"/>
  </r>
  <r>
    <x v="76"/>
    <n v="1000006698"/>
    <s v="借呗12期"/>
    <n v="1"/>
    <n v="17000.490000000002"/>
    <s v="借呗"/>
    <x v="0"/>
    <x v="1"/>
    <x v="4"/>
    <s v="一组"/>
    <s v="成都一组"/>
    <s v="管理人员"/>
    <n v="17000.490000000002"/>
    <n v="2020"/>
    <x v="2"/>
  </r>
  <r>
    <x v="76"/>
    <n v="1000006867"/>
    <s v="借呗12期"/>
    <n v="1"/>
    <n v="16000.07"/>
    <s v="借呗"/>
    <x v="0"/>
    <x v="0"/>
    <x v="10"/>
    <s v="一组"/>
    <s v="南京一组"/>
    <s v="普通员工"/>
    <n v="16000.07"/>
    <n v="2020"/>
    <x v="2"/>
  </r>
  <r>
    <x v="76"/>
    <n v="1000006867"/>
    <s v="借呗18期"/>
    <n v="1"/>
    <n v="20000.34"/>
    <s v="借呗"/>
    <x v="2"/>
    <x v="0"/>
    <x v="10"/>
    <s v="一组"/>
    <s v="南京一组"/>
    <s v="普通员工"/>
    <n v="20000.34"/>
    <n v="2020"/>
    <x v="2"/>
  </r>
  <r>
    <x v="76"/>
    <n v="1000008228"/>
    <s v="借呗12期"/>
    <n v="1"/>
    <n v="17000.669999999998"/>
    <s v="借呗"/>
    <x v="0"/>
    <x v="1"/>
    <x v="2"/>
    <s v="三组"/>
    <s v="北京三组"/>
    <s v="普通员工"/>
    <n v="17000.669999999998"/>
    <n v="2020"/>
    <x v="2"/>
  </r>
  <r>
    <x v="76"/>
    <n v="1000010814"/>
    <s v="借呗12期"/>
    <n v="1"/>
    <n v="15000.77"/>
    <s v="借呗"/>
    <x v="0"/>
    <x v="0"/>
    <x v="10"/>
    <s v="四组"/>
    <s v="南京四组"/>
    <s v="普通员工"/>
    <n v="15000.77"/>
    <n v="2020"/>
    <x v="2"/>
  </r>
  <r>
    <x v="76"/>
    <n v="1000010815"/>
    <s v="借呗6期"/>
    <n v="1"/>
    <n v="4999.97"/>
    <s v="借呗"/>
    <x v="1"/>
    <x v="0"/>
    <x v="10"/>
    <s v="一组"/>
    <s v="南京一组"/>
    <s v="普通员工"/>
    <n v="4999.97"/>
    <n v="2020"/>
    <x v="2"/>
  </r>
  <r>
    <x v="76"/>
    <n v="1000010881"/>
    <s v="借呗6期"/>
    <n v="1"/>
    <n v="7000.5"/>
    <s v="借呗"/>
    <x v="1"/>
    <x v="2"/>
    <x v="6"/>
    <s v="一组"/>
    <s v="广州一组"/>
    <s v="普通员工"/>
    <n v="7000.5"/>
    <n v="2020"/>
    <x v="2"/>
  </r>
  <r>
    <x v="76"/>
    <n v="1000010881"/>
    <s v="借呗12期"/>
    <n v="3"/>
    <n v="35000.379999999997"/>
    <s v="借呗"/>
    <x v="0"/>
    <x v="2"/>
    <x v="6"/>
    <s v="一组"/>
    <s v="广州一组"/>
    <s v="普通员工"/>
    <n v="11666.793333333333"/>
    <n v="2020"/>
    <x v="2"/>
  </r>
  <r>
    <x v="76"/>
    <n v="1000011538"/>
    <s v="借呗12期"/>
    <n v="2"/>
    <n v="14600.960000000001"/>
    <s v="借呗"/>
    <x v="0"/>
    <x v="0"/>
    <x v="5"/>
    <s v="二组"/>
    <s v="合肥二组"/>
    <s v="普通员工"/>
    <n v="7300.4800000000005"/>
    <n v="2020"/>
    <x v="2"/>
  </r>
  <r>
    <x v="76"/>
    <n v="1000011697"/>
    <s v="借呗6期"/>
    <n v="1"/>
    <n v="11445.75"/>
    <s v="借呗"/>
    <x v="1"/>
    <x v="0"/>
    <x v="3"/>
    <s v="二组"/>
    <s v="上海二组"/>
    <s v="普通员工"/>
    <n v="11445.75"/>
    <n v="2020"/>
    <x v="2"/>
  </r>
  <r>
    <x v="76"/>
    <n v="1000011828"/>
    <s v="借呗6期"/>
    <n v="1"/>
    <n v="1000.48"/>
    <s v="借呗"/>
    <x v="1"/>
    <x v="0"/>
    <x v="0"/>
    <s v="二组"/>
    <s v="杭州二组"/>
    <s v="普通员工"/>
    <n v="1000.48"/>
    <n v="2020"/>
    <x v="2"/>
  </r>
  <r>
    <x v="76"/>
    <n v="1000012096"/>
    <s v="借呗6期"/>
    <n v="1"/>
    <n v="8000.38"/>
    <s v="借呗"/>
    <x v="1"/>
    <x v="0"/>
    <x v="0"/>
    <s v="一组"/>
    <s v="杭州一组"/>
    <s v="普通员工"/>
    <n v="8000.38"/>
    <n v="2020"/>
    <x v="2"/>
  </r>
  <r>
    <x v="76"/>
    <n v="1000012099"/>
    <s v="借呗6期"/>
    <n v="1"/>
    <n v="512.1"/>
    <s v="借呗"/>
    <x v="1"/>
    <x v="0"/>
    <x v="0"/>
    <s v="二组"/>
    <s v="杭州二组"/>
    <s v="普通员工"/>
    <n v="512.1"/>
    <n v="2020"/>
    <x v="2"/>
  </r>
  <r>
    <x v="76"/>
    <n v="1000012126"/>
    <s v="借呗18期"/>
    <n v="1"/>
    <n v="17000.37"/>
    <s v="借呗"/>
    <x v="2"/>
    <x v="0"/>
    <x v="0"/>
    <s v="一组"/>
    <s v="杭州一组"/>
    <s v="普通员工"/>
    <n v="17000.37"/>
    <n v="2020"/>
    <x v="2"/>
  </r>
  <r>
    <x v="76"/>
    <n v="1000012234"/>
    <s v="借呗12期"/>
    <n v="1"/>
    <n v="19999.98"/>
    <s v="借呗"/>
    <x v="0"/>
    <x v="0"/>
    <x v="1"/>
    <s v="一组"/>
    <s v="苏州一组"/>
    <s v="普通员工"/>
    <n v="19999.98"/>
    <n v="2020"/>
    <x v="2"/>
  </r>
  <r>
    <x v="76"/>
    <n v="1000012394"/>
    <s v="借呗6期"/>
    <n v="1"/>
    <n v="5000.34"/>
    <s v="借呗"/>
    <x v="1"/>
    <x v="0"/>
    <x v="10"/>
    <s v="一组"/>
    <s v="南京一组"/>
    <s v="普通员工"/>
    <n v="5000.34"/>
    <n v="2020"/>
    <x v="2"/>
  </r>
  <r>
    <x v="76"/>
    <n v="1000012675"/>
    <s v="借呗6期"/>
    <n v="2"/>
    <n v="20000.099999999999"/>
    <s v="借呗"/>
    <x v="1"/>
    <x v="0"/>
    <x v="3"/>
    <s v="一组"/>
    <s v="上海一组"/>
    <s v="普通员工"/>
    <n v="10000.049999999999"/>
    <n v="2020"/>
    <x v="2"/>
  </r>
  <r>
    <x v="76"/>
    <n v="1000012675"/>
    <s v="借呗18期"/>
    <n v="1"/>
    <n v="25000"/>
    <s v="借呗"/>
    <x v="2"/>
    <x v="0"/>
    <x v="3"/>
    <s v="一组"/>
    <s v="上海一组"/>
    <s v="普通员工"/>
    <n v="25000"/>
    <n v="2020"/>
    <x v="2"/>
  </r>
  <r>
    <x v="76"/>
    <n v="1000013607"/>
    <s v="借呗12期"/>
    <n v="1"/>
    <n v="7000.05"/>
    <s v="借呗"/>
    <x v="0"/>
    <x v="0"/>
    <x v="1"/>
    <s v="一组"/>
    <s v="苏州一组"/>
    <s v="普通员工"/>
    <n v="7000.05"/>
    <n v="2020"/>
    <x v="2"/>
  </r>
  <r>
    <x v="76"/>
    <n v="1000014291"/>
    <s v="借呗6期"/>
    <n v="1"/>
    <n v="1400.42"/>
    <s v="借呗"/>
    <x v="1"/>
    <x v="2"/>
    <x v="6"/>
    <s v="二组"/>
    <s v="广州二组"/>
    <s v="管理人员"/>
    <n v="1400.42"/>
    <n v="2020"/>
    <x v="2"/>
  </r>
  <r>
    <x v="76"/>
    <n v="1000014291"/>
    <s v="借呗12期"/>
    <n v="1"/>
    <n v="7500.01"/>
    <s v="借呗"/>
    <x v="0"/>
    <x v="2"/>
    <x v="6"/>
    <s v="二组"/>
    <s v="广州二组"/>
    <s v="管理人员"/>
    <n v="7500.01"/>
    <n v="2020"/>
    <x v="2"/>
  </r>
  <r>
    <x v="76"/>
    <n v="1000014291"/>
    <s v="借呗18期"/>
    <n v="2"/>
    <n v="43001.17"/>
    <s v="借呗"/>
    <x v="2"/>
    <x v="2"/>
    <x v="6"/>
    <s v="二组"/>
    <s v="广州二组"/>
    <s v="管理人员"/>
    <n v="21500.584999999999"/>
    <n v="2020"/>
    <x v="2"/>
  </r>
  <r>
    <x v="76"/>
    <n v="1000014530"/>
    <s v="借呗12期"/>
    <n v="1"/>
    <n v="18000.240000000002"/>
    <s v="借呗"/>
    <x v="0"/>
    <x v="2"/>
    <x v="11"/>
    <s v="一组"/>
    <s v="南宁一组"/>
    <s v="普通员工"/>
    <n v="18000.240000000002"/>
    <n v="2020"/>
    <x v="2"/>
  </r>
  <r>
    <x v="76"/>
    <n v="1000014572"/>
    <s v="借呗6期"/>
    <n v="4"/>
    <n v="36501.57"/>
    <s v="借呗"/>
    <x v="1"/>
    <x v="0"/>
    <x v="3"/>
    <s v="一组"/>
    <s v="上海一组"/>
    <s v="普通员工"/>
    <n v="9125.3924999999999"/>
    <n v="2020"/>
    <x v="2"/>
  </r>
  <r>
    <x v="76"/>
    <n v="1000014572"/>
    <s v="借呗18期"/>
    <n v="1"/>
    <n v="13000.26"/>
    <s v="借呗"/>
    <x v="2"/>
    <x v="0"/>
    <x v="3"/>
    <s v="一组"/>
    <s v="上海一组"/>
    <s v="普通员工"/>
    <n v="13000.26"/>
    <n v="2020"/>
    <x v="2"/>
  </r>
  <r>
    <x v="76"/>
    <n v="1000014996"/>
    <s v="借呗6期"/>
    <n v="1"/>
    <n v="10000.17"/>
    <s v="借呗"/>
    <x v="1"/>
    <x v="1"/>
    <x v="8"/>
    <s v="一组"/>
    <s v="西安一组"/>
    <s v="普通员工"/>
    <n v="10000.17"/>
    <n v="2020"/>
    <x v="2"/>
  </r>
  <r>
    <x v="76"/>
    <n v="1000014996"/>
    <s v="借呗12期"/>
    <n v="1"/>
    <n v="18000.47"/>
    <s v="借呗"/>
    <x v="0"/>
    <x v="1"/>
    <x v="8"/>
    <s v="一组"/>
    <s v="西安一组"/>
    <s v="普通员工"/>
    <n v="18000.47"/>
    <n v="2020"/>
    <x v="2"/>
  </r>
  <r>
    <x v="76"/>
    <n v="1000015015"/>
    <s v="借呗6期"/>
    <n v="2"/>
    <n v="27000.75"/>
    <s v="借呗"/>
    <x v="1"/>
    <x v="0"/>
    <x v="10"/>
    <s v="一组"/>
    <s v="南京一组"/>
    <s v="普通员工"/>
    <n v="13500.375"/>
    <n v="2020"/>
    <x v="2"/>
  </r>
  <r>
    <x v="76"/>
    <n v="1000015133"/>
    <s v="借呗6期"/>
    <n v="1"/>
    <n v="5000.6000000000004"/>
    <s v="借呗"/>
    <x v="1"/>
    <x v="1"/>
    <x v="2"/>
    <s v="三组"/>
    <s v="北京三组"/>
    <s v="普通员工"/>
    <n v="5000.6000000000004"/>
    <n v="2020"/>
    <x v="2"/>
  </r>
  <r>
    <x v="76"/>
    <n v="1000015203"/>
    <s v="借呗18期"/>
    <n v="1"/>
    <n v="22000.61"/>
    <s v="借呗"/>
    <x v="2"/>
    <x v="2"/>
    <x v="11"/>
    <s v="一组"/>
    <s v="南宁一组"/>
    <s v="普通员工"/>
    <n v="22000.61"/>
    <n v="2020"/>
    <x v="2"/>
  </r>
  <r>
    <x v="76"/>
    <n v="1000015253"/>
    <s v="借呗6期"/>
    <n v="1"/>
    <n v="12000.66"/>
    <s v="借呗"/>
    <x v="1"/>
    <x v="1"/>
    <x v="2"/>
    <s v="一组"/>
    <s v="北京一组"/>
    <s v="普通员工"/>
    <n v="12000.66"/>
    <n v="2020"/>
    <x v="2"/>
  </r>
  <r>
    <x v="76"/>
    <n v="1000015253"/>
    <s v="借呗12期"/>
    <n v="1"/>
    <n v="5000.01"/>
    <s v="借呗"/>
    <x v="0"/>
    <x v="1"/>
    <x v="2"/>
    <s v="一组"/>
    <s v="北京一组"/>
    <s v="普通员工"/>
    <n v="5000.01"/>
    <n v="2020"/>
    <x v="2"/>
  </r>
  <r>
    <x v="77"/>
    <n v="1000000028"/>
    <s v="借呗6期"/>
    <n v="1"/>
    <n v="1614.75"/>
    <s v="借呗"/>
    <x v="1"/>
    <x v="0"/>
    <x v="0"/>
    <s v="二组"/>
    <s v="杭州二组"/>
    <s v="普通员工"/>
    <n v="1614.75"/>
    <n v="2020"/>
    <x v="2"/>
  </r>
  <r>
    <x v="77"/>
    <n v="1000000029"/>
    <s v="借呗18期"/>
    <n v="1"/>
    <n v="12000.73"/>
    <s v="借呗"/>
    <x v="2"/>
    <x v="0"/>
    <x v="0"/>
    <s v="二组"/>
    <s v="杭州二组"/>
    <s v="普通员工"/>
    <n v="12000.73"/>
    <n v="2020"/>
    <x v="2"/>
  </r>
  <r>
    <x v="77"/>
    <n v="1000000030"/>
    <s v="借呗6期"/>
    <n v="1"/>
    <n v="5500.7"/>
    <s v="借呗"/>
    <x v="1"/>
    <x v="2"/>
    <x v="6"/>
    <s v="三组"/>
    <s v="广州三组"/>
    <s v="普通员工"/>
    <n v="5500.7"/>
    <n v="2020"/>
    <x v="2"/>
  </r>
  <r>
    <x v="77"/>
    <n v="1000000030"/>
    <s v="借呗18期"/>
    <n v="1"/>
    <n v="14000.3"/>
    <s v="借呗"/>
    <x v="2"/>
    <x v="2"/>
    <x v="6"/>
    <s v="三组"/>
    <s v="广州三组"/>
    <s v="普通员工"/>
    <n v="14000.3"/>
    <n v="2020"/>
    <x v="2"/>
  </r>
  <r>
    <x v="77"/>
    <n v="1000000031"/>
    <s v="借呗6期"/>
    <n v="1"/>
    <n v="1000.28"/>
    <s v="借呗"/>
    <x v="1"/>
    <x v="0"/>
    <x v="0"/>
    <s v="一组"/>
    <s v="杭州一组"/>
    <s v="管理人员"/>
    <n v="1000.28"/>
    <n v="2020"/>
    <x v="2"/>
  </r>
  <r>
    <x v="77"/>
    <n v="1000000032"/>
    <s v="借呗6期"/>
    <n v="1"/>
    <n v="5000.1099999999997"/>
    <s v="借呗"/>
    <x v="1"/>
    <x v="0"/>
    <x v="1"/>
    <s v="一组"/>
    <s v="苏州一组"/>
    <s v="管理人员"/>
    <n v="5000.1099999999997"/>
    <n v="2020"/>
    <x v="2"/>
  </r>
  <r>
    <x v="77"/>
    <n v="1000000033"/>
    <s v="借呗6期"/>
    <n v="2"/>
    <n v="3786.9"/>
    <s v="借呗"/>
    <x v="1"/>
    <x v="0"/>
    <x v="1"/>
    <s v="一组"/>
    <s v="苏州一组"/>
    <s v="普通员工"/>
    <n v="1893.45"/>
    <n v="2020"/>
    <x v="2"/>
  </r>
  <r>
    <x v="77"/>
    <n v="1000000034"/>
    <s v="借呗6期"/>
    <n v="1"/>
    <n v="599.98"/>
    <s v="借呗"/>
    <x v="1"/>
    <x v="0"/>
    <x v="1"/>
    <s v="一组"/>
    <s v="苏州一组"/>
    <s v="普通员工"/>
    <n v="599.98"/>
    <n v="2020"/>
    <x v="2"/>
  </r>
  <r>
    <x v="77"/>
    <n v="1000000034"/>
    <s v="借呗12期"/>
    <n v="1"/>
    <n v="14000.23"/>
    <s v="借呗"/>
    <x v="0"/>
    <x v="0"/>
    <x v="1"/>
    <s v="一组"/>
    <s v="苏州一组"/>
    <s v="普通员工"/>
    <n v="14000.23"/>
    <n v="2020"/>
    <x v="2"/>
  </r>
  <r>
    <x v="77"/>
    <n v="1000000036"/>
    <s v="借呗6期"/>
    <n v="2"/>
    <n v="8700.58"/>
    <s v="借呗"/>
    <x v="1"/>
    <x v="2"/>
    <x v="6"/>
    <s v="三组"/>
    <s v="广州三组"/>
    <s v="管理人员"/>
    <n v="4350.29"/>
    <n v="2020"/>
    <x v="2"/>
  </r>
  <r>
    <x v="77"/>
    <n v="1000000037"/>
    <s v="借呗6期"/>
    <n v="1"/>
    <n v="5000.3999999999996"/>
    <s v="借呗"/>
    <x v="1"/>
    <x v="0"/>
    <x v="0"/>
    <s v="二组"/>
    <s v="杭州二组"/>
    <s v="普通员工"/>
    <n v="5000.3999999999996"/>
    <n v="2020"/>
    <x v="2"/>
  </r>
  <r>
    <x v="77"/>
    <n v="1000000037"/>
    <s v="借呗12期"/>
    <n v="1"/>
    <n v="12000.53"/>
    <s v="借呗"/>
    <x v="0"/>
    <x v="0"/>
    <x v="0"/>
    <s v="二组"/>
    <s v="杭州二组"/>
    <s v="普通员工"/>
    <n v="12000.53"/>
    <n v="2020"/>
    <x v="2"/>
  </r>
  <r>
    <x v="77"/>
    <n v="1000000039"/>
    <s v="借呗6期"/>
    <n v="2"/>
    <n v="9000.84"/>
    <s v="借呗"/>
    <x v="1"/>
    <x v="0"/>
    <x v="1"/>
    <s v="二组"/>
    <s v="苏州二组"/>
    <s v="管理人员"/>
    <n v="4500.42"/>
    <n v="2020"/>
    <x v="2"/>
  </r>
  <r>
    <x v="77"/>
    <n v="1000000039"/>
    <s v="借呗12期"/>
    <n v="1"/>
    <n v="6500.54"/>
    <s v="借呗"/>
    <x v="0"/>
    <x v="0"/>
    <x v="1"/>
    <s v="二组"/>
    <s v="苏州二组"/>
    <s v="管理人员"/>
    <n v="6500.54"/>
    <n v="2020"/>
    <x v="2"/>
  </r>
  <r>
    <x v="77"/>
    <n v="1000000040"/>
    <s v="借呗12期"/>
    <n v="1"/>
    <n v="6499.98"/>
    <s v="借呗"/>
    <x v="0"/>
    <x v="1"/>
    <x v="2"/>
    <s v="四组"/>
    <s v="北京四组"/>
    <s v="管理人员"/>
    <n v="6499.98"/>
    <n v="2020"/>
    <x v="2"/>
  </r>
  <r>
    <x v="77"/>
    <n v="1000000041"/>
    <s v="借呗6期"/>
    <n v="2"/>
    <n v="27000.16"/>
    <s v="借呗"/>
    <x v="1"/>
    <x v="1"/>
    <x v="2"/>
    <s v="四组"/>
    <s v="北京四组"/>
    <s v="普通员工"/>
    <n v="13500.08"/>
    <n v="2020"/>
    <x v="2"/>
  </r>
  <r>
    <x v="77"/>
    <n v="1000000041"/>
    <s v="借呗12期"/>
    <n v="2"/>
    <n v="34001.06"/>
    <s v="借呗"/>
    <x v="0"/>
    <x v="1"/>
    <x v="2"/>
    <s v="四组"/>
    <s v="北京四组"/>
    <s v="普通员工"/>
    <n v="17000.53"/>
    <n v="2020"/>
    <x v="2"/>
  </r>
  <r>
    <x v="77"/>
    <n v="1000000043"/>
    <s v="借呗6期"/>
    <n v="1"/>
    <n v="10000.379999999999"/>
    <s v="借呗"/>
    <x v="1"/>
    <x v="1"/>
    <x v="4"/>
    <s v="一组"/>
    <s v="成都一组"/>
    <s v="普通员工"/>
    <n v="10000.379999999999"/>
    <n v="2020"/>
    <x v="2"/>
  </r>
  <r>
    <x v="77"/>
    <n v="1000000045"/>
    <s v="借呗6期"/>
    <n v="3"/>
    <n v="25001.48"/>
    <s v="借呗"/>
    <x v="1"/>
    <x v="2"/>
    <x v="9"/>
    <s v="一组"/>
    <s v="深圳一组"/>
    <s v="普通员工"/>
    <n v="8333.8266666666659"/>
    <n v="2020"/>
    <x v="2"/>
  </r>
  <r>
    <x v="77"/>
    <n v="1000000046"/>
    <s v="借呗12期"/>
    <n v="1"/>
    <n v="5000.71"/>
    <s v="借呗"/>
    <x v="0"/>
    <x v="1"/>
    <x v="4"/>
    <s v="一组"/>
    <s v="成都一组"/>
    <s v="普通员工"/>
    <n v="5000.71"/>
    <n v="2020"/>
    <x v="2"/>
  </r>
  <r>
    <x v="77"/>
    <n v="1000000047"/>
    <s v="借呗18期"/>
    <n v="1"/>
    <n v="5645.23"/>
    <s v="借呗"/>
    <x v="2"/>
    <x v="2"/>
    <x v="6"/>
    <s v="一组"/>
    <s v="广州一组"/>
    <s v="普通员工"/>
    <n v="5645.23"/>
    <n v="2020"/>
    <x v="2"/>
  </r>
  <r>
    <x v="77"/>
    <n v="1000000054"/>
    <s v="借呗6期"/>
    <n v="1"/>
    <n v="2500.61"/>
    <s v="借呗"/>
    <x v="1"/>
    <x v="0"/>
    <x v="3"/>
    <s v="一组"/>
    <s v="上海一组"/>
    <s v="普通员工"/>
    <n v="2500.61"/>
    <n v="2020"/>
    <x v="2"/>
  </r>
  <r>
    <x v="77"/>
    <n v="1000000056"/>
    <s v="借呗6期"/>
    <n v="1"/>
    <n v="1580.12"/>
    <s v="借呗"/>
    <x v="1"/>
    <x v="0"/>
    <x v="3"/>
    <s v="一组"/>
    <s v="上海一组"/>
    <s v="管理人员"/>
    <n v="1580.12"/>
    <n v="2020"/>
    <x v="2"/>
  </r>
  <r>
    <x v="77"/>
    <n v="1000000056"/>
    <s v="借呗18期"/>
    <n v="1"/>
    <n v="20000.52"/>
    <s v="借呗"/>
    <x v="2"/>
    <x v="0"/>
    <x v="3"/>
    <s v="一组"/>
    <s v="上海一组"/>
    <s v="管理人员"/>
    <n v="20000.52"/>
    <n v="2020"/>
    <x v="2"/>
  </r>
  <r>
    <x v="77"/>
    <n v="1000000067"/>
    <s v="借呗6期"/>
    <n v="1"/>
    <n v="3500.18"/>
    <s v="借呗"/>
    <x v="1"/>
    <x v="0"/>
    <x v="1"/>
    <s v="二组"/>
    <s v="苏州二组"/>
    <s v="普通员工"/>
    <n v="3500.18"/>
    <n v="2020"/>
    <x v="2"/>
  </r>
  <r>
    <x v="77"/>
    <n v="1000000067"/>
    <s v="借呗12期"/>
    <n v="2"/>
    <n v="43001.11"/>
    <s v="借呗"/>
    <x v="0"/>
    <x v="0"/>
    <x v="1"/>
    <s v="二组"/>
    <s v="苏州二组"/>
    <s v="普通员工"/>
    <n v="21500.555"/>
    <n v="2020"/>
    <x v="2"/>
  </r>
  <r>
    <x v="77"/>
    <n v="1000000104"/>
    <s v="借呗6期"/>
    <n v="1"/>
    <n v="19000.580000000002"/>
    <s v="借呗"/>
    <x v="1"/>
    <x v="0"/>
    <x v="5"/>
    <s v="一组"/>
    <s v="合肥一组"/>
    <s v="普通员工"/>
    <n v="19000.580000000002"/>
    <n v="2020"/>
    <x v="2"/>
  </r>
  <r>
    <x v="77"/>
    <n v="1000000266"/>
    <s v="借呗12期"/>
    <n v="1"/>
    <n v="15000.39"/>
    <s v="借呗"/>
    <x v="0"/>
    <x v="1"/>
    <x v="7"/>
    <s v="一组"/>
    <s v="重庆一组"/>
    <s v="普通员工"/>
    <n v="15000.39"/>
    <n v="2020"/>
    <x v="2"/>
  </r>
  <r>
    <x v="77"/>
    <n v="1000000566"/>
    <s v="借呗6期"/>
    <n v="2"/>
    <n v="12001.46"/>
    <s v="借呗"/>
    <x v="1"/>
    <x v="2"/>
    <x v="6"/>
    <s v="三组"/>
    <s v="广州三组"/>
    <s v="普通员工"/>
    <n v="6000.73"/>
    <n v="2020"/>
    <x v="2"/>
  </r>
  <r>
    <x v="77"/>
    <n v="1000000576"/>
    <s v="借呗12期"/>
    <n v="1"/>
    <n v="7000.05"/>
    <s v="借呗"/>
    <x v="0"/>
    <x v="0"/>
    <x v="1"/>
    <s v="三组"/>
    <s v="苏州三组"/>
    <s v="普通员工"/>
    <n v="7000.05"/>
    <n v="2020"/>
    <x v="2"/>
  </r>
  <r>
    <x v="77"/>
    <n v="1000000594"/>
    <s v="借呗12期"/>
    <n v="2"/>
    <n v="21000.15"/>
    <s v="借呗"/>
    <x v="0"/>
    <x v="0"/>
    <x v="1"/>
    <s v="二组"/>
    <s v="苏州二组"/>
    <s v="普通员工"/>
    <n v="10500.075000000001"/>
    <n v="2020"/>
    <x v="2"/>
  </r>
  <r>
    <x v="77"/>
    <n v="1000000928"/>
    <s v="借呗6期"/>
    <n v="1"/>
    <n v="1000.45"/>
    <s v="借呗"/>
    <x v="1"/>
    <x v="1"/>
    <x v="8"/>
    <s v="一组"/>
    <s v="西安一组"/>
    <s v="普通员工"/>
    <n v="1000.45"/>
    <n v="2020"/>
    <x v="2"/>
  </r>
  <r>
    <x v="77"/>
    <n v="1000001524"/>
    <s v="借呗6期"/>
    <n v="1"/>
    <n v="11000.44"/>
    <s v="借呗"/>
    <x v="1"/>
    <x v="0"/>
    <x v="1"/>
    <s v="二组"/>
    <s v="苏州二组"/>
    <s v="普通员工"/>
    <n v="11000.44"/>
    <n v="2020"/>
    <x v="2"/>
  </r>
  <r>
    <x v="77"/>
    <n v="1000002861"/>
    <s v="借呗12期"/>
    <n v="1"/>
    <n v="6000.71"/>
    <s v="借呗"/>
    <x v="0"/>
    <x v="2"/>
    <x v="6"/>
    <s v="三组"/>
    <s v="广州三组"/>
    <s v="普通员工"/>
    <n v="6000.71"/>
    <n v="2020"/>
    <x v="2"/>
  </r>
  <r>
    <x v="77"/>
    <n v="1000003489"/>
    <s v="借呗12期"/>
    <n v="1"/>
    <n v="22000.28"/>
    <s v="借呗"/>
    <x v="0"/>
    <x v="2"/>
    <x v="6"/>
    <s v="一组"/>
    <s v="广州一组"/>
    <s v="普通员工"/>
    <n v="22000.28"/>
    <n v="2020"/>
    <x v="2"/>
  </r>
  <r>
    <x v="77"/>
    <n v="1000003803"/>
    <s v="借呗6期"/>
    <n v="1"/>
    <n v="4999.9399999999996"/>
    <s v="借呗"/>
    <x v="1"/>
    <x v="1"/>
    <x v="2"/>
    <s v="三组"/>
    <s v="北京三组"/>
    <s v="普通员工"/>
    <n v="4999.9399999999996"/>
    <n v="2020"/>
    <x v="2"/>
  </r>
  <r>
    <x v="77"/>
    <n v="1000003926"/>
    <s v="借呗6期"/>
    <n v="1"/>
    <n v="1021.72"/>
    <s v="借呗"/>
    <x v="1"/>
    <x v="2"/>
    <x v="6"/>
    <s v="一组"/>
    <s v="广州一组"/>
    <s v="管理人员"/>
    <n v="1021.72"/>
    <n v="2020"/>
    <x v="2"/>
  </r>
  <r>
    <x v="77"/>
    <n v="1000003989"/>
    <s v="借呗12期"/>
    <n v="1"/>
    <n v="17000.580000000002"/>
    <s v="借呗"/>
    <x v="0"/>
    <x v="1"/>
    <x v="2"/>
    <s v="三组"/>
    <s v="北京三组"/>
    <s v="普通员工"/>
    <n v="17000.580000000002"/>
    <n v="2020"/>
    <x v="2"/>
  </r>
  <r>
    <x v="77"/>
    <n v="1000004170"/>
    <s v="借呗6期"/>
    <n v="1"/>
    <n v="14000.31"/>
    <s v="借呗"/>
    <x v="1"/>
    <x v="0"/>
    <x v="3"/>
    <s v="二组"/>
    <s v="上海二组"/>
    <s v="管理人员"/>
    <n v="14000.31"/>
    <n v="2020"/>
    <x v="2"/>
  </r>
  <r>
    <x v="77"/>
    <n v="1000004256"/>
    <s v="借呗18期"/>
    <n v="1"/>
    <n v="6000.27"/>
    <s v="借呗"/>
    <x v="2"/>
    <x v="0"/>
    <x v="5"/>
    <s v="一组"/>
    <s v="合肥一组"/>
    <s v="普通员工"/>
    <n v="6000.27"/>
    <n v="2020"/>
    <x v="2"/>
  </r>
  <r>
    <x v="77"/>
    <n v="1000005873"/>
    <s v="借呗6期"/>
    <n v="1"/>
    <n v="15000.31"/>
    <s v="借呗"/>
    <x v="1"/>
    <x v="0"/>
    <x v="0"/>
    <s v="二组"/>
    <s v="杭州二组"/>
    <s v="管理人员"/>
    <n v="15000.31"/>
    <n v="2020"/>
    <x v="2"/>
  </r>
  <r>
    <x v="77"/>
    <n v="1000006698"/>
    <s v="借呗6期"/>
    <n v="1"/>
    <n v="10000.200000000001"/>
    <s v="借呗"/>
    <x v="1"/>
    <x v="1"/>
    <x v="4"/>
    <s v="一组"/>
    <s v="成都一组"/>
    <s v="管理人员"/>
    <n v="10000.200000000001"/>
    <n v="2020"/>
    <x v="2"/>
  </r>
  <r>
    <x v="77"/>
    <n v="1000007320"/>
    <s v="借呗12期"/>
    <n v="1"/>
    <n v="10000.42"/>
    <s v="借呗"/>
    <x v="0"/>
    <x v="0"/>
    <x v="3"/>
    <s v="一组"/>
    <s v="上海一组"/>
    <s v="普通员工"/>
    <n v="10000.42"/>
    <n v="2020"/>
    <x v="2"/>
  </r>
  <r>
    <x v="77"/>
    <n v="1000008228"/>
    <s v="借呗12期"/>
    <n v="1"/>
    <n v="25000.22"/>
    <s v="借呗"/>
    <x v="0"/>
    <x v="1"/>
    <x v="2"/>
    <s v="三组"/>
    <s v="北京三组"/>
    <s v="普通员工"/>
    <n v="25000.22"/>
    <n v="2020"/>
    <x v="2"/>
  </r>
  <r>
    <x v="77"/>
    <n v="1000008239"/>
    <s v="借呗12期"/>
    <n v="2"/>
    <n v="34000.9"/>
    <s v="借呗"/>
    <x v="0"/>
    <x v="0"/>
    <x v="10"/>
    <s v="一组"/>
    <s v="南京一组"/>
    <s v="管理人员"/>
    <n v="17000.45"/>
    <n v="2020"/>
    <x v="2"/>
  </r>
  <r>
    <x v="77"/>
    <n v="1000008957"/>
    <s v="借呗6期"/>
    <n v="1"/>
    <n v="7000.06"/>
    <s v="借呗"/>
    <x v="1"/>
    <x v="0"/>
    <x v="3"/>
    <s v="二组"/>
    <s v="上海二组"/>
    <s v="普通员工"/>
    <n v="7000.06"/>
    <n v="2020"/>
    <x v="2"/>
  </r>
  <r>
    <x v="77"/>
    <n v="1000008957"/>
    <s v="借呗12期"/>
    <n v="1"/>
    <n v="13000.01"/>
    <s v="借呗"/>
    <x v="0"/>
    <x v="0"/>
    <x v="3"/>
    <s v="二组"/>
    <s v="上海二组"/>
    <s v="普通员工"/>
    <n v="13000.01"/>
    <n v="2020"/>
    <x v="2"/>
  </r>
  <r>
    <x v="77"/>
    <n v="1000009288"/>
    <s v="借呗18期"/>
    <n v="1"/>
    <n v="900.22"/>
    <s v="借呗"/>
    <x v="2"/>
    <x v="0"/>
    <x v="1"/>
    <s v="二组"/>
    <s v="苏州二组"/>
    <s v="普通员工"/>
    <n v="900.22"/>
    <n v="2020"/>
    <x v="2"/>
  </r>
  <r>
    <x v="77"/>
    <n v="1000010837"/>
    <s v="借呗12期"/>
    <n v="1"/>
    <n v="7500.23"/>
    <s v="借呗"/>
    <x v="0"/>
    <x v="0"/>
    <x v="10"/>
    <s v="一组"/>
    <s v="南京一组"/>
    <s v="普通员工"/>
    <n v="7500.23"/>
    <n v="2020"/>
    <x v="2"/>
  </r>
  <r>
    <x v="77"/>
    <n v="1000010881"/>
    <s v="借呗6期"/>
    <n v="2"/>
    <n v="16000.669999999998"/>
    <s v="借呗"/>
    <x v="1"/>
    <x v="2"/>
    <x v="6"/>
    <s v="一组"/>
    <s v="广州一组"/>
    <s v="普通员工"/>
    <n v="8000.3349999999991"/>
    <n v="2020"/>
    <x v="2"/>
  </r>
  <r>
    <x v="77"/>
    <n v="1000011697"/>
    <s v="借呗6期"/>
    <n v="1"/>
    <n v="20000.580000000002"/>
    <s v="借呗"/>
    <x v="1"/>
    <x v="0"/>
    <x v="3"/>
    <s v="二组"/>
    <s v="上海二组"/>
    <s v="普通员工"/>
    <n v="20000.580000000002"/>
    <n v="2020"/>
    <x v="2"/>
  </r>
  <r>
    <x v="77"/>
    <n v="1000011697"/>
    <s v="借呗12期"/>
    <n v="1"/>
    <n v="15000.05"/>
    <s v="借呗"/>
    <x v="0"/>
    <x v="0"/>
    <x v="3"/>
    <s v="二组"/>
    <s v="上海二组"/>
    <s v="普通员工"/>
    <n v="15000.05"/>
    <n v="2020"/>
    <x v="2"/>
  </r>
  <r>
    <x v="77"/>
    <n v="1000011698"/>
    <s v="借呗6期"/>
    <n v="2"/>
    <n v="8000.2199999999993"/>
    <s v="借呗"/>
    <x v="1"/>
    <x v="0"/>
    <x v="3"/>
    <s v="二组"/>
    <s v="上海二组"/>
    <s v="普通员工"/>
    <n v="4000.1099999999997"/>
    <n v="2020"/>
    <x v="2"/>
  </r>
  <r>
    <x v="77"/>
    <n v="1000011698"/>
    <s v="借呗12期"/>
    <n v="1"/>
    <n v="15000.14"/>
    <s v="借呗"/>
    <x v="0"/>
    <x v="0"/>
    <x v="3"/>
    <s v="二组"/>
    <s v="上海二组"/>
    <s v="普通员工"/>
    <n v="15000.14"/>
    <n v="2020"/>
    <x v="2"/>
  </r>
  <r>
    <x v="77"/>
    <n v="1000011731"/>
    <s v="借呗18期"/>
    <n v="1"/>
    <n v="6000.37"/>
    <s v="借呗"/>
    <x v="2"/>
    <x v="2"/>
    <x v="6"/>
    <s v="三组"/>
    <s v="广州三组"/>
    <s v="普通员工"/>
    <n v="6000.37"/>
    <n v="2020"/>
    <x v="2"/>
  </r>
  <r>
    <x v="77"/>
    <n v="1000012099"/>
    <s v="借呗12期"/>
    <n v="3"/>
    <n v="33001.050000000003"/>
    <s v="借呗"/>
    <x v="0"/>
    <x v="0"/>
    <x v="0"/>
    <s v="二组"/>
    <s v="杭州二组"/>
    <s v="普通员工"/>
    <n v="11000.35"/>
    <n v="2020"/>
    <x v="2"/>
  </r>
  <r>
    <x v="77"/>
    <n v="1000012112"/>
    <s v="借呗6期"/>
    <n v="2"/>
    <n v="24000.7"/>
    <s v="借呗"/>
    <x v="1"/>
    <x v="0"/>
    <x v="0"/>
    <s v="三组"/>
    <s v="杭州三组"/>
    <s v="管理人员"/>
    <n v="12000.35"/>
    <n v="2020"/>
    <x v="2"/>
  </r>
  <r>
    <x v="77"/>
    <n v="1000012124"/>
    <s v="借呗18期"/>
    <n v="1"/>
    <n v="15000.27"/>
    <s v="借呗"/>
    <x v="2"/>
    <x v="0"/>
    <x v="0"/>
    <s v="一组"/>
    <s v="杭州一组"/>
    <s v="普通员工"/>
    <n v="15000.27"/>
    <n v="2020"/>
    <x v="2"/>
  </r>
  <r>
    <x v="77"/>
    <n v="1000012234"/>
    <s v="借呗6期"/>
    <n v="1"/>
    <n v="25000.240000000002"/>
    <s v="借呗"/>
    <x v="1"/>
    <x v="0"/>
    <x v="1"/>
    <s v="一组"/>
    <s v="苏州一组"/>
    <s v="普通员工"/>
    <n v="25000.240000000002"/>
    <n v="2020"/>
    <x v="2"/>
  </r>
  <r>
    <x v="77"/>
    <n v="1000012446"/>
    <s v="借呗6期"/>
    <n v="1"/>
    <n v="512.03"/>
    <s v="借呗"/>
    <x v="1"/>
    <x v="1"/>
    <x v="2"/>
    <s v="三组"/>
    <s v="北京三组"/>
    <s v="普通员工"/>
    <n v="512.03"/>
    <n v="2020"/>
    <x v="2"/>
  </r>
  <r>
    <x v="77"/>
    <n v="1000012675"/>
    <s v="借呗6期"/>
    <n v="2"/>
    <n v="12501.26"/>
    <s v="借呗"/>
    <x v="1"/>
    <x v="0"/>
    <x v="3"/>
    <s v="一组"/>
    <s v="上海一组"/>
    <s v="普通员工"/>
    <n v="6250.63"/>
    <n v="2020"/>
    <x v="2"/>
  </r>
  <r>
    <x v="77"/>
    <n v="1000013526"/>
    <s v="借呗6期"/>
    <n v="1"/>
    <n v="4999.99"/>
    <s v="借呗"/>
    <x v="1"/>
    <x v="2"/>
    <x v="11"/>
    <s v="一组"/>
    <s v="南宁一组"/>
    <s v="普通员工"/>
    <n v="4999.99"/>
    <n v="2020"/>
    <x v="2"/>
  </r>
  <r>
    <x v="77"/>
    <n v="1000013535"/>
    <s v="借呗6期"/>
    <n v="1"/>
    <n v="1457.43"/>
    <s v="借呗"/>
    <x v="1"/>
    <x v="2"/>
    <x v="6"/>
    <s v="三组"/>
    <s v="广州三组"/>
    <s v="普通员工"/>
    <n v="1457.43"/>
    <n v="2020"/>
    <x v="2"/>
  </r>
  <r>
    <x v="77"/>
    <n v="1000013546"/>
    <s v="借呗12期"/>
    <n v="1"/>
    <n v="5000.2700000000004"/>
    <s v="借呗"/>
    <x v="0"/>
    <x v="0"/>
    <x v="5"/>
    <s v="一组"/>
    <s v="合肥一组"/>
    <s v="普通员工"/>
    <n v="5000.2700000000004"/>
    <n v="2020"/>
    <x v="2"/>
  </r>
  <r>
    <x v="77"/>
    <n v="1000013607"/>
    <s v="借呗12期"/>
    <n v="1"/>
    <n v="19000.38"/>
    <s v="借呗"/>
    <x v="0"/>
    <x v="0"/>
    <x v="1"/>
    <s v="一组"/>
    <s v="苏州一组"/>
    <s v="普通员工"/>
    <n v="19000.38"/>
    <n v="2020"/>
    <x v="2"/>
  </r>
  <r>
    <x v="77"/>
    <n v="1000014072"/>
    <s v="借呗12期"/>
    <n v="1"/>
    <n v="24999.96"/>
    <s v="借呗"/>
    <x v="0"/>
    <x v="2"/>
    <x v="11"/>
    <s v="一组"/>
    <s v="南宁一组"/>
    <s v="普通员工"/>
    <n v="24999.96"/>
    <n v="2020"/>
    <x v="2"/>
  </r>
  <r>
    <x v="77"/>
    <n v="1000014273"/>
    <s v="借呗6期"/>
    <n v="2"/>
    <n v="37000.629999999997"/>
    <s v="借呗"/>
    <x v="1"/>
    <x v="0"/>
    <x v="0"/>
    <s v="二组"/>
    <s v="杭州二组"/>
    <s v="普通员工"/>
    <n v="18500.314999999999"/>
    <n v="2020"/>
    <x v="2"/>
  </r>
  <r>
    <x v="77"/>
    <n v="1000014530"/>
    <s v="借呗6期"/>
    <n v="1"/>
    <n v="18000.54"/>
    <s v="借呗"/>
    <x v="1"/>
    <x v="2"/>
    <x v="11"/>
    <s v="一组"/>
    <s v="南宁一组"/>
    <s v="普通员工"/>
    <n v="18000.54"/>
    <n v="2020"/>
    <x v="2"/>
  </r>
  <r>
    <x v="77"/>
    <n v="1000014530"/>
    <s v="借呗12期"/>
    <n v="2"/>
    <n v="21501.02"/>
    <s v="借呗"/>
    <x v="0"/>
    <x v="2"/>
    <x v="11"/>
    <s v="一组"/>
    <s v="南宁一组"/>
    <s v="普通员工"/>
    <n v="10750.51"/>
    <n v="2020"/>
    <x v="2"/>
  </r>
  <r>
    <x v="77"/>
    <n v="1000014996"/>
    <s v="借呗6期"/>
    <n v="2"/>
    <n v="23000.78"/>
    <s v="借呗"/>
    <x v="1"/>
    <x v="1"/>
    <x v="8"/>
    <s v="一组"/>
    <s v="西安一组"/>
    <s v="普通员工"/>
    <n v="11500.39"/>
    <n v="2020"/>
    <x v="2"/>
  </r>
  <r>
    <x v="77"/>
    <n v="1000015015"/>
    <s v="借呗12期"/>
    <n v="2"/>
    <n v="38000.130000000005"/>
    <s v="借呗"/>
    <x v="0"/>
    <x v="0"/>
    <x v="10"/>
    <s v="一组"/>
    <s v="南京一组"/>
    <s v="普通员工"/>
    <n v="19000.065000000002"/>
    <n v="2020"/>
    <x v="2"/>
  </r>
  <r>
    <x v="77"/>
    <n v="1000015203"/>
    <s v="借呗18期"/>
    <n v="1"/>
    <n v="15999.93"/>
    <s v="借呗"/>
    <x v="2"/>
    <x v="2"/>
    <x v="11"/>
    <s v="一组"/>
    <s v="南宁一组"/>
    <s v="普通员工"/>
    <n v="15999.93"/>
    <n v="2020"/>
    <x v="2"/>
  </r>
  <r>
    <x v="77"/>
    <n v="1000015253"/>
    <s v="借呗18期"/>
    <n v="1"/>
    <n v="3000.33"/>
    <s v="借呗"/>
    <x v="2"/>
    <x v="1"/>
    <x v="2"/>
    <s v="一组"/>
    <s v="北京一组"/>
    <s v="普通员工"/>
    <n v="3000.33"/>
    <n v="2020"/>
    <x v="2"/>
  </r>
  <r>
    <x v="78"/>
    <n v="1000000029"/>
    <s v="借呗6期"/>
    <n v="2"/>
    <n v="2550.85"/>
    <s v="借呗"/>
    <x v="1"/>
    <x v="0"/>
    <x v="0"/>
    <s v="二组"/>
    <s v="杭州二组"/>
    <s v="普通员工"/>
    <n v="1275.425"/>
    <n v="2020"/>
    <x v="2"/>
  </r>
  <r>
    <x v="78"/>
    <n v="1000000029"/>
    <s v="借呗12期"/>
    <n v="1"/>
    <n v="1800.59"/>
    <s v="借呗"/>
    <x v="0"/>
    <x v="0"/>
    <x v="0"/>
    <s v="二组"/>
    <s v="杭州二组"/>
    <s v="普通员工"/>
    <n v="1800.59"/>
    <n v="2020"/>
    <x v="2"/>
  </r>
  <r>
    <x v="78"/>
    <n v="1000000029"/>
    <s v="借呗18期"/>
    <n v="2"/>
    <n v="5501.3700000000008"/>
    <s v="借呗"/>
    <x v="2"/>
    <x v="0"/>
    <x v="0"/>
    <s v="二组"/>
    <s v="杭州二组"/>
    <s v="普通员工"/>
    <n v="2750.6850000000004"/>
    <n v="2020"/>
    <x v="2"/>
  </r>
  <r>
    <x v="78"/>
    <n v="1000000030"/>
    <s v="借呗6期"/>
    <n v="1"/>
    <n v="9000.59"/>
    <s v="借呗"/>
    <x v="1"/>
    <x v="2"/>
    <x v="6"/>
    <s v="三组"/>
    <s v="广州三组"/>
    <s v="普通员工"/>
    <n v="9000.59"/>
    <n v="2020"/>
    <x v="2"/>
  </r>
  <r>
    <x v="78"/>
    <n v="1000000032"/>
    <s v="借呗6期"/>
    <n v="3"/>
    <n v="61001.279999999999"/>
    <s v="借呗"/>
    <x v="1"/>
    <x v="0"/>
    <x v="1"/>
    <s v="一组"/>
    <s v="苏州一组"/>
    <s v="管理人员"/>
    <n v="20333.759999999998"/>
    <n v="2020"/>
    <x v="2"/>
  </r>
  <r>
    <x v="78"/>
    <n v="1000000033"/>
    <s v="借呗18期"/>
    <n v="2"/>
    <n v="7500.65"/>
    <s v="借呗"/>
    <x v="2"/>
    <x v="0"/>
    <x v="1"/>
    <s v="一组"/>
    <s v="苏州一组"/>
    <s v="普通员工"/>
    <n v="3750.3249999999998"/>
    <n v="2020"/>
    <x v="2"/>
  </r>
  <r>
    <x v="78"/>
    <n v="1000000034"/>
    <s v="借呗6期"/>
    <n v="1"/>
    <n v="1516.73"/>
    <s v="借呗"/>
    <x v="1"/>
    <x v="0"/>
    <x v="1"/>
    <s v="一组"/>
    <s v="苏州一组"/>
    <s v="普通员工"/>
    <n v="1516.73"/>
    <n v="2020"/>
    <x v="2"/>
  </r>
  <r>
    <x v="78"/>
    <n v="1000000036"/>
    <s v="借呗6期"/>
    <n v="2"/>
    <n v="16211.3"/>
    <s v="借呗"/>
    <x v="1"/>
    <x v="2"/>
    <x v="6"/>
    <s v="三组"/>
    <s v="广州三组"/>
    <s v="管理人员"/>
    <n v="8105.65"/>
    <n v="2020"/>
    <x v="2"/>
  </r>
  <r>
    <x v="78"/>
    <n v="1000000037"/>
    <s v="借呗6期"/>
    <n v="3"/>
    <n v="13001.41"/>
    <s v="借呗"/>
    <x v="1"/>
    <x v="0"/>
    <x v="0"/>
    <s v="二组"/>
    <s v="杭州二组"/>
    <s v="普通员工"/>
    <n v="4333.8033333333333"/>
    <n v="2020"/>
    <x v="2"/>
  </r>
  <r>
    <x v="78"/>
    <n v="1000000039"/>
    <s v="借呗6期"/>
    <n v="2"/>
    <n v="20000.47"/>
    <s v="借呗"/>
    <x v="1"/>
    <x v="0"/>
    <x v="1"/>
    <s v="二组"/>
    <s v="苏州二组"/>
    <s v="管理人员"/>
    <n v="10000.235000000001"/>
    <n v="2020"/>
    <x v="2"/>
  </r>
  <r>
    <x v="78"/>
    <n v="1000000039"/>
    <s v="借呗12期"/>
    <n v="1"/>
    <n v="2999.95"/>
    <s v="借呗"/>
    <x v="0"/>
    <x v="0"/>
    <x v="1"/>
    <s v="二组"/>
    <s v="苏州二组"/>
    <s v="管理人员"/>
    <n v="2999.95"/>
    <n v="2020"/>
    <x v="2"/>
  </r>
  <r>
    <x v="78"/>
    <n v="1000000040"/>
    <s v="借呗6期"/>
    <n v="1"/>
    <n v="11000.46"/>
    <s v="借呗"/>
    <x v="1"/>
    <x v="1"/>
    <x v="2"/>
    <s v="四组"/>
    <s v="北京四组"/>
    <s v="管理人员"/>
    <n v="11000.46"/>
    <n v="2020"/>
    <x v="2"/>
  </r>
  <r>
    <x v="78"/>
    <n v="1000000040"/>
    <s v="借呗12期"/>
    <n v="1"/>
    <n v="9000.24"/>
    <s v="借呗"/>
    <x v="0"/>
    <x v="1"/>
    <x v="2"/>
    <s v="四组"/>
    <s v="北京四组"/>
    <s v="管理人员"/>
    <n v="9000.24"/>
    <n v="2020"/>
    <x v="2"/>
  </r>
  <r>
    <x v="78"/>
    <n v="1000000041"/>
    <s v="借呗6期"/>
    <n v="1"/>
    <n v="4000.64"/>
    <s v="借呗"/>
    <x v="1"/>
    <x v="1"/>
    <x v="2"/>
    <s v="四组"/>
    <s v="北京四组"/>
    <s v="普通员工"/>
    <n v="4000.64"/>
    <n v="2020"/>
    <x v="2"/>
  </r>
  <r>
    <x v="78"/>
    <n v="1000000043"/>
    <s v="借呗6期"/>
    <n v="1"/>
    <n v="10000.549999999999"/>
    <s v="借呗"/>
    <x v="1"/>
    <x v="1"/>
    <x v="4"/>
    <s v="一组"/>
    <s v="成都一组"/>
    <s v="普通员工"/>
    <n v="10000.549999999999"/>
    <n v="2020"/>
    <x v="2"/>
  </r>
  <r>
    <x v="78"/>
    <n v="1000000044"/>
    <s v="借呗6期"/>
    <n v="1"/>
    <n v="4294.3900000000003"/>
    <s v="借呗"/>
    <x v="1"/>
    <x v="1"/>
    <x v="2"/>
    <s v="三组"/>
    <s v="北京三组"/>
    <s v="管理人员"/>
    <n v="4294.3900000000003"/>
    <n v="2020"/>
    <x v="2"/>
  </r>
  <r>
    <x v="78"/>
    <n v="1000000045"/>
    <s v="借呗6期"/>
    <n v="1"/>
    <n v="2000.49"/>
    <s v="借呗"/>
    <x v="1"/>
    <x v="2"/>
    <x v="9"/>
    <s v="一组"/>
    <s v="深圳一组"/>
    <s v="普通员工"/>
    <n v="2000.49"/>
    <n v="2020"/>
    <x v="2"/>
  </r>
  <r>
    <x v="78"/>
    <n v="1000000045"/>
    <s v="借呗18期"/>
    <n v="1"/>
    <n v="938.35"/>
    <s v="借呗"/>
    <x v="2"/>
    <x v="2"/>
    <x v="9"/>
    <s v="一组"/>
    <s v="深圳一组"/>
    <s v="普通员工"/>
    <n v="938.35"/>
    <n v="2020"/>
    <x v="2"/>
  </r>
  <r>
    <x v="78"/>
    <n v="1000000046"/>
    <s v="借呗6期"/>
    <n v="1"/>
    <n v="500.28"/>
    <s v="借呗"/>
    <x v="1"/>
    <x v="1"/>
    <x v="4"/>
    <s v="一组"/>
    <s v="成都一组"/>
    <s v="普通员工"/>
    <n v="500.28"/>
    <n v="2020"/>
    <x v="2"/>
  </r>
  <r>
    <x v="78"/>
    <n v="1000000046"/>
    <s v="借呗18期"/>
    <n v="1"/>
    <n v="710.68"/>
    <s v="借呗"/>
    <x v="2"/>
    <x v="1"/>
    <x v="4"/>
    <s v="一组"/>
    <s v="成都一组"/>
    <s v="普通员工"/>
    <n v="710.68"/>
    <n v="2020"/>
    <x v="2"/>
  </r>
  <r>
    <x v="78"/>
    <n v="1000000050"/>
    <s v="借呗6期"/>
    <n v="1"/>
    <n v="1000.69"/>
    <s v="借呗"/>
    <x v="1"/>
    <x v="0"/>
    <x v="5"/>
    <s v="一组"/>
    <s v="合肥一组"/>
    <s v="普通员工"/>
    <n v="1000.69"/>
    <n v="2020"/>
    <x v="2"/>
  </r>
  <r>
    <x v="78"/>
    <n v="1000000050"/>
    <s v="借呗18期"/>
    <n v="1"/>
    <n v="18000.240000000002"/>
    <s v="借呗"/>
    <x v="2"/>
    <x v="0"/>
    <x v="5"/>
    <s v="一组"/>
    <s v="合肥一组"/>
    <s v="普通员工"/>
    <n v="18000.240000000002"/>
    <n v="2020"/>
    <x v="2"/>
  </r>
  <r>
    <x v="78"/>
    <n v="1000000067"/>
    <s v="借呗6期"/>
    <n v="2"/>
    <n v="7000.49"/>
    <s v="借呗"/>
    <x v="1"/>
    <x v="0"/>
    <x v="1"/>
    <s v="二组"/>
    <s v="苏州二组"/>
    <s v="普通员工"/>
    <n v="3500.2449999999999"/>
    <n v="2020"/>
    <x v="2"/>
  </r>
  <r>
    <x v="78"/>
    <n v="1000000067"/>
    <s v="借呗12期"/>
    <n v="2"/>
    <n v="42000.270000000004"/>
    <s v="借呗"/>
    <x v="0"/>
    <x v="0"/>
    <x v="1"/>
    <s v="二组"/>
    <s v="苏州二组"/>
    <s v="普通员工"/>
    <n v="21000.135000000002"/>
    <n v="2020"/>
    <x v="2"/>
  </r>
  <r>
    <x v="78"/>
    <n v="1000000068"/>
    <s v="借呗12期"/>
    <n v="1"/>
    <n v="10999.99"/>
    <s v="借呗"/>
    <x v="0"/>
    <x v="1"/>
    <x v="7"/>
    <s v="一组"/>
    <s v="重庆一组"/>
    <s v="管理人员"/>
    <n v="10999.99"/>
    <n v="2020"/>
    <x v="2"/>
  </r>
  <r>
    <x v="78"/>
    <n v="1000000237"/>
    <s v="借呗18期"/>
    <n v="2"/>
    <n v="20725.75"/>
    <s v="借呗"/>
    <x v="2"/>
    <x v="0"/>
    <x v="5"/>
    <s v="一组"/>
    <s v="合肥一组"/>
    <s v="普通员工"/>
    <n v="10362.875"/>
    <n v="2020"/>
    <x v="2"/>
  </r>
  <r>
    <x v="78"/>
    <n v="1000000566"/>
    <s v="借呗6期"/>
    <n v="2"/>
    <n v="7000.4500000000007"/>
    <s v="借呗"/>
    <x v="1"/>
    <x v="2"/>
    <x v="6"/>
    <s v="三组"/>
    <s v="广州三组"/>
    <s v="普通员工"/>
    <n v="3500.2250000000004"/>
    <n v="2020"/>
    <x v="2"/>
  </r>
  <r>
    <x v="78"/>
    <n v="1000000566"/>
    <s v="借呗12期"/>
    <n v="1"/>
    <n v="5000.6899999999996"/>
    <s v="借呗"/>
    <x v="0"/>
    <x v="2"/>
    <x v="6"/>
    <s v="三组"/>
    <s v="广州三组"/>
    <s v="普通员工"/>
    <n v="5000.6899999999996"/>
    <n v="2020"/>
    <x v="2"/>
  </r>
  <r>
    <x v="78"/>
    <n v="1000000576"/>
    <s v="借呗12期"/>
    <n v="1"/>
    <n v="538.48"/>
    <s v="借呗"/>
    <x v="0"/>
    <x v="0"/>
    <x v="1"/>
    <s v="三组"/>
    <s v="苏州三组"/>
    <s v="普通员工"/>
    <n v="538.48"/>
    <n v="2020"/>
    <x v="2"/>
  </r>
  <r>
    <x v="78"/>
    <n v="1000000576"/>
    <s v="借呗18期"/>
    <n v="1"/>
    <n v="500.1"/>
    <s v="借呗"/>
    <x v="2"/>
    <x v="0"/>
    <x v="1"/>
    <s v="三组"/>
    <s v="苏州三组"/>
    <s v="普通员工"/>
    <n v="500.1"/>
    <n v="2020"/>
    <x v="2"/>
  </r>
  <r>
    <x v="78"/>
    <n v="1000000594"/>
    <s v="借呗12期"/>
    <n v="2"/>
    <n v="37000.559999999998"/>
    <s v="借呗"/>
    <x v="0"/>
    <x v="0"/>
    <x v="1"/>
    <s v="二组"/>
    <s v="苏州二组"/>
    <s v="普通员工"/>
    <n v="18500.28"/>
    <n v="2020"/>
    <x v="2"/>
  </r>
  <r>
    <x v="78"/>
    <n v="1000000928"/>
    <s v="借呗12期"/>
    <n v="3"/>
    <n v="41001.019999999997"/>
    <s v="借呗"/>
    <x v="0"/>
    <x v="1"/>
    <x v="8"/>
    <s v="一组"/>
    <s v="西安一组"/>
    <s v="普通员工"/>
    <n v="13667.006666666666"/>
    <n v="2020"/>
    <x v="2"/>
  </r>
  <r>
    <x v="78"/>
    <n v="1000001524"/>
    <s v="借呗6期"/>
    <n v="1"/>
    <n v="7000.45"/>
    <s v="借呗"/>
    <x v="1"/>
    <x v="0"/>
    <x v="1"/>
    <s v="二组"/>
    <s v="苏州二组"/>
    <s v="普通员工"/>
    <n v="7000.45"/>
    <n v="2020"/>
    <x v="2"/>
  </r>
  <r>
    <x v="78"/>
    <n v="1000001524"/>
    <s v="借呗12期"/>
    <n v="2"/>
    <n v="19000.71"/>
    <s v="借呗"/>
    <x v="0"/>
    <x v="0"/>
    <x v="1"/>
    <s v="二组"/>
    <s v="苏州二组"/>
    <s v="普通员工"/>
    <n v="9500.3549999999996"/>
    <n v="2020"/>
    <x v="2"/>
  </r>
  <r>
    <x v="78"/>
    <n v="1000003489"/>
    <s v="借呗6期"/>
    <n v="1"/>
    <n v="20000.629999999997"/>
    <s v="借呗"/>
    <x v="1"/>
    <x v="2"/>
    <x v="6"/>
    <s v="一组"/>
    <s v="广州一组"/>
    <s v="普通员工"/>
    <n v="20000.629999999997"/>
    <n v="2020"/>
    <x v="2"/>
  </r>
  <r>
    <x v="78"/>
    <n v="1000003489"/>
    <s v="借呗12期"/>
    <n v="1"/>
    <n v="8000.21"/>
    <s v="借呗"/>
    <x v="0"/>
    <x v="2"/>
    <x v="6"/>
    <s v="一组"/>
    <s v="广州一组"/>
    <s v="普通员工"/>
    <n v="8000.21"/>
    <n v="2020"/>
    <x v="2"/>
  </r>
  <r>
    <x v="78"/>
    <n v="1000003803"/>
    <s v="借呗18期"/>
    <n v="1"/>
    <n v="2000.03"/>
    <s v="借呗"/>
    <x v="2"/>
    <x v="1"/>
    <x v="2"/>
    <s v="三组"/>
    <s v="北京三组"/>
    <s v="普通员工"/>
    <n v="2000.03"/>
    <n v="2020"/>
    <x v="2"/>
  </r>
  <r>
    <x v="78"/>
    <n v="1000003926"/>
    <s v="借呗6期"/>
    <n v="3"/>
    <n v="33001.1"/>
    <s v="借呗"/>
    <x v="1"/>
    <x v="2"/>
    <x v="6"/>
    <s v="一组"/>
    <s v="广州一组"/>
    <s v="管理人员"/>
    <n v="11000.366666666667"/>
    <n v="2020"/>
    <x v="2"/>
  </r>
  <r>
    <x v="78"/>
    <n v="1000003989"/>
    <s v="借呗12期"/>
    <n v="1"/>
    <n v="15000.16"/>
    <s v="借呗"/>
    <x v="0"/>
    <x v="1"/>
    <x v="2"/>
    <s v="三组"/>
    <s v="北京三组"/>
    <s v="普通员工"/>
    <n v="15000.16"/>
    <n v="2020"/>
    <x v="2"/>
  </r>
  <r>
    <x v="78"/>
    <n v="1000004170"/>
    <s v="借呗18期"/>
    <n v="1"/>
    <n v="18000.29"/>
    <s v="借呗"/>
    <x v="2"/>
    <x v="0"/>
    <x v="3"/>
    <s v="二组"/>
    <s v="上海二组"/>
    <s v="管理人员"/>
    <n v="18000.29"/>
    <n v="2020"/>
    <x v="2"/>
  </r>
  <r>
    <x v="78"/>
    <n v="1000004256"/>
    <s v="借呗12期"/>
    <n v="2"/>
    <n v="16500.97"/>
    <s v="借呗"/>
    <x v="0"/>
    <x v="0"/>
    <x v="5"/>
    <s v="一组"/>
    <s v="合肥一组"/>
    <s v="普通员工"/>
    <n v="8250.4850000000006"/>
    <n v="2020"/>
    <x v="2"/>
  </r>
  <r>
    <x v="78"/>
    <n v="1000004256"/>
    <s v="借呗18期"/>
    <n v="1"/>
    <n v="18000.060000000001"/>
    <s v="借呗"/>
    <x v="2"/>
    <x v="0"/>
    <x v="5"/>
    <s v="一组"/>
    <s v="合肥一组"/>
    <s v="普通员工"/>
    <n v="18000.060000000001"/>
    <n v="2020"/>
    <x v="2"/>
  </r>
  <r>
    <x v="78"/>
    <n v="1000005873"/>
    <s v="借呗12期"/>
    <n v="2"/>
    <n v="27000.11"/>
    <s v="借呗"/>
    <x v="0"/>
    <x v="0"/>
    <x v="0"/>
    <s v="二组"/>
    <s v="杭州二组"/>
    <s v="管理人员"/>
    <n v="13500.055"/>
    <n v="2020"/>
    <x v="2"/>
  </r>
  <r>
    <x v="78"/>
    <n v="1000006064"/>
    <s v="借呗6期"/>
    <n v="1"/>
    <n v="994.32"/>
    <s v="借呗"/>
    <x v="1"/>
    <x v="0"/>
    <x v="5"/>
    <s v="一组"/>
    <s v="合肥一组"/>
    <s v="普通员工"/>
    <n v="994.32"/>
    <n v="2020"/>
    <x v="2"/>
  </r>
  <r>
    <x v="78"/>
    <n v="1000006064"/>
    <s v="借呗12期"/>
    <n v="1"/>
    <n v="6500.5"/>
    <s v="借呗"/>
    <x v="0"/>
    <x v="0"/>
    <x v="5"/>
    <s v="一组"/>
    <s v="合肥一组"/>
    <s v="普通员工"/>
    <n v="6500.5"/>
    <n v="2020"/>
    <x v="2"/>
  </r>
  <r>
    <x v="78"/>
    <n v="1000006698"/>
    <s v="借呗6期"/>
    <n v="1"/>
    <n v="7499.97"/>
    <s v="借呗"/>
    <x v="1"/>
    <x v="1"/>
    <x v="4"/>
    <s v="一组"/>
    <s v="成都一组"/>
    <s v="管理人员"/>
    <n v="7499.97"/>
    <n v="2020"/>
    <x v="2"/>
  </r>
  <r>
    <x v="78"/>
    <n v="1000006859"/>
    <s v="借呗6期"/>
    <n v="1"/>
    <n v="5999.99"/>
    <s v="借呗"/>
    <x v="1"/>
    <x v="0"/>
    <x v="10"/>
    <s v="一组"/>
    <s v="南京一组"/>
    <s v="普通员工"/>
    <n v="5999.99"/>
    <n v="2020"/>
    <x v="2"/>
  </r>
  <r>
    <x v="78"/>
    <n v="1000006859"/>
    <s v="借呗18期"/>
    <n v="1"/>
    <n v="27000.66"/>
    <s v="借呗"/>
    <x v="2"/>
    <x v="0"/>
    <x v="10"/>
    <s v="一组"/>
    <s v="南京一组"/>
    <s v="普通员工"/>
    <n v="27000.66"/>
    <n v="2020"/>
    <x v="2"/>
  </r>
  <r>
    <x v="78"/>
    <n v="1000006867"/>
    <s v="借呗6期"/>
    <n v="1"/>
    <n v="20000.54"/>
    <s v="借呗"/>
    <x v="1"/>
    <x v="0"/>
    <x v="10"/>
    <s v="一组"/>
    <s v="南京一组"/>
    <s v="普通员工"/>
    <n v="20000.54"/>
    <n v="2020"/>
    <x v="2"/>
  </r>
  <r>
    <x v="78"/>
    <n v="1000006869"/>
    <s v="借呗12期"/>
    <n v="1"/>
    <n v="6000.24"/>
    <s v="借呗"/>
    <x v="0"/>
    <x v="0"/>
    <x v="10"/>
    <s v="一组"/>
    <s v="南京一组"/>
    <s v="普通员工"/>
    <n v="6000.24"/>
    <n v="2020"/>
    <x v="2"/>
  </r>
  <r>
    <x v="78"/>
    <n v="1000008228"/>
    <s v="借呗6期"/>
    <n v="1"/>
    <n v="9999.98"/>
    <s v="借呗"/>
    <x v="1"/>
    <x v="1"/>
    <x v="2"/>
    <s v="三组"/>
    <s v="北京三组"/>
    <s v="普通员工"/>
    <n v="9999.98"/>
    <n v="2020"/>
    <x v="2"/>
  </r>
  <r>
    <x v="78"/>
    <n v="1000008239"/>
    <s v="借呗6期"/>
    <n v="1"/>
    <n v="7000.14"/>
    <s v="借呗"/>
    <x v="1"/>
    <x v="0"/>
    <x v="10"/>
    <s v="一组"/>
    <s v="南京一组"/>
    <s v="管理人员"/>
    <n v="7000.14"/>
    <n v="2020"/>
    <x v="2"/>
  </r>
  <r>
    <x v="78"/>
    <n v="1000008239"/>
    <s v="借呗12期"/>
    <n v="1"/>
    <n v="13000.75"/>
    <s v="借呗"/>
    <x v="0"/>
    <x v="0"/>
    <x v="10"/>
    <s v="一组"/>
    <s v="南京一组"/>
    <s v="管理人员"/>
    <n v="13000.75"/>
    <n v="2020"/>
    <x v="2"/>
  </r>
  <r>
    <x v="78"/>
    <n v="1000009288"/>
    <s v="借呗6期"/>
    <n v="2"/>
    <n v="27999.99"/>
    <s v="借呗"/>
    <x v="1"/>
    <x v="0"/>
    <x v="1"/>
    <s v="二组"/>
    <s v="苏州二组"/>
    <s v="普通员工"/>
    <n v="13999.995000000001"/>
    <n v="2020"/>
    <x v="2"/>
  </r>
  <r>
    <x v="78"/>
    <n v="1000010837"/>
    <s v="借呗18期"/>
    <n v="1"/>
    <n v="500.22"/>
    <s v="借呗"/>
    <x v="2"/>
    <x v="0"/>
    <x v="10"/>
    <s v="一组"/>
    <s v="南京一组"/>
    <s v="普通员工"/>
    <n v="500.22"/>
    <n v="2020"/>
    <x v="2"/>
  </r>
  <r>
    <x v="78"/>
    <n v="1000011538"/>
    <s v="借呗6期"/>
    <n v="1"/>
    <n v="5000.3599999999997"/>
    <s v="借呗"/>
    <x v="1"/>
    <x v="0"/>
    <x v="5"/>
    <s v="二组"/>
    <s v="合肥二组"/>
    <s v="普通员工"/>
    <n v="5000.3599999999997"/>
    <n v="2020"/>
    <x v="2"/>
  </r>
  <r>
    <x v="78"/>
    <n v="1000011697"/>
    <s v="借呗6期"/>
    <n v="1"/>
    <n v="8000.08"/>
    <s v="借呗"/>
    <x v="1"/>
    <x v="0"/>
    <x v="3"/>
    <s v="二组"/>
    <s v="上海二组"/>
    <s v="普通员工"/>
    <n v="8000.08"/>
    <n v="2020"/>
    <x v="2"/>
  </r>
  <r>
    <x v="78"/>
    <n v="1000011697"/>
    <s v="借呗12期"/>
    <n v="1"/>
    <n v="1797.44"/>
    <s v="借呗"/>
    <x v="0"/>
    <x v="0"/>
    <x v="3"/>
    <s v="二组"/>
    <s v="上海二组"/>
    <s v="普通员工"/>
    <n v="1797.44"/>
    <n v="2020"/>
    <x v="2"/>
  </r>
  <r>
    <x v="78"/>
    <n v="1000011698"/>
    <s v="借呗6期"/>
    <n v="1"/>
    <n v="8000.38"/>
    <s v="借呗"/>
    <x v="1"/>
    <x v="0"/>
    <x v="3"/>
    <s v="二组"/>
    <s v="上海二组"/>
    <s v="普通员工"/>
    <n v="8000.38"/>
    <n v="2020"/>
    <x v="2"/>
  </r>
  <r>
    <x v="78"/>
    <n v="1000011698"/>
    <s v="借呗12期"/>
    <n v="3"/>
    <n v="39001.440000000002"/>
    <s v="借呗"/>
    <x v="0"/>
    <x v="0"/>
    <x v="3"/>
    <s v="二组"/>
    <s v="上海二组"/>
    <s v="普通员工"/>
    <n v="13000.480000000001"/>
    <n v="2020"/>
    <x v="2"/>
  </r>
  <r>
    <x v="78"/>
    <n v="1000011828"/>
    <s v="借呗12期"/>
    <n v="1"/>
    <n v="7000.38"/>
    <s v="借呗"/>
    <x v="0"/>
    <x v="0"/>
    <x v="0"/>
    <s v="二组"/>
    <s v="杭州二组"/>
    <s v="普通员工"/>
    <n v="7000.38"/>
    <n v="2020"/>
    <x v="2"/>
  </r>
  <r>
    <x v="78"/>
    <n v="1000012099"/>
    <s v="借呗12期"/>
    <n v="1"/>
    <n v="18000.73"/>
    <s v="借呗"/>
    <x v="0"/>
    <x v="0"/>
    <x v="0"/>
    <s v="二组"/>
    <s v="杭州二组"/>
    <s v="普通员工"/>
    <n v="18000.73"/>
    <n v="2020"/>
    <x v="2"/>
  </r>
  <r>
    <x v="78"/>
    <n v="1000012112"/>
    <s v="借呗6期"/>
    <n v="1"/>
    <n v="7000.75"/>
    <s v="借呗"/>
    <x v="1"/>
    <x v="0"/>
    <x v="0"/>
    <s v="三组"/>
    <s v="杭州三组"/>
    <s v="管理人员"/>
    <n v="7000.75"/>
    <n v="2020"/>
    <x v="2"/>
  </r>
  <r>
    <x v="78"/>
    <n v="1000012112"/>
    <s v="借呗18期"/>
    <n v="1"/>
    <n v="20000.400000000001"/>
    <s v="借呗"/>
    <x v="2"/>
    <x v="0"/>
    <x v="0"/>
    <s v="三组"/>
    <s v="杭州三组"/>
    <s v="管理人员"/>
    <n v="20000.400000000001"/>
    <n v="2020"/>
    <x v="2"/>
  </r>
  <r>
    <x v="78"/>
    <n v="1000012124"/>
    <s v="借呗6期"/>
    <n v="1"/>
    <n v="22000.67"/>
    <s v="借呗"/>
    <x v="1"/>
    <x v="0"/>
    <x v="0"/>
    <s v="一组"/>
    <s v="杭州一组"/>
    <s v="普通员工"/>
    <n v="22000.67"/>
    <n v="2020"/>
    <x v="2"/>
  </r>
  <r>
    <x v="78"/>
    <n v="1000012124"/>
    <s v="借呗12期"/>
    <n v="1"/>
    <n v="6000.46"/>
    <s v="借呗"/>
    <x v="0"/>
    <x v="0"/>
    <x v="0"/>
    <s v="一组"/>
    <s v="杭州一组"/>
    <s v="普通员工"/>
    <n v="6000.46"/>
    <n v="2020"/>
    <x v="2"/>
  </r>
  <r>
    <x v="78"/>
    <n v="1000012446"/>
    <s v="借呗6期"/>
    <n v="1"/>
    <n v="4988.32"/>
    <s v="借呗"/>
    <x v="1"/>
    <x v="1"/>
    <x v="2"/>
    <s v="三组"/>
    <s v="北京三组"/>
    <s v="普通员工"/>
    <n v="4988.32"/>
    <n v="2020"/>
    <x v="2"/>
  </r>
  <r>
    <x v="78"/>
    <n v="1000012446"/>
    <s v="借呗12期"/>
    <n v="1"/>
    <n v="7999.96"/>
    <s v="借呗"/>
    <x v="0"/>
    <x v="1"/>
    <x v="2"/>
    <s v="三组"/>
    <s v="北京三组"/>
    <s v="普通员工"/>
    <n v="7999.96"/>
    <n v="2020"/>
    <x v="2"/>
  </r>
  <r>
    <x v="78"/>
    <n v="1000012675"/>
    <s v="借呗6期"/>
    <n v="1"/>
    <n v="1000.04"/>
    <s v="借呗"/>
    <x v="1"/>
    <x v="0"/>
    <x v="3"/>
    <s v="一组"/>
    <s v="上海一组"/>
    <s v="普通员工"/>
    <n v="1000.04"/>
    <n v="2020"/>
    <x v="2"/>
  </r>
  <r>
    <x v="78"/>
    <n v="1000013535"/>
    <s v="借呗12期"/>
    <n v="1"/>
    <n v="15999.94"/>
    <s v="借呗"/>
    <x v="0"/>
    <x v="2"/>
    <x v="6"/>
    <s v="三组"/>
    <s v="广州三组"/>
    <s v="普通员工"/>
    <n v="15999.94"/>
    <n v="2020"/>
    <x v="2"/>
  </r>
  <r>
    <x v="78"/>
    <n v="1000013546"/>
    <s v="借呗18期"/>
    <n v="1"/>
    <n v="15000.67"/>
    <s v="借呗"/>
    <x v="2"/>
    <x v="0"/>
    <x v="5"/>
    <s v="一组"/>
    <s v="合肥一组"/>
    <s v="普通员工"/>
    <n v="15000.67"/>
    <n v="2020"/>
    <x v="2"/>
  </r>
  <r>
    <x v="78"/>
    <n v="1000013607"/>
    <s v="借呗6期"/>
    <n v="1"/>
    <n v="5500.48"/>
    <s v="借呗"/>
    <x v="1"/>
    <x v="0"/>
    <x v="1"/>
    <s v="一组"/>
    <s v="苏州一组"/>
    <s v="普通员工"/>
    <n v="5500.48"/>
    <n v="2020"/>
    <x v="2"/>
  </r>
  <r>
    <x v="78"/>
    <n v="1000014291"/>
    <s v="借呗6期"/>
    <n v="1"/>
    <n v="8401.19"/>
    <s v="借呗"/>
    <x v="1"/>
    <x v="2"/>
    <x v="6"/>
    <s v="二组"/>
    <s v="广州二组"/>
    <s v="管理人员"/>
    <n v="8401.19"/>
    <n v="2020"/>
    <x v="2"/>
  </r>
  <r>
    <x v="78"/>
    <n v="1000014291"/>
    <s v="借呗12期"/>
    <n v="1"/>
    <n v="9000.48"/>
    <s v="借呗"/>
    <x v="0"/>
    <x v="2"/>
    <x v="6"/>
    <s v="二组"/>
    <s v="广州二组"/>
    <s v="管理人员"/>
    <n v="9000.48"/>
    <n v="2020"/>
    <x v="2"/>
  </r>
  <r>
    <x v="78"/>
    <n v="1000014291"/>
    <s v="借呗18期"/>
    <n v="2"/>
    <n v="32001.07"/>
    <s v="借呗"/>
    <x v="2"/>
    <x v="2"/>
    <x v="6"/>
    <s v="二组"/>
    <s v="广州二组"/>
    <s v="管理人员"/>
    <n v="16000.535"/>
    <n v="2020"/>
    <x v="2"/>
  </r>
  <r>
    <x v="78"/>
    <n v="1000014530"/>
    <s v="借呗12期"/>
    <n v="2"/>
    <n v="21000.71"/>
    <s v="借呗"/>
    <x v="0"/>
    <x v="2"/>
    <x v="11"/>
    <s v="一组"/>
    <s v="南宁一组"/>
    <s v="普通员工"/>
    <n v="10500.355"/>
    <n v="2020"/>
    <x v="2"/>
  </r>
  <r>
    <x v="78"/>
    <n v="1000014530"/>
    <s v="借呗18期"/>
    <n v="1"/>
    <n v="5000.41"/>
    <s v="借呗"/>
    <x v="2"/>
    <x v="2"/>
    <x v="11"/>
    <s v="一组"/>
    <s v="南宁一组"/>
    <s v="普通员工"/>
    <n v="5000.41"/>
    <n v="2020"/>
    <x v="2"/>
  </r>
  <r>
    <x v="78"/>
    <n v="1000014572"/>
    <s v="借呗6期"/>
    <n v="1"/>
    <n v="9000.67"/>
    <s v="借呗"/>
    <x v="1"/>
    <x v="0"/>
    <x v="3"/>
    <s v="一组"/>
    <s v="上海一组"/>
    <s v="普通员工"/>
    <n v="9000.67"/>
    <n v="2020"/>
    <x v="2"/>
  </r>
  <r>
    <x v="78"/>
    <n v="1000014588"/>
    <s v="借呗12期"/>
    <n v="1"/>
    <n v="17000.759999999998"/>
    <s v="借呗"/>
    <x v="0"/>
    <x v="0"/>
    <x v="5"/>
    <s v="二组"/>
    <s v="合肥二组"/>
    <s v="普通员工"/>
    <n v="17000.759999999998"/>
    <n v="2020"/>
    <x v="2"/>
  </r>
  <r>
    <x v="78"/>
    <n v="1000014879"/>
    <s v="借呗6期"/>
    <n v="1"/>
    <n v="25000.16"/>
    <s v="借呗"/>
    <x v="1"/>
    <x v="0"/>
    <x v="5"/>
    <s v="一组"/>
    <s v="合肥一组"/>
    <s v="普通员工"/>
    <n v="25000.16"/>
    <n v="2020"/>
    <x v="2"/>
  </r>
  <r>
    <x v="78"/>
    <n v="1000015015"/>
    <s v="借呗18期"/>
    <n v="1"/>
    <n v="22000.01"/>
    <s v="借呗"/>
    <x v="2"/>
    <x v="0"/>
    <x v="10"/>
    <s v="一组"/>
    <s v="南京一组"/>
    <s v="普通员工"/>
    <n v="22000.01"/>
    <n v="2020"/>
    <x v="2"/>
  </r>
  <r>
    <x v="78"/>
    <n v="1000015203"/>
    <s v="借呗12期"/>
    <n v="1"/>
    <n v="15000.75"/>
    <s v="借呗"/>
    <x v="0"/>
    <x v="2"/>
    <x v="11"/>
    <s v="一组"/>
    <s v="南宁一组"/>
    <s v="普通员工"/>
    <n v="15000.75"/>
    <n v="2020"/>
    <x v="2"/>
  </r>
  <r>
    <x v="78"/>
    <n v="1000015203"/>
    <s v="借呗18期"/>
    <n v="1"/>
    <n v="20000.14"/>
    <s v="借呗"/>
    <x v="2"/>
    <x v="2"/>
    <x v="11"/>
    <s v="一组"/>
    <s v="南宁一组"/>
    <s v="普通员工"/>
    <n v="20000.14"/>
    <n v="2020"/>
    <x v="2"/>
  </r>
  <r>
    <x v="78"/>
    <n v="1000015253"/>
    <s v="借呗12期"/>
    <n v="1"/>
    <n v="15000.04"/>
    <s v="借呗"/>
    <x v="0"/>
    <x v="1"/>
    <x v="2"/>
    <s v="一组"/>
    <s v="北京一组"/>
    <s v="普通员工"/>
    <n v="15000.04"/>
    <n v="2020"/>
    <x v="2"/>
  </r>
  <r>
    <x v="79"/>
    <n v="1000000028"/>
    <s v="借呗6期"/>
    <n v="3"/>
    <n v="2139.98"/>
    <s v="借呗"/>
    <x v="1"/>
    <x v="0"/>
    <x v="0"/>
    <s v="二组"/>
    <s v="杭州二组"/>
    <s v="普通员工"/>
    <n v="713.32666666666671"/>
    <n v="2020"/>
    <x v="2"/>
  </r>
  <r>
    <x v="79"/>
    <n v="1000000029"/>
    <s v="借呗6期"/>
    <n v="1"/>
    <n v="17000.11"/>
    <s v="借呗"/>
    <x v="1"/>
    <x v="0"/>
    <x v="0"/>
    <s v="二组"/>
    <s v="杭州二组"/>
    <s v="普通员工"/>
    <n v="17000.11"/>
    <n v="2020"/>
    <x v="2"/>
  </r>
  <r>
    <x v="79"/>
    <n v="1000000029"/>
    <s v="借呗12期"/>
    <n v="1"/>
    <n v="6000.65"/>
    <s v="借呗"/>
    <x v="0"/>
    <x v="0"/>
    <x v="0"/>
    <s v="二组"/>
    <s v="杭州二组"/>
    <s v="普通员工"/>
    <n v="6000.65"/>
    <n v="2020"/>
    <x v="2"/>
  </r>
  <r>
    <x v="79"/>
    <n v="1000000030"/>
    <s v="借呗6期"/>
    <n v="1"/>
    <n v="1143.1099999999999"/>
    <s v="借呗"/>
    <x v="1"/>
    <x v="2"/>
    <x v="6"/>
    <s v="三组"/>
    <s v="广州三组"/>
    <s v="普通员工"/>
    <n v="1143.1099999999999"/>
    <n v="2020"/>
    <x v="2"/>
  </r>
  <r>
    <x v="79"/>
    <n v="1000000031"/>
    <s v="借呗6期"/>
    <n v="1"/>
    <n v="2000.07"/>
    <s v="借呗"/>
    <x v="1"/>
    <x v="0"/>
    <x v="0"/>
    <s v="一组"/>
    <s v="杭州一组"/>
    <s v="管理人员"/>
    <n v="2000.07"/>
    <n v="2020"/>
    <x v="2"/>
  </r>
  <r>
    <x v="79"/>
    <n v="1000000031"/>
    <s v="借呗12期"/>
    <n v="1"/>
    <n v="549.71"/>
    <s v="借呗"/>
    <x v="0"/>
    <x v="0"/>
    <x v="0"/>
    <s v="一组"/>
    <s v="杭州一组"/>
    <s v="管理人员"/>
    <n v="549.71"/>
    <n v="2020"/>
    <x v="2"/>
  </r>
  <r>
    <x v="79"/>
    <n v="1000000031"/>
    <s v="借呗18期"/>
    <n v="1"/>
    <n v="10000.51"/>
    <s v="借呗"/>
    <x v="2"/>
    <x v="0"/>
    <x v="0"/>
    <s v="一组"/>
    <s v="杭州一组"/>
    <s v="管理人员"/>
    <n v="10000.51"/>
    <n v="2020"/>
    <x v="2"/>
  </r>
  <r>
    <x v="79"/>
    <n v="1000000032"/>
    <s v="借呗6期"/>
    <n v="1"/>
    <n v="9000.09"/>
    <s v="借呗"/>
    <x v="1"/>
    <x v="0"/>
    <x v="1"/>
    <s v="一组"/>
    <s v="苏州一组"/>
    <s v="管理人员"/>
    <n v="9000.09"/>
    <n v="2020"/>
    <x v="2"/>
  </r>
  <r>
    <x v="79"/>
    <n v="1000000032"/>
    <s v="借呗12期"/>
    <n v="1"/>
    <n v="13000.6"/>
    <s v="借呗"/>
    <x v="0"/>
    <x v="0"/>
    <x v="1"/>
    <s v="一组"/>
    <s v="苏州一组"/>
    <s v="管理人员"/>
    <n v="13000.6"/>
    <n v="2020"/>
    <x v="2"/>
  </r>
  <r>
    <x v="79"/>
    <n v="1000000033"/>
    <s v="借呗12期"/>
    <n v="1"/>
    <n v="10000.76"/>
    <s v="借呗"/>
    <x v="0"/>
    <x v="0"/>
    <x v="1"/>
    <s v="一组"/>
    <s v="苏州一组"/>
    <s v="普通员工"/>
    <n v="10000.76"/>
    <n v="2020"/>
    <x v="2"/>
  </r>
  <r>
    <x v="79"/>
    <n v="1000000034"/>
    <s v="借呗6期"/>
    <n v="1"/>
    <n v="2148.2800000000002"/>
    <s v="借呗"/>
    <x v="1"/>
    <x v="0"/>
    <x v="1"/>
    <s v="一组"/>
    <s v="苏州一组"/>
    <s v="普通员工"/>
    <n v="2148.2800000000002"/>
    <n v="2020"/>
    <x v="2"/>
  </r>
  <r>
    <x v="79"/>
    <n v="1000000034"/>
    <s v="借呗12期"/>
    <n v="2"/>
    <n v="29000.21"/>
    <s v="借呗"/>
    <x v="0"/>
    <x v="0"/>
    <x v="1"/>
    <s v="一组"/>
    <s v="苏州一组"/>
    <s v="普通员工"/>
    <n v="14500.105"/>
    <n v="2020"/>
    <x v="2"/>
  </r>
  <r>
    <x v="79"/>
    <n v="1000000035"/>
    <s v="借呗6期"/>
    <n v="1"/>
    <n v="1500.2"/>
    <s v="借呗"/>
    <x v="1"/>
    <x v="0"/>
    <x v="1"/>
    <s v="三组"/>
    <s v="苏州三组"/>
    <s v="普通员工"/>
    <n v="1500.2"/>
    <n v="2020"/>
    <x v="2"/>
  </r>
  <r>
    <x v="79"/>
    <n v="1000000036"/>
    <s v="借呗6期"/>
    <n v="2"/>
    <n v="9701.07"/>
    <s v="借呗"/>
    <x v="1"/>
    <x v="2"/>
    <x v="6"/>
    <s v="三组"/>
    <s v="广州三组"/>
    <s v="管理人员"/>
    <n v="4850.5349999999999"/>
    <n v="2020"/>
    <x v="2"/>
  </r>
  <r>
    <x v="79"/>
    <n v="1000000039"/>
    <s v="借呗18期"/>
    <n v="1"/>
    <n v="25000"/>
    <s v="借呗"/>
    <x v="2"/>
    <x v="0"/>
    <x v="1"/>
    <s v="二组"/>
    <s v="苏州二组"/>
    <s v="管理人员"/>
    <n v="25000"/>
    <n v="2020"/>
    <x v="2"/>
  </r>
  <r>
    <x v="79"/>
    <n v="1000000040"/>
    <s v="借呗6期"/>
    <n v="2"/>
    <n v="16000.760000000002"/>
    <s v="借呗"/>
    <x v="1"/>
    <x v="1"/>
    <x v="2"/>
    <s v="四组"/>
    <s v="北京四组"/>
    <s v="管理人员"/>
    <n v="8000.380000000001"/>
    <n v="2020"/>
    <x v="2"/>
  </r>
  <r>
    <x v="79"/>
    <n v="1000000041"/>
    <s v="借呗6期"/>
    <n v="1"/>
    <n v="5000.17"/>
    <s v="借呗"/>
    <x v="1"/>
    <x v="1"/>
    <x v="2"/>
    <s v="四组"/>
    <s v="北京四组"/>
    <s v="普通员工"/>
    <n v="5000.17"/>
    <n v="2020"/>
    <x v="2"/>
  </r>
  <r>
    <x v="79"/>
    <n v="1000000041"/>
    <s v="借呗12期"/>
    <n v="1"/>
    <n v="16000.54"/>
    <s v="借呗"/>
    <x v="0"/>
    <x v="1"/>
    <x v="2"/>
    <s v="四组"/>
    <s v="北京四组"/>
    <s v="普通员工"/>
    <n v="16000.54"/>
    <n v="2020"/>
    <x v="2"/>
  </r>
  <r>
    <x v="79"/>
    <n v="1000000044"/>
    <s v="借呗6期"/>
    <n v="1"/>
    <n v="10000.36"/>
    <s v="借呗"/>
    <x v="1"/>
    <x v="1"/>
    <x v="2"/>
    <s v="三组"/>
    <s v="北京三组"/>
    <s v="管理人员"/>
    <n v="10000.36"/>
    <n v="2020"/>
    <x v="2"/>
  </r>
  <r>
    <x v="79"/>
    <n v="1000000044"/>
    <s v="借呗12期"/>
    <n v="1"/>
    <n v="6000.75"/>
    <s v="借呗"/>
    <x v="0"/>
    <x v="1"/>
    <x v="2"/>
    <s v="三组"/>
    <s v="北京三组"/>
    <s v="管理人员"/>
    <n v="6000.75"/>
    <n v="2020"/>
    <x v="2"/>
  </r>
  <r>
    <x v="79"/>
    <n v="1000000044"/>
    <s v="借呗18期"/>
    <n v="1"/>
    <n v="1300.06"/>
    <s v="借呗"/>
    <x v="2"/>
    <x v="1"/>
    <x v="2"/>
    <s v="三组"/>
    <s v="北京三组"/>
    <s v="管理人员"/>
    <n v="1300.06"/>
    <n v="2020"/>
    <x v="2"/>
  </r>
  <r>
    <x v="79"/>
    <n v="1000000046"/>
    <s v="借呗12期"/>
    <n v="1"/>
    <n v="1000.35"/>
    <s v="借呗"/>
    <x v="0"/>
    <x v="1"/>
    <x v="4"/>
    <s v="一组"/>
    <s v="成都一组"/>
    <s v="普通员工"/>
    <n v="1000.35"/>
    <n v="2020"/>
    <x v="2"/>
  </r>
  <r>
    <x v="79"/>
    <n v="1000000049"/>
    <s v="借呗18期"/>
    <n v="1"/>
    <n v="500.58"/>
    <s v="借呗"/>
    <x v="2"/>
    <x v="0"/>
    <x v="5"/>
    <s v="一组"/>
    <s v="合肥一组"/>
    <s v="普通员工"/>
    <n v="500.58"/>
    <n v="2020"/>
    <x v="2"/>
  </r>
  <r>
    <x v="79"/>
    <n v="1000000050"/>
    <s v="借呗6期"/>
    <n v="1"/>
    <n v="700.09"/>
    <s v="借呗"/>
    <x v="1"/>
    <x v="0"/>
    <x v="5"/>
    <s v="一组"/>
    <s v="合肥一组"/>
    <s v="普通员工"/>
    <n v="700.09"/>
    <n v="2020"/>
    <x v="2"/>
  </r>
  <r>
    <x v="79"/>
    <n v="1000000052"/>
    <s v="借呗6期"/>
    <n v="1"/>
    <n v="8000.56"/>
    <s v="借呗"/>
    <x v="1"/>
    <x v="0"/>
    <x v="3"/>
    <s v="二组"/>
    <s v="上海二组"/>
    <s v="普通员工"/>
    <n v="8000.56"/>
    <n v="2020"/>
    <x v="2"/>
  </r>
  <r>
    <x v="79"/>
    <n v="1000000054"/>
    <s v="借呗12期"/>
    <n v="2"/>
    <n v="37000.400000000001"/>
    <s v="借呗"/>
    <x v="0"/>
    <x v="0"/>
    <x v="3"/>
    <s v="一组"/>
    <s v="上海一组"/>
    <s v="普通员工"/>
    <n v="18500.2"/>
    <n v="2020"/>
    <x v="2"/>
  </r>
  <r>
    <x v="79"/>
    <n v="1000000056"/>
    <s v="借呗6期"/>
    <n v="3"/>
    <n v="18151.060000000001"/>
    <s v="借呗"/>
    <x v="1"/>
    <x v="0"/>
    <x v="3"/>
    <s v="一组"/>
    <s v="上海一组"/>
    <s v="管理人员"/>
    <n v="6050.3533333333335"/>
    <n v="2020"/>
    <x v="2"/>
  </r>
  <r>
    <x v="79"/>
    <n v="1000000067"/>
    <s v="借呗6期"/>
    <n v="1"/>
    <n v="14000.37"/>
    <s v="借呗"/>
    <x v="1"/>
    <x v="0"/>
    <x v="1"/>
    <s v="二组"/>
    <s v="苏州二组"/>
    <s v="普通员工"/>
    <n v="14000.37"/>
    <n v="2020"/>
    <x v="2"/>
  </r>
  <r>
    <x v="79"/>
    <n v="1000000068"/>
    <s v="借呗6期"/>
    <n v="2"/>
    <n v="25001.32"/>
    <s v="借呗"/>
    <x v="1"/>
    <x v="1"/>
    <x v="7"/>
    <s v="一组"/>
    <s v="重庆一组"/>
    <s v="管理人员"/>
    <n v="12500.66"/>
    <n v="2020"/>
    <x v="2"/>
  </r>
  <r>
    <x v="79"/>
    <n v="1000000104"/>
    <s v="借呗6期"/>
    <n v="1"/>
    <n v="5000.33"/>
    <s v="借呗"/>
    <x v="1"/>
    <x v="0"/>
    <x v="5"/>
    <s v="一组"/>
    <s v="合肥一组"/>
    <s v="普通员工"/>
    <n v="5000.33"/>
    <n v="2020"/>
    <x v="2"/>
  </r>
  <r>
    <x v="79"/>
    <n v="1000000237"/>
    <s v="借呗18期"/>
    <n v="1"/>
    <n v="1417.42"/>
    <s v="借呗"/>
    <x v="2"/>
    <x v="0"/>
    <x v="5"/>
    <s v="一组"/>
    <s v="合肥一组"/>
    <s v="普通员工"/>
    <n v="1417.42"/>
    <n v="2020"/>
    <x v="2"/>
  </r>
  <r>
    <x v="79"/>
    <n v="1000000566"/>
    <s v="借呗6期"/>
    <n v="1"/>
    <n v="500.54"/>
    <s v="借呗"/>
    <x v="1"/>
    <x v="2"/>
    <x v="6"/>
    <s v="三组"/>
    <s v="广州三组"/>
    <s v="普通员工"/>
    <n v="500.54"/>
    <n v="2020"/>
    <x v="2"/>
  </r>
  <r>
    <x v="79"/>
    <n v="1000000566"/>
    <s v="借呗12期"/>
    <n v="1"/>
    <n v="10000.209999999999"/>
    <s v="借呗"/>
    <x v="0"/>
    <x v="2"/>
    <x v="6"/>
    <s v="三组"/>
    <s v="广州三组"/>
    <s v="普通员工"/>
    <n v="10000.209999999999"/>
    <n v="2020"/>
    <x v="2"/>
  </r>
  <r>
    <x v="79"/>
    <n v="1000000566"/>
    <s v="借呗18期"/>
    <n v="1"/>
    <n v="8999.93"/>
    <s v="借呗"/>
    <x v="2"/>
    <x v="2"/>
    <x v="6"/>
    <s v="三组"/>
    <s v="广州三组"/>
    <s v="普通员工"/>
    <n v="8999.93"/>
    <n v="2020"/>
    <x v="2"/>
  </r>
  <r>
    <x v="79"/>
    <n v="1000000576"/>
    <s v="借呗12期"/>
    <n v="1"/>
    <n v="20000.650000000001"/>
    <s v="借呗"/>
    <x v="0"/>
    <x v="0"/>
    <x v="1"/>
    <s v="三组"/>
    <s v="苏州三组"/>
    <s v="普通员工"/>
    <n v="20000.650000000001"/>
    <n v="2020"/>
    <x v="2"/>
  </r>
  <r>
    <x v="79"/>
    <n v="1000000594"/>
    <s v="借呗12期"/>
    <n v="2"/>
    <n v="14000.99"/>
    <s v="借呗"/>
    <x v="0"/>
    <x v="0"/>
    <x v="1"/>
    <s v="二组"/>
    <s v="苏州二组"/>
    <s v="普通员工"/>
    <n v="7000.4949999999999"/>
    <n v="2020"/>
    <x v="2"/>
  </r>
  <r>
    <x v="79"/>
    <n v="1000000928"/>
    <s v="借呗6期"/>
    <n v="3"/>
    <n v="27501.11"/>
    <s v="借呗"/>
    <x v="1"/>
    <x v="1"/>
    <x v="8"/>
    <s v="一组"/>
    <s v="西安一组"/>
    <s v="普通员工"/>
    <n v="9167.0366666666669"/>
    <n v="2020"/>
    <x v="2"/>
  </r>
  <r>
    <x v="79"/>
    <n v="1000001524"/>
    <s v="借呗6期"/>
    <n v="1"/>
    <n v="12999.97"/>
    <s v="借呗"/>
    <x v="1"/>
    <x v="0"/>
    <x v="1"/>
    <s v="二组"/>
    <s v="苏州二组"/>
    <s v="普通员工"/>
    <n v="12999.97"/>
    <n v="2020"/>
    <x v="2"/>
  </r>
  <r>
    <x v="79"/>
    <n v="1000001524"/>
    <s v="借呗12期"/>
    <n v="1"/>
    <n v="20000.23"/>
    <s v="借呗"/>
    <x v="0"/>
    <x v="0"/>
    <x v="1"/>
    <s v="二组"/>
    <s v="苏州二组"/>
    <s v="普通员工"/>
    <n v="20000.23"/>
    <n v="2020"/>
    <x v="2"/>
  </r>
  <r>
    <x v="79"/>
    <n v="1000002861"/>
    <s v="借呗12期"/>
    <n v="1"/>
    <n v="17999.939999999999"/>
    <s v="借呗"/>
    <x v="0"/>
    <x v="2"/>
    <x v="6"/>
    <s v="三组"/>
    <s v="广州三组"/>
    <s v="普通员工"/>
    <n v="17999.939999999999"/>
    <n v="2020"/>
    <x v="2"/>
  </r>
  <r>
    <x v="79"/>
    <n v="1000003803"/>
    <s v="借呗6期"/>
    <n v="2"/>
    <n v="14000.79"/>
    <s v="借呗"/>
    <x v="1"/>
    <x v="1"/>
    <x v="2"/>
    <s v="三组"/>
    <s v="北京三组"/>
    <s v="普通员工"/>
    <n v="7000.3950000000004"/>
    <n v="2020"/>
    <x v="2"/>
  </r>
  <r>
    <x v="79"/>
    <n v="1000003926"/>
    <s v="借呗6期"/>
    <n v="4"/>
    <n v="42500.959999999999"/>
    <s v="借呗"/>
    <x v="1"/>
    <x v="2"/>
    <x v="6"/>
    <s v="一组"/>
    <s v="广州一组"/>
    <s v="管理人员"/>
    <n v="10625.24"/>
    <n v="2020"/>
    <x v="2"/>
  </r>
  <r>
    <x v="79"/>
    <n v="1000003926"/>
    <s v="借呗12期"/>
    <n v="1"/>
    <n v="5500.36"/>
    <s v="借呗"/>
    <x v="0"/>
    <x v="2"/>
    <x v="6"/>
    <s v="一组"/>
    <s v="广州一组"/>
    <s v="管理人员"/>
    <n v="5500.36"/>
    <n v="2020"/>
    <x v="2"/>
  </r>
  <r>
    <x v="79"/>
    <n v="1000003926"/>
    <s v="借呗18期"/>
    <n v="1"/>
    <n v="1000.54"/>
    <s v="借呗"/>
    <x v="2"/>
    <x v="2"/>
    <x v="6"/>
    <s v="一组"/>
    <s v="广州一组"/>
    <s v="管理人员"/>
    <n v="1000.54"/>
    <n v="2020"/>
    <x v="2"/>
  </r>
  <r>
    <x v="79"/>
    <n v="1000004170"/>
    <s v="借呗6期"/>
    <n v="1"/>
    <n v="6000.66"/>
    <s v="借呗"/>
    <x v="1"/>
    <x v="0"/>
    <x v="3"/>
    <s v="二组"/>
    <s v="上海二组"/>
    <s v="管理人员"/>
    <n v="6000.66"/>
    <n v="2020"/>
    <x v="2"/>
  </r>
  <r>
    <x v="79"/>
    <n v="1000004170"/>
    <s v="借呗18期"/>
    <n v="1"/>
    <n v="5000.51"/>
    <s v="借呗"/>
    <x v="2"/>
    <x v="0"/>
    <x v="3"/>
    <s v="二组"/>
    <s v="上海二组"/>
    <s v="管理人员"/>
    <n v="5000.51"/>
    <n v="2020"/>
    <x v="2"/>
  </r>
  <r>
    <x v="79"/>
    <n v="1000004256"/>
    <s v="借呗12期"/>
    <n v="2"/>
    <n v="8485.91"/>
    <s v="借呗"/>
    <x v="0"/>
    <x v="0"/>
    <x v="5"/>
    <s v="一组"/>
    <s v="合肥一组"/>
    <s v="普通员工"/>
    <n v="4242.9549999999999"/>
    <n v="2020"/>
    <x v="2"/>
  </r>
  <r>
    <x v="79"/>
    <n v="1000005873"/>
    <s v="借呗6期"/>
    <n v="1"/>
    <n v="8000.67"/>
    <s v="借呗"/>
    <x v="1"/>
    <x v="0"/>
    <x v="0"/>
    <s v="二组"/>
    <s v="杭州二组"/>
    <s v="管理人员"/>
    <n v="8000.67"/>
    <n v="2020"/>
    <x v="2"/>
  </r>
  <r>
    <x v="79"/>
    <n v="1000005873"/>
    <s v="借呗12期"/>
    <n v="1"/>
    <n v="10000.59"/>
    <s v="借呗"/>
    <x v="0"/>
    <x v="0"/>
    <x v="0"/>
    <s v="二组"/>
    <s v="杭州二组"/>
    <s v="管理人员"/>
    <n v="10000.59"/>
    <n v="2020"/>
    <x v="2"/>
  </r>
  <r>
    <x v="79"/>
    <n v="1000006867"/>
    <s v="借呗12期"/>
    <n v="1"/>
    <n v="10000.030000000001"/>
    <s v="借呗"/>
    <x v="0"/>
    <x v="0"/>
    <x v="10"/>
    <s v="一组"/>
    <s v="南京一组"/>
    <s v="普通员工"/>
    <n v="10000.030000000001"/>
    <n v="2020"/>
    <x v="2"/>
  </r>
  <r>
    <x v="79"/>
    <n v="1000007320"/>
    <s v="借呗18期"/>
    <n v="1"/>
    <n v="25000.49"/>
    <s v="借呗"/>
    <x v="2"/>
    <x v="0"/>
    <x v="3"/>
    <s v="一组"/>
    <s v="上海一组"/>
    <s v="普通员工"/>
    <n v="25000.49"/>
    <n v="2020"/>
    <x v="2"/>
  </r>
  <r>
    <x v="79"/>
    <n v="1000008228"/>
    <s v="借呗6期"/>
    <n v="1"/>
    <n v="20000.54"/>
    <s v="借呗"/>
    <x v="1"/>
    <x v="1"/>
    <x v="2"/>
    <s v="三组"/>
    <s v="北京三组"/>
    <s v="普通员工"/>
    <n v="20000.54"/>
    <n v="2020"/>
    <x v="2"/>
  </r>
  <r>
    <x v="79"/>
    <n v="1000008239"/>
    <s v="借呗6期"/>
    <n v="1"/>
    <n v="6000.17"/>
    <s v="借呗"/>
    <x v="1"/>
    <x v="0"/>
    <x v="10"/>
    <s v="一组"/>
    <s v="南京一组"/>
    <s v="管理人员"/>
    <n v="6000.17"/>
    <n v="2020"/>
    <x v="2"/>
  </r>
  <r>
    <x v="79"/>
    <n v="1000008239"/>
    <s v="借呗12期"/>
    <n v="1"/>
    <n v="11999.98"/>
    <s v="借呗"/>
    <x v="0"/>
    <x v="0"/>
    <x v="10"/>
    <s v="一组"/>
    <s v="南京一组"/>
    <s v="管理人员"/>
    <n v="11999.98"/>
    <n v="2020"/>
    <x v="2"/>
  </r>
  <r>
    <x v="79"/>
    <n v="1000008542"/>
    <s v="借呗6期"/>
    <n v="1"/>
    <n v="1000.42"/>
    <s v="借呗"/>
    <x v="1"/>
    <x v="0"/>
    <x v="5"/>
    <s v="一组"/>
    <s v="合肥一组"/>
    <s v="普通员工"/>
    <n v="1000.42"/>
    <n v="2020"/>
    <x v="2"/>
  </r>
  <r>
    <x v="79"/>
    <n v="1000008957"/>
    <s v="借呗6期"/>
    <n v="1"/>
    <n v="13000.03"/>
    <s v="借呗"/>
    <x v="1"/>
    <x v="0"/>
    <x v="3"/>
    <s v="二组"/>
    <s v="上海二组"/>
    <s v="普通员工"/>
    <n v="13000.03"/>
    <n v="2020"/>
    <x v="2"/>
  </r>
  <r>
    <x v="79"/>
    <n v="1000009288"/>
    <s v="借呗6期"/>
    <n v="3"/>
    <n v="26000.400000000001"/>
    <s v="借呗"/>
    <x v="1"/>
    <x v="0"/>
    <x v="1"/>
    <s v="二组"/>
    <s v="苏州二组"/>
    <s v="普通员工"/>
    <n v="8666.8000000000011"/>
    <n v="2020"/>
    <x v="2"/>
  </r>
  <r>
    <x v="79"/>
    <n v="1000010837"/>
    <s v="借呗18期"/>
    <n v="1"/>
    <n v="2000.16"/>
    <s v="借呗"/>
    <x v="2"/>
    <x v="0"/>
    <x v="10"/>
    <s v="一组"/>
    <s v="南京一组"/>
    <s v="普通员工"/>
    <n v="2000.16"/>
    <n v="2020"/>
    <x v="2"/>
  </r>
  <r>
    <x v="79"/>
    <n v="1000010881"/>
    <s v="借呗6期"/>
    <n v="2"/>
    <n v="11500.79"/>
    <s v="借呗"/>
    <x v="1"/>
    <x v="2"/>
    <x v="6"/>
    <s v="一组"/>
    <s v="广州一组"/>
    <s v="普通员工"/>
    <n v="5750.3950000000004"/>
    <n v="2020"/>
    <x v="2"/>
  </r>
  <r>
    <x v="79"/>
    <n v="1000011538"/>
    <s v="借呗6期"/>
    <n v="1"/>
    <n v="8000.04"/>
    <s v="借呗"/>
    <x v="1"/>
    <x v="0"/>
    <x v="5"/>
    <s v="二组"/>
    <s v="合肥二组"/>
    <s v="普通员工"/>
    <n v="8000.04"/>
    <n v="2020"/>
    <x v="2"/>
  </r>
  <r>
    <x v="79"/>
    <n v="1000011697"/>
    <s v="借呗6期"/>
    <n v="2"/>
    <n v="13001.08"/>
    <s v="借呗"/>
    <x v="1"/>
    <x v="0"/>
    <x v="3"/>
    <s v="二组"/>
    <s v="上海二组"/>
    <s v="普通员工"/>
    <n v="6500.54"/>
    <n v="2020"/>
    <x v="2"/>
  </r>
  <r>
    <x v="79"/>
    <n v="1000011698"/>
    <s v="借呗6期"/>
    <n v="5"/>
    <n v="26602.32"/>
    <s v="借呗"/>
    <x v="1"/>
    <x v="0"/>
    <x v="3"/>
    <s v="二组"/>
    <s v="上海二组"/>
    <s v="普通员工"/>
    <n v="5320.4639999999999"/>
    <n v="2020"/>
    <x v="2"/>
  </r>
  <r>
    <x v="79"/>
    <n v="1000011698"/>
    <s v="借呗12期"/>
    <n v="2"/>
    <n v="32000.71"/>
    <s v="借呗"/>
    <x v="0"/>
    <x v="0"/>
    <x v="3"/>
    <s v="二组"/>
    <s v="上海二组"/>
    <s v="普通员工"/>
    <n v="16000.355"/>
    <n v="2020"/>
    <x v="2"/>
  </r>
  <r>
    <x v="79"/>
    <n v="1000011828"/>
    <s v="借呗12期"/>
    <n v="1"/>
    <n v="13000.66"/>
    <s v="借呗"/>
    <x v="0"/>
    <x v="0"/>
    <x v="0"/>
    <s v="二组"/>
    <s v="杭州二组"/>
    <s v="普通员工"/>
    <n v="13000.66"/>
    <n v="2020"/>
    <x v="2"/>
  </r>
  <r>
    <x v="79"/>
    <n v="1000012096"/>
    <s v="借呗12期"/>
    <n v="1"/>
    <n v="10000.370000000001"/>
    <s v="借呗"/>
    <x v="0"/>
    <x v="0"/>
    <x v="0"/>
    <s v="一组"/>
    <s v="杭州一组"/>
    <s v="普通员工"/>
    <n v="10000.370000000001"/>
    <n v="2020"/>
    <x v="2"/>
  </r>
  <r>
    <x v="79"/>
    <n v="1000012099"/>
    <s v="借呗12期"/>
    <n v="1"/>
    <n v="22000.3"/>
    <s v="借呗"/>
    <x v="0"/>
    <x v="0"/>
    <x v="0"/>
    <s v="二组"/>
    <s v="杭州二组"/>
    <s v="普通员工"/>
    <n v="22000.3"/>
    <n v="2020"/>
    <x v="2"/>
  </r>
  <r>
    <x v="79"/>
    <n v="1000012099"/>
    <s v="借呗18期"/>
    <n v="1"/>
    <n v="25000.58"/>
    <s v="借呗"/>
    <x v="2"/>
    <x v="0"/>
    <x v="0"/>
    <s v="二组"/>
    <s v="杭州二组"/>
    <s v="普通员工"/>
    <n v="25000.58"/>
    <n v="2020"/>
    <x v="2"/>
  </r>
  <r>
    <x v="79"/>
    <n v="1000012112"/>
    <s v="借呗6期"/>
    <n v="1"/>
    <n v="2000.7"/>
    <s v="借呗"/>
    <x v="1"/>
    <x v="0"/>
    <x v="0"/>
    <s v="三组"/>
    <s v="杭州三组"/>
    <s v="管理人员"/>
    <n v="2000.7"/>
    <n v="2020"/>
    <x v="2"/>
  </r>
  <r>
    <x v="79"/>
    <n v="1000012112"/>
    <s v="借呗12期"/>
    <n v="1"/>
    <n v="17000.23"/>
    <s v="借呗"/>
    <x v="0"/>
    <x v="0"/>
    <x v="0"/>
    <s v="三组"/>
    <s v="杭州三组"/>
    <s v="管理人员"/>
    <n v="17000.23"/>
    <n v="2020"/>
    <x v="2"/>
  </r>
  <r>
    <x v="79"/>
    <n v="1000012124"/>
    <s v="借呗6期"/>
    <n v="1"/>
    <n v="10000.6"/>
    <s v="借呗"/>
    <x v="1"/>
    <x v="0"/>
    <x v="0"/>
    <s v="一组"/>
    <s v="杭州一组"/>
    <s v="普通员工"/>
    <n v="10000.6"/>
    <n v="2020"/>
    <x v="2"/>
  </r>
  <r>
    <x v="79"/>
    <n v="1000012126"/>
    <s v="借呗6期"/>
    <n v="1"/>
    <n v="6000.59"/>
    <s v="借呗"/>
    <x v="1"/>
    <x v="0"/>
    <x v="0"/>
    <s v="一组"/>
    <s v="杭州一组"/>
    <s v="普通员工"/>
    <n v="6000.59"/>
    <n v="2020"/>
    <x v="2"/>
  </r>
  <r>
    <x v="79"/>
    <n v="1000012234"/>
    <s v="借呗6期"/>
    <n v="1"/>
    <n v="25000.53"/>
    <s v="借呗"/>
    <x v="1"/>
    <x v="0"/>
    <x v="1"/>
    <s v="一组"/>
    <s v="苏州一组"/>
    <s v="普通员工"/>
    <n v="25000.53"/>
    <n v="2020"/>
    <x v="2"/>
  </r>
  <r>
    <x v="79"/>
    <n v="1000012234"/>
    <s v="借呗12期"/>
    <n v="1"/>
    <n v="5000.55"/>
    <s v="借呗"/>
    <x v="0"/>
    <x v="0"/>
    <x v="1"/>
    <s v="一组"/>
    <s v="苏州一组"/>
    <s v="普通员工"/>
    <n v="5000.55"/>
    <n v="2020"/>
    <x v="2"/>
  </r>
  <r>
    <x v="79"/>
    <n v="1000012313"/>
    <s v="借呗6期"/>
    <n v="3"/>
    <n v="47001.200000000004"/>
    <s v="借呗"/>
    <x v="1"/>
    <x v="2"/>
    <x v="11"/>
    <s v="一组"/>
    <s v="南宁一组"/>
    <s v="普通员工"/>
    <n v="15667.066666666668"/>
    <n v="2020"/>
    <x v="2"/>
  </r>
  <r>
    <x v="79"/>
    <n v="1000012446"/>
    <s v="借呗12期"/>
    <n v="1"/>
    <n v="10000.65"/>
    <s v="借呗"/>
    <x v="0"/>
    <x v="1"/>
    <x v="2"/>
    <s v="三组"/>
    <s v="北京三组"/>
    <s v="普通员工"/>
    <n v="10000.65"/>
    <n v="2020"/>
    <x v="2"/>
  </r>
  <r>
    <x v="79"/>
    <n v="1000013526"/>
    <s v="借呗6期"/>
    <n v="1"/>
    <n v="17999.939999999999"/>
    <s v="借呗"/>
    <x v="1"/>
    <x v="2"/>
    <x v="11"/>
    <s v="一组"/>
    <s v="南宁一组"/>
    <s v="普通员工"/>
    <n v="17999.939999999999"/>
    <n v="2020"/>
    <x v="2"/>
  </r>
  <r>
    <x v="79"/>
    <n v="1000013607"/>
    <s v="借呗12期"/>
    <n v="1"/>
    <n v="8000.06"/>
    <s v="借呗"/>
    <x v="0"/>
    <x v="0"/>
    <x v="1"/>
    <s v="一组"/>
    <s v="苏州一组"/>
    <s v="普通员工"/>
    <n v="8000.06"/>
    <n v="2020"/>
    <x v="2"/>
  </r>
  <r>
    <x v="79"/>
    <n v="1000014088"/>
    <s v="借呗12期"/>
    <n v="1"/>
    <n v="6500.2"/>
    <s v="借呗"/>
    <x v="0"/>
    <x v="1"/>
    <x v="2"/>
    <s v="一组"/>
    <s v="北京一组"/>
    <s v="普通员工"/>
    <n v="6500.2"/>
    <n v="2020"/>
    <x v="2"/>
  </r>
  <r>
    <x v="79"/>
    <n v="1000014273"/>
    <s v="借呗6期"/>
    <n v="1"/>
    <n v="10000.620000000001"/>
    <s v="借呗"/>
    <x v="1"/>
    <x v="0"/>
    <x v="0"/>
    <s v="二组"/>
    <s v="杭州二组"/>
    <s v="普通员工"/>
    <n v="10000.620000000001"/>
    <n v="2020"/>
    <x v="2"/>
  </r>
  <r>
    <x v="79"/>
    <n v="1000014291"/>
    <s v="借呗6期"/>
    <n v="1"/>
    <n v="10000.44"/>
    <s v="借呗"/>
    <x v="1"/>
    <x v="2"/>
    <x v="6"/>
    <s v="二组"/>
    <s v="广州二组"/>
    <s v="管理人员"/>
    <n v="10000.44"/>
    <n v="2020"/>
    <x v="2"/>
  </r>
  <r>
    <x v="79"/>
    <n v="1000014291"/>
    <s v="借呗12期"/>
    <n v="2"/>
    <n v="31000.35"/>
    <s v="借呗"/>
    <x v="0"/>
    <x v="2"/>
    <x v="6"/>
    <s v="二组"/>
    <s v="广州二组"/>
    <s v="管理人员"/>
    <n v="15500.174999999999"/>
    <n v="2020"/>
    <x v="2"/>
  </r>
  <r>
    <x v="79"/>
    <n v="1000014530"/>
    <s v="借呗12期"/>
    <n v="2"/>
    <n v="10000.73"/>
    <s v="借呗"/>
    <x v="0"/>
    <x v="2"/>
    <x v="11"/>
    <s v="一组"/>
    <s v="南宁一组"/>
    <s v="普通员工"/>
    <n v="5000.3649999999998"/>
    <n v="2020"/>
    <x v="2"/>
  </r>
  <r>
    <x v="79"/>
    <n v="1000014572"/>
    <s v="借呗6期"/>
    <n v="1"/>
    <n v="9000.2999999999993"/>
    <s v="借呗"/>
    <x v="1"/>
    <x v="0"/>
    <x v="3"/>
    <s v="一组"/>
    <s v="上海一组"/>
    <s v="普通员工"/>
    <n v="9000.2999999999993"/>
    <n v="2020"/>
    <x v="2"/>
  </r>
  <r>
    <x v="79"/>
    <n v="1000014879"/>
    <s v="借呗18期"/>
    <n v="1"/>
    <n v="7000.54"/>
    <s v="借呗"/>
    <x v="2"/>
    <x v="0"/>
    <x v="5"/>
    <s v="一组"/>
    <s v="合肥一组"/>
    <s v="普通员工"/>
    <n v="7000.54"/>
    <n v="2020"/>
    <x v="2"/>
  </r>
  <r>
    <x v="79"/>
    <n v="1000015015"/>
    <s v="借呗6期"/>
    <n v="1"/>
    <n v="12999.94"/>
    <s v="借呗"/>
    <x v="1"/>
    <x v="0"/>
    <x v="10"/>
    <s v="一组"/>
    <s v="南京一组"/>
    <s v="普通员工"/>
    <n v="12999.94"/>
    <n v="2020"/>
    <x v="2"/>
  </r>
  <r>
    <x v="79"/>
    <n v="1000015253"/>
    <s v="借呗18期"/>
    <n v="1"/>
    <n v="7000.4"/>
    <s v="借呗"/>
    <x v="2"/>
    <x v="1"/>
    <x v="2"/>
    <s v="一组"/>
    <s v="北京一组"/>
    <s v="普通员工"/>
    <n v="7000.4"/>
    <n v="2020"/>
    <x v="2"/>
  </r>
  <r>
    <x v="80"/>
    <n v="1000000028"/>
    <s v="借呗18期"/>
    <n v="1"/>
    <n v="1500.62"/>
    <s v="借呗"/>
    <x v="2"/>
    <x v="0"/>
    <x v="0"/>
    <s v="二组"/>
    <s v="杭州二组"/>
    <s v="普通员工"/>
    <n v="1500.62"/>
    <n v="2020"/>
    <x v="2"/>
  </r>
  <r>
    <x v="80"/>
    <n v="1000000029"/>
    <s v="借呗6期"/>
    <n v="1"/>
    <n v="2000.57"/>
    <s v="借呗"/>
    <x v="1"/>
    <x v="0"/>
    <x v="0"/>
    <s v="二组"/>
    <s v="杭州二组"/>
    <s v="普通员工"/>
    <n v="2000.57"/>
    <n v="2020"/>
    <x v="2"/>
  </r>
  <r>
    <x v="80"/>
    <n v="1000000030"/>
    <s v="借呗6期"/>
    <n v="2"/>
    <n v="25000.49"/>
    <s v="借呗"/>
    <x v="1"/>
    <x v="2"/>
    <x v="6"/>
    <s v="三组"/>
    <s v="广州三组"/>
    <s v="普通员工"/>
    <n v="12500.245000000001"/>
    <n v="2020"/>
    <x v="2"/>
  </r>
  <r>
    <x v="80"/>
    <n v="1000000030"/>
    <s v="借呗18期"/>
    <n v="1"/>
    <n v="11000.36"/>
    <s v="借呗"/>
    <x v="2"/>
    <x v="2"/>
    <x v="6"/>
    <s v="三组"/>
    <s v="广州三组"/>
    <s v="普通员工"/>
    <n v="11000.36"/>
    <n v="2020"/>
    <x v="2"/>
  </r>
  <r>
    <x v="80"/>
    <n v="1000000031"/>
    <s v="借呗6期"/>
    <n v="2"/>
    <n v="15001.130000000001"/>
    <s v="借呗"/>
    <x v="1"/>
    <x v="0"/>
    <x v="0"/>
    <s v="一组"/>
    <s v="杭州一组"/>
    <s v="管理人员"/>
    <n v="7500.5650000000005"/>
    <n v="2020"/>
    <x v="2"/>
  </r>
  <r>
    <x v="80"/>
    <n v="1000000031"/>
    <s v="借呗12期"/>
    <n v="1"/>
    <n v="15000.17"/>
    <s v="借呗"/>
    <x v="0"/>
    <x v="0"/>
    <x v="0"/>
    <s v="一组"/>
    <s v="杭州一组"/>
    <s v="管理人员"/>
    <n v="15000.17"/>
    <n v="2020"/>
    <x v="2"/>
  </r>
  <r>
    <x v="80"/>
    <n v="1000000034"/>
    <s v="借呗12期"/>
    <n v="1"/>
    <n v="17000.05"/>
    <s v="借呗"/>
    <x v="0"/>
    <x v="0"/>
    <x v="1"/>
    <s v="一组"/>
    <s v="苏州一组"/>
    <s v="普通员工"/>
    <n v="17000.05"/>
    <n v="2020"/>
    <x v="2"/>
  </r>
  <r>
    <x v="80"/>
    <n v="1000000036"/>
    <s v="借呗6期"/>
    <n v="2"/>
    <n v="17000.54"/>
    <s v="借呗"/>
    <x v="1"/>
    <x v="2"/>
    <x v="6"/>
    <s v="三组"/>
    <s v="广州三组"/>
    <s v="管理人员"/>
    <n v="8500.27"/>
    <n v="2020"/>
    <x v="2"/>
  </r>
  <r>
    <x v="80"/>
    <n v="1000000036"/>
    <s v="借呗12期"/>
    <n v="1"/>
    <n v="5500.22"/>
    <s v="借呗"/>
    <x v="0"/>
    <x v="2"/>
    <x v="6"/>
    <s v="三组"/>
    <s v="广州三组"/>
    <s v="管理人员"/>
    <n v="5500.22"/>
    <n v="2020"/>
    <x v="2"/>
  </r>
  <r>
    <x v="80"/>
    <n v="1000000037"/>
    <s v="借呗6期"/>
    <n v="1"/>
    <n v="2000.68"/>
    <s v="借呗"/>
    <x v="1"/>
    <x v="0"/>
    <x v="0"/>
    <s v="二组"/>
    <s v="杭州二组"/>
    <s v="普通员工"/>
    <n v="2000.68"/>
    <n v="2020"/>
    <x v="2"/>
  </r>
  <r>
    <x v="80"/>
    <n v="1000000039"/>
    <s v="借呗6期"/>
    <n v="2"/>
    <n v="2186.6"/>
    <s v="借呗"/>
    <x v="1"/>
    <x v="0"/>
    <x v="1"/>
    <s v="二组"/>
    <s v="苏州二组"/>
    <s v="管理人员"/>
    <n v="1093.3"/>
    <n v="2020"/>
    <x v="2"/>
  </r>
  <r>
    <x v="80"/>
    <n v="1000000039"/>
    <s v="借呗18期"/>
    <n v="1"/>
    <n v="1000.02"/>
    <s v="借呗"/>
    <x v="2"/>
    <x v="0"/>
    <x v="1"/>
    <s v="二组"/>
    <s v="苏州二组"/>
    <s v="管理人员"/>
    <n v="1000.02"/>
    <n v="2020"/>
    <x v="2"/>
  </r>
  <r>
    <x v="80"/>
    <n v="1000000041"/>
    <s v="借呗6期"/>
    <n v="1"/>
    <n v="1026.6199999999999"/>
    <s v="借呗"/>
    <x v="1"/>
    <x v="1"/>
    <x v="2"/>
    <s v="四组"/>
    <s v="北京四组"/>
    <s v="普通员工"/>
    <n v="1026.6199999999999"/>
    <n v="2020"/>
    <x v="2"/>
  </r>
  <r>
    <x v="80"/>
    <n v="1000000041"/>
    <s v="借呗12期"/>
    <n v="5"/>
    <n v="29101.809999999998"/>
    <s v="借呗"/>
    <x v="0"/>
    <x v="1"/>
    <x v="2"/>
    <s v="四组"/>
    <s v="北京四组"/>
    <s v="普通员工"/>
    <n v="5820.3619999999992"/>
    <n v="2020"/>
    <x v="2"/>
  </r>
  <r>
    <x v="80"/>
    <n v="1000000043"/>
    <s v="借呗6期"/>
    <n v="2"/>
    <n v="5500.71"/>
    <s v="借呗"/>
    <x v="1"/>
    <x v="1"/>
    <x v="4"/>
    <s v="一组"/>
    <s v="成都一组"/>
    <s v="普通员工"/>
    <n v="2750.355"/>
    <n v="2020"/>
    <x v="2"/>
  </r>
  <r>
    <x v="80"/>
    <n v="1000000044"/>
    <s v="借呗6期"/>
    <n v="2"/>
    <n v="11580.93"/>
    <s v="借呗"/>
    <x v="1"/>
    <x v="1"/>
    <x v="2"/>
    <s v="三组"/>
    <s v="北京三组"/>
    <s v="管理人员"/>
    <n v="5790.4650000000001"/>
    <n v="2020"/>
    <x v="2"/>
  </r>
  <r>
    <x v="80"/>
    <n v="1000000045"/>
    <s v="借呗6期"/>
    <n v="2"/>
    <n v="17702.650000000001"/>
    <s v="借呗"/>
    <x v="1"/>
    <x v="2"/>
    <x v="9"/>
    <s v="一组"/>
    <s v="深圳一组"/>
    <s v="普通员工"/>
    <n v="8851.3250000000007"/>
    <n v="2020"/>
    <x v="2"/>
  </r>
  <r>
    <x v="80"/>
    <n v="1000000045"/>
    <s v="借呗12期"/>
    <n v="1"/>
    <n v="7000.65"/>
    <s v="借呗"/>
    <x v="0"/>
    <x v="2"/>
    <x v="9"/>
    <s v="一组"/>
    <s v="深圳一组"/>
    <s v="普通员工"/>
    <n v="7000.65"/>
    <n v="2020"/>
    <x v="2"/>
  </r>
  <r>
    <x v="80"/>
    <n v="1000000045"/>
    <s v="借呗18期"/>
    <n v="1"/>
    <n v="1000.53"/>
    <s v="借呗"/>
    <x v="2"/>
    <x v="2"/>
    <x v="9"/>
    <s v="一组"/>
    <s v="深圳一组"/>
    <s v="普通员工"/>
    <n v="1000.53"/>
    <n v="2020"/>
    <x v="2"/>
  </r>
  <r>
    <x v="80"/>
    <n v="1000000049"/>
    <s v="借呗6期"/>
    <n v="1"/>
    <n v="2034.96"/>
    <s v="借呗"/>
    <x v="1"/>
    <x v="0"/>
    <x v="5"/>
    <s v="一组"/>
    <s v="合肥一组"/>
    <s v="普通员工"/>
    <n v="2034.96"/>
    <n v="2020"/>
    <x v="2"/>
  </r>
  <r>
    <x v="80"/>
    <n v="1000000054"/>
    <s v="借呗6期"/>
    <n v="3"/>
    <n v="12000.789999999999"/>
    <s v="借呗"/>
    <x v="1"/>
    <x v="0"/>
    <x v="3"/>
    <s v="一组"/>
    <s v="上海一组"/>
    <s v="普通员工"/>
    <n v="4000.2633333333329"/>
    <n v="2020"/>
    <x v="2"/>
  </r>
  <r>
    <x v="80"/>
    <n v="1000000054"/>
    <s v="借呗12期"/>
    <n v="3"/>
    <n v="7539.82"/>
    <s v="借呗"/>
    <x v="0"/>
    <x v="0"/>
    <x v="3"/>
    <s v="一组"/>
    <s v="上海一组"/>
    <s v="普通员工"/>
    <n v="2513.2733333333331"/>
    <n v="2020"/>
    <x v="2"/>
  </r>
  <r>
    <x v="80"/>
    <n v="1000000056"/>
    <s v="借呗6期"/>
    <n v="1"/>
    <n v="10000.02"/>
    <s v="借呗"/>
    <x v="1"/>
    <x v="0"/>
    <x v="3"/>
    <s v="一组"/>
    <s v="上海一组"/>
    <s v="管理人员"/>
    <n v="10000.02"/>
    <n v="2020"/>
    <x v="2"/>
  </r>
  <r>
    <x v="80"/>
    <n v="1000000057"/>
    <s v="借呗18期"/>
    <n v="1"/>
    <n v="1572.17"/>
    <s v="借呗"/>
    <x v="2"/>
    <x v="0"/>
    <x v="3"/>
    <s v="二组"/>
    <s v="上海二组"/>
    <s v="普通员工"/>
    <n v="1572.17"/>
    <n v="2020"/>
    <x v="2"/>
  </r>
  <r>
    <x v="80"/>
    <n v="1000000060"/>
    <s v="借呗18期"/>
    <n v="1"/>
    <n v="1500.5"/>
    <s v="借呗"/>
    <x v="2"/>
    <x v="0"/>
    <x v="5"/>
    <s v="一组"/>
    <s v="合肥一组"/>
    <s v="普通员工"/>
    <n v="1500.5"/>
    <n v="2020"/>
    <x v="2"/>
  </r>
  <r>
    <x v="80"/>
    <n v="1000000067"/>
    <s v="借呗6期"/>
    <n v="3"/>
    <n v="3873.04"/>
    <s v="借呗"/>
    <x v="1"/>
    <x v="0"/>
    <x v="1"/>
    <s v="二组"/>
    <s v="苏州二组"/>
    <s v="普通员工"/>
    <n v="1291.0133333333333"/>
    <n v="2020"/>
    <x v="2"/>
  </r>
  <r>
    <x v="80"/>
    <n v="1000000104"/>
    <s v="借呗18期"/>
    <n v="1"/>
    <n v="18000.7"/>
    <s v="借呗"/>
    <x v="2"/>
    <x v="0"/>
    <x v="5"/>
    <s v="一组"/>
    <s v="合肥一组"/>
    <s v="普通员工"/>
    <n v="18000.7"/>
    <n v="2020"/>
    <x v="2"/>
  </r>
  <r>
    <x v="80"/>
    <n v="1000000237"/>
    <s v="借呗18期"/>
    <n v="1"/>
    <n v="800.06"/>
    <s v="借呗"/>
    <x v="2"/>
    <x v="0"/>
    <x v="5"/>
    <s v="一组"/>
    <s v="合肥一组"/>
    <s v="普通员工"/>
    <n v="800.06"/>
    <n v="2020"/>
    <x v="2"/>
  </r>
  <r>
    <x v="80"/>
    <n v="1000000566"/>
    <s v="借呗6期"/>
    <n v="2"/>
    <n v="2957.59"/>
    <s v="借呗"/>
    <x v="1"/>
    <x v="2"/>
    <x v="6"/>
    <s v="三组"/>
    <s v="广州三组"/>
    <s v="普通员工"/>
    <n v="1478.7950000000001"/>
    <n v="2020"/>
    <x v="2"/>
  </r>
  <r>
    <x v="80"/>
    <n v="1000000566"/>
    <s v="借呗12期"/>
    <n v="2"/>
    <n v="24000.53"/>
    <s v="借呗"/>
    <x v="0"/>
    <x v="2"/>
    <x v="6"/>
    <s v="三组"/>
    <s v="广州三组"/>
    <s v="普通员工"/>
    <n v="12000.264999999999"/>
    <n v="2020"/>
    <x v="2"/>
  </r>
  <r>
    <x v="80"/>
    <n v="1000000576"/>
    <s v="借呗6期"/>
    <n v="1"/>
    <n v="3430.44"/>
    <s v="借呗"/>
    <x v="1"/>
    <x v="0"/>
    <x v="1"/>
    <s v="三组"/>
    <s v="苏州三组"/>
    <s v="普通员工"/>
    <n v="3430.44"/>
    <n v="2020"/>
    <x v="2"/>
  </r>
  <r>
    <x v="80"/>
    <n v="1000000928"/>
    <s v="借呗6期"/>
    <n v="2"/>
    <n v="34000.369999999995"/>
    <s v="借呗"/>
    <x v="1"/>
    <x v="1"/>
    <x v="8"/>
    <s v="一组"/>
    <s v="西安一组"/>
    <s v="普通员工"/>
    <n v="17000.184999999998"/>
    <n v="2020"/>
    <x v="2"/>
  </r>
  <r>
    <x v="80"/>
    <n v="1000002861"/>
    <s v="借呗6期"/>
    <n v="1"/>
    <n v="12000.19"/>
    <s v="借呗"/>
    <x v="1"/>
    <x v="2"/>
    <x v="6"/>
    <s v="三组"/>
    <s v="广州三组"/>
    <s v="普通员工"/>
    <n v="12000.19"/>
    <n v="2020"/>
    <x v="2"/>
  </r>
  <r>
    <x v="80"/>
    <n v="1000003489"/>
    <s v="借呗6期"/>
    <n v="1"/>
    <n v="1261.1400000000001"/>
    <s v="借呗"/>
    <x v="1"/>
    <x v="2"/>
    <x v="6"/>
    <s v="一组"/>
    <s v="广州一组"/>
    <s v="普通员工"/>
    <n v="1261.1400000000001"/>
    <n v="2020"/>
    <x v="2"/>
  </r>
  <r>
    <x v="80"/>
    <n v="1000003803"/>
    <s v="借呗6期"/>
    <n v="1"/>
    <n v="6500.49"/>
    <s v="借呗"/>
    <x v="1"/>
    <x v="1"/>
    <x v="2"/>
    <s v="三组"/>
    <s v="北京三组"/>
    <s v="普通员工"/>
    <n v="6500.49"/>
    <n v="2020"/>
    <x v="2"/>
  </r>
  <r>
    <x v="80"/>
    <n v="1000003926"/>
    <s v="借呗6期"/>
    <n v="3"/>
    <n v="21600.559999999998"/>
    <s v="借呗"/>
    <x v="1"/>
    <x v="2"/>
    <x v="6"/>
    <s v="一组"/>
    <s v="广州一组"/>
    <s v="管理人员"/>
    <n v="7200.1866666666656"/>
    <n v="2020"/>
    <x v="2"/>
  </r>
  <r>
    <x v="80"/>
    <n v="1000004170"/>
    <s v="借呗6期"/>
    <n v="4"/>
    <n v="26140.869999999995"/>
    <s v="借呗"/>
    <x v="1"/>
    <x v="0"/>
    <x v="3"/>
    <s v="二组"/>
    <s v="上海二组"/>
    <s v="管理人员"/>
    <n v="6535.2174999999988"/>
    <n v="2020"/>
    <x v="2"/>
  </r>
  <r>
    <x v="80"/>
    <n v="1000004256"/>
    <s v="借呗18期"/>
    <n v="1"/>
    <n v="19000.27"/>
    <s v="借呗"/>
    <x v="2"/>
    <x v="0"/>
    <x v="5"/>
    <s v="一组"/>
    <s v="合肥一组"/>
    <s v="普通员工"/>
    <n v="19000.27"/>
    <n v="2020"/>
    <x v="2"/>
  </r>
  <r>
    <x v="80"/>
    <n v="1000005873"/>
    <s v="借呗12期"/>
    <n v="1"/>
    <n v="6000.07"/>
    <s v="借呗"/>
    <x v="0"/>
    <x v="0"/>
    <x v="0"/>
    <s v="二组"/>
    <s v="杭州二组"/>
    <s v="管理人员"/>
    <n v="6000.07"/>
    <n v="2020"/>
    <x v="2"/>
  </r>
  <r>
    <x v="80"/>
    <n v="1000006698"/>
    <s v="借呗6期"/>
    <n v="1"/>
    <n v="7999.94"/>
    <s v="借呗"/>
    <x v="1"/>
    <x v="1"/>
    <x v="4"/>
    <s v="一组"/>
    <s v="成都一组"/>
    <s v="管理人员"/>
    <n v="7999.94"/>
    <n v="2020"/>
    <x v="2"/>
  </r>
  <r>
    <x v="80"/>
    <n v="1000006859"/>
    <s v="借呗12期"/>
    <n v="1"/>
    <n v="2000.43"/>
    <s v="借呗"/>
    <x v="0"/>
    <x v="0"/>
    <x v="10"/>
    <s v="一组"/>
    <s v="南京一组"/>
    <s v="普通员工"/>
    <n v="2000.43"/>
    <n v="2020"/>
    <x v="2"/>
  </r>
  <r>
    <x v="80"/>
    <n v="1000006859"/>
    <s v="借呗18期"/>
    <n v="1"/>
    <n v="8000.18"/>
    <s v="借呗"/>
    <x v="2"/>
    <x v="0"/>
    <x v="10"/>
    <s v="一组"/>
    <s v="南京一组"/>
    <s v="普通员工"/>
    <n v="8000.18"/>
    <n v="2020"/>
    <x v="2"/>
  </r>
  <r>
    <x v="80"/>
    <n v="1000006867"/>
    <s v="借呗12期"/>
    <n v="1"/>
    <n v="10000.48"/>
    <s v="借呗"/>
    <x v="0"/>
    <x v="0"/>
    <x v="10"/>
    <s v="一组"/>
    <s v="南京一组"/>
    <s v="普通员工"/>
    <n v="10000.48"/>
    <n v="2020"/>
    <x v="2"/>
  </r>
  <r>
    <x v="80"/>
    <n v="1000006869"/>
    <s v="借呗12期"/>
    <n v="2"/>
    <n v="32000.79"/>
    <s v="借呗"/>
    <x v="0"/>
    <x v="0"/>
    <x v="10"/>
    <s v="一组"/>
    <s v="南京一组"/>
    <s v="普通员工"/>
    <n v="16000.395"/>
    <n v="2020"/>
    <x v="2"/>
  </r>
  <r>
    <x v="80"/>
    <n v="1000007320"/>
    <s v="借呗6期"/>
    <n v="1"/>
    <n v="7500.31"/>
    <s v="借呗"/>
    <x v="1"/>
    <x v="0"/>
    <x v="3"/>
    <s v="一组"/>
    <s v="上海一组"/>
    <s v="普通员工"/>
    <n v="7500.31"/>
    <n v="2020"/>
    <x v="2"/>
  </r>
  <r>
    <x v="80"/>
    <n v="1000007320"/>
    <s v="借呗12期"/>
    <n v="1"/>
    <n v="5500.4"/>
    <s v="借呗"/>
    <x v="0"/>
    <x v="0"/>
    <x v="3"/>
    <s v="一组"/>
    <s v="上海一组"/>
    <s v="普通员工"/>
    <n v="5500.4"/>
    <n v="2020"/>
    <x v="2"/>
  </r>
  <r>
    <x v="80"/>
    <n v="1000008228"/>
    <s v="借呗6期"/>
    <n v="1"/>
    <n v="11000.11"/>
    <s v="借呗"/>
    <x v="1"/>
    <x v="1"/>
    <x v="2"/>
    <s v="三组"/>
    <s v="北京三组"/>
    <s v="普通员工"/>
    <n v="11000.11"/>
    <n v="2020"/>
    <x v="2"/>
  </r>
  <r>
    <x v="80"/>
    <n v="1000008239"/>
    <s v="借呗6期"/>
    <n v="1"/>
    <n v="5000.51"/>
    <s v="借呗"/>
    <x v="1"/>
    <x v="0"/>
    <x v="10"/>
    <s v="一组"/>
    <s v="南京一组"/>
    <s v="管理人员"/>
    <n v="5000.51"/>
    <n v="2020"/>
    <x v="2"/>
  </r>
  <r>
    <x v="80"/>
    <n v="1000008542"/>
    <s v="借呗18期"/>
    <n v="1"/>
    <n v="11000.69"/>
    <s v="借呗"/>
    <x v="2"/>
    <x v="0"/>
    <x v="5"/>
    <s v="一组"/>
    <s v="合肥一组"/>
    <s v="普通员工"/>
    <n v="11000.69"/>
    <n v="2020"/>
    <x v="2"/>
  </r>
  <r>
    <x v="80"/>
    <n v="1000008957"/>
    <s v="借呗12期"/>
    <n v="1"/>
    <n v="10000.76"/>
    <s v="借呗"/>
    <x v="0"/>
    <x v="0"/>
    <x v="3"/>
    <s v="二组"/>
    <s v="上海二组"/>
    <s v="普通员工"/>
    <n v="10000.76"/>
    <n v="2020"/>
    <x v="2"/>
  </r>
  <r>
    <x v="80"/>
    <n v="1000008957"/>
    <s v="借呗18期"/>
    <n v="1"/>
    <n v="17000.62"/>
    <s v="借呗"/>
    <x v="2"/>
    <x v="0"/>
    <x v="3"/>
    <s v="二组"/>
    <s v="上海二组"/>
    <s v="普通员工"/>
    <n v="17000.62"/>
    <n v="2020"/>
    <x v="2"/>
  </r>
  <r>
    <x v="80"/>
    <n v="1000010814"/>
    <s v="借呗12期"/>
    <n v="1"/>
    <n v="7000.76"/>
    <s v="借呗"/>
    <x v="0"/>
    <x v="0"/>
    <x v="10"/>
    <s v="四组"/>
    <s v="南京四组"/>
    <s v="普通员工"/>
    <n v="7000.76"/>
    <n v="2020"/>
    <x v="2"/>
  </r>
  <r>
    <x v="80"/>
    <n v="1000011538"/>
    <s v="借呗6期"/>
    <n v="1"/>
    <n v="11000.7"/>
    <s v="借呗"/>
    <x v="1"/>
    <x v="0"/>
    <x v="5"/>
    <s v="二组"/>
    <s v="合肥二组"/>
    <s v="普通员工"/>
    <n v="11000.7"/>
    <n v="2020"/>
    <x v="2"/>
  </r>
  <r>
    <x v="80"/>
    <n v="1000011538"/>
    <s v="借呗12期"/>
    <n v="2"/>
    <n v="45000.86"/>
    <s v="借呗"/>
    <x v="0"/>
    <x v="0"/>
    <x v="5"/>
    <s v="二组"/>
    <s v="合肥二组"/>
    <s v="普通员工"/>
    <n v="22500.43"/>
    <n v="2020"/>
    <x v="2"/>
  </r>
  <r>
    <x v="80"/>
    <n v="1000011697"/>
    <s v="借呗6期"/>
    <n v="1"/>
    <n v="5000.03"/>
    <s v="借呗"/>
    <x v="1"/>
    <x v="0"/>
    <x v="3"/>
    <s v="二组"/>
    <s v="上海二组"/>
    <s v="普通员工"/>
    <n v="5000.03"/>
    <n v="2020"/>
    <x v="2"/>
  </r>
  <r>
    <x v="80"/>
    <n v="1000011698"/>
    <s v="借呗6期"/>
    <n v="1"/>
    <n v="4300.54"/>
    <s v="借呗"/>
    <x v="1"/>
    <x v="0"/>
    <x v="3"/>
    <s v="二组"/>
    <s v="上海二组"/>
    <s v="普通员工"/>
    <n v="4300.54"/>
    <n v="2020"/>
    <x v="2"/>
  </r>
  <r>
    <x v="80"/>
    <n v="1000011828"/>
    <s v="借呗18期"/>
    <n v="1"/>
    <n v="16000.44"/>
    <s v="借呗"/>
    <x v="2"/>
    <x v="0"/>
    <x v="0"/>
    <s v="二组"/>
    <s v="杭州二组"/>
    <s v="普通员工"/>
    <n v="16000.44"/>
    <n v="2020"/>
    <x v="2"/>
  </r>
  <r>
    <x v="80"/>
    <n v="1000012096"/>
    <s v="借呗12期"/>
    <n v="1"/>
    <n v="5000.62"/>
    <s v="借呗"/>
    <x v="0"/>
    <x v="0"/>
    <x v="0"/>
    <s v="一组"/>
    <s v="杭州一组"/>
    <s v="普通员工"/>
    <n v="5000.62"/>
    <n v="2020"/>
    <x v="2"/>
  </r>
  <r>
    <x v="80"/>
    <n v="1000012099"/>
    <s v="借呗12期"/>
    <n v="2"/>
    <n v="24000.260000000002"/>
    <s v="借呗"/>
    <x v="0"/>
    <x v="0"/>
    <x v="0"/>
    <s v="二组"/>
    <s v="杭州二组"/>
    <s v="普通员工"/>
    <n v="12000.130000000001"/>
    <n v="2020"/>
    <x v="2"/>
  </r>
  <r>
    <x v="80"/>
    <n v="1000012112"/>
    <s v="借呗6期"/>
    <n v="1"/>
    <n v="6000.49"/>
    <s v="借呗"/>
    <x v="1"/>
    <x v="0"/>
    <x v="0"/>
    <s v="三组"/>
    <s v="杭州三组"/>
    <s v="管理人员"/>
    <n v="6000.49"/>
    <n v="2020"/>
    <x v="2"/>
  </r>
  <r>
    <x v="80"/>
    <n v="1000012126"/>
    <s v="借呗6期"/>
    <n v="1"/>
    <n v="4999.96"/>
    <s v="借呗"/>
    <x v="1"/>
    <x v="0"/>
    <x v="0"/>
    <s v="一组"/>
    <s v="杭州一组"/>
    <s v="普通员工"/>
    <n v="4999.96"/>
    <n v="2020"/>
    <x v="2"/>
  </r>
  <r>
    <x v="80"/>
    <n v="1000012234"/>
    <s v="借呗6期"/>
    <n v="3"/>
    <n v="6900.74"/>
    <s v="借呗"/>
    <x v="1"/>
    <x v="0"/>
    <x v="1"/>
    <s v="一组"/>
    <s v="苏州一组"/>
    <s v="普通员工"/>
    <n v="2300.2466666666664"/>
    <n v="2020"/>
    <x v="2"/>
  </r>
  <r>
    <x v="80"/>
    <n v="1000012313"/>
    <s v="借呗6期"/>
    <n v="1"/>
    <n v="15000.66"/>
    <s v="借呗"/>
    <x v="1"/>
    <x v="2"/>
    <x v="11"/>
    <s v="一组"/>
    <s v="南宁一组"/>
    <s v="普通员工"/>
    <n v="15000.66"/>
    <n v="2020"/>
    <x v="2"/>
  </r>
  <r>
    <x v="80"/>
    <n v="1000012394"/>
    <s v="借呗6期"/>
    <n v="1"/>
    <n v="1400.25"/>
    <s v="借呗"/>
    <x v="1"/>
    <x v="0"/>
    <x v="10"/>
    <s v="一组"/>
    <s v="南京一组"/>
    <s v="普通员工"/>
    <n v="1400.25"/>
    <n v="2020"/>
    <x v="2"/>
  </r>
  <r>
    <x v="80"/>
    <n v="1000013526"/>
    <s v="借呗12期"/>
    <n v="1"/>
    <n v="8000.45"/>
    <s v="借呗"/>
    <x v="0"/>
    <x v="2"/>
    <x v="11"/>
    <s v="一组"/>
    <s v="南宁一组"/>
    <s v="普通员工"/>
    <n v="8000.45"/>
    <n v="2020"/>
    <x v="2"/>
  </r>
  <r>
    <x v="80"/>
    <n v="1000013607"/>
    <s v="借呗6期"/>
    <n v="1"/>
    <n v="6000.72"/>
    <s v="借呗"/>
    <x v="1"/>
    <x v="0"/>
    <x v="1"/>
    <s v="一组"/>
    <s v="苏州一组"/>
    <s v="普通员工"/>
    <n v="6000.72"/>
    <n v="2020"/>
    <x v="2"/>
  </r>
  <r>
    <x v="80"/>
    <n v="1000013607"/>
    <s v="借呗12期"/>
    <n v="3"/>
    <n v="46000.630000000005"/>
    <s v="借呗"/>
    <x v="0"/>
    <x v="0"/>
    <x v="1"/>
    <s v="一组"/>
    <s v="苏州一组"/>
    <s v="普通员工"/>
    <n v="15333.543333333335"/>
    <n v="2020"/>
    <x v="2"/>
  </r>
  <r>
    <x v="80"/>
    <n v="1000014037"/>
    <s v="借呗6期"/>
    <n v="1"/>
    <n v="7000.33"/>
    <s v="借呗"/>
    <x v="1"/>
    <x v="0"/>
    <x v="1"/>
    <s v="三组"/>
    <s v="苏州三组"/>
    <s v="普通员工"/>
    <n v="7000.33"/>
    <n v="2020"/>
    <x v="2"/>
  </r>
  <r>
    <x v="80"/>
    <n v="1000014037"/>
    <s v="借呗12期"/>
    <n v="1"/>
    <n v="6000.28"/>
    <s v="借呗"/>
    <x v="0"/>
    <x v="0"/>
    <x v="1"/>
    <s v="三组"/>
    <s v="苏州三组"/>
    <s v="普通员工"/>
    <n v="6000.28"/>
    <n v="2020"/>
    <x v="2"/>
  </r>
  <r>
    <x v="80"/>
    <n v="1000014072"/>
    <s v="借呗6期"/>
    <n v="1"/>
    <n v="13000.62"/>
    <s v="借呗"/>
    <x v="1"/>
    <x v="2"/>
    <x v="11"/>
    <s v="一组"/>
    <s v="南宁一组"/>
    <s v="普通员工"/>
    <n v="13000.62"/>
    <n v="2020"/>
    <x v="2"/>
  </r>
  <r>
    <x v="80"/>
    <n v="1000014291"/>
    <s v="借呗6期"/>
    <n v="1"/>
    <n v="9000.1299999999992"/>
    <s v="借呗"/>
    <x v="1"/>
    <x v="2"/>
    <x v="6"/>
    <s v="二组"/>
    <s v="广州二组"/>
    <s v="管理人员"/>
    <n v="9000.1299999999992"/>
    <n v="2020"/>
    <x v="2"/>
  </r>
  <r>
    <x v="80"/>
    <n v="1000014291"/>
    <s v="借呗12期"/>
    <n v="1"/>
    <n v="8000.19"/>
    <s v="借呗"/>
    <x v="0"/>
    <x v="2"/>
    <x v="6"/>
    <s v="二组"/>
    <s v="广州二组"/>
    <s v="管理人员"/>
    <n v="8000.19"/>
    <n v="2020"/>
    <x v="2"/>
  </r>
  <r>
    <x v="80"/>
    <n v="1000014452"/>
    <s v="借呗12期"/>
    <n v="1"/>
    <n v="9000.32"/>
    <s v="借呗"/>
    <x v="0"/>
    <x v="0"/>
    <x v="3"/>
    <s v="三组"/>
    <s v="上海三组"/>
    <s v="普通员工"/>
    <n v="9000.32"/>
    <n v="2020"/>
    <x v="2"/>
  </r>
  <r>
    <x v="80"/>
    <n v="1000014572"/>
    <s v="借呗6期"/>
    <n v="2"/>
    <n v="14999.95"/>
    <s v="借呗"/>
    <x v="1"/>
    <x v="0"/>
    <x v="3"/>
    <s v="一组"/>
    <s v="上海一组"/>
    <s v="普通员工"/>
    <n v="7499.9750000000004"/>
    <n v="2020"/>
    <x v="2"/>
  </r>
  <r>
    <x v="80"/>
    <n v="1000014572"/>
    <s v="借呗12期"/>
    <n v="2"/>
    <n v="16000.27"/>
    <s v="借呗"/>
    <x v="0"/>
    <x v="0"/>
    <x v="3"/>
    <s v="一组"/>
    <s v="上海一组"/>
    <s v="普通员工"/>
    <n v="8000.1350000000002"/>
    <n v="2020"/>
    <x v="2"/>
  </r>
  <r>
    <x v="80"/>
    <n v="1000014879"/>
    <s v="借呗6期"/>
    <n v="2"/>
    <n v="43000.88"/>
    <s v="借呗"/>
    <x v="1"/>
    <x v="0"/>
    <x v="5"/>
    <s v="一组"/>
    <s v="合肥一组"/>
    <s v="普通员工"/>
    <n v="21500.44"/>
    <n v="2020"/>
    <x v="2"/>
  </r>
  <r>
    <x v="80"/>
    <n v="1000014996"/>
    <s v="借呗12期"/>
    <n v="1"/>
    <n v="22000.3"/>
    <s v="借呗"/>
    <x v="0"/>
    <x v="1"/>
    <x v="8"/>
    <s v="一组"/>
    <s v="西安一组"/>
    <s v="普通员工"/>
    <n v="22000.3"/>
    <n v="2020"/>
    <x v="2"/>
  </r>
  <r>
    <x v="80"/>
    <n v="1000015013"/>
    <s v="借呗12期"/>
    <n v="1"/>
    <n v="9000.7000000000007"/>
    <s v="借呗"/>
    <x v="0"/>
    <x v="0"/>
    <x v="0"/>
    <s v="一组"/>
    <s v="杭州一组"/>
    <s v="普通员工"/>
    <n v="9000.7000000000007"/>
    <n v="2020"/>
    <x v="2"/>
  </r>
  <r>
    <x v="80"/>
    <n v="1000015015"/>
    <s v="借呗12期"/>
    <n v="2"/>
    <n v="35000.370000000003"/>
    <s v="借呗"/>
    <x v="0"/>
    <x v="0"/>
    <x v="10"/>
    <s v="一组"/>
    <s v="南京一组"/>
    <s v="普通员工"/>
    <n v="17500.185000000001"/>
    <n v="2020"/>
    <x v="2"/>
  </r>
  <r>
    <x v="80"/>
    <n v="1000015203"/>
    <s v="借呗6期"/>
    <n v="1"/>
    <n v="6000.72"/>
    <s v="借呗"/>
    <x v="1"/>
    <x v="2"/>
    <x v="11"/>
    <s v="一组"/>
    <s v="南宁一组"/>
    <s v="普通员工"/>
    <n v="6000.72"/>
    <n v="2020"/>
    <x v="2"/>
  </r>
  <r>
    <x v="80"/>
    <n v="1000015203"/>
    <s v="借呗18期"/>
    <n v="2"/>
    <n v="42001.08"/>
    <s v="借呗"/>
    <x v="2"/>
    <x v="2"/>
    <x v="11"/>
    <s v="一组"/>
    <s v="南宁一组"/>
    <s v="普通员工"/>
    <n v="21000.54"/>
    <n v="2020"/>
    <x v="2"/>
  </r>
  <r>
    <x v="80"/>
    <n v="1000017576"/>
    <s v="借呗6期"/>
    <n v="1"/>
    <n v="2000.55"/>
    <s v="借呗"/>
    <x v="1"/>
    <x v="0"/>
    <x v="0"/>
    <s v="三组"/>
    <s v="杭州三组"/>
    <s v="普通员工"/>
    <n v="2000.55"/>
    <n v="2020"/>
    <x v="2"/>
  </r>
  <r>
    <x v="80"/>
    <n v="1000017688"/>
    <s v="借呗6期"/>
    <n v="1"/>
    <n v="7500.15"/>
    <s v="借呗"/>
    <x v="1"/>
    <x v="2"/>
    <x v="6"/>
    <s v="三组"/>
    <s v="广州三组"/>
    <s v="普通员工"/>
    <n v="7500.15"/>
    <n v="2020"/>
    <x v="2"/>
  </r>
  <r>
    <x v="80"/>
    <n v="1000017688"/>
    <s v="借呗12期"/>
    <n v="1"/>
    <n v="6500.06"/>
    <s v="借呗"/>
    <x v="0"/>
    <x v="2"/>
    <x v="6"/>
    <s v="三组"/>
    <s v="广州三组"/>
    <s v="普通员工"/>
    <n v="6500.06"/>
    <n v="2020"/>
    <x v="2"/>
  </r>
  <r>
    <x v="80"/>
    <n v="1000017700"/>
    <s v="借呗18期"/>
    <n v="1"/>
    <n v="10000.6"/>
    <s v="借呗"/>
    <x v="2"/>
    <x v="2"/>
    <x v="11"/>
    <s v="一组"/>
    <s v="南宁一组"/>
    <s v="普通员工"/>
    <n v="10000.6"/>
    <n v="2020"/>
    <x v="2"/>
  </r>
  <r>
    <x v="81"/>
    <n v="1000000028"/>
    <s v="借呗6期"/>
    <n v="1"/>
    <n v="1848.22"/>
    <s v="借呗"/>
    <x v="1"/>
    <x v="0"/>
    <x v="0"/>
    <s v="二组"/>
    <s v="杭州二组"/>
    <s v="普通员工"/>
    <n v="1848.22"/>
    <n v="2020"/>
    <x v="2"/>
  </r>
  <r>
    <x v="81"/>
    <n v="1000000030"/>
    <s v="借呗12期"/>
    <n v="3"/>
    <n v="35000.78"/>
    <s v="借呗"/>
    <x v="0"/>
    <x v="2"/>
    <x v="6"/>
    <s v="三组"/>
    <s v="广州三组"/>
    <s v="普通员工"/>
    <n v="11666.926666666666"/>
    <n v="2020"/>
    <x v="2"/>
  </r>
  <r>
    <x v="81"/>
    <n v="1000000031"/>
    <s v="借呗6期"/>
    <n v="2"/>
    <n v="20000.849999999999"/>
    <s v="借呗"/>
    <x v="1"/>
    <x v="0"/>
    <x v="0"/>
    <s v="一组"/>
    <s v="杭州一组"/>
    <s v="管理人员"/>
    <n v="10000.424999999999"/>
    <n v="2020"/>
    <x v="2"/>
  </r>
  <r>
    <x v="81"/>
    <n v="1000000031"/>
    <s v="借呗12期"/>
    <n v="1"/>
    <n v="20000.09"/>
    <s v="借呗"/>
    <x v="0"/>
    <x v="0"/>
    <x v="0"/>
    <s v="一组"/>
    <s v="杭州一组"/>
    <s v="管理人员"/>
    <n v="20000.09"/>
    <n v="2020"/>
    <x v="2"/>
  </r>
  <r>
    <x v="81"/>
    <n v="1000000031"/>
    <s v="借呗18期"/>
    <n v="1"/>
    <n v="1200.19"/>
    <s v="借呗"/>
    <x v="2"/>
    <x v="0"/>
    <x v="0"/>
    <s v="一组"/>
    <s v="杭州一组"/>
    <s v="管理人员"/>
    <n v="1200.19"/>
    <n v="2020"/>
    <x v="2"/>
  </r>
  <r>
    <x v="81"/>
    <n v="1000000032"/>
    <s v="借呗6期"/>
    <n v="1"/>
    <n v="562.5"/>
    <s v="借呗"/>
    <x v="1"/>
    <x v="0"/>
    <x v="1"/>
    <s v="一组"/>
    <s v="苏州一组"/>
    <s v="管理人员"/>
    <n v="562.5"/>
    <n v="2020"/>
    <x v="2"/>
  </r>
  <r>
    <x v="81"/>
    <n v="1000000032"/>
    <s v="借呗18期"/>
    <n v="1"/>
    <n v="12000.86"/>
    <s v="借呗"/>
    <x v="2"/>
    <x v="0"/>
    <x v="1"/>
    <s v="一组"/>
    <s v="苏州一组"/>
    <s v="管理人员"/>
    <n v="12000.86"/>
    <n v="2020"/>
    <x v="2"/>
  </r>
  <r>
    <x v="81"/>
    <n v="1000000033"/>
    <s v="借呗6期"/>
    <n v="1"/>
    <n v="17000.509999999998"/>
    <s v="借呗"/>
    <x v="1"/>
    <x v="0"/>
    <x v="1"/>
    <s v="一组"/>
    <s v="苏州一组"/>
    <s v="普通员工"/>
    <n v="17000.509999999998"/>
    <n v="2020"/>
    <x v="2"/>
  </r>
  <r>
    <x v="81"/>
    <n v="1000000034"/>
    <s v="借呗6期"/>
    <n v="1"/>
    <n v="6500.68"/>
    <s v="借呗"/>
    <x v="1"/>
    <x v="0"/>
    <x v="1"/>
    <s v="一组"/>
    <s v="苏州一组"/>
    <s v="普通员工"/>
    <n v="6500.68"/>
    <n v="2020"/>
    <x v="2"/>
  </r>
  <r>
    <x v="81"/>
    <n v="1000000034"/>
    <s v="借呗18期"/>
    <n v="1"/>
    <n v="694.69"/>
    <s v="借呗"/>
    <x v="2"/>
    <x v="0"/>
    <x v="1"/>
    <s v="一组"/>
    <s v="苏州一组"/>
    <s v="普通员工"/>
    <n v="694.69"/>
    <n v="2020"/>
    <x v="2"/>
  </r>
  <r>
    <x v="81"/>
    <n v="1000000036"/>
    <s v="借呗6期"/>
    <n v="3"/>
    <n v="32894.82"/>
    <s v="借呗"/>
    <x v="1"/>
    <x v="2"/>
    <x v="6"/>
    <s v="三组"/>
    <s v="广州三组"/>
    <s v="管理人员"/>
    <n v="10964.94"/>
    <n v="2020"/>
    <x v="2"/>
  </r>
  <r>
    <x v="81"/>
    <n v="1000000037"/>
    <s v="借呗6期"/>
    <n v="1"/>
    <n v="3000.09"/>
    <s v="借呗"/>
    <x v="1"/>
    <x v="0"/>
    <x v="0"/>
    <s v="二组"/>
    <s v="杭州二组"/>
    <s v="普通员工"/>
    <n v="3000.09"/>
    <n v="2020"/>
    <x v="2"/>
  </r>
  <r>
    <x v="81"/>
    <n v="1000000039"/>
    <s v="借呗12期"/>
    <n v="1"/>
    <n v="10000.69"/>
    <s v="借呗"/>
    <x v="0"/>
    <x v="0"/>
    <x v="1"/>
    <s v="二组"/>
    <s v="苏州二组"/>
    <s v="管理人员"/>
    <n v="10000.69"/>
    <n v="2020"/>
    <x v="2"/>
  </r>
  <r>
    <x v="81"/>
    <n v="1000000040"/>
    <s v="借呗6期"/>
    <n v="2"/>
    <n v="30698.29"/>
    <s v="借呗"/>
    <x v="1"/>
    <x v="1"/>
    <x v="2"/>
    <s v="四组"/>
    <s v="北京四组"/>
    <s v="管理人员"/>
    <n v="15349.145"/>
    <n v="2020"/>
    <x v="2"/>
  </r>
  <r>
    <x v="81"/>
    <n v="1000000040"/>
    <s v="借呗12期"/>
    <n v="1"/>
    <n v="6500.74"/>
    <s v="借呗"/>
    <x v="0"/>
    <x v="1"/>
    <x v="2"/>
    <s v="四组"/>
    <s v="北京四组"/>
    <s v="管理人员"/>
    <n v="6500.74"/>
    <n v="2020"/>
    <x v="2"/>
  </r>
  <r>
    <x v="81"/>
    <n v="1000000041"/>
    <s v="借呗6期"/>
    <n v="1"/>
    <n v="8000.12"/>
    <s v="借呗"/>
    <x v="1"/>
    <x v="1"/>
    <x v="2"/>
    <s v="四组"/>
    <s v="北京四组"/>
    <s v="普通员工"/>
    <n v="8000.12"/>
    <n v="2020"/>
    <x v="2"/>
  </r>
  <r>
    <x v="81"/>
    <n v="1000000041"/>
    <s v="借呗12期"/>
    <n v="1"/>
    <n v="9500.1200000000008"/>
    <s v="借呗"/>
    <x v="0"/>
    <x v="1"/>
    <x v="2"/>
    <s v="四组"/>
    <s v="北京四组"/>
    <s v="普通员工"/>
    <n v="9500.1200000000008"/>
    <n v="2020"/>
    <x v="2"/>
  </r>
  <r>
    <x v="81"/>
    <n v="1000000043"/>
    <s v="借呗6期"/>
    <n v="3"/>
    <n v="19000.62"/>
    <s v="借呗"/>
    <x v="1"/>
    <x v="1"/>
    <x v="4"/>
    <s v="一组"/>
    <s v="成都一组"/>
    <s v="普通员工"/>
    <n v="6333.54"/>
    <n v="2020"/>
    <x v="2"/>
  </r>
  <r>
    <x v="81"/>
    <n v="1000000043"/>
    <s v="借呗12期"/>
    <n v="1"/>
    <n v="7000.15"/>
    <s v="借呗"/>
    <x v="0"/>
    <x v="1"/>
    <x v="4"/>
    <s v="一组"/>
    <s v="成都一组"/>
    <s v="普通员工"/>
    <n v="7000.15"/>
    <n v="2020"/>
    <x v="2"/>
  </r>
  <r>
    <x v="81"/>
    <n v="1000000044"/>
    <s v="借呗6期"/>
    <n v="1"/>
    <n v="18000.32"/>
    <s v="借呗"/>
    <x v="1"/>
    <x v="1"/>
    <x v="2"/>
    <s v="三组"/>
    <s v="北京三组"/>
    <s v="管理人员"/>
    <n v="18000.32"/>
    <n v="2020"/>
    <x v="2"/>
  </r>
  <r>
    <x v="81"/>
    <n v="1000000045"/>
    <s v="借呗6期"/>
    <n v="2"/>
    <n v="6142.88"/>
    <s v="借呗"/>
    <x v="1"/>
    <x v="2"/>
    <x v="9"/>
    <s v="一组"/>
    <s v="深圳一组"/>
    <s v="普通员工"/>
    <n v="3071.44"/>
    <n v="2020"/>
    <x v="2"/>
  </r>
  <r>
    <x v="81"/>
    <n v="1000000046"/>
    <s v="借呗6期"/>
    <n v="1"/>
    <n v="16000.08"/>
    <s v="借呗"/>
    <x v="1"/>
    <x v="1"/>
    <x v="4"/>
    <s v="一组"/>
    <s v="成都一组"/>
    <s v="普通员工"/>
    <n v="16000.08"/>
    <n v="2020"/>
    <x v="2"/>
  </r>
  <r>
    <x v="81"/>
    <n v="1000000050"/>
    <s v="借呗6期"/>
    <n v="1"/>
    <n v="833.95"/>
    <s v="借呗"/>
    <x v="1"/>
    <x v="0"/>
    <x v="5"/>
    <s v="一组"/>
    <s v="合肥一组"/>
    <s v="普通员工"/>
    <n v="833.95"/>
    <n v="2020"/>
    <x v="2"/>
  </r>
  <r>
    <x v="81"/>
    <n v="1000000054"/>
    <s v="借呗6期"/>
    <n v="3"/>
    <n v="18000.34"/>
    <s v="借呗"/>
    <x v="1"/>
    <x v="0"/>
    <x v="3"/>
    <s v="一组"/>
    <s v="上海一组"/>
    <s v="普通员工"/>
    <n v="6000.1133333333337"/>
    <n v="2020"/>
    <x v="2"/>
  </r>
  <r>
    <x v="81"/>
    <n v="1000000056"/>
    <s v="借呗6期"/>
    <n v="4"/>
    <n v="26001.18"/>
    <s v="借呗"/>
    <x v="1"/>
    <x v="0"/>
    <x v="3"/>
    <s v="一组"/>
    <s v="上海一组"/>
    <s v="管理人员"/>
    <n v="6500.2950000000001"/>
    <n v="2020"/>
    <x v="2"/>
  </r>
  <r>
    <x v="81"/>
    <n v="1000000056"/>
    <s v="借呗12期"/>
    <n v="1"/>
    <n v="10999.95"/>
    <s v="借呗"/>
    <x v="0"/>
    <x v="0"/>
    <x v="3"/>
    <s v="一组"/>
    <s v="上海一组"/>
    <s v="管理人员"/>
    <n v="10999.95"/>
    <n v="2020"/>
    <x v="2"/>
  </r>
  <r>
    <x v="81"/>
    <n v="1000000058"/>
    <s v="借呗6期"/>
    <n v="1"/>
    <n v="3000.26"/>
    <s v="借呗"/>
    <x v="1"/>
    <x v="0"/>
    <x v="3"/>
    <s v="二组"/>
    <s v="上海二组"/>
    <s v="普通员工"/>
    <n v="3000.26"/>
    <n v="2020"/>
    <x v="2"/>
  </r>
  <r>
    <x v="81"/>
    <n v="1000000067"/>
    <s v="借呗6期"/>
    <n v="1"/>
    <n v="5000.29"/>
    <s v="借呗"/>
    <x v="1"/>
    <x v="0"/>
    <x v="1"/>
    <s v="二组"/>
    <s v="苏州二组"/>
    <s v="普通员工"/>
    <n v="5000.29"/>
    <n v="2020"/>
    <x v="2"/>
  </r>
  <r>
    <x v="81"/>
    <n v="1000000068"/>
    <s v="借呗6期"/>
    <n v="1"/>
    <n v="10000.35"/>
    <s v="借呗"/>
    <x v="1"/>
    <x v="1"/>
    <x v="7"/>
    <s v="一组"/>
    <s v="重庆一组"/>
    <s v="管理人员"/>
    <n v="10000.35"/>
    <n v="2020"/>
    <x v="2"/>
  </r>
  <r>
    <x v="81"/>
    <n v="1000000068"/>
    <s v="借呗12期"/>
    <n v="1"/>
    <n v="1500.34"/>
    <s v="借呗"/>
    <x v="0"/>
    <x v="1"/>
    <x v="7"/>
    <s v="一组"/>
    <s v="重庆一组"/>
    <s v="管理人员"/>
    <n v="1500.34"/>
    <n v="2020"/>
    <x v="2"/>
  </r>
  <r>
    <x v="81"/>
    <n v="1000000237"/>
    <s v="借呗6期"/>
    <n v="1"/>
    <n v="18000.7"/>
    <s v="借呗"/>
    <x v="1"/>
    <x v="0"/>
    <x v="5"/>
    <s v="一组"/>
    <s v="合肥一组"/>
    <s v="普通员工"/>
    <n v="18000.7"/>
    <n v="2020"/>
    <x v="2"/>
  </r>
  <r>
    <x v="81"/>
    <n v="1000000566"/>
    <s v="借呗12期"/>
    <n v="1"/>
    <n v="21000.5"/>
    <s v="借呗"/>
    <x v="0"/>
    <x v="2"/>
    <x v="6"/>
    <s v="三组"/>
    <s v="广州三组"/>
    <s v="普通员工"/>
    <n v="21000.5"/>
    <n v="2020"/>
    <x v="2"/>
  </r>
  <r>
    <x v="81"/>
    <n v="1000000581"/>
    <s v="借呗18期"/>
    <n v="1"/>
    <n v="705.76"/>
    <s v="借呗"/>
    <x v="2"/>
    <x v="2"/>
    <x v="6"/>
    <s v="三组"/>
    <s v="广州三组"/>
    <s v="普通员工"/>
    <n v="705.76"/>
    <n v="2020"/>
    <x v="2"/>
  </r>
  <r>
    <x v="81"/>
    <n v="1000000594"/>
    <s v="借呗12期"/>
    <n v="1"/>
    <n v="20000.47"/>
    <s v="借呗"/>
    <x v="0"/>
    <x v="0"/>
    <x v="1"/>
    <s v="二组"/>
    <s v="苏州二组"/>
    <s v="普通员工"/>
    <n v="20000.47"/>
    <n v="2020"/>
    <x v="2"/>
  </r>
  <r>
    <x v="81"/>
    <n v="1000000928"/>
    <s v="借呗6期"/>
    <n v="1"/>
    <n v="22000.09"/>
    <s v="借呗"/>
    <x v="1"/>
    <x v="1"/>
    <x v="8"/>
    <s v="一组"/>
    <s v="西安一组"/>
    <s v="普通员工"/>
    <n v="22000.09"/>
    <n v="2020"/>
    <x v="2"/>
  </r>
  <r>
    <x v="81"/>
    <n v="1000000928"/>
    <s v="借呗12期"/>
    <n v="2"/>
    <n v="42000.509999999995"/>
    <s v="借呗"/>
    <x v="0"/>
    <x v="1"/>
    <x v="8"/>
    <s v="一组"/>
    <s v="西安一组"/>
    <s v="普通员工"/>
    <n v="21000.254999999997"/>
    <n v="2020"/>
    <x v="2"/>
  </r>
  <r>
    <x v="81"/>
    <n v="1000001524"/>
    <s v="借呗12期"/>
    <n v="1"/>
    <n v="9000.25"/>
    <s v="借呗"/>
    <x v="0"/>
    <x v="0"/>
    <x v="1"/>
    <s v="二组"/>
    <s v="苏州二组"/>
    <s v="普通员工"/>
    <n v="9000.25"/>
    <n v="2020"/>
    <x v="2"/>
  </r>
  <r>
    <x v="81"/>
    <n v="1000003926"/>
    <s v="借呗6期"/>
    <n v="5"/>
    <n v="61501.120000000003"/>
    <s v="借呗"/>
    <x v="1"/>
    <x v="2"/>
    <x v="6"/>
    <s v="一组"/>
    <s v="广州一组"/>
    <s v="管理人员"/>
    <n v="12300.224"/>
    <n v="2020"/>
    <x v="2"/>
  </r>
  <r>
    <x v="81"/>
    <n v="1000003989"/>
    <s v="借呗18期"/>
    <n v="1"/>
    <n v="14000.44"/>
    <s v="借呗"/>
    <x v="2"/>
    <x v="1"/>
    <x v="2"/>
    <s v="三组"/>
    <s v="北京三组"/>
    <s v="普通员工"/>
    <n v="14000.44"/>
    <n v="2020"/>
    <x v="2"/>
  </r>
  <r>
    <x v="81"/>
    <n v="1000004170"/>
    <s v="借呗6期"/>
    <n v="5"/>
    <n v="56887.15"/>
    <s v="借呗"/>
    <x v="1"/>
    <x v="0"/>
    <x v="3"/>
    <s v="二组"/>
    <s v="上海二组"/>
    <s v="管理人员"/>
    <n v="11377.43"/>
    <n v="2020"/>
    <x v="2"/>
  </r>
  <r>
    <x v="81"/>
    <n v="1000005873"/>
    <s v="借呗6期"/>
    <n v="1"/>
    <n v="7000.45"/>
    <s v="借呗"/>
    <x v="1"/>
    <x v="0"/>
    <x v="0"/>
    <s v="二组"/>
    <s v="杭州二组"/>
    <s v="管理人员"/>
    <n v="7000.45"/>
    <n v="2020"/>
    <x v="2"/>
  </r>
  <r>
    <x v="81"/>
    <n v="1000005873"/>
    <s v="借呗18期"/>
    <n v="1"/>
    <n v="7500.75"/>
    <s v="借呗"/>
    <x v="2"/>
    <x v="0"/>
    <x v="0"/>
    <s v="二组"/>
    <s v="杭州二组"/>
    <s v="管理人员"/>
    <n v="7500.75"/>
    <n v="2020"/>
    <x v="2"/>
  </r>
  <r>
    <x v="81"/>
    <n v="1000006698"/>
    <s v="借呗12期"/>
    <n v="1"/>
    <n v="17000.02"/>
    <s v="借呗"/>
    <x v="0"/>
    <x v="1"/>
    <x v="4"/>
    <s v="一组"/>
    <s v="成都一组"/>
    <s v="管理人员"/>
    <n v="17000.02"/>
    <n v="2020"/>
    <x v="2"/>
  </r>
  <r>
    <x v="81"/>
    <n v="1000006859"/>
    <s v="借呗6期"/>
    <n v="1"/>
    <n v="2500.19"/>
    <s v="借呗"/>
    <x v="1"/>
    <x v="0"/>
    <x v="10"/>
    <s v="一组"/>
    <s v="南京一组"/>
    <s v="普通员工"/>
    <n v="2500.19"/>
    <n v="2020"/>
    <x v="2"/>
  </r>
  <r>
    <x v="81"/>
    <n v="1000006867"/>
    <s v="借呗12期"/>
    <n v="1"/>
    <n v="19999.95"/>
    <s v="借呗"/>
    <x v="0"/>
    <x v="0"/>
    <x v="10"/>
    <s v="一组"/>
    <s v="南京一组"/>
    <s v="普通员工"/>
    <n v="19999.95"/>
    <n v="2020"/>
    <x v="2"/>
  </r>
  <r>
    <x v="81"/>
    <n v="1000006869"/>
    <s v="借呗6期"/>
    <n v="1"/>
    <n v="5000.18"/>
    <s v="借呗"/>
    <x v="1"/>
    <x v="0"/>
    <x v="10"/>
    <s v="一组"/>
    <s v="南京一组"/>
    <s v="普通员工"/>
    <n v="5000.18"/>
    <n v="2020"/>
    <x v="2"/>
  </r>
  <r>
    <x v="81"/>
    <n v="1000007320"/>
    <s v="借呗18期"/>
    <n v="2"/>
    <n v="10000.290000000001"/>
    <s v="借呗"/>
    <x v="2"/>
    <x v="0"/>
    <x v="3"/>
    <s v="一组"/>
    <s v="上海一组"/>
    <s v="普通员工"/>
    <n v="5000.1450000000004"/>
    <n v="2020"/>
    <x v="2"/>
  </r>
  <r>
    <x v="81"/>
    <n v="1000008228"/>
    <s v="借呗6期"/>
    <n v="1"/>
    <n v="10000.6"/>
    <s v="借呗"/>
    <x v="1"/>
    <x v="1"/>
    <x v="2"/>
    <s v="三组"/>
    <s v="北京三组"/>
    <s v="普通员工"/>
    <n v="10000.6"/>
    <n v="2020"/>
    <x v="2"/>
  </r>
  <r>
    <x v="81"/>
    <n v="1000008239"/>
    <s v="借呗6期"/>
    <n v="1"/>
    <n v="16000.56"/>
    <s v="借呗"/>
    <x v="1"/>
    <x v="0"/>
    <x v="10"/>
    <s v="一组"/>
    <s v="南京一组"/>
    <s v="管理人员"/>
    <n v="16000.56"/>
    <n v="2020"/>
    <x v="2"/>
  </r>
  <r>
    <x v="81"/>
    <n v="1000008239"/>
    <s v="借呗12期"/>
    <n v="2"/>
    <n v="30000.77"/>
    <s v="借呗"/>
    <x v="0"/>
    <x v="0"/>
    <x v="10"/>
    <s v="一组"/>
    <s v="南京一组"/>
    <s v="管理人员"/>
    <n v="15000.385"/>
    <n v="2020"/>
    <x v="2"/>
  </r>
  <r>
    <x v="81"/>
    <n v="1000008542"/>
    <s v="借呗18期"/>
    <n v="3"/>
    <n v="39501.350000000006"/>
    <s v="借呗"/>
    <x v="2"/>
    <x v="0"/>
    <x v="5"/>
    <s v="一组"/>
    <s v="合肥一组"/>
    <s v="普通员工"/>
    <n v="13167.116666666669"/>
    <n v="2020"/>
    <x v="2"/>
  </r>
  <r>
    <x v="81"/>
    <n v="1000010814"/>
    <s v="借呗12期"/>
    <n v="2"/>
    <n v="20000.61"/>
    <s v="借呗"/>
    <x v="0"/>
    <x v="0"/>
    <x v="10"/>
    <s v="四组"/>
    <s v="南京四组"/>
    <s v="普通员工"/>
    <n v="10000.305"/>
    <n v="2020"/>
    <x v="2"/>
  </r>
  <r>
    <x v="81"/>
    <n v="1000010815"/>
    <s v="借呗6期"/>
    <n v="1"/>
    <n v="5000.0600000000004"/>
    <s v="借呗"/>
    <x v="1"/>
    <x v="0"/>
    <x v="10"/>
    <s v="一组"/>
    <s v="南京一组"/>
    <s v="普通员工"/>
    <n v="5000.0600000000004"/>
    <n v="2020"/>
    <x v="2"/>
  </r>
  <r>
    <x v="81"/>
    <n v="1000010837"/>
    <s v="借呗6期"/>
    <n v="1"/>
    <n v="6000.65"/>
    <s v="借呗"/>
    <x v="1"/>
    <x v="0"/>
    <x v="10"/>
    <s v="一组"/>
    <s v="南京一组"/>
    <s v="普通员工"/>
    <n v="6000.65"/>
    <n v="2020"/>
    <x v="2"/>
  </r>
  <r>
    <x v="81"/>
    <n v="1000010837"/>
    <s v="借呗18期"/>
    <n v="1"/>
    <n v="2000.26"/>
    <s v="借呗"/>
    <x v="2"/>
    <x v="0"/>
    <x v="10"/>
    <s v="一组"/>
    <s v="南京一组"/>
    <s v="普通员工"/>
    <n v="2000.26"/>
    <n v="2020"/>
    <x v="2"/>
  </r>
  <r>
    <x v="81"/>
    <n v="1000010881"/>
    <s v="借呗12期"/>
    <n v="1"/>
    <n v="8000.53"/>
    <s v="借呗"/>
    <x v="0"/>
    <x v="2"/>
    <x v="6"/>
    <s v="一组"/>
    <s v="广州一组"/>
    <s v="普通员工"/>
    <n v="8000.53"/>
    <n v="2020"/>
    <x v="2"/>
  </r>
  <r>
    <x v="81"/>
    <n v="1000011538"/>
    <s v="借呗6期"/>
    <n v="1"/>
    <n v="12000.5"/>
    <s v="借呗"/>
    <x v="1"/>
    <x v="0"/>
    <x v="5"/>
    <s v="二组"/>
    <s v="合肥二组"/>
    <s v="普通员工"/>
    <n v="12000.5"/>
    <n v="2020"/>
    <x v="2"/>
  </r>
  <r>
    <x v="81"/>
    <n v="1000011698"/>
    <s v="借呗6期"/>
    <n v="1"/>
    <n v="2500.27"/>
    <s v="借呗"/>
    <x v="1"/>
    <x v="0"/>
    <x v="3"/>
    <s v="二组"/>
    <s v="上海二组"/>
    <s v="普通员工"/>
    <n v="2500.27"/>
    <n v="2020"/>
    <x v="2"/>
  </r>
  <r>
    <x v="81"/>
    <n v="1000012099"/>
    <s v="借呗12期"/>
    <n v="4"/>
    <n v="88002.240000000005"/>
    <s v="借呗"/>
    <x v="0"/>
    <x v="0"/>
    <x v="0"/>
    <s v="二组"/>
    <s v="杭州二组"/>
    <s v="普通员工"/>
    <n v="22000.560000000001"/>
    <n v="2020"/>
    <x v="2"/>
  </r>
  <r>
    <x v="81"/>
    <n v="1000012112"/>
    <s v="借呗6期"/>
    <n v="2"/>
    <n v="35000.81"/>
    <s v="借呗"/>
    <x v="1"/>
    <x v="0"/>
    <x v="0"/>
    <s v="三组"/>
    <s v="杭州三组"/>
    <s v="管理人员"/>
    <n v="17500.404999999999"/>
    <n v="2020"/>
    <x v="2"/>
  </r>
  <r>
    <x v="81"/>
    <n v="1000012112"/>
    <s v="借呗12期"/>
    <n v="2"/>
    <n v="31000.829999999998"/>
    <s v="借呗"/>
    <x v="0"/>
    <x v="0"/>
    <x v="0"/>
    <s v="三组"/>
    <s v="杭州三组"/>
    <s v="管理人员"/>
    <n v="15500.414999999999"/>
    <n v="2020"/>
    <x v="2"/>
  </r>
  <r>
    <x v="81"/>
    <n v="1000012112"/>
    <s v="借呗18期"/>
    <n v="1"/>
    <n v="10000.030000000001"/>
    <s v="借呗"/>
    <x v="2"/>
    <x v="0"/>
    <x v="0"/>
    <s v="三组"/>
    <s v="杭州三组"/>
    <s v="管理人员"/>
    <n v="10000.030000000001"/>
    <n v="2020"/>
    <x v="2"/>
  </r>
  <r>
    <x v="81"/>
    <n v="1000012126"/>
    <s v="借呗6期"/>
    <n v="2"/>
    <n v="14000.94"/>
    <s v="借呗"/>
    <x v="1"/>
    <x v="0"/>
    <x v="0"/>
    <s v="一组"/>
    <s v="杭州一组"/>
    <s v="普通员工"/>
    <n v="7000.47"/>
    <n v="2020"/>
    <x v="2"/>
  </r>
  <r>
    <x v="81"/>
    <n v="1000012234"/>
    <s v="借呗12期"/>
    <n v="2"/>
    <n v="29000.43"/>
    <s v="借呗"/>
    <x v="0"/>
    <x v="0"/>
    <x v="1"/>
    <s v="一组"/>
    <s v="苏州一组"/>
    <s v="普通员工"/>
    <n v="14500.215"/>
    <n v="2020"/>
    <x v="2"/>
  </r>
  <r>
    <x v="81"/>
    <n v="1000012234"/>
    <s v="借呗18期"/>
    <n v="1"/>
    <n v="18000.12"/>
    <s v="借呗"/>
    <x v="2"/>
    <x v="0"/>
    <x v="1"/>
    <s v="一组"/>
    <s v="苏州一组"/>
    <s v="普通员工"/>
    <n v="18000.12"/>
    <n v="2020"/>
    <x v="2"/>
  </r>
  <r>
    <x v="81"/>
    <n v="1000012313"/>
    <s v="借呗6期"/>
    <n v="1"/>
    <n v="17000.349999999999"/>
    <s v="借呗"/>
    <x v="1"/>
    <x v="2"/>
    <x v="11"/>
    <s v="一组"/>
    <s v="南宁一组"/>
    <s v="普通员工"/>
    <n v="17000.349999999999"/>
    <n v="2020"/>
    <x v="2"/>
  </r>
  <r>
    <x v="81"/>
    <n v="1000012675"/>
    <s v="借呗6期"/>
    <n v="1"/>
    <n v="7500.39"/>
    <s v="借呗"/>
    <x v="1"/>
    <x v="0"/>
    <x v="3"/>
    <s v="一组"/>
    <s v="上海一组"/>
    <s v="普通员工"/>
    <n v="7500.39"/>
    <n v="2020"/>
    <x v="2"/>
  </r>
  <r>
    <x v="81"/>
    <n v="1000012675"/>
    <s v="借呗12期"/>
    <n v="1"/>
    <n v="13000.12"/>
    <s v="借呗"/>
    <x v="0"/>
    <x v="0"/>
    <x v="3"/>
    <s v="一组"/>
    <s v="上海一组"/>
    <s v="普通员工"/>
    <n v="13000.12"/>
    <n v="2020"/>
    <x v="2"/>
  </r>
  <r>
    <x v="81"/>
    <n v="1000013526"/>
    <s v="借呗6期"/>
    <n v="2"/>
    <n v="28500.21"/>
    <s v="借呗"/>
    <x v="1"/>
    <x v="2"/>
    <x v="11"/>
    <s v="一组"/>
    <s v="南宁一组"/>
    <s v="普通员工"/>
    <n v="14250.105"/>
    <n v="2020"/>
    <x v="2"/>
  </r>
  <r>
    <x v="81"/>
    <n v="1000013607"/>
    <s v="借呗12期"/>
    <n v="1"/>
    <n v="10500.47"/>
    <s v="借呗"/>
    <x v="0"/>
    <x v="0"/>
    <x v="1"/>
    <s v="一组"/>
    <s v="苏州一组"/>
    <s v="普通员工"/>
    <n v="10500.47"/>
    <n v="2020"/>
    <x v="2"/>
  </r>
  <r>
    <x v="81"/>
    <n v="1000014072"/>
    <s v="借呗12期"/>
    <n v="1"/>
    <n v="17000.34"/>
    <s v="借呗"/>
    <x v="0"/>
    <x v="2"/>
    <x v="11"/>
    <s v="一组"/>
    <s v="南宁一组"/>
    <s v="普通员工"/>
    <n v="17000.34"/>
    <n v="2020"/>
    <x v="2"/>
  </r>
  <r>
    <x v="81"/>
    <n v="1000014273"/>
    <s v="借呗6期"/>
    <n v="2"/>
    <n v="14001.099999999999"/>
    <s v="借呗"/>
    <x v="1"/>
    <x v="0"/>
    <x v="0"/>
    <s v="二组"/>
    <s v="杭州二组"/>
    <s v="普通员工"/>
    <n v="7000.5499999999993"/>
    <n v="2020"/>
    <x v="2"/>
  </r>
  <r>
    <x v="81"/>
    <n v="1000014291"/>
    <s v="借呗18期"/>
    <n v="2"/>
    <n v="31000.68"/>
    <s v="借呗"/>
    <x v="2"/>
    <x v="2"/>
    <x v="6"/>
    <s v="二组"/>
    <s v="广州二组"/>
    <s v="管理人员"/>
    <n v="15500.34"/>
    <n v="2020"/>
    <x v="2"/>
  </r>
  <r>
    <x v="81"/>
    <n v="1000014452"/>
    <s v="借呗12期"/>
    <n v="1"/>
    <n v="19999.95"/>
    <s v="借呗"/>
    <x v="0"/>
    <x v="0"/>
    <x v="3"/>
    <s v="三组"/>
    <s v="上海三组"/>
    <s v="普通员工"/>
    <n v="19999.95"/>
    <n v="2020"/>
    <x v="2"/>
  </r>
  <r>
    <x v="81"/>
    <n v="1000014530"/>
    <s v="借呗12期"/>
    <n v="1"/>
    <n v="25000.16"/>
    <s v="借呗"/>
    <x v="0"/>
    <x v="2"/>
    <x v="11"/>
    <s v="一组"/>
    <s v="南宁一组"/>
    <s v="普通员工"/>
    <n v="25000.16"/>
    <n v="2020"/>
    <x v="2"/>
  </r>
  <r>
    <x v="81"/>
    <n v="1000014572"/>
    <s v="借呗6期"/>
    <n v="2"/>
    <n v="36000.78"/>
    <s v="借呗"/>
    <x v="1"/>
    <x v="0"/>
    <x v="3"/>
    <s v="一组"/>
    <s v="上海一组"/>
    <s v="普通员工"/>
    <n v="18000.39"/>
    <n v="2020"/>
    <x v="2"/>
  </r>
  <r>
    <x v="81"/>
    <n v="1000014588"/>
    <s v="借呗18期"/>
    <n v="1"/>
    <n v="8000.75"/>
    <s v="借呗"/>
    <x v="2"/>
    <x v="0"/>
    <x v="5"/>
    <s v="二组"/>
    <s v="合肥二组"/>
    <s v="普通员工"/>
    <n v="8000.75"/>
    <n v="2020"/>
    <x v="2"/>
  </r>
  <r>
    <x v="81"/>
    <n v="1000014879"/>
    <s v="借呗6期"/>
    <n v="1"/>
    <n v="8000.71"/>
    <s v="借呗"/>
    <x v="1"/>
    <x v="0"/>
    <x v="5"/>
    <s v="一组"/>
    <s v="合肥一组"/>
    <s v="普通员工"/>
    <n v="8000.71"/>
    <n v="2020"/>
    <x v="2"/>
  </r>
  <r>
    <x v="81"/>
    <n v="1000014996"/>
    <s v="借呗12期"/>
    <n v="1"/>
    <n v="16000.75"/>
    <s v="借呗"/>
    <x v="0"/>
    <x v="1"/>
    <x v="8"/>
    <s v="一组"/>
    <s v="西安一组"/>
    <s v="普通员工"/>
    <n v="16000.75"/>
    <n v="2020"/>
    <x v="2"/>
  </r>
  <r>
    <x v="81"/>
    <n v="1000015015"/>
    <s v="借呗12期"/>
    <n v="1"/>
    <n v="20000.07"/>
    <s v="借呗"/>
    <x v="0"/>
    <x v="0"/>
    <x v="10"/>
    <s v="一组"/>
    <s v="南京一组"/>
    <s v="普通员工"/>
    <n v="20000.07"/>
    <n v="2020"/>
    <x v="2"/>
  </r>
  <r>
    <x v="81"/>
    <n v="1000015133"/>
    <s v="借呗12期"/>
    <n v="1"/>
    <n v="10000.48"/>
    <s v="借呗"/>
    <x v="0"/>
    <x v="1"/>
    <x v="2"/>
    <s v="三组"/>
    <s v="北京三组"/>
    <s v="普通员工"/>
    <n v="10000.48"/>
    <n v="2020"/>
    <x v="2"/>
  </r>
  <r>
    <x v="81"/>
    <n v="1000017576"/>
    <s v="借呗18期"/>
    <n v="1"/>
    <n v="15000.17"/>
    <s v="借呗"/>
    <x v="2"/>
    <x v="0"/>
    <x v="0"/>
    <s v="三组"/>
    <s v="杭州三组"/>
    <s v="普通员工"/>
    <n v="15000.17"/>
    <n v="2020"/>
    <x v="2"/>
  </r>
  <r>
    <x v="81"/>
    <n v="1000017700"/>
    <s v="借呗12期"/>
    <n v="1"/>
    <n v="5500.29"/>
    <s v="借呗"/>
    <x v="0"/>
    <x v="2"/>
    <x v="11"/>
    <s v="一组"/>
    <s v="南宁一组"/>
    <s v="普通员工"/>
    <n v="5500.29"/>
    <n v="2020"/>
    <x v="2"/>
  </r>
  <r>
    <x v="82"/>
    <n v="1000000029"/>
    <s v="借呗6期"/>
    <n v="2"/>
    <n v="1701.4699999999998"/>
    <s v="借呗"/>
    <x v="1"/>
    <x v="0"/>
    <x v="0"/>
    <s v="二组"/>
    <s v="杭州二组"/>
    <s v="普通员工"/>
    <n v="850.7349999999999"/>
    <n v="2020"/>
    <x v="2"/>
  </r>
  <r>
    <x v="82"/>
    <n v="1000000029"/>
    <s v="借呗12期"/>
    <n v="3"/>
    <n v="19335.600000000002"/>
    <s v="借呗"/>
    <x v="0"/>
    <x v="0"/>
    <x v="0"/>
    <s v="二组"/>
    <s v="杭州二组"/>
    <s v="普通员工"/>
    <n v="6445.2000000000007"/>
    <n v="2020"/>
    <x v="2"/>
  </r>
  <r>
    <x v="82"/>
    <n v="1000000030"/>
    <s v="借呗6期"/>
    <n v="2"/>
    <n v="17001.170000000002"/>
    <s v="借呗"/>
    <x v="1"/>
    <x v="2"/>
    <x v="6"/>
    <s v="三组"/>
    <s v="广州三组"/>
    <s v="普通员工"/>
    <n v="8500.5850000000009"/>
    <n v="2020"/>
    <x v="2"/>
  </r>
  <r>
    <x v="82"/>
    <n v="1000000031"/>
    <s v="借呗12期"/>
    <n v="1"/>
    <n v="22000.07"/>
    <s v="借呗"/>
    <x v="0"/>
    <x v="0"/>
    <x v="0"/>
    <s v="一组"/>
    <s v="杭州一组"/>
    <s v="管理人员"/>
    <n v="22000.07"/>
    <n v="2020"/>
    <x v="2"/>
  </r>
  <r>
    <x v="82"/>
    <n v="1000000032"/>
    <s v="借呗12期"/>
    <n v="2"/>
    <n v="30000.910000000003"/>
    <s v="借呗"/>
    <x v="0"/>
    <x v="0"/>
    <x v="1"/>
    <s v="一组"/>
    <s v="苏州一组"/>
    <s v="管理人员"/>
    <n v="15000.455000000002"/>
    <n v="2020"/>
    <x v="2"/>
  </r>
  <r>
    <x v="82"/>
    <n v="1000000033"/>
    <s v="借呗6期"/>
    <n v="1"/>
    <n v="4000"/>
    <s v="借呗"/>
    <x v="1"/>
    <x v="0"/>
    <x v="1"/>
    <s v="一组"/>
    <s v="苏州一组"/>
    <s v="普通员工"/>
    <n v="4000"/>
    <n v="2020"/>
    <x v="2"/>
  </r>
  <r>
    <x v="82"/>
    <n v="1000000033"/>
    <s v="借呗12期"/>
    <n v="1"/>
    <n v="5500.07"/>
    <s v="借呗"/>
    <x v="0"/>
    <x v="0"/>
    <x v="1"/>
    <s v="一组"/>
    <s v="苏州一组"/>
    <s v="普通员工"/>
    <n v="5500.07"/>
    <n v="2020"/>
    <x v="2"/>
  </r>
  <r>
    <x v="82"/>
    <n v="1000000034"/>
    <s v="借呗12期"/>
    <n v="2"/>
    <n v="50000.38"/>
    <s v="借呗"/>
    <x v="0"/>
    <x v="0"/>
    <x v="1"/>
    <s v="一组"/>
    <s v="苏州一组"/>
    <s v="普通员工"/>
    <n v="25000.19"/>
    <n v="2020"/>
    <x v="2"/>
  </r>
  <r>
    <x v="82"/>
    <n v="1000000035"/>
    <s v="借呗12期"/>
    <n v="1"/>
    <n v="1038.53"/>
    <s v="借呗"/>
    <x v="0"/>
    <x v="0"/>
    <x v="1"/>
    <s v="三组"/>
    <s v="苏州三组"/>
    <s v="普通员工"/>
    <n v="1038.53"/>
    <n v="2020"/>
    <x v="2"/>
  </r>
  <r>
    <x v="82"/>
    <n v="1000000036"/>
    <s v="借呗6期"/>
    <n v="2"/>
    <n v="14877.98"/>
    <s v="借呗"/>
    <x v="1"/>
    <x v="2"/>
    <x v="6"/>
    <s v="三组"/>
    <s v="广州三组"/>
    <s v="管理人员"/>
    <n v="7438.99"/>
    <n v="2020"/>
    <x v="2"/>
  </r>
  <r>
    <x v="82"/>
    <n v="1000000043"/>
    <s v="借呗6期"/>
    <n v="1"/>
    <n v="12000.29"/>
    <s v="借呗"/>
    <x v="1"/>
    <x v="1"/>
    <x v="4"/>
    <s v="一组"/>
    <s v="成都一组"/>
    <s v="普通员工"/>
    <n v="12000.29"/>
    <n v="2020"/>
    <x v="2"/>
  </r>
  <r>
    <x v="82"/>
    <n v="1000000043"/>
    <s v="借呗12期"/>
    <n v="1"/>
    <n v="774.21"/>
    <s v="借呗"/>
    <x v="0"/>
    <x v="1"/>
    <x v="4"/>
    <s v="一组"/>
    <s v="成都一组"/>
    <s v="普通员工"/>
    <n v="774.21"/>
    <n v="2020"/>
    <x v="2"/>
  </r>
  <r>
    <x v="82"/>
    <n v="1000000044"/>
    <s v="借呗12期"/>
    <n v="1"/>
    <n v="500.22"/>
    <s v="借呗"/>
    <x v="0"/>
    <x v="1"/>
    <x v="2"/>
    <s v="三组"/>
    <s v="北京三组"/>
    <s v="管理人员"/>
    <n v="500.22"/>
    <n v="2020"/>
    <x v="2"/>
  </r>
  <r>
    <x v="82"/>
    <n v="1000000045"/>
    <s v="借呗6期"/>
    <n v="2"/>
    <n v="27000.79"/>
    <s v="借呗"/>
    <x v="1"/>
    <x v="2"/>
    <x v="9"/>
    <s v="一组"/>
    <s v="深圳一组"/>
    <s v="普通员工"/>
    <n v="13500.395"/>
    <n v="2020"/>
    <x v="2"/>
  </r>
  <r>
    <x v="82"/>
    <n v="1000000045"/>
    <s v="借呗12期"/>
    <n v="1"/>
    <n v="9000.2800000000007"/>
    <s v="借呗"/>
    <x v="0"/>
    <x v="2"/>
    <x v="9"/>
    <s v="一组"/>
    <s v="深圳一组"/>
    <s v="普通员工"/>
    <n v="9000.2800000000007"/>
    <n v="2020"/>
    <x v="2"/>
  </r>
  <r>
    <x v="82"/>
    <n v="1000000046"/>
    <s v="借呗6期"/>
    <n v="2"/>
    <n v="10500.380000000001"/>
    <s v="借呗"/>
    <x v="1"/>
    <x v="1"/>
    <x v="4"/>
    <s v="一组"/>
    <s v="成都一组"/>
    <s v="普通员工"/>
    <n v="5250.1900000000005"/>
    <n v="2020"/>
    <x v="2"/>
  </r>
  <r>
    <x v="82"/>
    <n v="1000000049"/>
    <s v="借呗18期"/>
    <n v="1"/>
    <n v="558.51"/>
    <s v="借呗"/>
    <x v="2"/>
    <x v="0"/>
    <x v="5"/>
    <s v="一组"/>
    <s v="合肥一组"/>
    <s v="普通员工"/>
    <n v="558.51"/>
    <n v="2020"/>
    <x v="2"/>
  </r>
  <r>
    <x v="82"/>
    <n v="1000000051"/>
    <s v="借呗18期"/>
    <n v="1"/>
    <n v="5000.0200000000004"/>
    <s v="借呗"/>
    <x v="2"/>
    <x v="0"/>
    <x v="3"/>
    <s v="二组"/>
    <s v="上海二组"/>
    <s v="普通员工"/>
    <n v="5000.0200000000004"/>
    <n v="2020"/>
    <x v="2"/>
  </r>
  <r>
    <x v="82"/>
    <n v="1000000054"/>
    <s v="借呗6期"/>
    <n v="3"/>
    <n v="34000.42"/>
    <s v="借呗"/>
    <x v="1"/>
    <x v="0"/>
    <x v="3"/>
    <s v="一组"/>
    <s v="上海一组"/>
    <s v="普通员工"/>
    <n v="11333.473333333333"/>
    <n v="2020"/>
    <x v="2"/>
  </r>
  <r>
    <x v="82"/>
    <n v="1000000056"/>
    <s v="借呗6期"/>
    <n v="1"/>
    <n v="13000.72"/>
    <s v="借呗"/>
    <x v="1"/>
    <x v="0"/>
    <x v="3"/>
    <s v="一组"/>
    <s v="上海一组"/>
    <s v="管理人员"/>
    <n v="13000.72"/>
    <n v="2020"/>
    <x v="2"/>
  </r>
  <r>
    <x v="82"/>
    <n v="1000000056"/>
    <s v="借呗12期"/>
    <n v="2"/>
    <n v="22001.32"/>
    <s v="借呗"/>
    <x v="0"/>
    <x v="0"/>
    <x v="3"/>
    <s v="一组"/>
    <s v="上海一组"/>
    <s v="管理人员"/>
    <n v="11000.66"/>
    <n v="2020"/>
    <x v="2"/>
  </r>
  <r>
    <x v="82"/>
    <n v="1000000067"/>
    <s v="借呗6期"/>
    <n v="2"/>
    <n v="18847.580000000002"/>
    <s v="借呗"/>
    <x v="1"/>
    <x v="0"/>
    <x v="1"/>
    <s v="二组"/>
    <s v="苏州二组"/>
    <s v="普通员工"/>
    <n v="9423.7900000000009"/>
    <n v="2020"/>
    <x v="2"/>
  </r>
  <r>
    <x v="82"/>
    <n v="1000000067"/>
    <s v="借呗12期"/>
    <n v="1"/>
    <n v="16000.72"/>
    <s v="借呗"/>
    <x v="0"/>
    <x v="0"/>
    <x v="1"/>
    <s v="二组"/>
    <s v="苏州二组"/>
    <s v="普通员工"/>
    <n v="16000.72"/>
    <n v="2020"/>
    <x v="2"/>
  </r>
  <r>
    <x v="82"/>
    <n v="1000000068"/>
    <s v="借呗12期"/>
    <n v="1"/>
    <n v="1113.18"/>
    <s v="借呗"/>
    <x v="0"/>
    <x v="1"/>
    <x v="7"/>
    <s v="一组"/>
    <s v="重庆一组"/>
    <s v="管理人员"/>
    <n v="1113.18"/>
    <n v="2020"/>
    <x v="2"/>
  </r>
  <r>
    <x v="82"/>
    <n v="1000000237"/>
    <s v="借呗18期"/>
    <n v="1"/>
    <n v="14000.77"/>
    <s v="借呗"/>
    <x v="2"/>
    <x v="0"/>
    <x v="5"/>
    <s v="一组"/>
    <s v="合肥一组"/>
    <s v="普通员工"/>
    <n v="14000.77"/>
    <n v="2020"/>
    <x v="2"/>
  </r>
  <r>
    <x v="82"/>
    <n v="1000000566"/>
    <s v="借呗6期"/>
    <n v="2"/>
    <n v="22500.47"/>
    <s v="借呗"/>
    <x v="1"/>
    <x v="2"/>
    <x v="6"/>
    <s v="三组"/>
    <s v="广州三组"/>
    <s v="普通员工"/>
    <n v="11250.235000000001"/>
    <n v="2020"/>
    <x v="2"/>
  </r>
  <r>
    <x v="82"/>
    <n v="1000000576"/>
    <s v="借呗18期"/>
    <n v="1"/>
    <n v="782.26"/>
    <s v="借呗"/>
    <x v="2"/>
    <x v="0"/>
    <x v="1"/>
    <s v="三组"/>
    <s v="苏州三组"/>
    <s v="普通员工"/>
    <n v="782.26"/>
    <n v="2020"/>
    <x v="2"/>
  </r>
  <r>
    <x v="82"/>
    <n v="1000000594"/>
    <s v="借呗12期"/>
    <n v="2"/>
    <n v="32000.59"/>
    <s v="借呗"/>
    <x v="0"/>
    <x v="0"/>
    <x v="1"/>
    <s v="二组"/>
    <s v="苏州二组"/>
    <s v="普通员工"/>
    <n v="16000.295"/>
    <n v="2020"/>
    <x v="2"/>
  </r>
  <r>
    <x v="82"/>
    <n v="1000001524"/>
    <s v="借呗12期"/>
    <n v="1"/>
    <n v="15000.34"/>
    <s v="借呗"/>
    <x v="0"/>
    <x v="0"/>
    <x v="1"/>
    <s v="二组"/>
    <s v="苏州二组"/>
    <s v="普通员工"/>
    <n v="15000.34"/>
    <n v="2020"/>
    <x v="2"/>
  </r>
  <r>
    <x v="82"/>
    <n v="1000003489"/>
    <s v="借呗6期"/>
    <n v="1"/>
    <n v="18000.28"/>
    <s v="借呗"/>
    <x v="1"/>
    <x v="2"/>
    <x v="6"/>
    <s v="一组"/>
    <s v="广州一组"/>
    <s v="普通员工"/>
    <n v="18000.28"/>
    <n v="2020"/>
    <x v="2"/>
  </r>
  <r>
    <x v="82"/>
    <n v="1000003803"/>
    <s v="借呗6期"/>
    <n v="1"/>
    <n v="1657.69"/>
    <s v="借呗"/>
    <x v="1"/>
    <x v="1"/>
    <x v="2"/>
    <s v="三组"/>
    <s v="北京三组"/>
    <s v="普通员工"/>
    <n v="1657.69"/>
    <n v="2020"/>
    <x v="2"/>
  </r>
  <r>
    <x v="82"/>
    <n v="1000003926"/>
    <s v="借呗6期"/>
    <n v="5"/>
    <n v="42015.19"/>
    <s v="借呗"/>
    <x v="1"/>
    <x v="2"/>
    <x v="6"/>
    <s v="一组"/>
    <s v="广州一组"/>
    <s v="管理人员"/>
    <n v="8403.0380000000005"/>
    <n v="2020"/>
    <x v="2"/>
  </r>
  <r>
    <x v="82"/>
    <n v="1000003926"/>
    <s v="借呗12期"/>
    <n v="1"/>
    <n v="10000.56"/>
    <s v="借呗"/>
    <x v="0"/>
    <x v="2"/>
    <x v="6"/>
    <s v="一组"/>
    <s v="广州一组"/>
    <s v="管理人员"/>
    <n v="10000.56"/>
    <n v="2020"/>
    <x v="2"/>
  </r>
  <r>
    <x v="82"/>
    <n v="1000003989"/>
    <s v="借呗6期"/>
    <n v="1"/>
    <n v="7000.62"/>
    <s v="借呗"/>
    <x v="1"/>
    <x v="1"/>
    <x v="2"/>
    <s v="三组"/>
    <s v="北京三组"/>
    <s v="普通员工"/>
    <n v="7000.62"/>
    <n v="2020"/>
    <x v="2"/>
  </r>
  <r>
    <x v="82"/>
    <n v="1000004170"/>
    <s v="借呗6期"/>
    <n v="3"/>
    <n v="40000.97"/>
    <s v="借呗"/>
    <x v="1"/>
    <x v="0"/>
    <x v="3"/>
    <s v="二组"/>
    <s v="上海二组"/>
    <s v="管理人员"/>
    <n v="13333.656666666668"/>
    <n v="2020"/>
    <x v="2"/>
  </r>
  <r>
    <x v="82"/>
    <n v="1000004256"/>
    <s v="借呗6期"/>
    <n v="1"/>
    <n v="1034.08"/>
    <s v="借呗"/>
    <x v="1"/>
    <x v="0"/>
    <x v="5"/>
    <s v="一组"/>
    <s v="合肥一组"/>
    <s v="普通员工"/>
    <n v="1034.08"/>
    <n v="2020"/>
    <x v="2"/>
  </r>
  <r>
    <x v="82"/>
    <n v="1000004256"/>
    <s v="借呗18期"/>
    <n v="2"/>
    <n v="17000.46"/>
    <s v="借呗"/>
    <x v="2"/>
    <x v="0"/>
    <x v="5"/>
    <s v="一组"/>
    <s v="合肥一组"/>
    <s v="普通员工"/>
    <n v="8500.23"/>
    <n v="2020"/>
    <x v="2"/>
  </r>
  <r>
    <x v="82"/>
    <n v="1000005873"/>
    <s v="借呗6期"/>
    <n v="1"/>
    <n v="14000.06"/>
    <s v="借呗"/>
    <x v="1"/>
    <x v="0"/>
    <x v="0"/>
    <s v="二组"/>
    <s v="杭州二组"/>
    <s v="管理人员"/>
    <n v="14000.06"/>
    <n v="2020"/>
    <x v="2"/>
  </r>
  <r>
    <x v="82"/>
    <n v="1000005873"/>
    <s v="借呗12期"/>
    <n v="2"/>
    <n v="21600.54"/>
    <s v="借呗"/>
    <x v="0"/>
    <x v="0"/>
    <x v="0"/>
    <s v="二组"/>
    <s v="杭州二组"/>
    <s v="管理人员"/>
    <n v="10800.27"/>
    <n v="2020"/>
    <x v="2"/>
  </r>
  <r>
    <x v="82"/>
    <n v="1000006698"/>
    <s v="借呗12期"/>
    <n v="1"/>
    <n v="11999.97"/>
    <s v="借呗"/>
    <x v="0"/>
    <x v="1"/>
    <x v="4"/>
    <s v="一组"/>
    <s v="成都一组"/>
    <s v="管理人员"/>
    <n v="11999.97"/>
    <n v="2020"/>
    <x v="2"/>
  </r>
  <r>
    <x v="82"/>
    <n v="1000007320"/>
    <s v="借呗12期"/>
    <n v="1"/>
    <n v="25000.09"/>
    <s v="借呗"/>
    <x v="0"/>
    <x v="0"/>
    <x v="3"/>
    <s v="一组"/>
    <s v="上海一组"/>
    <s v="普通员工"/>
    <n v="25000.09"/>
    <n v="2020"/>
    <x v="2"/>
  </r>
  <r>
    <x v="82"/>
    <n v="1000008228"/>
    <s v="借呗6期"/>
    <n v="1"/>
    <n v="8000.48"/>
    <s v="借呗"/>
    <x v="1"/>
    <x v="1"/>
    <x v="2"/>
    <s v="三组"/>
    <s v="北京三组"/>
    <s v="普通员工"/>
    <n v="8000.48"/>
    <n v="2020"/>
    <x v="2"/>
  </r>
  <r>
    <x v="82"/>
    <n v="1000008542"/>
    <s v="借呗18期"/>
    <n v="1"/>
    <n v="8000.09"/>
    <s v="借呗"/>
    <x v="2"/>
    <x v="0"/>
    <x v="5"/>
    <s v="一组"/>
    <s v="合肥一组"/>
    <s v="普通员工"/>
    <n v="8000.09"/>
    <n v="2020"/>
    <x v="2"/>
  </r>
  <r>
    <x v="82"/>
    <n v="1000008957"/>
    <s v="借呗6期"/>
    <n v="1"/>
    <n v="3000.15"/>
    <s v="借呗"/>
    <x v="1"/>
    <x v="0"/>
    <x v="3"/>
    <s v="二组"/>
    <s v="上海二组"/>
    <s v="普通员工"/>
    <n v="3000.15"/>
    <n v="2020"/>
    <x v="2"/>
  </r>
  <r>
    <x v="82"/>
    <n v="1000010814"/>
    <s v="借呗18期"/>
    <n v="1"/>
    <n v="13000.39"/>
    <s v="借呗"/>
    <x v="2"/>
    <x v="0"/>
    <x v="10"/>
    <s v="四组"/>
    <s v="南京四组"/>
    <s v="普通员工"/>
    <n v="13000.39"/>
    <n v="2020"/>
    <x v="2"/>
  </r>
  <r>
    <x v="82"/>
    <n v="1000010881"/>
    <s v="借呗6期"/>
    <n v="1"/>
    <n v="5500.71"/>
    <s v="借呗"/>
    <x v="1"/>
    <x v="2"/>
    <x v="6"/>
    <s v="一组"/>
    <s v="广州一组"/>
    <s v="普通员工"/>
    <n v="5500.71"/>
    <n v="2020"/>
    <x v="2"/>
  </r>
  <r>
    <x v="82"/>
    <n v="1000011538"/>
    <s v="借呗12期"/>
    <n v="1"/>
    <n v="16000.15"/>
    <s v="借呗"/>
    <x v="0"/>
    <x v="0"/>
    <x v="5"/>
    <s v="二组"/>
    <s v="合肥二组"/>
    <s v="普通员工"/>
    <n v="16000.15"/>
    <n v="2020"/>
    <x v="2"/>
  </r>
  <r>
    <x v="82"/>
    <n v="1000011697"/>
    <s v="借呗6期"/>
    <n v="2"/>
    <n v="20000.760000000002"/>
    <s v="借呗"/>
    <x v="1"/>
    <x v="0"/>
    <x v="3"/>
    <s v="二组"/>
    <s v="上海二组"/>
    <s v="普通员工"/>
    <n v="10000.380000000001"/>
    <n v="2020"/>
    <x v="2"/>
  </r>
  <r>
    <x v="82"/>
    <n v="1000011828"/>
    <s v="借呗6期"/>
    <n v="1"/>
    <n v="5000.04"/>
    <s v="借呗"/>
    <x v="1"/>
    <x v="0"/>
    <x v="0"/>
    <s v="二组"/>
    <s v="杭州二组"/>
    <s v="普通员工"/>
    <n v="5000.04"/>
    <n v="2020"/>
    <x v="2"/>
  </r>
  <r>
    <x v="82"/>
    <n v="1000012096"/>
    <s v="借呗6期"/>
    <n v="1"/>
    <n v="6500.07"/>
    <s v="借呗"/>
    <x v="1"/>
    <x v="0"/>
    <x v="0"/>
    <s v="一组"/>
    <s v="杭州一组"/>
    <s v="普通员工"/>
    <n v="6500.07"/>
    <n v="2020"/>
    <x v="2"/>
  </r>
  <r>
    <x v="82"/>
    <n v="1000012096"/>
    <s v="借呗12期"/>
    <n v="1"/>
    <n v="5000.67"/>
    <s v="借呗"/>
    <x v="0"/>
    <x v="0"/>
    <x v="0"/>
    <s v="一组"/>
    <s v="杭州一组"/>
    <s v="普通员工"/>
    <n v="5000.67"/>
    <n v="2020"/>
    <x v="2"/>
  </r>
  <r>
    <x v="82"/>
    <n v="1000012096"/>
    <s v="借呗18期"/>
    <n v="1"/>
    <n v="13000.77"/>
    <s v="借呗"/>
    <x v="2"/>
    <x v="0"/>
    <x v="0"/>
    <s v="一组"/>
    <s v="杭州一组"/>
    <s v="普通员工"/>
    <n v="13000.77"/>
    <n v="2020"/>
    <x v="2"/>
  </r>
  <r>
    <x v="82"/>
    <n v="1000012099"/>
    <s v="借呗6期"/>
    <n v="2"/>
    <n v="45000.69"/>
    <s v="借呗"/>
    <x v="1"/>
    <x v="0"/>
    <x v="0"/>
    <s v="二组"/>
    <s v="杭州二组"/>
    <s v="普通员工"/>
    <n v="22500.345000000001"/>
    <n v="2020"/>
    <x v="2"/>
  </r>
  <r>
    <x v="82"/>
    <n v="1000012099"/>
    <s v="借呗12期"/>
    <n v="2"/>
    <n v="49000.44"/>
    <s v="借呗"/>
    <x v="0"/>
    <x v="0"/>
    <x v="0"/>
    <s v="二组"/>
    <s v="杭州二组"/>
    <s v="普通员工"/>
    <n v="24500.22"/>
    <n v="2020"/>
    <x v="2"/>
  </r>
  <r>
    <x v="82"/>
    <n v="1000012112"/>
    <s v="借呗6期"/>
    <n v="1"/>
    <n v="7500.51"/>
    <s v="借呗"/>
    <x v="1"/>
    <x v="0"/>
    <x v="0"/>
    <s v="三组"/>
    <s v="杭州三组"/>
    <s v="管理人员"/>
    <n v="7500.51"/>
    <n v="2020"/>
    <x v="2"/>
  </r>
  <r>
    <x v="82"/>
    <n v="1000012124"/>
    <s v="借呗12期"/>
    <n v="1"/>
    <n v="9999.93"/>
    <s v="借呗"/>
    <x v="0"/>
    <x v="0"/>
    <x v="0"/>
    <s v="一组"/>
    <s v="杭州一组"/>
    <s v="普通员工"/>
    <n v="9999.93"/>
    <n v="2020"/>
    <x v="2"/>
  </r>
  <r>
    <x v="82"/>
    <n v="1000012126"/>
    <s v="借呗12期"/>
    <n v="2"/>
    <n v="35001.149999999994"/>
    <s v="借呗"/>
    <x v="0"/>
    <x v="0"/>
    <x v="0"/>
    <s v="一组"/>
    <s v="杭州一组"/>
    <s v="普通员工"/>
    <n v="17500.574999999997"/>
    <n v="2020"/>
    <x v="2"/>
  </r>
  <r>
    <x v="82"/>
    <n v="1000012234"/>
    <s v="借呗6期"/>
    <n v="1"/>
    <n v="5000.51"/>
    <s v="借呗"/>
    <x v="1"/>
    <x v="0"/>
    <x v="1"/>
    <s v="一组"/>
    <s v="苏州一组"/>
    <s v="普通员工"/>
    <n v="5000.51"/>
    <n v="2020"/>
    <x v="2"/>
  </r>
  <r>
    <x v="82"/>
    <n v="1000012313"/>
    <s v="借呗6期"/>
    <n v="1"/>
    <n v="8000.02"/>
    <s v="借呗"/>
    <x v="1"/>
    <x v="2"/>
    <x v="11"/>
    <s v="一组"/>
    <s v="南宁一组"/>
    <s v="普通员工"/>
    <n v="8000.02"/>
    <n v="2020"/>
    <x v="2"/>
  </r>
  <r>
    <x v="82"/>
    <n v="1000012446"/>
    <s v="借呗6期"/>
    <n v="1"/>
    <n v="604.30999999999995"/>
    <s v="借呗"/>
    <x v="1"/>
    <x v="1"/>
    <x v="2"/>
    <s v="三组"/>
    <s v="北京三组"/>
    <s v="普通员工"/>
    <n v="604.30999999999995"/>
    <n v="2020"/>
    <x v="2"/>
  </r>
  <r>
    <x v="82"/>
    <n v="1000012446"/>
    <s v="借呗12期"/>
    <n v="1"/>
    <n v="10000.66"/>
    <s v="借呗"/>
    <x v="0"/>
    <x v="1"/>
    <x v="2"/>
    <s v="三组"/>
    <s v="北京三组"/>
    <s v="普通员工"/>
    <n v="10000.66"/>
    <n v="2020"/>
    <x v="2"/>
  </r>
  <r>
    <x v="82"/>
    <n v="1000012675"/>
    <s v="借呗12期"/>
    <n v="1"/>
    <n v="20000.14"/>
    <s v="借呗"/>
    <x v="0"/>
    <x v="0"/>
    <x v="3"/>
    <s v="一组"/>
    <s v="上海一组"/>
    <s v="普通员工"/>
    <n v="20000.14"/>
    <n v="2020"/>
    <x v="2"/>
  </r>
  <r>
    <x v="82"/>
    <n v="1000013607"/>
    <s v="借呗6期"/>
    <n v="2"/>
    <n v="32500.15"/>
    <s v="借呗"/>
    <x v="1"/>
    <x v="0"/>
    <x v="1"/>
    <s v="一组"/>
    <s v="苏州一组"/>
    <s v="普通员工"/>
    <n v="16250.075000000001"/>
    <n v="2020"/>
    <x v="2"/>
  </r>
  <r>
    <x v="82"/>
    <n v="1000014037"/>
    <s v="借呗12期"/>
    <n v="1"/>
    <n v="12000.56"/>
    <s v="借呗"/>
    <x v="0"/>
    <x v="0"/>
    <x v="1"/>
    <s v="三组"/>
    <s v="苏州三组"/>
    <s v="普通员工"/>
    <n v="12000.56"/>
    <n v="2020"/>
    <x v="2"/>
  </r>
  <r>
    <x v="82"/>
    <n v="1000014072"/>
    <s v="借呗12期"/>
    <n v="1"/>
    <n v="27000.27"/>
    <s v="借呗"/>
    <x v="0"/>
    <x v="2"/>
    <x v="11"/>
    <s v="一组"/>
    <s v="南宁一组"/>
    <s v="普通员工"/>
    <n v="27000.27"/>
    <n v="2020"/>
    <x v="2"/>
  </r>
  <r>
    <x v="82"/>
    <n v="1000014273"/>
    <s v="借呗6期"/>
    <n v="2"/>
    <n v="21500.9"/>
    <s v="借呗"/>
    <x v="1"/>
    <x v="0"/>
    <x v="0"/>
    <s v="二组"/>
    <s v="杭州二组"/>
    <s v="普通员工"/>
    <n v="10750.45"/>
    <n v="2020"/>
    <x v="2"/>
  </r>
  <r>
    <x v="82"/>
    <n v="1000014291"/>
    <s v="借呗6期"/>
    <n v="2"/>
    <n v="23000.5"/>
    <s v="借呗"/>
    <x v="1"/>
    <x v="2"/>
    <x v="6"/>
    <s v="二组"/>
    <s v="广州二组"/>
    <s v="管理人员"/>
    <n v="11500.25"/>
    <n v="2020"/>
    <x v="2"/>
  </r>
  <r>
    <x v="82"/>
    <n v="1000014291"/>
    <s v="借呗12期"/>
    <n v="1"/>
    <n v="1000.49"/>
    <s v="借呗"/>
    <x v="0"/>
    <x v="2"/>
    <x v="6"/>
    <s v="二组"/>
    <s v="广州二组"/>
    <s v="管理人员"/>
    <n v="1000.49"/>
    <n v="2020"/>
    <x v="2"/>
  </r>
  <r>
    <x v="82"/>
    <n v="1000014291"/>
    <s v="借呗18期"/>
    <n v="1"/>
    <n v="11000.06"/>
    <s v="借呗"/>
    <x v="2"/>
    <x v="2"/>
    <x v="6"/>
    <s v="二组"/>
    <s v="广州二组"/>
    <s v="管理人员"/>
    <n v="11000.06"/>
    <n v="2020"/>
    <x v="2"/>
  </r>
  <r>
    <x v="82"/>
    <n v="1000014452"/>
    <s v="借呗6期"/>
    <n v="1"/>
    <n v="14000.29"/>
    <s v="借呗"/>
    <x v="1"/>
    <x v="0"/>
    <x v="3"/>
    <s v="三组"/>
    <s v="上海三组"/>
    <s v="普通员工"/>
    <n v="14000.29"/>
    <n v="2020"/>
    <x v="2"/>
  </r>
  <r>
    <x v="82"/>
    <n v="1000014572"/>
    <s v="借呗6期"/>
    <n v="1"/>
    <n v="21000.26"/>
    <s v="借呗"/>
    <x v="1"/>
    <x v="0"/>
    <x v="3"/>
    <s v="一组"/>
    <s v="上海一组"/>
    <s v="普通员工"/>
    <n v="21000.26"/>
    <n v="2020"/>
    <x v="2"/>
  </r>
  <r>
    <x v="82"/>
    <n v="1000014572"/>
    <s v="借呗12期"/>
    <n v="2"/>
    <n v="35000.89"/>
    <s v="借呗"/>
    <x v="0"/>
    <x v="0"/>
    <x v="3"/>
    <s v="一组"/>
    <s v="上海一组"/>
    <s v="普通员工"/>
    <n v="17500.445"/>
    <n v="2020"/>
    <x v="2"/>
  </r>
  <r>
    <x v="82"/>
    <n v="1000014572"/>
    <s v="借呗18期"/>
    <n v="1"/>
    <n v="7000.18"/>
    <s v="借呗"/>
    <x v="2"/>
    <x v="0"/>
    <x v="3"/>
    <s v="一组"/>
    <s v="上海一组"/>
    <s v="普通员工"/>
    <n v="7000.18"/>
    <n v="2020"/>
    <x v="2"/>
  </r>
  <r>
    <x v="82"/>
    <n v="1000014588"/>
    <s v="借呗6期"/>
    <n v="1"/>
    <n v="6500.38"/>
    <s v="借呗"/>
    <x v="1"/>
    <x v="0"/>
    <x v="5"/>
    <s v="二组"/>
    <s v="合肥二组"/>
    <s v="普通员工"/>
    <n v="6500.38"/>
    <n v="2020"/>
    <x v="2"/>
  </r>
  <r>
    <x v="82"/>
    <n v="1000014588"/>
    <s v="借呗18期"/>
    <n v="1"/>
    <n v="21000.14"/>
    <s v="借呗"/>
    <x v="2"/>
    <x v="0"/>
    <x v="5"/>
    <s v="二组"/>
    <s v="合肥二组"/>
    <s v="普通员工"/>
    <n v="21000.14"/>
    <n v="2020"/>
    <x v="2"/>
  </r>
  <r>
    <x v="82"/>
    <n v="1000014879"/>
    <s v="借呗6期"/>
    <n v="2"/>
    <n v="34000.639999999999"/>
    <s v="借呗"/>
    <x v="1"/>
    <x v="0"/>
    <x v="5"/>
    <s v="一组"/>
    <s v="合肥一组"/>
    <s v="普通员工"/>
    <n v="17000.32"/>
    <n v="2020"/>
    <x v="2"/>
  </r>
  <r>
    <x v="82"/>
    <n v="1000014996"/>
    <s v="借呗6期"/>
    <n v="1"/>
    <n v="7000.09"/>
    <s v="借呗"/>
    <x v="1"/>
    <x v="1"/>
    <x v="8"/>
    <s v="一组"/>
    <s v="西安一组"/>
    <s v="普通员工"/>
    <n v="7000.09"/>
    <n v="2020"/>
    <x v="2"/>
  </r>
  <r>
    <x v="82"/>
    <n v="1000015015"/>
    <s v="借呗12期"/>
    <n v="1"/>
    <n v="5000.6099999999997"/>
    <s v="借呗"/>
    <x v="0"/>
    <x v="0"/>
    <x v="10"/>
    <s v="一组"/>
    <s v="南京一组"/>
    <s v="普通员工"/>
    <n v="5000.6099999999997"/>
    <n v="2020"/>
    <x v="2"/>
  </r>
  <r>
    <x v="82"/>
    <n v="1000015015"/>
    <s v="借呗18期"/>
    <n v="1"/>
    <n v="6999.96"/>
    <s v="借呗"/>
    <x v="2"/>
    <x v="0"/>
    <x v="10"/>
    <s v="一组"/>
    <s v="南京一组"/>
    <s v="普通员工"/>
    <n v="6999.96"/>
    <n v="2020"/>
    <x v="2"/>
  </r>
  <r>
    <x v="82"/>
    <n v="1000015203"/>
    <s v="借呗18期"/>
    <n v="1"/>
    <n v="22000.12"/>
    <s v="借呗"/>
    <x v="2"/>
    <x v="2"/>
    <x v="11"/>
    <s v="一组"/>
    <s v="南宁一组"/>
    <s v="普通员工"/>
    <n v="22000.12"/>
    <n v="2020"/>
    <x v="2"/>
  </r>
  <r>
    <x v="82"/>
    <n v="1000015788"/>
    <s v="借呗12期"/>
    <n v="1"/>
    <n v="11000.11"/>
    <s v="借呗"/>
    <x v="0"/>
    <x v="1"/>
    <x v="2"/>
    <s v="三组"/>
    <s v="北京三组"/>
    <s v="普通员工"/>
    <n v="11000.11"/>
    <n v="2020"/>
    <x v="2"/>
  </r>
  <r>
    <x v="82"/>
    <n v="1000017576"/>
    <s v="借呗12期"/>
    <n v="1"/>
    <n v="25000.55"/>
    <s v="借呗"/>
    <x v="0"/>
    <x v="0"/>
    <x v="0"/>
    <s v="三组"/>
    <s v="杭州三组"/>
    <s v="普通员工"/>
    <n v="25000.55"/>
    <n v="2020"/>
    <x v="2"/>
  </r>
  <r>
    <x v="82"/>
    <n v="1000017700"/>
    <s v="借呗12期"/>
    <n v="3"/>
    <n v="33001.03"/>
    <s v="借呗"/>
    <x v="0"/>
    <x v="2"/>
    <x v="11"/>
    <s v="一组"/>
    <s v="南宁一组"/>
    <s v="普通员工"/>
    <n v="11000.343333333332"/>
    <n v="2020"/>
    <x v="2"/>
  </r>
  <r>
    <x v="82"/>
    <n v="1000017700"/>
    <s v="借呗18期"/>
    <n v="2"/>
    <n v="36001.229999999996"/>
    <s v="借呗"/>
    <x v="2"/>
    <x v="2"/>
    <x v="11"/>
    <s v="一组"/>
    <s v="南宁一组"/>
    <s v="普通员工"/>
    <n v="18000.614999999998"/>
    <n v="2020"/>
    <x v="2"/>
  </r>
  <r>
    <x v="82"/>
    <n v="1000018132"/>
    <s v="借呗6期"/>
    <n v="2"/>
    <n v="28000.74"/>
    <s v="借呗"/>
    <x v="1"/>
    <x v="2"/>
    <x v="11"/>
    <s v="一组"/>
    <s v="南宁一组"/>
    <s v="普通员工"/>
    <n v="14000.37"/>
    <n v="2020"/>
    <x v="2"/>
  </r>
  <r>
    <x v="82"/>
    <n v="1000018134"/>
    <s v="借呗12期"/>
    <n v="1"/>
    <n v="10500.26"/>
    <s v="借呗"/>
    <x v="0"/>
    <x v="0"/>
    <x v="5"/>
    <s v="一组"/>
    <s v="合肥一组"/>
    <s v="普通员工"/>
    <n v="10500.26"/>
    <n v="2020"/>
    <x v="2"/>
  </r>
  <r>
    <x v="83"/>
    <n v="1000000029"/>
    <s v="借呗6期"/>
    <n v="1"/>
    <n v="500.48"/>
    <s v="借呗"/>
    <x v="1"/>
    <x v="0"/>
    <x v="0"/>
    <s v="二组"/>
    <s v="杭州二组"/>
    <s v="普通员工"/>
    <n v="500.48"/>
    <n v="2020"/>
    <x v="2"/>
  </r>
  <r>
    <x v="83"/>
    <n v="1000000029"/>
    <s v="借呗18期"/>
    <n v="1"/>
    <n v="2999.98"/>
    <s v="借呗"/>
    <x v="2"/>
    <x v="0"/>
    <x v="0"/>
    <s v="二组"/>
    <s v="杭州二组"/>
    <s v="普通员工"/>
    <n v="2999.98"/>
    <n v="2020"/>
    <x v="2"/>
  </r>
  <r>
    <x v="83"/>
    <n v="1000000030"/>
    <s v="借呗6期"/>
    <n v="2"/>
    <n v="16500.46"/>
    <s v="借呗"/>
    <x v="1"/>
    <x v="2"/>
    <x v="6"/>
    <s v="三组"/>
    <s v="广州三组"/>
    <s v="普通员工"/>
    <n v="8250.23"/>
    <n v="2020"/>
    <x v="2"/>
  </r>
  <r>
    <x v="83"/>
    <n v="1000000031"/>
    <s v="借呗6期"/>
    <n v="1"/>
    <n v="4000.4"/>
    <s v="借呗"/>
    <x v="1"/>
    <x v="0"/>
    <x v="0"/>
    <s v="一组"/>
    <s v="杭州一组"/>
    <s v="管理人员"/>
    <n v="4000.4"/>
    <n v="2020"/>
    <x v="2"/>
  </r>
  <r>
    <x v="83"/>
    <n v="1000000032"/>
    <s v="借呗6期"/>
    <n v="2"/>
    <n v="25143.530000000002"/>
    <s v="借呗"/>
    <x v="1"/>
    <x v="0"/>
    <x v="1"/>
    <s v="一组"/>
    <s v="苏州一组"/>
    <s v="管理人员"/>
    <n v="12571.765000000001"/>
    <n v="2020"/>
    <x v="2"/>
  </r>
  <r>
    <x v="83"/>
    <n v="1000000032"/>
    <s v="借呗18期"/>
    <n v="1"/>
    <n v="557.14"/>
    <s v="借呗"/>
    <x v="2"/>
    <x v="0"/>
    <x v="1"/>
    <s v="一组"/>
    <s v="苏州一组"/>
    <s v="管理人员"/>
    <n v="557.14"/>
    <n v="2020"/>
    <x v="2"/>
  </r>
  <r>
    <x v="83"/>
    <n v="1000000033"/>
    <s v="借呗18期"/>
    <n v="1"/>
    <n v="3000.44"/>
    <s v="借呗"/>
    <x v="2"/>
    <x v="0"/>
    <x v="1"/>
    <s v="一组"/>
    <s v="苏州一组"/>
    <s v="普通员工"/>
    <n v="3000.44"/>
    <n v="2020"/>
    <x v="2"/>
  </r>
  <r>
    <x v="83"/>
    <n v="1000000034"/>
    <s v="借呗12期"/>
    <n v="2"/>
    <n v="31001.1"/>
    <s v="借呗"/>
    <x v="0"/>
    <x v="0"/>
    <x v="1"/>
    <s v="一组"/>
    <s v="苏州一组"/>
    <s v="普通员工"/>
    <n v="15500.55"/>
    <n v="2020"/>
    <x v="2"/>
  </r>
  <r>
    <x v="83"/>
    <n v="1000000035"/>
    <s v="借呗6期"/>
    <n v="1"/>
    <n v="1235.18"/>
    <s v="借呗"/>
    <x v="1"/>
    <x v="0"/>
    <x v="1"/>
    <s v="三组"/>
    <s v="苏州三组"/>
    <s v="普通员工"/>
    <n v="1235.18"/>
    <n v="2020"/>
    <x v="2"/>
  </r>
  <r>
    <x v="83"/>
    <n v="1000000036"/>
    <s v="借呗12期"/>
    <n v="1"/>
    <n v="5000.6400000000003"/>
    <s v="借呗"/>
    <x v="0"/>
    <x v="2"/>
    <x v="6"/>
    <s v="三组"/>
    <s v="广州三组"/>
    <s v="管理人员"/>
    <n v="5000.6400000000003"/>
    <n v="2020"/>
    <x v="2"/>
  </r>
  <r>
    <x v="83"/>
    <n v="1000000036"/>
    <s v="借呗18期"/>
    <n v="2"/>
    <n v="2958.13"/>
    <s v="借呗"/>
    <x v="2"/>
    <x v="2"/>
    <x v="6"/>
    <s v="三组"/>
    <s v="广州三组"/>
    <s v="管理人员"/>
    <n v="1479.0650000000001"/>
    <n v="2020"/>
    <x v="2"/>
  </r>
  <r>
    <x v="83"/>
    <n v="1000000037"/>
    <s v="借呗18期"/>
    <n v="1"/>
    <n v="512.12"/>
    <s v="借呗"/>
    <x v="2"/>
    <x v="0"/>
    <x v="0"/>
    <s v="二组"/>
    <s v="杭州二组"/>
    <s v="普通员工"/>
    <n v="512.12"/>
    <n v="2020"/>
    <x v="2"/>
  </r>
  <r>
    <x v="83"/>
    <n v="1000000039"/>
    <s v="借呗6期"/>
    <n v="1"/>
    <n v="6000.35"/>
    <s v="借呗"/>
    <x v="1"/>
    <x v="0"/>
    <x v="1"/>
    <s v="二组"/>
    <s v="苏州二组"/>
    <s v="管理人员"/>
    <n v="6000.35"/>
    <n v="2020"/>
    <x v="2"/>
  </r>
  <r>
    <x v="83"/>
    <n v="1000000039"/>
    <s v="借呗12期"/>
    <n v="1"/>
    <n v="7000.64"/>
    <s v="借呗"/>
    <x v="0"/>
    <x v="0"/>
    <x v="1"/>
    <s v="二组"/>
    <s v="苏州二组"/>
    <s v="管理人员"/>
    <n v="7000.64"/>
    <n v="2020"/>
    <x v="2"/>
  </r>
  <r>
    <x v="83"/>
    <n v="1000000040"/>
    <s v="借呗12期"/>
    <n v="1"/>
    <n v="16999.93"/>
    <s v="借呗"/>
    <x v="0"/>
    <x v="1"/>
    <x v="2"/>
    <s v="四组"/>
    <s v="北京四组"/>
    <s v="管理人员"/>
    <n v="16999.93"/>
    <n v="2020"/>
    <x v="2"/>
  </r>
  <r>
    <x v="83"/>
    <n v="1000000041"/>
    <s v="借呗12期"/>
    <n v="1"/>
    <n v="15000.38"/>
    <s v="借呗"/>
    <x v="0"/>
    <x v="1"/>
    <x v="2"/>
    <s v="四组"/>
    <s v="北京四组"/>
    <s v="普通员工"/>
    <n v="15000.38"/>
    <n v="2020"/>
    <x v="2"/>
  </r>
  <r>
    <x v="83"/>
    <n v="1000000044"/>
    <s v="借呗6期"/>
    <n v="5"/>
    <n v="39501.509999999995"/>
    <s v="借呗"/>
    <x v="1"/>
    <x v="1"/>
    <x v="2"/>
    <s v="三组"/>
    <s v="北京三组"/>
    <s v="管理人员"/>
    <n v="7900.3019999999988"/>
    <n v="2020"/>
    <x v="2"/>
  </r>
  <r>
    <x v="83"/>
    <n v="1000000044"/>
    <s v="借呗12期"/>
    <n v="1"/>
    <n v="16000.29"/>
    <s v="借呗"/>
    <x v="0"/>
    <x v="1"/>
    <x v="2"/>
    <s v="三组"/>
    <s v="北京三组"/>
    <s v="管理人员"/>
    <n v="16000.29"/>
    <n v="2020"/>
    <x v="2"/>
  </r>
  <r>
    <x v="83"/>
    <n v="1000000045"/>
    <s v="借呗6期"/>
    <n v="3"/>
    <n v="45500.859999999993"/>
    <s v="借呗"/>
    <x v="1"/>
    <x v="2"/>
    <x v="9"/>
    <s v="一组"/>
    <s v="深圳一组"/>
    <s v="普通员工"/>
    <n v="15166.953333333331"/>
    <n v="2020"/>
    <x v="2"/>
  </r>
  <r>
    <x v="83"/>
    <n v="1000000046"/>
    <s v="借呗6期"/>
    <n v="3"/>
    <n v="40091"/>
    <s v="借呗"/>
    <x v="1"/>
    <x v="1"/>
    <x v="4"/>
    <s v="一组"/>
    <s v="成都一组"/>
    <s v="普通员工"/>
    <n v="13363.666666666666"/>
    <n v="2020"/>
    <x v="2"/>
  </r>
  <r>
    <x v="83"/>
    <n v="1000000046"/>
    <s v="借呗12期"/>
    <n v="1"/>
    <n v="18000.62"/>
    <s v="借呗"/>
    <x v="0"/>
    <x v="1"/>
    <x v="4"/>
    <s v="一组"/>
    <s v="成都一组"/>
    <s v="普通员工"/>
    <n v="18000.62"/>
    <n v="2020"/>
    <x v="2"/>
  </r>
  <r>
    <x v="83"/>
    <n v="1000000054"/>
    <s v="借呗12期"/>
    <n v="2"/>
    <n v="22501.08"/>
    <s v="借呗"/>
    <x v="0"/>
    <x v="0"/>
    <x v="3"/>
    <s v="一组"/>
    <s v="上海一组"/>
    <s v="普通员工"/>
    <n v="11250.54"/>
    <n v="2020"/>
    <x v="2"/>
  </r>
  <r>
    <x v="83"/>
    <n v="1000000056"/>
    <s v="借呗6期"/>
    <n v="1"/>
    <n v="5000.13"/>
    <s v="借呗"/>
    <x v="1"/>
    <x v="0"/>
    <x v="3"/>
    <s v="一组"/>
    <s v="上海一组"/>
    <s v="管理人员"/>
    <n v="5000.13"/>
    <n v="2020"/>
    <x v="2"/>
  </r>
  <r>
    <x v="83"/>
    <n v="1000000056"/>
    <s v="借呗12期"/>
    <n v="2"/>
    <n v="24500.54"/>
    <s v="借呗"/>
    <x v="0"/>
    <x v="0"/>
    <x v="3"/>
    <s v="一组"/>
    <s v="上海一组"/>
    <s v="管理人员"/>
    <n v="12250.27"/>
    <n v="2020"/>
    <x v="2"/>
  </r>
  <r>
    <x v="83"/>
    <n v="1000000057"/>
    <s v="借呗6期"/>
    <n v="1"/>
    <n v="3480.71"/>
    <s v="借呗"/>
    <x v="1"/>
    <x v="0"/>
    <x v="3"/>
    <s v="二组"/>
    <s v="上海二组"/>
    <s v="普通员工"/>
    <n v="3480.71"/>
    <n v="2020"/>
    <x v="2"/>
  </r>
  <r>
    <x v="83"/>
    <n v="1000000068"/>
    <s v="借呗6期"/>
    <n v="1"/>
    <n v="3252.41"/>
    <s v="借呗"/>
    <x v="1"/>
    <x v="1"/>
    <x v="7"/>
    <s v="一组"/>
    <s v="重庆一组"/>
    <s v="管理人员"/>
    <n v="3252.41"/>
    <n v="2020"/>
    <x v="2"/>
  </r>
  <r>
    <x v="83"/>
    <n v="1000000104"/>
    <s v="借呗18期"/>
    <n v="1"/>
    <n v="6000.12"/>
    <s v="借呗"/>
    <x v="2"/>
    <x v="0"/>
    <x v="5"/>
    <s v="一组"/>
    <s v="合肥一组"/>
    <s v="普通员工"/>
    <n v="6000.12"/>
    <n v="2020"/>
    <x v="2"/>
  </r>
  <r>
    <x v="83"/>
    <n v="1000000237"/>
    <s v="借呗6期"/>
    <n v="1"/>
    <n v="5000.1000000000004"/>
    <s v="借呗"/>
    <x v="1"/>
    <x v="0"/>
    <x v="5"/>
    <s v="一组"/>
    <s v="合肥一组"/>
    <s v="普通员工"/>
    <n v="5000.1000000000004"/>
    <n v="2020"/>
    <x v="2"/>
  </r>
  <r>
    <x v="83"/>
    <n v="1000000237"/>
    <s v="借呗18期"/>
    <n v="1"/>
    <n v="1323.02"/>
    <s v="借呗"/>
    <x v="2"/>
    <x v="0"/>
    <x v="5"/>
    <s v="一组"/>
    <s v="合肥一组"/>
    <s v="普通员工"/>
    <n v="1323.02"/>
    <n v="2020"/>
    <x v="2"/>
  </r>
  <r>
    <x v="83"/>
    <n v="1000000266"/>
    <s v="借呗6期"/>
    <n v="1"/>
    <n v="18000.080000000002"/>
    <s v="借呗"/>
    <x v="1"/>
    <x v="1"/>
    <x v="7"/>
    <s v="一组"/>
    <s v="重庆一组"/>
    <s v="普通员工"/>
    <n v="18000.080000000002"/>
    <n v="2020"/>
    <x v="2"/>
  </r>
  <r>
    <x v="83"/>
    <n v="1000000566"/>
    <s v="借呗6期"/>
    <n v="4"/>
    <n v="20000.97"/>
    <s v="借呗"/>
    <x v="1"/>
    <x v="2"/>
    <x v="6"/>
    <s v="三组"/>
    <s v="广州三组"/>
    <s v="普通员工"/>
    <n v="5000.2425000000003"/>
    <n v="2020"/>
    <x v="2"/>
  </r>
  <r>
    <x v="83"/>
    <n v="1000000566"/>
    <s v="借呗18期"/>
    <n v="1"/>
    <n v="1680.01"/>
    <s v="借呗"/>
    <x v="2"/>
    <x v="2"/>
    <x v="6"/>
    <s v="三组"/>
    <s v="广州三组"/>
    <s v="普通员工"/>
    <n v="1680.01"/>
    <n v="2020"/>
    <x v="2"/>
  </r>
  <r>
    <x v="83"/>
    <n v="1000000576"/>
    <s v="借呗12期"/>
    <n v="1"/>
    <n v="20000.71"/>
    <s v="借呗"/>
    <x v="0"/>
    <x v="0"/>
    <x v="1"/>
    <s v="三组"/>
    <s v="苏州三组"/>
    <s v="普通员工"/>
    <n v="20000.71"/>
    <n v="2020"/>
    <x v="2"/>
  </r>
  <r>
    <x v="83"/>
    <n v="1000000594"/>
    <s v="借呗12期"/>
    <n v="2"/>
    <n v="38000.82"/>
    <s v="借呗"/>
    <x v="0"/>
    <x v="0"/>
    <x v="1"/>
    <s v="二组"/>
    <s v="苏州二组"/>
    <s v="普通员工"/>
    <n v="19000.41"/>
    <n v="2020"/>
    <x v="2"/>
  </r>
  <r>
    <x v="83"/>
    <n v="1000000928"/>
    <s v="借呗18期"/>
    <n v="1"/>
    <n v="1698.38"/>
    <s v="借呗"/>
    <x v="2"/>
    <x v="1"/>
    <x v="8"/>
    <s v="一组"/>
    <s v="西安一组"/>
    <s v="普通员工"/>
    <n v="1698.38"/>
    <n v="2020"/>
    <x v="2"/>
  </r>
  <r>
    <x v="83"/>
    <n v="1000003926"/>
    <s v="借呗6期"/>
    <n v="4"/>
    <n v="73001.760000000009"/>
    <s v="借呗"/>
    <x v="1"/>
    <x v="2"/>
    <x v="6"/>
    <s v="一组"/>
    <s v="广州一组"/>
    <s v="管理人员"/>
    <n v="18250.440000000002"/>
    <n v="2020"/>
    <x v="2"/>
  </r>
  <r>
    <x v="83"/>
    <n v="1000003926"/>
    <s v="借呗12期"/>
    <n v="1"/>
    <n v="12000.21"/>
    <s v="借呗"/>
    <x v="0"/>
    <x v="2"/>
    <x v="6"/>
    <s v="一组"/>
    <s v="广州一组"/>
    <s v="管理人员"/>
    <n v="12000.21"/>
    <n v="2020"/>
    <x v="2"/>
  </r>
  <r>
    <x v="83"/>
    <n v="1000004170"/>
    <s v="借呗6期"/>
    <n v="3"/>
    <n v="24000.84"/>
    <s v="借呗"/>
    <x v="1"/>
    <x v="0"/>
    <x v="3"/>
    <s v="二组"/>
    <s v="上海二组"/>
    <s v="管理人员"/>
    <n v="8000.28"/>
    <n v="2020"/>
    <x v="2"/>
  </r>
  <r>
    <x v="83"/>
    <n v="1000004170"/>
    <s v="借呗12期"/>
    <n v="1"/>
    <n v="25000.53"/>
    <s v="借呗"/>
    <x v="0"/>
    <x v="0"/>
    <x v="3"/>
    <s v="二组"/>
    <s v="上海二组"/>
    <s v="管理人员"/>
    <n v="25000.53"/>
    <n v="2020"/>
    <x v="2"/>
  </r>
  <r>
    <x v="83"/>
    <n v="1000005873"/>
    <s v="借呗6期"/>
    <n v="1"/>
    <n v="7000.06"/>
    <s v="借呗"/>
    <x v="1"/>
    <x v="0"/>
    <x v="0"/>
    <s v="二组"/>
    <s v="杭州二组"/>
    <s v="管理人员"/>
    <n v="7000.06"/>
    <n v="2020"/>
    <x v="2"/>
  </r>
  <r>
    <x v="83"/>
    <n v="1000005873"/>
    <s v="借呗12期"/>
    <n v="1"/>
    <n v="11000.08"/>
    <s v="借呗"/>
    <x v="0"/>
    <x v="0"/>
    <x v="0"/>
    <s v="二组"/>
    <s v="杭州二组"/>
    <s v="管理人员"/>
    <n v="11000.08"/>
    <n v="2020"/>
    <x v="2"/>
  </r>
  <r>
    <x v="83"/>
    <n v="1000006698"/>
    <s v="借呗12期"/>
    <n v="1"/>
    <n v="20000.36"/>
    <s v="借呗"/>
    <x v="0"/>
    <x v="1"/>
    <x v="4"/>
    <s v="一组"/>
    <s v="成都一组"/>
    <s v="管理人员"/>
    <n v="20000.36"/>
    <n v="2020"/>
    <x v="2"/>
  </r>
  <r>
    <x v="83"/>
    <n v="1000006867"/>
    <s v="借呗6期"/>
    <n v="1"/>
    <n v="5000.0600000000004"/>
    <s v="借呗"/>
    <x v="1"/>
    <x v="0"/>
    <x v="10"/>
    <s v="一组"/>
    <s v="南京一组"/>
    <s v="普通员工"/>
    <n v="5000.0600000000004"/>
    <n v="2020"/>
    <x v="2"/>
  </r>
  <r>
    <x v="83"/>
    <n v="1000008228"/>
    <s v="借呗6期"/>
    <n v="2"/>
    <n v="12000.599999999999"/>
    <s v="借呗"/>
    <x v="1"/>
    <x v="1"/>
    <x v="2"/>
    <s v="三组"/>
    <s v="北京三组"/>
    <s v="普通员工"/>
    <n v="6000.2999999999993"/>
    <n v="2020"/>
    <x v="2"/>
  </r>
  <r>
    <x v="83"/>
    <n v="1000008228"/>
    <s v="借呗12期"/>
    <n v="1"/>
    <n v="18000.37"/>
    <s v="借呗"/>
    <x v="0"/>
    <x v="1"/>
    <x v="2"/>
    <s v="三组"/>
    <s v="北京三组"/>
    <s v="普通员工"/>
    <n v="18000.37"/>
    <n v="2020"/>
    <x v="2"/>
  </r>
  <r>
    <x v="83"/>
    <n v="1000008239"/>
    <s v="借呗6期"/>
    <n v="1"/>
    <n v="10000"/>
    <s v="借呗"/>
    <x v="1"/>
    <x v="0"/>
    <x v="10"/>
    <s v="一组"/>
    <s v="南京一组"/>
    <s v="管理人员"/>
    <n v="10000"/>
    <n v="2020"/>
    <x v="2"/>
  </r>
  <r>
    <x v="83"/>
    <n v="1000008957"/>
    <s v="借呗18期"/>
    <n v="1"/>
    <n v="11000.34"/>
    <s v="借呗"/>
    <x v="2"/>
    <x v="0"/>
    <x v="3"/>
    <s v="二组"/>
    <s v="上海二组"/>
    <s v="普通员工"/>
    <n v="11000.34"/>
    <n v="2020"/>
    <x v="2"/>
  </r>
  <r>
    <x v="83"/>
    <n v="1000009288"/>
    <s v="借呗12期"/>
    <n v="1"/>
    <n v="15000.2"/>
    <s v="借呗"/>
    <x v="0"/>
    <x v="0"/>
    <x v="1"/>
    <s v="二组"/>
    <s v="苏州二组"/>
    <s v="普通员工"/>
    <n v="15000.2"/>
    <n v="2020"/>
    <x v="2"/>
  </r>
  <r>
    <x v="83"/>
    <n v="1000011538"/>
    <s v="借呗6期"/>
    <n v="1"/>
    <n v="5000.59"/>
    <s v="借呗"/>
    <x v="1"/>
    <x v="0"/>
    <x v="5"/>
    <s v="二组"/>
    <s v="合肥二组"/>
    <s v="普通员工"/>
    <n v="5000.59"/>
    <n v="2020"/>
    <x v="2"/>
  </r>
  <r>
    <x v="83"/>
    <n v="1000011697"/>
    <s v="借呗6期"/>
    <n v="2"/>
    <n v="24000.52"/>
    <s v="借呗"/>
    <x v="1"/>
    <x v="0"/>
    <x v="3"/>
    <s v="二组"/>
    <s v="上海二组"/>
    <s v="普通员工"/>
    <n v="12000.26"/>
    <n v="2020"/>
    <x v="2"/>
  </r>
  <r>
    <x v="83"/>
    <n v="1000011828"/>
    <s v="借呗12期"/>
    <n v="1"/>
    <n v="25000.23"/>
    <s v="借呗"/>
    <x v="0"/>
    <x v="0"/>
    <x v="0"/>
    <s v="二组"/>
    <s v="杭州二组"/>
    <s v="普通员工"/>
    <n v="25000.23"/>
    <n v="2020"/>
    <x v="2"/>
  </r>
  <r>
    <x v="83"/>
    <n v="1000012099"/>
    <s v="借呗6期"/>
    <n v="1"/>
    <n v="25000.42"/>
    <s v="借呗"/>
    <x v="1"/>
    <x v="0"/>
    <x v="0"/>
    <s v="二组"/>
    <s v="杭州二组"/>
    <s v="普通员工"/>
    <n v="25000.42"/>
    <n v="2020"/>
    <x v="2"/>
  </r>
  <r>
    <x v="83"/>
    <n v="1000012099"/>
    <s v="借呗12期"/>
    <n v="1"/>
    <n v="7000.11"/>
    <s v="借呗"/>
    <x v="0"/>
    <x v="0"/>
    <x v="0"/>
    <s v="二组"/>
    <s v="杭州二组"/>
    <s v="普通员工"/>
    <n v="7000.11"/>
    <n v="2020"/>
    <x v="2"/>
  </r>
  <r>
    <x v="83"/>
    <n v="1000012112"/>
    <s v="借呗6期"/>
    <n v="1"/>
    <n v="15000.11"/>
    <s v="借呗"/>
    <x v="1"/>
    <x v="0"/>
    <x v="0"/>
    <s v="三组"/>
    <s v="杭州三组"/>
    <s v="管理人员"/>
    <n v="15000.11"/>
    <n v="2020"/>
    <x v="2"/>
  </r>
  <r>
    <x v="83"/>
    <n v="1000012112"/>
    <s v="借呗12期"/>
    <n v="2"/>
    <n v="14501.03"/>
    <s v="借呗"/>
    <x v="0"/>
    <x v="0"/>
    <x v="0"/>
    <s v="三组"/>
    <s v="杭州三组"/>
    <s v="管理人员"/>
    <n v="7250.5150000000003"/>
    <n v="2020"/>
    <x v="2"/>
  </r>
  <r>
    <x v="83"/>
    <n v="1000012124"/>
    <s v="借呗12期"/>
    <n v="1"/>
    <n v="22000.57"/>
    <s v="借呗"/>
    <x v="0"/>
    <x v="0"/>
    <x v="0"/>
    <s v="一组"/>
    <s v="杭州一组"/>
    <s v="普通员工"/>
    <n v="22000.57"/>
    <n v="2020"/>
    <x v="2"/>
  </r>
  <r>
    <x v="83"/>
    <n v="1000012126"/>
    <s v="借呗18期"/>
    <n v="2"/>
    <n v="26000.67"/>
    <s v="借呗"/>
    <x v="2"/>
    <x v="0"/>
    <x v="0"/>
    <s v="一组"/>
    <s v="杭州一组"/>
    <s v="普通员工"/>
    <n v="13000.334999999999"/>
    <n v="2020"/>
    <x v="2"/>
  </r>
  <r>
    <x v="83"/>
    <n v="1000012234"/>
    <s v="借呗18期"/>
    <n v="1"/>
    <n v="17000.21"/>
    <s v="借呗"/>
    <x v="2"/>
    <x v="0"/>
    <x v="1"/>
    <s v="一组"/>
    <s v="苏州一组"/>
    <s v="普通员工"/>
    <n v="17000.21"/>
    <n v="2020"/>
    <x v="2"/>
  </r>
  <r>
    <x v="83"/>
    <n v="1000012394"/>
    <s v="借呗12期"/>
    <n v="1"/>
    <n v="6999.99"/>
    <s v="借呗"/>
    <x v="0"/>
    <x v="0"/>
    <x v="10"/>
    <s v="一组"/>
    <s v="南京一组"/>
    <s v="普通员工"/>
    <n v="6999.99"/>
    <n v="2020"/>
    <x v="2"/>
  </r>
  <r>
    <x v="83"/>
    <n v="1000012446"/>
    <s v="借呗6期"/>
    <n v="1"/>
    <n v="4999.96"/>
    <s v="借呗"/>
    <x v="1"/>
    <x v="1"/>
    <x v="2"/>
    <s v="三组"/>
    <s v="北京三组"/>
    <s v="普通员工"/>
    <n v="4999.96"/>
    <n v="2020"/>
    <x v="2"/>
  </r>
  <r>
    <x v="83"/>
    <n v="1000012675"/>
    <s v="借呗6期"/>
    <n v="1"/>
    <n v="14000.62"/>
    <s v="借呗"/>
    <x v="1"/>
    <x v="0"/>
    <x v="3"/>
    <s v="一组"/>
    <s v="上海一组"/>
    <s v="普通员工"/>
    <n v="14000.62"/>
    <n v="2020"/>
    <x v="2"/>
  </r>
  <r>
    <x v="83"/>
    <n v="1000013526"/>
    <s v="借呗6期"/>
    <n v="1"/>
    <n v="6000.61"/>
    <s v="借呗"/>
    <x v="1"/>
    <x v="2"/>
    <x v="11"/>
    <s v="一组"/>
    <s v="南宁一组"/>
    <s v="普通员工"/>
    <n v="6000.61"/>
    <n v="2020"/>
    <x v="2"/>
  </r>
  <r>
    <x v="83"/>
    <n v="1000014037"/>
    <s v="借呗12期"/>
    <n v="1"/>
    <n v="25000.3"/>
    <s v="借呗"/>
    <x v="0"/>
    <x v="0"/>
    <x v="1"/>
    <s v="三组"/>
    <s v="苏州三组"/>
    <s v="普通员工"/>
    <n v="25000.3"/>
    <n v="2020"/>
    <x v="2"/>
  </r>
  <r>
    <x v="83"/>
    <n v="1000014273"/>
    <s v="借呗6期"/>
    <n v="1"/>
    <n v="17000.11"/>
    <s v="借呗"/>
    <x v="1"/>
    <x v="0"/>
    <x v="0"/>
    <s v="二组"/>
    <s v="杭州二组"/>
    <s v="普通员工"/>
    <n v="17000.11"/>
    <n v="2020"/>
    <x v="2"/>
  </r>
  <r>
    <x v="83"/>
    <n v="1000014291"/>
    <s v="借呗6期"/>
    <n v="2"/>
    <n v="24000.739999999998"/>
    <s v="借呗"/>
    <x v="1"/>
    <x v="2"/>
    <x v="6"/>
    <s v="二组"/>
    <s v="广州二组"/>
    <s v="管理人员"/>
    <n v="12000.369999999999"/>
    <n v="2020"/>
    <x v="2"/>
  </r>
  <r>
    <x v="83"/>
    <n v="1000014291"/>
    <s v="借呗12期"/>
    <n v="1"/>
    <n v="7000.18"/>
    <s v="借呗"/>
    <x v="0"/>
    <x v="2"/>
    <x v="6"/>
    <s v="二组"/>
    <s v="广州二组"/>
    <s v="管理人员"/>
    <n v="7000.18"/>
    <n v="2020"/>
    <x v="2"/>
  </r>
  <r>
    <x v="83"/>
    <n v="1000014530"/>
    <s v="借呗6期"/>
    <n v="3"/>
    <n v="39000.909999999996"/>
    <s v="借呗"/>
    <x v="1"/>
    <x v="2"/>
    <x v="11"/>
    <s v="一组"/>
    <s v="南宁一组"/>
    <s v="普通员工"/>
    <n v="13000.303333333331"/>
    <n v="2020"/>
    <x v="2"/>
  </r>
  <r>
    <x v="83"/>
    <n v="1000014530"/>
    <s v="借呗12期"/>
    <n v="2"/>
    <n v="21001"/>
    <s v="借呗"/>
    <x v="0"/>
    <x v="2"/>
    <x v="11"/>
    <s v="一组"/>
    <s v="南宁一组"/>
    <s v="普通员工"/>
    <n v="10500.5"/>
    <n v="2020"/>
    <x v="2"/>
  </r>
  <r>
    <x v="83"/>
    <n v="1000014572"/>
    <s v="借呗12期"/>
    <n v="1"/>
    <n v="10000.51"/>
    <s v="借呗"/>
    <x v="0"/>
    <x v="0"/>
    <x v="3"/>
    <s v="一组"/>
    <s v="上海一组"/>
    <s v="普通员工"/>
    <n v="10000.51"/>
    <n v="2020"/>
    <x v="2"/>
  </r>
  <r>
    <x v="83"/>
    <n v="1000014572"/>
    <s v="借呗18期"/>
    <n v="1"/>
    <n v="8000.63"/>
    <s v="借呗"/>
    <x v="2"/>
    <x v="0"/>
    <x v="3"/>
    <s v="一组"/>
    <s v="上海一组"/>
    <s v="普通员工"/>
    <n v="8000.63"/>
    <n v="2020"/>
    <x v="2"/>
  </r>
  <r>
    <x v="83"/>
    <n v="1000015013"/>
    <s v="借呗12期"/>
    <n v="1"/>
    <n v="13780"/>
    <s v="借呗"/>
    <x v="0"/>
    <x v="0"/>
    <x v="0"/>
    <s v="一组"/>
    <s v="杭州一组"/>
    <s v="普通员工"/>
    <n v="13780"/>
    <n v="2020"/>
    <x v="2"/>
  </r>
  <r>
    <x v="83"/>
    <n v="1000015133"/>
    <s v="借呗12期"/>
    <n v="1"/>
    <n v="5000.3900000000003"/>
    <s v="借呗"/>
    <x v="0"/>
    <x v="1"/>
    <x v="2"/>
    <s v="三组"/>
    <s v="北京三组"/>
    <s v="普通员工"/>
    <n v="5000.3900000000003"/>
    <n v="2020"/>
    <x v="2"/>
  </r>
  <r>
    <x v="83"/>
    <n v="1000015788"/>
    <s v="借呗12期"/>
    <n v="1"/>
    <n v="15000.32"/>
    <s v="借呗"/>
    <x v="0"/>
    <x v="1"/>
    <x v="2"/>
    <s v="三组"/>
    <s v="北京三组"/>
    <s v="普通员工"/>
    <n v="15000.32"/>
    <n v="2020"/>
    <x v="2"/>
  </r>
  <r>
    <x v="83"/>
    <n v="1000017576"/>
    <s v="借呗12期"/>
    <n v="1"/>
    <n v="15000.75"/>
    <s v="借呗"/>
    <x v="0"/>
    <x v="0"/>
    <x v="0"/>
    <s v="三组"/>
    <s v="杭州三组"/>
    <s v="普通员工"/>
    <n v="15000.75"/>
    <n v="2020"/>
    <x v="2"/>
  </r>
  <r>
    <x v="83"/>
    <n v="1000017688"/>
    <s v="借呗12期"/>
    <n v="1"/>
    <n v="12999.95"/>
    <s v="借呗"/>
    <x v="0"/>
    <x v="2"/>
    <x v="6"/>
    <s v="三组"/>
    <s v="广州三组"/>
    <s v="普通员工"/>
    <n v="12999.95"/>
    <n v="2020"/>
    <x v="2"/>
  </r>
  <r>
    <x v="83"/>
    <n v="1000018132"/>
    <s v="借呗12期"/>
    <n v="1"/>
    <n v="22000.400000000001"/>
    <s v="借呗"/>
    <x v="0"/>
    <x v="2"/>
    <x v="11"/>
    <s v="一组"/>
    <s v="南宁一组"/>
    <s v="普通员工"/>
    <n v="22000.400000000001"/>
    <n v="2020"/>
    <x v="2"/>
  </r>
  <r>
    <x v="84"/>
    <n v="1000000028"/>
    <s v="借呗6期"/>
    <n v="1"/>
    <n v="3000.45"/>
    <s v="借呗"/>
    <x v="1"/>
    <x v="0"/>
    <x v="0"/>
    <s v="二组"/>
    <s v="杭州二组"/>
    <s v="普通员工"/>
    <n v="3000.45"/>
    <n v="2020"/>
    <x v="2"/>
  </r>
  <r>
    <x v="84"/>
    <n v="1000000029"/>
    <s v="借呗6期"/>
    <n v="2"/>
    <n v="16983.39"/>
    <s v="借呗"/>
    <x v="1"/>
    <x v="0"/>
    <x v="0"/>
    <s v="二组"/>
    <s v="杭州二组"/>
    <s v="普通员工"/>
    <n v="8491.6949999999997"/>
    <n v="2020"/>
    <x v="2"/>
  </r>
  <r>
    <x v="84"/>
    <n v="1000000029"/>
    <s v="借呗12期"/>
    <n v="1"/>
    <n v="3547"/>
    <s v="借呗"/>
    <x v="0"/>
    <x v="0"/>
    <x v="0"/>
    <s v="二组"/>
    <s v="杭州二组"/>
    <s v="普通员工"/>
    <n v="3547"/>
    <n v="2020"/>
    <x v="2"/>
  </r>
  <r>
    <x v="84"/>
    <n v="1000000030"/>
    <s v="借呗18期"/>
    <n v="1"/>
    <n v="12000.26"/>
    <s v="借呗"/>
    <x v="2"/>
    <x v="2"/>
    <x v="6"/>
    <s v="三组"/>
    <s v="广州三组"/>
    <s v="普通员工"/>
    <n v="12000.26"/>
    <n v="2020"/>
    <x v="2"/>
  </r>
  <r>
    <x v="84"/>
    <n v="1000000031"/>
    <s v="借呗6期"/>
    <n v="1"/>
    <n v="1765.96"/>
    <s v="借呗"/>
    <x v="1"/>
    <x v="0"/>
    <x v="0"/>
    <s v="一组"/>
    <s v="杭州一组"/>
    <s v="管理人员"/>
    <n v="1765.96"/>
    <n v="2020"/>
    <x v="2"/>
  </r>
  <r>
    <x v="84"/>
    <n v="1000000031"/>
    <s v="借呗12期"/>
    <n v="1"/>
    <n v="25000.59"/>
    <s v="借呗"/>
    <x v="0"/>
    <x v="0"/>
    <x v="0"/>
    <s v="一组"/>
    <s v="杭州一组"/>
    <s v="管理人员"/>
    <n v="25000.59"/>
    <n v="2020"/>
    <x v="2"/>
  </r>
  <r>
    <x v="84"/>
    <n v="1000000032"/>
    <s v="借呗6期"/>
    <n v="2"/>
    <n v="40000.76"/>
    <s v="借呗"/>
    <x v="1"/>
    <x v="0"/>
    <x v="1"/>
    <s v="一组"/>
    <s v="苏州一组"/>
    <s v="管理人员"/>
    <n v="20000.38"/>
    <n v="2020"/>
    <x v="2"/>
  </r>
  <r>
    <x v="84"/>
    <n v="1000000033"/>
    <s v="借呗6期"/>
    <n v="1"/>
    <n v="5999.95"/>
    <s v="借呗"/>
    <x v="1"/>
    <x v="0"/>
    <x v="1"/>
    <s v="一组"/>
    <s v="苏州一组"/>
    <s v="普通员工"/>
    <n v="5999.95"/>
    <n v="2020"/>
    <x v="2"/>
  </r>
  <r>
    <x v="84"/>
    <n v="1000000033"/>
    <s v="借呗12期"/>
    <n v="1"/>
    <n v="13000.45"/>
    <s v="借呗"/>
    <x v="0"/>
    <x v="0"/>
    <x v="1"/>
    <s v="一组"/>
    <s v="苏州一组"/>
    <s v="普通员工"/>
    <n v="13000.45"/>
    <n v="2020"/>
    <x v="2"/>
  </r>
  <r>
    <x v="84"/>
    <n v="1000000036"/>
    <s v="借呗6期"/>
    <n v="3"/>
    <n v="19300.580000000002"/>
    <s v="借呗"/>
    <x v="1"/>
    <x v="2"/>
    <x v="6"/>
    <s v="三组"/>
    <s v="广州三组"/>
    <s v="管理人员"/>
    <n v="6433.5266666666676"/>
    <n v="2020"/>
    <x v="2"/>
  </r>
  <r>
    <x v="84"/>
    <n v="1000000036"/>
    <s v="借呗12期"/>
    <n v="1"/>
    <n v="8000.09"/>
    <s v="借呗"/>
    <x v="0"/>
    <x v="2"/>
    <x v="6"/>
    <s v="三组"/>
    <s v="广州三组"/>
    <s v="管理人员"/>
    <n v="8000.09"/>
    <n v="2020"/>
    <x v="2"/>
  </r>
  <r>
    <x v="84"/>
    <n v="1000000037"/>
    <s v="借呗12期"/>
    <n v="1"/>
    <n v="17000.5"/>
    <s v="借呗"/>
    <x v="0"/>
    <x v="0"/>
    <x v="0"/>
    <s v="二组"/>
    <s v="杭州二组"/>
    <s v="普通员工"/>
    <n v="17000.5"/>
    <n v="2020"/>
    <x v="2"/>
  </r>
  <r>
    <x v="84"/>
    <n v="1000000039"/>
    <s v="借呗6期"/>
    <n v="2"/>
    <n v="15500.92"/>
    <s v="借呗"/>
    <x v="1"/>
    <x v="0"/>
    <x v="1"/>
    <s v="二组"/>
    <s v="苏州二组"/>
    <s v="管理人员"/>
    <n v="7750.46"/>
    <n v="2020"/>
    <x v="2"/>
  </r>
  <r>
    <x v="84"/>
    <n v="1000000039"/>
    <s v="借呗12期"/>
    <n v="2"/>
    <n v="11000.269999999999"/>
    <s v="借呗"/>
    <x v="0"/>
    <x v="0"/>
    <x v="1"/>
    <s v="二组"/>
    <s v="苏州二组"/>
    <s v="管理人员"/>
    <n v="5500.1349999999993"/>
    <n v="2020"/>
    <x v="2"/>
  </r>
  <r>
    <x v="84"/>
    <n v="1000000040"/>
    <s v="借呗6期"/>
    <n v="2"/>
    <n v="16000.68"/>
    <s v="借呗"/>
    <x v="1"/>
    <x v="1"/>
    <x v="2"/>
    <s v="四组"/>
    <s v="北京四组"/>
    <s v="管理人员"/>
    <n v="8000.34"/>
    <n v="2020"/>
    <x v="2"/>
  </r>
  <r>
    <x v="84"/>
    <n v="1000000041"/>
    <s v="借呗6期"/>
    <n v="1"/>
    <n v="15999.94"/>
    <s v="借呗"/>
    <x v="1"/>
    <x v="1"/>
    <x v="2"/>
    <s v="四组"/>
    <s v="北京四组"/>
    <s v="普通员工"/>
    <n v="15999.94"/>
    <n v="2020"/>
    <x v="2"/>
  </r>
  <r>
    <x v="84"/>
    <n v="1000000043"/>
    <s v="借呗6期"/>
    <n v="2"/>
    <n v="15500.86"/>
    <s v="借呗"/>
    <x v="1"/>
    <x v="1"/>
    <x v="4"/>
    <s v="一组"/>
    <s v="成都一组"/>
    <s v="普通员工"/>
    <n v="7750.43"/>
    <n v="2020"/>
    <x v="2"/>
  </r>
  <r>
    <x v="84"/>
    <n v="1000000044"/>
    <s v="借呗12期"/>
    <n v="1"/>
    <n v="8999.94"/>
    <s v="借呗"/>
    <x v="0"/>
    <x v="1"/>
    <x v="2"/>
    <s v="三组"/>
    <s v="北京三组"/>
    <s v="管理人员"/>
    <n v="8999.94"/>
    <n v="2020"/>
    <x v="2"/>
  </r>
  <r>
    <x v="84"/>
    <n v="1000000045"/>
    <s v="借呗6期"/>
    <n v="1"/>
    <n v="6000.15"/>
    <s v="借呗"/>
    <x v="1"/>
    <x v="2"/>
    <x v="9"/>
    <s v="一组"/>
    <s v="深圳一组"/>
    <s v="普通员工"/>
    <n v="6000.15"/>
    <n v="2020"/>
    <x v="2"/>
  </r>
  <r>
    <x v="84"/>
    <n v="1000000045"/>
    <s v="借呗12期"/>
    <n v="1"/>
    <n v="823.99"/>
    <s v="借呗"/>
    <x v="0"/>
    <x v="2"/>
    <x v="9"/>
    <s v="一组"/>
    <s v="深圳一组"/>
    <s v="普通员工"/>
    <n v="823.99"/>
    <n v="2020"/>
    <x v="2"/>
  </r>
  <r>
    <x v="84"/>
    <n v="1000000046"/>
    <s v="借呗12期"/>
    <n v="1"/>
    <n v="14000.05"/>
    <s v="借呗"/>
    <x v="0"/>
    <x v="1"/>
    <x v="4"/>
    <s v="一组"/>
    <s v="成都一组"/>
    <s v="普通员工"/>
    <n v="14000.05"/>
    <n v="2020"/>
    <x v="2"/>
  </r>
  <r>
    <x v="84"/>
    <n v="1000000049"/>
    <s v="借呗12期"/>
    <n v="1"/>
    <n v="3465.53"/>
    <s v="借呗"/>
    <x v="0"/>
    <x v="0"/>
    <x v="5"/>
    <s v="一组"/>
    <s v="合肥一组"/>
    <s v="普通员工"/>
    <n v="3465.53"/>
    <n v="2020"/>
    <x v="2"/>
  </r>
  <r>
    <x v="84"/>
    <n v="1000000052"/>
    <s v="借呗6期"/>
    <n v="2"/>
    <n v="2200.84"/>
    <s v="借呗"/>
    <x v="1"/>
    <x v="0"/>
    <x v="3"/>
    <s v="二组"/>
    <s v="上海二组"/>
    <s v="普通员工"/>
    <n v="1100.42"/>
    <n v="2020"/>
    <x v="2"/>
  </r>
  <r>
    <x v="84"/>
    <n v="1000000052"/>
    <s v="借呗12期"/>
    <n v="1"/>
    <n v="2000.26"/>
    <s v="借呗"/>
    <x v="0"/>
    <x v="0"/>
    <x v="3"/>
    <s v="二组"/>
    <s v="上海二组"/>
    <s v="普通员工"/>
    <n v="2000.26"/>
    <n v="2020"/>
    <x v="2"/>
  </r>
  <r>
    <x v="84"/>
    <n v="1000000054"/>
    <s v="借呗6期"/>
    <n v="2"/>
    <n v="18000.29"/>
    <s v="借呗"/>
    <x v="1"/>
    <x v="0"/>
    <x v="3"/>
    <s v="一组"/>
    <s v="上海一组"/>
    <s v="普通员工"/>
    <n v="9000.1450000000004"/>
    <n v="2020"/>
    <x v="2"/>
  </r>
  <r>
    <x v="84"/>
    <n v="1000000054"/>
    <s v="借呗12期"/>
    <n v="1"/>
    <n v="14000.36"/>
    <s v="借呗"/>
    <x v="0"/>
    <x v="0"/>
    <x v="3"/>
    <s v="一组"/>
    <s v="上海一组"/>
    <s v="普通员工"/>
    <n v="14000.36"/>
    <n v="2020"/>
    <x v="2"/>
  </r>
  <r>
    <x v="84"/>
    <n v="1000000056"/>
    <s v="借呗6期"/>
    <n v="2"/>
    <n v="18000.39"/>
    <s v="借呗"/>
    <x v="1"/>
    <x v="0"/>
    <x v="3"/>
    <s v="一组"/>
    <s v="上海一组"/>
    <s v="管理人员"/>
    <n v="9000.1949999999997"/>
    <n v="2020"/>
    <x v="2"/>
  </r>
  <r>
    <x v="84"/>
    <n v="1000000056"/>
    <s v="借呗12期"/>
    <n v="1"/>
    <n v="16000"/>
    <s v="借呗"/>
    <x v="0"/>
    <x v="0"/>
    <x v="3"/>
    <s v="一组"/>
    <s v="上海一组"/>
    <s v="管理人员"/>
    <n v="16000"/>
    <n v="2020"/>
    <x v="2"/>
  </r>
  <r>
    <x v="84"/>
    <n v="1000000061"/>
    <s v="借呗18期"/>
    <n v="1"/>
    <n v="18000.63"/>
    <s v="借呗"/>
    <x v="2"/>
    <x v="0"/>
    <x v="3"/>
    <s v="二组"/>
    <s v="上海二组"/>
    <s v="普通员工"/>
    <n v="18000.63"/>
    <n v="2020"/>
    <x v="2"/>
  </r>
  <r>
    <x v="84"/>
    <n v="1000000067"/>
    <s v="借呗6期"/>
    <n v="1"/>
    <n v="7000.68"/>
    <s v="借呗"/>
    <x v="1"/>
    <x v="0"/>
    <x v="1"/>
    <s v="二组"/>
    <s v="苏州二组"/>
    <s v="普通员工"/>
    <n v="7000.68"/>
    <n v="2020"/>
    <x v="2"/>
  </r>
  <r>
    <x v="84"/>
    <n v="1000000068"/>
    <s v="借呗12期"/>
    <n v="3"/>
    <n v="19501.120000000003"/>
    <s v="借呗"/>
    <x v="0"/>
    <x v="1"/>
    <x v="7"/>
    <s v="一组"/>
    <s v="重庆一组"/>
    <s v="管理人员"/>
    <n v="6500.3733333333339"/>
    <n v="2020"/>
    <x v="2"/>
  </r>
  <r>
    <x v="84"/>
    <n v="1000000104"/>
    <s v="借呗12期"/>
    <n v="1"/>
    <n v="1500.05"/>
    <s v="借呗"/>
    <x v="0"/>
    <x v="0"/>
    <x v="5"/>
    <s v="一组"/>
    <s v="合肥一组"/>
    <s v="普通员工"/>
    <n v="1500.05"/>
    <n v="2020"/>
    <x v="2"/>
  </r>
  <r>
    <x v="84"/>
    <n v="1000000237"/>
    <s v="借呗12期"/>
    <n v="1"/>
    <n v="15000.21"/>
    <s v="借呗"/>
    <x v="0"/>
    <x v="0"/>
    <x v="5"/>
    <s v="一组"/>
    <s v="合肥一组"/>
    <s v="普通员工"/>
    <n v="15000.21"/>
    <n v="2020"/>
    <x v="2"/>
  </r>
  <r>
    <x v="84"/>
    <n v="1000000266"/>
    <s v="借呗6期"/>
    <n v="1"/>
    <n v="7499.97"/>
    <s v="借呗"/>
    <x v="1"/>
    <x v="1"/>
    <x v="7"/>
    <s v="一组"/>
    <s v="重庆一组"/>
    <s v="普通员工"/>
    <n v="7499.97"/>
    <n v="2020"/>
    <x v="2"/>
  </r>
  <r>
    <x v="84"/>
    <n v="1000000594"/>
    <s v="借呗12期"/>
    <n v="2"/>
    <n v="10999.960000000001"/>
    <s v="借呗"/>
    <x v="0"/>
    <x v="0"/>
    <x v="1"/>
    <s v="二组"/>
    <s v="苏州二组"/>
    <s v="普通员工"/>
    <n v="5499.9800000000005"/>
    <n v="2020"/>
    <x v="2"/>
  </r>
  <r>
    <x v="84"/>
    <n v="1000000928"/>
    <s v="借呗6期"/>
    <n v="1"/>
    <n v="7499.95"/>
    <s v="借呗"/>
    <x v="1"/>
    <x v="1"/>
    <x v="8"/>
    <s v="一组"/>
    <s v="西安一组"/>
    <s v="普通员工"/>
    <n v="7499.95"/>
    <n v="2020"/>
    <x v="2"/>
  </r>
  <r>
    <x v="84"/>
    <n v="1000000928"/>
    <s v="借呗12期"/>
    <n v="1"/>
    <n v="22000.46"/>
    <s v="借呗"/>
    <x v="0"/>
    <x v="1"/>
    <x v="8"/>
    <s v="一组"/>
    <s v="西安一组"/>
    <s v="普通员工"/>
    <n v="22000.46"/>
    <n v="2020"/>
    <x v="2"/>
  </r>
  <r>
    <x v="84"/>
    <n v="1000001513"/>
    <s v="借呗6期"/>
    <n v="1"/>
    <n v="2120.0700000000002"/>
    <s v="借呗"/>
    <x v="1"/>
    <x v="0"/>
    <x v="3"/>
    <s v="二组"/>
    <s v="上海二组"/>
    <s v="普通员工"/>
    <n v="2120.0700000000002"/>
    <n v="2020"/>
    <x v="2"/>
  </r>
  <r>
    <x v="84"/>
    <n v="1000001524"/>
    <s v="借呗6期"/>
    <n v="1"/>
    <n v="18000.47"/>
    <s v="借呗"/>
    <x v="1"/>
    <x v="0"/>
    <x v="1"/>
    <s v="二组"/>
    <s v="苏州二组"/>
    <s v="普通员工"/>
    <n v="18000.47"/>
    <n v="2020"/>
    <x v="2"/>
  </r>
  <r>
    <x v="84"/>
    <n v="1000002861"/>
    <s v="借呗6期"/>
    <n v="1"/>
    <n v="6999.93"/>
    <s v="借呗"/>
    <x v="1"/>
    <x v="2"/>
    <x v="6"/>
    <s v="三组"/>
    <s v="广州三组"/>
    <s v="普通员工"/>
    <n v="6999.93"/>
    <n v="2020"/>
    <x v="2"/>
  </r>
  <r>
    <x v="84"/>
    <n v="1000002861"/>
    <s v="借呗12期"/>
    <n v="3"/>
    <n v="21201.52"/>
    <s v="借呗"/>
    <x v="0"/>
    <x v="2"/>
    <x v="6"/>
    <s v="三组"/>
    <s v="广州三组"/>
    <s v="普通员工"/>
    <n v="7067.1733333333332"/>
    <n v="2020"/>
    <x v="2"/>
  </r>
  <r>
    <x v="84"/>
    <n v="1000003489"/>
    <s v="借呗6期"/>
    <n v="1"/>
    <n v="18000.05"/>
    <s v="借呗"/>
    <x v="1"/>
    <x v="2"/>
    <x v="6"/>
    <s v="一组"/>
    <s v="广州一组"/>
    <s v="普通员工"/>
    <n v="18000.05"/>
    <n v="2020"/>
    <x v="2"/>
  </r>
  <r>
    <x v="84"/>
    <n v="1000003803"/>
    <s v="借呗12期"/>
    <n v="2"/>
    <n v="24000.5"/>
    <s v="借呗"/>
    <x v="0"/>
    <x v="1"/>
    <x v="2"/>
    <s v="三组"/>
    <s v="北京三组"/>
    <s v="普通员工"/>
    <n v="12000.25"/>
    <n v="2020"/>
    <x v="2"/>
  </r>
  <r>
    <x v="84"/>
    <n v="1000003926"/>
    <s v="借呗6期"/>
    <n v="3"/>
    <n v="36001.200000000004"/>
    <s v="借呗"/>
    <x v="1"/>
    <x v="2"/>
    <x v="6"/>
    <s v="一组"/>
    <s v="广州一组"/>
    <s v="管理人员"/>
    <n v="12000.400000000001"/>
    <n v="2020"/>
    <x v="2"/>
  </r>
  <r>
    <x v="84"/>
    <n v="1000003926"/>
    <s v="借呗12期"/>
    <n v="2"/>
    <n v="25000.7"/>
    <s v="借呗"/>
    <x v="0"/>
    <x v="2"/>
    <x v="6"/>
    <s v="一组"/>
    <s v="广州一组"/>
    <s v="管理人员"/>
    <n v="12500.35"/>
    <n v="2020"/>
    <x v="2"/>
  </r>
  <r>
    <x v="84"/>
    <n v="1000003989"/>
    <s v="借呗12期"/>
    <n v="1"/>
    <n v="20000.22"/>
    <s v="借呗"/>
    <x v="0"/>
    <x v="1"/>
    <x v="2"/>
    <s v="三组"/>
    <s v="北京三组"/>
    <s v="普通员工"/>
    <n v="20000.22"/>
    <n v="2020"/>
    <x v="2"/>
  </r>
  <r>
    <x v="84"/>
    <n v="1000004256"/>
    <s v="借呗18期"/>
    <n v="3"/>
    <n v="33662.29"/>
    <s v="借呗"/>
    <x v="2"/>
    <x v="0"/>
    <x v="5"/>
    <s v="一组"/>
    <s v="合肥一组"/>
    <s v="普通员工"/>
    <n v="11220.763333333334"/>
    <n v="2020"/>
    <x v="2"/>
  </r>
  <r>
    <x v="84"/>
    <n v="1000005873"/>
    <s v="借呗6期"/>
    <n v="1"/>
    <n v="7000.75"/>
    <s v="借呗"/>
    <x v="1"/>
    <x v="0"/>
    <x v="0"/>
    <s v="二组"/>
    <s v="杭州二组"/>
    <s v="管理人员"/>
    <n v="7000.75"/>
    <n v="2020"/>
    <x v="2"/>
  </r>
  <r>
    <x v="84"/>
    <n v="1000005873"/>
    <s v="借呗12期"/>
    <n v="1"/>
    <n v="15000.65"/>
    <s v="借呗"/>
    <x v="0"/>
    <x v="0"/>
    <x v="0"/>
    <s v="二组"/>
    <s v="杭州二组"/>
    <s v="管理人员"/>
    <n v="15000.65"/>
    <n v="2020"/>
    <x v="2"/>
  </r>
  <r>
    <x v="84"/>
    <n v="1000005873"/>
    <s v="借呗18期"/>
    <n v="1"/>
    <n v="13000.56"/>
    <s v="借呗"/>
    <x v="2"/>
    <x v="0"/>
    <x v="0"/>
    <s v="二组"/>
    <s v="杭州二组"/>
    <s v="管理人员"/>
    <n v="13000.56"/>
    <n v="2020"/>
    <x v="2"/>
  </r>
  <r>
    <x v="84"/>
    <n v="1000006064"/>
    <s v="借呗18期"/>
    <n v="3"/>
    <n v="36000.880000000005"/>
    <s v="借呗"/>
    <x v="2"/>
    <x v="0"/>
    <x v="5"/>
    <s v="一组"/>
    <s v="合肥一组"/>
    <s v="普通员工"/>
    <n v="12000.293333333335"/>
    <n v="2020"/>
    <x v="2"/>
  </r>
  <r>
    <x v="84"/>
    <n v="1000006698"/>
    <s v="借呗6期"/>
    <n v="1"/>
    <n v="10000.48"/>
    <s v="借呗"/>
    <x v="1"/>
    <x v="1"/>
    <x v="4"/>
    <s v="一组"/>
    <s v="成都一组"/>
    <s v="管理人员"/>
    <n v="10000.48"/>
    <n v="2020"/>
    <x v="2"/>
  </r>
  <r>
    <x v="84"/>
    <n v="1000006859"/>
    <s v="借呗6期"/>
    <n v="1"/>
    <n v="22000.7"/>
    <s v="借呗"/>
    <x v="1"/>
    <x v="0"/>
    <x v="10"/>
    <s v="一组"/>
    <s v="南京一组"/>
    <s v="普通员工"/>
    <n v="22000.7"/>
    <n v="2020"/>
    <x v="2"/>
  </r>
  <r>
    <x v="84"/>
    <n v="1000006859"/>
    <s v="借呗18期"/>
    <n v="1"/>
    <n v="5000.1899999999996"/>
    <s v="借呗"/>
    <x v="2"/>
    <x v="0"/>
    <x v="10"/>
    <s v="一组"/>
    <s v="南京一组"/>
    <s v="普通员工"/>
    <n v="5000.1899999999996"/>
    <n v="2020"/>
    <x v="2"/>
  </r>
  <r>
    <x v="84"/>
    <n v="1000006869"/>
    <s v="借呗12期"/>
    <n v="1"/>
    <n v="5000.01"/>
    <s v="借呗"/>
    <x v="0"/>
    <x v="0"/>
    <x v="10"/>
    <s v="一组"/>
    <s v="南京一组"/>
    <s v="普通员工"/>
    <n v="5000.01"/>
    <n v="2020"/>
    <x v="2"/>
  </r>
  <r>
    <x v="84"/>
    <n v="1000008228"/>
    <s v="借呗12期"/>
    <n v="1"/>
    <n v="7000.65"/>
    <s v="借呗"/>
    <x v="0"/>
    <x v="1"/>
    <x v="2"/>
    <s v="三组"/>
    <s v="北京三组"/>
    <s v="普通员工"/>
    <n v="7000.65"/>
    <n v="2020"/>
    <x v="2"/>
  </r>
  <r>
    <x v="84"/>
    <n v="1000008542"/>
    <s v="借呗6期"/>
    <n v="1"/>
    <n v="8000.63"/>
    <s v="借呗"/>
    <x v="1"/>
    <x v="0"/>
    <x v="5"/>
    <s v="一组"/>
    <s v="合肥一组"/>
    <s v="普通员工"/>
    <n v="8000.63"/>
    <n v="2020"/>
    <x v="2"/>
  </r>
  <r>
    <x v="84"/>
    <n v="1000008542"/>
    <s v="借呗18期"/>
    <n v="1"/>
    <n v="13000.64"/>
    <s v="借呗"/>
    <x v="2"/>
    <x v="0"/>
    <x v="5"/>
    <s v="一组"/>
    <s v="合肥一组"/>
    <s v="普通员工"/>
    <n v="13000.64"/>
    <n v="2020"/>
    <x v="2"/>
  </r>
  <r>
    <x v="84"/>
    <n v="1000010814"/>
    <s v="借呗12期"/>
    <n v="1"/>
    <n v="15000.52"/>
    <s v="借呗"/>
    <x v="0"/>
    <x v="0"/>
    <x v="10"/>
    <s v="四组"/>
    <s v="南京四组"/>
    <s v="普通员工"/>
    <n v="15000.52"/>
    <n v="2020"/>
    <x v="2"/>
  </r>
  <r>
    <x v="84"/>
    <n v="1000010837"/>
    <s v="借呗12期"/>
    <n v="1"/>
    <n v="12000.62"/>
    <s v="借呗"/>
    <x v="0"/>
    <x v="0"/>
    <x v="10"/>
    <s v="一组"/>
    <s v="南京一组"/>
    <s v="普通员工"/>
    <n v="12000.62"/>
    <n v="2020"/>
    <x v="2"/>
  </r>
  <r>
    <x v="84"/>
    <n v="1000010881"/>
    <s v="借呗6期"/>
    <n v="1"/>
    <n v="17999.97"/>
    <s v="借呗"/>
    <x v="1"/>
    <x v="2"/>
    <x v="6"/>
    <s v="一组"/>
    <s v="广州一组"/>
    <s v="普通员工"/>
    <n v="17999.97"/>
    <n v="2020"/>
    <x v="2"/>
  </r>
  <r>
    <x v="84"/>
    <n v="1000011697"/>
    <s v="借呗6期"/>
    <n v="1"/>
    <n v="15000.62"/>
    <s v="借呗"/>
    <x v="1"/>
    <x v="0"/>
    <x v="3"/>
    <s v="二组"/>
    <s v="上海二组"/>
    <s v="普通员工"/>
    <n v="15000.62"/>
    <n v="2020"/>
    <x v="2"/>
  </r>
  <r>
    <x v="84"/>
    <n v="1000011698"/>
    <s v="借呗6期"/>
    <n v="1"/>
    <n v="17000.850000000002"/>
    <s v="借呗"/>
    <x v="1"/>
    <x v="0"/>
    <x v="3"/>
    <s v="二组"/>
    <s v="上海二组"/>
    <s v="普通员工"/>
    <n v="17000.850000000002"/>
    <n v="2020"/>
    <x v="2"/>
  </r>
  <r>
    <x v="84"/>
    <n v="1000011698"/>
    <s v="借呗12期"/>
    <n v="2"/>
    <n v="23001.08"/>
    <s v="借呗"/>
    <x v="0"/>
    <x v="0"/>
    <x v="3"/>
    <s v="二组"/>
    <s v="上海二组"/>
    <s v="普通员工"/>
    <n v="11500.54"/>
    <n v="2020"/>
    <x v="2"/>
  </r>
  <r>
    <x v="84"/>
    <n v="1000011828"/>
    <s v="借呗12期"/>
    <n v="1"/>
    <n v="6000.24"/>
    <s v="借呗"/>
    <x v="0"/>
    <x v="0"/>
    <x v="0"/>
    <s v="二组"/>
    <s v="杭州二组"/>
    <s v="普通员工"/>
    <n v="6000.24"/>
    <n v="2020"/>
    <x v="2"/>
  </r>
  <r>
    <x v="84"/>
    <n v="1000012096"/>
    <s v="借呗12期"/>
    <n v="2"/>
    <n v="22000.489999999998"/>
    <s v="借呗"/>
    <x v="0"/>
    <x v="0"/>
    <x v="0"/>
    <s v="一组"/>
    <s v="杭州一组"/>
    <s v="普通员工"/>
    <n v="11000.244999999999"/>
    <n v="2020"/>
    <x v="2"/>
  </r>
  <r>
    <x v="84"/>
    <n v="1000012099"/>
    <s v="借呗12期"/>
    <n v="2"/>
    <n v="38001.050000000003"/>
    <s v="借呗"/>
    <x v="0"/>
    <x v="0"/>
    <x v="0"/>
    <s v="二组"/>
    <s v="杭州二组"/>
    <s v="普通员工"/>
    <n v="19000.525000000001"/>
    <n v="2020"/>
    <x v="2"/>
  </r>
  <r>
    <x v="84"/>
    <n v="1000012112"/>
    <s v="借呗6期"/>
    <n v="1"/>
    <n v="1063.98"/>
    <s v="借呗"/>
    <x v="1"/>
    <x v="0"/>
    <x v="0"/>
    <s v="三组"/>
    <s v="杭州三组"/>
    <s v="管理人员"/>
    <n v="1063.98"/>
    <n v="2020"/>
    <x v="2"/>
  </r>
  <r>
    <x v="84"/>
    <n v="1000012124"/>
    <s v="借呗6期"/>
    <n v="1"/>
    <n v="11000.21"/>
    <s v="借呗"/>
    <x v="1"/>
    <x v="0"/>
    <x v="0"/>
    <s v="一组"/>
    <s v="杭州一组"/>
    <s v="普通员工"/>
    <n v="11000.21"/>
    <n v="2020"/>
    <x v="2"/>
  </r>
  <r>
    <x v="84"/>
    <n v="1000012446"/>
    <s v="借呗12期"/>
    <n v="1"/>
    <n v="18000.52"/>
    <s v="借呗"/>
    <x v="0"/>
    <x v="1"/>
    <x v="2"/>
    <s v="三组"/>
    <s v="北京三组"/>
    <s v="普通员工"/>
    <n v="18000.52"/>
    <n v="2020"/>
    <x v="2"/>
  </r>
  <r>
    <x v="84"/>
    <n v="1000012675"/>
    <s v="借呗6期"/>
    <n v="5"/>
    <n v="53002.28"/>
    <s v="借呗"/>
    <x v="1"/>
    <x v="0"/>
    <x v="3"/>
    <s v="一组"/>
    <s v="上海一组"/>
    <s v="普通员工"/>
    <n v="10600.456"/>
    <n v="2020"/>
    <x v="2"/>
  </r>
  <r>
    <x v="84"/>
    <n v="1000012675"/>
    <s v="借呗18期"/>
    <n v="1"/>
    <n v="12000.69"/>
    <s v="借呗"/>
    <x v="2"/>
    <x v="0"/>
    <x v="3"/>
    <s v="一组"/>
    <s v="上海一组"/>
    <s v="普通员工"/>
    <n v="12000.69"/>
    <n v="2020"/>
    <x v="2"/>
  </r>
  <r>
    <x v="84"/>
    <n v="1000013526"/>
    <s v="借呗6期"/>
    <n v="2"/>
    <n v="9500.6200000000008"/>
    <s v="借呗"/>
    <x v="1"/>
    <x v="2"/>
    <x v="11"/>
    <s v="一组"/>
    <s v="南宁一组"/>
    <s v="普通员工"/>
    <n v="4750.3100000000004"/>
    <n v="2020"/>
    <x v="2"/>
  </r>
  <r>
    <x v="84"/>
    <n v="1000013526"/>
    <s v="借呗18期"/>
    <n v="1"/>
    <n v="13000.75"/>
    <s v="借呗"/>
    <x v="2"/>
    <x v="2"/>
    <x v="11"/>
    <s v="一组"/>
    <s v="南宁一组"/>
    <s v="普通员工"/>
    <n v="13000.75"/>
    <n v="2020"/>
    <x v="2"/>
  </r>
  <r>
    <x v="84"/>
    <n v="1000013607"/>
    <s v="借呗12期"/>
    <n v="1"/>
    <n v="20000.05"/>
    <s v="借呗"/>
    <x v="0"/>
    <x v="0"/>
    <x v="1"/>
    <s v="一组"/>
    <s v="苏州一组"/>
    <s v="普通员工"/>
    <n v="20000.05"/>
    <n v="2020"/>
    <x v="2"/>
  </r>
  <r>
    <x v="84"/>
    <n v="1000014273"/>
    <s v="借呗12期"/>
    <n v="1"/>
    <n v="25000.7"/>
    <s v="借呗"/>
    <x v="0"/>
    <x v="0"/>
    <x v="0"/>
    <s v="二组"/>
    <s v="杭州二组"/>
    <s v="普通员工"/>
    <n v="25000.7"/>
    <n v="2020"/>
    <x v="2"/>
  </r>
  <r>
    <x v="84"/>
    <n v="1000014291"/>
    <s v="借呗6期"/>
    <n v="3"/>
    <n v="30001.149999999998"/>
    <s v="借呗"/>
    <x v="1"/>
    <x v="2"/>
    <x v="6"/>
    <s v="二组"/>
    <s v="广州二组"/>
    <s v="管理人员"/>
    <n v="10000.383333333333"/>
    <n v="2020"/>
    <x v="2"/>
  </r>
  <r>
    <x v="84"/>
    <n v="1000014452"/>
    <s v="借呗6期"/>
    <n v="2"/>
    <n v="13500.81"/>
    <s v="借呗"/>
    <x v="1"/>
    <x v="0"/>
    <x v="3"/>
    <s v="三组"/>
    <s v="上海三组"/>
    <s v="普通员工"/>
    <n v="6750.4049999999997"/>
    <n v="2020"/>
    <x v="2"/>
  </r>
  <r>
    <x v="84"/>
    <n v="1000014530"/>
    <s v="借呗12期"/>
    <n v="2"/>
    <n v="35000.370000000003"/>
    <s v="借呗"/>
    <x v="0"/>
    <x v="2"/>
    <x v="11"/>
    <s v="一组"/>
    <s v="南宁一组"/>
    <s v="普通员工"/>
    <n v="17500.185000000001"/>
    <n v="2020"/>
    <x v="2"/>
  </r>
  <r>
    <x v="84"/>
    <n v="1000014572"/>
    <s v="借呗6期"/>
    <n v="2"/>
    <n v="10000.290000000001"/>
    <s v="借呗"/>
    <x v="1"/>
    <x v="0"/>
    <x v="3"/>
    <s v="一组"/>
    <s v="上海一组"/>
    <s v="普通员工"/>
    <n v="5000.1450000000004"/>
    <n v="2020"/>
    <x v="2"/>
  </r>
  <r>
    <x v="84"/>
    <n v="1000014572"/>
    <s v="借呗12期"/>
    <n v="1"/>
    <n v="6999.98"/>
    <s v="借呗"/>
    <x v="0"/>
    <x v="0"/>
    <x v="3"/>
    <s v="一组"/>
    <s v="上海一组"/>
    <s v="普通员工"/>
    <n v="6999.98"/>
    <n v="2020"/>
    <x v="2"/>
  </r>
  <r>
    <x v="84"/>
    <n v="1000014588"/>
    <s v="借呗12期"/>
    <n v="1"/>
    <n v="7000.35"/>
    <s v="借呗"/>
    <x v="0"/>
    <x v="0"/>
    <x v="5"/>
    <s v="二组"/>
    <s v="合肥二组"/>
    <s v="普通员工"/>
    <n v="7000.35"/>
    <n v="2020"/>
    <x v="2"/>
  </r>
  <r>
    <x v="84"/>
    <n v="1000014588"/>
    <s v="借呗18期"/>
    <n v="2"/>
    <n v="22500.67"/>
    <s v="借呗"/>
    <x v="2"/>
    <x v="0"/>
    <x v="5"/>
    <s v="二组"/>
    <s v="合肥二组"/>
    <s v="普通员工"/>
    <n v="11250.334999999999"/>
    <n v="2020"/>
    <x v="2"/>
  </r>
  <r>
    <x v="84"/>
    <n v="1000014879"/>
    <s v="借呗6期"/>
    <n v="1"/>
    <n v="20000.3"/>
    <s v="借呗"/>
    <x v="1"/>
    <x v="0"/>
    <x v="5"/>
    <s v="一组"/>
    <s v="合肥一组"/>
    <s v="普通员工"/>
    <n v="20000.3"/>
    <n v="2020"/>
    <x v="2"/>
  </r>
  <r>
    <x v="84"/>
    <n v="1000014879"/>
    <s v="借呗12期"/>
    <n v="1"/>
    <n v="22000.560000000001"/>
    <s v="借呗"/>
    <x v="0"/>
    <x v="0"/>
    <x v="5"/>
    <s v="一组"/>
    <s v="合肥一组"/>
    <s v="普通员工"/>
    <n v="22000.560000000001"/>
    <n v="2020"/>
    <x v="2"/>
  </r>
  <r>
    <x v="84"/>
    <n v="1000014996"/>
    <s v="借呗12期"/>
    <n v="2"/>
    <n v="25000.720000000001"/>
    <s v="借呗"/>
    <x v="0"/>
    <x v="1"/>
    <x v="8"/>
    <s v="一组"/>
    <s v="西安一组"/>
    <s v="普通员工"/>
    <n v="12500.36"/>
    <n v="2020"/>
    <x v="2"/>
  </r>
  <r>
    <x v="84"/>
    <n v="1000015015"/>
    <s v="借呗12期"/>
    <n v="1"/>
    <n v="3000.13"/>
    <s v="借呗"/>
    <x v="0"/>
    <x v="0"/>
    <x v="10"/>
    <s v="一组"/>
    <s v="南京一组"/>
    <s v="普通员工"/>
    <n v="3000.13"/>
    <n v="2020"/>
    <x v="2"/>
  </r>
  <r>
    <x v="84"/>
    <n v="1000015015"/>
    <s v="借呗18期"/>
    <n v="1"/>
    <n v="22000.45"/>
    <s v="借呗"/>
    <x v="2"/>
    <x v="0"/>
    <x v="10"/>
    <s v="一组"/>
    <s v="南京一组"/>
    <s v="普通员工"/>
    <n v="22000.45"/>
    <n v="2020"/>
    <x v="2"/>
  </r>
  <r>
    <x v="84"/>
    <n v="1000015133"/>
    <s v="借呗12期"/>
    <n v="1"/>
    <n v="17000.68"/>
    <s v="借呗"/>
    <x v="0"/>
    <x v="1"/>
    <x v="2"/>
    <s v="三组"/>
    <s v="北京三组"/>
    <s v="普通员工"/>
    <n v="17000.68"/>
    <n v="2020"/>
    <x v="2"/>
  </r>
  <r>
    <x v="84"/>
    <n v="1000015203"/>
    <s v="借呗12期"/>
    <n v="2"/>
    <n v="23500.23"/>
    <s v="借呗"/>
    <x v="0"/>
    <x v="2"/>
    <x v="11"/>
    <s v="一组"/>
    <s v="南宁一组"/>
    <s v="普通员工"/>
    <n v="11750.115"/>
    <n v="2020"/>
    <x v="2"/>
  </r>
  <r>
    <x v="84"/>
    <n v="1000015788"/>
    <s v="借呗6期"/>
    <n v="1"/>
    <n v="5000.08"/>
    <s v="借呗"/>
    <x v="1"/>
    <x v="1"/>
    <x v="2"/>
    <s v="三组"/>
    <s v="北京三组"/>
    <s v="普通员工"/>
    <n v="5000.08"/>
    <n v="2020"/>
    <x v="2"/>
  </r>
  <r>
    <x v="84"/>
    <n v="1000017576"/>
    <s v="借呗12期"/>
    <n v="4"/>
    <n v="58001.250000000007"/>
    <s v="借呗"/>
    <x v="0"/>
    <x v="0"/>
    <x v="0"/>
    <s v="三组"/>
    <s v="杭州三组"/>
    <s v="普通员工"/>
    <n v="14500.312500000002"/>
    <n v="2020"/>
    <x v="2"/>
  </r>
  <r>
    <x v="84"/>
    <n v="1000017688"/>
    <s v="借呗6期"/>
    <n v="1"/>
    <n v="13000.22"/>
    <s v="借呗"/>
    <x v="1"/>
    <x v="2"/>
    <x v="6"/>
    <s v="三组"/>
    <s v="广州三组"/>
    <s v="普通员工"/>
    <n v="13000.22"/>
    <n v="2020"/>
    <x v="2"/>
  </r>
  <r>
    <x v="84"/>
    <n v="1000017700"/>
    <s v="借呗12期"/>
    <n v="1"/>
    <n v="16000.22"/>
    <s v="借呗"/>
    <x v="0"/>
    <x v="2"/>
    <x v="11"/>
    <s v="一组"/>
    <s v="南宁一组"/>
    <s v="普通员工"/>
    <n v="16000.22"/>
    <n v="2020"/>
    <x v="2"/>
  </r>
  <r>
    <x v="84"/>
    <n v="1000017700"/>
    <s v="借呗18期"/>
    <n v="1"/>
    <n v="12000.17"/>
    <s v="借呗"/>
    <x v="2"/>
    <x v="2"/>
    <x v="11"/>
    <s v="一组"/>
    <s v="南宁一组"/>
    <s v="普通员工"/>
    <n v="12000.17"/>
    <n v="2020"/>
    <x v="2"/>
  </r>
  <r>
    <x v="84"/>
    <n v="1000018132"/>
    <s v="借呗6期"/>
    <n v="1"/>
    <n v="8000.16"/>
    <s v="借呗"/>
    <x v="1"/>
    <x v="2"/>
    <x v="11"/>
    <s v="一组"/>
    <s v="南宁一组"/>
    <s v="普通员工"/>
    <n v="8000.16"/>
    <n v="2020"/>
    <x v="2"/>
  </r>
  <r>
    <x v="84"/>
    <n v="1000018132"/>
    <s v="借呗12期"/>
    <n v="2"/>
    <n v="35000.9"/>
    <s v="借呗"/>
    <x v="0"/>
    <x v="2"/>
    <x v="11"/>
    <s v="一组"/>
    <s v="南宁一组"/>
    <s v="普通员工"/>
    <n v="17500.45"/>
    <n v="2020"/>
    <x v="2"/>
  </r>
  <r>
    <x v="84"/>
    <n v="1000018134"/>
    <s v="借呗6期"/>
    <n v="1"/>
    <n v="16000.2"/>
    <s v="借呗"/>
    <x v="1"/>
    <x v="0"/>
    <x v="5"/>
    <s v="一组"/>
    <s v="合肥一组"/>
    <s v="普通员工"/>
    <n v="16000.2"/>
    <n v="2020"/>
    <x v="2"/>
  </r>
  <r>
    <x v="84"/>
    <n v="1000020084"/>
    <s v="借呗12期"/>
    <n v="1"/>
    <n v="22000.54"/>
    <s v="借呗"/>
    <x v="0"/>
    <x v="2"/>
    <x v="9"/>
    <s v="一组"/>
    <s v="深圳一组"/>
    <s v="普通员工"/>
    <n v="22000.54"/>
    <n v="2020"/>
    <x v="2"/>
  </r>
  <r>
    <x v="85"/>
    <n v="1000000029"/>
    <s v="借呗9期"/>
    <n v="1"/>
    <n v="3000.3"/>
    <s v="借呗"/>
    <x v="3"/>
    <x v="0"/>
    <x v="0"/>
    <s v="二组"/>
    <s v="杭州二组"/>
    <s v="普通员工"/>
    <n v="3000.3"/>
    <n v="2020"/>
    <x v="2"/>
  </r>
  <r>
    <x v="85"/>
    <n v="1000000030"/>
    <s v="借呗6期"/>
    <n v="2"/>
    <n v="6501.05"/>
    <s v="借呗"/>
    <x v="1"/>
    <x v="2"/>
    <x v="6"/>
    <s v="三组"/>
    <s v="广州三组"/>
    <s v="普通员工"/>
    <n v="3250.5250000000001"/>
    <n v="2020"/>
    <x v="2"/>
  </r>
  <r>
    <x v="85"/>
    <n v="1000000030"/>
    <s v="借呗12期"/>
    <n v="1"/>
    <n v="30000.69"/>
    <s v="借呗"/>
    <x v="0"/>
    <x v="2"/>
    <x v="6"/>
    <s v="三组"/>
    <s v="广州三组"/>
    <s v="普通员工"/>
    <n v="30000.69"/>
    <n v="2020"/>
    <x v="2"/>
  </r>
  <r>
    <x v="85"/>
    <n v="1000000030"/>
    <s v="借呗18期"/>
    <n v="1"/>
    <n v="13000.52"/>
    <s v="借呗"/>
    <x v="2"/>
    <x v="2"/>
    <x v="6"/>
    <s v="三组"/>
    <s v="广州三组"/>
    <s v="普通员工"/>
    <n v="13000.52"/>
    <n v="2020"/>
    <x v="2"/>
  </r>
  <r>
    <x v="85"/>
    <n v="1000000031"/>
    <s v="借呗6期"/>
    <n v="2"/>
    <n v="24001.27"/>
    <s v="借呗"/>
    <x v="1"/>
    <x v="0"/>
    <x v="0"/>
    <s v="一组"/>
    <s v="杭州一组"/>
    <s v="管理人员"/>
    <n v="12000.635"/>
    <n v="2020"/>
    <x v="2"/>
  </r>
  <r>
    <x v="85"/>
    <n v="1000000031"/>
    <s v="借呗12期"/>
    <n v="1"/>
    <n v="500.28"/>
    <s v="借呗"/>
    <x v="0"/>
    <x v="0"/>
    <x v="0"/>
    <s v="一组"/>
    <s v="杭州一组"/>
    <s v="管理人员"/>
    <n v="500.28"/>
    <n v="2020"/>
    <x v="2"/>
  </r>
  <r>
    <x v="85"/>
    <n v="1000000032"/>
    <s v="借呗6期"/>
    <n v="2"/>
    <n v="36001.43"/>
    <s v="借呗"/>
    <x v="1"/>
    <x v="0"/>
    <x v="1"/>
    <s v="一组"/>
    <s v="苏州一组"/>
    <s v="管理人员"/>
    <n v="18000.715"/>
    <n v="2020"/>
    <x v="2"/>
  </r>
  <r>
    <x v="85"/>
    <n v="1000000032"/>
    <s v="借呗18期"/>
    <n v="1"/>
    <n v="7999.96"/>
    <s v="借呗"/>
    <x v="2"/>
    <x v="0"/>
    <x v="1"/>
    <s v="一组"/>
    <s v="苏州一组"/>
    <s v="管理人员"/>
    <n v="7999.96"/>
    <n v="2020"/>
    <x v="2"/>
  </r>
  <r>
    <x v="85"/>
    <n v="1000000033"/>
    <s v="借呗3期"/>
    <n v="1"/>
    <n v="999.93"/>
    <s v="借呗"/>
    <x v="4"/>
    <x v="0"/>
    <x v="1"/>
    <s v="一组"/>
    <s v="苏州一组"/>
    <s v="普通员工"/>
    <n v="999.93"/>
    <n v="2020"/>
    <x v="2"/>
  </r>
  <r>
    <x v="85"/>
    <n v="1000000033"/>
    <s v="借呗6期"/>
    <n v="1"/>
    <n v="10000.76"/>
    <s v="借呗"/>
    <x v="1"/>
    <x v="0"/>
    <x v="1"/>
    <s v="一组"/>
    <s v="苏州一组"/>
    <s v="普通员工"/>
    <n v="10000.76"/>
    <n v="2020"/>
    <x v="2"/>
  </r>
  <r>
    <x v="85"/>
    <n v="1000000034"/>
    <s v="借呗6期"/>
    <n v="3"/>
    <n v="29001.39"/>
    <s v="借呗"/>
    <x v="1"/>
    <x v="0"/>
    <x v="1"/>
    <s v="一组"/>
    <s v="苏州一组"/>
    <s v="普通员工"/>
    <n v="9667.1299999999992"/>
    <n v="2020"/>
    <x v="2"/>
  </r>
  <r>
    <x v="85"/>
    <n v="1000000036"/>
    <s v="借呗6期"/>
    <n v="2"/>
    <n v="17001.09"/>
    <s v="借呗"/>
    <x v="1"/>
    <x v="2"/>
    <x v="6"/>
    <s v="三组"/>
    <s v="广州三组"/>
    <s v="管理人员"/>
    <n v="8500.5450000000001"/>
    <n v="2020"/>
    <x v="2"/>
  </r>
  <r>
    <x v="85"/>
    <n v="1000000039"/>
    <s v="借呗6期"/>
    <n v="1"/>
    <n v="6499.93"/>
    <s v="借呗"/>
    <x v="1"/>
    <x v="0"/>
    <x v="1"/>
    <s v="二组"/>
    <s v="苏州二组"/>
    <s v="管理人员"/>
    <n v="6499.93"/>
    <n v="2020"/>
    <x v="2"/>
  </r>
  <r>
    <x v="85"/>
    <n v="1000000039"/>
    <s v="借呗12期"/>
    <n v="2"/>
    <n v="17512.100000000002"/>
    <s v="借呗"/>
    <x v="0"/>
    <x v="0"/>
    <x v="1"/>
    <s v="二组"/>
    <s v="苏州二组"/>
    <s v="管理人员"/>
    <n v="8756.0500000000011"/>
    <n v="2020"/>
    <x v="2"/>
  </r>
  <r>
    <x v="85"/>
    <n v="1000000040"/>
    <s v="借呗6期"/>
    <n v="1"/>
    <n v="16000.23"/>
    <s v="借呗"/>
    <x v="1"/>
    <x v="1"/>
    <x v="2"/>
    <s v="四组"/>
    <s v="北京四组"/>
    <s v="管理人员"/>
    <n v="16000.23"/>
    <n v="2020"/>
    <x v="2"/>
  </r>
  <r>
    <x v="85"/>
    <n v="1000000041"/>
    <s v="借呗6期"/>
    <n v="2"/>
    <n v="8000.5300000000007"/>
    <s v="借呗"/>
    <x v="1"/>
    <x v="1"/>
    <x v="2"/>
    <s v="四组"/>
    <s v="北京四组"/>
    <s v="普通员工"/>
    <n v="4000.2650000000003"/>
    <n v="2020"/>
    <x v="2"/>
  </r>
  <r>
    <x v="85"/>
    <n v="1000000041"/>
    <s v="借呗12期"/>
    <n v="1"/>
    <n v="3300.12"/>
    <s v="借呗"/>
    <x v="0"/>
    <x v="1"/>
    <x v="2"/>
    <s v="四组"/>
    <s v="北京四组"/>
    <s v="普通员工"/>
    <n v="3300.12"/>
    <n v="2020"/>
    <x v="2"/>
  </r>
  <r>
    <x v="85"/>
    <n v="1000000043"/>
    <s v="借呗6期"/>
    <n v="1"/>
    <n v="6000.12"/>
    <s v="借呗"/>
    <x v="1"/>
    <x v="1"/>
    <x v="4"/>
    <s v="一组"/>
    <s v="成都一组"/>
    <s v="普通员工"/>
    <n v="6000.12"/>
    <n v="2020"/>
    <x v="2"/>
  </r>
  <r>
    <x v="85"/>
    <n v="1000000043"/>
    <s v="借呗9期"/>
    <n v="1"/>
    <n v="957.26"/>
    <s v="借呗"/>
    <x v="3"/>
    <x v="1"/>
    <x v="4"/>
    <s v="一组"/>
    <s v="成都一组"/>
    <s v="普通员工"/>
    <n v="957.26"/>
    <n v="2020"/>
    <x v="2"/>
  </r>
  <r>
    <x v="85"/>
    <n v="1000000044"/>
    <s v="借呗6期"/>
    <n v="1"/>
    <n v="10000.74"/>
    <s v="借呗"/>
    <x v="1"/>
    <x v="1"/>
    <x v="2"/>
    <s v="三组"/>
    <s v="北京三组"/>
    <s v="管理人员"/>
    <n v="10000.74"/>
    <n v="2020"/>
    <x v="2"/>
  </r>
  <r>
    <x v="85"/>
    <n v="1000000045"/>
    <s v="借呗6期"/>
    <n v="4"/>
    <n v="20843.89"/>
    <s v="借呗"/>
    <x v="1"/>
    <x v="2"/>
    <x v="9"/>
    <s v="一组"/>
    <s v="深圳一组"/>
    <s v="普通员工"/>
    <n v="5210.9724999999999"/>
    <n v="2020"/>
    <x v="2"/>
  </r>
  <r>
    <x v="85"/>
    <n v="1000000045"/>
    <s v="借呗12期"/>
    <n v="1"/>
    <n v="17000.43"/>
    <s v="借呗"/>
    <x v="0"/>
    <x v="2"/>
    <x v="9"/>
    <s v="一组"/>
    <s v="深圳一组"/>
    <s v="普通员工"/>
    <n v="17000.43"/>
    <n v="2020"/>
    <x v="2"/>
  </r>
  <r>
    <x v="85"/>
    <n v="1000000046"/>
    <s v="借呗6期"/>
    <n v="3"/>
    <n v="15201.869999999999"/>
    <s v="借呗"/>
    <x v="1"/>
    <x v="1"/>
    <x v="4"/>
    <s v="一组"/>
    <s v="成都一组"/>
    <s v="普通员工"/>
    <n v="5067.29"/>
    <n v="2020"/>
    <x v="2"/>
  </r>
  <r>
    <x v="85"/>
    <n v="1000000054"/>
    <s v="借呗6期"/>
    <n v="1"/>
    <n v="13999.99"/>
    <s v="借呗"/>
    <x v="1"/>
    <x v="0"/>
    <x v="3"/>
    <s v="一组"/>
    <s v="上海一组"/>
    <s v="普通员工"/>
    <n v="13999.99"/>
    <n v="2020"/>
    <x v="2"/>
  </r>
  <r>
    <x v="85"/>
    <n v="1000000054"/>
    <s v="借呗12期"/>
    <n v="2"/>
    <n v="25000.5"/>
    <s v="借呗"/>
    <x v="0"/>
    <x v="0"/>
    <x v="3"/>
    <s v="一组"/>
    <s v="上海一组"/>
    <s v="普通员工"/>
    <n v="12500.25"/>
    <n v="2020"/>
    <x v="2"/>
  </r>
  <r>
    <x v="85"/>
    <n v="1000000056"/>
    <s v="借呗6期"/>
    <n v="3"/>
    <n v="18000.400000000001"/>
    <s v="借呗"/>
    <x v="1"/>
    <x v="0"/>
    <x v="3"/>
    <s v="一组"/>
    <s v="上海一组"/>
    <s v="管理人员"/>
    <n v="6000.1333333333341"/>
    <n v="2020"/>
    <x v="2"/>
  </r>
  <r>
    <x v="85"/>
    <n v="1000000056"/>
    <s v="借呗12期"/>
    <n v="2"/>
    <n v="24000.75"/>
    <s v="借呗"/>
    <x v="0"/>
    <x v="0"/>
    <x v="3"/>
    <s v="一组"/>
    <s v="上海一组"/>
    <s v="管理人员"/>
    <n v="12000.375"/>
    <n v="2020"/>
    <x v="2"/>
  </r>
  <r>
    <x v="85"/>
    <n v="1000000056"/>
    <s v="借呗18期"/>
    <n v="2"/>
    <n v="38000.850000000006"/>
    <s v="借呗"/>
    <x v="2"/>
    <x v="0"/>
    <x v="3"/>
    <s v="一组"/>
    <s v="上海一组"/>
    <s v="管理人员"/>
    <n v="19000.425000000003"/>
    <n v="2020"/>
    <x v="2"/>
  </r>
  <r>
    <x v="85"/>
    <n v="1000000067"/>
    <s v="借呗6期"/>
    <n v="2"/>
    <n v="13350.01"/>
    <s v="借呗"/>
    <x v="1"/>
    <x v="0"/>
    <x v="1"/>
    <s v="二组"/>
    <s v="苏州二组"/>
    <s v="普通员工"/>
    <n v="6675.0050000000001"/>
    <n v="2020"/>
    <x v="2"/>
  </r>
  <r>
    <x v="85"/>
    <n v="1000000067"/>
    <s v="借呗12期"/>
    <n v="1"/>
    <n v="10000.52"/>
    <s v="借呗"/>
    <x v="0"/>
    <x v="0"/>
    <x v="1"/>
    <s v="二组"/>
    <s v="苏州二组"/>
    <s v="普通员工"/>
    <n v="10000.52"/>
    <n v="2020"/>
    <x v="2"/>
  </r>
  <r>
    <x v="85"/>
    <n v="1000000068"/>
    <s v="花呗6期"/>
    <n v="1"/>
    <n v="138.93"/>
    <s v="花呗"/>
    <x v="1"/>
    <x v="1"/>
    <x v="7"/>
    <s v="一组"/>
    <s v="重庆一组"/>
    <s v="管理人员"/>
    <n v="138.93"/>
    <n v="2020"/>
    <x v="2"/>
  </r>
  <r>
    <x v="85"/>
    <n v="1000000068"/>
    <s v="借呗6期"/>
    <n v="2"/>
    <n v="18201.12"/>
    <s v="借呗"/>
    <x v="1"/>
    <x v="1"/>
    <x v="7"/>
    <s v="一组"/>
    <s v="重庆一组"/>
    <s v="管理人员"/>
    <n v="9100.56"/>
    <n v="2020"/>
    <x v="2"/>
  </r>
  <r>
    <x v="85"/>
    <n v="1000000068"/>
    <s v="借呗12期"/>
    <n v="1"/>
    <n v="10000.34"/>
    <s v="借呗"/>
    <x v="0"/>
    <x v="1"/>
    <x v="7"/>
    <s v="一组"/>
    <s v="重庆一组"/>
    <s v="管理人员"/>
    <n v="10000.34"/>
    <n v="2020"/>
    <x v="2"/>
  </r>
  <r>
    <x v="85"/>
    <n v="1000000237"/>
    <s v="借呗6期"/>
    <n v="1"/>
    <n v="10999.99"/>
    <s v="借呗"/>
    <x v="1"/>
    <x v="0"/>
    <x v="5"/>
    <s v="一组"/>
    <s v="合肥一组"/>
    <s v="普通员工"/>
    <n v="10999.99"/>
    <n v="2020"/>
    <x v="2"/>
  </r>
  <r>
    <x v="85"/>
    <n v="1000000266"/>
    <s v="借呗12期"/>
    <n v="1"/>
    <n v="6999.97"/>
    <s v="借呗"/>
    <x v="0"/>
    <x v="1"/>
    <x v="7"/>
    <s v="一组"/>
    <s v="重庆一组"/>
    <s v="普通员工"/>
    <n v="6999.97"/>
    <n v="2020"/>
    <x v="2"/>
  </r>
  <r>
    <x v="85"/>
    <n v="1000000566"/>
    <s v="借呗3期"/>
    <n v="1"/>
    <n v="1978.29"/>
    <s v="借呗"/>
    <x v="4"/>
    <x v="2"/>
    <x v="6"/>
    <s v="三组"/>
    <s v="广州三组"/>
    <s v="普通员工"/>
    <n v="1978.29"/>
    <n v="2020"/>
    <x v="2"/>
  </r>
  <r>
    <x v="85"/>
    <n v="1000000566"/>
    <s v="借呗6期"/>
    <n v="1"/>
    <n v="7500.18"/>
    <s v="借呗"/>
    <x v="1"/>
    <x v="2"/>
    <x v="6"/>
    <s v="三组"/>
    <s v="广州三组"/>
    <s v="普通员工"/>
    <n v="7500.18"/>
    <n v="2020"/>
    <x v="2"/>
  </r>
  <r>
    <x v="85"/>
    <n v="1000000566"/>
    <s v="借呗12期"/>
    <n v="1"/>
    <n v="6000.45"/>
    <s v="借呗"/>
    <x v="0"/>
    <x v="2"/>
    <x v="6"/>
    <s v="三组"/>
    <s v="广州三组"/>
    <s v="普通员工"/>
    <n v="6000.45"/>
    <n v="2020"/>
    <x v="2"/>
  </r>
  <r>
    <x v="85"/>
    <n v="1000000566"/>
    <s v="借呗18期"/>
    <n v="2"/>
    <n v="41000.36"/>
    <s v="借呗"/>
    <x v="2"/>
    <x v="2"/>
    <x v="6"/>
    <s v="三组"/>
    <s v="广州三组"/>
    <s v="普通员工"/>
    <n v="20500.18"/>
    <n v="2020"/>
    <x v="2"/>
  </r>
  <r>
    <x v="85"/>
    <n v="1000000576"/>
    <s v="借呗18期"/>
    <n v="1"/>
    <n v="2247.67"/>
    <s v="借呗"/>
    <x v="2"/>
    <x v="0"/>
    <x v="1"/>
    <s v="三组"/>
    <s v="苏州三组"/>
    <s v="普通员工"/>
    <n v="2247.67"/>
    <n v="2020"/>
    <x v="2"/>
  </r>
  <r>
    <x v="85"/>
    <n v="1000000594"/>
    <s v="借呗12期"/>
    <n v="2"/>
    <n v="29001.120000000003"/>
    <s v="借呗"/>
    <x v="0"/>
    <x v="0"/>
    <x v="1"/>
    <s v="二组"/>
    <s v="苏州二组"/>
    <s v="普通员工"/>
    <n v="14500.560000000001"/>
    <n v="2020"/>
    <x v="2"/>
  </r>
  <r>
    <x v="85"/>
    <n v="1000000594"/>
    <s v="借呗18期"/>
    <n v="1"/>
    <n v="1187.69"/>
    <s v="借呗"/>
    <x v="2"/>
    <x v="0"/>
    <x v="1"/>
    <s v="二组"/>
    <s v="苏州二组"/>
    <s v="普通员工"/>
    <n v="1187.69"/>
    <n v="2020"/>
    <x v="2"/>
  </r>
  <r>
    <x v="85"/>
    <n v="1000001524"/>
    <s v="借呗12期"/>
    <n v="1"/>
    <n v="5000.53"/>
    <s v="借呗"/>
    <x v="0"/>
    <x v="0"/>
    <x v="1"/>
    <s v="二组"/>
    <s v="苏州二组"/>
    <s v="普通员工"/>
    <n v="5000.53"/>
    <n v="2020"/>
    <x v="2"/>
  </r>
  <r>
    <x v="85"/>
    <n v="1000002861"/>
    <s v="借呗6期"/>
    <n v="1"/>
    <n v="10000.44"/>
    <s v="借呗"/>
    <x v="1"/>
    <x v="2"/>
    <x v="6"/>
    <s v="三组"/>
    <s v="广州三组"/>
    <s v="普通员工"/>
    <n v="10000.44"/>
    <n v="2020"/>
    <x v="2"/>
  </r>
  <r>
    <x v="85"/>
    <n v="1000002861"/>
    <s v="借呗18期"/>
    <n v="1"/>
    <n v="22000.080000000002"/>
    <s v="借呗"/>
    <x v="2"/>
    <x v="2"/>
    <x v="6"/>
    <s v="三组"/>
    <s v="广州三组"/>
    <s v="普通员工"/>
    <n v="22000.080000000002"/>
    <n v="2020"/>
    <x v="2"/>
  </r>
  <r>
    <x v="85"/>
    <n v="1000003489"/>
    <s v="借呗6期"/>
    <n v="1"/>
    <n v="1021.68"/>
    <s v="借呗"/>
    <x v="1"/>
    <x v="2"/>
    <x v="6"/>
    <s v="一组"/>
    <s v="广州一组"/>
    <s v="普通员工"/>
    <n v="1021.68"/>
    <n v="2020"/>
    <x v="2"/>
  </r>
  <r>
    <x v="85"/>
    <n v="1000003926"/>
    <s v="借呗6期"/>
    <n v="2"/>
    <n v="39000.399999999994"/>
    <s v="借呗"/>
    <x v="1"/>
    <x v="2"/>
    <x v="6"/>
    <s v="一组"/>
    <s v="广州一组"/>
    <s v="管理人员"/>
    <n v="19500.199999999997"/>
    <n v="2020"/>
    <x v="2"/>
  </r>
  <r>
    <x v="85"/>
    <n v="1000004170"/>
    <s v="借呗6期"/>
    <n v="1"/>
    <n v="20000.740000000002"/>
    <s v="借呗"/>
    <x v="1"/>
    <x v="0"/>
    <x v="3"/>
    <s v="二组"/>
    <s v="上海二组"/>
    <s v="管理人员"/>
    <n v="20000.740000000002"/>
    <n v="2020"/>
    <x v="2"/>
  </r>
  <r>
    <x v="85"/>
    <n v="1000004256"/>
    <s v="借呗6期"/>
    <n v="1"/>
    <n v="20000.7"/>
    <s v="借呗"/>
    <x v="1"/>
    <x v="0"/>
    <x v="5"/>
    <s v="一组"/>
    <s v="合肥一组"/>
    <s v="普通员工"/>
    <n v="20000.7"/>
    <n v="2020"/>
    <x v="2"/>
  </r>
  <r>
    <x v="85"/>
    <n v="1000004256"/>
    <s v="借呗18期"/>
    <n v="2"/>
    <n v="14000.02"/>
    <s v="借呗"/>
    <x v="2"/>
    <x v="0"/>
    <x v="5"/>
    <s v="一组"/>
    <s v="合肥一组"/>
    <s v="普通员工"/>
    <n v="7000.01"/>
    <n v="2020"/>
    <x v="2"/>
  </r>
  <r>
    <x v="85"/>
    <n v="1000005873"/>
    <s v="借呗12期"/>
    <n v="1"/>
    <n v="10000.68"/>
    <s v="借呗"/>
    <x v="0"/>
    <x v="0"/>
    <x v="0"/>
    <s v="二组"/>
    <s v="杭州二组"/>
    <s v="管理人员"/>
    <n v="10000.68"/>
    <n v="2020"/>
    <x v="2"/>
  </r>
  <r>
    <x v="85"/>
    <n v="1000005873"/>
    <s v="借呗18期"/>
    <n v="1"/>
    <n v="7000.33"/>
    <s v="借呗"/>
    <x v="2"/>
    <x v="0"/>
    <x v="0"/>
    <s v="二组"/>
    <s v="杭州二组"/>
    <s v="管理人员"/>
    <n v="7000.33"/>
    <n v="2020"/>
    <x v="2"/>
  </r>
  <r>
    <x v="85"/>
    <n v="1000006698"/>
    <s v="借呗12期"/>
    <n v="1"/>
    <n v="27000.58"/>
    <s v="借呗"/>
    <x v="0"/>
    <x v="1"/>
    <x v="4"/>
    <s v="一组"/>
    <s v="成都一组"/>
    <s v="管理人员"/>
    <n v="27000.58"/>
    <n v="2020"/>
    <x v="2"/>
  </r>
  <r>
    <x v="85"/>
    <n v="1000006698"/>
    <s v="借呗18期"/>
    <n v="1"/>
    <n v="14000.26"/>
    <s v="借呗"/>
    <x v="2"/>
    <x v="1"/>
    <x v="4"/>
    <s v="一组"/>
    <s v="成都一组"/>
    <s v="管理人员"/>
    <n v="14000.26"/>
    <n v="2020"/>
    <x v="2"/>
  </r>
  <r>
    <x v="85"/>
    <n v="1000006859"/>
    <s v="借呗12期"/>
    <n v="1"/>
    <n v="15000.23"/>
    <s v="借呗"/>
    <x v="0"/>
    <x v="0"/>
    <x v="10"/>
    <s v="一组"/>
    <s v="南京一组"/>
    <s v="普通员工"/>
    <n v="15000.23"/>
    <n v="2020"/>
    <x v="2"/>
  </r>
  <r>
    <x v="85"/>
    <n v="1000006869"/>
    <s v="借呗6期"/>
    <n v="1"/>
    <n v="7500.29"/>
    <s v="借呗"/>
    <x v="1"/>
    <x v="0"/>
    <x v="10"/>
    <s v="一组"/>
    <s v="南京一组"/>
    <s v="普通员工"/>
    <n v="7500.29"/>
    <n v="2020"/>
    <x v="2"/>
  </r>
  <r>
    <x v="85"/>
    <n v="1000007320"/>
    <s v="借呗6期"/>
    <n v="1"/>
    <n v="839.05"/>
    <s v="借呗"/>
    <x v="1"/>
    <x v="0"/>
    <x v="3"/>
    <s v="一组"/>
    <s v="上海一组"/>
    <s v="普通员工"/>
    <n v="839.05"/>
    <n v="2020"/>
    <x v="2"/>
  </r>
  <r>
    <x v="85"/>
    <n v="1000008228"/>
    <s v="借呗6期"/>
    <n v="1"/>
    <n v="6000.72"/>
    <s v="借呗"/>
    <x v="1"/>
    <x v="1"/>
    <x v="2"/>
    <s v="三组"/>
    <s v="北京三组"/>
    <s v="普通员工"/>
    <n v="6000.72"/>
    <n v="2020"/>
    <x v="2"/>
  </r>
  <r>
    <x v="85"/>
    <n v="1000008228"/>
    <s v="借呗12期"/>
    <n v="1"/>
    <n v="10000.620000000001"/>
    <s v="借呗"/>
    <x v="0"/>
    <x v="1"/>
    <x v="2"/>
    <s v="三组"/>
    <s v="北京三组"/>
    <s v="普通员工"/>
    <n v="10000.620000000001"/>
    <n v="2020"/>
    <x v="2"/>
  </r>
  <r>
    <x v="85"/>
    <n v="1000008239"/>
    <s v="借呗12期"/>
    <n v="1"/>
    <n v="20000.34"/>
    <s v="借呗"/>
    <x v="0"/>
    <x v="0"/>
    <x v="10"/>
    <s v="一组"/>
    <s v="南京一组"/>
    <s v="管理人员"/>
    <n v="20000.34"/>
    <n v="2020"/>
    <x v="2"/>
  </r>
  <r>
    <x v="85"/>
    <n v="1000008542"/>
    <s v="借呗6期"/>
    <n v="1"/>
    <n v="8000.12"/>
    <s v="借呗"/>
    <x v="1"/>
    <x v="0"/>
    <x v="5"/>
    <s v="一组"/>
    <s v="合肥一组"/>
    <s v="普通员工"/>
    <n v="8000.12"/>
    <n v="2020"/>
    <x v="2"/>
  </r>
  <r>
    <x v="85"/>
    <n v="1000008542"/>
    <s v="借呗12期"/>
    <n v="1"/>
    <n v="8741.7000000000007"/>
    <s v="借呗"/>
    <x v="0"/>
    <x v="0"/>
    <x v="5"/>
    <s v="一组"/>
    <s v="合肥一组"/>
    <s v="普通员工"/>
    <n v="8741.7000000000007"/>
    <n v="2020"/>
    <x v="2"/>
  </r>
  <r>
    <x v="85"/>
    <n v="1000008957"/>
    <s v="借呗3期"/>
    <n v="1"/>
    <n v="1256.99"/>
    <s v="借呗"/>
    <x v="4"/>
    <x v="0"/>
    <x v="3"/>
    <s v="二组"/>
    <s v="上海二组"/>
    <s v="普通员工"/>
    <n v="1256.99"/>
    <n v="2020"/>
    <x v="2"/>
  </r>
  <r>
    <x v="85"/>
    <n v="1000008957"/>
    <s v="借呗6期"/>
    <n v="1"/>
    <n v="15000.68"/>
    <s v="借呗"/>
    <x v="1"/>
    <x v="0"/>
    <x v="3"/>
    <s v="二组"/>
    <s v="上海二组"/>
    <s v="普通员工"/>
    <n v="15000.68"/>
    <n v="2020"/>
    <x v="2"/>
  </r>
  <r>
    <x v="85"/>
    <n v="1000009288"/>
    <s v="借呗6期"/>
    <n v="1"/>
    <n v="11000.68"/>
    <s v="借呗"/>
    <x v="1"/>
    <x v="0"/>
    <x v="1"/>
    <s v="二组"/>
    <s v="苏州二组"/>
    <s v="普通员工"/>
    <n v="11000.68"/>
    <n v="2020"/>
    <x v="2"/>
  </r>
  <r>
    <x v="85"/>
    <n v="1000009288"/>
    <s v="借呗12期"/>
    <n v="1"/>
    <n v="13000.72"/>
    <s v="借呗"/>
    <x v="0"/>
    <x v="0"/>
    <x v="1"/>
    <s v="二组"/>
    <s v="苏州二组"/>
    <s v="普通员工"/>
    <n v="13000.72"/>
    <n v="2020"/>
    <x v="2"/>
  </r>
  <r>
    <x v="85"/>
    <n v="1000010255"/>
    <s v="借呗6期"/>
    <n v="1"/>
    <n v="1000.63"/>
    <s v="借呗"/>
    <x v="1"/>
    <x v="2"/>
    <x v="6"/>
    <s v="三组"/>
    <s v="广州三组"/>
    <s v="普通员工"/>
    <n v="1000.63"/>
    <n v="2020"/>
    <x v="2"/>
  </r>
  <r>
    <x v="85"/>
    <n v="1000010814"/>
    <s v="借呗6期"/>
    <n v="1"/>
    <n v="13000.31"/>
    <s v="借呗"/>
    <x v="1"/>
    <x v="0"/>
    <x v="10"/>
    <s v="四组"/>
    <s v="南京四组"/>
    <s v="普通员工"/>
    <n v="13000.31"/>
    <n v="2020"/>
    <x v="2"/>
  </r>
  <r>
    <x v="85"/>
    <n v="1000010814"/>
    <s v="借呗12期"/>
    <n v="1"/>
    <n v="15000.59"/>
    <s v="借呗"/>
    <x v="0"/>
    <x v="0"/>
    <x v="10"/>
    <s v="四组"/>
    <s v="南京四组"/>
    <s v="普通员工"/>
    <n v="15000.59"/>
    <n v="2020"/>
    <x v="2"/>
  </r>
  <r>
    <x v="85"/>
    <n v="1000010814"/>
    <s v="借呗18期"/>
    <n v="1"/>
    <n v="15000.09"/>
    <s v="借呗"/>
    <x v="2"/>
    <x v="0"/>
    <x v="10"/>
    <s v="四组"/>
    <s v="南京四组"/>
    <s v="普通员工"/>
    <n v="15000.09"/>
    <n v="2020"/>
    <x v="2"/>
  </r>
  <r>
    <x v="85"/>
    <n v="1000010837"/>
    <s v="借呗12期"/>
    <n v="2"/>
    <n v="7500.2999999999993"/>
    <s v="借呗"/>
    <x v="0"/>
    <x v="0"/>
    <x v="10"/>
    <s v="一组"/>
    <s v="南京一组"/>
    <s v="普通员工"/>
    <n v="3750.1499999999996"/>
    <n v="2020"/>
    <x v="2"/>
  </r>
  <r>
    <x v="85"/>
    <n v="1000011697"/>
    <s v="借呗6期"/>
    <n v="2"/>
    <n v="27001.440000000002"/>
    <s v="借呗"/>
    <x v="1"/>
    <x v="0"/>
    <x v="3"/>
    <s v="二组"/>
    <s v="上海二组"/>
    <s v="普通员工"/>
    <n v="13500.720000000001"/>
    <n v="2020"/>
    <x v="2"/>
  </r>
  <r>
    <x v="85"/>
    <n v="1000011698"/>
    <s v="借呗6期"/>
    <n v="1"/>
    <n v="7000.41"/>
    <s v="借呗"/>
    <x v="1"/>
    <x v="0"/>
    <x v="3"/>
    <s v="二组"/>
    <s v="上海二组"/>
    <s v="普通员工"/>
    <n v="7000.41"/>
    <n v="2020"/>
    <x v="2"/>
  </r>
  <r>
    <x v="85"/>
    <n v="1000011698"/>
    <s v="借呗12期"/>
    <n v="1"/>
    <n v="18000.349999999999"/>
    <s v="借呗"/>
    <x v="0"/>
    <x v="0"/>
    <x v="3"/>
    <s v="二组"/>
    <s v="上海二组"/>
    <s v="普通员工"/>
    <n v="18000.349999999999"/>
    <n v="2020"/>
    <x v="2"/>
  </r>
  <r>
    <x v="85"/>
    <n v="1000011828"/>
    <s v="借呗6期"/>
    <n v="2"/>
    <n v="31000.04"/>
    <s v="借呗"/>
    <x v="1"/>
    <x v="0"/>
    <x v="0"/>
    <s v="二组"/>
    <s v="杭州二组"/>
    <s v="普通员工"/>
    <n v="15500.02"/>
    <n v="2020"/>
    <x v="2"/>
  </r>
  <r>
    <x v="85"/>
    <n v="1000011828"/>
    <s v="借呗12期"/>
    <n v="1"/>
    <n v="15000.1"/>
    <s v="借呗"/>
    <x v="0"/>
    <x v="0"/>
    <x v="0"/>
    <s v="二组"/>
    <s v="杭州二组"/>
    <s v="普通员工"/>
    <n v="15000.1"/>
    <n v="2020"/>
    <x v="2"/>
  </r>
  <r>
    <x v="85"/>
    <n v="1000012096"/>
    <s v="借呗6期"/>
    <n v="1"/>
    <n v="25000.03"/>
    <s v="借呗"/>
    <x v="1"/>
    <x v="0"/>
    <x v="0"/>
    <s v="一组"/>
    <s v="杭州一组"/>
    <s v="普通员工"/>
    <n v="25000.03"/>
    <n v="2020"/>
    <x v="2"/>
  </r>
  <r>
    <x v="85"/>
    <n v="1000012096"/>
    <s v="借呗18期"/>
    <n v="1"/>
    <n v="8000.4"/>
    <s v="借呗"/>
    <x v="2"/>
    <x v="0"/>
    <x v="0"/>
    <s v="一组"/>
    <s v="杭州一组"/>
    <s v="普通员工"/>
    <n v="8000.4"/>
    <n v="2020"/>
    <x v="2"/>
  </r>
  <r>
    <x v="85"/>
    <n v="1000012099"/>
    <s v="借呗12期"/>
    <n v="1"/>
    <n v="25000.34"/>
    <s v="借呗"/>
    <x v="0"/>
    <x v="0"/>
    <x v="0"/>
    <s v="二组"/>
    <s v="杭州二组"/>
    <s v="普通员工"/>
    <n v="25000.34"/>
    <n v="2020"/>
    <x v="2"/>
  </r>
  <r>
    <x v="85"/>
    <n v="1000012112"/>
    <s v="借呗6期"/>
    <n v="4"/>
    <n v="56001.880000000005"/>
    <s v="借呗"/>
    <x v="1"/>
    <x v="0"/>
    <x v="0"/>
    <s v="三组"/>
    <s v="杭州三组"/>
    <s v="管理人员"/>
    <n v="14000.470000000001"/>
    <n v="2020"/>
    <x v="2"/>
  </r>
  <r>
    <x v="85"/>
    <n v="1000012124"/>
    <s v="借呗6期"/>
    <n v="1"/>
    <n v="15000.12"/>
    <s v="借呗"/>
    <x v="1"/>
    <x v="0"/>
    <x v="0"/>
    <s v="一组"/>
    <s v="杭州一组"/>
    <s v="普通员工"/>
    <n v="15000.12"/>
    <n v="2020"/>
    <x v="2"/>
  </r>
  <r>
    <x v="85"/>
    <n v="1000012126"/>
    <s v="借呗6期"/>
    <n v="1"/>
    <n v="13000.75"/>
    <s v="借呗"/>
    <x v="1"/>
    <x v="0"/>
    <x v="0"/>
    <s v="一组"/>
    <s v="杭州一组"/>
    <s v="普通员工"/>
    <n v="13000.75"/>
    <n v="2020"/>
    <x v="2"/>
  </r>
  <r>
    <x v="85"/>
    <n v="1000012126"/>
    <s v="借呗12期"/>
    <n v="1"/>
    <n v="13000.64"/>
    <s v="借呗"/>
    <x v="0"/>
    <x v="0"/>
    <x v="0"/>
    <s v="一组"/>
    <s v="杭州一组"/>
    <s v="普通员工"/>
    <n v="13000.64"/>
    <n v="2020"/>
    <x v="2"/>
  </r>
  <r>
    <x v="85"/>
    <n v="1000012675"/>
    <s v="借呗6期"/>
    <n v="3"/>
    <n v="22002.240000000002"/>
    <s v="借呗"/>
    <x v="1"/>
    <x v="0"/>
    <x v="3"/>
    <s v="一组"/>
    <s v="上海一组"/>
    <s v="普通员工"/>
    <n v="7334.0800000000008"/>
    <n v="2020"/>
    <x v="2"/>
  </r>
  <r>
    <x v="85"/>
    <n v="1000012675"/>
    <s v="借呗12期"/>
    <n v="2"/>
    <n v="17000.23"/>
    <s v="借呗"/>
    <x v="0"/>
    <x v="0"/>
    <x v="3"/>
    <s v="一组"/>
    <s v="上海一组"/>
    <s v="普通员工"/>
    <n v="8500.1149999999998"/>
    <n v="2020"/>
    <x v="2"/>
  </r>
  <r>
    <x v="85"/>
    <n v="1000013526"/>
    <s v="借呗6期"/>
    <n v="1"/>
    <n v="3000.22"/>
    <s v="借呗"/>
    <x v="1"/>
    <x v="2"/>
    <x v="11"/>
    <s v="一组"/>
    <s v="南宁一组"/>
    <s v="普通员工"/>
    <n v="3000.22"/>
    <n v="2020"/>
    <x v="2"/>
  </r>
  <r>
    <x v="85"/>
    <n v="1000013526"/>
    <s v="借呗12期"/>
    <n v="2"/>
    <n v="30000.83"/>
    <s v="借呗"/>
    <x v="0"/>
    <x v="2"/>
    <x v="11"/>
    <s v="一组"/>
    <s v="南宁一组"/>
    <s v="普通员工"/>
    <n v="15000.415000000001"/>
    <n v="2020"/>
    <x v="2"/>
  </r>
  <r>
    <x v="85"/>
    <n v="1000013535"/>
    <s v="借呗6期"/>
    <n v="1"/>
    <n v="5500.22"/>
    <s v="借呗"/>
    <x v="1"/>
    <x v="2"/>
    <x v="6"/>
    <s v="三组"/>
    <s v="广州三组"/>
    <s v="普通员工"/>
    <n v="5500.22"/>
    <n v="2020"/>
    <x v="2"/>
  </r>
  <r>
    <x v="85"/>
    <n v="1000013607"/>
    <s v="借呗6期"/>
    <n v="1"/>
    <n v="12000.76"/>
    <s v="借呗"/>
    <x v="1"/>
    <x v="0"/>
    <x v="1"/>
    <s v="一组"/>
    <s v="苏州一组"/>
    <s v="普通员工"/>
    <n v="12000.76"/>
    <n v="2020"/>
    <x v="2"/>
  </r>
  <r>
    <x v="85"/>
    <n v="1000014037"/>
    <s v="借呗12期"/>
    <n v="1"/>
    <n v="15000.16"/>
    <s v="借呗"/>
    <x v="0"/>
    <x v="0"/>
    <x v="1"/>
    <s v="三组"/>
    <s v="苏州三组"/>
    <s v="普通员工"/>
    <n v="15000.16"/>
    <n v="2020"/>
    <x v="2"/>
  </r>
  <r>
    <x v="85"/>
    <n v="1000014273"/>
    <s v="借呗6期"/>
    <n v="1"/>
    <n v="20000.419999999998"/>
    <s v="借呗"/>
    <x v="1"/>
    <x v="0"/>
    <x v="0"/>
    <s v="二组"/>
    <s v="杭州二组"/>
    <s v="普通员工"/>
    <n v="20000.419999999998"/>
    <n v="2020"/>
    <x v="2"/>
  </r>
  <r>
    <x v="85"/>
    <n v="1000014291"/>
    <s v="借呗6期"/>
    <n v="1"/>
    <n v="11000.02"/>
    <s v="借呗"/>
    <x v="1"/>
    <x v="2"/>
    <x v="6"/>
    <s v="二组"/>
    <s v="广州二组"/>
    <s v="管理人员"/>
    <n v="11000.02"/>
    <n v="2020"/>
    <x v="2"/>
  </r>
  <r>
    <x v="85"/>
    <n v="1000014291"/>
    <s v="借呗12期"/>
    <n v="2"/>
    <n v="2788.07"/>
    <s v="借呗"/>
    <x v="0"/>
    <x v="2"/>
    <x v="6"/>
    <s v="二组"/>
    <s v="广州二组"/>
    <s v="管理人员"/>
    <n v="1394.0350000000001"/>
    <n v="2020"/>
    <x v="2"/>
  </r>
  <r>
    <x v="85"/>
    <n v="1000014291"/>
    <s v="借呗18期"/>
    <n v="1"/>
    <n v="17000"/>
    <s v="借呗"/>
    <x v="2"/>
    <x v="2"/>
    <x v="6"/>
    <s v="二组"/>
    <s v="广州二组"/>
    <s v="管理人员"/>
    <n v="17000"/>
    <n v="2020"/>
    <x v="2"/>
  </r>
  <r>
    <x v="85"/>
    <n v="1000014530"/>
    <s v="借呗12期"/>
    <n v="2"/>
    <n v="15001.08"/>
    <s v="借呗"/>
    <x v="0"/>
    <x v="2"/>
    <x v="11"/>
    <s v="一组"/>
    <s v="南宁一组"/>
    <s v="普通员工"/>
    <n v="7500.54"/>
    <n v="2020"/>
    <x v="2"/>
  </r>
  <r>
    <x v="85"/>
    <n v="1000014530"/>
    <s v="借呗18期"/>
    <n v="1"/>
    <n v="5500.42"/>
    <s v="借呗"/>
    <x v="2"/>
    <x v="2"/>
    <x v="11"/>
    <s v="一组"/>
    <s v="南宁一组"/>
    <s v="普通员工"/>
    <n v="5500.42"/>
    <n v="2020"/>
    <x v="2"/>
  </r>
  <r>
    <x v="85"/>
    <n v="1000014572"/>
    <s v="借呗6期"/>
    <n v="2"/>
    <n v="41001.160000000003"/>
    <s v="借呗"/>
    <x v="1"/>
    <x v="0"/>
    <x v="3"/>
    <s v="一组"/>
    <s v="上海一组"/>
    <s v="普通员工"/>
    <n v="20500.580000000002"/>
    <n v="2020"/>
    <x v="2"/>
  </r>
  <r>
    <x v="85"/>
    <n v="1000014572"/>
    <s v="借呗12期"/>
    <n v="1"/>
    <n v="22000.45"/>
    <s v="借呗"/>
    <x v="0"/>
    <x v="0"/>
    <x v="3"/>
    <s v="一组"/>
    <s v="上海一组"/>
    <s v="普通员工"/>
    <n v="22000.45"/>
    <n v="2020"/>
    <x v="2"/>
  </r>
  <r>
    <x v="85"/>
    <n v="1000014588"/>
    <s v="借呗12期"/>
    <n v="1"/>
    <n v="16999.939999999999"/>
    <s v="借呗"/>
    <x v="0"/>
    <x v="0"/>
    <x v="5"/>
    <s v="二组"/>
    <s v="合肥二组"/>
    <s v="普通员工"/>
    <n v="16999.939999999999"/>
    <n v="2020"/>
    <x v="2"/>
  </r>
  <r>
    <x v="85"/>
    <n v="1000014588"/>
    <s v="借呗18期"/>
    <n v="1"/>
    <n v="5499.96"/>
    <s v="借呗"/>
    <x v="2"/>
    <x v="0"/>
    <x v="5"/>
    <s v="二组"/>
    <s v="合肥二组"/>
    <s v="普通员工"/>
    <n v="5499.96"/>
    <n v="2020"/>
    <x v="2"/>
  </r>
  <r>
    <x v="85"/>
    <n v="1000014879"/>
    <s v="借呗12期"/>
    <n v="1"/>
    <n v="17000.310000000001"/>
    <s v="借呗"/>
    <x v="0"/>
    <x v="0"/>
    <x v="5"/>
    <s v="一组"/>
    <s v="合肥一组"/>
    <s v="普通员工"/>
    <n v="17000.310000000001"/>
    <n v="2020"/>
    <x v="2"/>
  </r>
  <r>
    <x v="85"/>
    <n v="1000014879"/>
    <s v="借呗18期"/>
    <n v="1"/>
    <n v="25000.7"/>
    <s v="借呗"/>
    <x v="2"/>
    <x v="0"/>
    <x v="5"/>
    <s v="一组"/>
    <s v="合肥一组"/>
    <s v="普通员工"/>
    <n v="25000.7"/>
    <n v="2020"/>
    <x v="2"/>
  </r>
  <r>
    <x v="85"/>
    <n v="1000014996"/>
    <s v="借呗12期"/>
    <n v="2"/>
    <n v="22501.08"/>
    <s v="借呗"/>
    <x v="0"/>
    <x v="1"/>
    <x v="8"/>
    <s v="一组"/>
    <s v="西安一组"/>
    <s v="普通员工"/>
    <n v="11250.54"/>
    <n v="2020"/>
    <x v="2"/>
  </r>
  <r>
    <x v="85"/>
    <n v="1000015013"/>
    <s v="借呗6期"/>
    <n v="1"/>
    <n v="10000.6"/>
    <s v="借呗"/>
    <x v="1"/>
    <x v="0"/>
    <x v="0"/>
    <s v="一组"/>
    <s v="杭州一组"/>
    <s v="普通员工"/>
    <n v="10000.6"/>
    <n v="2020"/>
    <x v="2"/>
  </r>
  <r>
    <x v="85"/>
    <n v="1000015015"/>
    <s v="借呗6期"/>
    <n v="1"/>
    <n v="5000.67"/>
    <s v="借呗"/>
    <x v="1"/>
    <x v="0"/>
    <x v="10"/>
    <s v="一组"/>
    <s v="南京一组"/>
    <s v="普通员工"/>
    <n v="5000.67"/>
    <n v="2020"/>
    <x v="2"/>
  </r>
  <r>
    <x v="85"/>
    <n v="1000015015"/>
    <s v="借呗12期"/>
    <n v="2"/>
    <n v="34000.559999999998"/>
    <s v="借呗"/>
    <x v="0"/>
    <x v="0"/>
    <x v="10"/>
    <s v="一组"/>
    <s v="南京一组"/>
    <s v="普通员工"/>
    <n v="17000.28"/>
    <n v="2020"/>
    <x v="2"/>
  </r>
  <r>
    <x v="85"/>
    <n v="1000015133"/>
    <s v="借呗18期"/>
    <n v="1"/>
    <n v="18000.439999999999"/>
    <s v="借呗"/>
    <x v="2"/>
    <x v="1"/>
    <x v="2"/>
    <s v="三组"/>
    <s v="北京三组"/>
    <s v="普通员工"/>
    <n v="18000.439999999999"/>
    <n v="2020"/>
    <x v="2"/>
  </r>
  <r>
    <x v="85"/>
    <n v="1000015203"/>
    <s v="借呗6期"/>
    <n v="1"/>
    <n v="15000.5"/>
    <s v="借呗"/>
    <x v="1"/>
    <x v="2"/>
    <x v="11"/>
    <s v="一组"/>
    <s v="南宁一组"/>
    <s v="普通员工"/>
    <n v="15000.5"/>
    <n v="2020"/>
    <x v="2"/>
  </r>
  <r>
    <x v="85"/>
    <n v="1000015788"/>
    <s v="借呗9期"/>
    <n v="1"/>
    <n v="6999.98"/>
    <s v="借呗"/>
    <x v="3"/>
    <x v="1"/>
    <x v="2"/>
    <s v="三组"/>
    <s v="北京三组"/>
    <s v="普通员工"/>
    <n v="6999.98"/>
    <n v="2020"/>
    <x v="2"/>
  </r>
  <r>
    <x v="85"/>
    <n v="1000015788"/>
    <s v="借呗12期"/>
    <n v="1"/>
    <n v="1000.44"/>
    <s v="借呗"/>
    <x v="0"/>
    <x v="1"/>
    <x v="2"/>
    <s v="三组"/>
    <s v="北京三组"/>
    <s v="普通员工"/>
    <n v="1000.44"/>
    <n v="2020"/>
    <x v="2"/>
  </r>
  <r>
    <x v="85"/>
    <n v="1000017576"/>
    <s v="借呗12期"/>
    <n v="2"/>
    <n v="28001.26"/>
    <s v="借呗"/>
    <x v="0"/>
    <x v="0"/>
    <x v="0"/>
    <s v="三组"/>
    <s v="杭州三组"/>
    <s v="普通员工"/>
    <n v="14000.63"/>
    <n v="2020"/>
    <x v="2"/>
  </r>
  <r>
    <x v="85"/>
    <n v="1000017576"/>
    <s v="借呗18期"/>
    <n v="2"/>
    <n v="17500.97"/>
    <s v="借呗"/>
    <x v="2"/>
    <x v="0"/>
    <x v="0"/>
    <s v="三组"/>
    <s v="杭州三组"/>
    <s v="普通员工"/>
    <n v="8750.4850000000006"/>
    <n v="2020"/>
    <x v="2"/>
  </r>
  <r>
    <x v="85"/>
    <n v="1000017688"/>
    <s v="借呗6期"/>
    <n v="1"/>
    <n v="10000.620000000001"/>
    <s v="借呗"/>
    <x v="1"/>
    <x v="2"/>
    <x v="6"/>
    <s v="三组"/>
    <s v="广州三组"/>
    <s v="普通员工"/>
    <n v="10000.620000000001"/>
    <n v="2020"/>
    <x v="2"/>
  </r>
  <r>
    <x v="85"/>
    <n v="1000017700"/>
    <s v="借呗12期"/>
    <n v="1"/>
    <n v="7000.07"/>
    <s v="借呗"/>
    <x v="0"/>
    <x v="2"/>
    <x v="11"/>
    <s v="一组"/>
    <s v="南宁一组"/>
    <s v="普通员工"/>
    <n v="7000.07"/>
    <n v="2020"/>
    <x v="2"/>
  </r>
  <r>
    <x v="85"/>
    <n v="1000020084"/>
    <s v="借呗6期"/>
    <n v="1"/>
    <n v="8000.57"/>
    <s v="借呗"/>
    <x v="1"/>
    <x v="2"/>
    <x v="9"/>
    <s v="一组"/>
    <s v="深圳一组"/>
    <s v="普通员工"/>
    <n v="8000.57"/>
    <n v="2020"/>
    <x v="2"/>
  </r>
  <r>
    <x v="85"/>
    <n v="1000020084"/>
    <s v="借呗12期"/>
    <n v="1"/>
    <n v="15000.64"/>
    <s v="借呗"/>
    <x v="0"/>
    <x v="2"/>
    <x v="9"/>
    <s v="一组"/>
    <s v="深圳一组"/>
    <s v="普通员工"/>
    <n v="15000.64"/>
    <n v="2020"/>
    <x v="2"/>
  </r>
  <r>
    <x v="85"/>
    <n v="1000020128"/>
    <s v="借呗6期"/>
    <n v="1"/>
    <n v="6000.54"/>
    <s v="借呗"/>
    <x v="1"/>
    <x v="1"/>
    <x v="8"/>
    <s v="一组"/>
    <s v="西安一组"/>
    <s v="管理人员"/>
    <n v="6000.54"/>
    <n v="2020"/>
    <x v="2"/>
  </r>
  <r>
    <x v="85"/>
    <n v="1000020128"/>
    <s v="借呗12期"/>
    <n v="2"/>
    <n v="23001.07"/>
    <s v="借呗"/>
    <x v="0"/>
    <x v="1"/>
    <x v="8"/>
    <s v="一组"/>
    <s v="西安一组"/>
    <s v="管理人员"/>
    <n v="11500.535"/>
    <n v="2020"/>
    <x v="2"/>
  </r>
  <r>
    <x v="85"/>
    <n v="1000020128"/>
    <s v="借呗18期"/>
    <n v="1"/>
    <n v="25000.67"/>
    <s v="借呗"/>
    <x v="2"/>
    <x v="1"/>
    <x v="8"/>
    <s v="一组"/>
    <s v="西安一组"/>
    <s v="管理人员"/>
    <n v="25000.67"/>
    <n v="2020"/>
    <x v="2"/>
  </r>
  <r>
    <x v="86"/>
    <n v="1000000028"/>
    <s v="借呗6期"/>
    <n v="1"/>
    <n v="6000.47"/>
    <s v="借呗"/>
    <x v="1"/>
    <x v="0"/>
    <x v="0"/>
    <s v="二组"/>
    <s v="杭州二组"/>
    <s v="普通员工"/>
    <n v="6000.47"/>
    <n v="2020"/>
    <x v="2"/>
  </r>
  <r>
    <x v="86"/>
    <n v="1000000028"/>
    <s v="借呗18期"/>
    <n v="1"/>
    <n v="1112.97"/>
    <s v="借呗"/>
    <x v="2"/>
    <x v="0"/>
    <x v="0"/>
    <s v="二组"/>
    <s v="杭州二组"/>
    <s v="普通员工"/>
    <n v="1112.97"/>
    <n v="2020"/>
    <x v="2"/>
  </r>
  <r>
    <x v="86"/>
    <n v="1000000029"/>
    <s v="借呗1期"/>
    <n v="2"/>
    <n v="3052.87"/>
    <s v="借呗"/>
    <x v="5"/>
    <x v="0"/>
    <x v="0"/>
    <s v="二组"/>
    <s v="杭州二组"/>
    <s v="普通员工"/>
    <n v="1526.4349999999999"/>
    <n v="2020"/>
    <x v="2"/>
  </r>
  <r>
    <x v="86"/>
    <n v="1000000029"/>
    <s v="借呗6期"/>
    <n v="1"/>
    <n v="1602.02"/>
    <s v="借呗"/>
    <x v="1"/>
    <x v="0"/>
    <x v="0"/>
    <s v="二组"/>
    <s v="杭州二组"/>
    <s v="普通员工"/>
    <n v="1602.02"/>
    <n v="2020"/>
    <x v="2"/>
  </r>
  <r>
    <x v="86"/>
    <n v="1000000029"/>
    <s v="借呗12期"/>
    <n v="2"/>
    <n v="21000.27"/>
    <s v="借呗"/>
    <x v="0"/>
    <x v="0"/>
    <x v="0"/>
    <s v="二组"/>
    <s v="杭州二组"/>
    <s v="普通员工"/>
    <n v="10500.135"/>
    <n v="2020"/>
    <x v="2"/>
  </r>
  <r>
    <x v="86"/>
    <n v="1000000029"/>
    <s v="借呗18期"/>
    <n v="1"/>
    <n v="6500.5"/>
    <s v="借呗"/>
    <x v="2"/>
    <x v="0"/>
    <x v="0"/>
    <s v="二组"/>
    <s v="杭州二组"/>
    <s v="普通员工"/>
    <n v="6500.5"/>
    <n v="2020"/>
    <x v="2"/>
  </r>
  <r>
    <x v="86"/>
    <n v="1000000030"/>
    <s v="借呗12期"/>
    <n v="2"/>
    <n v="34000.19"/>
    <s v="借呗"/>
    <x v="0"/>
    <x v="2"/>
    <x v="6"/>
    <s v="三组"/>
    <s v="广州三组"/>
    <s v="普通员工"/>
    <n v="17000.095000000001"/>
    <n v="2020"/>
    <x v="2"/>
  </r>
  <r>
    <x v="86"/>
    <n v="1000000032"/>
    <s v="借呗6期"/>
    <n v="1"/>
    <n v="12000.69"/>
    <s v="借呗"/>
    <x v="1"/>
    <x v="0"/>
    <x v="1"/>
    <s v="一组"/>
    <s v="苏州一组"/>
    <s v="管理人员"/>
    <n v="12000.69"/>
    <n v="2020"/>
    <x v="2"/>
  </r>
  <r>
    <x v="86"/>
    <n v="1000000032"/>
    <s v="借呗12期"/>
    <n v="1"/>
    <n v="25000.47"/>
    <s v="借呗"/>
    <x v="0"/>
    <x v="0"/>
    <x v="1"/>
    <s v="一组"/>
    <s v="苏州一组"/>
    <s v="管理人员"/>
    <n v="25000.47"/>
    <n v="2020"/>
    <x v="2"/>
  </r>
  <r>
    <x v="86"/>
    <n v="1000000033"/>
    <s v="借呗9期"/>
    <n v="1"/>
    <n v="2550.4899999999998"/>
    <s v="借呗"/>
    <x v="3"/>
    <x v="0"/>
    <x v="1"/>
    <s v="一组"/>
    <s v="苏州一组"/>
    <s v="普通员工"/>
    <n v="2550.4899999999998"/>
    <n v="2020"/>
    <x v="2"/>
  </r>
  <r>
    <x v="86"/>
    <n v="1000000034"/>
    <s v="借呗6期"/>
    <n v="1"/>
    <n v="18000.509999999998"/>
    <s v="借呗"/>
    <x v="1"/>
    <x v="0"/>
    <x v="1"/>
    <s v="一组"/>
    <s v="苏州一组"/>
    <s v="普通员工"/>
    <n v="18000.509999999998"/>
    <n v="2020"/>
    <x v="2"/>
  </r>
  <r>
    <x v="86"/>
    <n v="1000000034"/>
    <s v="借呗9期"/>
    <n v="1"/>
    <n v="1113.47"/>
    <s v="借呗"/>
    <x v="3"/>
    <x v="0"/>
    <x v="1"/>
    <s v="一组"/>
    <s v="苏州一组"/>
    <s v="普通员工"/>
    <n v="1113.47"/>
    <n v="2020"/>
    <x v="2"/>
  </r>
  <r>
    <x v="86"/>
    <n v="1000000036"/>
    <s v="借呗1期"/>
    <n v="1"/>
    <n v="1300.44"/>
    <s v="借呗"/>
    <x v="5"/>
    <x v="2"/>
    <x v="6"/>
    <s v="三组"/>
    <s v="广州三组"/>
    <s v="管理人员"/>
    <n v="1300.44"/>
    <n v="2020"/>
    <x v="2"/>
  </r>
  <r>
    <x v="86"/>
    <n v="1000000036"/>
    <s v="借呗6期"/>
    <n v="3"/>
    <n v="28501.81"/>
    <s v="借呗"/>
    <x v="1"/>
    <x v="2"/>
    <x v="6"/>
    <s v="三组"/>
    <s v="广州三组"/>
    <s v="管理人员"/>
    <n v="9500.6033333333344"/>
    <n v="2020"/>
    <x v="2"/>
  </r>
  <r>
    <x v="86"/>
    <n v="1000000036"/>
    <s v="借呗18期"/>
    <n v="1"/>
    <n v="25000.58"/>
    <s v="借呗"/>
    <x v="2"/>
    <x v="2"/>
    <x v="6"/>
    <s v="三组"/>
    <s v="广州三组"/>
    <s v="管理人员"/>
    <n v="25000.58"/>
    <n v="2020"/>
    <x v="2"/>
  </r>
  <r>
    <x v="86"/>
    <n v="1000000037"/>
    <s v="借呗3期"/>
    <n v="1"/>
    <n v="1300.6500000000001"/>
    <s v="借呗"/>
    <x v="4"/>
    <x v="0"/>
    <x v="0"/>
    <s v="二组"/>
    <s v="杭州二组"/>
    <s v="普通员工"/>
    <n v="1300.6500000000001"/>
    <n v="2020"/>
    <x v="2"/>
  </r>
  <r>
    <x v="86"/>
    <n v="1000000037"/>
    <s v="借呗6期"/>
    <n v="2"/>
    <n v="33999.980000000003"/>
    <s v="借呗"/>
    <x v="1"/>
    <x v="0"/>
    <x v="0"/>
    <s v="二组"/>
    <s v="杭州二组"/>
    <s v="普通员工"/>
    <n v="16999.990000000002"/>
    <n v="2020"/>
    <x v="2"/>
  </r>
  <r>
    <x v="86"/>
    <n v="1000000040"/>
    <s v="借呗3期"/>
    <n v="1"/>
    <n v="3600.1"/>
    <s v="借呗"/>
    <x v="4"/>
    <x v="1"/>
    <x v="2"/>
    <s v="四组"/>
    <s v="北京四组"/>
    <s v="管理人员"/>
    <n v="3600.1"/>
    <n v="2020"/>
    <x v="2"/>
  </r>
  <r>
    <x v="86"/>
    <n v="1000000044"/>
    <s v="借呗6期"/>
    <n v="2"/>
    <n v="23000.71"/>
    <s v="借呗"/>
    <x v="1"/>
    <x v="1"/>
    <x v="2"/>
    <s v="三组"/>
    <s v="北京三组"/>
    <s v="管理人员"/>
    <n v="11500.355"/>
    <n v="2020"/>
    <x v="2"/>
  </r>
  <r>
    <x v="86"/>
    <n v="1000000045"/>
    <s v="借呗3期"/>
    <n v="1"/>
    <n v="943.12"/>
    <s v="借呗"/>
    <x v="4"/>
    <x v="2"/>
    <x v="9"/>
    <s v="一组"/>
    <s v="深圳一组"/>
    <s v="普通员工"/>
    <n v="943.12"/>
    <n v="2020"/>
    <x v="2"/>
  </r>
  <r>
    <x v="86"/>
    <n v="1000000045"/>
    <s v="借呗6期"/>
    <n v="1"/>
    <n v="24000.13"/>
    <s v="借呗"/>
    <x v="1"/>
    <x v="2"/>
    <x v="9"/>
    <s v="一组"/>
    <s v="深圳一组"/>
    <s v="普通员工"/>
    <n v="24000.13"/>
    <n v="2020"/>
    <x v="2"/>
  </r>
  <r>
    <x v="86"/>
    <n v="1000000046"/>
    <s v="借呗6期"/>
    <n v="1"/>
    <n v="20000.03"/>
    <s v="借呗"/>
    <x v="1"/>
    <x v="1"/>
    <x v="4"/>
    <s v="一组"/>
    <s v="成都一组"/>
    <s v="普通员工"/>
    <n v="20000.03"/>
    <n v="2020"/>
    <x v="2"/>
  </r>
  <r>
    <x v="86"/>
    <n v="1000000046"/>
    <s v="借呗18期"/>
    <n v="1"/>
    <n v="1012.18"/>
    <s v="借呗"/>
    <x v="2"/>
    <x v="1"/>
    <x v="4"/>
    <s v="一组"/>
    <s v="成都一组"/>
    <s v="普通员工"/>
    <n v="1012.18"/>
    <n v="2020"/>
    <x v="2"/>
  </r>
  <r>
    <x v="86"/>
    <n v="1000000050"/>
    <s v="借呗12期"/>
    <n v="1"/>
    <n v="17000.21"/>
    <s v="借呗"/>
    <x v="0"/>
    <x v="0"/>
    <x v="5"/>
    <s v="一组"/>
    <s v="合肥一组"/>
    <s v="普通员工"/>
    <n v="17000.21"/>
    <n v="2020"/>
    <x v="2"/>
  </r>
  <r>
    <x v="86"/>
    <n v="1000000052"/>
    <s v="借呗1期"/>
    <n v="1"/>
    <n v="2474.02"/>
    <s v="借呗"/>
    <x v="5"/>
    <x v="0"/>
    <x v="3"/>
    <s v="二组"/>
    <s v="上海二组"/>
    <s v="普通员工"/>
    <n v="2474.02"/>
    <n v="2020"/>
    <x v="2"/>
  </r>
  <r>
    <x v="86"/>
    <n v="1000000054"/>
    <s v="借呗3期"/>
    <n v="1"/>
    <n v="1000.31"/>
    <s v="借呗"/>
    <x v="4"/>
    <x v="0"/>
    <x v="3"/>
    <s v="一组"/>
    <s v="上海一组"/>
    <s v="普通员工"/>
    <n v="1000.31"/>
    <n v="2020"/>
    <x v="2"/>
  </r>
  <r>
    <x v="86"/>
    <n v="1000000054"/>
    <s v="借呗6期"/>
    <n v="2"/>
    <n v="28000.82"/>
    <s v="借呗"/>
    <x v="1"/>
    <x v="0"/>
    <x v="3"/>
    <s v="一组"/>
    <s v="上海一组"/>
    <s v="普通员工"/>
    <n v="14000.41"/>
    <n v="2020"/>
    <x v="2"/>
  </r>
  <r>
    <x v="86"/>
    <n v="1000000056"/>
    <s v="借呗3期"/>
    <n v="1"/>
    <n v="2000.06"/>
    <s v="借呗"/>
    <x v="4"/>
    <x v="0"/>
    <x v="3"/>
    <s v="一组"/>
    <s v="上海一组"/>
    <s v="管理人员"/>
    <n v="2000.06"/>
    <n v="2020"/>
    <x v="2"/>
  </r>
  <r>
    <x v="86"/>
    <n v="1000000067"/>
    <s v="借呗6期"/>
    <n v="2"/>
    <n v="8500.74"/>
    <s v="借呗"/>
    <x v="1"/>
    <x v="0"/>
    <x v="1"/>
    <s v="二组"/>
    <s v="苏州二组"/>
    <s v="普通员工"/>
    <n v="4250.37"/>
    <n v="2020"/>
    <x v="2"/>
  </r>
  <r>
    <x v="86"/>
    <n v="1000000067"/>
    <s v="借呗9期"/>
    <n v="1"/>
    <n v="500.01"/>
    <s v="借呗"/>
    <x v="3"/>
    <x v="0"/>
    <x v="1"/>
    <s v="二组"/>
    <s v="苏州二组"/>
    <s v="普通员工"/>
    <n v="500.01"/>
    <n v="2020"/>
    <x v="2"/>
  </r>
  <r>
    <x v="86"/>
    <n v="1000000068"/>
    <s v="借呗12期"/>
    <n v="2"/>
    <n v="12000.45"/>
    <s v="借呗"/>
    <x v="0"/>
    <x v="1"/>
    <x v="7"/>
    <s v="一组"/>
    <s v="重庆一组"/>
    <s v="管理人员"/>
    <n v="6000.2250000000004"/>
    <n v="2020"/>
    <x v="2"/>
  </r>
  <r>
    <x v="86"/>
    <n v="1000000068"/>
    <s v="借呗18期"/>
    <n v="1"/>
    <n v="1500.09"/>
    <s v="借呗"/>
    <x v="2"/>
    <x v="1"/>
    <x v="7"/>
    <s v="一组"/>
    <s v="重庆一组"/>
    <s v="管理人员"/>
    <n v="1500.09"/>
    <n v="2020"/>
    <x v="2"/>
  </r>
  <r>
    <x v="86"/>
    <n v="1000000104"/>
    <s v="借呗12期"/>
    <n v="1"/>
    <n v="5500.43"/>
    <s v="借呗"/>
    <x v="0"/>
    <x v="0"/>
    <x v="5"/>
    <s v="一组"/>
    <s v="合肥一组"/>
    <s v="普通员工"/>
    <n v="5500.43"/>
    <n v="2020"/>
    <x v="2"/>
  </r>
  <r>
    <x v="86"/>
    <n v="1000000104"/>
    <s v="借呗18期"/>
    <n v="1"/>
    <n v="9000.6"/>
    <s v="借呗"/>
    <x v="2"/>
    <x v="0"/>
    <x v="5"/>
    <s v="一组"/>
    <s v="合肥一组"/>
    <s v="普通员工"/>
    <n v="9000.6"/>
    <n v="2020"/>
    <x v="2"/>
  </r>
  <r>
    <x v="86"/>
    <n v="1000000266"/>
    <s v="借呗6期"/>
    <n v="1"/>
    <n v="19999.96"/>
    <s v="借呗"/>
    <x v="1"/>
    <x v="1"/>
    <x v="7"/>
    <s v="一组"/>
    <s v="重庆一组"/>
    <s v="普通员工"/>
    <n v="19999.96"/>
    <n v="2020"/>
    <x v="2"/>
  </r>
  <r>
    <x v="86"/>
    <n v="1000000266"/>
    <s v="借呗12期"/>
    <n v="1"/>
    <n v="10000.36"/>
    <s v="借呗"/>
    <x v="0"/>
    <x v="1"/>
    <x v="7"/>
    <s v="一组"/>
    <s v="重庆一组"/>
    <s v="普通员工"/>
    <n v="10000.36"/>
    <n v="2020"/>
    <x v="2"/>
  </r>
  <r>
    <x v="86"/>
    <n v="1000000566"/>
    <s v="借呗6期"/>
    <n v="1"/>
    <n v="11000.08"/>
    <s v="借呗"/>
    <x v="1"/>
    <x v="2"/>
    <x v="6"/>
    <s v="三组"/>
    <s v="广州三组"/>
    <s v="普通员工"/>
    <n v="11000.08"/>
    <n v="2020"/>
    <x v="2"/>
  </r>
  <r>
    <x v="86"/>
    <n v="1000000566"/>
    <s v="借呗12期"/>
    <n v="1"/>
    <n v="4999.99"/>
    <s v="借呗"/>
    <x v="0"/>
    <x v="2"/>
    <x v="6"/>
    <s v="三组"/>
    <s v="广州三组"/>
    <s v="普通员工"/>
    <n v="4999.99"/>
    <n v="2020"/>
    <x v="2"/>
  </r>
  <r>
    <x v="86"/>
    <n v="1000000594"/>
    <s v="借呗12期"/>
    <n v="3"/>
    <n v="64000.99"/>
    <s v="借呗"/>
    <x v="0"/>
    <x v="0"/>
    <x v="1"/>
    <s v="二组"/>
    <s v="苏州二组"/>
    <s v="普通员工"/>
    <n v="21333.663333333334"/>
    <n v="2020"/>
    <x v="2"/>
  </r>
  <r>
    <x v="86"/>
    <n v="1000000928"/>
    <s v="借呗6期"/>
    <n v="1"/>
    <n v="18000.5"/>
    <s v="借呗"/>
    <x v="1"/>
    <x v="1"/>
    <x v="8"/>
    <s v="一组"/>
    <s v="西安一组"/>
    <s v="普通员工"/>
    <n v="18000.5"/>
    <n v="2020"/>
    <x v="2"/>
  </r>
  <r>
    <x v="86"/>
    <n v="1000000928"/>
    <s v="借呗9期"/>
    <n v="1"/>
    <n v="539.99"/>
    <s v="借呗"/>
    <x v="3"/>
    <x v="1"/>
    <x v="8"/>
    <s v="一组"/>
    <s v="西安一组"/>
    <s v="普通员工"/>
    <n v="539.99"/>
    <n v="2020"/>
    <x v="2"/>
  </r>
  <r>
    <x v="86"/>
    <n v="1000001524"/>
    <s v="借呗6期"/>
    <n v="1"/>
    <n v="30000.03"/>
    <s v="借呗"/>
    <x v="1"/>
    <x v="0"/>
    <x v="1"/>
    <s v="二组"/>
    <s v="苏州二组"/>
    <s v="普通员工"/>
    <n v="30000.03"/>
    <n v="2020"/>
    <x v="2"/>
  </r>
  <r>
    <x v="86"/>
    <n v="1000002134"/>
    <s v="借呗18期"/>
    <n v="1"/>
    <n v="20000.07"/>
    <s v="借呗"/>
    <x v="2"/>
    <x v="0"/>
    <x v="5"/>
    <s v="二组"/>
    <s v="合肥二组"/>
    <s v="普通员工"/>
    <n v="20000.07"/>
    <n v="2020"/>
    <x v="2"/>
  </r>
  <r>
    <x v="86"/>
    <n v="1000002861"/>
    <s v="借呗12期"/>
    <n v="1"/>
    <n v="11000.43"/>
    <s v="借呗"/>
    <x v="0"/>
    <x v="2"/>
    <x v="6"/>
    <s v="三组"/>
    <s v="广州三组"/>
    <s v="普通员工"/>
    <n v="11000.43"/>
    <n v="2020"/>
    <x v="2"/>
  </r>
  <r>
    <x v="86"/>
    <n v="1000002861"/>
    <s v="借呗18期"/>
    <n v="1"/>
    <n v="18000.32"/>
    <s v="借呗"/>
    <x v="2"/>
    <x v="2"/>
    <x v="6"/>
    <s v="三组"/>
    <s v="广州三组"/>
    <s v="普通员工"/>
    <n v="18000.32"/>
    <n v="2020"/>
    <x v="2"/>
  </r>
  <r>
    <x v="86"/>
    <n v="1000003489"/>
    <s v="借呗18期"/>
    <n v="1"/>
    <n v="15000.71"/>
    <s v="借呗"/>
    <x v="2"/>
    <x v="2"/>
    <x v="6"/>
    <s v="一组"/>
    <s v="广州一组"/>
    <s v="普通员工"/>
    <n v="15000.71"/>
    <n v="2020"/>
    <x v="2"/>
  </r>
  <r>
    <x v="86"/>
    <n v="1000003926"/>
    <s v="借呗6期"/>
    <n v="2"/>
    <n v="37000.6"/>
    <s v="借呗"/>
    <x v="1"/>
    <x v="2"/>
    <x v="6"/>
    <s v="一组"/>
    <s v="广州一组"/>
    <s v="管理人员"/>
    <n v="18500.3"/>
    <n v="2020"/>
    <x v="2"/>
  </r>
  <r>
    <x v="86"/>
    <n v="1000003926"/>
    <s v="借呗12期"/>
    <n v="1"/>
    <n v="12999.98"/>
    <s v="借呗"/>
    <x v="0"/>
    <x v="2"/>
    <x v="6"/>
    <s v="一组"/>
    <s v="广州一组"/>
    <s v="管理人员"/>
    <n v="12999.98"/>
    <n v="2020"/>
    <x v="2"/>
  </r>
  <r>
    <x v="86"/>
    <n v="1000003989"/>
    <s v="借呗12期"/>
    <n v="1"/>
    <n v="15000.31"/>
    <s v="借呗"/>
    <x v="0"/>
    <x v="1"/>
    <x v="2"/>
    <s v="三组"/>
    <s v="北京三组"/>
    <s v="普通员工"/>
    <n v="15000.31"/>
    <n v="2020"/>
    <x v="2"/>
  </r>
  <r>
    <x v="86"/>
    <n v="1000004256"/>
    <s v="借呗12期"/>
    <n v="1"/>
    <n v="10000.6"/>
    <s v="借呗"/>
    <x v="0"/>
    <x v="0"/>
    <x v="5"/>
    <s v="一组"/>
    <s v="合肥一组"/>
    <s v="普通员工"/>
    <n v="10000.6"/>
    <n v="2020"/>
    <x v="2"/>
  </r>
  <r>
    <x v="86"/>
    <n v="1000004256"/>
    <s v="借呗18期"/>
    <n v="1"/>
    <n v="20000.34"/>
    <s v="借呗"/>
    <x v="2"/>
    <x v="0"/>
    <x v="5"/>
    <s v="一组"/>
    <s v="合肥一组"/>
    <s v="普通员工"/>
    <n v="20000.34"/>
    <n v="2020"/>
    <x v="2"/>
  </r>
  <r>
    <x v="86"/>
    <n v="1000006698"/>
    <s v="借呗6期"/>
    <n v="1"/>
    <n v="10000.59"/>
    <s v="借呗"/>
    <x v="1"/>
    <x v="1"/>
    <x v="4"/>
    <s v="一组"/>
    <s v="成都一组"/>
    <s v="管理人员"/>
    <n v="10000.59"/>
    <n v="2020"/>
    <x v="2"/>
  </r>
  <r>
    <x v="86"/>
    <n v="1000006698"/>
    <s v="借呗12期"/>
    <n v="1"/>
    <n v="7500.33"/>
    <s v="借呗"/>
    <x v="0"/>
    <x v="1"/>
    <x v="4"/>
    <s v="一组"/>
    <s v="成都一组"/>
    <s v="管理人员"/>
    <n v="7500.33"/>
    <n v="2020"/>
    <x v="2"/>
  </r>
  <r>
    <x v="86"/>
    <n v="1000008228"/>
    <s v="借呗6期"/>
    <n v="1"/>
    <n v="6000.11"/>
    <s v="借呗"/>
    <x v="1"/>
    <x v="1"/>
    <x v="2"/>
    <s v="三组"/>
    <s v="北京三组"/>
    <s v="普通员工"/>
    <n v="6000.11"/>
    <n v="2020"/>
    <x v="2"/>
  </r>
  <r>
    <x v="86"/>
    <n v="1000008239"/>
    <s v="借呗6期"/>
    <n v="1"/>
    <n v="9000.1200000000008"/>
    <s v="借呗"/>
    <x v="1"/>
    <x v="0"/>
    <x v="10"/>
    <s v="一组"/>
    <s v="南京一组"/>
    <s v="管理人员"/>
    <n v="9000.1200000000008"/>
    <n v="2020"/>
    <x v="2"/>
  </r>
  <r>
    <x v="86"/>
    <n v="1000008239"/>
    <s v="借呗12期"/>
    <n v="1"/>
    <n v="13000.69"/>
    <s v="借呗"/>
    <x v="0"/>
    <x v="0"/>
    <x v="10"/>
    <s v="一组"/>
    <s v="南京一组"/>
    <s v="管理人员"/>
    <n v="13000.69"/>
    <n v="2020"/>
    <x v="2"/>
  </r>
  <r>
    <x v="86"/>
    <n v="1000008542"/>
    <s v="借呗6期"/>
    <n v="1"/>
    <n v="1500.67"/>
    <s v="借呗"/>
    <x v="1"/>
    <x v="0"/>
    <x v="5"/>
    <s v="一组"/>
    <s v="合肥一组"/>
    <s v="普通员工"/>
    <n v="1500.67"/>
    <n v="2020"/>
    <x v="2"/>
  </r>
  <r>
    <x v="86"/>
    <n v="1000008957"/>
    <s v="花呗12期"/>
    <n v="1"/>
    <n v="738.3"/>
    <s v="花呗"/>
    <x v="0"/>
    <x v="0"/>
    <x v="3"/>
    <s v="二组"/>
    <s v="上海二组"/>
    <s v="普通员工"/>
    <n v="738.3"/>
    <n v="2020"/>
    <x v="2"/>
  </r>
  <r>
    <x v="86"/>
    <n v="1000008957"/>
    <s v="借呗9期"/>
    <n v="1"/>
    <n v="552.05999999999995"/>
    <s v="借呗"/>
    <x v="3"/>
    <x v="0"/>
    <x v="3"/>
    <s v="二组"/>
    <s v="上海二组"/>
    <s v="普通员工"/>
    <n v="552.05999999999995"/>
    <n v="2020"/>
    <x v="2"/>
  </r>
  <r>
    <x v="86"/>
    <n v="1000010814"/>
    <s v="借呗6期"/>
    <n v="1"/>
    <n v="11000.69"/>
    <s v="借呗"/>
    <x v="1"/>
    <x v="0"/>
    <x v="10"/>
    <s v="四组"/>
    <s v="南京四组"/>
    <s v="普通员工"/>
    <n v="11000.69"/>
    <n v="2020"/>
    <x v="2"/>
  </r>
  <r>
    <x v="86"/>
    <n v="1000010881"/>
    <s v="借呗6期"/>
    <n v="1"/>
    <n v="10000.23"/>
    <s v="借呗"/>
    <x v="1"/>
    <x v="2"/>
    <x v="6"/>
    <s v="一组"/>
    <s v="广州一组"/>
    <s v="普通员工"/>
    <n v="10000.23"/>
    <n v="2020"/>
    <x v="2"/>
  </r>
  <r>
    <x v="86"/>
    <n v="1000011697"/>
    <s v="借呗6期"/>
    <n v="3"/>
    <n v="28502.51"/>
    <s v="借呗"/>
    <x v="1"/>
    <x v="0"/>
    <x v="3"/>
    <s v="二组"/>
    <s v="上海二组"/>
    <s v="普通员工"/>
    <n v="9500.8366666666661"/>
    <n v="2020"/>
    <x v="2"/>
  </r>
  <r>
    <x v="86"/>
    <n v="1000011697"/>
    <s v="借呗18期"/>
    <n v="1"/>
    <n v="6501.3"/>
    <s v="借呗"/>
    <x v="2"/>
    <x v="0"/>
    <x v="3"/>
    <s v="二组"/>
    <s v="上海二组"/>
    <s v="普通员工"/>
    <n v="6501.3"/>
    <n v="2020"/>
    <x v="2"/>
  </r>
  <r>
    <x v="86"/>
    <n v="1000011698"/>
    <s v="借呗6期"/>
    <n v="2"/>
    <n v="28000.65"/>
    <s v="借呗"/>
    <x v="1"/>
    <x v="0"/>
    <x v="3"/>
    <s v="二组"/>
    <s v="上海二组"/>
    <s v="普通员工"/>
    <n v="14000.325000000001"/>
    <n v="2020"/>
    <x v="2"/>
  </r>
  <r>
    <x v="86"/>
    <n v="1000011828"/>
    <s v="借呗6期"/>
    <n v="1"/>
    <n v="6500.7"/>
    <s v="借呗"/>
    <x v="1"/>
    <x v="0"/>
    <x v="0"/>
    <s v="二组"/>
    <s v="杭州二组"/>
    <s v="普通员工"/>
    <n v="6500.7"/>
    <n v="2020"/>
    <x v="2"/>
  </r>
  <r>
    <x v="86"/>
    <n v="1000012099"/>
    <s v="借呗12期"/>
    <n v="2"/>
    <n v="30000.3"/>
    <s v="借呗"/>
    <x v="0"/>
    <x v="0"/>
    <x v="0"/>
    <s v="二组"/>
    <s v="杭州二组"/>
    <s v="普通员工"/>
    <n v="15000.15"/>
    <n v="2020"/>
    <x v="2"/>
  </r>
  <r>
    <x v="86"/>
    <n v="1000012099"/>
    <s v="借呗18期"/>
    <n v="2"/>
    <n v="35001.360000000001"/>
    <s v="借呗"/>
    <x v="2"/>
    <x v="0"/>
    <x v="0"/>
    <s v="二组"/>
    <s v="杭州二组"/>
    <s v="普通员工"/>
    <n v="17500.68"/>
    <n v="2020"/>
    <x v="2"/>
  </r>
  <r>
    <x v="86"/>
    <n v="1000012112"/>
    <s v="借呗1期"/>
    <n v="1"/>
    <n v="1000.56"/>
    <s v="借呗"/>
    <x v="5"/>
    <x v="0"/>
    <x v="0"/>
    <s v="三组"/>
    <s v="杭州三组"/>
    <s v="管理人员"/>
    <n v="1000.56"/>
    <n v="2020"/>
    <x v="2"/>
  </r>
  <r>
    <x v="86"/>
    <n v="1000012112"/>
    <s v="借呗6期"/>
    <n v="2"/>
    <n v="24000.43"/>
    <s v="借呗"/>
    <x v="1"/>
    <x v="0"/>
    <x v="0"/>
    <s v="三组"/>
    <s v="杭州三组"/>
    <s v="管理人员"/>
    <n v="12000.215"/>
    <n v="2020"/>
    <x v="2"/>
  </r>
  <r>
    <x v="86"/>
    <n v="1000012112"/>
    <s v="借呗12期"/>
    <n v="2"/>
    <n v="18500.29"/>
    <s v="借呗"/>
    <x v="0"/>
    <x v="0"/>
    <x v="0"/>
    <s v="三组"/>
    <s v="杭州三组"/>
    <s v="管理人员"/>
    <n v="9250.1450000000004"/>
    <n v="2020"/>
    <x v="2"/>
  </r>
  <r>
    <x v="86"/>
    <n v="1000012124"/>
    <s v="借呗6期"/>
    <n v="1"/>
    <n v="10000.17"/>
    <s v="借呗"/>
    <x v="1"/>
    <x v="0"/>
    <x v="0"/>
    <s v="一组"/>
    <s v="杭州一组"/>
    <s v="普通员工"/>
    <n v="10000.17"/>
    <n v="2020"/>
    <x v="2"/>
  </r>
  <r>
    <x v="86"/>
    <n v="1000012124"/>
    <s v="借呗12期"/>
    <n v="1"/>
    <n v="9000.2199999999993"/>
    <s v="借呗"/>
    <x v="0"/>
    <x v="0"/>
    <x v="0"/>
    <s v="一组"/>
    <s v="杭州一组"/>
    <s v="普通员工"/>
    <n v="9000.2199999999993"/>
    <n v="2020"/>
    <x v="2"/>
  </r>
  <r>
    <x v="86"/>
    <n v="1000012234"/>
    <s v="借呗6期"/>
    <n v="1"/>
    <n v="5000.4399999999996"/>
    <s v="借呗"/>
    <x v="1"/>
    <x v="0"/>
    <x v="1"/>
    <s v="一组"/>
    <s v="苏州一组"/>
    <s v="普通员工"/>
    <n v="5000.4399999999996"/>
    <n v="2020"/>
    <x v="2"/>
  </r>
  <r>
    <x v="86"/>
    <n v="1000012234"/>
    <s v="借呗12期"/>
    <n v="2"/>
    <n v="20000.940000000002"/>
    <s v="借呗"/>
    <x v="0"/>
    <x v="0"/>
    <x v="1"/>
    <s v="一组"/>
    <s v="苏州一组"/>
    <s v="普通员工"/>
    <n v="10000.470000000001"/>
    <n v="2020"/>
    <x v="2"/>
  </r>
  <r>
    <x v="86"/>
    <n v="1000012446"/>
    <s v="借呗6期"/>
    <n v="1"/>
    <n v="1499.98"/>
    <s v="借呗"/>
    <x v="1"/>
    <x v="1"/>
    <x v="2"/>
    <s v="三组"/>
    <s v="北京三组"/>
    <s v="普通员工"/>
    <n v="1499.98"/>
    <n v="2020"/>
    <x v="2"/>
  </r>
  <r>
    <x v="86"/>
    <n v="1000012446"/>
    <s v="借呗9期"/>
    <n v="1"/>
    <n v="3500.3"/>
    <s v="借呗"/>
    <x v="3"/>
    <x v="1"/>
    <x v="2"/>
    <s v="三组"/>
    <s v="北京三组"/>
    <s v="普通员工"/>
    <n v="3500.3"/>
    <n v="2020"/>
    <x v="2"/>
  </r>
  <r>
    <x v="86"/>
    <n v="1000012675"/>
    <s v="借呗6期"/>
    <n v="2"/>
    <n v="17501.13"/>
    <s v="借呗"/>
    <x v="1"/>
    <x v="0"/>
    <x v="3"/>
    <s v="一组"/>
    <s v="上海一组"/>
    <s v="普通员工"/>
    <n v="8750.5650000000005"/>
    <n v="2020"/>
    <x v="2"/>
  </r>
  <r>
    <x v="86"/>
    <n v="1000012675"/>
    <s v="借呗12期"/>
    <n v="1"/>
    <n v="10000.74"/>
    <s v="借呗"/>
    <x v="0"/>
    <x v="0"/>
    <x v="3"/>
    <s v="一组"/>
    <s v="上海一组"/>
    <s v="普通员工"/>
    <n v="10000.74"/>
    <n v="2020"/>
    <x v="2"/>
  </r>
  <r>
    <x v="86"/>
    <n v="1000013526"/>
    <s v="借呗18期"/>
    <n v="1"/>
    <n v="11000.09"/>
    <s v="借呗"/>
    <x v="2"/>
    <x v="2"/>
    <x v="11"/>
    <s v="一组"/>
    <s v="南宁一组"/>
    <s v="普通员工"/>
    <n v="11000.09"/>
    <n v="2020"/>
    <x v="2"/>
  </r>
  <r>
    <x v="86"/>
    <n v="1000013607"/>
    <s v="借呗12期"/>
    <n v="1"/>
    <n v="22000.09"/>
    <s v="借呗"/>
    <x v="0"/>
    <x v="0"/>
    <x v="1"/>
    <s v="一组"/>
    <s v="苏州一组"/>
    <s v="普通员工"/>
    <n v="22000.09"/>
    <n v="2020"/>
    <x v="2"/>
  </r>
  <r>
    <x v="86"/>
    <n v="1000014037"/>
    <s v="借呗12期"/>
    <n v="1"/>
    <n v="4999.93"/>
    <s v="借呗"/>
    <x v="0"/>
    <x v="0"/>
    <x v="1"/>
    <s v="三组"/>
    <s v="苏州三组"/>
    <s v="普通员工"/>
    <n v="4999.93"/>
    <n v="2020"/>
    <x v="2"/>
  </r>
  <r>
    <x v="86"/>
    <n v="1000014072"/>
    <s v="借呗6期"/>
    <n v="1"/>
    <n v="13000.35"/>
    <s v="借呗"/>
    <x v="1"/>
    <x v="2"/>
    <x v="11"/>
    <s v="一组"/>
    <s v="南宁一组"/>
    <s v="普通员工"/>
    <n v="13000.35"/>
    <n v="2020"/>
    <x v="2"/>
  </r>
  <r>
    <x v="86"/>
    <n v="1000014072"/>
    <s v="借呗12期"/>
    <n v="1"/>
    <n v="20000.02"/>
    <s v="借呗"/>
    <x v="0"/>
    <x v="2"/>
    <x v="11"/>
    <s v="一组"/>
    <s v="南宁一组"/>
    <s v="普通员工"/>
    <n v="20000.02"/>
    <n v="2020"/>
    <x v="2"/>
  </r>
  <r>
    <x v="86"/>
    <n v="1000014273"/>
    <s v="借呗6期"/>
    <n v="1"/>
    <n v="15000.72"/>
    <s v="借呗"/>
    <x v="1"/>
    <x v="0"/>
    <x v="0"/>
    <s v="二组"/>
    <s v="杭州二组"/>
    <s v="普通员工"/>
    <n v="15000.72"/>
    <n v="2020"/>
    <x v="2"/>
  </r>
  <r>
    <x v="86"/>
    <n v="1000014291"/>
    <s v="借呗6期"/>
    <n v="4"/>
    <n v="48001.23"/>
    <s v="借呗"/>
    <x v="1"/>
    <x v="2"/>
    <x v="6"/>
    <s v="二组"/>
    <s v="广州二组"/>
    <s v="管理人员"/>
    <n v="12000.307500000001"/>
    <n v="2020"/>
    <x v="2"/>
  </r>
  <r>
    <x v="86"/>
    <n v="1000014291"/>
    <s v="借呗12期"/>
    <n v="2"/>
    <n v="12000.86"/>
    <s v="借呗"/>
    <x v="0"/>
    <x v="2"/>
    <x v="6"/>
    <s v="二组"/>
    <s v="广州二组"/>
    <s v="管理人员"/>
    <n v="6000.43"/>
    <n v="2020"/>
    <x v="2"/>
  </r>
  <r>
    <x v="86"/>
    <n v="1000014291"/>
    <s v="借呗18期"/>
    <n v="1"/>
    <n v="7000.69"/>
    <s v="借呗"/>
    <x v="2"/>
    <x v="2"/>
    <x v="6"/>
    <s v="二组"/>
    <s v="广州二组"/>
    <s v="管理人员"/>
    <n v="7000.69"/>
    <n v="2020"/>
    <x v="2"/>
  </r>
  <r>
    <x v="86"/>
    <n v="1000014452"/>
    <s v="借呗18期"/>
    <n v="1"/>
    <n v="4999.9799999999996"/>
    <s v="借呗"/>
    <x v="2"/>
    <x v="0"/>
    <x v="3"/>
    <s v="三组"/>
    <s v="上海三组"/>
    <s v="普通员工"/>
    <n v="4999.9799999999996"/>
    <n v="2020"/>
    <x v="2"/>
  </r>
  <r>
    <x v="86"/>
    <n v="1000014530"/>
    <s v="借呗6期"/>
    <n v="1"/>
    <n v="15000.02"/>
    <s v="借呗"/>
    <x v="1"/>
    <x v="2"/>
    <x v="11"/>
    <s v="一组"/>
    <s v="南宁一组"/>
    <s v="普通员工"/>
    <n v="15000.02"/>
    <n v="2020"/>
    <x v="2"/>
  </r>
  <r>
    <x v="86"/>
    <n v="1000014530"/>
    <s v="借呗12期"/>
    <n v="2"/>
    <n v="17501.330000000002"/>
    <s v="借呗"/>
    <x v="0"/>
    <x v="2"/>
    <x v="11"/>
    <s v="一组"/>
    <s v="南宁一组"/>
    <s v="普通员工"/>
    <n v="8750.6650000000009"/>
    <n v="2020"/>
    <x v="2"/>
  </r>
  <r>
    <x v="86"/>
    <n v="1000014530"/>
    <s v="借呗18期"/>
    <n v="1"/>
    <n v="30000.69"/>
    <s v="借呗"/>
    <x v="2"/>
    <x v="2"/>
    <x v="11"/>
    <s v="一组"/>
    <s v="南宁一组"/>
    <s v="普通员工"/>
    <n v="30000.69"/>
    <n v="2020"/>
    <x v="2"/>
  </r>
  <r>
    <x v="86"/>
    <n v="1000014588"/>
    <s v="借呗18期"/>
    <n v="1"/>
    <n v="6000.49"/>
    <s v="借呗"/>
    <x v="2"/>
    <x v="0"/>
    <x v="5"/>
    <s v="二组"/>
    <s v="合肥二组"/>
    <s v="普通员工"/>
    <n v="6000.49"/>
    <n v="2020"/>
    <x v="2"/>
  </r>
  <r>
    <x v="86"/>
    <n v="1000014996"/>
    <s v="借呗6期"/>
    <n v="1"/>
    <n v="7500.32"/>
    <s v="借呗"/>
    <x v="1"/>
    <x v="1"/>
    <x v="8"/>
    <s v="一组"/>
    <s v="西安一组"/>
    <s v="普通员工"/>
    <n v="7500.32"/>
    <n v="2020"/>
    <x v="2"/>
  </r>
  <r>
    <x v="86"/>
    <n v="1000015013"/>
    <s v="借呗6期"/>
    <n v="1"/>
    <n v="3000.53"/>
    <s v="借呗"/>
    <x v="1"/>
    <x v="0"/>
    <x v="0"/>
    <s v="一组"/>
    <s v="杭州一组"/>
    <s v="普通员工"/>
    <n v="3000.53"/>
    <n v="2020"/>
    <x v="2"/>
  </r>
  <r>
    <x v="86"/>
    <n v="1000015015"/>
    <s v="借呗12期"/>
    <n v="1"/>
    <n v="3000.07"/>
    <s v="借呗"/>
    <x v="0"/>
    <x v="0"/>
    <x v="10"/>
    <s v="一组"/>
    <s v="南京一组"/>
    <s v="普通员工"/>
    <n v="3000.07"/>
    <n v="2020"/>
    <x v="2"/>
  </r>
  <r>
    <x v="86"/>
    <n v="1000015133"/>
    <s v="借呗6期"/>
    <n v="2"/>
    <n v="27999.960000000003"/>
    <s v="借呗"/>
    <x v="1"/>
    <x v="1"/>
    <x v="2"/>
    <s v="三组"/>
    <s v="北京三组"/>
    <s v="普通员工"/>
    <n v="13999.980000000001"/>
    <n v="2020"/>
    <x v="2"/>
  </r>
  <r>
    <x v="86"/>
    <n v="1000015133"/>
    <s v="借呗12期"/>
    <n v="1"/>
    <n v="13000.47"/>
    <s v="借呗"/>
    <x v="0"/>
    <x v="1"/>
    <x v="2"/>
    <s v="三组"/>
    <s v="北京三组"/>
    <s v="普通员工"/>
    <n v="13000.47"/>
    <n v="2020"/>
    <x v="2"/>
  </r>
  <r>
    <x v="86"/>
    <n v="1000015203"/>
    <s v="借呗6期"/>
    <n v="1"/>
    <n v="15000.6"/>
    <s v="借呗"/>
    <x v="1"/>
    <x v="2"/>
    <x v="11"/>
    <s v="一组"/>
    <s v="南宁一组"/>
    <s v="普通员工"/>
    <n v="15000.6"/>
    <n v="2020"/>
    <x v="2"/>
  </r>
  <r>
    <x v="86"/>
    <n v="1000015203"/>
    <s v="借呗18期"/>
    <n v="1"/>
    <n v="18000.400000000001"/>
    <s v="借呗"/>
    <x v="2"/>
    <x v="2"/>
    <x v="11"/>
    <s v="一组"/>
    <s v="南宁一组"/>
    <s v="普通员工"/>
    <n v="18000.400000000001"/>
    <n v="2020"/>
    <x v="2"/>
  </r>
  <r>
    <x v="86"/>
    <n v="1000017576"/>
    <s v="借呗6期"/>
    <n v="1"/>
    <n v="5500.27"/>
    <s v="借呗"/>
    <x v="1"/>
    <x v="0"/>
    <x v="0"/>
    <s v="三组"/>
    <s v="杭州三组"/>
    <s v="普通员工"/>
    <n v="5500.27"/>
    <n v="2020"/>
    <x v="2"/>
  </r>
  <r>
    <x v="86"/>
    <n v="1000017576"/>
    <s v="借呗12期"/>
    <n v="3"/>
    <n v="47001.319999999992"/>
    <s v="借呗"/>
    <x v="0"/>
    <x v="0"/>
    <x v="0"/>
    <s v="三组"/>
    <s v="杭州三组"/>
    <s v="普通员工"/>
    <n v="15667.106666666665"/>
    <n v="2020"/>
    <x v="2"/>
  </r>
  <r>
    <x v="86"/>
    <n v="1000017576"/>
    <s v="借呗18期"/>
    <n v="1"/>
    <n v="18000.41"/>
    <s v="借呗"/>
    <x v="2"/>
    <x v="0"/>
    <x v="0"/>
    <s v="三组"/>
    <s v="杭州三组"/>
    <s v="普通员工"/>
    <n v="18000.41"/>
    <n v="2020"/>
    <x v="2"/>
  </r>
  <r>
    <x v="86"/>
    <n v="1000017688"/>
    <s v="借呗6期"/>
    <n v="3"/>
    <n v="37001.18"/>
    <s v="借呗"/>
    <x v="1"/>
    <x v="2"/>
    <x v="6"/>
    <s v="三组"/>
    <s v="广州三组"/>
    <s v="普通员工"/>
    <n v="12333.726666666667"/>
    <n v="2020"/>
    <x v="2"/>
  </r>
  <r>
    <x v="86"/>
    <n v="1000017700"/>
    <s v="借呗12期"/>
    <n v="2"/>
    <n v="31000.13"/>
    <s v="借呗"/>
    <x v="0"/>
    <x v="2"/>
    <x v="11"/>
    <s v="一组"/>
    <s v="南宁一组"/>
    <s v="普通员工"/>
    <n v="15500.065000000001"/>
    <n v="2020"/>
    <x v="2"/>
  </r>
  <r>
    <x v="86"/>
    <n v="1000017700"/>
    <s v="借呗18期"/>
    <n v="1"/>
    <n v="12000.58"/>
    <s v="借呗"/>
    <x v="2"/>
    <x v="2"/>
    <x v="11"/>
    <s v="一组"/>
    <s v="南宁一组"/>
    <s v="普通员工"/>
    <n v="12000.58"/>
    <n v="2020"/>
    <x v="2"/>
  </r>
  <r>
    <x v="86"/>
    <n v="1000018132"/>
    <s v="借呗12期"/>
    <n v="1"/>
    <n v="8000.02"/>
    <s v="借呗"/>
    <x v="0"/>
    <x v="2"/>
    <x v="11"/>
    <s v="一组"/>
    <s v="南宁一组"/>
    <s v="普通员工"/>
    <n v="8000.02"/>
    <n v="2020"/>
    <x v="2"/>
  </r>
  <r>
    <x v="86"/>
    <n v="1000018134"/>
    <s v="借呗6期"/>
    <n v="1"/>
    <n v="16000.14"/>
    <s v="借呗"/>
    <x v="1"/>
    <x v="0"/>
    <x v="5"/>
    <s v="一组"/>
    <s v="合肥一组"/>
    <s v="普通员工"/>
    <n v="16000.14"/>
    <n v="2020"/>
    <x v="2"/>
  </r>
  <r>
    <x v="86"/>
    <n v="1000020084"/>
    <s v="借呗6期"/>
    <n v="1"/>
    <n v="14000.18"/>
    <s v="借呗"/>
    <x v="1"/>
    <x v="2"/>
    <x v="9"/>
    <s v="一组"/>
    <s v="深圳一组"/>
    <s v="普通员工"/>
    <n v="14000.18"/>
    <n v="2020"/>
    <x v="2"/>
  </r>
  <r>
    <x v="86"/>
    <n v="1000020087"/>
    <s v="借呗6期"/>
    <n v="4"/>
    <n v="49000.69"/>
    <s v="借呗"/>
    <x v="1"/>
    <x v="2"/>
    <x v="6"/>
    <s v="一组"/>
    <s v="广州一组"/>
    <s v="普通员工"/>
    <n v="12250.172500000001"/>
    <n v="2020"/>
    <x v="2"/>
  </r>
  <r>
    <x v="86"/>
    <n v="1000020128"/>
    <s v="借呗12期"/>
    <n v="1"/>
    <n v="30000.7"/>
    <s v="借呗"/>
    <x v="0"/>
    <x v="1"/>
    <x v="8"/>
    <s v="一组"/>
    <s v="西安一组"/>
    <s v="管理人员"/>
    <n v="30000.7"/>
    <n v="2020"/>
    <x v="2"/>
  </r>
  <r>
    <x v="86"/>
    <n v="1000020921"/>
    <s v="借呗12期"/>
    <n v="2"/>
    <n v="21000.18"/>
    <s v="借呗"/>
    <x v="0"/>
    <x v="2"/>
    <x v="11"/>
    <s v="一组"/>
    <s v="南宁一组"/>
    <s v="普通员工"/>
    <n v="10500.09"/>
    <n v="2020"/>
    <x v="2"/>
  </r>
  <r>
    <x v="87"/>
    <n v="1000000028"/>
    <s v="借呗1期"/>
    <n v="1"/>
    <n v="3177.36"/>
    <s v="借呗"/>
    <x v="5"/>
    <x v="0"/>
    <x v="0"/>
    <s v="二组"/>
    <s v="杭州二组"/>
    <s v="普通员工"/>
    <n v="3177.36"/>
    <n v="2020"/>
    <x v="2"/>
  </r>
  <r>
    <x v="87"/>
    <n v="1000000029"/>
    <s v="借呗6期"/>
    <n v="1"/>
    <n v="25000.01"/>
    <s v="借呗"/>
    <x v="1"/>
    <x v="0"/>
    <x v="0"/>
    <s v="二组"/>
    <s v="杭州二组"/>
    <s v="普通员工"/>
    <n v="25000.01"/>
    <n v="2020"/>
    <x v="2"/>
  </r>
  <r>
    <x v="87"/>
    <n v="1000000029"/>
    <s v="借呗12期"/>
    <n v="1"/>
    <n v="3000.14"/>
    <s v="借呗"/>
    <x v="0"/>
    <x v="0"/>
    <x v="0"/>
    <s v="二组"/>
    <s v="杭州二组"/>
    <s v="普通员工"/>
    <n v="3000.14"/>
    <n v="2020"/>
    <x v="2"/>
  </r>
  <r>
    <x v="87"/>
    <n v="1000000029"/>
    <s v="借呗18期"/>
    <n v="1"/>
    <n v="22000.44"/>
    <s v="借呗"/>
    <x v="2"/>
    <x v="0"/>
    <x v="0"/>
    <s v="二组"/>
    <s v="杭州二组"/>
    <s v="普通员工"/>
    <n v="22000.44"/>
    <n v="2020"/>
    <x v="2"/>
  </r>
  <r>
    <x v="87"/>
    <n v="1000000030"/>
    <s v="借呗6期"/>
    <n v="1"/>
    <n v="10000.540000000001"/>
    <s v="借呗"/>
    <x v="1"/>
    <x v="2"/>
    <x v="6"/>
    <s v="三组"/>
    <s v="广州三组"/>
    <s v="普通员工"/>
    <n v="10000.540000000001"/>
    <n v="2020"/>
    <x v="2"/>
  </r>
  <r>
    <x v="87"/>
    <n v="1000000030"/>
    <s v="借呗12期"/>
    <n v="1"/>
    <n v="11000.03"/>
    <s v="借呗"/>
    <x v="0"/>
    <x v="2"/>
    <x v="6"/>
    <s v="三组"/>
    <s v="广州三组"/>
    <s v="普通员工"/>
    <n v="11000.03"/>
    <n v="2020"/>
    <x v="2"/>
  </r>
  <r>
    <x v="87"/>
    <n v="1000000030"/>
    <s v="借呗18期"/>
    <n v="1"/>
    <n v="5000.3999999999996"/>
    <s v="借呗"/>
    <x v="2"/>
    <x v="2"/>
    <x v="6"/>
    <s v="三组"/>
    <s v="广州三组"/>
    <s v="普通员工"/>
    <n v="5000.3999999999996"/>
    <n v="2020"/>
    <x v="2"/>
  </r>
  <r>
    <x v="87"/>
    <n v="1000000031"/>
    <s v="借呗6期"/>
    <n v="2"/>
    <n v="37001.300000000003"/>
    <s v="借呗"/>
    <x v="1"/>
    <x v="0"/>
    <x v="0"/>
    <s v="一组"/>
    <s v="杭州一组"/>
    <s v="管理人员"/>
    <n v="18500.650000000001"/>
    <n v="2020"/>
    <x v="2"/>
  </r>
  <r>
    <x v="87"/>
    <n v="1000000031"/>
    <s v="借呗12期"/>
    <n v="3"/>
    <n v="41501.230000000003"/>
    <s v="借呗"/>
    <x v="0"/>
    <x v="0"/>
    <x v="0"/>
    <s v="一组"/>
    <s v="杭州一组"/>
    <s v="管理人员"/>
    <n v="13833.743333333334"/>
    <n v="2020"/>
    <x v="2"/>
  </r>
  <r>
    <x v="87"/>
    <n v="1000000032"/>
    <s v="借呗6期"/>
    <n v="1"/>
    <n v="500.45"/>
    <s v="借呗"/>
    <x v="1"/>
    <x v="0"/>
    <x v="1"/>
    <s v="一组"/>
    <s v="苏州一组"/>
    <s v="管理人员"/>
    <n v="500.45"/>
    <n v="2020"/>
    <x v="2"/>
  </r>
  <r>
    <x v="87"/>
    <n v="1000000032"/>
    <s v="借呗12期"/>
    <n v="1"/>
    <n v="17000.3"/>
    <s v="借呗"/>
    <x v="0"/>
    <x v="0"/>
    <x v="1"/>
    <s v="一组"/>
    <s v="苏州一组"/>
    <s v="管理人员"/>
    <n v="17000.3"/>
    <n v="2020"/>
    <x v="2"/>
  </r>
  <r>
    <x v="87"/>
    <n v="1000000033"/>
    <s v="借呗12期"/>
    <n v="1"/>
    <n v="9000.26"/>
    <s v="借呗"/>
    <x v="0"/>
    <x v="0"/>
    <x v="1"/>
    <s v="一组"/>
    <s v="苏州一组"/>
    <s v="普通员工"/>
    <n v="9000.26"/>
    <n v="2020"/>
    <x v="2"/>
  </r>
  <r>
    <x v="87"/>
    <n v="1000000034"/>
    <s v="借呗12期"/>
    <n v="2"/>
    <n v="30500.77"/>
    <s v="借呗"/>
    <x v="0"/>
    <x v="0"/>
    <x v="1"/>
    <s v="一组"/>
    <s v="苏州一组"/>
    <s v="普通员工"/>
    <n v="15250.385"/>
    <n v="2020"/>
    <x v="2"/>
  </r>
  <r>
    <x v="87"/>
    <n v="1000000036"/>
    <s v="借呗6期"/>
    <n v="1"/>
    <n v="8000.27"/>
    <s v="借呗"/>
    <x v="1"/>
    <x v="2"/>
    <x v="6"/>
    <s v="三组"/>
    <s v="广州三组"/>
    <s v="管理人员"/>
    <n v="8000.27"/>
    <n v="2020"/>
    <x v="2"/>
  </r>
  <r>
    <x v="87"/>
    <n v="1000000036"/>
    <s v="借呗12期"/>
    <n v="1"/>
    <n v="4001.1099999999997"/>
    <s v="借呗"/>
    <x v="0"/>
    <x v="2"/>
    <x v="6"/>
    <s v="三组"/>
    <s v="广州三组"/>
    <s v="管理人员"/>
    <n v="4001.1099999999997"/>
    <n v="2020"/>
    <x v="2"/>
  </r>
  <r>
    <x v="87"/>
    <n v="1000000037"/>
    <s v="借呗6期"/>
    <n v="2"/>
    <n v="7143.68"/>
    <s v="借呗"/>
    <x v="1"/>
    <x v="0"/>
    <x v="0"/>
    <s v="二组"/>
    <s v="杭州二组"/>
    <s v="普通员工"/>
    <n v="3571.84"/>
    <n v="2020"/>
    <x v="2"/>
  </r>
  <r>
    <x v="87"/>
    <n v="1000000037"/>
    <s v="借呗12期"/>
    <n v="1"/>
    <n v="17000.150000000001"/>
    <s v="借呗"/>
    <x v="0"/>
    <x v="0"/>
    <x v="0"/>
    <s v="二组"/>
    <s v="杭州二组"/>
    <s v="普通员工"/>
    <n v="17000.150000000001"/>
    <n v="2020"/>
    <x v="2"/>
  </r>
  <r>
    <x v="87"/>
    <n v="1000000037"/>
    <s v="借呗18期"/>
    <n v="1"/>
    <n v="13000.12"/>
    <s v="借呗"/>
    <x v="2"/>
    <x v="0"/>
    <x v="0"/>
    <s v="二组"/>
    <s v="杭州二组"/>
    <s v="普通员工"/>
    <n v="13000.12"/>
    <n v="2020"/>
    <x v="2"/>
  </r>
  <r>
    <x v="87"/>
    <n v="1000000039"/>
    <s v="借呗6期"/>
    <n v="1"/>
    <n v="10000.290000000001"/>
    <s v="借呗"/>
    <x v="1"/>
    <x v="0"/>
    <x v="1"/>
    <s v="二组"/>
    <s v="苏州二组"/>
    <s v="管理人员"/>
    <n v="10000.290000000001"/>
    <n v="2020"/>
    <x v="2"/>
  </r>
  <r>
    <x v="87"/>
    <n v="1000000039"/>
    <s v="借呗12期"/>
    <n v="1"/>
    <n v="2446.4699999999998"/>
    <s v="借呗"/>
    <x v="0"/>
    <x v="0"/>
    <x v="1"/>
    <s v="二组"/>
    <s v="苏州二组"/>
    <s v="管理人员"/>
    <n v="2446.4699999999998"/>
    <n v="2020"/>
    <x v="2"/>
  </r>
  <r>
    <x v="87"/>
    <n v="1000000040"/>
    <s v="借呗6期"/>
    <n v="1"/>
    <n v="7500.59"/>
    <s v="借呗"/>
    <x v="1"/>
    <x v="1"/>
    <x v="2"/>
    <s v="四组"/>
    <s v="北京四组"/>
    <s v="管理人员"/>
    <n v="7500.59"/>
    <n v="2020"/>
    <x v="2"/>
  </r>
  <r>
    <x v="87"/>
    <n v="1000000041"/>
    <s v="借呗18期"/>
    <n v="1"/>
    <n v="3280.08"/>
    <s v="借呗"/>
    <x v="2"/>
    <x v="1"/>
    <x v="2"/>
    <s v="四组"/>
    <s v="北京四组"/>
    <s v="普通员工"/>
    <n v="3280.08"/>
    <n v="2020"/>
    <x v="2"/>
  </r>
  <r>
    <x v="87"/>
    <n v="1000000044"/>
    <s v="借呗3期"/>
    <n v="1"/>
    <n v="1994.41"/>
    <s v="借呗"/>
    <x v="4"/>
    <x v="1"/>
    <x v="2"/>
    <s v="三组"/>
    <s v="北京三组"/>
    <s v="管理人员"/>
    <n v="1994.41"/>
    <n v="2020"/>
    <x v="2"/>
  </r>
  <r>
    <x v="87"/>
    <n v="1000000044"/>
    <s v="借呗9期"/>
    <n v="1"/>
    <n v="2000.02"/>
    <s v="借呗"/>
    <x v="3"/>
    <x v="1"/>
    <x v="2"/>
    <s v="三组"/>
    <s v="北京三组"/>
    <s v="管理人员"/>
    <n v="2000.02"/>
    <n v="2020"/>
    <x v="2"/>
  </r>
  <r>
    <x v="87"/>
    <n v="1000000044"/>
    <s v="借呗12期"/>
    <n v="1"/>
    <n v="12000.36"/>
    <s v="借呗"/>
    <x v="0"/>
    <x v="1"/>
    <x v="2"/>
    <s v="三组"/>
    <s v="北京三组"/>
    <s v="管理人员"/>
    <n v="12000.36"/>
    <n v="2020"/>
    <x v="2"/>
  </r>
  <r>
    <x v="87"/>
    <n v="1000000045"/>
    <s v="借呗1期"/>
    <n v="1"/>
    <n v="3700.58"/>
    <s v="借呗"/>
    <x v="5"/>
    <x v="2"/>
    <x v="9"/>
    <s v="一组"/>
    <s v="深圳一组"/>
    <s v="普通员工"/>
    <n v="3700.58"/>
    <n v="2020"/>
    <x v="2"/>
  </r>
  <r>
    <x v="87"/>
    <n v="1000000045"/>
    <s v="借呗6期"/>
    <n v="2"/>
    <n v="1501.05"/>
    <s v="借呗"/>
    <x v="1"/>
    <x v="2"/>
    <x v="9"/>
    <s v="一组"/>
    <s v="深圳一组"/>
    <s v="普通员工"/>
    <n v="750.52499999999998"/>
    <n v="2020"/>
    <x v="2"/>
  </r>
  <r>
    <x v="87"/>
    <n v="1000000045"/>
    <s v="借呗12期"/>
    <n v="1"/>
    <n v="999.99"/>
    <s v="借呗"/>
    <x v="0"/>
    <x v="2"/>
    <x v="9"/>
    <s v="一组"/>
    <s v="深圳一组"/>
    <s v="普通员工"/>
    <n v="999.99"/>
    <n v="2020"/>
    <x v="2"/>
  </r>
  <r>
    <x v="87"/>
    <n v="1000000056"/>
    <s v="借呗1期"/>
    <n v="1"/>
    <n v="800.43"/>
    <s v="借呗"/>
    <x v="5"/>
    <x v="0"/>
    <x v="3"/>
    <s v="一组"/>
    <s v="上海一组"/>
    <s v="管理人员"/>
    <n v="800.43"/>
    <n v="2020"/>
    <x v="2"/>
  </r>
  <r>
    <x v="87"/>
    <n v="1000000056"/>
    <s v="借呗9期"/>
    <n v="1"/>
    <n v="962.56"/>
    <s v="借呗"/>
    <x v="3"/>
    <x v="0"/>
    <x v="3"/>
    <s v="一组"/>
    <s v="上海一组"/>
    <s v="管理人员"/>
    <n v="962.56"/>
    <n v="2020"/>
    <x v="2"/>
  </r>
  <r>
    <x v="87"/>
    <n v="1000000056"/>
    <s v="借呗12期"/>
    <n v="1"/>
    <n v="20000.2"/>
    <s v="借呗"/>
    <x v="0"/>
    <x v="0"/>
    <x v="3"/>
    <s v="一组"/>
    <s v="上海一组"/>
    <s v="管理人员"/>
    <n v="20000.2"/>
    <n v="2020"/>
    <x v="2"/>
  </r>
  <r>
    <x v="87"/>
    <n v="1000000067"/>
    <s v="借呗1期"/>
    <n v="1"/>
    <n v="1600.31"/>
    <s v="借呗"/>
    <x v="5"/>
    <x v="0"/>
    <x v="1"/>
    <s v="二组"/>
    <s v="苏州二组"/>
    <s v="普通员工"/>
    <n v="1600.31"/>
    <n v="2020"/>
    <x v="2"/>
  </r>
  <r>
    <x v="87"/>
    <n v="1000000067"/>
    <s v="借呗12期"/>
    <n v="1"/>
    <n v="20000.41"/>
    <s v="借呗"/>
    <x v="0"/>
    <x v="0"/>
    <x v="1"/>
    <s v="二组"/>
    <s v="苏州二组"/>
    <s v="普通员工"/>
    <n v="20000.41"/>
    <n v="2020"/>
    <x v="2"/>
  </r>
  <r>
    <x v="87"/>
    <n v="1000000068"/>
    <s v="借呗6期"/>
    <n v="1"/>
    <n v="21000.239999999998"/>
    <s v="借呗"/>
    <x v="1"/>
    <x v="1"/>
    <x v="7"/>
    <s v="一组"/>
    <s v="重庆一组"/>
    <s v="管理人员"/>
    <n v="21000.239999999998"/>
    <n v="2020"/>
    <x v="2"/>
  </r>
  <r>
    <x v="87"/>
    <n v="1000000104"/>
    <s v="借呗12期"/>
    <n v="1"/>
    <n v="5999.93"/>
    <s v="借呗"/>
    <x v="0"/>
    <x v="0"/>
    <x v="5"/>
    <s v="一组"/>
    <s v="合肥一组"/>
    <s v="普通员工"/>
    <n v="5999.93"/>
    <n v="2020"/>
    <x v="2"/>
  </r>
  <r>
    <x v="87"/>
    <n v="1000000104"/>
    <s v="借呗18期"/>
    <n v="1"/>
    <n v="2000.52"/>
    <s v="借呗"/>
    <x v="2"/>
    <x v="0"/>
    <x v="5"/>
    <s v="一组"/>
    <s v="合肥一组"/>
    <s v="普通员工"/>
    <n v="2000.52"/>
    <n v="2020"/>
    <x v="2"/>
  </r>
  <r>
    <x v="87"/>
    <n v="1000000237"/>
    <s v="借呗18期"/>
    <n v="1"/>
    <n v="5000.6000000000004"/>
    <s v="借呗"/>
    <x v="2"/>
    <x v="0"/>
    <x v="5"/>
    <s v="一组"/>
    <s v="合肥一组"/>
    <s v="普通员工"/>
    <n v="5000.6000000000004"/>
    <n v="2020"/>
    <x v="2"/>
  </r>
  <r>
    <x v="87"/>
    <n v="1000000566"/>
    <s v="借呗6期"/>
    <n v="2"/>
    <n v="2000.73"/>
    <s v="借呗"/>
    <x v="1"/>
    <x v="2"/>
    <x v="6"/>
    <s v="三组"/>
    <s v="广州三组"/>
    <s v="普通员工"/>
    <n v="1000.365"/>
    <n v="2020"/>
    <x v="2"/>
  </r>
  <r>
    <x v="87"/>
    <n v="1000000566"/>
    <s v="借呗12期"/>
    <n v="1"/>
    <n v="500.18"/>
    <s v="借呗"/>
    <x v="0"/>
    <x v="2"/>
    <x v="6"/>
    <s v="三组"/>
    <s v="广州三组"/>
    <s v="普通员工"/>
    <n v="500.18"/>
    <n v="2020"/>
    <x v="2"/>
  </r>
  <r>
    <x v="87"/>
    <n v="1000000566"/>
    <s v="借呗18期"/>
    <n v="1"/>
    <n v="25000.2"/>
    <s v="借呗"/>
    <x v="2"/>
    <x v="2"/>
    <x v="6"/>
    <s v="三组"/>
    <s v="广州三组"/>
    <s v="普通员工"/>
    <n v="25000.2"/>
    <n v="2020"/>
    <x v="2"/>
  </r>
  <r>
    <x v="87"/>
    <n v="1000000594"/>
    <s v="借呗12期"/>
    <n v="1"/>
    <n v="1000.01"/>
    <s v="借呗"/>
    <x v="0"/>
    <x v="0"/>
    <x v="1"/>
    <s v="二组"/>
    <s v="苏州二组"/>
    <s v="普通员工"/>
    <n v="1000.01"/>
    <n v="2020"/>
    <x v="2"/>
  </r>
  <r>
    <x v="87"/>
    <n v="1000001524"/>
    <s v="借呗9期"/>
    <n v="1"/>
    <n v="4000.16"/>
    <s v="借呗"/>
    <x v="3"/>
    <x v="0"/>
    <x v="1"/>
    <s v="二组"/>
    <s v="苏州二组"/>
    <s v="普通员工"/>
    <n v="4000.16"/>
    <n v="2020"/>
    <x v="2"/>
  </r>
  <r>
    <x v="87"/>
    <n v="1000001524"/>
    <s v="借呗18期"/>
    <n v="2"/>
    <n v="18940.789999999997"/>
    <s v="借呗"/>
    <x v="2"/>
    <x v="0"/>
    <x v="1"/>
    <s v="二组"/>
    <s v="苏州二组"/>
    <s v="普通员工"/>
    <n v="9470.3949999999986"/>
    <n v="2020"/>
    <x v="2"/>
  </r>
  <r>
    <x v="87"/>
    <n v="1000002861"/>
    <s v="借呗12期"/>
    <n v="1"/>
    <n v="6500.24"/>
    <s v="借呗"/>
    <x v="0"/>
    <x v="2"/>
    <x v="6"/>
    <s v="三组"/>
    <s v="广州三组"/>
    <s v="普通员工"/>
    <n v="6500.24"/>
    <n v="2020"/>
    <x v="2"/>
  </r>
  <r>
    <x v="87"/>
    <n v="1000002861"/>
    <s v="借呗18期"/>
    <n v="1"/>
    <n v="10000.66"/>
    <s v="借呗"/>
    <x v="2"/>
    <x v="2"/>
    <x v="6"/>
    <s v="三组"/>
    <s v="广州三组"/>
    <s v="普通员工"/>
    <n v="10000.66"/>
    <n v="2020"/>
    <x v="2"/>
  </r>
  <r>
    <x v="87"/>
    <n v="1000003803"/>
    <s v="借呗12期"/>
    <n v="1"/>
    <n v="6500.3"/>
    <s v="借呗"/>
    <x v="0"/>
    <x v="1"/>
    <x v="2"/>
    <s v="三组"/>
    <s v="北京三组"/>
    <s v="普通员工"/>
    <n v="6500.3"/>
    <n v="2020"/>
    <x v="2"/>
  </r>
  <r>
    <x v="87"/>
    <n v="1000003989"/>
    <s v="借呗9期"/>
    <n v="1"/>
    <n v="1182.43"/>
    <s v="借呗"/>
    <x v="3"/>
    <x v="1"/>
    <x v="2"/>
    <s v="三组"/>
    <s v="北京三组"/>
    <s v="普通员工"/>
    <n v="1182.43"/>
    <n v="2020"/>
    <x v="2"/>
  </r>
  <r>
    <x v="87"/>
    <n v="1000004170"/>
    <s v="借呗6期"/>
    <n v="2"/>
    <n v="25000.239999999998"/>
    <s v="借呗"/>
    <x v="1"/>
    <x v="0"/>
    <x v="3"/>
    <s v="二组"/>
    <s v="上海二组"/>
    <s v="管理人员"/>
    <n v="12500.119999999999"/>
    <n v="2020"/>
    <x v="2"/>
  </r>
  <r>
    <x v="87"/>
    <n v="1000004256"/>
    <s v="借呗18期"/>
    <n v="1"/>
    <n v="17000.57"/>
    <s v="借呗"/>
    <x v="2"/>
    <x v="0"/>
    <x v="5"/>
    <s v="一组"/>
    <s v="合肥一组"/>
    <s v="普通员工"/>
    <n v="17000.57"/>
    <n v="2020"/>
    <x v="2"/>
  </r>
  <r>
    <x v="87"/>
    <n v="1000005873"/>
    <s v="借呗6期"/>
    <n v="2"/>
    <n v="27001.03"/>
    <s v="借呗"/>
    <x v="1"/>
    <x v="0"/>
    <x v="0"/>
    <s v="二组"/>
    <s v="杭州二组"/>
    <s v="管理人员"/>
    <n v="13500.514999999999"/>
    <n v="2020"/>
    <x v="2"/>
  </r>
  <r>
    <x v="87"/>
    <n v="1000006064"/>
    <s v="借呗18期"/>
    <n v="4"/>
    <n v="34500.81"/>
    <s v="借呗"/>
    <x v="2"/>
    <x v="0"/>
    <x v="5"/>
    <s v="一组"/>
    <s v="合肥一组"/>
    <s v="普通员工"/>
    <n v="8625.2024999999994"/>
    <n v="2020"/>
    <x v="2"/>
  </r>
  <r>
    <x v="87"/>
    <n v="1000006698"/>
    <s v="借呗18期"/>
    <n v="1"/>
    <n v="27000.12"/>
    <s v="借呗"/>
    <x v="2"/>
    <x v="1"/>
    <x v="4"/>
    <s v="一组"/>
    <s v="成都一组"/>
    <s v="管理人员"/>
    <n v="27000.12"/>
    <n v="2020"/>
    <x v="2"/>
  </r>
  <r>
    <x v="87"/>
    <n v="1000006859"/>
    <s v="借呗12期"/>
    <n v="1"/>
    <n v="1499.95"/>
    <s v="借呗"/>
    <x v="0"/>
    <x v="0"/>
    <x v="10"/>
    <s v="一组"/>
    <s v="南京一组"/>
    <s v="普通员工"/>
    <n v="1499.95"/>
    <n v="2020"/>
    <x v="2"/>
  </r>
  <r>
    <x v="87"/>
    <n v="1000006860"/>
    <s v="借呗3期"/>
    <n v="2"/>
    <n v="2087.33"/>
    <s v="借呗"/>
    <x v="4"/>
    <x v="0"/>
    <x v="10"/>
    <s v="一组"/>
    <s v="南京一组"/>
    <s v="普通员工"/>
    <n v="1043.665"/>
    <n v="2020"/>
    <x v="2"/>
  </r>
  <r>
    <x v="87"/>
    <n v="1000006869"/>
    <s v="借呗6期"/>
    <n v="1"/>
    <n v="9000.5499999999993"/>
    <s v="借呗"/>
    <x v="1"/>
    <x v="0"/>
    <x v="10"/>
    <s v="一组"/>
    <s v="南京一组"/>
    <s v="普通员工"/>
    <n v="9000.5499999999993"/>
    <n v="2020"/>
    <x v="2"/>
  </r>
  <r>
    <x v="87"/>
    <n v="1000006869"/>
    <s v="借呗12期"/>
    <n v="2"/>
    <n v="16001.07"/>
    <s v="借呗"/>
    <x v="0"/>
    <x v="0"/>
    <x v="10"/>
    <s v="一组"/>
    <s v="南京一组"/>
    <s v="普通员工"/>
    <n v="8000.5349999999999"/>
    <n v="2020"/>
    <x v="2"/>
  </r>
  <r>
    <x v="87"/>
    <n v="1000007320"/>
    <s v="借呗1期"/>
    <n v="1"/>
    <n v="4000.22"/>
    <s v="借呗"/>
    <x v="5"/>
    <x v="0"/>
    <x v="3"/>
    <s v="一组"/>
    <s v="上海一组"/>
    <s v="普通员工"/>
    <n v="4000.22"/>
    <n v="2020"/>
    <x v="2"/>
  </r>
  <r>
    <x v="87"/>
    <n v="1000007320"/>
    <s v="借呗12期"/>
    <n v="1"/>
    <n v="14000.17"/>
    <s v="借呗"/>
    <x v="0"/>
    <x v="0"/>
    <x v="3"/>
    <s v="一组"/>
    <s v="上海一组"/>
    <s v="普通员工"/>
    <n v="14000.17"/>
    <n v="2020"/>
    <x v="2"/>
  </r>
  <r>
    <x v="87"/>
    <n v="1000007320"/>
    <s v="借呗18期"/>
    <n v="1"/>
    <n v="15000.1"/>
    <s v="借呗"/>
    <x v="2"/>
    <x v="0"/>
    <x v="3"/>
    <s v="一组"/>
    <s v="上海一组"/>
    <s v="普通员工"/>
    <n v="15000.1"/>
    <n v="2020"/>
    <x v="2"/>
  </r>
  <r>
    <x v="87"/>
    <n v="1000008228"/>
    <s v="借呗6期"/>
    <n v="1"/>
    <n v="16000.57"/>
    <s v="借呗"/>
    <x v="1"/>
    <x v="1"/>
    <x v="2"/>
    <s v="三组"/>
    <s v="北京三组"/>
    <s v="普通员工"/>
    <n v="16000.57"/>
    <n v="2020"/>
    <x v="2"/>
  </r>
  <r>
    <x v="87"/>
    <n v="1000008542"/>
    <s v="借呗6期"/>
    <n v="1"/>
    <n v="3000.51"/>
    <s v="借呗"/>
    <x v="1"/>
    <x v="0"/>
    <x v="5"/>
    <s v="一组"/>
    <s v="合肥一组"/>
    <s v="普通员工"/>
    <n v="3000.51"/>
    <n v="2020"/>
    <x v="2"/>
  </r>
  <r>
    <x v="87"/>
    <n v="1000008542"/>
    <s v="借呗12期"/>
    <n v="1"/>
    <n v="12999.97"/>
    <s v="借呗"/>
    <x v="0"/>
    <x v="0"/>
    <x v="5"/>
    <s v="一组"/>
    <s v="合肥一组"/>
    <s v="普通员工"/>
    <n v="12999.97"/>
    <n v="2020"/>
    <x v="2"/>
  </r>
  <r>
    <x v="87"/>
    <n v="1000008542"/>
    <s v="借呗18期"/>
    <n v="2"/>
    <n v="26500.73"/>
    <s v="借呗"/>
    <x v="2"/>
    <x v="0"/>
    <x v="5"/>
    <s v="一组"/>
    <s v="合肥一组"/>
    <s v="普通员工"/>
    <n v="13250.365"/>
    <n v="2020"/>
    <x v="2"/>
  </r>
  <r>
    <x v="87"/>
    <n v="1000008957"/>
    <s v="借呗1期"/>
    <n v="1"/>
    <n v="2399.96"/>
    <s v="借呗"/>
    <x v="5"/>
    <x v="0"/>
    <x v="3"/>
    <s v="二组"/>
    <s v="上海二组"/>
    <s v="普通员工"/>
    <n v="2399.96"/>
    <n v="2020"/>
    <x v="2"/>
  </r>
  <r>
    <x v="87"/>
    <n v="1000008957"/>
    <s v="借呗12期"/>
    <n v="2"/>
    <n v="30500.36"/>
    <s v="借呗"/>
    <x v="0"/>
    <x v="0"/>
    <x v="3"/>
    <s v="二组"/>
    <s v="上海二组"/>
    <s v="普通员工"/>
    <n v="15250.18"/>
    <n v="2020"/>
    <x v="2"/>
  </r>
  <r>
    <x v="87"/>
    <n v="1000009288"/>
    <s v="借呗6期"/>
    <n v="1"/>
    <n v="5000.21"/>
    <s v="借呗"/>
    <x v="1"/>
    <x v="0"/>
    <x v="1"/>
    <s v="二组"/>
    <s v="苏州二组"/>
    <s v="普通员工"/>
    <n v="5000.21"/>
    <n v="2020"/>
    <x v="2"/>
  </r>
  <r>
    <x v="87"/>
    <n v="1000009288"/>
    <s v="借呗12期"/>
    <n v="1"/>
    <n v="22000.52"/>
    <s v="借呗"/>
    <x v="0"/>
    <x v="0"/>
    <x v="1"/>
    <s v="二组"/>
    <s v="苏州二组"/>
    <s v="普通员工"/>
    <n v="22000.52"/>
    <n v="2020"/>
    <x v="2"/>
  </r>
  <r>
    <x v="87"/>
    <n v="1000010814"/>
    <s v="借呗9期"/>
    <n v="1"/>
    <n v="2500.33"/>
    <s v="借呗"/>
    <x v="3"/>
    <x v="0"/>
    <x v="10"/>
    <s v="四组"/>
    <s v="南京四组"/>
    <s v="普通员工"/>
    <n v="2500.33"/>
    <n v="2020"/>
    <x v="2"/>
  </r>
  <r>
    <x v="87"/>
    <n v="1000010837"/>
    <s v="借呗6期"/>
    <n v="1"/>
    <n v="4999.99"/>
    <s v="借呗"/>
    <x v="1"/>
    <x v="0"/>
    <x v="10"/>
    <s v="一组"/>
    <s v="南京一组"/>
    <s v="普通员工"/>
    <n v="4999.99"/>
    <n v="2020"/>
    <x v="2"/>
  </r>
  <r>
    <x v="87"/>
    <n v="1000011697"/>
    <s v="借呗6期"/>
    <n v="1"/>
    <n v="14000.58"/>
    <s v="借呗"/>
    <x v="1"/>
    <x v="0"/>
    <x v="3"/>
    <s v="二组"/>
    <s v="上海二组"/>
    <s v="普通员工"/>
    <n v="14000.58"/>
    <n v="2020"/>
    <x v="2"/>
  </r>
  <r>
    <x v="87"/>
    <n v="1000011697"/>
    <s v="借呗12期"/>
    <n v="2"/>
    <n v="24000.510000000002"/>
    <s v="借呗"/>
    <x v="0"/>
    <x v="0"/>
    <x v="3"/>
    <s v="二组"/>
    <s v="上海二组"/>
    <s v="普通员工"/>
    <n v="12000.255000000001"/>
    <n v="2020"/>
    <x v="2"/>
  </r>
  <r>
    <x v="87"/>
    <n v="1000011698"/>
    <s v="借呗12期"/>
    <n v="1"/>
    <n v="6000.68"/>
    <s v="借呗"/>
    <x v="0"/>
    <x v="0"/>
    <x v="3"/>
    <s v="二组"/>
    <s v="上海二组"/>
    <s v="普通员工"/>
    <n v="6000.68"/>
    <n v="2020"/>
    <x v="2"/>
  </r>
  <r>
    <x v="87"/>
    <n v="1000011828"/>
    <s v="借呗6期"/>
    <n v="2"/>
    <n v="19500.189999999999"/>
    <s v="借呗"/>
    <x v="1"/>
    <x v="0"/>
    <x v="0"/>
    <s v="二组"/>
    <s v="杭州二组"/>
    <s v="普通员工"/>
    <n v="9750.0949999999993"/>
    <n v="2020"/>
    <x v="2"/>
  </r>
  <r>
    <x v="87"/>
    <n v="1000011828"/>
    <s v="借呗12期"/>
    <n v="3"/>
    <n v="28000.48"/>
    <s v="借呗"/>
    <x v="0"/>
    <x v="0"/>
    <x v="0"/>
    <s v="二组"/>
    <s v="杭州二组"/>
    <s v="普通员工"/>
    <n v="9333.4933333333338"/>
    <n v="2020"/>
    <x v="2"/>
  </r>
  <r>
    <x v="87"/>
    <n v="1000012096"/>
    <s v="借呗6期"/>
    <n v="2"/>
    <n v="42000.86"/>
    <s v="借呗"/>
    <x v="1"/>
    <x v="0"/>
    <x v="0"/>
    <s v="一组"/>
    <s v="杭州一组"/>
    <s v="普通员工"/>
    <n v="21000.43"/>
    <n v="2020"/>
    <x v="2"/>
  </r>
  <r>
    <x v="87"/>
    <n v="1000012099"/>
    <s v="借呗6期"/>
    <n v="2"/>
    <n v="42000.08"/>
    <s v="借呗"/>
    <x v="1"/>
    <x v="0"/>
    <x v="0"/>
    <s v="二组"/>
    <s v="杭州二组"/>
    <s v="普通员工"/>
    <n v="21000.04"/>
    <n v="2020"/>
    <x v="2"/>
  </r>
  <r>
    <x v="87"/>
    <n v="1000012099"/>
    <s v="借呗12期"/>
    <n v="2"/>
    <n v="33001.32"/>
    <s v="借呗"/>
    <x v="0"/>
    <x v="0"/>
    <x v="0"/>
    <s v="二组"/>
    <s v="杭州二组"/>
    <s v="普通员工"/>
    <n v="16500.66"/>
    <n v="2020"/>
    <x v="2"/>
  </r>
  <r>
    <x v="87"/>
    <n v="1000012099"/>
    <s v="借呗18期"/>
    <n v="1"/>
    <n v="25000.26"/>
    <s v="借呗"/>
    <x v="2"/>
    <x v="0"/>
    <x v="0"/>
    <s v="二组"/>
    <s v="杭州二组"/>
    <s v="普通员工"/>
    <n v="25000.26"/>
    <n v="2020"/>
    <x v="2"/>
  </r>
  <r>
    <x v="87"/>
    <n v="1000012112"/>
    <s v="借呗12期"/>
    <n v="1"/>
    <n v="20000.18"/>
    <s v="借呗"/>
    <x v="0"/>
    <x v="0"/>
    <x v="0"/>
    <s v="三组"/>
    <s v="杭州三组"/>
    <s v="管理人员"/>
    <n v="20000.18"/>
    <n v="2020"/>
    <x v="2"/>
  </r>
  <r>
    <x v="87"/>
    <n v="1000012124"/>
    <s v="借呗6期"/>
    <n v="1"/>
    <n v="12000.36"/>
    <s v="借呗"/>
    <x v="1"/>
    <x v="0"/>
    <x v="0"/>
    <s v="一组"/>
    <s v="杭州一组"/>
    <s v="普通员工"/>
    <n v="12000.36"/>
    <n v="2020"/>
    <x v="2"/>
  </r>
  <r>
    <x v="87"/>
    <n v="1000012126"/>
    <s v="借呗1期"/>
    <n v="1"/>
    <n v="12000.44"/>
    <s v="借呗"/>
    <x v="5"/>
    <x v="0"/>
    <x v="0"/>
    <s v="一组"/>
    <s v="杭州一组"/>
    <s v="普通员工"/>
    <n v="12000.44"/>
    <n v="2020"/>
    <x v="2"/>
  </r>
  <r>
    <x v="87"/>
    <n v="1000012126"/>
    <s v="借呗12期"/>
    <n v="3"/>
    <n v="62001.3"/>
    <s v="借呗"/>
    <x v="0"/>
    <x v="0"/>
    <x v="0"/>
    <s v="一组"/>
    <s v="杭州一组"/>
    <s v="普通员工"/>
    <n v="20667.100000000002"/>
    <n v="2020"/>
    <x v="2"/>
  </r>
  <r>
    <x v="87"/>
    <n v="1000012234"/>
    <s v="借呗6期"/>
    <n v="3"/>
    <n v="34001.629999999997"/>
    <s v="借呗"/>
    <x v="1"/>
    <x v="0"/>
    <x v="1"/>
    <s v="一组"/>
    <s v="苏州一组"/>
    <s v="普通员工"/>
    <n v="11333.876666666665"/>
    <n v="2020"/>
    <x v="2"/>
  </r>
  <r>
    <x v="87"/>
    <n v="1000012313"/>
    <s v="借呗1期"/>
    <n v="1"/>
    <n v="6000.36"/>
    <s v="借呗"/>
    <x v="5"/>
    <x v="2"/>
    <x v="11"/>
    <s v="一组"/>
    <s v="南宁一组"/>
    <s v="普通员工"/>
    <n v="6000.36"/>
    <n v="2020"/>
    <x v="2"/>
  </r>
  <r>
    <x v="87"/>
    <n v="1000012446"/>
    <s v="借呗6期"/>
    <n v="1"/>
    <n v="13000.37"/>
    <s v="借呗"/>
    <x v="1"/>
    <x v="1"/>
    <x v="2"/>
    <s v="三组"/>
    <s v="北京三组"/>
    <s v="普通员工"/>
    <n v="13000.37"/>
    <n v="2020"/>
    <x v="2"/>
  </r>
  <r>
    <x v="87"/>
    <n v="1000012675"/>
    <s v="借呗6期"/>
    <n v="1"/>
    <n v="18000.63"/>
    <s v="借呗"/>
    <x v="1"/>
    <x v="0"/>
    <x v="3"/>
    <s v="一组"/>
    <s v="上海一组"/>
    <s v="普通员工"/>
    <n v="18000.63"/>
    <n v="2020"/>
    <x v="2"/>
  </r>
  <r>
    <x v="87"/>
    <n v="1000012675"/>
    <s v="借呗12期"/>
    <n v="1"/>
    <n v="1999.96"/>
    <s v="借呗"/>
    <x v="0"/>
    <x v="0"/>
    <x v="3"/>
    <s v="一组"/>
    <s v="上海一组"/>
    <s v="普通员工"/>
    <n v="1999.96"/>
    <n v="2020"/>
    <x v="2"/>
  </r>
  <r>
    <x v="87"/>
    <n v="1000013607"/>
    <s v="借呗6期"/>
    <n v="2"/>
    <n v="3000.85"/>
    <s v="借呗"/>
    <x v="1"/>
    <x v="0"/>
    <x v="1"/>
    <s v="一组"/>
    <s v="苏州一组"/>
    <s v="普通员工"/>
    <n v="1500.425"/>
    <n v="2020"/>
    <x v="2"/>
  </r>
  <r>
    <x v="87"/>
    <n v="1000014037"/>
    <s v="借呗6期"/>
    <n v="1"/>
    <n v="6000.24"/>
    <s v="借呗"/>
    <x v="1"/>
    <x v="0"/>
    <x v="1"/>
    <s v="三组"/>
    <s v="苏州三组"/>
    <s v="普通员工"/>
    <n v="6000.24"/>
    <n v="2020"/>
    <x v="2"/>
  </r>
  <r>
    <x v="87"/>
    <n v="1000014291"/>
    <s v="借呗6期"/>
    <n v="1"/>
    <n v="17000.759999999998"/>
    <s v="借呗"/>
    <x v="1"/>
    <x v="2"/>
    <x v="6"/>
    <s v="二组"/>
    <s v="广州二组"/>
    <s v="管理人员"/>
    <n v="17000.759999999998"/>
    <n v="2020"/>
    <x v="2"/>
  </r>
  <r>
    <x v="87"/>
    <n v="1000014452"/>
    <s v="借呗6期"/>
    <n v="1"/>
    <n v="9000.4"/>
    <s v="借呗"/>
    <x v="1"/>
    <x v="0"/>
    <x v="3"/>
    <s v="三组"/>
    <s v="上海三组"/>
    <s v="普通员工"/>
    <n v="9000.4"/>
    <n v="2020"/>
    <x v="2"/>
  </r>
  <r>
    <x v="87"/>
    <n v="1000014572"/>
    <s v="借呗6期"/>
    <n v="1"/>
    <n v="10000.09"/>
    <s v="借呗"/>
    <x v="1"/>
    <x v="0"/>
    <x v="3"/>
    <s v="一组"/>
    <s v="上海一组"/>
    <s v="普通员工"/>
    <n v="10000.09"/>
    <n v="2020"/>
    <x v="2"/>
  </r>
  <r>
    <x v="87"/>
    <n v="1000014572"/>
    <s v="借呗12期"/>
    <n v="1"/>
    <n v="13000.13"/>
    <s v="借呗"/>
    <x v="0"/>
    <x v="0"/>
    <x v="3"/>
    <s v="一组"/>
    <s v="上海一组"/>
    <s v="普通员工"/>
    <n v="13000.13"/>
    <n v="2020"/>
    <x v="2"/>
  </r>
  <r>
    <x v="87"/>
    <n v="1000014588"/>
    <s v="借呗18期"/>
    <n v="1"/>
    <n v="15000.53"/>
    <s v="借呗"/>
    <x v="2"/>
    <x v="0"/>
    <x v="5"/>
    <s v="二组"/>
    <s v="合肥二组"/>
    <s v="普通员工"/>
    <n v="15000.53"/>
    <n v="2020"/>
    <x v="2"/>
  </r>
  <r>
    <x v="87"/>
    <n v="1000014879"/>
    <s v="借呗6期"/>
    <n v="2"/>
    <n v="32000.31"/>
    <s v="借呗"/>
    <x v="1"/>
    <x v="0"/>
    <x v="5"/>
    <s v="一组"/>
    <s v="合肥一组"/>
    <s v="普通员工"/>
    <n v="16000.155000000001"/>
    <n v="2020"/>
    <x v="2"/>
  </r>
  <r>
    <x v="87"/>
    <n v="1000014879"/>
    <s v="借呗12期"/>
    <n v="1"/>
    <n v="9000.07"/>
    <s v="借呗"/>
    <x v="0"/>
    <x v="0"/>
    <x v="5"/>
    <s v="一组"/>
    <s v="合肥一组"/>
    <s v="普通员工"/>
    <n v="9000.07"/>
    <n v="2020"/>
    <x v="2"/>
  </r>
  <r>
    <x v="87"/>
    <n v="1000014996"/>
    <s v="借呗6期"/>
    <n v="1"/>
    <n v="16000.68"/>
    <s v="借呗"/>
    <x v="1"/>
    <x v="1"/>
    <x v="8"/>
    <s v="一组"/>
    <s v="西安一组"/>
    <s v="普通员工"/>
    <n v="16000.68"/>
    <n v="2020"/>
    <x v="2"/>
  </r>
  <r>
    <x v="87"/>
    <n v="1000015013"/>
    <s v="借呗12期"/>
    <n v="1"/>
    <n v="1220.3800000000001"/>
    <s v="借呗"/>
    <x v="0"/>
    <x v="0"/>
    <x v="0"/>
    <s v="一组"/>
    <s v="杭州一组"/>
    <s v="普通员工"/>
    <n v="1220.3800000000001"/>
    <n v="2020"/>
    <x v="2"/>
  </r>
  <r>
    <x v="87"/>
    <n v="1000015015"/>
    <s v="借呗12期"/>
    <n v="2"/>
    <n v="15500.58"/>
    <s v="借呗"/>
    <x v="0"/>
    <x v="0"/>
    <x v="10"/>
    <s v="一组"/>
    <s v="南京一组"/>
    <s v="普通员工"/>
    <n v="7750.29"/>
    <n v="2020"/>
    <x v="2"/>
  </r>
  <r>
    <x v="87"/>
    <n v="1000015015"/>
    <s v="借呗18期"/>
    <n v="1"/>
    <n v="25000.68"/>
    <s v="借呗"/>
    <x v="2"/>
    <x v="0"/>
    <x v="10"/>
    <s v="一组"/>
    <s v="南京一组"/>
    <s v="普通员工"/>
    <n v="25000.68"/>
    <n v="2020"/>
    <x v="2"/>
  </r>
  <r>
    <x v="87"/>
    <n v="1000015133"/>
    <s v="借呗6期"/>
    <n v="1"/>
    <n v="5000.45"/>
    <s v="借呗"/>
    <x v="1"/>
    <x v="1"/>
    <x v="2"/>
    <s v="三组"/>
    <s v="北京三组"/>
    <s v="普通员工"/>
    <n v="5000.45"/>
    <n v="2020"/>
    <x v="2"/>
  </r>
  <r>
    <x v="87"/>
    <n v="1000015133"/>
    <s v="借呗12期"/>
    <n v="2"/>
    <n v="25000.77"/>
    <s v="借呗"/>
    <x v="0"/>
    <x v="1"/>
    <x v="2"/>
    <s v="三组"/>
    <s v="北京三组"/>
    <s v="普通员工"/>
    <n v="12500.385"/>
    <n v="2020"/>
    <x v="2"/>
  </r>
  <r>
    <x v="87"/>
    <n v="1000015203"/>
    <s v="借呗6期"/>
    <n v="1"/>
    <n v="5000.62"/>
    <s v="借呗"/>
    <x v="1"/>
    <x v="2"/>
    <x v="11"/>
    <s v="一组"/>
    <s v="南宁一组"/>
    <s v="普通员工"/>
    <n v="5000.62"/>
    <n v="2020"/>
    <x v="2"/>
  </r>
  <r>
    <x v="87"/>
    <n v="1000015788"/>
    <s v="借呗18期"/>
    <n v="1"/>
    <n v="16000.63"/>
    <s v="借呗"/>
    <x v="2"/>
    <x v="1"/>
    <x v="2"/>
    <s v="三组"/>
    <s v="北京三组"/>
    <s v="普通员工"/>
    <n v="16000.63"/>
    <n v="2020"/>
    <x v="2"/>
  </r>
  <r>
    <x v="87"/>
    <n v="1000017576"/>
    <s v="借呗12期"/>
    <n v="1"/>
    <n v="6999.97"/>
    <s v="借呗"/>
    <x v="0"/>
    <x v="0"/>
    <x v="0"/>
    <s v="三组"/>
    <s v="杭州三组"/>
    <s v="普通员工"/>
    <n v="6999.97"/>
    <n v="2020"/>
    <x v="2"/>
  </r>
  <r>
    <x v="87"/>
    <n v="1000017700"/>
    <s v="借呗18期"/>
    <n v="2"/>
    <n v="13500.75"/>
    <s v="借呗"/>
    <x v="2"/>
    <x v="2"/>
    <x v="11"/>
    <s v="一组"/>
    <s v="南宁一组"/>
    <s v="普通员工"/>
    <n v="6750.375"/>
    <n v="2020"/>
    <x v="2"/>
  </r>
  <r>
    <x v="87"/>
    <n v="1000018132"/>
    <s v="借呗18期"/>
    <n v="1"/>
    <n v="6500.54"/>
    <s v="借呗"/>
    <x v="2"/>
    <x v="2"/>
    <x v="11"/>
    <s v="一组"/>
    <s v="南宁一组"/>
    <s v="普通员工"/>
    <n v="6500.54"/>
    <n v="2020"/>
    <x v="2"/>
  </r>
  <r>
    <x v="87"/>
    <n v="1000018298"/>
    <s v="借呗6期"/>
    <n v="1"/>
    <n v="2500.35"/>
    <s v="借呗"/>
    <x v="1"/>
    <x v="0"/>
    <x v="3"/>
    <s v="二组"/>
    <s v="上海二组"/>
    <s v="普通员工"/>
    <n v="2500.35"/>
    <n v="2020"/>
    <x v="2"/>
  </r>
  <r>
    <x v="87"/>
    <n v="1000018298"/>
    <s v="借呗12期"/>
    <n v="1"/>
    <n v="5000.5"/>
    <s v="借呗"/>
    <x v="0"/>
    <x v="0"/>
    <x v="3"/>
    <s v="二组"/>
    <s v="上海二组"/>
    <s v="普通员工"/>
    <n v="5000.5"/>
    <n v="2020"/>
    <x v="2"/>
  </r>
  <r>
    <x v="87"/>
    <n v="1000019959"/>
    <s v="借呗6期"/>
    <n v="1"/>
    <n v="15000.31"/>
    <s v="借呗"/>
    <x v="1"/>
    <x v="0"/>
    <x v="5"/>
    <s v="一组"/>
    <s v="合肥一组"/>
    <s v="管理人员"/>
    <n v="15000.31"/>
    <n v="2020"/>
    <x v="2"/>
  </r>
  <r>
    <x v="87"/>
    <n v="1000020084"/>
    <s v="借呗6期"/>
    <n v="2"/>
    <n v="21001.1"/>
    <s v="借呗"/>
    <x v="1"/>
    <x v="2"/>
    <x v="9"/>
    <s v="一组"/>
    <s v="深圳一组"/>
    <s v="普通员工"/>
    <n v="10500.55"/>
    <n v="2020"/>
    <x v="2"/>
  </r>
  <r>
    <x v="87"/>
    <n v="1000020084"/>
    <s v="借呗12期"/>
    <n v="2"/>
    <n v="24000.43"/>
    <s v="借呗"/>
    <x v="0"/>
    <x v="2"/>
    <x v="9"/>
    <s v="一组"/>
    <s v="深圳一组"/>
    <s v="普通员工"/>
    <n v="12000.215"/>
    <n v="2020"/>
    <x v="2"/>
  </r>
  <r>
    <x v="87"/>
    <n v="1000020128"/>
    <s v="借呗6期"/>
    <n v="1"/>
    <n v="7499.99"/>
    <s v="借呗"/>
    <x v="1"/>
    <x v="1"/>
    <x v="8"/>
    <s v="一组"/>
    <s v="西安一组"/>
    <s v="管理人员"/>
    <n v="7499.99"/>
    <n v="2020"/>
    <x v="2"/>
  </r>
  <r>
    <x v="87"/>
    <n v="1000020128"/>
    <s v="借呗12期"/>
    <n v="2"/>
    <n v="37000.81"/>
    <s v="借呗"/>
    <x v="0"/>
    <x v="1"/>
    <x v="8"/>
    <s v="一组"/>
    <s v="西安一组"/>
    <s v="管理人员"/>
    <n v="18500.404999999999"/>
    <n v="2020"/>
    <x v="2"/>
  </r>
  <r>
    <x v="87"/>
    <n v="1000020726"/>
    <s v="借呗6期"/>
    <n v="1"/>
    <n v="6000.6"/>
    <s v="借呗"/>
    <x v="1"/>
    <x v="0"/>
    <x v="10"/>
    <s v="四组"/>
    <s v="南京四组"/>
    <s v="普通员工"/>
    <n v="6000.6"/>
    <n v="2020"/>
    <x v="2"/>
  </r>
  <r>
    <x v="87"/>
    <n v="1000020921"/>
    <s v="借呗12期"/>
    <n v="1"/>
    <n v="9000.2199999999993"/>
    <s v="借呗"/>
    <x v="0"/>
    <x v="2"/>
    <x v="11"/>
    <s v="一组"/>
    <s v="南宁一组"/>
    <s v="普通员工"/>
    <n v="9000.2199999999993"/>
    <n v="2020"/>
    <x v="2"/>
  </r>
  <r>
    <x v="87"/>
    <n v="1000020921"/>
    <s v="借呗18期"/>
    <n v="1"/>
    <n v="20000.560000000001"/>
    <s v="借呗"/>
    <x v="2"/>
    <x v="2"/>
    <x v="11"/>
    <s v="一组"/>
    <s v="南宁一组"/>
    <s v="普通员工"/>
    <n v="20000.560000000001"/>
    <n v="2020"/>
    <x v="2"/>
  </r>
  <r>
    <x v="87"/>
    <n v="1000021227"/>
    <s v="借呗6期"/>
    <n v="1"/>
    <n v="500.26"/>
    <s v="借呗"/>
    <x v="1"/>
    <x v="2"/>
    <x v="9"/>
    <s v="一组"/>
    <s v="深圳一组"/>
    <s v="管理人员"/>
    <n v="500.26"/>
    <n v="2020"/>
    <x v="2"/>
  </r>
  <r>
    <x v="88"/>
    <n v="1000000029"/>
    <s v="借呗1期"/>
    <n v="1"/>
    <n v="500.37"/>
    <s v="借呗"/>
    <x v="5"/>
    <x v="0"/>
    <x v="0"/>
    <s v="二组"/>
    <s v="杭州二组"/>
    <s v="普通员工"/>
    <n v="500.37"/>
    <n v="2020"/>
    <x v="2"/>
  </r>
  <r>
    <x v="88"/>
    <n v="1000000029"/>
    <s v="借呗3期"/>
    <n v="1"/>
    <n v="1000.74"/>
    <s v="借呗"/>
    <x v="4"/>
    <x v="0"/>
    <x v="0"/>
    <s v="二组"/>
    <s v="杭州二组"/>
    <s v="普通员工"/>
    <n v="1000.74"/>
    <n v="2020"/>
    <x v="2"/>
  </r>
  <r>
    <x v="88"/>
    <n v="1000000029"/>
    <s v="借呗6期"/>
    <n v="2"/>
    <n v="7000.07"/>
    <s v="借呗"/>
    <x v="1"/>
    <x v="0"/>
    <x v="0"/>
    <s v="二组"/>
    <s v="杭州二组"/>
    <s v="普通员工"/>
    <n v="3500.0349999999999"/>
    <n v="2020"/>
    <x v="2"/>
  </r>
  <r>
    <x v="88"/>
    <n v="1000000029"/>
    <s v="借呗12期"/>
    <n v="1"/>
    <n v="6000.54"/>
    <s v="借呗"/>
    <x v="0"/>
    <x v="0"/>
    <x v="0"/>
    <s v="二组"/>
    <s v="杭州二组"/>
    <s v="普通员工"/>
    <n v="6000.54"/>
    <n v="2020"/>
    <x v="2"/>
  </r>
  <r>
    <x v="88"/>
    <n v="1000000030"/>
    <s v="借呗12期"/>
    <n v="1"/>
    <n v="11000.26"/>
    <s v="借呗"/>
    <x v="0"/>
    <x v="2"/>
    <x v="6"/>
    <s v="三组"/>
    <s v="广州三组"/>
    <s v="普通员工"/>
    <n v="11000.26"/>
    <n v="2020"/>
    <x v="2"/>
  </r>
  <r>
    <x v="88"/>
    <n v="1000000031"/>
    <s v="借呗3期"/>
    <n v="1"/>
    <n v="2624.29"/>
    <s v="借呗"/>
    <x v="4"/>
    <x v="0"/>
    <x v="0"/>
    <s v="一组"/>
    <s v="杭州一组"/>
    <s v="管理人员"/>
    <n v="2624.29"/>
    <n v="2020"/>
    <x v="2"/>
  </r>
  <r>
    <x v="88"/>
    <n v="1000000031"/>
    <s v="借呗12期"/>
    <n v="3"/>
    <n v="28500.79"/>
    <s v="借呗"/>
    <x v="0"/>
    <x v="0"/>
    <x v="0"/>
    <s v="一组"/>
    <s v="杭州一组"/>
    <s v="管理人员"/>
    <n v="9500.2633333333342"/>
    <n v="2020"/>
    <x v="2"/>
  </r>
  <r>
    <x v="88"/>
    <n v="1000000032"/>
    <s v="借呗6期"/>
    <n v="1"/>
    <n v="500.65"/>
    <s v="借呗"/>
    <x v="1"/>
    <x v="0"/>
    <x v="1"/>
    <s v="一组"/>
    <s v="苏州一组"/>
    <s v="管理人员"/>
    <n v="500.65"/>
    <n v="2020"/>
    <x v="2"/>
  </r>
  <r>
    <x v="88"/>
    <n v="1000000032"/>
    <s v="借呗12期"/>
    <n v="1"/>
    <n v="13000.52"/>
    <s v="借呗"/>
    <x v="0"/>
    <x v="0"/>
    <x v="1"/>
    <s v="一组"/>
    <s v="苏州一组"/>
    <s v="管理人员"/>
    <n v="13000.52"/>
    <n v="2020"/>
    <x v="2"/>
  </r>
  <r>
    <x v="88"/>
    <n v="1000000032"/>
    <s v="借呗18期"/>
    <n v="2"/>
    <n v="35000.85"/>
    <s v="借呗"/>
    <x v="2"/>
    <x v="0"/>
    <x v="1"/>
    <s v="一组"/>
    <s v="苏州一组"/>
    <s v="管理人员"/>
    <n v="17500.424999999999"/>
    <n v="2020"/>
    <x v="2"/>
  </r>
  <r>
    <x v="88"/>
    <n v="1000000036"/>
    <s v="借呗6期"/>
    <n v="1"/>
    <n v="17000.63"/>
    <s v="借呗"/>
    <x v="1"/>
    <x v="2"/>
    <x v="6"/>
    <s v="三组"/>
    <s v="广州三组"/>
    <s v="管理人员"/>
    <n v="17000.63"/>
    <n v="2020"/>
    <x v="2"/>
  </r>
  <r>
    <x v="88"/>
    <n v="1000000039"/>
    <s v="借呗3期"/>
    <n v="1"/>
    <n v="500.11"/>
    <s v="借呗"/>
    <x v="4"/>
    <x v="0"/>
    <x v="1"/>
    <s v="二组"/>
    <s v="苏州二组"/>
    <s v="管理人员"/>
    <n v="500.11"/>
    <n v="2020"/>
    <x v="2"/>
  </r>
  <r>
    <x v="88"/>
    <n v="1000000039"/>
    <s v="借呗6期"/>
    <n v="1"/>
    <n v="14000.47"/>
    <s v="借呗"/>
    <x v="1"/>
    <x v="0"/>
    <x v="1"/>
    <s v="二组"/>
    <s v="苏州二组"/>
    <s v="管理人员"/>
    <n v="14000.47"/>
    <n v="2020"/>
    <x v="2"/>
  </r>
  <r>
    <x v="88"/>
    <n v="1000000040"/>
    <s v="借呗9期"/>
    <n v="1"/>
    <n v="3386.98"/>
    <s v="借呗"/>
    <x v="3"/>
    <x v="1"/>
    <x v="2"/>
    <s v="四组"/>
    <s v="北京四组"/>
    <s v="管理人员"/>
    <n v="3386.98"/>
    <n v="2020"/>
    <x v="2"/>
  </r>
  <r>
    <x v="88"/>
    <n v="1000000040"/>
    <s v="借呗12期"/>
    <n v="2"/>
    <n v="47000.490000000005"/>
    <s v="借呗"/>
    <x v="0"/>
    <x v="1"/>
    <x v="2"/>
    <s v="四组"/>
    <s v="北京四组"/>
    <s v="管理人员"/>
    <n v="23500.245000000003"/>
    <n v="2020"/>
    <x v="2"/>
  </r>
  <r>
    <x v="88"/>
    <n v="1000000041"/>
    <s v="借呗6期"/>
    <n v="3"/>
    <n v="54501.79"/>
    <s v="借呗"/>
    <x v="1"/>
    <x v="1"/>
    <x v="2"/>
    <s v="四组"/>
    <s v="北京四组"/>
    <s v="普通员工"/>
    <n v="18167.263333333332"/>
    <n v="2020"/>
    <x v="2"/>
  </r>
  <r>
    <x v="88"/>
    <n v="1000000043"/>
    <s v="借呗6期"/>
    <n v="1"/>
    <n v="15000.6"/>
    <s v="借呗"/>
    <x v="1"/>
    <x v="1"/>
    <x v="4"/>
    <s v="一组"/>
    <s v="成都一组"/>
    <s v="普通员工"/>
    <n v="15000.6"/>
    <n v="2020"/>
    <x v="2"/>
  </r>
  <r>
    <x v="88"/>
    <n v="1000000044"/>
    <s v="借呗3期"/>
    <n v="1"/>
    <n v="2000.12"/>
    <s v="借呗"/>
    <x v="4"/>
    <x v="1"/>
    <x v="2"/>
    <s v="三组"/>
    <s v="北京三组"/>
    <s v="管理人员"/>
    <n v="2000.12"/>
    <n v="2020"/>
    <x v="2"/>
  </r>
  <r>
    <x v="88"/>
    <n v="1000000044"/>
    <s v="借呗12期"/>
    <n v="1"/>
    <n v="12000.71"/>
    <s v="借呗"/>
    <x v="0"/>
    <x v="1"/>
    <x v="2"/>
    <s v="三组"/>
    <s v="北京三组"/>
    <s v="管理人员"/>
    <n v="12000.71"/>
    <n v="2020"/>
    <x v="2"/>
  </r>
  <r>
    <x v="88"/>
    <n v="1000000046"/>
    <s v="借呗1期"/>
    <n v="2"/>
    <n v="1164.9299999999998"/>
    <s v="借呗"/>
    <x v="5"/>
    <x v="1"/>
    <x v="4"/>
    <s v="一组"/>
    <s v="成都一组"/>
    <s v="普通员工"/>
    <n v="582.46499999999992"/>
    <n v="2020"/>
    <x v="2"/>
  </r>
  <r>
    <x v="88"/>
    <n v="1000000054"/>
    <s v="借呗6期"/>
    <n v="1"/>
    <n v="9000.7000000000007"/>
    <s v="借呗"/>
    <x v="1"/>
    <x v="0"/>
    <x v="3"/>
    <s v="一组"/>
    <s v="上海一组"/>
    <s v="普通员工"/>
    <n v="9000.7000000000007"/>
    <n v="2020"/>
    <x v="2"/>
  </r>
  <r>
    <x v="88"/>
    <n v="1000000054"/>
    <s v="借呗12期"/>
    <n v="1"/>
    <n v="6500.38"/>
    <s v="借呗"/>
    <x v="0"/>
    <x v="0"/>
    <x v="3"/>
    <s v="一组"/>
    <s v="上海一组"/>
    <s v="普通员工"/>
    <n v="6500.38"/>
    <n v="2020"/>
    <x v="2"/>
  </r>
  <r>
    <x v="88"/>
    <n v="1000000056"/>
    <s v="借呗6期"/>
    <n v="2"/>
    <n v="10000.84"/>
    <s v="借呗"/>
    <x v="1"/>
    <x v="0"/>
    <x v="3"/>
    <s v="一组"/>
    <s v="上海一组"/>
    <s v="管理人员"/>
    <n v="5000.42"/>
    <n v="2020"/>
    <x v="2"/>
  </r>
  <r>
    <x v="88"/>
    <n v="1000000056"/>
    <s v="借呗12期"/>
    <n v="1"/>
    <n v="20000.37"/>
    <s v="借呗"/>
    <x v="0"/>
    <x v="0"/>
    <x v="3"/>
    <s v="一组"/>
    <s v="上海一组"/>
    <s v="管理人员"/>
    <n v="20000.37"/>
    <n v="2020"/>
    <x v="2"/>
  </r>
  <r>
    <x v="88"/>
    <n v="1000000067"/>
    <s v="借呗6期"/>
    <n v="1"/>
    <n v="30000.13"/>
    <s v="借呗"/>
    <x v="1"/>
    <x v="0"/>
    <x v="1"/>
    <s v="二组"/>
    <s v="苏州二组"/>
    <s v="普通员工"/>
    <n v="30000.13"/>
    <n v="2020"/>
    <x v="2"/>
  </r>
  <r>
    <x v="88"/>
    <n v="1000000068"/>
    <s v="借呗3期"/>
    <n v="1"/>
    <n v="1457.4"/>
    <s v="借呗"/>
    <x v="4"/>
    <x v="1"/>
    <x v="7"/>
    <s v="一组"/>
    <s v="重庆一组"/>
    <s v="管理人员"/>
    <n v="1457.4"/>
    <n v="2020"/>
    <x v="2"/>
  </r>
  <r>
    <x v="88"/>
    <n v="1000000068"/>
    <s v="借呗6期"/>
    <n v="3"/>
    <n v="19000.480000000003"/>
    <s v="借呗"/>
    <x v="1"/>
    <x v="1"/>
    <x v="7"/>
    <s v="一组"/>
    <s v="重庆一组"/>
    <s v="管理人员"/>
    <n v="6333.4933333333347"/>
    <n v="2020"/>
    <x v="2"/>
  </r>
  <r>
    <x v="88"/>
    <n v="1000000068"/>
    <s v="借呗12期"/>
    <n v="1"/>
    <n v="15000.07"/>
    <s v="借呗"/>
    <x v="0"/>
    <x v="1"/>
    <x v="7"/>
    <s v="一组"/>
    <s v="重庆一组"/>
    <s v="管理人员"/>
    <n v="15000.07"/>
    <n v="2020"/>
    <x v="2"/>
  </r>
  <r>
    <x v="88"/>
    <n v="1000000104"/>
    <s v="借呗6期"/>
    <n v="1"/>
    <n v="6000"/>
    <s v="借呗"/>
    <x v="1"/>
    <x v="0"/>
    <x v="5"/>
    <s v="一组"/>
    <s v="合肥一组"/>
    <s v="普通员工"/>
    <n v="6000"/>
    <n v="2020"/>
    <x v="2"/>
  </r>
  <r>
    <x v="88"/>
    <n v="1000000104"/>
    <s v="借呗18期"/>
    <n v="1"/>
    <n v="1500.46"/>
    <s v="借呗"/>
    <x v="2"/>
    <x v="0"/>
    <x v="5"/>
    <s v="一组"/>
    <s v="合肥一组"/>
    <s v="普通员工"/>
    <n v="1500.46"/>
    <n v="2020"/>
    <x v="2"/>
  </r>
  <r>
    <x v="88"/>
    <n v="1000000566"/>
    <s v="借呗6期"/>
    <n v="1"/>
    <n v="3500.65"/>
    <s v="借呗"/>
    <x v="1"/>
    <x v="2"/>
    <x v="6"/>
    <s v="三组"/>
    <s v="广州三组"/>
    <s v="普通员工"/>
    <n v="3500.65"/>
    <n v="2020"/>
    <x v="2"/>
  </r>
  <r>
    <x v="88"/>
    <n v="1000000566"/>
    <s v="借呗9期"/>
    <n v="1"/>
    <n v="8500.0300000000007"/>
    <s v="借呗"/>
    <x v="3"/>
    <x v="2"/>
    <x v="6"/>
    <s v="三组"/>
    <s v="广州三组"/>
    <s v="普通员工"/>
    <n v="8500.0300000000007"/>
    <n v="2020"/>
    <x v="2"/>
  </r>
  <r>
    <x v="88"/>
    <n v="1000000566"/>
    <s v="借呗12期"/>
    <n v="1"/>
    <n v="12000.43"/>
    <s v="借呗"/>
    <x v="0"/>
    <x v="2"/>
    <x v="6"/>
    <s v="三组"/>
    <s v="广州三组"/>
    <s v="普通员工"/>
    <n v="12000.43"/>
    <n v="2020"/>
    <x v="2"/>
  </r>
  <r>
    <x v="88"/>
    <n v="1000000928"/>
    <s v="借呗12期"/>
    <n v="1"/>
    <n v="25000.65"/>
    <s v="借呗"/>
    <x v="0"/>
    <x v="1"/>
    <x v="8"/>
    <s v="一组"/>
    <s v="西安一组"/>
    <s v="普通员工"/>
    <n v="25000.65"/>
    <n v="2020"/>
    <x v="2"/>
  </r>
  <r>
    <x v="88"/>
    <n v="1000001513"/>
    <s v="借呗18期"/>
    <n v="1"/>
    <n v="5000.2"/>
    <s v="借呗"/>
    <x v="2"/>
    <x v="0"/>
    <x v="3"/>
    <s v="二组"/>
    <s v="上海二组"/>
    <s v="普通员工"/>
    <n v="5000.2"/>
    <n v="2020"/>
    <x v="2"/>
  </r>
  <r>
    <x v="88"/>
    <n v="1000001524"/>
    <s v="借呗12期"/>
    <n v="1"/>
    <n v="10000.040000000001"/>
    <s v="借呗"/>
    <x v="0"/>
    <x v="0"/>
    <x v="1"/>
    <s v="二组"/>
    <s v="苏州二组"/>
    <s v="普通员工"/>
    <n v="10000.040000000001"/>
    <n v="2020"/>
    <x v="2"/>
  </r>
  <r>
    <x v="88"/>
    <n v="1000002134"/>
    <s v="借呗6期"/>
    <n v="1"/>
    <n v="16000.59"/>
    <s v="借呗"/>
    <x v="1"/>
    <x v="0"/>
    <x v="5"/>
    <s v="二组"/>
    <s v="合肥二组"/>
    <s v="普通员工"/>
    <n v="16000.59"/>
    <n v="2020"/>
    <x v="2"/>
  </r>
  <r>
    <x v="88"/>
    <n v="1000002134"/>
    <s v="借呗12期"/>
    <n v="1"/>
    <n v="5500.56"/>
    <s v="借呗"/>
    <x v="0"/>
    <x v="0"/>
    <x v="5"/>
    <s v="二组"/>
    <s v="合肥二组"/>
    <s v="普通员工"/>
    <n v="5500.56"/>
    <n v="2020"/>
    <x v="2"/>
  </r>
  <r>
    <x v="88"/>
    <n v="1000002861"/>
    <s v="借呗18期"/>
    <n v="2"/>
    <n v="22001.07"/>
    <s v="借呗"/>
    <x v="2"/>
    <x v="2"/>
    <x v="6"/>
    <s v="三组"/>
    <s v="广州三组"/>
    <s v="普通员工"/>
    <n v="11000.535"/>
    <n v="2020"/>
    <x v="2"/>
  </r>
  <r>
    <x v="88"/>
    <n v="1000003489"/>
    <s v="借呗6期"/>
    <n v="1"/>
    <n v="10000.51"/>
    <s v="借呗"/>
    <x v="1"/>
    <x v="2"/>
    <x v="6"/>
    <s v="一组"/>
    <s v="广州一组"/>
    <s v="普通员工"/>
    <n v="10000.51"/>
    <n v="2020"/>
    <x v="2"/>
  </r>
  <r>
    <x v="88"/>
    <n v="1000003926"/>
    <s v="借呗6期"/>
    <n v="2"/>
    <n v="41000.58"/>
    <s v="借呗"/>
    <x v="1"/>
    <x v="2"/>
    <x v="6"/>
    <s v="一组"/>
    <s v="广州一组"/>
    <s v="管理人员"/>
    <n v="20500.29"/>
    <n v="2020"/>
    <x v="2"/>
  </r>
  <r>
    <x v="88"/>
    <n v="1000003989"/>
    <s v="借呗9期"/>
    <n v="2"/>
    <n v="2800.5299999999997"/>
    <s v="借呗"/>
    <x v="3"/>
    <x v="1"/>
    <x v="2"/>
    <s v="三组"/>
    <s v="北京三组"/>
    <s v="普通员工"/>
    <n v="1400.2649999999999"/>
    <n v="2020"/>
    <x v="2"/>
  </r>
  <r>
    <x v="88"/>
    <n v="1000003989"/>
    <s v="借呗12期"/>
    <n v="1"/>
    <n v="14000.68"/>
    <s v="借呗"/>
    <x v="0"/>
    <x v="1"/>
    <x v="2"/>
    <s v="三组"/>
    <s v="北京三组"/>
    <s v="普通员工"/>
    <n v="14000.68"/>
    <n v="2020"/>
    <x v="2"/>
  </r>
  <r>
    <x v="88"/>
    <n v="1000004170"/>
    <s v="借呗6期"/>
    <n v="4"/>
    <n v="65001.75"/>
    <s v="借呗"/>
    <x v="1"/>
    <x v="0"/>
    <x v="3"/>
    <s v="二组"/>
    <s v="上海二组"/>
    <s v="管理人员"/>
    <n v="16250.4375"/>
    <n v="2020"/>
    <x v="2"/>
  </r>
  <r>
    <x v="88"/>
    <n v="1000004170"/>
    <s v="借呗9期"/>
    <n v="1"/>
    <n v="1261"/>
    <s v="借呗"/>
    <x v="3"/>
    <x v="0"/>
    <x v="3"/>
    <s v="二组"/>
    <s v="上海二组"/>
    <s v="管理人员"/>
    <n v="1261"/>
    <n v="2020"/>
    <x v="2"/>
  </r>
  <r>
    <x v="88"/>
    <n v="1000004256"/>
    <s v="借呗12期"/>
    <n v="1"/>
    <n v="16000.23"/>
    <s v="借呗"/>
    <x v="0"/>
    <x v="0"/>
    <x v="5"/>
    <s v="一组"/>
    <s v="合肥一组"/>
    <s v="普通员工"/>
    <n v="16000.23"/>
    <n v="2020"/>
    <x v="2"/>
  </r>
  <r>
    <x v="88"/>
    <n v="1000004256"/>
    <s v="借呗18期"/>
    <n v="1"/>
    <n v="12000.47"/>
    <s v="借呗"/>
    <x v="2"/>
    <x v="0"/>
    <x v="5"/>
    <s v="一组"/>
    <s v="合肥一组"/>
    <s v="普通员工"/>
    <n v="12000.47"/>
    <n v="2020"/>
    <x v="2"/>
  </r>
  <r>
    <x v="88"/>
    <n v="1000005873"/>
    <s v="借呗6期"/>
    <n v="1"/>
    <n v="16000.65"/>
    <s v="借呗"/>
    <x v="1"/>
    <x v="0"/>
    <x v="0"/>
    <s v="二组"/>
    <s v="杭州二组"/>
    <s v="管理人员"/>
    <n v="16000.65"/>
    <n v="2020"/>
    <x v="2"/>
  </r>
  <r>
    <x v="88"/>
    <n v="1000005873"/>
    <s v="借呗9期"/>
    <n v="1"/>
    <n v="2000.13"/>
    <s v="借呗"/>
    <x v="3"/>
    <x v="0"/>
    <x v="0"/>
    <s v="二组"/>
    <s v="杭州二组"/>
    <s v="管理人员"/>
    <n v="2000.13"/>
    <n v="2020"/>
    <x v="2"/>
  </r>
  <r>
    <x v="88"/>
    <n v="1000006064"/>
    <s v="借呗18期"/>
    <n v="2"/>
    <n v="35001.089999999997"/>
    <s v="借呗"/>
    <x v="2"/>
    <x v="0"/>
    <x v="5"/>
    <s v="一组"/>
    <s v="合肥一组"/>
    <s v="普通员工"/>
    <n v="17500.544999999998"/>
    <n v="2020"/>
    <x v="2"/>
  </r>
  <r>
    <x v="88"/>
    <n v="1000006860"/>
    <s v="借呗9期"/>
    <n v="1"/>
    <n v="874.94"/>
    <s v="借呗"/>
    <x v="3"/>
    <x v="0"/>
    <x v="10"/>
    <s v="一组"/>
    <s v="南京一组"/>
    <s v="普通员工"/>
    <n v="874.94"/>
    <n v="2020"/>
    <x v="2"/>
  </r>
  <r>
    <x v="88"/>
    <n v="1000007197"/>
    <s v="借呗9期"/>
    <n v="1"/>
    <n v="500.36"/>
    <s v="借呗"/>
    <x v="3"/>
    <x v="0"/>
    <x v="5"/>
    <s v="一组"/>
    <s v="合肥一组"/>
    <s v="普通员工"/>
    <n v="500.36"/>
    <n v="2020"/>
    <x v="2"/>
  </r>
  <r>
    <x v="88"/>
    <n v="1000007320"/>
    <s v="借呗12期"/>
    <n v="2"/>
    <n v="17000.62"/>
    <s v="借呗"/>
    <x v="0"/>
    <x v="0"/>
    <x v="3"/>
    <s v="一组"/>
    <s v="上海一组"/>
    <s v="普通员工"/>
    <n v="8500.31"/>
    <n v="2020"/>
    <x v="2"/>
  </r>
  <r>
    <x v="88"/>
    <n v="1000008239"/>
    <s v="借呗6期"/>
    <n v="1"/>
    <n v="10000.66"/>
    <s v="借呗"/>
    <x v="1"/>
    <x v="0"/>
    <x v="10"/>
    <s v="一组"/>
    <s v="南京一组"/>
    <s v="管理人员"/>
    <n v="10000.66"/>
    <n v="2020"/>
    <x v="2"/>
  </r>
  <r>
    <x v="88"/>
    <n v="1000008542"/>
    <s v="借呗18期"/>
    <n v="1"/>
    <n v="10000.74"/>
    <s v="借呗"/>
    <x v="2"/>
    <x v="0"/>
    <x v="5"/>
    <s v="一组"/>
    <s v="合肥一组"/>
    <s v="普通员工"/>
    <n v="10000.74"/>
    <n v="2020"/>
    <x v="2"/>
  </r>
  <r>
    <x v="88"/>
    <n v="1000009288"/>
    <s v="借呗6期"/>
    <n v="4"/>
    <n v="49001.55"/>
    <s v="借呗"/>
    <x v="1"/>
    <x v="0"/>
    <x v="1"/>
    <s v="二组"/>
    <s v="苏州二组"/>
    <s v="普通员工"/>
    <n v="12250.387500000001"/>
    <n v="2020"/>
    <x v="2"/>
  </r>
  <r>
    <x v="88"/>
    <n v="1000010837"/>
    <s v="借呗3期"/>
    <n v="1"/>
    <n v="4000.21"/>
    <s v="借呗"/>
    <x v="4"/>
    <x v="0"/>
    <x v="10"/>
    <s v="一组"/>
    <s v="南京一组"/>
    <s v="普通员工"/>
    <n v="4000.21"/>
    <n v="2020"/>
    <x v="2"/>
  </r>
  <r>
    <x v="88"/>
    <n v="1000010837"/>
    <s v="借呗12期"/>
    <n v="1"/>
    <n v="20000.689999999999"/>
    <s v="借呗"/>
    <x v="0"/>
    <x v="0"/>
    <x v="10"/>
    <s v="一组"/>
    <s v="南京一组"/>
    <s v="普通员工"/>
    <n v="20000.689999999999"/>
    <n v="2020"/>
    <x v="2"/>
  </r>
  <r>
    <x v="88"/>
    <n v="1000010881"/>
    <s v="借呗18期"/>
    <n v="1"/>
    <n v="5999.93"/>
    <s v="借呗"/>
    <x v="2"/>
    <x v="2"/>
    <x v="6"/>
    <s v="一组"/>
    <s v="广州一组"/>
    <s v="普通员工"/>
    <n v="5999.93"/>
    <n v="2020"/>
    <x v="2"/>
  </r>
  <r>
    <x v="88"/>
    <n v="1000011697"/>
    <s v="借呗6期"/>
    <n v="1"/>
    <n v="15000.3"/>
    <s v="借呗"/>
    <x v="1"/>
    <x v="0"/>
    <x v="3"/>
    <s v="二组"/>
    <s v="上海二组"/>
    <s v="普通员工"/>
    <n v="15000.3"/>
    <n v="2020"/>
    <x v="2"/>
  </r>
  <r>
    <x v="88"/>
    <n v="1000011697"/>
    <s v="借呗12期"/>
    <n v="1"/>
    <n v="11000.67"/>
    <s v="借呗"/>
    <x v="0"/>
    <x v="0"/>
    <x v="3"/>
    <s v="二组"/>
    <s v="上海二组"/>
    <s v="普通员工"/>
    <n v="11000.67"/>
    <n v="2020"/>
    <x v="2"/>
  </r>
  <r>
    <x v="88"/>
    <n v="1000011698"/>
    <s v="借呗6期"/>
    <n v="3"/>
    <n v="34000.83"/>
    <s v="借呗"/>
    <x v="1"/>
    <x v="0"/>
    <x v="3"/>
    <s v="二组"/>
    <s v="上海二组"/>
    <s v="普通员工"/>
    <n v="11333.61"/>
    <n v="2020"/>
    <x v="2"/>
  </r>
  <r>
    <x v="88"/>
    <n v="1000012112"/>
    <s v="借呗6期"/>
    <n v="1"/>
    <n v="9000.6200000000008"/>
    <s v="借呗"/>
    <x v="1"/>
    <x v="0"/>
    <x v="0"/>
    <s v="三组"/>
    <s v="杭州三组"/>
    <s v="管理人员"/>
    <n v="9000.6200000000008"/>
    <n v="2020"/>
    <x v="2"/>
  </r>
  <r>
    <x v="88"/>
    <n v="1000012126"/>
    <s v="借呗18期"/>
    <n v="1"/>
    <n v="17000.46"/>
    <s v="借呗"/>
    <x v="2"/>
    <x v="0"/>
    <x v="0"/>
    <s v="一组"/>
    <s v="杭州一组"/>
    <s v="普通员工"/>
    <n v="17000.46"/>
    <n v="2020"/>
    <x v="2"/>
  </r>
  <r>
    <x v="88"/>
    <n v="1000012234"/>
    <s v="借呗6期"/>
    <n v="4"/>
    <n v="60001.1"/>
    <s v="借呗"/>
    <x v="1"/>
    <x v="0"/>
    <x v="1"/>
    <s v="一组"/>
    <s v="苏州一组"/>
    <s v="普通员工"/>
    <n v="15000.275"/>
    <n v="2020"/>
    <x v="2"/>
  </r>
  <r>
    <x v="88"/>
    <n v="1000012313"/>
    <s v="借呗6期"/>
    <n v="1"/>
    <n v="10000"/>
    <s v="借呗"/>
    <x v="1"/>
    <x v="2"/>
    <x v="11"/>
    <s v="一组"/>
    <s v="南宁一组"/>
    <s v="普通员工"/>
    <n v="10000"/>
    <n v="2020"/>
    <x v="2"/>
  </r>
  <r>
    <x v="88"/>
    <n v="1000012446"/>
    <s v="借呗12期"/>
    <n v="1"/>
    <n v="14000.1"/>
    <s v="借呗"/>
    <x v="0"/>
    <x v="1"/>
    <x v="2"/>
    <s v="三组"/>
    <s v="北京三组"/>
    <s v="普通员工"/>
    <n v="14000.1"/>
    <n v="2020"/>
    <x v="2"/>
  </r>
  <r>
    <x v="88"/>
    <n v="1000014072"/>
    <s v="借呗12期"/>
    <n v="1"/>
    <n v="15000.28"/>
    <s v="借呗"/>
    <x v="0"/>
    <x v="2"/>
    <x v="11"/>
    <s v="一组"/>
    <s v="南宁一组"/>
    <s v="普通员工"/>
    <n v="15000.28"/>
    <n v="2020"/>
    <x v="2"/>
  </r>
  <r>
    <x v="88"/>
    <n v="1000014273"/>
    <s v="借呗6期"/>
    <n v="1"/>
    <n v="17000.54"/>
    <s v="借呗"/>
    <x v="1"/>
    <x v="0"/>
    <x v="0"/>
    <s v="二组"/>
    <s v="杭州二组"/>
    <s v="普通员工"/>
    <n v="17000.54"/>
    <n v="2020"/>
    <x v="2"/>
  </r>
  <r>
    <x v="88"/>
    <n v="1000014291"/>
    <s v="借呗6期"/>
    <n v="3"/>
    <n v="27001.39"/>
    <s v="借呗"/>
    <x v="1"/>
    <x v="2"/>
    <x v="6"/>
    <s v="二组"/>
    <s v="广州二组"/>
    <s v="管理人员"/>
    <n v="9000.4633333333331"/>
    <n v="2020"/>
    <x v="2"/>
  </r>
  <r>
    <x v="88"/>
    <n v="1000014291"/>
    <s v="借呗12期"/>
    <n v="2"/>
    <n v="16000.53"/>
    <s v="借呗"/>
    <x v="0"/>
    <x v="2"/>
    <x v="6"/>
    <s v="二组"/>
    <s v="广州二组"/>
    <s v="管理人员"/>
    <n v="8000.2650000000003"/>
    <n v="2020"/>
    <x v="2"/>
  </r>
  <r>
    <x v="88"/>
    <n v="1000014452"/>
    <s v="借呗12期"/>
    <n v="1"/>
    <n v="16000.48"/>
    <s v="借呗"/>
    <x v="0"/>
    <x v="0"/>
    <x v="3"/>
    <s v="三组"/>
    <s v="上海三组"/>
    <s v="普通员工"/>
    <n v="16000.48"/>
    <n v="2020"/>
    <x v="2"/>
  </r>
  <r>
    <x v="88"/>
    <n v="1000014530"/>
    <s v="借呗6期"/>
    <n v="1"/>
    <n v="15000.17"/>
    <s v="借呗"/>
    <x v="1"/>
    <x v="2"/>
    <x v="11"/>
    <s v="一组"/>
    <s v="南宁一组"/>
    <s v="普通员工"/>
    <n v="15000.17"/>
    <n v="2020"/>
    <x v="2"/>
  </r>
  <r>
    <x v="88"/>
    <n v="1000014572"/>
    <s v="借呗6期"/>
    <n v="2"/>
    <n v="29000.400000000001"/>
    <s v="借呗"/>
    <x v="1"/>
    <x v="0"/>
    <x v="3"/>
    <s v="一组"/>
    <s v="上海一组"/>
    <s v="普通员工"/>
    <n v="14500.2"/>
    <n v="2020"/>
    <x v="2"/>
  </r>
  <r>
    <x v="88"/>
    <n v="1000014572"/>
    <s v="借呗12期"/>
    <n v="1"/>
    <n v="10000.44"/>
    <s v="借呗"/>
    <x v="0"/>
    <x v="0"/>
    <x v="3"/>
    <s v="一组"/>
    <s v="上海一组"/>
    <s v="普通员工"/>
    <n v="10000.44"/>
    <n v="2020"/>
    <x v="2"/>
  </r>
  <r>
    <x v="88"/>
    <n v="1000014588"/>
    <s v="借呗18期"/>
    <n v="3"/>
    <n v="23500.91"/>
    <s v="借呗"/>
    <x v="2"/>
    <x v="0"/>
    <x v="5"/>
    <s v="二组"/>
    <s v="合肥二组"/>
    <s v="普通员工"/>
    <n v="7833.6366666666663"/>
    <n v="2020"/>
    <x v="2"/>
  </r>
  <r>
    <x v="88"/>
    <n v="1000014879"/>
    <s v="借呗6期"/>
    <n v="3"/>
    <n v="53000.94"/>
    <s v="借呗"/>
    <x v="1"/>
    <x v="0"/>
    <x v="5"/>
    <s v="一组"/>
    <s v="合肥一组"/>
    <s v="普通员工"/>
    <n v="17666.98"/>
    <n v="2020"/>
    <x v="2"/>
  </r>
  <r>
    <x v="88"/>
    <n v="1000014996"/>
    <s v="借呗18期"/>
    <n v="1"/>
    <n v="25000.05"/>
    <s v="借呗"/>
    <x v="2"/>
    <x v="1"/>
    <x v="8"/>
    <s v="一组"/>
    <s v="西安一组"/>
    <s v="普通员工"/>
    <n v="25000.05"/>
    <n v="2020"/>
    <x v="2"/>
  </r>
  <r>
    <x v="88"/>
    <n v="1000015013"/>
    <s v="借呗12期"/>
    <n v="1"/>
    <n v="10000.42"/>
    <s v="借呗"/>
    <x v="0"/>
    <x v="0"/>
    <x v="0"/>
    <s v="一组"/>
    <s v="杭州一组"/>
    <s v="普通员工"/>
    <n v="10000.42"/>
    <n v="2020"/>
    <x v="2"/>
  </r>
  <r>
    <x v="88"/>
    <n v="1000015015"/>
    <s v="借呗12期"/>
    <n v="2"/>
    <n v="17000.79"/>
    <s v="借呗"/>
    <x v="0"/>
    <x v="0"/>
    <x v="10"/>
    <s v="一组"/>
    <s v="南京一组"/>
    <s v="普通员工"/>
    <n v="8500.3950000000004"/>
    <n v="2020"/>
    <x v="2"/>
  </r>
  <r>
    <x v="88"/>
    <n v="1000015203"/>
    <s v="借呗12期"/>
    <n v="1"/>
    <n v="12000.49"/>
    <s v="借呗"/>
    <x v="0"/>
    <x v="2"/>
    <x v="11"/>
    <s v="一组"/>
    <s v="南宁一组"/>
    <s v="普通员工"/>
    <n v="12000.49"/>
    <n v="2020"/>
    <x v="2"/>
  </r>
  <r>
    <x v="88"/>
    <n v="1000017576"/>
    <s v="借呗6期"/>
    <n v="1"/>
    <n v="10000.41"/>
    <s v="借呗"/>
    <x v="1"/>
    <x v="0"/>
    <x v="0"/>
    <s v="三组"/>
    <s v="杭州三组"/>
    <s v="普通员工"/>
    <n v="10000.41"/>
    <n v="2020"/>
    <x v="2"/>
  </r>
  <r>
    <x v="88"/>
    <n v="1000017576"/>
    <s v="借呗12期"/>
    <n v="3"/>
    <n v="47000.32"/>
    <s v="借呗"/>
    <x v="0"/>
    <x v="0"/>
    <x v="0"/>
    <s v="三组"/>
    <s v="杭州三组"/>
    <s v="普通员工"/>
    <n v="15666.773333333333"/>
    <n v="2020"/>
    <x v="2"/>
  </r>
  <r>
    <x v="88"/>
    <n v="1000017688"/>
    <s v="借呗6期"/>
    <n v="2"/>
    <n v="25000.54"/>
    <s v="借呗"/>
    <x v="1"/>
    <x v="2"/>
    <x v="6"/>
    <s v="三组"/>
    <s v="广州三组"/>
    <s v="普通员工"/>
    <n v="12500.27"/>
    <n v="2020"/>
    <x v="2"/>
  </r>
  <r>
    <x v="88"/>
    <n v="1000017700"/>
    <s v="借呗12期"/>
    <n v="1"/>
    <n v="7000.22"/>
    <s v="借呗"/>
    <x v="0"/>
    <x v="2"/>
    <x v="11"/>
    <s v="一组"/>
    <s v="南宁一组"/>
    <s v="普通员工"/>
    <n v="7000.22"/>
    <n v="2020"/>
    <x v="2"/>
  </r>
  <r>
    <x v="88"/>
    <n v="1000017700"/>
    <s v="借呗18期"/>
    <n v="1"/>
    <n v="8000.22"/>
    <s v="借呗"/>
    <x v="2"/>
    <x v="2"/>
    <x v="11"/>
    <s v="一组"/>
    <s v="南宁一组"/>
    <s v="普通员工"/>
    <n v="8000.22"/>
    <n v="2020"/>
    <x v="2"/>
  </r>
  <r>
    <x v="88"/>
    <n v="1000018134"/>
    <s v="借呗12期"/>
    <n v="1"/>
    <n v="22000.38"/>
    <s v="借呗"/>
    <x v="0"/>
    <x v="0"/>
    <x v="5"/>
    <s v="一组"/>
    <s v="合肥一组"/>
    <s v="普通员工"/>
    <n v="22000.38"/>
    <n v="2020"/>
    <x v="2"/>
  </r>
  <r>
    <x v="88"/>
    <n v="1000018134"/>
    <s v="借呗18期"/>
    <n v="1"/>
    <n v="12000.07"/>
    <s v="借呗"/>
    <x v="2"/>
    <x v="0"/>
    <x v="5"/>
    <s v="一组"/>
    <s v="合肥一组"/>
    <s v="普通员工"/>
    <n v="12000.07"/>
    <n v="2020"/>
    <x v="2"/>
  </r>
  <r>
    <x v="88"/>
    <n v="1000018298"/>
    <s v="借呗9期"/>
    <n v="1"/>
    <n v="1500.39"/>
    <s v="借呗"/>
    <x v="3"/>
    <x v="0"/>
    <x v="3"/>
    <s v="二组"/>
    <s v="上海二组"/>
    <s v="普通员工"/>
    <n v="1500.39"/>
    <n v="2020"/>
    <x v="2"/>
  </r>
  <r>
    <x v="88"/>
    <n v="1000020084"/>
    <s v="借呗6期"/>
    <n v="1"/>
    <n v="6000.72"/>
    <s v="借呗"/>
    <x v="1"/>
    <x v="2"/>
    <x v="9"/>
    <s v="一组"/>
    <s v="深圳一组"/>
    <s v="普通员工"/>
    <n v="6000.72"/>
    <n v="2020"/>
    <x v="2"/>
  </r>
  <r>
    <x v="88"/>
    <n v="1000020084"/>
    <s v="借呗18期"/>
    <n v="1"/>
    <n v="20000.43"/>
    <s v="借呗"/>
    <x v="2"/>
    <x v="2"/>
    <x v="9"/>
    <s v="一组"/>
    <s v="深圳一组"/>
    <s v="普通员工"/>
    <n v="20000.43"/>
    <n v="2020"/>
    <x v="2"/>
  </r>
  <r>
    <x v="88"/>
    <n v="1000020128"/>
    <s v="借呗6期"/>
    <n v="1"/>
    <n v="14000.07"/>
    <s v="借呗"/>
    <x v="1"/>
    <x v="1"/>
    <x v="8"/>
    <s v="一组"/>
    <s v="西安一组"/>
    <s v="管理人员"/>
    <n v="14000.07"/>
    <n v="2020"/>
    <x v="2"/>
  </r>
  <r>
    <x v="88"/>
    <n v="1000020128"/>
    <s v="借呗18期"/>
    <n v="1"/>
    <n v="12000.13"/>
    <s v="借呗"/>
    <x v="2"/>
    <x v="1"/>
    <x v="8"/>
    <s v="一组"/>
    <s v="西安一组"/>
    <s v="管理人员"/>
    <n v="12000.13"/>
    <n v="2020"/>
    <x v="2"/>
  </r>
  <r>
    <x v="88"/>
    <n v="1000020526"/>
    <s v="借呗6期"/>
    <n v="1"/>
    <n v="17000.009999999998"/>
    <s v="借呗"/>
    <x v="1"/>
    <x v="0"/>
    <x v="3"/>
    <s v="一组"/>
    <s v="上海一组"/>
    <s v="普通员工"/>
    <n v="17000.009999999998"/>
    <n v="2020"/>
    <x v="2"/>
  </r>
  <r>
    <x v="88"/>
    <n v="1000020754"/>
    <s v="借呗6期"/>
    <n v="1"/>
    <n v="13000.5"/>
    <s v="借呗"/>
    <x v="1"/>
    <x v="0"/>
    <x v="1"/>
    <s v="二组"/>
    <s v="苏州二组"/>
    <s v="普通员工"/>
    <n v="13000.5"/>
    <n v="2020"/>
    <x v="2"/>
  </r>
  <r>
    <x v="88"/>
    <n v="1000021167"/>
    <s v="借呗12期"/>
    <n v="1"/>
    <n v="15000.36"/>
    <s v="借呗"/>
    <x v="0"/>
    <x v="0"/>
    <x v="0"/>
    <s v="二组"/>
    <s v="杭州二组"/>
    <s v="普通员工"/>
    <n v="15000.36"/>
    <n v="2020"/>
    <x v="2"/>
  </r>
  <r>
    <x v="88"/>
    <n v="1000021227"/>
    <s v="借呗6期"/>
    <n v="2"/>
    <n v="15000.46"/>
    <s v="借呗"/>
    <x v="1"/>
    <x v="2"/>
    <x v="9"/>
    <s v="一组"/>
    <s v="深圳一组"/>
    <s v="管理人员"/>
    <n v="7500.23"/>
    <n v="2020"/>
    <x v="2"/>
  </r>
  <r>
    <x v="89"/>
    <n v="1000000029"/>
    <s v="借呗3期"/>
    <n v="1"/>
    <n v="2647.44"/>
    <s v="借呗"/>
    <x v="4"/>
    <x v="0"/>
    <x v="0"/>
    <s v="二组"/>
    <s v="杭州二组"/>
    <s v="普通员工"/>
    <n v="2647.44"/>
    <n v="2020"/>
    <x v="2"/>
  </r>
  <r>
    <x v="89"/>
    <n v="1000000029"/>
    <s v="借呗6期"/>
    <n v="3"/>
    <n v="27713.38"/>
    <s v="借呗"/>
    <x v="1"/>
    <x v="0"/>
    <x v="0"/>
    <s v="二组"/>
    <s v="杭州二组"/>
    <s v="普通员工"/>
    <n v="9237.7933333333331"/>
    <n v="2020"/>
    <x v="2"/>
  </r>
  <r>
    <x v="89"/>
    <n v="1000000030"/>
    <s v="借呗12期"/>
    <n v="1"/>
    <n v="16000.16"/>
    <s v="借呗"/>
    <x v="0"/>
    <x v="2"/>
    <x v="6"/>
    <s v="三组"/>
    <s v="广州三组"/>
    <s v="普通员工"/>
    <n v="16000.16"/>
    <n v="2020"/>
    <x v="2"/>
  </r>
  <r>
    <x v="89"/>
    <n v="1000000031"/>
    <s v="借呗3期"/>
    <n v="1"/>
    <n v="1000.17"/>
    <s v="借呗"/>
    <x v="4"/>
    <x v="0"/>
    <x v="0"/>
    <s v="一组"/>
    <s v="杭州一组"/>
    <s v="管理人员"/>
    <n v="1000.17"/>
    <n v="2020"/>
    <x v="2"/>
  </r>
  <r>
    <x v="89"/>
    <n v="1000000031"/>
    <s v="借呗6期"/>
    <n v="1"/>
    <n v="15000.69"/>
    <s v="借呗"/>
    <x v="1"/>
    <x v="0"/>
    <x v="0"/>
    <s v="一组"/>
    <s v="杭州一组"/>
    <s v="管理人员"/>
    <n v="15000.69"/>
    <n v="2020"/>
    <x v="2"/>
  </r>
  <r>
    <x v="89"/>
    <n v="1000000031"/>
    <s v="借呗18期"/>
    <n v="1"/>
    <n v="12000.39"/>
    <s v="借呗"/>
    <x v="2"/>
    <x v="0"/>
    <x v="0"/>
    <s v="一组"/>
    <s v="杭州一组"/>
    <s v="管理人员"/>
    <n v="12000.39"/>
    <n v="2020"/>
    <x v="2"/>
  </r>
  <r>
    <x v="89"/>
    <n v="1000000033"/>
    <s v="借呗6期"/>
    <n v="2"/>
    <n v="26499.899999999998"/>
    <s v="借呗"/>
    <x v="1"/>
    <x v="0"/>
    <x v="1"/>
    <s v="一组"/>
    <s v="苏州一组"/>
    <s v="普通员工"/>
    <n v="13249.949999999999"/>
    <n v="2020"/>
    <x v="2"/>
  </r>
  <r>
    <x v="89"/>
    <n v="1000000034"/>
    <s v="借呗18期"/>
    <n v="1"/>
    <n v="16000.49"/>
    <s v="借呗"/>
    <x v="2"/>
    <x v="0"/>
    <x v="1"/>
    <s v="一组"/>
    <s v="苏州一组"/>
    <s v="普通员工"/>
    <n v="16000.49"/>
    <n v="2020"/>
    <x v="2"/>
  </r>
  <r>
    <x v="89"/>
    <n v="1000000036"/>
    <s v="借呗6期"/>
    <n v="3"/>
    <n v="33000.82"/>
    <s v="借呗"/>
    <x v="1"/>
    <x v="2"/>
    <x v="6"/>
    <s v="三组"/>
    <s v="广州三组"/>
    <s v="管理人员"/>
    <n v="11000.273333333333"/>
    <n v="2020"/>
    <x v="2"/>
  </r>
  <r>
    <x v="89"/>
    <n v="1000000037"/>
    <s v="借呗6期"/>
    <n v="1"/>
    <n v="24000.69"/>
    <s v="借呗"/>
    <x v="1"/>
    <x v="0"/>
    <x v="0"/>
    <s v="二组"/>
    <s v="杭州二组"/>
    <s v="普通员工"/>
    <n v="24000.69"/>
    <n v="2020"/>
    <x v="2"/>
  </r>
  <r>
    <x v="89"/>
    <n v="1000000037"/>
    <s v="借呗12期"/>
    <n v="1"/>
    <n v="16000.48"/>
    <s v="借呗"/>
    <x v="0"/>
    <x v="0"/>
    <x v="0"/>
    <s v="二组"/>
    <s v="杭州二组"/>
    <s v="普通员工"/>
    <n v="16000.48"/>
    <n v="2020"/>
    <x v="2"/>
  </r>
  <r>
    <x v="89"/>
    <n v="1000000039"/>
    <s v="借呗1期"/>
    <n v="1"/>
    <n v="1763.52"/>
    <s v="借呗"/>
    <x v="5"/>
    <x v="0"/>
    <x v="1"/>
    <s v="二组"/>
    <s v="苏州二组"/>
    <s v="管理人员"/>
    <n v="1763.52"/>
    <n v="2020"/>
    <x v="2"/>
  </r>
  <r>
    <x v="89"/>
    <n v="1000000039"/>
    <s v="借呗18期"/>
    <n v="1"/>
    <n v="9500.42"/>
    <s v="借呗"/>
    <x v="2"/>
    <x v="0"/>
    <x v="1"/>
    <s v="二组"/>
    <s v="苏州二组"/>
    <s v="管理人员"/>
    <n v="9500.42"/>
    <n v="2020"/>
    <x v="2"/>
  </r>
  <r>
    <x v="89"/>
    <n v="1000000040"/>
    <s v="借呗12期"/>
    <n v="1"/>
    <n v="2000.64"/>
    <s v="借呗"/>
    <x v="0"/>
    <x v="1"/>
    <x v="2"/>
    <s v="四组"/>
    <s v="北京四组"/>
    <s v="管理人员"/>
    <n v="2000.64"/>
    <n v="2020"/>
    <x v="2"/>
  </r>
  <r>
    <x v="89"/>
    <n v="1000000043"/>
    <s v="借呗3期"/>
    <n v="1"/>
    <n v="640.44000000000005"/>
    <s v="借呗"/>
    <x v="4"/>
    <x v="1"/>
    <x v="4"/>
    <s v="一组"/>
    <s v="成都一组"/>
    <s v="普通员工"/>
    <n v="640.44000000000005"/>
    <n v="2020"/>
    <x v="2"/>
  </r>
  <r>
    <x v="89"/>
    <n v="1000000043"/>
    <s v="借呗6期"/>
    <n v="1"/>
    <n v="20000.66"/>
    <s v="借呗"/>
    <x v="1"/>
    <x v="1"/>
    <x v="4"/>
    <s v="一组"/>
    <s v="成都一组"/>
    <s v="普通员工"/>
    <n v="20000.66"/>
    <n v="2020"/>
    <x v="2"/>
  </r>
  <r>
    <x v="89"/>
    <n v="1000000044"/>
    <s v="借呗3期"/>
    <n v="1"/>
    <n v="2000.19"/>
    <s v="借呗"/>
    <x v="4"/>
    <x v="1"/>
    <x v="2"/>
    <s v="三组"/>
    <s v="北京三组"/>
    <s v="管理人员"/>
    <n v="2000.19"/>
    <n v="2020"/>
    <x v="2"/>
  </r>
  <r>
    <x v="89"/>
    <n v="1000000046"/>
    <s v="借呗6期"/>
    <n v="2"/>
    <n v="22500.43"/>
    <s v="借呗"/>
    <x v="1"/>
    <x v="1"/>
    <x v="4"/>
    <s v="一组"/>
    <s v="成都一组"/>
    <s v="普通员工"/>
    <n v="11250.215"/>
    <n v="2020"/>
    <x v="2"/>
  </r>
  <r>
    <x v="89"/>
    <n v="1000000054"/>
    <s v="借呗1期"/>
    <n v="1"/>
    <n v="1264.73"/>
    <s v="借呗"/>
    <x v="5"/>
    <x v="0"/>
    <x v="3"/>
    <s v="一组"/>
    <s v="上海一组"/>
    <s v="普通员工"/>
    <n v="1264.73"/>
    <n v="2020"/>
    <x v="2"/>
  </r>
  <r>
    <x v="89"/>
    <n v="1000000056"/>
    <s v="借呗6期"/>
    <n v="1"/>
    <n v="13000.29"/>
    <s v="借呗"/>
    <x v="1"/>
    <x v="0"/>
    <x v="3"/>
    <s v="一组"/>
    <s v="上海一组"/>
    <s v="管理人员"/>
    <n v="13000.29"/>
    <n v="2020"/>
    <x v="2"/>
  </r>
  <r>
    <x v="89"/>
    <n v="1000000056"/>
    <s v="借呗12期"/>
    <n v="1"/>
    <n v="4000.28"/>
    <s v="借呗"/>
    <x v="0"/>
    <x v="0"/>
    <x v="3"/>
    <s v="一组"/>
    <s v="上海一组"/>
    <s v="管理人员"/>
    <n v="4000.28"/>
    <n v="2020"/>
    <x v="2"/>
  </r>
  <r>
    <x v="89"/>
    <n v="1000000058"/>
    <s v="借呗3期"/>
    <n v="1"/>
    <n v="1299.97"/>
    <s v="借呗"/>
    <x v="4"/>
    <x v="0"/>
    <x v="3"/>
    <s v="二组"/>
    <s v="上海二组"/>
    <s v="普通员工"/>
    <n v="1299.97"/>
    <n v="2020"/>
    <x v="2"/>
  </r>
  <r>
    <x v="89"/>
    <n v="1000000060"/>
    <s v="借呗1期"/>
    <n v="1"/>
    <n v="6700.68"/>
    <s v="借呗"/>
    <x v="5"/>
    <x v="0"/>
    <x v="5"/>
    <s v="一组"/>
    <s v="合肥一组"/>
    <s v="普通员工"/>
    <n v="6700.68"/>
    <n v="2020"/>
    <x v="2"/>
  </r>
  <r>
    <x v="89"/>
    <n v="1000000068"/>
    <s v="借呗6期"/>
    <n v="1"/>
    <n v="2500.31"/>
    <s v="借呗"/>
    <x v="1"/>
    <x v="1"/>
    <x v="7"/>
    <s v="一组"/>
    <s v="重庆一组"/>
    <s v="管理人员"/>
    <n v="2500.31"/>
    <n v="2020"/>
    <x v="2"/>
  </r>
  <r>
    <x v="89"/>
    <n v="1000000068"/>
    <s v="借呗12期"/>
    <n v="2"/>
    <n v="19000.690000000002"/>
    <s v="借呗"/>
    <x v="0"/>
    <x v="1"/>
    <x v="7"/>
    <s v="一组"/>
    <s v="重庆一组"/>
    <s v="管理人员"/>
    <n v="9500.3450000000012"/>
    <n v="2020"/>
    <x v="2"/>
  </r>
  <r>
    <x v="89"/>
    <n v="1000000104"/>
    <s v="借呗6期"/>
    <n v="1"/>
    <n v="20000.580000000002"/>
    <s v="借呗"/>
    <x v="1"/>
    <x v="0"/>
    <x v="5"/>
    <s v="一组"/>
    <s v="合肥一组"/>
    <s v="普通员工"/>
    <n v="20000.580000000002"/>
    <n v="2020"/>
    <x v="2"/>
  </r>
  <r>
    <x v="89"/>
    <n v="1000000237"/>
    <s v="借呗18期"/>
    <n v="2"/>
    <n v="9000.7100000000009"/>
    <s v="借呗"/>
    <x v="2"/>
    <x v="0"/>
    <x v="5"/>
    <s v="一组"/>
    <s v="合肥一组"/>
    <s v="普通员工"/>
    <n v="4500.3550000000005"/>
    <n v="2020"/>
    <x v="2"/>
  </r>
  <r>
    <x v="89"/>
    <n v="1000000566"/>
    <s v="借呗6期"/>
    <n v="1"/>
    <n v="5500.63"/>
    <s v="借呗"/>
    <x v="1"/>
    <x v="2"/>
    <x v="6"/>
    <s v="三组"/>
    <s v="广州三组"/>
    <s v="普通员工"/>
    <n v="5500.63"/>
    <n v="2020"/>
    <x v="2"/>
  </r>
  <r>
    <x v="89"/>
    <n v="1000000594"/>
    <s v="借呗12期"/>
    <n v="1"/>
    <n v="9000.5"/>
    <s v="借呗"/>
    <x v="0"/>
    <x v="0"/>
    <x v="1"/>
    <s v="二组"/>
    <s v="苏州二组"/>
    <s v="普通员工"/>
    <n v="9000.5"/>
    <n v="2020"/>
    <x v="2"/>
  </r>
  <r>
    <x v="89"/>
    <n v="1000001524"/>
    <s v="借呗12期"/>
    <n v="2"/>
    <n v="38000.69"/>
    <s v="借呗"/>
    <x v="0"/>
    <x v="0"/>
    <x v="1"/>
    <s v="二组"/>
    <s v="苏州二组"/>
    <s v="普通员工"/>
    <n v="19000.345000000001"/>
    <n v="2020"/>
    <x v="2"/>
  </r>
  <r>
    <x v="89"/>
    <n v="1000001524"/>
    <s v="借呗18期"/>
    <n v="1"/>
    <n v="18000.259999999998"/>
    <s v="借呗"/>
    <x v="2"/>
    <x v="0"/>
    <x v="1"/>
    <s v="二组"/>
    <s v="苏州二组"/>
    <s v="普通员工"/>
    <n v="18000.259999999998"/>
    <n v="2020"/>
    <x v="2"/>
  </r>
  <r>
    <x v="89"/>
    <n v="1000002861"/>
    <s v="借呗12期"/>
    <n v="2"/>
    <n v="23001.53"/>
    <s v="借呗"/>
    <x v="0"/>
    <x v="2"/>
    <x v="6"/>
    <s v="三组"/>
    <s v="广州三组"/>
    <s v="普通员工"/>
    <n v="11500.764999999999"/>
    <n v="2020"/>
    <x v="2"/>
  </r>
  <r>
    <x v="89"/>
    <n v="1000002861"/>
    <s v="借呗18期"/>
    <n v="1"/>
    <n v="7500.75"/>
    <s v="借呗"/>
    <x v="2"/>
    <x v="2"/>
    <x v="6"/>
    <s v="三组"/>
    <s v="广州三组"/>
    <s v="普通员工"/>
    <n v="7500.75"/>
    <n v="2020"/>
    <x v="2"/>
  </r>
  <r>
    <x v="89"/>
    <n v="1000003926"/>
    <s v="借呗6期"/>
    <n v="1"/>
    <n v="20000.240000000002"/>
    <s v="借呗"/>
    <x v="1"/>
    <x v="2"/>
    <x v="6"/>
    <s v="一组"/>
    <s v="广州一组"/>
    <s v="管理人员"/>
    <n v="20000.240000000002"/>
    <n v="2020"/>
    <x v="2"/>
  </r>
  <r>
    <x v="89"/>
    <n v="1000003989"/>
    <s v="借呗6期"/>
    <n v="1"/>
    <n v="20000.580000000002"/>
    <s v="借呗"/>
    <x v="1"/>
    <x v="1"/>
    <x v="2"/>
    <s v="三组"/>
    <s v="北京三组"/>
    <s v="普通员工"/>
    <n v="20000.580000000002"/>
    <n v="2020"/>
    <x v="2"/>
  </r>
  <r>
    <x v="89"/>
    <n v="1000004170"/>
    <s v="借呗6期"/>
    <n v="1"/>
    <n v="11000.6"/>
    <s v="借呗"/>
    <x v="1"/>
    <x v="0"/>
    <x v="3"/>
    <s v="二组"/>
    <s v="上海二组"/>
    <s v="管理人员"/>
    <n v="11000.6"/>
    <n v="2020"/>
    <x v="2"/>
  </r>
  <r>
    <x v="89"/>
    <n v="1000004256"/>
    <s v="借呗12期"/>
    <n v="1"/>
    <n v="15000.4"/>
    <s v="借呗"/>
    <x v="0"/>
    <x v="0"/>
    <x v="5"/>
    <s v="一组"/>
    <s v="合肥一组"/>
    <s v="普通员工"/>
    <n v="15000.4"/>
    <n v="2020"/>
    <x v="2"/>
  </r>
  <r>
    <x v="89"/>
    <n v="1000004256"/>
    <s v="借呗18期"/>
    <n v="2"/>
    <n v="21001.1"/>
    <s v="借呗"/>
    <x v="2"/>
    <x v="0"/>
    <x v="5"/>
    <s v="一组"/>
    <s v="合肥一组"/>
    <s v="普通员工"/>
    <n v="10500.55"/>
    <n v="2020"/>
    <x v="2"/>
  </r>
  <r>
    <x v="89"/>
    <n v="1000006064"/>
    <s v="花呗6期"/>
    <n v="1"/>
    <n v="9.3800000000000008"/>
    <s v="花呗"/>
    <x v="1"/>
    <x v="0"/>
    <x v="5"/>
    <s v="一组"/>
    <s v="合肥一组"/>
    <s v="普通员工"/>
    <n v="9.3800000000000008"/>
    <n v="2020"/>
    <x v="2"/>
  </r>
  <r>
    <x v="89"/>
    <n v="1000006867"/>
    <s v="借呗12期"/>
    <n v="1"/>
    <n v="1138.72"/>
    <s v="借呗"/>
    <x v="0"/>
    <x v="0"/>
    <x v="10"/>
    <s v="一组"/>
    <s v="南京一组"/>
    <s v="普通员工"/>
    <n v="1138.72"/>
    <n v="2020"/>
    <x v="2"/>
  </r>
  <r>
    <x v="89"/>
    <n v="1000007320"/>
    <s v="借呗6期"/>
    <n v="1"/>
    <n v="9500.09"/>
    <s v="借呗"/>
    <x v="1"/>
    <x v="0"/>
    <x v="3"/>
    <s v="一组"/>
    <s v="上海一组"/>
    <s v="普通员工"/>
    <n v="9500.09"/>
    <n v="2020"/>
    <x v="2"/>
  </r>
  <r>
    <x v="89"/>
    <n v="1000007320"/>
    <s v="借呗18期"/>
    <n v="1"/>
    <n v="18000.7"/>
    <s v="借呗"/>
    <x v="2"/>
    <x v="0"/>
    <x v="3"/>
    <s v="一组"/>
    <s v="上海一组"/>
    <s v="普通员工"/>
    <n v="18000.7"/>
    <n v="2020"/>
    <x v="2"/>
  </r>
  <r>
    <x v="89"/>
    <n v="1000008228"/>
    <s v="借呗1期"/>
    <n v="1"/>
    <n v="1000.52"/>
    <s v="借呗"/>
    <x v="5"/>
    <x v="1"/>
    <x v="2"/>
    <s v="三组"/>
    <s v="北京三组"/>
    <s v="普通员工"/>
    <n v="1000.52"/>
    <n v="2020"/>
    <x v="2"/>
  </r>
  <r>
    <x v="89"/>
    <n v="1000008228"/>
    <s v="借呗6期"/>
    <n v="1"/>
    <n v="14000.03"/>
    <s v="借呗"/>
    <x v="1"/>
    <x v="1"/>
    <x v="2"/>
    <s v="三组"/>
    <s v="北京三组"/>
    <s v="普通员工"/>
    <n v="14000.03"/>
    <n v="2020"/>
    <x v="2"/>
  </r>
  <r>
    <x v="89"/>
    <n v="1000008542"/>
    <s v="借呗6期"/>
    <n v="1"/>
    <n v="2000.24"/>
    <s v="借呗"/>
    <x v="1"/>
    <x v="0"/>
    <x v="5"/>
    <s v="一组"/>
    <s v="合肥一组"/>
    <s v="普通员工"/>
    <n v="2000.24"/>
    <n v="2020"/>
    <x v="2"/>
  </r>
  <r>
    <x v="89"/>
    <n v="1000008542"/>
    <s v="借呗12期"/>
    <n v="1"/>
    <n v="13999.96"/>
    <s v="借呗"/>
    <x v="0"/>
    <x v="0"/>
    <x v="5"/>
    <s v="一组"/>
    <s v="合肥一组"/>
    <s v="普通员工"/>
    <n v="13999.96"/>
    <n v="2020"/>
    <x v="2"/>
  </r>
  <r>
    <x v="89"/>
    <n v="1000008957"/>
    <s v="借呗6期"/>
    <n v="1"/>
    <n v="20000.41"/>
    <s v="借呗"/>
    <x v="1"/>
    <x v="0"/>
    <x v="3"/>
    <s v="二组"/>
    <s v="上海二组"/>
    <s v="普通员工"/>
    <n v="20000.41"/>
    <n v="2020"/>
    <x v="2"/>
  </r>
  <r>
    <x v="89"/>
    <n v="1000009288"/>
    <s v="借呗6期"/>
    <n v="3"/>
    <n v="24000"/>
    <s v="借呗"/>
    <x v="1"/>
    <x v="0"/>
    <x v="1"/>
    <s v="二组"/>
    <s v="苏州二组"/>
    <s v="普通员工"/>
    <n v="8000"/>
    <n v="2020"/>
    <x v="2"/>
  </r>
  <r>
    <x v="89"/>
    <n v="1000011697"/>
    <s v="借呗6期"/>
    <n v="2"/>
    <n v="11001.259999999998"/>
    <s v="借呗"/>
    <x v="1"/>
    <x v="0"/>
    <x v="3"/>
    <s v="二组"/>
    <s v="上海二组"/>
    <s v="普通员工"/>
    <n v="5500.6299999999992"/>
    <n v="2020"/>
    <x v="2"/>
  </r>
  <r>
    <x v="89"/>
    <n v="1000011697"/>
    <s v="借呗12期"/>
    <n v="1"/>
    <n v="18000.02"/>
    <s v="借呗"/>
    <x v="0"/>
    <x v="0"/>
    <x v="3"/>
    <s v="二组"/>
    <s v="上海二组"/>
    <s v="普通员工"/>
    <n v="18000.02"/>
    <n v="2020"/>
    <x v="2"/>
  </r>
  <r>
    <x v="89"/>
    <n v="1000011698"/>
    <s v="借呗6期"/>
    <n v="2"/>
    <n v="44000.61"/>
    <s v="借呗"/>
    <x v="1"/>
    <x v="0"/>
    <x v="3"/>
    <s v="二组"/>
    <s v="上海二组"/>
    <s v="普通员工"/>
    <n v="22000.305"/>
    <n v="2020"/>
    <x v="2"/>
  </r>
  <r>
    <x v="89"/>
    <n v="1000011828"/>
    <s v="借呗12期"/>
    <n v="1"/>
    <n v="20000.71"/>
    <s v="借呗"/>
    <x v="0"/>
    <x v="0"/>
    <x v="0"/>
    <s v="二组"/>
    <s v="杭州二组"/>
    <s v="普通员工"/>
    <n v="20000.71"/>
    <n v="2020"/>
    <x v="2"/>
  </r>
  <r>
    <x v="89"/>
    <n v="1000012096"/>
    <s v="借呗12期"/>
    <n v="1"/>
    <n v="14000.48"/>
    <s v="借呗"/>
    <x v="0"/>
    <x v="0"/>
    <x v="0"/>
    <s v="一组"/>
    <s v="杭州一组"/>
    <s v="普通员工"/>
    <n v="14000.48"/>
    <n v="2020"/>
    <x v="2"/>
  </r>
  <r>
    <x v="89"/>
    <n v="1000012099"/>
    <s v="借呗18期"/>
    <n v="1"/>
    <n v="13000.62"/>
    <s v="借呗"/>
    <x v="2"/>
    <x v="0"/>
    <x v="0"/>
    <s v="二组"/>
    <s v="杭州二组"/>
    <s v="普通员工"/>
    <n v="13000.62"/>
    <n v="2020"/>
    <x v="2"/>
  </r>
  <r>
    <x v="89"/>
    <n v="1000012124"/>
    <s v="借呗6期"/>
    <n v="1"/>
    <n v="5500.69"/>
    <s v="借呗"/>
    <x v="1"/>
    <x v="0"/>
    <x v="0"/>
    <s v="一组"/>
    <s v="杭州一组"/>
    <s v="普通员工"/>
    <n v="5500.69"/>
    <n v="2020"/>
    <x v="2"/>
  </r>
  <r>
    <x v="89"/>
    <n v="1000012124"/>
    <s v="借呗18期"/>
    <n v="1"/>
    <n v="15000.44"/>
    <s v="借呗"/>
    <x v="2"/>
    <x v="0"/>
    <x v="0"/>
    <s v="一组"/>
    <s v="杭州一组"/>
    <s v="普通员工"/>
    <n v="15000.44"/>
    <n v="2020"/>
    <x v="2"/>
  </r>
  <r>
    <x v="89"/>
    <n v="1000012126"/>
    <s v="借呗6期"/>
    <n v="2"/>
    <n v="25000.65"/>
    <s v="借呗"/>
    <x v="1"/>
    <x v="0"/>
    <x v="0"/>
    <s v="一组"/>
    <s v="杭州一组"/>
    <s v="普通员工"/>
    <n v="12500.325000000001"/>
    <n v="2020"/>
    <x v="2"/>
  </r>
  <r>
    <x v="89"/>
    <n v="1000012126"/>
    <s v="借呗12期"/>
    <n v="1"/>
    <n v="11000.32"/>
    <s v="借呗"/>
    <x v="0"/>
    <x v="0"/>
    <x v="0"/>
    <s v="一组"/>
    <s v="杭州一组"/>
    <s v="普通员工"/>
    <n v="11000.32"/>
    <n v="2020"/>
    <x v="2"/>
  </r>
  <r>
    <x v="89"/>
    <n v="1000012234"/>
    <s v="借呗6期"/>
    <n v="1"/>
    <n v="4000.48"/>
    <s v="借呗"/>
    <x v="1"/>
    <x v="0"/>
    <x v="1"/>
    <s v="一组"/>
    <s v="苏州一组"/>
    <s v="普通员工"/>
    <n v="4000.48"/>
    <n v="2020"/>
    <x v="2"/>
  </r>
  <r>
    <x v="89"/>
    <n v="1000012234"/>
    <s v="借呗12期"/>
    <n v="1"/>
    <n v="15000.01"/>
    <s v="借呗"/>
    <x v="0"/>
    <x v="0"/>
    <x v="1"/>
    <s v="一组"/>
    <s v="苏州一组"/>
    <s v="普通员工"/>
    <n v="15000.01"/>
    <n v="2020"/>
    <x v="2"/>
  </r>
  <r>
    <x v="89"/>
    <n v="1000012446"/>
    <s v="借呗9期"/>
    <n v="1"/>
    <n v="2500.65"/>
    <s v="借呗"/>
    <x v="3"/>
    <x v="1"/>
    <x v="2"/>
    <s v="三组"/>
    <s v="北京三组"/>
    <s v="普通员工"/>
    <n v="2500.65"/>
    <n v="2020"/>
    <x v="2"/>
  </r>
  <r>
    <x v="89"/>
    <n v="1000013607"/>
    <s v="借呗6期"/>
    <n v="1"/>
    <n v="17000.169999999998"/>
    <s v="借呗"/>
    <x v="1"/>
    <x v="0"/>
    <x v="1"/>
    <s v="一组"/>
    <s v="苏州一组"/>
    <s v="普通员工"/>
    <n v="17000.169999999998"/>
    <n v="2020"/>
    <x v="2"/>
  </r>
  <r>
    <x v="89"/>
    <n v="1000013607"/>
    <s v="借呗12期"/>
    <n v="1"/>
    <n v="23000.47"/>
    <s v="借呗"/>
    <x v="0"/>
    <x v="0"/>
    <x v="1"/>
    <s v="一组"/>
    <s v="苏州一组"/>
    <s v="普通员工"/>
    <n v="23000.47"/>
    <n v="2020"/>
    <x v="2"/>
  </r>
  <r>
    <x v="89"/>
    <n v="1000014037"/>
    <s v="借呗6期"/>
    <n v="1"/>
    <n v="4000.45"/>
    <s v="借呗"/>
    <x v="1"/>
    <x v="0"/>
    <x v="1"/>
    <s v="三组"/>
    <s v="苏州三组"/>
    <s v="普通员工"/>
    <n v="4000.45"/>
    <n v="2020"/>
    <x v="2"/>
  </r>
  <r>
    <x v="89"/>
    <n v="1000014037"/>
    <s v="借呗12期"/>
    <n v="1"/>
    <n v="20000.080000000002"/>
    <s v="借呗"/>
    <x v="0"/>
    <x v="0"/>
    <x v="1"/>
    <s v="三组"/>
    <s v="苏州三组"/>
    <s v="普通员工"/>
    <n v="20000.080000000002"/>
    <n v="2020"/>
    <x v="2"/>
  </r>
  <r>
    <x v="89"/>
    <n v="1000014072"/>
    <s v="借呗12期"/>
    <n v="1"/>
    <n v="3800.62"/>
    <s v="借呗"/>
    <x v="0"/>
    <x v="2"/>
    <x v="11"/>
    <s v="一组"/>
    <s v="南宁一组"/>
    <s v="普通员工"/>
    <n v="3800.62"/>
    <n v="2020"/>
    <x v="2"/>
  </r>
  <r>
    <x v="89"/>
    <n v="1000014291"/>
    <s v="借呗6期"/>
    <n v="1"/>
    <n v="5000.76"/>
    <s v="借呗"/>
    <x v="1"/>
    <x v="2"/>
    <x v="6"/>
    <s v="二组"/>
    <s v="广州二组"/>
    <s v="管理人员"/>
    <n v="5000.76"/>
    <n v="2020"/>
    <x v="2"/>
  </r>
  <r>
    <x v="89"/>
    <n v="1000014291"/>
    <s v="借呗12期"/>
    <n v="3"/>
    <n v="24000.899999999998"/>
    <s v="借呗"/>
    <x v="0"/>
    <x v="2"/>
    <x v="6"/>
    <s v="二组"/>
    <s v="广州二组"/>
    <s v="管理人员"/>
    <n v="8000.2999999999993"/>
    <n v="2020"/>
    <x v="2"/>
  </r>
  <r>
    <x v="89"/>
    <n v="1000014452"/>
    <s v="借呗18期"/>
    <n v="1"/>
    <n v="7000.23"/>
    <s v="借呗"/>
    <x v="2"/>
    <x v="0"/>
    <x v="3"/>
    <s v="三组"/>
    <s v="上海三组"/>
    <s v="普通员工"/>
    <n v="7000.23"/>
    <n v="2020"/>
    <x v="2"/>
  </r>
  <r>
    <x v="89"/>
    <n v="1000014572"/>
    <s v="借呗6期"/>
    <n v="2"/>
    <n v="32000.33"/>
    <s v="借呗"/>
    <x v="1"/>
    <x v="0"/>
    <x v="3"/>
    <s v="一组"/>
    <s v="上海一组"/>
    <s v="普通员工"/>
    <n v="16000.165000000001"/>
    <n v="2020"/>
    <x v="2"/>
  </r>
  <r>
    <x v="89"/>
    <n v="1000015013"/>
    <s v="借呗12期"/>
    <n v="2"/>
    <n v="19441.260000000002"/>
    <s v="借呗"/>
    <x v="0"/>
    <x v="0"/>
    <x v="0"/>
    <s v="一组"/>
    <s v="杭州一组"/>
    <s v="普通员工"/>
    <n v="9720.630000000001"/>
    <n v="2020"/>
    <x v="2"/>
  </r>
  <r>
    <x v="89"/>
    <n v="1000015203"/>
    <s v="借呗18期"/>
    <n v="1"/>
    <n v="8000.37"/>
    <s v="借呗"/>
    <x v="2"/>
    <x v="2"/>
    <x v="11"/>
    <s v="一组"/>
    <s v="南宁一组"/>
    <s v="普通员工"/>
    <n v="8000.37"/>
    <n v="2020"/>
    <x v="2"/>
  </r>
  <r>
    <x v="89"/>
    <n v="1000017576"/>
    <s v="借呗6期"/>
    <n v="2"/>
    <n v="24001.089999999997"/>
    <s v="借呗"/>
    <x v="1"/>
    <x v="0"/>
    <x v="0"/>
    <s v="三组"/>
    <s v="杭州三组"/>
    <s v="普通员工"/>
    <n v="12000.544999999998"/>
    <n v="2020"/>
    <x v="2"/>
  </r>
  <r>
    <x v="89"/>
    <n v="1000017576"/>
    <s v="借呗12期"/>
    <n v="2"/>
    <n v="40000.67"/>
    <s v="借呗"/>
    <x v="0"/>
    <x v="0"/>
    <x v="0"/>
    <s v="三组"/>
    <s v="杭州三组"/>
    <s v="普通员工"/>
    <n v="20000.334999999999"/>
    <n v="2020"/>
    <x v="2"/>
  </r>
  <r>
    <x v="89"/>
    <n v="1000017688"/>
    <s v="借呗18期"/>
    <n v="1"/>
    <n v="25000.38"/>
    <s v="借呗"/>
    <x v="2"/>
    <x v="2"/>
    <x v="6"/>
    <s v="三组"/>
    <s v="广州三组"/>
    <s v="普通员工"/>
    <n v="25000.38"/>
    <n v="2020"/>
    <x v="2"/>
  </r>
  <r>
    <x v="89"/>
    <n v="1000017700"/>
    <s v="借呗12期"/>
    <n v="1"/>
    <n v="8000.19"/>
    <s v="借呗"/>
    <x v="0"/>
    <x v="2"/>
    <x v="11"/>
    <s v="一组"/>
    <s v="南宁一组"/>
    <s v="普通员工"/>
    <n v="8000.19"/>
    <n v="2020"/>
    <x v="2"/>
  </r>
  <r>
    <x v="89"/>
    <n v="1000017700"/>
    <s v="借呗18期"/>
    <n v="3"/>
    <n v="34000.879999999997"/>
    <s v="借呗"/>
    <x v="2"/>
    <x v="2"/>
    <x v="11"/>
    <s v="一组"/>
    <s v="南宁一组"/>
    <s v="普通员工"/>
    <n v="11333.626666666665"/>
    <n v="2020"/>
    <x v="2"/>
  </r>
  <r>
    <x v="89"/>
    <n v="1000018132"/>
    <s v="借呗12期"/>
    <n v="1"/>
    <n v="13000.62"/>
    <s v="借呗"/>
    <x v="0"/>
    <x v="2"/>
    <x v="11"/>
    <s v="一组"/>
    <s v="南宁一组"/>
    <s v="普通员工"/>
    <n v="13000.62"/>
    <n v="2020"/>
    <x v="2"/>
  </r>
  <r>
    <x v="89"/>
    <n v="1000018134"/>
    <s v="借呗18期"/>
    <n v="1"/>
    <n v="11000.39"/>
    <s v="借呗"/>
    <x v="2"/>
    <x v="0"/>
    <x v="5"/>
    <s v="一组"/>
    <s v="合肥一组"/>
    <s v="普通员工"/>
    <n v="11000.39"/>
    <n v="2020"/>
    <x v="2"/>
  </r>
  <r>
    <x v="89"/>
    <n v="1000018298"/>
    <s v="借呗6期"/>
    <n v="1"/>
    <n v="7000.18"/>
    <s v="借呗"/>
    <x v="1"/>
    <x v="0"/>
    <x v="3"/>
    <s v="二组"/>
    <s v="上海二组"/>
    <s v="普通员工"/>
    <n v="7000.18"/>
    <n v="2020"/>
    <x v="2"/>
  </r>
  <r>
    <x v="89"/>
    <n v="1000018298"/>
    <s v="借呗12期"/>
    <n v="1"/>
    <n v="14000.45"/>
    <s v="借呗"/>
    <x v="0"/>
    <x v="0"/>
    <x v="3"/>
    <s v="二组"/>
    <s v="上海二组"/>
    <s v="普通员工"/>
    <n v="14000.45"/>
    <n v="2020"/>
    <x v="2"/>
  </r>
  <r>
    <x v="89"/>
    <n v="1000018922"/>
    <s v="借呗6期"/>
    <n v="1"/>
    <n v="5000.38"/>
    <s v="借呗"/>
    <x v="1"/>
    <x v="2"/>
    <x v="6"/>
    <s v="一组"/>
    <s v="广州一组"/>
    <s v="普通员工"/>
    <n v="5000.38"/>
    <n v="2020"/>
    <x v="2"/>
  </r>
  <r>
    <x v="89"/>
    <n v="1000020084"/>
    <s v="借呗6期"/>
    <n v="2"/>
    <n v="36000.479999999996"/>
    <s v="借呗"/>
    <x v="1"/>
    <x v="2"/>
    <x v="9"/>
    <s v="一组"/>
    <s v="深圳一组"/>
    <s v="普通员工"/>
    <n v="18000.239999999998"/>
    <n v="2020"/>
    <x v="2"/>
  </r>
  <r>
    <x v="89"/>
    <n v="1000020084"/>
    <s v="借呗12期"/>
    <n v="1"/>
    <n v="6500.09"/>
    <s v="借呗"/>
    <x v="0"/>
    <x v="2"/>
    <x v="9"/>
    <s v="一组"/>
    <s v="深圳一组"/>
    <s v="普通员工"/>
    <n v="6500.09"/>
    <n v="2020"/>
    <x v="2"/>
  </r>
  <r>
    <x v="89"/>
    <n v="1000020128"/>
    <s v="借呗12期"/>
    <n v="1"/>
    <n v="6000.61"/>
    <s v="借呗"/>
    <x v="0"/>
    <x v="1"/>
    <x v="8"/>
    <s v="一组"/>
    <s v="西安一组"/>
    <s v="管理人员"/>
    <n v="6000.61"/>
    <n v="2020"/>
    <x v="2"/>
  </r>
  <r>
    <x v="89"/>
    <n v="1000020754"/>
    <s v="借呗6期"/>
    <n v="1"/>
    <n v="8000.61"/>
    <s v="借呗"/>
    <x v="1"/>
    <x v="0"/>
    <x v="1"/>
    <s v="二组"/>
    <s v="苏州二组"/>
    <s v="普通员工"/>
    <n v="8000.61"/>
    <n v="2020"/>
    <x v="2"/>
  </r>
  <r>
    <x v="89"/>
    <n v="1000020754"/>
    <s v="借呗12期"/>
    <n v="1"/>
    <n v="20000.02"/>
    <s v="借呗"/>
    <x v="0"/>
    <x v="0"/>
    <x v="1"/>
    <s v="二组"/>
    <s v="苏州二组"/>
    <s v="普通员工"/>
    <n v="20000.02"/>
    <n v="2020"/>
    <x v="2"/>
  </r>
  <r>
    <x v="89"/>
    <n v="1000020921"/>
    <s v="借呗12期"/>
    <n v="1"/>
    <n v="20000.61"/>
    <s v="借呗"/>
    <x v="0"/>
    <x v="2"/>
    <x v="11"/>
    <s v="一组"/>
    <s v="南宁一组"/>
    <s v="普通员工"/>
    <n v="20000.61"/>
    <n v="2020"/>
    <x v="2"/>
  </r>
  <r>
    <x v="89"/>
    <n v="1000020921"/>
    <s v="借呗18期"/>
    <n v="2"/>
    <n v="25001.149999999998"/>
    <s v="借呗"/>
    <x v="2"/>
    <x v="2"/>
    <x v="11"/>
    <s v="一组"/>
    <s v="南宁一组"/>
    <s v="普通员工"/>
    <n v="12500.574999999999"/>
    <n v="2020"/>
    <x v="2"/>
  </r>
  <r>
    <x v="89"/>
    <n v="1000021167"/>
    <s v="借呗6期"/>
    <n v="1"/>
    <n v="15000.13"/>
    <s v="借呗"/>
    <x v="1"/>
    <x v="0"/>
    <x v="0"/>
    <s v="二组"/>
    <s v="杭州二组"/>
    <s v="普通员工"/>
    <n v="15000.13"/>
    <n v="2020"/>
    <x v="2"/>
  </r>
  <r>
    <x v="89"/>
    <n v="1000021167"/>
    <s v="借呗12期"/>
    <n v="2"/>
    <n v="13000.35"/>
    <s v="借呗"/>
    <x v="0"/>
    <x v="0"/>
    <x v="0"/>
    <s v="二组"/>
    <s v="杭州二组"/>
    <s v="普通员工"/>
    <n v="6500.1750000000002"/>
    <n v="2020"/>
    <x v="2"/>
  </r>
  <r>
    <x v="89"/>
    <n v="1000021227"/>
    <s v="借呗6期"/>
    <n v="3"/>
    <n v="25000.29"/>
    <s v="借呗"/>
    <x v="1"/>
    <x v="2"/>
    <x v="9"/>
    <s v="一组"/>
    <s v="深圳一组"/>
    <s v="管理人员"/>
    <n v="8333.43"/>
    <n v="2020"/>
    <x v="2"/>
  </r>
  <r>
    <x v="89"/>
    <n v="1000021227"/>
    <s v="借呗12期"/>
    <n v="1"/>
    <n v="33000.589999999997"/>
    <s v="借呗"/>
    <x v="0"/>
    <x v="2"/>
    <x v="9"/>
    <s v="一组"/>
    <s v="深圳一组"/>
    <s v="管理人员"/>
    <n v="33000.589999999997"/>
    <n v="2020"/>
    <x v="2"/>
  </r>
  <r>
    <x v="89"/>
    <n v="1000021227"/>
    <s v="借呗18期"/>
    <n v="1"/>
    <n v="22000.66"/>
    <s v="借呗"/>
    <x v="2"/>
    <x v="2"/>
    <x v="9"/>
    <s v="一组"/>
    <s v="深圳一组"/>
    <s v="管理人员"/>
    <n v="22000.66"/>
    <n v="2020"/>
    <x v="2"/>
  </r>
  <r>
    <x v="90"/>
    <n v="1000000029"/>
    <s v="借呗3期"/>
    <n v="1"/>
    <n v="834.7"/>
    <s v="借呗"/>
    <x v="4"/>
    <x v="0"/>
    <x v="0"/>
    <s v="二组"/>
    <s v="杭州二组"/>
    <s v="普通员工"/>
    <n v="834.7"/>
    <n v="2020"/>
    <x v="2"/>
  </r>
  <r>
    <x v="90"/>
    <n v="1000000030"/>
    <s v="借呗12期"/>
    <n v="1"/>
    <n v="13000.53"/>
    <s v="借呗"/>
    <x v="0"/>
    <x v="2"/>
    <x v="6"/>
    <s v="三组"/>
    <s v="广州三组"/>
    <s v="普通员工"/>
    <n v="13000.53"/>
    <n v="2020"/>
    <x v="2"/>
  </r>
  <r>
    <x v="90"/>
    <n v="1000000032"/>
    <s v="借呗1期"/>
    <n v="1"/>
    <n v="2372.44"/>
    <s v="借呗"/>
    <x v="5"/>
    <x v="0"/>
    <x v="1"/>
    <s v="一组"/>
    <s v="苏州一组"/>
    <s v="管理人员"/>
    <n v="2372.44"/>
    <n v="2020"/>
    <x v="2"/>
  </r>
  <r>
    <x v="90"/>
    <n v="1000000032"/>
    <s v="借呗18期"/>
    <n v="1"/>
    <n v="3000.07"/>
    <s v="借呗"/>
    <x v="2"/>
    <x v="0"/>
    <x v="1"/>
    <s v="一组"/>
    <s v="苏州一组"/>
    <s v="管理人员"/>
    <n v="3000.07"/>
    <n v="2020"/>
    <x v="2"/>
  </r>
  <r>
    <x v="90"/>
    <n v="1000000034"/>
    <s v="借呗18期"/>
    <n v="1"/>
    <n v="18000.22"/>
    <s v="借呗"/>
    <x v="2"/>
    <x v="0"/>
    <x v="1"/>
    <s v="一组"/>
    <s v="苏州一组"/>
    <s v="普通员工"/>
    <n v="18000.22"/>
    <n v="2020"/>
    <x v="2"/>
  </r>
  <r>
    <x v="90"/>
    <n v="1000000035"/>
    <s v="借呗12期"/>
    <n v="1"/>
    <n v="2000.39"/>
    <s v="借呗"/>
    <x v="0"/>
    <x v="0"/>
    <x v="1"/>
    <s v="三组"/>
    <s v="苏州三组"/>
    <s v="普通员工"/>
    <n v="2000.39"/>
    <n v="2020"/>
    <x v="2"/>
  </r>
  <r>
    <x v="90"/>
    <n v="1000000036"/>
    <s v="借呗1期"/>
    <n v="1"/>
    <n v="1999.99"/>
    <s v="借呗"/>
    <x v="5"/>
    <x v="2"/>
    <x v="6"/>
    <s v="三组"/>
    <s v="广州三组"/>
    <s v="管理人员"/>
    <n v="1999.99"/>
    <n v="2020"/>
    <x v="2"/>
  </r>
  <r>
    <x v="90"/>
    <n v="1000000036"/>
    <s v="借呗6期"/>
    <n v="1"/>
    <n v="3000.46"/>
    <s v="借呗"/>
    <x v="1"/>
    <x v="2"/>
    <x v="6"/>
    <s v="三组"/>
    <s v="广州三组"/>
    <s v="管理人员"/>
    <n v="3000.46"/>
    <n v="2020"/>
    <x v="2"/>
  </r>
  <r>
    <x v="90"/>
    <n v="1000000037"/>
    <s v="借呗3期"/>
    <n v="1"/>
    <n v="1261.6600000000001"/>
    <s v="借呗"/>
    <x v="4"/>
    <x v="0"/>
    <x v="0"/>
    <s v="二组"/>
    <s v="杭州二组"/>
    <s v="普通员工"/>
    <n v="1261.6600000000001"/>
    <n v="2020"/>
    <x v="2"/>
  </r>
  <r>
    <x v="90"/>
    <n v="1000000037"/>
    <s v="借呗12期"/>
    <n v="2"/>
    <n v="1635.49"/>
    <s v="借呗"/>
    <x v="0"/>
    <x v="0"/>
    <x v="0"/>
    <s v="二组"/>
    <s v="杭州二组"/>
    <s v="普通员工"/>
    <n v="817.745"/>
    <n v="2020"/>
    <x v="2"/>
  </r>
  <r>
    <x v="90"/>
    <n v="1000000039"/>
    <s v="借呗12期"/>
    <n v="1"/>
    <n v="12000.67"/>
    <s v="借呗"/>
    <x v="0"/>
    <x v="0"/>
    <x v="1"/>
    <s v="二组"/>
    <s v="苏州二组"/>
    <s v="管理人员"/>
    <n v="12000.67"/>
    <n v="2020"/>
    <x v="2"/>
  </r>
  <r>
    <x v="90"/>
    <n v="1000000040"/>
    <s v="借呗6期"/>
    <n v="1"/>
    <n v="14999.97"/>
    <s v="借呗"/>
    <x v="1"/>
    <x v="1"/>
    <x v="2"/>
    <s v="四组"/>
    <s v="北京四组"/>
    <s v="管理人员"/>
    <n v="14999.97"/>
    <n v="2020"/>
    <x v="2"/>
  </r>
  <r>
    <x v="90"/>
    <n v="1000000043"/>
    <s v="借呗6期"/>
    <n v="1"/>
    <n v="5000.63"/>
    <s v="借呗"/>
    <x v="1"/>
    <x v="1"/>
    <x v="4"/>
    <s v="一组"/>
    <s v="成都一组"/>
    <s v="普通员工"/>
    <n v="5000.63"/>
    <n v="2020"/>
    <x v="2"/>
  </r>
  <r>
    <x v="90"/>
    <n v="1000000044"/>
    <s v="借呗6期"/>
    <n v="2"/>
    <n v="1721.55"/>
    <s v="借呗"/>
    <x v="1"/>
    <x v="1"/>
    <x v="2"/>
    <s v="三组"/>
    <s v="北京三组"/>
    <s v="管理人员"/>
    <n v="860.77499999999998"/>
    <n v="2020"/>
    <x v="2"/>
  </r>
  <r>
    <x v="90"/>
    <n v="1000000045"/>
    <s v="借呗3期"/>
    <n v="1"/>
    <n v="1021.16"/>
    <s v="借呗"/>
    <x v="4"/>
    <x v="2"/>
    <x v="9"/>
    <s v="一组"/>
    <s v="深圳一组"/>
    <s v="普通员工"/>
    <n v="1021.16"/>
    <n v="2020"/>
    <x v="2"/>
  </r>
  <r>
    <x v="90"/>
    <n v="1000000047"/>
    <s v="借呗9期"/>
    <n v="1"/>
    <n v="1000.28"/>
    <s v="借呗"/>
    <x v="3"/>
    <x v="2"/>
    <x v="6"/>
    <s v="一组"/>
    <s v="广州一组"/>
    <s v="普通员工"/>
    <n v="1000.28"/>
    <n v="2020"/>
    <x v="2"/>
  </r>
  <r>
    <x v="90"/>
    <n v="1000000054"/>
    <s v="借呗6期"/>
    <n v="1"/>
    <n v="10000.69"/>
    <s v="借呗"/>
    <x v="1"/>
    <x v="0"/>
    <x v="3"/>
    <s v="一组"/>
    <s v="上海一组"/>
    <s v="普通员工"/>
    <n v="10000.69"/>
    <n v="2020"/>
    <x v="2"/>
  </r>
  <r>
    <x v="90"/>
    <n v="1000000056"/>
    <s v="借呗1期"/>
    <n v="1"/>
    <n v="1000.59"/>
    <s v="借呗"/>
    <x v="5"/>
    <x v="0"/>
    <x v="3"/>
    <s v="一组"/>
    <s v="上海一组"/>
    <s v="管理人员"/>
    <n v="1000.59"/>
    <n v="2020"/>
    <x v="2"/>
  </r>
  <r>
    <x v="90"/>
    <n v="1000000056"/>
    <s v="借呗6期"/>
    <n v="1"/>
    <n v="499.99"/>
    <s v="借呗"/>
    <x v="1"/>
    <x v="0"/>
    <x v="3"/>
    <s v="一组"/>
    <s v="上海一组"/>
    <s v="管理人员"/>
    <n v="499.99"/>
    <n v="2020"/>
    <x v="2"/>
  </r>
  <r>
    <x v="90"/>
    <n v="1000000056"/>
    <s v="借呗12期"/>
    <n v="3"/>
    <n v="25001.35"/>
    <s v="借呗"/>
    <x v="0"/>
    <x v="0"/>
    <x v="3"/>
    <s v="一组"/>
    <s v="上海一组"/>
    <s v="管理人员"/>
    <n v="8333.7833333333328"/>
    <n v="2020"/>
    <x v="2"/>
  </r>
  <r>
    <x v="90"/>
    <n v="1000000068"/>
    <s v="借呗1期"/>
    <n v="1"/>
    <n v="1500.38"/>
    <s v="借呗"/>
    <x v="5"/>
    <x v="1"/>
    <x v="7"/>
    <s v="一组"/>
    <s v="重庆一组"/>
    <s v="管理人员"/>
    <n v="1500.38"/>
    <n v="2020"/>
    <x v="2"/>
  </r>
  <r>
    <x v="90"/>
    <n v="1000000068"/>
    <s v="借呗6期"/>
    <n v="1"/>
    <n v="11000.66"/>
    <s v="借呗"/>
    <x v="1"/>
    <x v="1"/>
    <x v="7"/>
    <s v="一组"/>
    <s v="重庆一组"/>
    <s v="管理人员"/>
    <n v="11000.66"/>
    <n v="2020"/>
    <x v="2"/>
  </r>
  <r>
    <x v="90"/>
    <n v="1000000104"/>
    <s v="借呗1期"/>
    <n v="1"/>
    <n v="2000.24"/>
    <s v="借呗"/>
    <x v="5"/>
    <x v="0"/>
    <x v="5"/>
    <s v="一组"/>
    <s v="合肥一组"/>
    <s v="普通员工"/>
    <n v="2000.24"/>
    <n v="2020"/>
    <x v="2"/>
  </r>
  <r>
    <x v="90"/>
    <n v="1000000114"/>
    <s v="借呗12期"/>
    <n v="1"/>
    <n v="2000.12"/>
    <s v="借呗"/>
    <x v="0"/>
    <x v="0"/>
    <x v="5"/>
    <s v="一组"/>
    <s v="合肥一组"/>
    <s v="普通员工"/>
    <n v="2000.12"/>
    <n v="2020"/>
    <x v="2"/>
  </r>
  <r>
    <x v="90"/>
    <n v="1000000237"/>
    <s v="借呗1期"/>
    <n v="1"/>
    <n v="686.18"/>
    <s v="借呗"/>
    <x v="5"/>
    <x v="0"/>
    <x v="5"/>
    <s v="一组"/>
    <s v="合肥一组"/>
    <s v="普通员工"/>
    <n v="686.18"/>
    <n v="2020"/>
    <x v="2"/>
  </r>
  <r>
    <x v="90"/>
    <n v="1000000566"/>
    <s v="借呗6期"/>
    <n v="1"/>
    <n v="3500.76"/>
    <s v="借呗"/>
    <x v="1"/>
    <x v="2"/>
    <x v="6"/>
    <s v="三组"/>
    <s v="广州三组"/>
    <s v="普通员工"/>
    <n v="3500.76"/>
    <n v="2020"/>
    <x v="2"/>
  </r>
  <r>
    <x v="90"/>
    <n v="1000000566"/>
    <s v="借呗18期"/>
    <n v="1"/>
    <n v="14000.15"/>
    <s v="借呗"/>
    <x v="2"/>
    <x v="2"/>
    <x v="6"/>
    <s v="三组"/>
    <s v="广州三组"/>
    <s v="普通员工"/>
    <n v="14000.15"/>
    <n v="2020"/>
    <x v="2"/>
  </r>
  <r>
    <x v="90"/>
    <n v="1000000928"/>
    <s v="借呗6期"/>
    <n v="1"/>
    <n v="8999.94"/>
    <s v="借呗"/>
    <x v="1"/>
    <x v="1"/>
    <x v="8"/>
    <s v="一组"/>
    <s v="西安一组"/>
    <s v="普通员工"/>
    <n v="8999.94"/>
    <n v="2020"/>
    <x v="2"/>
  </r>
  <r>
    <x v="90"/>
    <n v="1000001524"/>
    <s v="借呗6期"/>
    <n v="1"/>
    <n v="15000.7"/>
    <s v="借呗"/>
    <x v="1"/>
    <x v="0"/>
    <x v="1"/>
    <s v="二组"/>
    <s v="苏州二组"/>
    <s v="普通员工"/>
    <n v="15000.7"/>
    <n v="2020"/>
    <x v="2"/>
  </r>
  <r>
    <x v="90"/>
    <n v="1000002134"/>
    <s v="借呗18期"/>
    <n v="1"/>
    <n v="24000.15"/>
    <s v="借呗"/>
    <x v="2"/>
    <x v="0"/>
    <x v="5"/>
    <s v="二组"/>
    <s v="合肥二组"/>
    <s v="普通员工"/>
    <n v="24000.15"/>
    <n v="2020"/>
    <x v="2"/>
  </r>
  <r>
    <x v="90"/>
    <n v="1000003926"/>
    <s v="借呗1期"/>
    <n v="1"/>
    <n v="1257.49"/>
    <s v="借呗"/>
    <x v="5"/>
    <x v="2"/>
    <x v="6"/>
    <s v="一组"/>
    <s v="广州一组"/>
    <s v="管理人员"/>
    <n v="1257.49"/>
    <n v="2020"/>
    <x v="2"/>
  </r>
  <r>
    <x v="90"/>
    <n v="1000003926"/>
    <s v="借呗6期"/>
    <n v="2"/>
    <n v="10000.380000000001"/>
    <s v="借呗"/>
    <x v="1"/>
    <x v="2"/>
    <x v="6"/>
    <s v="一组"/>
    <s v="广州一组"/>
    <s v="管理人员"/>
    <n v="5000.1900000000005"/>
    <n v="2020"/>
    <x v="2"/>
  </r>
  <r>
    <x v="90"/>
    <n v="1000004170"/>
    <s v="借呗6期"/>
    <n v="4"/>
    <n v="34001.35"/>
    <s v="借呗"/>
    <x v="1"/>
    <x v="0"/>
    <x v="3"/>
    <s v="二组"/>
    <s v="上海二组"/>
    <s v="管理人员"/>
    <n v="8500.3374999999996"/>
    <n v="2020"/>
    <x v="2"/>
  </r>
  <r>
    <x v="90"/>
    <n v="1000004170"/>
    <s v="借呗12期"/>
    <n v="1"/>
    <n v="7500.07"/>
    <s v="借呗"/>
    <x v="0"/>
    <x v="0"/>
    <x v="3"/>
    <s v="二组"/>
    <s v="上海二组"/>
    <s v="管理人员"/>
    <n v="7500.07"/>
    <n v="2020"/>
    <x v="2"/>
  </r>
  <r>
    <x v="90"/>
    <n v="1000004170"/>
    <s v="借呗18期"/>
    <n v="1"/>
    <n v="15000.67"/>
    <s v="借呗"/>
    <x v="2"/>
    <x v="0"/>
    <x v="3"/>
    <s v="二组"/>
    <s v="上海二组"/>
    <s v="管理人员"/>
    <n v="15000.67"/>
    <n v="2020"/>
    <x v="2"/>
  </r>
  <r>
    <x v="90"/>
    <n v="1000005873"/>
    <s v="借呗1期"/>
    <n v="2"/>
    <n v="4262.17"/>
    <s v="借呗"/>
    <x v="5"/>
    <x v="0"/>
    <x v="0"/>
    <s v="二组"/>
    <s v="杭州二组"/>
    <s v="管理人员"/>
    <n v="2131.085"/>
    <n v="2020"/>
    <x v="2"/>
  </r>
  <r>
    <x v="90"/>
    <n v="1000005873"/>
    <s v="借呗12期"/>
    <n v="1"/>
    <n v="10000.61"/>
    <s v="借呗"/>
    <x v="0"/>
    <x v="0"/>
    <x v="0"/>
    <s v="二组"/>
    <s v="杭州二组"/>
    <s v="管理人员"/>
    <n v="10000.61"/>
    <n v="2020"/>
    <x v="2"/>
  </r>
  <r>
    <x v="90"/>
    <n v="1000006064"/>
    <s v="借呗12期"/>
    <n v="2"/>
    <n v="35001.440000000002"/>
    <s v="借呗"/>
    <x v="0"/>
    <x v="0"/>
    <x v="5"/>
    <s v="一组"/>
    <s v="合肥一组"/>
    <s v="普通员工"/>
    <n v="17500.72"/>
    <n v="2020"/>
    <x v="2"/>
  </r>
  <r>
    <x v="90"/>
    <n v="1000007320"/>
    <s v="借呗12期"/>
    <n v="1"/>
    <n v="5500.38"/>
    <s v="借呗"/>
    <x v="0"/>
    <x v="0"/>
    <x v="3"/>
    <s v="一组"/>
    <s v="上海一组"/>
    <s v="普通员工"/>
    <n v="5500.38"/>
    <n v="2020"/>
    <x v="2"/>
  </r>
  <r>
    <x v="90"/>
    <n v="1000008228"/>
    <s v="借呗6期"/>
    <n v="1"/>
    <n v="7500.13"/>
    <s v="借呗"/>
    <x v="1"/>
    <x v="1"/>
    <x v="2"/>
    <s v="三组"/>
    <s v="北京三组"/>
    <s v="普通员工"/>
    <n v="7500.13"/>
    <n v="2020"/>
    <x v="2"/>
  </r>
  <r>
    <x v="90"/>
    <n v="1000008239"/>
    <s v="借呗12期"/>
    <n v="1"/>
    <n v="22000.04"/>
    <s v="借呗"/>
    <x v="0"/>
    <x v="0"/>
    <x v="10"/>
    <s v="一组"/>
    <s v="南京一组"/>
    <s v="管理人员"/>
    <n v="22000.04"/>
    <n v="2020"/>
    <x v="2"/>
  </r>
  <r>
    <x v="90"/>
    <n v="1000008542"/>
    <s v="借呗18期"/>
    <n v="1"/>
    <n v="7000.03"/>
    <s v="借呗"/>
    <x v="2"/>
    <x v="0"/>
    <x v="5"/>
    <s v="一组"/>
    <s v="合肥一组"/>
    <s v="普通员工"/>
    <n v="7000.03"/>
    <n v="2020"/>
    <x v="2"/>
  </r>
  <r>
    <x v="90"/>
    <n v="1000008957"/>
    <s v="借呗12期"/>
    <n v="1"/>
    <n v="9999.9500000000007"/>
    <s v="借呗"/>
    <x v="0"/>
    <x v="0"/>
    <x v="3"/>
    <s v="二组"/>
    <s v="上海二组"/>
    <s v="普通员工"/>
    <n v="9999.9500000000007"/>
    <n v="2020"/>
    <x v="2"/>
  </r>
  <r>
    <x v="90"/>
    <n v="1000009288"/>
    <s v="借呗6期"/>
    <n v="2"/>
    <n v="26001.15"/>
    <s v="借呗"/>
    <x v="1"/>
    <x v="0"/>
    <x v="1"/>
    <s v="二组"/>
    <s v="苏州二组"/>
    <s v="普通员工"/>
    <n v="13000.575000000001"/>
    <n v="2020"/>
    <x v="2"/>
  </r>
  <r>
    <x v="90"/>
    <n v="1000010814"/>
    <s v="借呗6期"/>
    <n v="1"/>
    <n v="500.6"/>
    <s v="借呗"/>
    <x v="1"/>
    <x v="0"/>
    <x v="10"/>
    <s v="四组"/>
    <s v="南京四组"/>
    <s v="普通员工"/>
    <n v="500.6"/>
    <n v="2020"/>
    <x v="2"/>
  </r>
  <r>
    <x v="90"/>
    <n v="1000010837"/>
    <s v="借呗12期"/>
    <n v="1"/>
    <n v="16000.73"/>
    <s v="借呗"/>
    <x v="0"/>
    <x v="0"/>
    <x v="10"/>
    <s v="一组"/>
    <s v="南京一组"/>
    <s v="普通员工"/>
    <n v="16000.73"/>
    <n v="2020"/>
    <x v="2"/>
  </r>
  <r>
    <x v="90"/>
    <n v="1000011697"/>
    <s v="借呗18期"/>
    <n v="2"/>
    <n v="10800.52"/>
    <s v="借呗"/>
    <x v="2"/>
    <x v="0"/>
    <x v="3"/>
    <s v="二组"/>
    <s v="上海二组"/>
    <s v="普通员工"/>
    <n v="5400.26"/>
    <n v="2020"/>
    <x v="2"/>
  </r>
  <r>
    <x v="90"/>
    <n v="1000012096"/>
    <s v="借呗1期"/>
    <n v="1"/>
    <n v="500.38"/>
    <s v="借呗"/>
    <x v="5"/>
    <x v="0"/>
    <x v="0"/>
    <s v="一组"/>
    <s v="杭州一组"/>
    <s v="普通员工"/>
    <n v="500.38"/>
    <n v="2020"/>
    <x v="2"/>
  </r>
  <r>
    <x v="90"/>
    <n v="1000012096"/>
    <s v="借呗6期"/>
    <n v="1"/>
    <n v="10000.67"/>
    <s v="借呗"/>
    <x v="1"/>
    <x v="0"/>
    <x v="0"/>
    <s v="一组"/>
    <s v="杭州一组"/>
    <s v="普通员工"/>
    <n v="10000.67"/>
    <n v="2020"/>
    <x v="2"/>
  </r>
  <r>
    <x v="90"/>
    <n v="1000012124"/>
    <s v="借呗6期"/>
    <n v="1"/>
    <n v="2689.66"/>
    <s v="借呗"/>
    <x v="1"/>
    <x v="0"/>
    <x v="0"/>
    <s v="一组"/>
    <s v="杭州一组"/>
    <s v="普通员工"/>
    <n v="2689.66"/>
    <n v="2020"/>
    <x v="2"/>
  </r>
  <r>
    <x v="90"/>
    <n v="1000012675"/>
    <s v="借呗3期"/>
    <n v="1"/>
    <n v="500.64"/>
    <s v="借呗"/>
    <x v="4"/>
    <x v="0"/>
    <x v="3"/>
    <s v="一组"/>
    <s v="上海一组"/>
    <s v="普通员工"/>
    <n v="500.64"/>
    <n v="2020"/>
    <x v="2"/>
  </r>
  <r>
    <x v="90"/>
    <n v="1000012675"/>
    <s v="借呗12期"/>
    <n v="1"/>
    <n v="10000.35"/>
    <s v="借呗"/>
    <x v="0"/>
    <x v="0"/>
    <x v="3"/>
    <s v="一组"/>
    <s v="上海一组"/>
    <s v="普通员工"/>
    <n v="10000.35"/>
    <n v="2020"/>
    <x v="2"/>
  </r>
  <r>
    <x v="90"/>
    <n v="1000014037"/>
    <s v="借呗6期"/>
    <n v="1"/>
    <n v="6000.44"/>
    <s v="借呗"/>
    <x v="1"/>
    <x v="0"/>
    <x v="1"/>
    <s v="三组"/>
    <s v="苏州三组"/>
    <s v="普通员工"/>
    <n v="6000.44"/>
    <n v="2020"/>
    <x v="2"/>
  </r>
  <r>
    <x v="90"/>
    <n v="1000014291"/>
    <s v="借呗12期"/>
    <n v="1"/>
    <n v="14000.17"/>
    <s v="借呗"/>
    <x v="0"/>
    <x v="2"/>
    <x v="6"/>
    <s v="二组"/>
    <s v="广州二组"/>
    <s v="管理人员"/>
    <n v="14000.17"/>
    <n v="2020"/>
    <x v="2"/>
  </r>
  <r>
    <x v="90"/>
    <n v="1000014452"/>
    <s v="借呗6期"/>
    <n v="2"/>
    <n v="18000.64"/>
    <s v="借呗"/>
    <x v="1"/>
    <x v="0"/>
    <x v="3"/>
    <s v="三组"/>
    <s v="上海三组"/>
    <s v="普通员工"/>
    <n v="9000.32"/>
    <n v="2020"/>
    <x v="2"/>
  </r>
  <r>
    <x v="90"/>
    <n v="1000014530"/>
    <s v="借呗12期"/>
    <n v="2"/>
    <n v="17501.169999999998"/>
    <s v="借呗"/>
    <x v="0"/>
    <x v="2"/>
    <x v="11"/>
    <s v="一组"/>
    <s v="南宁一组"/>
    <s v="普通员工"/>
    <n v="8750.5849999999991"/>
    <n v="2020"/>
    <x v="2"/>
  </r>
  <r>
    <x v="90"/>
    <n v="1000015015"/>
    <s v="借呗12期"/>
    <n v="2"/>
    <n v="21001.14"/>
    <s v="借呗"/>
    <x v="0"/>
    <x v="0"/>
    <x v="10"/>
    <s v="一组"/>
    <s v="南京一组"/>
    <s v="普通员工"/>
    <n v="10500.57"/>
    <n v="2020"/>
    <x v="2"/>
  </r>
  <r>
    <x v="90"/>
    <n v="1000015203"/>
    <s v="借呗18期"/>
    <n v="1"/>
    <n v="11000.31"/>
    <s v="借呗"/>
    <x v="2"/>
    <x v="2"/>
    <x v="11"/>
    <s v="一组"/>
    <s v="南宁一组"/>
    <s v="普通员工"/>
    <n v="11000.31"/>
    <n v="2020"/>
    <x v="2"/>
  </r>
  <r>
    <x v="90"/>
    <n v="1000017688"/>
    <s v="借呗6期"/>
    <n v="1"/>
    <n v="13000.4"/>
    <s v="借呗"/>
    <x v="1"/>
    <x v="2"/>
    <x v="6"/>
    <s v="三组"/>
    <s v="广州三组"/>
    <s v="普通员工"/>
    <n v="13000.4"/>
    <n v="2020"/>
    <x v="2"/>
  </r>
  <r>
    <x v="90"/>
    <n v="1000017700"/>
    <s v="借呗18期"/>
    <n v="1"/>
    <n v="19000.599999999999"/>
    <s v="借呗"/>
    <x v="2"/>
    <x v="2"/>
    <x v="11"/>
    <s v="一组"/>
    <s v="南宁一组"/>
    <s v="普通员工"/>
    <n v="19000.599999999999"/>
    <n v="2020"/>
    <x v="2"/>
  </r>
  <r>
    <x v="90"/>
    <n v="1000018132"/>
    <s v="借呗6期"/>
    <n v="1"/>
    <n v="10000.42"/>
    <s v="借呗"/>
    <x v="1"/>
    <x v="2"/>
    <x v="11"/>
    <s v="一组"/>
    <s v="南宁一组"/>
    <s v="普通员工"/>
    <n v="10000.42"/>
    <n v="2020"/>
    <x v="2"/>
  </r>
  <r>
    <x v="90"/>
    <n v="1000018132"/>
    <s v="借呗12期"/>
    <n v="1"/>
    <n v="6500.3"/>
    <s v="借呗"/>
    <x v="0"/>
    <x v="2"/>
    <x v="11"/>
    <s v="一组"/>
    <s v="南宁一组"/>
    <s v="普通员工"/>
    <n v="6500.3"/>
    <n v="2020"/>
    <x v="2"/>
  </r>
  <r>
    <x v="90"/>
    <n v="1000018132"/>
    <s v="借呗18期"/>
    <n v="1"/>
    <n v="13000.18"/>
    <s v="借呗"/>
    <x v="2"/>
    <x v="2"/>
    <x v="11"/>
    <s v="一组"/>
    <s v="南宁一组"/>
    <s v="普通员工"/>
    <n v="13000.18"/>
    <n v="2020"/>
    <x v="2"/>
  </r>
  <r>
    <x v="90"/>
    <n v="1000018298"/>
    <s v="借呗6期"/>
    <n v="2"/>
    <n v="8500.94"/>
    <s v="借呗"/>
    <x v="1"/>
    <x v="0"/>
    <x v="3"/>
    <s v="二组"/>
    <s v="上海二组"/>
    <s v="普通员工"/>
    <n v="4250.47"/>
    <n v="2020"/>
    <x v="2"/>
  </r>
  <r>
    <x v="90"/>
    <n v="1000018298"/>
    <s v="借呗18期"/>
    <n v="1"/>
    <n v="4000.31"/>
    <s v="借呗"/>
    <x v="2"/>
    <x v="0"/>
    <x v="3"/>
    <s v="二组"/>
    <s v="上海二组"/>
    <s v="普通员工"/>
    <n v="4000.31"/>
    <n v="2020"/>
    <x v="2"/>
  </r>
  <r>
    <x v="90"/>
    <n v="1000019959"/>
    <s v="借呗12期"/>
    <n v="1"/>
    <n v="22000.09"/>
    <s v="借呗"/>
    <x v="0"/>
    <x v="0"/>
    <x v="5"/>
    <s v="一组"/>
    <s v="合肥一组"/>
    <s v="管理人员"/>
    <n v="22000.09"/>
    <n v="2020"/>
    <x v="2"/>
  </r>
  <r>
    <x v="90"/>
    <n v="1000020084"/>
    <s v="借呗12期"/>
    <n v="1"/>
    <n v="9999.98"/>
    <s v="借呗"/>
    <x v="0"/>
    <x v="2"/>
    <x v="9"/>
    <s v="一组"/>
    <s v="深圳一组"/>
    <s v="普通员工"/>
    <n v="9999.98"/>
    <n v="2020"/>
    <x v="2"/>
  </r>
  <r>
    <x v="91"/>
    <n v="1000000029"/>
    <s v="借呗1期"/>
    <n v="1"/>
    <n v="500.12"/>
    <s v="借呗"/>
    <x v="5"/>
    <x v="0"/>
    <x v="0"/>
    <s v="二组"/>
    <s v="杭州二组"/>
    <s v="普通员工"/>
    <n v="500.12"/>
    <n v="2020"/>
    <x v="3"/>
  </r>
  <r>
    <x v="91"/>
    <n v="1000000029"/>
    <s v="借呗12期"/>
    <n v="4"/>
    <n v="24888.76"/>
    <s v="借呗"/>
    <x v="0"/>
    <x v="0"/>
    <x v="0"/>
    <s v="二组"/>
    <s v="杭州二组"/>
    <s v="普通员工"/>
    <n v="6222.19"/>
    <n v="2020"/>
    <x v="3"/>
  </r>
  <r>
    <x v="91"/>
    <n v="1000000029"/>
    <s v="借呗18期"/>
    <n v="1"/>
    <n v="1830.07"/>
    <s v="借呗"/>
    <x v="2"/>
    <x v="0"/>
    <x v="0"/>
    <s v="二组"/>
    <s v="杭州二组"/>
    <s v="普通员工"/>
    <n v="1830.07"/>
    <n v="2020"/>
    <x v="3"/>
  </r>
  <r>
    <x v="91"/>
    <n v="1000000030"/>
    <s v="借呗12期"/>
    <n v="1"/>
    <n v="9000.27"/>
    <s v="借呗"/>
    <x v="0"/>
    <x v="2"/>
    <x v="6"/>
    <s v="三组"/>
    <s v="广州三组"/>
    <s v="普通员工"/>
    <n v="9000.27"/>
    <n v="2020"/>
    <x v="3"/>
  </r>
  <r>
    <x v="91"/>
    <n v="1000000031"/>
    <s v="借呗6期"/>
    <n v="7"/>
    <n v="71314.41"/>
    <s v="借呗"/>
    <x v="1"/>
    <x v="0"/>
    <x v="0"/>
    <s v="一组"/>
    <s v="杭州一组"/>
    <s v="管理人员"/>
    <n v="10187.772857142858"/>
    <n v="2020"/>
    <x v="3"/>
  </r>
  <r>
    <x v="91"/>
    <n v="1000000031"/>
    <s v="借呗12期"/>
    <n v="2"/>
    <n v="11137.47"/>
    <s v="借呗"/>
    <x v="0"/>
    <x v="0"/>
    <x v="0"/>
    <s v="一组"/>
    <s v="杭州一组"/>
    <s v="管理人员"/>
    <n v="5568.7349999999997"/>
    <n v="2020"/>
    <x v="3"/>
  </r>
  <r>
    <x v="91"/>
    <n v="1000000031"/>
    <s v="借呗18期"/>
    <n v="1"/>
    <n v="1122.3599999999999"/>
    <s v="借呗"/>
    <x v="2"/>
    <x v="0"/>
    <x v="0"/>
    <s v="一组"/>
    <s v="杭州一组"/>
    <s v="管理人员"/>
    <n v="1122.3599999999999"/>
    <n v="2020"/>
    <x v="3"/>
  </r>
  <r>
    <x v="91"/>
    <n v="1000000032"/>
    <s v="借呗1期"/>
    <n v="1"/>
    <n v="1500.29"/>
    <s v="借呗"/>
    <x v="5"/>
    <x v="0"/>
    <x v="1"/>
    <s v="一组"/>
    <s v="苏州一组"/>
    <s v="管理人员"/>
    <n v="1500.29"/>
    <n v="2020"/>
    <x v="3"/>
  </r>
  <r>
    <x v="91"/>
    <n v="1000000032"/>
    <s v="借呗3期"/>
    <n v="1"/>
    <n v="683.96"/>
    <s v="借呗"/>
    <x v="4"/>
    <x v="0"/>
    <x v="1"/>
    <s v="一组"/>
    <s v="苏州一组"/>
    <s v="管理人员"/>
    <n v="683.96"/>
    <n v="2020"/>
    <x v="3"/>
  </r>
  <r>
    <x v="91"/>
    <n v="1000000032"/>
    <s v="借呗12期"/>
    <n v="1"/>
    <n v="13000.32"/>
    <s v="借呗"/>
    <x v="0"/>
    <x v="0"/>
    <x v="1"/>
    <s v="一组"/>
    <s v="苏州一组"/>
    <s v="管理人员"/>
    <n v="13000.32"/>
    <n v="2020"/>
    <x v="3"/>
  </r>
  <r>
    <x v="91"/>
    <n v="1000000035"/>
    <s v="花呗6期"/>
    <n v="1"/>
    <n v="9.3800000000000008"/>
    <s v="花呗"/>
    <x v="1"/>
    <x v="0"/>
    <x v="1"/>
    <s v="三组"/>
    <s v="苏州三组"/>
    <s v="普通员工"/>
    <n v="9.3800000000000008"/>
    <n v="2020"/>
    <x v="3"/>
  </r>
  <r>
    <x v="91"/>
    <n v="1000000035"/>
    <s v="借呗9期"/>
    <n v="1"/>
    <n v="1789.95"/>
    <s v="借呗"/>
    <x v="3"/>
    <x v="0"/>
    <x v="1"/>
    <s v="三组"/>
    <s v="苏州三组"/>
    <s v="普通员工"/>
    <n v="1789.95"/>
    <n v="2020"/>
    <x v="3"/>
  </r>
  <r>
    <x v="91"/>
    <n v="1000000036"/>
    <s v="借呗6期"/>
    <n v="2"/>
    <n v="20500.989999999998"/>
    <s v="借呗"/>
    <x v="1"/>
    <x v="2"/>
    <x v="6"/>
    <s v="三组"/>
    <s v="广州三组"/>
    <s v="管理人员"/>
    <n v="10250.494999999999"/>
    <n v="2020"/>
    <x v="3"/>
  </r>
  <r>
    <x v="91"/>
    <n v="1000000036"/>
    <s v="借呗12期"/>
    <n v="1"/>
    <n v="16000"/>
    <s v="借呗"/>
    <x v="0"/>
    <x v="2"/>
    <x v="6"/>
    <s v="三组"/>
    <s v="广州三组"/>
    <s v="管理人员"/>
    <n v="16000"/>
    <n v="2020"/>
    <x v="3"/>
  </r>
  <r>
    <x v="91"/>
    <n v="1000000037"/>
    <s v="借呗6期"/>
    <n v="1"/>
    <n v="25000.7"/>
    <s v="借呗"/>
    <x v="1"/>
    <x v="0"/>
    <x v="0"/>
    <s v="二组"/>
    <s v="杭州二组"/>
    <s v="普通员工"/>
    <n v="25000.7"/>
    <n v="2020"/>
    <x v="3"/>
  </r>
  <r>
    <x v="91"/>
    <n v="1000000037"/>
    <s v="借呗9期"/>
    <n v="1"/>
    <n v="558.63"/>
    <s v="借呗"/>
    <x v="3"/>
    <x v="0"/>
    <x v="0"/>
    <s v="二组"/>
    <s v="杭州二组"/>
    <s v="普通员工"/>
    <n v="558.63"/>
    <n v="2020"/>
    <x v="3"/>
  </r>
  <r>
    <x v="91"/>
    <n v="1000000039"/>
    <s v="借呗1期"/>
    <n v="1"/>
    <n v="971.23"/>
    <s v="借呗"/>
    <x v="5"/>
    <x v="0"/>
    <x v="1"/>
    <s v="二组"/>
    <s v="苏州二组"/>
    <s v="管理人员"/>
    <n v="971.23"/>
    <n v="2020"/>
    <x v="3"/>
  </r>
  <r>
    <x v="91"/>
    <n v="1000000039"/>
    <s v="借呗18期"/>
    <n v="1"/>
    <n v="16000.13"/>
    <s v="借呗"/>
    <x v="2"/>
    <x v="0"/>
    <x v="1"/>
    <s v="二组"/>
    <s v="苏州二组"/>
    <s v="管理人员"/>
    <n v="16000.13"/>
    <n v="2020"/>
    <x v="3"/>
  </r>
  <r>
    <x v="91"/>
    <n v="1000000043"/>
    <s v="借呗6期"/>
    <n v="1"/>
    <n v="14999.96"/>
    <s v="借呗"/>
    <x v="1"/>
    <x v="1"/>
    <x v="4"/>
    <s v="一组"/>
    <s v="成都一组"/>
    <s v="普通员工"/>
    <n v="14999.96"/>
    <n v="2020"/>
    <x v="3"/>
  </r>
  <r>
    <x v="91"/>
    <n v="1000000044"/>
    <s v="借呗12期"/>
    <n v="1"/>
    <n v="4000.43"/>
    <s v="借呗"/>
    <x v="0"/>
    <x v="1"/>
    <x v="2"/>
    <s v="三组"/>
    <s v="北京三组"/>
    <s v="管理人员"/>
    <n v="4000.43"/>
    <n v="2020"/>
    <x v="3"/>
  </r>
  <r>
    <x v="91"/>
    <n v="1000000045"/>
    <s v="借呗6期"/>
    <n v="2"/>
    <n v="13000.6"/>
    <s v="借呗"/>
    <x v="1"/>
    <x v="2"/>
    <x v="9"/>
    <s v="一组"/>
    <s v="深圳一组"/>
    <s v="普通员工"/>
    <n v="6500.3"/>
    <n v="2020"/>
    <x v="3"/>
  </r>
  <r>
    <x v="91"/>
    <n v="1000000045"/>
    <s v="借呗18期"/>
    <n v="1"/>
    <n v="920.13"/>
    <s v="借呗"/>
    <x v="2"/>
    <x v="2"/>
    <x v="9"/>
    <s v="一组"/>
    <s v="深圳一组"/>
    <s v="普通员工"/>
    <n v="920.13"/>
    <n v="2020"/>
    <x v="3"/>
  </r>
  <r>
    <x v="91"/>
    <n v="1000000046"/>
    <s v="借呗6期"/>
    <n v="1"/>
    <n v="13000.19"/>
    <s v="借呗"/>
    <x v="1"/>
    <x v="1"/>
    <x v="4"/>
    <s v="一组"/>
    <s v="成都一组"/>
    <s v="普通员工"/>
    <n v="13000.19"/>
    <n v="2020"/>
    <x v="3"/>
  </r>
  <r>
    <x v="91"/>
    <n v="1000000046"/>
    <s v="借呗12期"/>
    <n v="1"/>
    <n v="1700.3"/>
    <s v="借呗"/>
    <x v="0"/>
    <x v="1"/>
    <x v="4"/>
    <s v="一组"/>
    <s v="成都一组"/>
    <s v="普通员工"/>
    <n v="1700.3"/>
    <n v="2020"/>
    <x v="3"/>
  </r>
  <r>
    <x v="91"/>
    <n v="1000000052"/>
    <s v="借呗3期"/>
    <n v="2"/>
    <n v="4000.5"/>
    <s v="借呗"/>
    <x v="4"/>
    <x v="0"/>
    <x v="3"/>
    <s v="二组"/>
    <s v="上海二组"/>
    <s v="普通员工"/>
    <n v="2000.25"/>
    <n v="2020"/>
    <x v="3"/>
  </r>
  <r>
    <x v="91"/>
    <n v="1000000052"/>
    <s v="借呗6期"/>
    <n v="1"/>
    <n v="662.25"/>
    <s v="借呗"/>
    <x v="1"/>
    <x v="0"/>
    <x v="3"/>
    <s v="二组"/>
    <s v="上海二组"/>
    <s v="普通员工"/>
    <n v="662.25"/>
    <n v="2020"/>
    <x v="3"/>
  </r>
  <r>
    <x v="91"/>
    <n v="1000000054"/>
    <s v="借呗1期"/>
    <n v="1"/>
    <n v="8000.33"/>
    <s v="借呗"/>
    <x v="5"/>
    <x v="0"/>
    <x v="3"/>
    <s v="一组"/>
    <s v="上海一组"/>
    <s v="普通员工"/>
    <n v="8000.33"/>
    <n v="2020"/>
    <x v="3"/>
  </r>
  <r>
    <x v="91"/>
    <n v="1000000056"/>
    <s v="借呗12期"/>
    <n v="1"/>
    <n v="10500.51"/>
    <s v="借呗"/>
    <x v="0"/>
    <x v="0"/>
    <x v="3"/>
    <s v="一组"/>
    <s v="上海一组"/>
    <s v="管理人员"/>
    <n v="10500.51"/>
    <n v="2020"/>
    <x v="3"/>
  </r>
  <r>
    <x v="91"/>
    <n v="1000000056"/>
    <s v="借呗18期"/>
    <n v="2"/>
    <n v="20000.07"/>
    <s v="借呗"/>
    <x v="2"/>
    <x v="0"/>
    <x v="3"/>
    <s v="一组"/>
    <s v="上海一组"/>
    <s v="管理人员"/>
    <n v="10000.035"/>
    <n v="2020"/>
    <x v="3"/>
  </r>
  <r>
    <x v="91"/>
    <n v="1000000057"/>
    <s v="借呗6期"/>
    <n v="1"/>
    <n v="2389.63"/>
    <s v="借呗"/>
    <x v="1"/>
    <x v="0"/>
    <x v="3"/>
    <s v="二组"/>
    <s v="上海二组"/>
    <s v="普通员工"/>
    <n v="2389.63"/>
    <n v="2020"/>
    <x v="3"/>
  </r>
  <r>
    <x v="91"/>
    <n v="1000000058"/>
    <s v="借呗1期"/>
    <n v="1"/>
    <n v="1400.12"/>
    <s v="借呗"/>
    <x v="5"/>
    <x v="0"/>
    <x v="3"/>
    <s v="二组"/>
    <s v="上海二组"/>
    <s v="普通员工"/>
    <n v="1400.12"/>
    <n v="2020"/>
    <x v="3"/>
  </r>
  <r>
    <x v="91"/>
    <n v="1000000061"/>
    <s v="借呗6期"/>
    <n v="1"/>
    <n v="5072.03"/>
    <s v="借呗"/>
    <x v="1"/>
    <x v="0"/>
    <x v="3"/>
    <s v="二组"/>
    <s v="上海二组"/>
    <s v="普通员工"/>
    <n v="5072.03"/>
    <n v="2020"/>
    <x v="3"/>
  </r>
  <r>
    <x v="91"/>
    <n v="1000000067"/>
    <s v="借呗12期"/>
    <n v="1"/>
    <n v="2000.52"/>
    <s v="借呗"/>
    <x v="0"/>
    <x v="0"/>
    <x v="1"/>
    <s v="二组"/>
    <s v="苏州二组"/>
    <s v="普通员工"/>
    <n v="2000.52"/>
    <n v="2020"/>
    <x v="3"/>
  </r>
  <r>
    <x v="91"/>
    <n v="1000000237"/>
    <s v="借呗18期"/>
    <n v="1"/>
    <n v="30000.35"/>
    <s v="借呗"/>
    <x v="2"/>
    <x v="0"/>
    <x v="5"/>
    <s v="一组"/>
    <s v="合肥一组"/>
    <s v="普通员工"/>
    <n v="30000.35"/>
    <n v="2020"/>
    <x v="3"/>
  </r>
  <r>
    <x v="91"/>
    <n v="1000000566"/>
    <s v="借呗3期"/>
    <n v="1"/>
    <n v="1000.46"/>
    <s v="借呗"/>
    <x v="4"/>
    <x v="2"/>
    <x v="6"/>
    <s v="三组"/>
    <s v="广州三组"/>
    <s v="普通员工"/>
    <n v="1000.46"/>
    <n v="2020"/>
    <x v="3"/>
  </r>
  <r>
    <x v="91"/>
    <n v="1000000566"/>
    <s v="借呗18期"/>
    <n v="3"/>
    <n v="20401.14"/>
    <s v="借呗"/>
    <x v="2"/>
    <x v="2"/>
    <x v="6"/>
    <s v="三组"/>
    <s v="广州三组"/>
    <s v="普通员工"/>
    <n v="6800.38"/>
    <n v="2020"/>
    <x v="3"/>
  </r>
  <r>
    <x v="91"/>
    <n v="1000000576"/>
    <s v="借呗3期"/>
    <n v="1"/>
    <n v="1087.99"/>
    <s v="借呗"/>
    <x v="4"/>
    <x v="0"/>
    <x v="1"/>
    <s v="三组"/>
    <s v="苏州三组"/>
    <s v="普通员工"/>
    <n v="1087.99"/>
    <n v="2020"/>
    <x v="3"/>
  </r>
  <r>
    <x v="91"/>
    <n v="1000000594"/>
    <s v="借呗12期"/>
    <n v="1"/>
    <n v="17000.439999999999"/>
    <s v="借呗"/>
    <x v="0"/>
    <x v="0"/>
    <x v="1"/>
    <s v="二组"/>
    <s v="苏州二组"/>
    <s v="普通员工"/>
    <n v="17000.439999999999"/>
    <n v="2020"/>
    <x v="3"/>
  </r>
  <r>
    <x v="91"/>
    <n v="1000000928"/>
    <s v="借呗6期"/>
    <n v="1"/>
    <n v="5500.73"/>
    <s v="借呗"/>
    <x v="1"/>
    <x v="1"/>
    <x v="8"/>
    <s v="一组"/>
    <s v="西安一组"/>
    <s v="普通员工"/>
    <n v="5500.73"/>
    <n v="2020"/>
    <x v="3"/>
  </r>
  <r>
    <x v="91"/>
    <n v="1000000928"/>
    <s v="借呗12期"/>
    <n v="1"/>
    <n v="17000.560000000001"/>
    <s v="借呗"/>
    <x v="0"/>
    <x v="1"/>
    <x v="8"/>
    <s v="一组"/>
    <s v="西安一组"/>
    <s v="普通员工"/>
    <n v="17000.560000000001"/>
    <n v="2020"/>
    <x v="3"/>
  </r>
  <r>
    <x v="91"/>
    <n v="1000001513"/>
    <s v="借呗3期"/>
    <n v="1"/>
    <n v="2789.71"/>
    <s v="借呗"/>
    <x v="4"/>
    <x v="0"/>
    <x v="3"/>
    <s v="二组"/>
    <s v="上海二组"/>
    <s v="普通员工"/>
    <n v="2789.71"/>
    <n v="2020"/>
    <x v="3"/>
  </r>
  <r>
    <x v="91"/>
    <n v="1000001524"/>
    <s v="借呗18期"/>
    <n v="1"/>
    <n v="16000.51"/>
    <s v="借呗"/>
    <x v="2"/>
    <x v="0"/>
    <x v="1"/>
    <s v="二组"/>
    <s v="苏州二组"/>
    <s v="普通员工"/>
    <n v="16000.51"/>
    <n v="2020"/>
    <x v="3"/>
  </r>
  <r>
    <x v="91"/>
    <n v="1000002861"/>
    <s v="借呗6期"/>
    <n v="1"/>
    <n v="3000.38"/>
    <s v="借呗"/>
    <x v="1"/>
    <x v="2"/>
    <x v="6"/>
    <s v="三组"/>
    <s v="广州三组"/>
    <s v="普通员工"/>
    <n v="3000.38"/>
    <n v="2020"/>
    <x v="3"/>
  </r>
  <r>
    <x v="91"/>
    <n v="1000003489"/>
    <s v="借呗6期"/>
    <n v="1"/>
    <n v="9000.5300000000007"/>
    <s v="借呗"/>
    <x v="1"/>
    <x v="2"/>
    <x v="6"/>
    <s v="一组"/>
    <s v="广州一组"/>
    <s v="普通员工"/>
    <n v="9000.5300000000007"/>
    <n v="2020"/>
    <x v="3"/>
  </r>
  <r>
    <x v="91"/>
    <n v="1000003489"/>
    <s v="借呗18期"/>
    <n v="1"/>
    <n v="15000.18"/>
    <s v="借呗"/>
    <x v="2"/>
    <x v="2"/>
    <x v="6"/>
    <s v="一组"/>
    <s v="广州一组"/>
    <s v="普通员工"/>
    <n v="15000.18"/>
    <n v="2020"/>
    <x v="3"/>
  </r>
  <r>
    <x v="91"/>
    <n v="1000003803"/>
    <s v="借呗6期"/>
    <n v="1"/>
    <n v="2000.47"/>
    <s v="借呗"/>
    <x v="1"/>
    <x v="1"/>
    <x v="2"/>
    <s v="三组"/>
    <s v="北京三组"/>
    <s v="普通员工"/>
    <n v="2000.47"/>
    <n v="2020"/>
    <x v="3"/>
  </r>
  <r>
    <x v="91"/>
    <n v="1000003926"/>
    <s v="借呗3期"/>
    <n v="1"/>
    <n v="6000.4"/>
    <s v="借呗"/>
    <x v="4"/>
    <x v="2"/>
    <x v="6"/>
    <s v="一组"/>
    <s v="广州一组"/>
    <s v="管理人员"/>
    <n v="6000.4"/>
    <n v="2020"/>
    <x v="3"/>
  </r>
  <r>
    <x v="91"/>
    <n v="1000003926"/>
    <s v="借呗6期"/>
    <n v="2"/>
    <n v="37000.9"/>
    <s v="借呗"/>
    <x v="1"/>
    <x v="2"/>
    <x v="6"/>
    <s v="一组"/>
    <s v="广州一组"/>
    <s v="管理人员"/>
    <n v="18500.45"/>
    <n v="2020"/>
    <x v="3"/>
  </r>
  <r>
    <x v="91"/>
    <n v="1000003926"/>
    <s v="借呗12期"/>
    <n v="1"/>
    <n v="5000.2"/>
    <s v="借呗"/>
    <x v="0"/>
    <x v="2"/>
    <x v="6"/>
    <s v="一组"/>
    <s v="广州一组"/>
    <s v="管理人员"/>
    <n v="5000.2"/>
    <n v="2020"/>
    <x v="3"/>
  </r>
  <r>
    <x v="91"/>
    <n v="1000004170"/>
    <s v="借呗6期"/>
    <n v="2"/>
    <n v="21000.75"/>
    <s v="借呗"/>
    <x v="1"/>
    <x v="0"/>
    <x v="3"/>
    <s v="二组"/>
    <s v="上海二组"/>
    <s v="管理人员"/>
    <n v="10500.375"/>
    <n v="2020"/>
    <x v="3"/>
  </r>
  <r>
    <x v="91"/>
    <n v="1000004170"/>
    <s v="借呗12期"/>
    <n v="1"/>
    <n v="24000.37"/>
    <s v="借呗"/>
    <x v="0"/>
    <x v="0"/>
    <x v="3"/>
    <s v="二组"/>
    <s v="上海二组"/>
    <s v="管理人员"/>
    <n v="24000.37"/>
    <n v="2020"/>
    <x v="3"/>
  </r>
  <r>
    <x v="91"/>
    <n v="1000004256"/>
    <s v="借呗6期"/>
    <n v="2"/>
    <n v="29000.98"/>
    <s v="借呗"/>
    <x v="1"/>
    <x v="0"/>
    <x v="5"/>
    <s v="一组"/>
    <s v="合肥一组"/>
    <s v="普通员工"/>
    <n v="14500.49"/>
    <n v="2020"/>
    <x v="3"/>
  </r>
  <r>
    <x v="91"/>
    <n v="1000004256"/>
    <s v="借呗12期"/>
    <n v="1"/>
    <n v="13000.28"/>
    <s v="借呗"/>
    <x v="0"/>
    <x v="0"/>
    <x v="5"/>
    <s v="一组"/>
    <s v="合肥一组"/>
    <s v="普通员工"/>
    <n v="13000.28"/>
    <n v="2020"/>
    <x v="3"/>
  </r>
  <r>
    <x v="91"/>
    <n v="1000005873"/>
    <s v="借呗6期"/>
    <n v="4"/>
    <n v="28001.510000000002"/>
    <s v="借呗"/>
    <x v="1"/>
    <x v="0"/>
    <x v="0"/>
    <s v="二组"/>
    <s v="杭州二组"/>
    <s v="管理人员"/>
    <n v="7000.3775000000005"/>
    <n v="2020"/>
    <x v="3"/>
  </r>
  <r>
    <x v="91"/>
    <n v="1000005873"/>
    <s v="借呗18期"/>
    <n v="1"/>
    <n v="7000.54"/>
    <s v="借呗"/>
    <x v="2"/>
    <x v="0"/>
    <x v="0"/>
    <s v="二组"/>
    <s v="杭州二组"/>
    <s v="管理人员"/>
    <n v="7000.54"/>
    <n v="2020"/>
    <x v="3"/>
  </r>
  <r>
    <x v="91"/>
    <n v="1000006859"/>
    <s v="借呗3期"/>
    <n v="1"/>
    <n v="1000.5"/>
    <s v="借呗"/>
    <x v="4"/>
    <x v="0"/>
    <x v="10"/>
    <s v="一组"/>
    <s v="南京一组"/>
    <s v="普通员工"/>
    <n v="1000.5"/>
    <n v="2020"/>
    <x v="3"/>
  </r>
  <r>
    <x v="91"/>
    <n v="1000006860"/>
    <s v="借呗3期"/>
    <n v="1"/>
    <n v="943.31"/>
    <s v="借呗"/>
    <x v="4"/>
    <x v="0"/>
    <x v="10"/>
    <s v="一组"/>
    <s v="南京一组"/>
    <s v="普通员工"/>
    <n v="943.31"/>
    <n v="2020"/>
    <x v="3"/>
  </r>
  <r>
    <x v="91"/>
    <n v="1000006869"/>
    <s v="借呗6期"/>
    <n v="1"/>
    <n v="10000.73"/>
    <s v="借呗"/>
    <x v="1"/>
    <x v="0"/>
    <x v="10"/>
    <s v="一组"/>
    <s v="南京一组"/>
    <s v="普通员工"/>
    <n v="10000.73"/>
    <n v="2020"/>
    <x v="3"/>
  </r>
  <r>
    <x v="91"/>
    <n v="1000006869"/>
    <s v="借呗12期"/>
    <n v="2"/>
    <n v="17001.370000000003"/>
    <s v="借呗"/>
    <x v="0"/>
    <x v="0"/>
    <x v="10"/>
    <s v="一组"/>
    <s v="南京一组"/>
    <s v="普通员工"/>
    <n v="8500.6850000000013"/>
    <n v="2020"/>
    <x v="3"/>
  </r>
  <r>
    <x v="91"/>
    <n v="1000007197"/>
    <s v="借呗12期"/>
    <n v="1"/>
    <n v="1000.57"/>
    <s v="借呗"/>
    <x v="0"/>
    <x v="0"/>
    <x v="5"/>
    <s v="一组"/>
    <s v="合肥一组"/>
    <s v="普通员工"/>
    <n v="1000.57"/>
    <n v="2020"/>
    <x v="3"/>
  </r>
  <r>
    <x v="91"/>
    <n v="1000007320"/>
    <s v="借呗12期"/>
    <n v="1"/>
    <n v="1000.52"/>
    <s v="借呗"/>
    <x v="0"/>
    <x v="0"/>
    <x v="3"/>
    <s v="一组"/>
    <s v="上海一组"/>
    <s v="普通员工"/>
    <n v="1000.52"/>
    <n v="2020"/>
    <x v="3"/>
  </r>
  <r>
    <x v="91"/>
    <n v="1000008239"/>
    <s v="借呗18期"/>
    <n v="1"/>
    <n v="15999.98"/>
    <s v="借呗"/>
    <x v="2"/>
    <x v="0"/>
    <x v="10"/>
    <s v="一组"/>
    <s v="南京一组"/>
    <s v="管理人员"/>
    <n v="15999.98"/>
    <n v="2020"/>
    <x v="3"/>
  </r>
  <r>
    <x v="91"/>
    <n v="1000008542"/>
    <s v="借呗12期"/>
    <n v="2"/>
    <n v="14500.869999999999"/>
    <s v="借呗"/>
    <x v="0"/>
    <x v="0"/>
    <x v="5"/>
    <s v="一组"/>
    <s v="合肥一组"/>
    <s v="普通员工"/>
    <n v="7250.4349999999995"/>
    <n v="2020"/>
    <x v="3"/>
  </r>
  <r>
    <x v="91"/>
    <n v="1000008957"/>
    <s v="借呗6期"/>
    <n v="2"/>
    <n v="6000.75"/>
    <s v="借呗"/>
    <x v="1"/>
    <x v="0"/>
    <x v="3"/>
    <s v="二组"/>
    <s v="上海二组"/>
    <s v="普通员工"/>
    <n v="3000.375"/>
    <n v="2020"/>
    <x v="3"/>
  </r>
  <r>
    <x v="91"/>
    <n v="1000008957"/>
    <s v="借呗12期"/>
    <n v="1"/>
    <n v="5000.1899999999996"/>
    <s v="借呗"/>
    <x v="0"/>
    <x v="0"/>
    <x v="3"/>
    <s v="二组"/>
    <s v="上海二组"/>
    <s v="普通员工"/>
    <n v="5000.1899999999996"/>
    <n v="2020"/>
    <x v="3"/>
  </r>
  <r>
    <x v="91"/>
    <n v="1000009288"/>
    <s v="借呗6期"/>
    <n v="1"/>
    <n v="6000.64"/>
    <s v="借呗"/>
    <x v="1"/>
    <x v="0"/>
    <x v="1"/>
    <s v="二组"/>
    <s v="苏州二组"/>
    <s v="普通员工"/>
    <n v="6000.64"/>
    <n v="2020"/>
    <x v="3"/>
  </r>
  <r>
    <x v="91"/>
    <n v="1000010255"/>
    <s v="借呗12期"/>
    <n v="1"/>
    <n v="800.62"/>
    <s v="借呗"/>
    <x v="0"/>
    <x v="2"/>
    <x v="6"/>
    <s v="三组"/>
    <s v="广州三组"/>
    <s v="普通员工"/>
    <n v="800.62"/>
    <n v="2020"/>
    <x v="3"/>
  </r>
  <r>
    <x v="91"/>
    <n v="1000010814"/>
    <s v="借呗6期"/>
    <n v="1"/>
    <n v="6000.63"/>
    <s v="借呗"/>
    <x v="1"/>
    <x v="0"/>
    <x v="10"/>
    <s v="四组"/>
    <s v="南京四组"/>
    <s v="普通员工"/>
    <n v="6000.63"/>
    <n v="2020"/>
    <x v="3"/>
  </r>
  <r>
    <x v="91"/>
    <n v="1000010881"/>
    <s v="借呗18期"/>
    <n v="1"/>
    <n v="5500.27"/>
    <s v="借呗"/>
    <x v="2"/>
    <x v="2"/>
    <x v="6"/>
    <s v="一组"/>
    <s v="广州一组"/>
    <s v="普通员工"/>
    <n v="5500.27"/>
    <n v="2020"/>
    <x v="3"/>
  </r>
  <r>
    <x v="91"/>
    <n v="1000011697"/>
    <s v="借呗6期"/>
    <n v="1"/>
    <n v="1000.06"/>
    <s v="借呗"/>
    <x v="1"/>
    <x v="0"/>
    <x v="3"/>
    <s v="二组"/>
    <s v="上海二组"/>
    <s v="普通员工"/>
    <n v="1000.06"/>
    <n v="2020"/>
    <x v="3"/>
  </r>
  <r>
    <x v="91"/>
    <n v="1000011698"/>
    <s v="借呗12期"/>
    <n v="2"/>
    <n v="27001.15"/>
    <s v="借呗"/>
    <x v="0"/>
    <x v="0"/>
    <x v="3"/>
    <s v="二组"/>
    <s v="上海二组"/>
    <s v="普通员工"/>
    <n v="13500.575000000001"/>
    <n v="2020"/>
    <x v="3"/>
  </r>
  <r>
    <x v="91"/>
    <n v="1000011828"/>
    <s v="借呗6期"/>
    <n v="2"/>
    <n v="26001.23"/>
    <s v="借呗"/>
    <x v="1"/>
    <x v="0"/>
    <x v="0"/>
    <s v="二组"/>
    <s v="杭州二组"/>
    <s v="普通员工"/>
    <n v="13000.615"/>
    <n v="2020"/>
    <x v="3"/>
  </r>
  <r>
    <x v="91"/>
    <n v="1000011828"/>
    <s v="借呗12期"/>
    <n v="1"/>
    <n v="25000.09"/>
    <s v="借呗"/>
    <x v="0"/>
    <x v="0"/>
    <x v="0"/>
    <s v="二组"/>
    <s v="杭州二组"/>
    <s v="普通员工"/>
    <n v="25000.09"/>
    <n v="2020"/>
    <x v="3"/>
  </r>
  <r>
    <x v="91"/>
    <n v="1000012112"/>
    <s v="借呗3期"/>
    <n v="1"/>
    <n v="1000.33"/>
    <s v="借呗"/>
    <x v="4"/>
    <x v="0"/>
    <x v="0"/>
    <s v="三组"/>
    <s v="杭州三组"/>
    <s v="管理人员"/>
    <n v="1000.33"/>
    <n v="2020"/>
    <x v="3"/>
  </r>
  <r>
    <x v="91"/>
    <n v="1000012112"/>
    <s v="借呗6期"/>
    <n v="3"/>
    <n v="27500.720000000001"/>
    <s v="借呗"/>
    <x v="1"/>
    <x v="0"/>
    <x v="0"/>
    <s v="三组"/>
    <s v="杭州三组"/>
    <s v="管理人员"/>
    <n v="9166.9066666666677"/>
    <n v="2020"/>
    <x v="3"/>
  </r>
  <r>
    <x v="91"/>
    <n v="1000012112"/>
    <s v="借呗12期"/>
    <n v="1"/>
    <n v="7500.31"/>
    <s v="借呗"/>
    <x v="0"/>
    <x v="0"/>
    <x v="0"/>
    <s v="三组"/>
    <s v="杭州三组"/>
    <s v="管理人员"/>
    <n v="7500.31"/>
    <n v="2020"/>
    <x v="3"/>
  </r>
  <r>
    <x v="91"/>
    <n v="1000012126"/>
    <s v="借呗6期"/>
    <n v="2"/>
    <n v="15000.66"/>
    <s v="借呗"/>
    <x v="1"/>
    <x v="0"/>
    <x v="0"/>
    <s v="一组"/>
    <s v="杭州一组"/>
    <s v="普通员工"/>
    <n v="7500.33"/>
    <n v="2020"/>
    <x v="3"/>
  </r>
  <r>
    <x v="91"/>
    <n v="1000012126"/>
    <s v="借呗12期"/>
    <n v="2"/>
    <n v="43000.899999999994"/>
    <s v="借呗"/>
    <x v="0"/>
    <x v="0"/>
    <x v="0"/>
    <s v="一组"/>
    <s v="杭州一组"/>
    <s v="普通员工"/>
    <n v="21500.449999999997"/>
    <n v="2020"/>
    <x v="3"/>
  </r>
  <r>
    <x v="91"/>
    <n v="1000012675"/>
    <s v="借呗6期"/>
    <n v="1"/>
    <n v="10000.120000000001"/>
    <s v="借呗"/>
    <x v="1"/>
    <x v="0"/>
    <x v="3"/>
    <s v="一组"/>
    <s v="上海一组"/>
    <s v="普通员工"/>
    <n v="10000.120000000001"/>
    <n v="2020"/>
    <x v="3"/>
  </r>
  <r>
    <x v="91"/>
    <n v="1000013526"/>
    <s v="借呗12期"/>
    <n v="1"/>
    <n v="2500.4899999999998"/>
    <s v="借呗"/>
    <x v="0"/>
    <x v="2"/>
    <x v="11"/>
    <s v="一组"/>
    <s v="南宁一组"/>
    <s v="普通员工"/>
    <n v="2500.4899999999998"/>
    <n v="2020"/>
    <x v="3"/>
  </r>
  <r>
    <x v="91"/>
    <n v="1000013535"/>
    <s v="借呗18期"/>
    <n v="1"/>
    <n v="9000.34"/>
    <s v="借呗"/>
    <x v="2"/>
    <x v="2"/>
    <x v="6"/>
    <s v="三组"/>
    <s v="广州三组"/>
    <s v="普通员工"/>
    <n v="9000.34"/>
    <n v="2020"/>
    <x v="3"/>
  </r>
  <r>
    <x v="91"/>
    <n v="1000014072"/>
    <s v="借呗6期"/>
    <n v="1"/>
    <n v="5000.22"/>
    <s v="借呗"/>
    <x v="1"/>
    <x v="2"/>
    <x v="11"/>
    <s v="一组"/>
    <s v="南宁一组"/>
    <s v="普通员工"/>
    <n v="5000.22"/>
    <n v="2020"/>
    <x v="3"/>
  </r>
  <r>
    <x v="91"/>
    <n v="1000014072"/>
    <s v="借呗12期"/>
    <n v="3"/>
    <n v="19501.169999999998"/>
    <s v="借呗"/>
    <x v="0"/>
    <x v="2"/>
    <x v="11"/>
    <s v="一组"/>
    <s v="南宁一组"/>
    <s v="普通员工"/>
    <n v="6500.3899999999994"/>
    <n v="2020"/>
    <x v="3"/>
  </r>
  <r>
    <x v="91"/>
    <n v="1000014088"/>
    <s v="借呗12期"/>
    <n v="1"/>
    <n v="9000.33"/>
    <s v="借呗"/>
    <x v="0"/>
    <x v="1"/>
    <x v="2"/>
    <s v="一组"/>
    <s v="北京一组"/>
    <s v="普通员工"/>
    <n v="9000.33"/>
    <n v="2020"/>
    <x v="3"/>
  </r>
  <r>
    <x v="91"/>
    <n v="1000014291"/>
    <s v="借呗12期"/>
    <n v="1"/>
    <n v="10000.620000000001"/>
    <s v="借呗"/>
    <x v="0"/>
    <x v="2"/>
    <x v="6"/>
    <s v="二组"/>
    <s v="广州二组"/>
    <s v="管理人员"/>
    <n v="10000.620000000001"/>
    <n v="2020"/>
    <x v="3"/>
  </r>
  <r>
    <x v="91"/>
    <n v="1000014291"/>
    <s v="借呗18期"/>
    <n v="3"/>
    <n v="44001.25"/>
    <s v="借呗"/>
    <x v="2"/>
    <x v="2"/>
    <x v="6"/>
    <s v="二组"/>
    <s v="广州二组"/>
    <s v="管理人员"/>
    <n v="14667.083333333334"/>
    <n v="2020"/>
    <x v="3"/>
  </r>
  <r>
    <x v="91"/>
    <n v="1000014452"/>
    <s v="借呗6期"/>
    <n v="1"/>
    <n v="15000.5"/>
    <s v="借呗"/>
    <x v="1"/>
    <x v="0"/>
    <x v="3"/>
    <s v="三组"/>
    <s v="上海三组"/>
    <s v="普通员工"/>
    <n v="15000.5"/>
    <n v="2020"/>
    <x v="3"/>
  </r>
  <r>
    <x v="91"/>
    <n v="1000014530"/>
    <s v="借呗12期"/>
    <n v="2"/>
    <n v="20000.77"/>
    <s v="借呗"/>
    <x v="0"/>
    <x v="2"/>
    <x v="11"/>
    <s v="一组"/>
    <s v="南宁一组"/>
    <s v="普通员工"/>
    <n v="10000.385"/>
    <n v="2020"/>
    <x v="3"/>
  </r>
  <r>
    <x v="91"/>
    <n v="1000014572"/>
    <s v="借呗6期"/>
    <n v="2"/>
    <n v="14999.949999999999"/>
    <s v="借呗"/>
    <x v="1"/>
    <x v="0"/>
    <x v="3"/>
    <s v="一组"/>
    <s v="上海一组"/>
    <s v="普通员工"/>
    <n v="7499.9749999999995"/>
    <n v="2020"/>
    <x v="3"/>
  </r>
  <r>
    <x v="91"/>
    <n v="1000014572"/>
    <s v="借呗12期"/>
    <n v="2"/>
    <n v="19000.75"/>
    <s v="借呗"/>
    <x v="0"/>
    <x v="0"/>
    <x v="3"/>
    <s v="一组"/>
    <s v="上海一组"/>
    <s v="普通员工"/>
    <n v="9500.375"/>
    <n v="2020"/>
    <x v="3"/>
  </r>
  <r>
    <x v="91"/>
    <n v="1000014588"/>
    <s v="借呗18期"/>
    <n v="2"/>
    <n v="20999.940000000002"/>
    <s v="借呗"/>
    <x v="2"/>
    <x v="0"/>
    <x v="5"/>
    <s v="二组"/>
    <s v="合肥二组"/>
    <s v="普通员工"/>
    <n v="10499.970000000001"/>
    <n v="2020"/>
    <x v="3"/>
  </r>
  <r>
    <x v="91"/>
    <n v="1000014879"/>
    <s v="借呗6期"/>
    <n v="1"/>
    <n v="18000.060000000001"/>
    <s v="借呗"/>
    <x v="1"/>
    <x v="0"/>
    <x v="5"/>
    <s v="一组"/>
    <s v="合肥一组"/>
    <s v="普通员工"/>
    <n v="18000.060000000001"/>
    <n v="2020"/>
    <x v="3"/>
  </r>
  <r>
    <x v="91"/>
    <n v="1000014996"/>
    <s v="借呗6期"/>
    <n v="1"/>
    <n v="5999.99"/>
    <s v="借呗"/>
    <x v="1"/>
    <x v="1"/>
    <x v="8"/>
    <s v="一组"/>
    <s v="西安一组"/>
    <s v="普通员工"/>
    <n v="5999.99"/>
    <n v="2020"/>
    <x v="3"/>
  </r>
  <r>
    <x v="91"/>
    <n v="1000014996"/>
    <s v="借呗12期"/>
    <n v="1"/>
    <n v="9000.2999999999993"/>
    <s v="借呗"/>
    <x v="0"/>
    <x v="1"/>
    <x v="8"/>
    <s v="一组"/>
    <s v="西安一组"/>
    <s v="普通员工"/>
    <n v="9000.2999999999993"/>
    <n v="2020"/>
    <x v="3"/>
  </r>
  <r>
    <x v="91"/>
    <n v="1000015133"/>
    <s v="借呗12期"/>
    <n v="1"/>
    <n v="6500.22"/>
    <s v="借呗"/>
    <x v="0"/>
    <x v="1"/>
    <x v="2"/>
    <s v="三组"/>
    <s v="北京三组"/>
    <s v="普通员工"/>
    <n v="6500.22"/>
    <n v="2020"/>
    <x v="3"/>
  </r>
  <r>
    <x v="91"/>
    <n v="1000015203"/>
    <s v="借呗6期"/>
    <n v="1"/>
    <n v="7500.75"/>
    <s v="借呗"/>
    <x v="1"/>
    <x v="2"/>
    <x v="11"/>
    <s v="一组"/>
    <s v="南宁一组"/>
    <s v="普通员工"/>
    <n v="7500.75"/>
    <n v="2020"/>
    <x v="3"/>
  </r>
  <r>
    <x v="91"/>
    <n v="1000015203"/>
    <s v="借呗12期"/>
    <n v="1"/>
    <n v="15000.32"/>
    <s v="借呗"/>
    <x v="0"/>
    <x v="2"/>
    <x v="11"/>
    <s v="一组"/>
    <s v="南宁一组"/>
    <s v="普通员工"/>
    <n v="15000.32"/>
    <n v="2020"/>
    <x v="3"/>
  </r>
  <r>
    <x v="91"/>
    <n v="1000015788"/>
    <s v="借呗12期"/>
    <n v="1"/>
    <n v="7000.25"/>
    <s v="借呗"/>
    <x v="0"/>
    <x v="1"/>
    <x v="2"/>
    <s v="三组"/>
    <s v="北京三组"/>
    <s v="普通员工"/>
    <n v="7000.25"/>
    <n v="2020"/>
    <x v="3"/>
  </r>
  <r>
    <x v="91"/>
    <n v="1000017576"/>
    <s v="借呗12期"/>
    <n v="1"/>
    <n v="25000.14"/>
    <s v="借呗"/>
    <x v="0"/>
    <x v="0"/>
    <x v="0"/>
    <s v="三组"/>
    <s v="杭州三组"/>
    <s v="普通员工"/>
    <n v="25000.14"/>
    <n v="2020"/>
    <x v="3"/>
  </r>
  <r>
    <x v="91"/>
    <n v="1000017688"/>
    <s v="借呗3期"/>
    <n v="1"/>
    <n v="10000.41"/>
    <s v="借呗"/>
    <x v="4"/>
    <x v="2"/>
    <x v="6"/>
    <s v="三组"/>
    <s v="广州三组"/>
    <s v="普通员工"/>
    <n v="10000.41"/>
    <n v="2020"/>
    <x v="3"/>
  </r>
  <r>
    <x v="91"/>
    <n v="1000017688"/>
    <s v="借呗12期"/>
    <n v="2"/>
    <n v="20500.32"/>
    <s v="借呗"/>
    <x v="0"/>
    <x v="2"/>
    <x v="6"/>
    <s v="三组"/>
    <s v="广州三组"/>
    <s v="普通员工"/>
    <n v="10250.16"/>
    <n v="2020"/>
    <x v="3"/>
  </r>
  <r>
    <x v="91"/>
    <n v="1000017700"/>
    <s v="借呗18期"/>
    <n v="2"/>
    <n v="37001.440000000002"/>
    <s v="借呗"/>
    <x v="2"/>
    <x v="2"/>
    <x v="11"/>
    <s v="一组"/>
    <s v="南宁一组"/>
    <s v="普通员工"/>
    <n v="18500.72"/>
    <n v="2020"/>
    <x v="3"/>
  </r>
  <r>
    <x v="91"/>
    <n v="1000018298"/>
    <s v="借呗18期"/>
    <n v="1"/>
    <n v="8000.67"/>
    <s v="借呗"/>
    <x v="2"/>
    <x v="0"/>
    <x v="3"/>
    <s v="二组"/>
    <s v="上海二组"/>
    <s v="普通员工"/>
    <n v="8000.67"/>
    <n v="2020"/>
    <x v="3"/>
  </r>
  <r>
    <x v="91"/>
    <n v="1000018922"/>
    <s v="借呗6期"/>
    <n v="1"/>
    <n v="22000.39"/>
    <s v="借呗"/>
    <x v="1"/>
    <x v="2"/>
    <x v="6"/>
    <s v="一组"/>
    <s v="广州一组"/>
    <s v="普通员工"/>
    <n v="22000.39"/>
    <n v="2020"/>
    <x v="3"/>
  </r>
  <r>
    <x v="91"/>
    <n v="1000019687"/>
    <s v="借呗18期"/>
    <n v="1"/>
    <n v="20000.759999999998"/>
    <s v="借呗"/>
    <x v="2"/>
    <x v="0"/>
    <x v="5"/>
    <s v="二组"/>
    <s v="合肥二组"/>
    <s v="普通员工"/>
    <n v="20000.759999999998"/>
    <n v="2020"/>
    <x v="3"/>
  </r>
  <r>
    <x v="91"/>
    <n v="1000020084"/>
    <s v="借呗6期"/>
    <n v="1"/>
    <n v="9000.5"/>
    <s v="借呗"/>
    <x v="1"/>
    <x v="2"/>
    <x v="9"/>
    <s v="一组"/>
    <s v="深圳一组"/>
    <s v="普通员工"/>
    <n v="9000.5"/>
    <n v="2020"/>
    <x v="3"/>
  </r>
  <r>
    <x v="91"/>
    <n v="1000020084"/>
    <s v="借呗12期"/>
    <n v="3"/>
    <n v="34000.799999999996"/>
    <s v="借呗"/>
    <x v="0"/>
    <x v="2"/>
    <x v="9"/>
    <s v="一组"/>
    <s v="深圳一组"/>
    <s v="普通员工"/>
    <n v="11333.599999999999"/>
    <n v="2020"/>
    <x v="3"/>
  </r>
  <r>
    <x v="91"/>
    <n v="1000020087"/>
    <s v="借呗12期"/>
    <n v="1"/>
    <n v="10000.200000000001"/>
    <s v="借呗"/>
    <x v="0"/>
    <x v="2"/>
    <x v="6"/>
    <s v="一组"/>
    <s v="广州一组"/>
    <s v="普通员工"/>
    <n v="10000.200000000001"/>
    <n v="2020"/>
    <x v="3"/>
  </r>
  <r>
    <x v="91"/>
    <n v="1000020128"/>
    <s v="借呗12期"/>
    <n v="3"/>
    <n v="55001.2"/>
    <s v="借呗"/>
    <x v="0"/>
    <x v="1"/>
    <x v="8"/>
    <s v="一组"/>
    <s v="西安一组"/>
    <s v="管理人员"/>
    <n v="18333.733333333334"/>
    <n v="2020"/>
    <x v="3"/>
  </r>
  <r>
    <x v="91"/>
    <n v="1000020824"/>
    <s v="借呗18期"/>
    <n v="1"/>
    <n v="8000.31"/>
    <s v="借呗"/>
    <x v="2"/>
    <x v="0"/>
    <x v="5"/>
    <s v="二组"/>
    <s v="合肥二组"/>
    <s v="普通员工"/>
    <n v="8000.31"/>
    <n v="2020"/>
    <x v="3"/>
  </r>
  <r>
    <x v="91"/>
    <n v="1000020921"/>
    <s v="借呗18期"/>
    <n v="1"/>
    <n v="7500.55"/>
    <s v="借呗"/>
    <x v="2"/>
    <x v="2"/>
    <x v="11"/>
    <s v="一组"/>
    <s v="南宁一组"/>
    <s v="普通员工"/>
    <n v="7500.55"/>
    <n v="2020"/>
    <x v="3"/>
  </r>
  <r>
    <x v="91"/>
    <n v="1000021167"/>
    <s v="借呗12期"/>
    <n v="1"/>
    <n v="7000.44"/>
    <s v="借呗"/>
    <x v="0"/>
    <x v="0"/>
    <x v="0"/>
    <s v="二组"/>
    <s v="杭州二组"/>
    <s v="普通员工"/>
    <n v="7000.44"/>
    <n v="2020"/>
    <x v="3"/>
  </r>
  <r>
    <x v="91"/>
    <n v="1000021227"/>
    <s v="借呗12期"/>
    <n v="2"/>
    <n v="33000.699999999997"/>
    <s v="借呗"/>
    <x v="0"/>
    <x v="2"/>
    <x v="9"/>
    <s v="一组"/>
    <s v="深圳一组"/>
    <s v="管理人员"/>
    <n v="16500.349999999999"/>
    <n v="2020"/>
    <x v="3"/>
  </r>
  <r>
    <x v="91"/>
    <n v="1000021662"/>
    <s v="借呗18期"/>
    <n v="1"/>
    <n v="5000.24"/>
    <s v="借呗"/>
    <x v="2"/>
    <x v="1"/>
    <x v="4"/>
    <s v="一组"/>
    <s v="成都一组"/>
    <s v="普通员工"/>
    <n v="5000.24"/>
    <n v="2020"/>
    <x v="3"/>
  </r>
  <r>
    <x v="92"/>
    <n v="1000000029"/>
    <s v="借呗1期"/>
    <n v="1"/>
    <n v="872.05"/>
    <s v="借呗"/>
    <x v="5"/>
    <x v="0"/>
    <x v="0"/>
    <s v="二组"/>
    <s v="杭州二组"/>
    <s v="普通员工"/>
    <n v="872.05"/>
    <n v="2020"/>
    <x v="3"/>
  </r>
  <r>
    <x v="92"/>
    <n v="1000000029"/>
    <s v="借呗6期"/>
    <n v="1"/>
    <n v="16000.17"/>
    <s v="借呗"/>
    <x v="1"/>
    <x v="0"/>
    <x v="0"/>
    <s v="二组"/>
    <s v="杭州二组"/>
    <s v="普通员工"/>
    <n v="16000.17"/>
    <n v="2020"/>
    <x v="3"/>
  </r>
  <r>
    <x v="92"/>
    <n v="1000000029"/>
    <s v="借呗9期"/>
    <n v="1"/>
    <n v="2346.27"/>
    <s v="借呗"/>
    <x v="3"/>
    <x v="0"/>
    <x v="0"/>
    <s v="二组"/>
    <s v="杭州二组"/>
    <s v="普通员工"/>
    <n v="2346.27"/>
    <n v="2020"/>
    <x v="3"/>
  </r>
  <r>
    <x v="92"/>
    <n v="1000000030"/>
    <s v="借呗1期"/>
    <n v="1"/>
    <n v="2663.63"/>
    <s v="借呗"/>
    <x v="5"/>
    <x v="2"/>
    <x v="6"/>
    <s v="三组"/>
    <s v="广州三组"/>
    <s v="普通员工"/>
    <n v="2663.63"/>
    <n v="2020"/>
    <x v="3"/>
  </r>
  <r>
    <x v="92"/>
    <n v="1000000030"/>
    <s v="借呗3期"/>
    <n v="1"/>
    <n v="6615.44"/>
    <s v="借呗"/>
    <x v="4"/>
    <x v="2"/>
    <x v="6"/>
    <s v="三组"/>
    <s v="广州三组"/>
    <s v="普通员工"/>
    <n v="6615.44"/>
    <n v="2020"/>
    <x v="3"/>
  </r>
  <r>
    <x v="92"/>
    <n v="1000000030"/>
    <s v="借呗6期"/>
    <n v="3"/>
    <n v="41001"/>
    <s v="借呗"/>
    <x v="1"/>
    <x v="2"/>
    <x v="6"/>
    <s v="三组"/>
    <s v="广州三组"/>
    <s v="普通员工"/>
    <n v="13667"/>
    <n v="2020"/>
    <x v="3"/>
  </r>
  <r>
    <x v="92"/>
    <n v="1000000031"/>
    <s v="借呗6期"/>
    <n v="3"/>
    <n v="30001.87"/>
    <s v="借呗"/>
    <x v="1"/>
    <x v="0"/>
    <x v="0"/>
    <s v="一组"/>
    <s v="杭州一组"/>
    <s v="管理人员"/>
    <n v="10000.623333333333"/>
    <n v="2020"/>
    <x v="3"/>
  </r>
  <r>
    <x v="92"/>
    <n v="1000000031"/>
    <s v="借呗9期"/>
    <n v="1"/>
    <n v="2000.73"/>
    <s v="借呗"/>
    <x v="3"/>
    <x v="0"/>
    <x v="0"/>
    <s v="一组"/>
    <s v="杭州一组"/>
    <s v="管理人员"/>
    <n v="2000.73"/>
    <n v="2020"/>
    <x v="3"/>
  </r>
  <r>
    <x v="92"/>
    <n v="1000000032"/>
    <s v="借呗6期"/>
    <n v="4"/>
    <n v="81501.63"/>
    <s v="借呗"/>
    <x v="1"/>
    <x v="0"/>
    <x v="1"/>
    <s v="一组"/>
    <s v="苏州一组"/>
    <s v="管理人员"/>
    <n v="20375.407500000001"/>
    <n v="2020"/>
    <x v="3"/>
  </r>
  <r>
    <x v="92"/>
    <n v="1000000033"/>
    <s v="借呗3期"/>
    <n v="1"/>
    <n v="2127.0300000000002"/>
    <s v="借呗"/>
    <x v="4"/>
    <x v="0"/>
    <x v="1"/>
    <s v="一组"/>
    <s v="苏州一组"/>
    <s v="普通员工"/>
    <n v="2127.0300000000002"/>
    <n v="2020"/>
    <x v="3"/>
  </r>
  <r>
    <x v="92"/>
    <n v="1000000033"/>
    <s v="借呗6期"/>
    <n v="1"/>
    <n v="3000.54"/>
    <s v="借呗"/>
    <x v="1"/>
    <x v="0"/>
    <x v="1"/>
    <s v="一组"/>
    <s v="苏州一组"/>
    <s v="普通员工"/>
    <n v="3000.54"/>
    <n v="2020"/>
    <x v="3"/>
  </r>
  <r>
    <x v="92"/>
    <n v="1000000033"/>
    <s v="借呗9期"/>
    <n v="1"/>
    <n v="4500.41"/>
    <s v="借呗"/>
    <x v="3"/>
    <x v="0"/>
    <x v="1"/>
    <s v="一组"/>
    <s v="苏州一组"/>
    <s v="普通员工"/>
    <n v="4500.41"/>
    <n v="2020"/>
    <x v="3"/>
  </r>
  <r>
    <x v="92"/>
    <n v="1000000033"/>
    <s v="借呗12期"/>
    <n v="4"/>
    <n v="66000.88"/>
    <s v="借呗"/>
    <x v="0"/>
    <x v="0"/>
    <x v="1"/>
    <s v="一组"/>
    <s v="苏州一组"/>
    <s v="普通员工"/>
    <n v="16500.22"/>
    <n v="2020"/>
    <x v="3"/>
  </r>
  <r>
    <x v="92"/>
    <n v="1000000034"/>
    <s v="借呗12期"/>
    <n v="1"/>
    <n v="9000.48"/>
    <s v="借呗"/>
    <x v="0"/>
    <x v="0"/>
    <x v="1"/>
    <s v="一组"/>
    <s v="苏州一组"/>
    <s v="普通员工"/>
    <n v="9000.48"/>
    <n v="2020"/>
    <x v="3"/>
  </r>
  <r>
    <x v="92"/>
    <n v="1000000034"/>
    <s v="借呗18期"/>
    <n v="1"/>
    <n v="22000.74"/>
    <s v="借呗"/>
    <x v="2"/>
    <x v="0"/>
    <x v="1"/>
    <s v="一组"/>
    <s v="苏州一组"/>
    <s v="普通员工"/>
    <n v="22000.74"/>
    <n v="2020"/>
    <x v="3"/>
  </r>
  <r>
    <x v="92"/>
    <n v="1000000035"/>
    <s v="借呗6期"/>
    <n v="1"/>
    <n v="1160.21"/>
    <s v="借呗"/>
    <x v="1"/>
    <x v="0"/>
    <x v="1"/>
    <s v="三组"/>
    <s v="苏州三组"/>
    <s v="普通员工"/>
    <n v="1160.21"/>
    <n v="2020"/>
    <x v="3"/>
  </r>
  <r>
    <x v="92"/>
    <n v="1000000036"/>
    <s v="借呗1期"/>
    <n v="1"/>
    <n v="3697.63"/>
    <s v="借呗"/>
    <x v="5"/>
    <x v="2"/>
    <x v="6"/>
    <s v="三组"/>
    <s v="广州三组"/>
    <s v="管理人员"/>
    <n v="3697.63"/>
    <n v="2020"/>
    <x v="3"/>
  </r>
  <r>
    <x v="92"/>
    <n v="1000000036"/>
    <s v="借呗6期"/>
    <n v="5"/>
    <n v="47801.71"/>
    <s v="借呗"/>
    <x v="1"/>
    <x v="2"/>
    <x v="6"/>
    <s v="三组"/>
    <s v="广州三组"/>
    <s v="管理人员"/>
    <n v="9560.3420000000006"/>
    <n v="2020"/>
    <x v="3"/>
  </r>
  <r>
    <x v="92"/>
    <n v="1000000036"/>
    <s v="借呗12期"/>
    <n v="1"/>
    <n v="4999.9399999999996"/>
    <s v="借呗"/>
    <x v="0"/>
    <x v="2"/>
    <x v="6"/>
    <s v="三组"/>
    <s v="广州三组"/>
    <s v="管理人员"/>
    <n v="4999.9399999999996"/>
    <n v="2020"/>
    <x v="3"/>
  </r>
  <r>
    <x v="92"/>
    <n v="1000000036"/>
    <s v="借呗18期"/>
    <n v="1"/>
    <n v="990.18"/>
    <s v="借呗"/>
    <x v="2"/>
    <x v="2"/>
    <x v="6"/>
    <s v="三组"/>
    <s v="广州三组"/>
    <s v="管理人员"/>
    <n v="990.18"/>
    <n v="2020"/>
    <x v="3"/>
  </r>
  <r>
    <x v="92"/>
    <n v="1000000037"/>
    <s v="借呗9期"/>
    <n v="1"/>
    <n v="4000.53"/>
    <s v="借呗"/>
    <x v="3"/>
    <x v="0"/>
    <x v="0"/>
    <s v="二组"/>
    <s v="杭州二组"/>
    <s v="普通员工"/>
    <n v="4000.53"/>
    <n v="2020"/>
    <x v="3"/>
  </r>
  <r>
    <x v="92"/>
    <n v="1000000037"/>
    <s v="借呗12期"/>
    <n v="1"/>
    <n v="20000.43"/>
    <s v="借呗"/>
    <x v="0"/>
    <x v="0"/>
    <x v="0"/>
    <s v="二组"/>
    <s v="杭州二组"/>
    <s v="普通员工"/>
    <n v="20000.43"/>
    <n v="2020"/>
    <x v="3"/>
  </r>
  <r>
    <x v="92"/>
    <n v="1000000039"/>
    <s v="借呗1期"/>
    <n v="2"/>
    <n v="1285.67"/>
    <s v="借呗"/>
    <x v="5"/>
    <x v="0"/>
    <x v="1"/>
    <s v="二组"/>
    <s v="苏州二组"/>
    <s v="管理人员"/>
    <n v="642.83500000000004"/>
    <n v="2020"/>
    <x v="3"/>
  </r>
  <r>
    <x v="92"/>
    <n v="1000000039"/>
    <s v="借呗12期"/>
    <n v="2"/>
    <n v="11257.269999999999"/>
    <s v="借呗"/>
    <x v="0"/>
    <x v="0"/>
    <x v="1"/>
    <s v="二组"/>
    <s v="苏州二组"/>
    <s v="管理人员"/>
    <n v="5628.6349999999993"/>
    <n v="2020"/>
    <x v="3"/>
  </r>
  <r>
    <x v="92"/>
    <n v="1000000040"/>
    <s v="借呗12期"/>
    <n v="2"/>
    <n v="24001.119999999999"/>
    <s v="借呗"/>
    <x v="0"/>
    <x v="1"/>
    <x v="2"/>
    <s v="四组"/>
    <s v="北京四组"/>
    <s v="管理人员"/>
    <n v="12000.56"/>
    <n v="2020"/>
    <x v="3"/>
  </r>
  <r>
    <x v="92"/>
    <n v="1000000041"/>
    <s v="借呗12期"/>
    <n v="1"/>
    <n v="1000.25"/>
    <s v="借呗"/>
    <x v="0"/>
    <x v="1"/>
    <x v="2"/>
    <s v="四组"/>
    <s v="北京四组"/>
    <s v="普通员工"/>
    <n v="1000.25"/>
    <n v="2020"/>
    <x v="3"/>
  </r>
  <r>
    <x v="92"/>
    <n v="1000000043"/>
    <s v="借呗1期"/>
    <n v="1"/>
    <n v="2400.4499999999998"/>
    <s v="借呗"/>
    <x v="5"/>
    <x v="1"/>
    <x v="4"/>
    <s v="一组"/>
    <s v="成都一组"/>
    <s v="普通员工"/>
    <n v="2400.4499999999998"/>
    <n v="2020"/>
    <x v="3"/>
  </r>
  <r>
    <x v="92"/>
    <n v="1000000043"/>
    <s v="借呗6期"/>
    <n v="3"/>
    <n v="35000.53"/>
    <s v="借呗"/>
    <x v="1"/>
    <x v="1"/>
    <x v="4"/>
    <s v="一组"/>
    <s v="成都一组"/>
    <s v="普通员工"/>
    <n v="11666.843333333332"/>
    <n v="2020"/>
    <x v="3"/>
  </r>
  <r>
    <x v="92"/>
    <n v="1000000044"/>
    <s v="借呗6期"/>
    <n v="3"/>
    <n v="18899.990000000002"/>
    <s v="借呗"/>
    <x v="1"/>
    <x v="1"/>
    <x v="2"/>
    <s v="三组"/>
    <s v="北京三组"/>
    <s v="管理人员"/>
    <n v="6299.9966666666669"/>
    <n v="2020"/>
    <x v="3"/>
  </r>
  <r>
    <x v="92"/>
    <n v="1000000045"/>
    <s v="借呗6期"/>
    <n v="1"/>
    <n v="18000.46"/>
    <s v="借呗"/>
    <x v="1"/>
    <x v="2"/>
    <x v="9"/>
    <s v="一组"/>
    <s v="深圳一组"/>
    <s v="普通员工"/>
    <n v="18000.46"/>
    <n v="2020"/>
    <x v="3"/>
  </r>
  <r>
    <x v="92"/>
    <n v="1000000045"/>
    <s v="借呗12期"/>
    <n v="1"/>
    <n v="10000.049999999999"/>
    <s v="借呗"/>
    <x v="0"/>
    <x v="2"/>
    <x v="9"/>
    <s v="一组"/>
    <s v="深圳一组"/>
    <s v="普通员工"/>
    <n v="10000.049999999999"/>
    <n v="2020"/>
    <x v="3"/>
  </r>
  <r>
    <x v="92"/>
    <n v="1000000046"/>
    <s v="借呗6期"/>
    <n v="1"/>
    <n v="8000.58"/>
    <s v="借呗"/>
    <x v="1"/>
    <x v="1"/>
    <x v="4"/>
    <s v="一组"/>
    <s v="成都一组"/>
    <s v="普通员工"/>
    <n v="8000.58"/>
    <n v="2020"/>
    <x v="3"/>
  </r>
  <r>
    <x v="92"/>
    <n v="1000000047"/>
    <s v="借呗12期"/>
    <n v="1"/>
    <n v="2106.1799999999998"/>
    <s v="借呗"/>
    <x v="0"/>
    <x v="2"/>
    <x v="6"/>
    <s v="一组"/>
    <s v="广州一组"/>
    <s v="普通员工"/>
    <n v="2106.1799999999998"/>
    <n v="2020"/>
    <x v="3"/>
  </r>
  <r>
    <x v="92"/>
    <n v="1000000056"/>
    <s v="借呗6期"/>
    <n v="1"/>
    <n v="16000.72"/>
    <s v="借呗"/>
    <x v="1"/>
    <x v="0"/>
    <x v="3"/>
    <s v="一组"/>
    <s v="上海一组"/>
    <s v="管理人员"/>
    <n v="16000.72"/>
    <n v="2020"/>
    <x v="3"/>
  </r>
  <r>
    <x v="92"/>
    <n v="1000000067"/>
    <s v="借呗3期"/>
    <n v="1"/>
    <n v="2499.96"/>
    <s v="借呗"/>
    <x v="4"/>
    <x v="0"/>
    <x v="1"/>
    <s v="二组"/>
    <s v="苏州二组"/>
    <s v="普通员工"/>
    <n v="2499.96"/>
    <n v="2020"/>
    <x v="3"/>
  </r>
  <r>
    <x v="92"/>
    <n v="1000000067"/>
    <s v="借呗6期"/>
    <n v="5"/>
    <n v="54001.51"/>
    <s v="借呗"/>
    <x v="1"/>
    <x v="0"/>
    <x v="1"/>
    <s v="二组"/>
    <s v="苏州二组"/>
    <s v="普通员工"/>
    <n v="10800.302"/>
    <n v="2020"/>
    <x v="3"/>
  </r>
  <r>
    <x v="92"/>
    <n v="1000000068"/>
    <s v="借呗9期"/>
    <n v="1"/>
    <n v="10000.5"/>
    <s v="借呗"/>
    <x v="3"/>
    <x v="1"/>
    <x v="7"/>
    <s v="一组"/>
    <s v="重庆一组"/>
    <s v="管理人员"/>
    <n v="10000.5"/>
    <n v="2020"/>
    <x v="3"/>
  </r>
  <r>
    <x v="92"/>
    <n v="1000000068"/>
    <s v="借呗18期"/>
    <n v="1"/>
    <n v="1500.56"/>
    <s v="借呗"/>
    <x v="2"/>
    <x v="1"/>
    <x v="7"/>
    <s v="一组"/>
    <s v="重庆一组"/>
    <s v="管理人员"/>
    <n v="1500.56"/>
    <n v="2020"/>
    <x v="3"/>
  </r>
  <r>
    <x v="92"/>
    <n v="1000000104"/>
    <s v="借呗3期"/>
    <n v="1"/>
    <n v="1179.2"/>
    <s v="借呗"/>
    <x v="4"/>
    <x v="0"/>
    <x v="5"/>
    <s v="一组"/>
    <s v="合肥一组"/>
    <s v="普通员工"/>
    <n v="1179.2"/>
    <n v="2020"/>
    <x v="3"/>
  </r>
  <r>
    <x v="92"/>
    <n v="1000000104"/>
    <s v="借呗12期"/>
    <n v="1"/>
    <n v="5000.17"/>
    <s v="借呗"/>
    <x v="0"/>
    <x v="0"/>
    <x v="5"/>
    <s v="一组"/>
    <s v="合肥一组"/>
    <s v="普通员工"/>
    <n v="5000.17"/>
    <n v="2020"/>
    <x v="3"/>
  </r>
  <r>
    <x v="92"/>
    <n v="1000000104"/>
    <s v="借呗18期"/>
    <n v="1"/>
    <n v="15999.94"/>
    <s v="借呗"/>
    <x v="2"/>
    <x v="0"/>
    <x v="5"/>
    <s v="一组"/>
    <s v="合肥一组"/>
    <s v="普通员工"/>
    <n v="15999.94"/>
    <n v="2020"/>
    <x v="3"/>
  </r>
  <r>
    <x v="92"/>
    <n v="1000000237"/>
    <s v="借呗6期"/>
    <n v="1"/>
    <n v="16999.98"/>
    <s v="借呗"/>
    <x v="1"/>
    <x v="0"/>
    <x v="5"/>
    <s v="一组"/>
    <s v="合肥一组"/>
    <s v="普通员工"/>
    <n v="16999.98"/>
    <n v="2020"/>
    <x v="3"/>
  </r>
  <r>
    <x v="92"/>
    <n v="1000000237"/>
    <s v="借呗9期"/>
    <n v="2"/>
    <n v="2133.94"/>
    <s v="借呗"/>
    <x v="3"/>
    <x v="0"/>
    <x v="5"/>
    <s v="一组"/>
    <s v="合肥一组"/>
    <s v="普通员工"/>
    <n v="1066.97"/>
    <n v="2020"/>
    <x v="3"/>
  </r>
  <r>
    <x v="92"/>
    <n v="1000000237"/>
    <s v="借呗12期"/>
    <n v="1"/>
    <n v="16000.71"/>
    <s v="借呗"/>
    <x v="0"/>
    <x v="0"/>
    <x v="5"/>
    <s v="一组"/>
    <s v="合肥一组"/>
    <s v="普通员工"/>
    <n v="16000.71"/>
    <n v="2020"/>
    <x v="3"/>
  </r>
  <r>
    <x v="92"/>
    <n v="1000000266"/>
    <s v="借呗6期"/>
    <n v="1"/>
    <n v="12000.46"/>
    <s v="借呗"/>
    <x v="1"/>
    <x v="1"/>
    <x v="7"/>
    <s v="一组"/>
    <s v="重庆一组"/>
    <s v="普通员工"/>
    <n v="12000.46"/>
    <n v="2020"/>
    <x v="3"/>
  </r>
  <r>
    <x v="92"/>
    <n v="1000000266"/>
    <s v="借呗18期"/>
    <n v="1"/>
    <n v="15000.61"/>
    <s v="借呗"/>
    <x v="2"/>
    <x v="1"/>
    <x v="7"/>
    <s v="一组"/>
    <s v="重庆一组"/>
    <s v="普通员工"/>
    <n v="15000.61"/>
    <n v="2020"/>
    <x v="3"/>
  </r>
  <r>
    <x v="92"/>
    <n v="1000000566"/>
    <s v="借呗12期"/>
    <n v="1"/>
    <n v="5500.54"/>
    <s v="借呗"/>
    <x v="0"/>
    <x v="2"/>
    <x v="6"/>
    <s v="三组"/>
    <s v="广州三组"/>
    <s v="普通员工"/>
    <n v="5500.54"/>
    <n v="2020"/>
    <x v="3"/>
  </r>
  <r>
    <x v="92"/>
    <n v="1000000594"/>
    <s v="借呗12期"/>
    <n v="1"/>
    <n v="16000.51"/>
    <s v="借呗"/>
    <x v="0"/>
    <x v="0"/>
    <x v="1"/>
    <s v="二组"/>
    <s v="苏州二组"/>
    <s v="普通员工"/>
    <n v="16000.51"/>
    <n v="2020"/>
    <x v="3"/>
  </r>
  <r>
    <x v="92"/>
    <n v="1000000928"/>
    <s v="借呗6期"/>
    <n v="3"/>
    <n v="19550.48"/>
    <s v="借呗"/>
    <x v="1"/>
    <x v="1"/>
    <x v="8"/>
    <s v="一组"/>
    <s v="西安一组"/>
    <s v="普通员工"/>
    <n v="6516.8266666666668"/>
    <n v="2020"/>
    <x v="3"/>
  </r>
  <r>
    <x v="92"/>
    <n v="1000000928"/>
    <s v="借呗9期"/>
    <n v="1"/>
    <n v="2900.4"/>
    <s v="借呗"/>
    <x v="3"/>
    <x v="1"/>
    <x v="8"/>
    <s v="一组"/>
    <s v="西安一组"/>
    <s v="普通员工"/>
    <n v="2900.4"/>
    <n v="2020"/>
    <x v="3"/>
  </r>
  <r>
    <x v="92"/>
    <n v="1000001524"/>
    <s v="借呗6期"/>
    <n v="1"/>
    <n v="7999.96"/>
    <s v="借呗"/>
    <x v="1"/>
    <x v="0"/>
    <x v="1"/>
    <s v="二组"/>
    <s v="苏州二组"/>
    <s v="普通员工"/>
    <n v="7999.96"/>
    <n v="2020"/>
    <x v="3"/>
  </r>
  <r>
    <x v="92"/>
    <n v="1000002861"/>
    <s v="借呗6期"/>
    <n v="1"/>
    <n v="13000.01"/>
    <s v="借呗"/>
    <x v="1"/>
    <x v="2"/>
    <x v="6"/>
    <s v="三组"/>
    <s v="广州三组"/>
    <s v="普通员工"/>
    <n v="13000.01"/>
    <n v="2020"/>
    <x v="3"/>
  </r>
  <r>
    <x v="92"/>
    <n v="1000002861"/>
    <s v="借呗12期"/>
    <n v="1"/>
    <n v="13000.43"/>
    <s v="借呗"/>
    <x v="0"/>
    <x v="2"/>
    <x v="6"/>
    <s v="三组"/>
    <s v="广州三组"/>
    <s v="普通员工"/>
    <n v="13000.43"/>
    <n v="2020"/>
    <x v="3"/>
  </r>
  <r>
    <x v="92"/>
    <n v="1000002861"/>
    <s v="借呗18期"/>
    <n v="1"/>
    <n v="19999.97"/>
    <s v="借呗"/>
    <x v="2"/>
    <x v="2"/>
    <x v="6"/>
    <s v="三组"/>
    <s v="广州三组"/>
    <s v="普通员工"/>
    <n v="19999.97"/>
    <n v="2020"/>
    <x v="3"/>
  </r>
  <r>
    <x v="92"/>
    <n v="1000003489"/>
    <s v="借呗6期"/>
    <n v="1"/>
    <n v="5500.49"/>
    <s v="借呗"/>
    <x v="1"/>
    <x v="2"/>
    <x v="6"/>
    <s v="一组"/>
    <s v="广州一组"/>
    <s v="普通员工"/>
    <n v="5500.49"/>
    <n v="2020"/>
    <x v="3"/>
  </r>
  <r>
    <x v="92"/>
    <n v="1000003489"/>
    <s v="借呗12期"/>
    <n v="1"/>
    <n v="4999.99"/>
    <s v="借呗"/>
    <x v="0"/>
    <x v="2"/>
    <x v="6"/>
    <s v="一组"/>
    <s v="广州一组"/>
    <s v="普通员工"/>
    <n v="4999.99"/>
    <n v="2020"/>
    <x v="3"/>
  </r>
  <r>
    <x v="92"/>
    <n v="1000003489"/>
    <s v="借呗18期"/>
    <n v="1"/>
    <n v="9000.4"/>
    <s v="借呗"/>
    <x v="2"/>
    <x v="2"/>
    <x v="6"/>
    <s v="一组"/>
    <s v="广州一组"/>
    <s v="普通员工"/>
    <n v="9000.4"/>
    <n v="2020"/>
    <x v="3"/>
  </r>
  <r>
    <x v="92"/>
    <n v="1000003926"/>
    <s v="借呗6期"/>
    <n v="3"/>
    <n v="44001.09"/>
    <s v="借呗"/>
    <x v="1"/>
    <x v="2"/>
    <x v="6"/>
    <s v="一组"/>
    <s v="广州一组"/>
    <s v="管理人员"/>
    <n v="14667.029999999999"/>
    <n v="2020"/>
    <x v="3"/>
  </r>
  <r>
    <x v="92"/>
    <n v="1000003926"/>
    <s v="借呗12期"/>
    <n v="1"/>
    <n v="10000.32"/>
    <s v="借呗"/>
    <x v="0"/>
    <x v="2"/>
    <x v="6"/>
    <s v="一组"/>
    <s v="广州一组"/>
    <s v="管理人员"/>
    <n v="10000.32"/>
    <n v="2020"/>
    <x v="3"/>
  </r>
  <r>
    <x v="92"/>
    <n v="1000003926"/>
    <s v="借呗18期"/>
    <n v="1"/>
    <n v="7000.41"/>
    <s v="借呗"/>
    <x v="2"/>
    <x v="2"/>
    <x v="6"/>
    <s v="一组"/>
    <s v="广州一组"/>
    <s v="管理人员"/>
    <n v="7000.41"/>
    <n v="2020"/>
    <x v="3"/>
  </r>
  <r>
    <x v="92"/>
    <n v="1000003989"/>
    <s v="借呗9期"/>
    <n v="1"/>
    <n v="5500.42"/>
    <s v="借呗"/>
    <x v="3"/>
    <x v="1"/>
    <x v="2"/>
    <s v="三组"/>
    <s v="北京三组"/>
    <s v="普通员工"/>
    <n v="5500.42"/>
    <n v="2020"/>
    <x v="3"/>
  </r>
  <r>
    <x v="92"/>
    <n v="1000004170"/>
    <s v="借呗1期"/>
    <n v="1"/>
    <n v="2372.25"/>
    <s v="借呗"/>
    <x v="5"/>
    <x v="0"/>
    <x v="3"/>
    <s v="二组"/>
    <s v="上海二组"/>
    <s v="管理人员"/>
    <n v="2372.25"/>
    <n v="2020"/>
    <x v="3"/>
  </r>
  <r>
    <x v="92"/>
    <n v="1000004170"/>
    <s v="借呗3期"/>
    <n v="1"/>
    <n v="1212.6300000000001"/>
    <s v="借呗"/>
    <x v="4"/>
    <x v="0"/>
    <x v="3"/>
    <s v="二组"/>
    <s v="上海二组"/>
    <s v="管理人员"/>
    <n v="1212.6300000000001"/>
    <n v="2020"/>
    <x v="3"/>
  </r>
  <r>
    <x v="92"/>
    <n v="1000004170"/>
    <s v="借呗6期"/>
    <n v="1"/>
    <n v="18000.71"/>
    <s v="借呗"/>
    <x v="1"/>
    <x v="0"/>
    <x v="3"/>
    <s v="二组"/>
    <s v="上海二组"/>
    <s v="管理人员"/>
    <n v="18000.71"/>
    <n v="2020"/>
    <x v="3"/>
  </r>
  <r>
    <x v="92"/>
    <n v="1000004256"/>
    <s v="借呗18期"/>
    <n v="1"/>
    <n v="16000.57"/>
    <s v="借呗"/>
    <x v="2"/>
    <x v="0"/>
    <x v="5"/>
    <s v="一组"/>
    <s v="合肥一组"/>
    <s v="普通员工"/>
    <n v="16000.57"/>
    <n v="2020"/>
    <x v="3"/>
  </r>
  <r>
    <x v="92"/>
    <n v="1000005873"/>
    <s v="借呗6期"/>
    <n v="1"/>
    <n v="5000.2"/>
    <s v="借呗"/>
    <x v="1"/>
    <x v="0"/>
    <x v="0"/>
    <s v="二组"/>
    <s v="杭州二组"/>
    <s v="管理人员"/>
    <n v="5000.2"/>
    <n v="2020"/>
    <x v="3"/>
  </r>
  <r>
    <x v="92"/>
    <n v="1000005873"/>
    <s v="借呗12期"/>
    <n v="3"/>
    <n v="35000.71"/>
    <s v="借呗"/>
    <x v="0"/>
    <x v="0"/>
    <x v="0"/>
    <s v="二组"/>
    <s v="杭州二组"/>
    <s v="管理人员"/>
    <n v="11666.903333333334"/>
    <n v="2020"/>
    <x v="3"/>
  </r>
  <r>
    <x v="92"/>
    <n v="1000006698"/>
    <s v="借呗3期"/>
    <n v="1"/>
    <n v="500.05"/>
    <s v="借呗"/>
    <x v="4"/>
    <x v="1"/>
    <x v="4"/>
    <s v="一组"/>
    <s v="成都一组"/>
    <s v="管理人员"/>
    <n v="500.05"/>
    <n v="2020"/>
    <x v="3"/>
  </r>
  <r>
    <x v="92"/>
    <n v="1000006698"/>
    <s v="借呗6期"/>
    <n v="1"/>
    <n v="22000.17"/>
    <s v="借呗"/>
    <x v="1"/>
    <x v="1"/>
    <x v="4"/>
    <s v="一组"/>
    <s v="成都一组"/>
    <s v="管理人员"/>
    <n v="22000.17"/>
    <n v="2020"/>
    <x v="3"/>
  </r>
  <r>
    <x v="92"/>
    <n v="1000006869"/>
    <s v="借呗6期"/>
    <n v="1"/>
    <n v="6500.07"/>
    <s v="借呗"/>
    <x v="1"/>
    <x v="0"/>
    <x v="10"/>
    <s v="一组"/>
    <s v="南京一组"/>
    <s v="普通员工"/>
    <n v="6500.07"/>
    <n v="2020"/>
    <x v="3"/>
  </r>
  <r>
    <x v="92"/>
    <n v="1000006869"/>
    <s v="借呗18期"/>
    <n v="1"/>
    <n v="10000.68"/>
    <s v="借呗"/>
    <x v="2"/>
    <x v="0"/>
    <x v="10"/>
    <s v="一组"/>
    <s v="南京一组"/>
    <s v="普通员工"/>
    <n v="10000.68"/>
    <n v="2020"/>
    <x v="3"/>
  </r>
  <r>
    <x v="92"/>
    <n v="1000007320"/>
    <s v="借呗6期"/>
    <n v="1"/>
    <n v="1000.68"/>
    <s v="借呗"/>
    <x v="1"/>
    <x v="0"/>
    <x v="3"/>
    <s v="一组"/>
    <s v="上海一组"/>
    <s v="普通员工"/>
    <n v="1000.68"/>
    <n v="2020"/>
    <x v="3"/>
  </r>
  <r>
    <x v="92"/>
    <n v="1000008228"/>
    <s v="借呗6期"/>
    <n v="2"/>
    <n v="15001.33"/>
    <s v="借呗"/>
    <x v="1"/>
    <x v="1"/>
    <x v="2"/>
    <s v="三组"/>
    <s v="北京三组"/>
    <s v="普通员工"/>
    <n v="7500.665"/>
    <n v="2020"/>
    <x v="3"/>
  </r>
  <r>
    <x v="92"/>
    <n v="1000008239"/>
    <s v="借呗6期"/>
    <n v="2"/>
    <n v="11000.93"/>
    <s v="借呗"/>
    <x v="1"/>
    <x v="0"/>
    <x v="10"/>
    <s v="一组"/>
    <s v="南京一组"/>
    <s v="管理人员"/>
    <n v="5500.4650000000001"/>
    <n v="2020"/>
    <x v="3"/>
  </r>
  <r>
    <x v="92"/>
    <n v="1000008239"/>
    <s v="借呗12期"/>
    <n v="1"/>
    <n v="16000.44"/>
    <s v="借呗"/>
    <x v="0"/>
    <x v="0"/>
    <x v="10"/>
    <s v="一组"/>
    <s v="南京一组"/>
    <s v="管理人员"/>
    <n v="16000.44"/>
    <n v="2020"/>
    <x v="3"/>
  </r>
  <r>
    <x v="92"/>
    <n v="1000008542"/>
    <s v="借呗1期"/>
    <n v="1"/>
    <n v="500.67"/>
    <s v="借呗"/>
    <x v="5"/>
    <x v="0"/>
    <x v="5"/>
    <s v="一组"/>
    <s v="合肥一组"/>
    <s v="普通员工"/>
    <n v="500.67"/>
    <n v="2020"/>
    <x v="3"/>
  </r>
  <r>
    <x v="92"/>
    <n v="1000008542"/>
    <s v="借呗12期"/>
    <n v="1"/>
    <n v="7500.25"/>
    <s v="借呗"/>
    <x v="0"/>
    <x v="0"/>
    <x v="5"/>
    <s v="一组"/>
    <s v="合肥一组"/>
    <s v="普通员工"/>
    <n v="7500.25"/>
    <n v="2020"/>
    <x v="3"/>
  </r>
  <r>
    <x v="92"/>
    <n v="1000008957"/>
    <s v="借呗3期"/>
    <n v="1"/>
    <n v="6500.5"/>
    <s v="借呗"/>
    <x v="4"/>
    <x v="0"/>
    <x v="3"/>
    <s v="二组"/>
    <s v="上海二组"/>
    <s v="普通员工"/>
    <n v="6500.5"/>
    <n v="2020"/>
    <x v="3"/>
  </r>
  <r>
    <x v="92"/>
    <n v="1000008957"/>
    <s v="借呗6期"/>
    <n v="2"/>
    <n v="27000.910000000003"/>
    <s v="借呗"/>
    <x v="1"/>
    <x v="0"/>
    <x v="3"/>
    <s v="二组"/>
    <s v="上海二组"/>
    <s v="普通员工"/>
    <n v="13500.455000000002"/>
    <n v="2020"/>
    <x v="3"/>
  </r>
  <r>
    <x v="92"/>
    <n v="1000009288"/>
    <s v="借呗6期"/>
    <n v="1"/>
    <n v="7000.33"/>
    <s v="借呗"/>
    <x v="1"/>
    <x v="0"/>
    <x v="1"/>
    <s v="二组"/>
    <s v="苏州二组"/>
    <s v="普通员工"/>
    <n v="7000.33"/>
    <n v="2020"/>
    <x v="3"/>
  </r>
  <r>
    <x v="92"/>
    <n v="1000010814"/>
    <s v="借呗6期"/>
    <n v="1"/>
    <n v="16000.77"/>
    <s v="借呗"/>
    <x v="1"/>
    <x v="0"/>
    <x v="10"/>
    <s v="四组"/>
    <s v="南京四组"/>
    <s v="普通员工"/>
    <n v="16000.77"/>
    <n v="2020"/>
    <x v="3"/>
  </r>
  <r>
    <x v="92"/>
    <n v="1000010814"/>
    <s v="借呗12期"/>
    <n v="2"/>
    <n v="11000.82"/>
    <s v="借呗"/>
    <x v="0"/>
    <x v="0"/>
    <x v="10"/>
    <s v="四组"/>
    <s v="南京四组"/>
    <s v="普通员工"/>
    <n v="5500.41"/>
    <n v="2020"/>
    <x v="3"/>
  </r>
  <r>
    <x v="92"/>
    <n v="1000010814"/>
    <s v="借呗18期"/>
    <n v="1"/>
    <n v="22000.3"/>
    <s v="借呗"/>
    <x v="2"/>
    <x v="0"/>
    <x v="10"/>
    <s v="四组"/>
    <s v="南京四组"/>
    <s v="普通员工"/>
    <n v="22000.3"/>
    <n v="2020"/>
    <x v="3"/>
  </r>
  <r>
    <x v="92"/>
    <n v="1000011828"/>
    <s v="借呗6期"/>
    <n v="1"/>
    <n v="25000.41"/>
    <s v="借呗"/>
    <x v="1"/>
    <x v="0"/>
    <x v="0"/>
    <s v="二组"/>
    <s v="杭州二组"/>
    <s v="普通员工"/>
    <n v="25000.41"/>
    <n v="2020"/>
    <x v="3"/>
  </r>
  <r>
    <x v="92"/>
    <n v="1000011828"/>
    <s v="借呗12期"/>
    <n v="1"/>
    <n v="10000.209999999999"/>
    <s v="借呗"/>
    <x v="0"/>
    <x v="0"/>
    <x v="0"/>
    <s v="二组"/>
    <s v="杭州二组"/>
    <s v="普通员工"/>
    <n v="10000.209999999999"/>
    <n v="2020"/>
    <x v="3"/>
  </r>
  <r>
    <x v="92"/>
    <n v="1000012096"/>
    <s v="借呗6期"/>
    <n v="1"/>
    <n v="9000.76"/>
    <s v="借呗"/>
    <x v="1"/>
    <x v="0"/>
    <x v="0"/>
    <s v="一组"/>
    <s v="杭州一组"/>
    <s v="普通员工"/>
    <n v="9000.76"/>
    <n v="2020"/>
    <x v="3"/>
  </r>
  <r>
    <x v="92"/>
    <n v="1000012096"/>
    <s v="借呗12期"/>
    <n v="1"/>
    <n v="16000.36"/>
    <s v="借呗"/>
    <x v="0"/>
    <x v="0"/>
    <x v="0"/>
    <s v="一组"/>
    <s v="杭州一组"/>
    <s v="普通员工"/>
    <n v="16000.36"/>
    <n v="2020"/>
    <x v="3"/>
  </r>
  <r>
    <x v="92"/>
    <n v="1000012112"/>
    <s v="借呗6期"/>
    <n v="3"/>
    <n v="22501.39"/>
    <s v="借呗"/>
    <x v="1"/>
    <x v="0"/>
    <x v="0"/>
    <s v="三组"/>
    <s v="杭州三组"/>
    <s v="管理人员"/>
    <n v="7500.4633333333331"/>
    <n v="2020"/>
    <x v="3"/>
  </r>
  <r>
    <x v="92"/>
    <n v="1000012126"/>
    <s v="借呗12期"/>
    <n v="1"/>
    <n v="10000.35"/>
    <s v="借呗"/>
    <x v="0"/>
    <x v="0"/>
    <x v="0"/>
    <s v="一组"/>
    <s v="杭州一组"/>
    <s v="普通员工"/>
    <n v="10000.35"/>
    <n v="2020"/>
    <x v="3"/>
  </r>
  <r>
    <x v="92"/>
    <n v="1000012234"/>
    <s v="借呗6期"/>
    <n v="2"/>
    <n v="33000.639999999999"/>
    <s v="借呗"/>
    <x v="1"/>
    <x v="0"/>
    <x v="1"/>
    <s v="一组"/>
    <s v="苏州一组"/>
    <s v="普通员工"/>
    <n v="16500.32"/>
    <n v="2020"/>
    <x v="3"/>
  </r>
  <r>
    <x v="92"/>
    <n v="1000012234"/>
    <s v="借呗12期"/>
    <n v="1"/>
    <n v="15000.06"/>
    <s v="借呗"/>
    <x v="0"/>
    <x v="0"/>
    <x v="1"/>
    <s v="一组"/>
    <s v="苏州一组"/>
    <s v="普通员工"/>
    <n v="15000.06"/>
    <n v="2020"/>
    <x v="3"/>
  </r>
  <r>
    <x v="92"/>
    <n v="1000012675"/>
    <s v="借呗12期"/>
    <n v="1"/>
    <n v="2800.08"/>
    <s v="借呗"/>
    <x v="0"/>
    <x v="0"/>
    <x v="3"/>
    <s v="一组"/>
    <s v="上海一组"/>
    <s v="普通员工"/>
    <n v="2800.08"/>
    <n v="2020"/>
    <x v="3"/>
  </r>
  <r>
    <x v="92"/>
    <n v="1000013526"/>
    <s v="借呗12期"/>
    <n v="1"/>
    <n v="12000.29"/>
    <s v="借呗"/>
    <x v="0"/>
    <x v="2"/>
    <x v="11"/>
    <s v="一组"/>
    <s v="南宁一组"/>
    <s v="普通员工"/>
    <n v="12000.29"/>
    <n v="2020"/>
    <x v="3"/>
  </r>
  <r>
    <x v="92"/>
    <n v="1000013607"/>
    <s v="借呗6期"/>
    <n v="2"/>
    <n v="38000.759999999995"/>
    <s v="借呗"/>
    <x v="1"/>
    <x v="0"/>
    <x v="1"/>
    <s v="一组"/>
    <s v="苏州一组"/>
    <s v="普通员工"/>
    <n v="19000.379999999997"/>
    <n v="2020"/>
    <x v="3"/>
  </r>
  <r>
    <x v="92"/>
    <n v="1000014037"/>
    <s v="借呗12期"/>
    <n v="1"/>
    <n v="7000.48"/>
    <s v="借呗"/>
    <x v="0"/>
    <x v="0"/>
    <x v="1"/>
    <s v="三组"/>
    <s v="苏州三组"/>
    <s v="普通员工"/>
    <n v="7000.48"/>
    <n v="2020"/>
    <x v="3"/>
  </r>
  <r>
    <x v="92"/>
    <n v="1000014072"/>
    <s v="借呗6期"/>
    <n v="1"/>
    <n v="12999.99"/>
    <s v="借呗"/>
    <x v="1"/>
    <x v="2"/>
    <x v="11"/>
    <s v="一组"/>
    <s v="南宁一组"/>
    <s v="普通员工"/>
    <n v="12999.99"/>
    <n v="2020"/>
    <x v="3"/>
  </r>
  <r>
    <x v="92"/>
    <n v="1000014072"/>
    <s v="借呗12期"/>
    <n v="1"/>
    <n v="15000.41"/>
    <s v="借呗"/>
    <x v="0"/>
    <x v="2"/>
    <x v="11"/>
    <s v="一组"/>
    <s v="南宁一组"/>
    <s v="普通员工"/>
    <n v="15000.41"/>
    <n v="2020"/>
    <x v="3"/>
  </r>
  <r>
    <x v="92"/>
    <n v="1000014273"/>
    <s v="借呗18期"/>
    <n v="1"/>
    <n v="9999.9500000000007"/>
    <s v="借呗"/>
    <x v="2"/>
    <x v="0"/>
    <x v="0"/>
    <s v="二组"/>
    <s v="杭州二组"/>
    <s v="普通员工"/>
    <n v="9999.9500000000007"/>
    <n v="2020"/>
    <x v="3"/>
  </r>
  <r>
    <x v="92"/>
    <n v="1000014291"/>
    <s v="借呗6期"/>
    <n v="3"/>
    <n v="27501.88"/>
    <s v="借呗"/>
    <x v="1"/>
    <x v="2"/>
    <x v="6"/>
    <s v="二组"/>
    <s v="广州二组"/>
    <s v="管理人员"/>
    <n v="9167.2933333333331"/>
    <n v="2020"/>
    <x v="3"/>
  </r>
  <r>
    <x v="92"/>
    <n v="1000014291"/>
    <s v="借呗12期"/>
    <n v="1"/>
    <n v="17000.52"/>
    <s v="借呗"/>
    <x v="0"/>
    <x v="2"/>
    <x v="6"/>
    <s v="二组"/>
    <s v="广州二组"/>
    <s v="管理人员"/>
    <n v="17000.52"/>
    <n v="2020"/>
    <x v="3"/>
  </r>
  <r>
    <x v="92"/>
    <n v="1000014291"/>
    <s v="借呗18期"/>
    <n v="1"/>
    <n v="5000.28"/>
    <s v="借呗"/>
    <x v="2"/>
    <x v="2"/>
    <x v="6"/>
    <s v="二组"/>
    <s v="广州二组"/>
    <s v="管理人员"/>
    <n v="5000.28"/>
    <n v="2020"/>
    <x v="3"/>
  </r>
  <r>
    <x v="92"/>
    <n v="1000014452"/>
    <s v="借呗6期"/>
    <n v="1"/>
    <n v="6000.64"/>
    <s v="借呗"/>
    <x v="1"/>
    <x v="0"/>
    <x v="3"/>
    <s v="三组"/>
    <s v="上海三组"/>
    <s v="普通员工"/>
    <n v="6000.64"/>
    <n v="2020"/>
    <x v="3"/>
  </r>
  <r>
    <x v="92"/>
    <n v="1000014530"/>
    <s v="借呗12期"/>
    <n v="1"/>
    <n v="18000.099999999999"/>
    <s v="借呗"/>
    <x v="0"/>
    <x v="2"/>
    <x v="11"/>
    <s v="一组"/>
    <s v="南宁一组"/>
    <s v="普通员工"/>
    <n v="18000.099999999999"/>
    <n v="2020"/>
    <x v="3"/>
  </r>
  <r>
    <x v="92"/>
    <n v="1000014530"/>
    <s v="借呗18期"/>
    <n v="1"/>
    <n v="15000.18"/>
    <s v="借呗"/>
    <x v="2"/>
    <x v="2"/>
    <x v="11"/>
    <s v="一组"/>
    <s v="南宁一组"/>
    <s v="普通员工"/>
    <n v="15000.18"/>
    <n v="2020"/>
    <x v="3"/>
  </r>
  <r>
    <x v="92"/>
    <n v="1000014572"/>
    <s v="借呗6期"/>
    <n v="2"/>
    <n v="28000.39"/>
    <s v="借呗"/>
    <x v="1"/>
    <x v="0"/>
    <x v="3"/>
    <s v="一组"/>
    <s v="上海一组"/>
    <s v="普通员工"/>
    <n v="14000.195"/>
    <n v="2020"/>
    <x v="3"/>
  </r>
  <r>
    <x v="92"/>
    <n v="1000014588"/>
    <s v="借呗18期"/>
    <n v="4"/>
    <n v="40001.199999999997"/>
    <s v="借呗"/>
    <x v="2"/>
    <x v="0"/>
    <x v="5"/>
    <s v="二组"/>
    <s v="合肥二组"/>
    <s v="普通员工"/>
    <n v="10000.299999999999"/>
    <n v="2020"/>
    <x v="3"/>
  </r>
  <r>
    <x v="92"/>
    <n v="1000014996"/>
    <s v="借呗6期"/>
    <n v="1"/>
    <n v="8500.02"/>
    <s v="借呗"/>
    <x v="1"/>
    <x v="1"/>
    <x v="8"/>
    <s v="一组"/>
    <s v="西安一组"/>
    <s v="普通员工"/>
    <n v="8500.02"/>
    <n v="2020"/>
    <x v="3"/>
  </r>
  <r>
    <x v="92"/>
    <n v="1000015133"/>
    <s v="借呗6期"/>
    <n v="1"/>
    <n v="17000.48"/>
    <s v="借呗"/>
    <x v="1"/>
    <x v="1"/>
    <x v="2"/>
    <s v="三组"/>
    <s v="北京三组"/>
    <s v="普通员工"/>
    <n v="17000.48"/>
    <n v="2020"/>
    <x v="3"/>
  </r>
  <r>
    <x v="92"/>
    <n v="1000015133"/>
    <s v="借呗12期"/>
    <n v="1"/>
    <n v="5000.3100000000004"/>
    <s v="借呗"/>
    <x v="0"/>
    <x v="1"/>
    <x v="2"/>
    <s v="三组"/>
    <s v="北京三组"/>
    <s v="普通员工"/>
    <n v="5000.3100000000004"/>
    <n v="2020"/>
    <x v="3"/>
  </r>
  <r>
    <x v="92"/>
    <n v="1000015203"/>
    <s v="借呗6期"/>
    <n v="1"/>
    <n v="9000.44"/>
    <s v="借呗"/>
    <x v="1"/>
    <x v="2"/>
    <x v="11"/>
    <s v="一组"/>
    <s v="南宁一组"/>
    <s v="普通员工"/>
    <n v="9000.44"/>
    <n v="2020"/>
    <x v="3"/>
  </r>
  <r>
    <x v="92"/>
    <n v="1000017576"/>
    <s v="借呗6期"/>
    <n v="2"/>
    <n v="25000.79"/>
    <s v="借呗"/>
    <x v="1"/>
    <x v="0"/>
    <x v="0"/>
    <s v="三组"/>
    <s v="杭州三组"/>
    <s v="普通员工"/>
    <n v="12500.395"/>
    <n v="2020"/>
    <x v="3"/>
  </r>
  <r>
    <x v="92"/>
    <n v="1000017576"/>
    <s v="借呗12期"/>
    <n v="2"/>
    <n v="33000.409999999996"/>
    <s v="借呗"/>
    <x v="0"/>
    <x v="0"/>
    <x v="0"/>
    <s v="三组"/>
    <s v="杭州三组"/>
    <s v="普通员工"/>
    <n v="16500.204999999998"/>
    <n v="2020"/>
    <x v="3"/>
  </r>
  <r>
    <x v="92"/>
    <n v="1000017700"/>
    <s v="借呗9期"/>
    <n v="1"/>
    <n v="7000.7"/>
    <s v="借呗"/>
    <x v="3"/>
    <x v="2"/>
    <x v="11"/>
    <s v="一组"/>
    <s v="南宁一组"/>
    <s v="普通员工"/>
    <n v="7000.7"/>
    <n v="2020"/>
    <x v="3"/>
  </r>
  <r>
    <x v="92"/>
    <n v="1000018132"/>
    <s v="借呗12期"/>
    <n v="1"/>
    <n v="18000.72"/>
    <s v="借呗"/>
    <x v="0"/>
    <x v="2"/>
    <x v="11"/>
    <s v="一组"/>
    <s v="南宁一组"/>
    <s v="普通员工"/>
    <n v="18000.72"/>
    <n v="2020"/>
    <x v="3"/>
  </r>
  <r>
    <x v="92"/>
    <n v="1000018132"/>
    <s v="借呗18期"/>
    <n v="2"/>
    <n v="22500.510000000002"/>
    <s v="借呗"/>
    <x v="2"/>
    <x v="2"/>
    <x v="11"/>
    <s v="一组"/>
    <s v="南宁一组"/>
    <s v="普通员工"/>
    <n v="11250.255000000001"/>
    <n v="2020"/>
    <x v="3"/>
  </r>
  <r>
    <x v="92"/>
    <n v="1000018922"/>
    <s v="借呗12期"/>
    <n v="3"/>
    <n v="49001.380000000005"/>
    <s v="借呗"/>
    <x v="0"/>
    <x v="2"/>
    <x v="6"/>
    <s v="一组"/>
    <s v="广州一组"/>
    <s v="普通员工"/>
    <n v="16333.793333333335"/>
    <n v="2020"/>
    <x v="3"/>
  </r>
  <r>
    <x v="92"/>
    <n v="1000019959"/>
    <s v="借呗6期"/>
    <n v="3"/>
    <n v="41501.300000000003"/>
    <s v="借呗"/>
    <x v="1"/>
    <x v="0"/>
    <x v="5"/>
    <s v="一组"/>
    <s v="合肥一组"/>
    <s v="管理人员"/>
    <n v="13833.766666666668"/>
    <n v="2020"/>
    <x v="3"/>
  </r>
  <r>
    <x v="92"/>
    <n v="1000020084"/>
    <s v="借呗6期"/>
    <n v="1"/>
    <n v="9000.3799999999992"/>
    <s v="借呗"/>
    <x v="1"/>
    <x v="2"/>
    <x v="9"/>
    <s v="一组"/>
    <s v="深圳一组"/>
    <s v="普通员工"/>
    <n v="9000.3799999999992"/>
    <n v="2020"/>
    <x v="3"/>
  </r>
  <r>
    <x v="92"/>
    <n v="1000020084"/>
    <s v="借呗12期"/>
    <n v="1"/>
    <n v="13000.71"/>
    <s v="借呗"/>
    <x v="0"/>
    <x v="2"/>
    <x v="9"/>
    <s v="一组"/>
    <s v="深圳一组"/>
    <s v="普通员工"/>
    <n v="13000.71"/>
    <n v="2020"/>
    <x v="3"/>
  </r>
  <r>
    <x v="92"/>
    <n v="1000020087"/>
    <s v="借呗6期"/>
    <n v="2"/>
    <n v="23000.959999999999"/>
    <s v="借呗"/>
    <x v="1"/>
    <x v="2"/>
    <x v="6"/>
    <s v="一组"/>
    <s v="广州一组"/>
    <s v="普通员工"/>
    <n v="11500.48"/>
    <n v="2020"/>
    <x v="3"/>
  </r>
  <r>
    <x v="92"/>
    <n v="1000020128"/>
    <s v="借呗6期"/>
    <n v="2"/>
    <n v="26500.01"/>
    <s v="借呗"/>
    <x v="1"/>
    <x v="1"/>
    <x v="8"/>
    <s v="一组"/>
    <s v="西安一组"/>
    <s v="管理人员"/>
    <n v="13250.004999999999"/>
    <n v="2020"/>
    <x v="3"/>
  </r>
  <r>
    <x v="92"/>
    <n v="1000020726"/>
    <s v="借呗12期"/>
    <n v="1"/>
    <n v="20000.41"/>
    <s v="借呗"/>
    <x v="0"/>
    <x v="0"/>
    <x v="10"/>
    <s v="四组"/>
    <s v="南京四组"/>
    <s v="普通员工"/>
    <n v="20000.41"/>
    <n v="2020"/>
    <x v="3"/>
  </r>
  <r>
    <x v="92"/>
    <n v="1000020754"/>
    <s v="借呗12期"/>
    <n v="1"/>
    <n v="17000.650000000001"/>
    <s v="借呗"/>
    <x v="0"/>
    <x v="0"/>
    <x v="1"/>
    <s v="二组"/>
    <s v="苏州二组"/>
    <s v="普通员工"/>
    <n v="17000.650000000001"/>
    <n v="2020"/>
    <x v="3"/>
  </r>
  <r>
    <x v="92"/>
    <n v="1000020824"/>
    <s v="借呗18期"/>
    <n v="1"/>
    <n v="8000.49"/>
    <s v="借呗"/>
    <x v="2"/>
    <x v="0"/>
    <x v="5"/>
    <s v="二组"/>
    <s v="合肥二组"/>
    <s v="普通员工"/>
    <n v="8000.49"/>
    <n v="2020"/>
    <x v="3"/>
  </r>
  <r>
    <x v="92"/>
    <n v="1000020921"/>
    <s v="借呗18期"/>
    <n v="2"/>
    <n v="16000.56"/>
    <s v="借呗"/>
    <x v="2"/>
    <x v="2"/>
    <x v="11"/>
    <s v="一组"/>
    <s v="南宁一组"/>
    <s v="普通员工"/>
    <n v="8000.28"/>
    <n v="2020"/>
    <x v="3"/>
  </r>
  <r>
    <x v="92"/>
    <n v="1000021167"/>
    <s v="借呗12期"/>
    <n v="2"/>
    <n v="19001.080000000002"/>
    <s v="借呗"/>
    <x v="0"/>
    <x v="0"/>
    <x v="0"/>
    <s v="二组"/>
    <s v="杭州二组"/>
    <s v="普通员工"/>
    <n v="9500.5400000000009"/>
    <n v="2020"/>
    <x v="3"/>
  </r>
  <r>
    <x v="92"/>
    <n v="1000021227"/>
    <s v="借呗6期"/>
    <n v="1"/>
    <n v="7999.96"/>
    <s v="借呗"/>
    <x v="1"/>
    <x v="2"/>
    <x v="9"/>
    <s v="一组"/>
    <s v="深圳一组"/>
    <s v="管理人员"/>
    <n v="7999.96"/>
    <n v="2020"/>
    <x v="3"/>
  </r>
  <r>
    <x v="92"/>
    <n v="1000021227"/>
    <s v="借呗12期"/>
    <n v="3"/>
    <n v="46000.810000000005"/>
    <s v="借呗"/>
    <x v="0"/>
    <x v="2"/>
    <x v="9"/>
    <s v="一组"/>
    <s v="深圳一组"/>
    <s v="管理人员"/>
    <n v="15333.603333333334"/>
    <n v="2020"/>
    <x v="3"/>
  </r>
  <r>
    <x v="92"/>
    <n v="1000023030"/>
    <s v="借呗12期"/>
    <n v="1"/>
    <n v="9000.6200000000008"/>
    <s v="借呗"/>
    <x v="0"/>
    <x v="0"/>
    <x v="10"/>
    <s v="一组"/>
    <s v="南京一组"/>
    <s v="普通员工"/>
    <n v="9000.6200000000008"/>
    <n v="2020"/>
    <x v="3"/>
  </r>
  <r>
    <x v="92"/>
    <n v="1000023280"/>
    <s v="借呗12期"/>
    <n v="1"/>
    <n v="13000.64"/>
    <s v="借呗"/>
    <x v="0"/>
    <x v="0"/>
    <x v="0"/>
    <s v="二组"/>
    <s v="杭州二组"/>
    <s v="普通员工"/>
    <n v="13000.64"/>
    <n v="2020"/>
    <x v="3"/>
  </r>
  <r>
    <x v="92"/>
    <n v="1000023337"/>
    <s v="借呗6期"/>
    <n v="1"/>
    <n v="7000.77"/>
    <s v="借呗"/>
    <x v="1"/>
    <x v="0"/>
    <x v="5"/>
    <s v="一组"/>
    <s v="合肥一组"/>
    <s v="普通员工"/>
    <n v="7000.77"/>
    <n v="2020"/>
    <x v="3"/>
  </r>
  <r>
    <x v="92"/>
    <n v="1000023340"/>
    <s v="借呗6期"/>
    <n v="1"/>
    <n v="16000.62"/>
    <s v="借呗"/>
    <x v="1"/>
    <x v="0"/>
    <x v="5"/>
    <s v="一组"/>
    <s v="合肥一组"/>
    <s v="普通员工"/>
    <n v="16000.62"/>
    <n v="2020"/>
    <x v="3"/>
  </r>
  <r>
    <x v="92"/>
    <n v="1000023550"/>
    <s v="借呗18期"/>
    <n v="1"/>
    <n v="7500.75"/>
    <s v="借呗"/>
    <x v="2"/>
    <x v="2"/>
    <x v="11"/>
    <s v="一组"/>
    <s v="南宁一组"/>
    <s v="普通员工"/>
    <n v="7500.75"/>
    <n v="2020"/>
    <x v="3"/>
  </r>
  <r>
    <x v="93"/>
    <n v="1000000028"/>
    <s v="借呗12期"/>
    <n v="2"/>
    <n v="3872.85"/>
    <s v="借呗"/>
    <x v="0"/>
    <x v="0"/>
    <x v="0"/>
    <s v="二组"/>
    <s v="杭州二组"/>
    <s v="普通员工"/>
    <n v="1936.425"/>
    <n v="2020"/>
    <x v="3"/>
  </r>
  <r>
    <x v="93"/>
    <n v="1000000028"/>
    <s v="借呗18期"/>
    <n v="1"/>
    <n v="2473.1799999999998"/>
    <s v="借呗"/>
    <x v="2"/>
    <x v="0"/>
    <x v="0"/>
    <s v="二组"/>
    <s v="杭州二组"/>
    <s v="普通员工"/>
    <n v="2473.1799999999998"/>
    <n v="2020"/>
    <x v="3"/>
  </r>
  <r>
    <x v="93"/>
    <n v="1000000029"/>
    <s v="借呗1期"/>
    <n v="1"/>
    <n v="3000.23"/>
    <s v="借呗"/>
    <x v="5"/>
    <x v="0"/>
    <x v="0"/>
    <s v="二组"/>
    <s v="杭州二组"/>
    <s v="普通员工"/>
    <n v="3000.23"/>
    <n v="2020"/>
    <x v="3"/>
  </r>
  <r>
    <x v="93"/>
    <n v="1000000029"/>
    <s v="借呗12期"/>
    <n v="2"/>
    <n v="28000.83"/>
    <s v="借呗"/>
    <x v="0"/>
    <x v="0"/>
    <x v="0"/>
    <s v="二组"/>
    <s v="杭州二组"/>
    <s v="普通员工"/>
    <n v="14000.415000000001"/>
    <n v="2020"/>
    <x v="3"/>
  </r>
  <r>
    <x v="93"/>
    <n v="1000000029"/>
    <s v="借呗18期"/>
    <n v="1"/>
    <n v="18000.68"/>
    <s v="借呗"/>
    <x v="2"/>
    <x v="0"/>
    <x v="0"/>
    <s v="二组"/>
    <s v="杭州二组"/>
    <s v="普通员工"/>
    <n v="18000.68"/>
    <n v="2020"/>
    <x v="3"/>
  </r>
  <r>
    <x v="93"/>
    <n v="1000000030"/>
    <s v="借呗6期"/>
    <n v="1"/>
    <n v="10000.57"/>
    <s v="借呗"/>
    <x v="1"/>
    <x v="2"/>
    <x v="6"/>
    <s v="三组"/>
    <s v="广州三组"/>
    <s v="普通员工"/>
    <n v="10000.57"/>
    <n v="2020"/>
    <x v="3"/>
  </r>
  <r>
    <x v="93"/>
    <n v="1000000032"/>
    <s v="借呗6期"/>
    <n v="1"/>
    <n v="15000.3"/>
    <s v="借呗"/>
    <x v="1"/>
    <x v="0"/>
    <x v="1"/>
    <s v="一组"/>
    <s v="苏州一组"/>
    <s v="管理人员"/>
    <n v="15000.3"/>
    <n v="2020"/>
    <x v="3"/>
  </r>
  <r>
    <x v="93"/>
    <n v="1000000034"/>
    <s v="借呗12期"/>
    <n v="2"/>
    <n v="21401.86"/>
    <s v="借呗"/>
    <x v="0"/>
    <x v="0"/>
    <x v="1"/>
    <s v="一组"/>
    <s v="苏州一组"/>
    <s v="普通员工"/>
    <n v="10700.93"/>
    <n v="2020"/>
    <x v="3"/>
  </r>
  <r>
    <x v="93"/>
    <n v="1000000035"/>
    <s v="借呗12期"/>
    <n v="1"/>
    <n v="3748.42"/>
    <s v="借呗"/>
    <x v="0"/>
    <x v="0"/>
    <x v="1"/>
    <s v="三组"/>
    <s v="苏州三组"/>
    <s v="普通员工"/>
    <n v="3748.42"/>
    <n v="2020"/>
    <x v="3"/>
  </r>
  <r>
    <x v="93"/>
    <n v="1000000036"/>
    <s v="借呗6期"/>
    <n v="1"/>
    <n v="7000.2"/>
    <s v="借呗"/>
    <x v="1"/>
    <x v="2"/>
    <x v="6"/>
    <s v="三组"/>
    <s v="广州三组"/>
    <s v="管理人员"/>
    <n v="7000.2"/>
    <n v="2020"/>
    <x v="3"/>
  </r>
  <r>
    <x v="93"/>
    <n v="1000000036"/>
    <s v="借呗12期"/>
    <n v="1"/>
    <n v="3000.52"/>
    <s v="借呗"/>
    <x v="0"/>
    <x v="2"/>
    <x v="6"/>
    <s v="三组"/>
    <s v="广州三组"/>
    <s v="管理人员"/>
    <n v="3000.52"/>
    <n v="2020"/>
    <x v="3"/>
  </r>
  <r>
    <x v="93"/>
    <n v="1000000037"/>
    <s v="借呗3期"/>
    <n v="1"/>
    <n v="5000.18"/>
    <s v="借呗"/>
    <x v="4"/>
    <x v="0"/>
    <x v="0"/>
    <s v="二组"/>
    <s v="杭州二组"/>
    <s v="普通员工"/>
    <n v="5000.18"/>
    <n v="2020"/>
    <x v="3"/>
  </r>
  <r>
    <x v="93"/>
    <n v="1000000037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93"/>
    <n v="1000000037"/>
    <s v="借呗12期"/>
    <n v="1"/>
    <n v="14999.94"/>
    <s v="借呗"/>
    <x v="0"/>
    <x v="0"/>
    <x v="0"/>
    <s v="二组"/>
    <s v="杭州二组"/>
    <s v="普通员工"/>
    <n v="14999.94"/>
    <n v="2020"/>
    <x v="3"/>
  </r>
  <r>
    <x v="93"/>
    <n v="1000000040"/>
    <s v="借呗3期"/>
    <n v="1"/>
    <n v="1841.1"/>
    <s v="借呗"/>
    <x v="4"/>
    <x v="1"/>
    <x v="2"/>
    <s v="四组"/>
    <s v="北京四组"/>
    <s v="管理人员"/>
    <n v="1841.1"/>
    <n v="2020"/>
    <x v="3"/>
  </r>
  <r>
    <x v="93"/>
    <n v="1000000040"/>
    <s v="借呗6期"/>
    <n v="1"/>
    <n v="29000.7"/>
    <s v="借呗"/>
    <x v="1"/>
    <x v="1"/>
    <x v="2"/>
    <s v="四组"/>
    <s v="北京四组"/>
    <s v="管理人员"/>
    <n v="29000.7"/>
    <n v="2020"/>
    <x v="3"/>
  </r>
  <r>
    <x v="93"/>
    <n v="1000000040"/>
    <s v="借呗9期"/>
    <n v="1"/>
    <n v="1752.4"/>
    <s v="借呗"/>
    <x v="3"/>
    <x v="1"/>
    <x v="2"/>
    <s v="四组"/>
    <s v="北京四组"/>
    <s v="管理人员"/>
    <n v="1752.4"/>
    <n v="2020"/>
    <x v="3"/>
  </r>
  <r>
    <x v="93"/>
    <n v="1000000040"/>
    <s v="借呗12期"/>
    <n v="2"/>
    <n v="6234.31"/>
    <s v="借呗"/>
    <x v="0"/>
    <x v="1"/>
    <x v="2"/>
    <s v="四组"/>
    <s v="北京四组"/>
    <s v="管理人员"/>
    <n v="3117.1550000000002"/>
    <n v="2020"/>
    <x v="3"/>
  </r>
  <r>
    <x v="93"/>
    <n v="1000000041"/>
    <s v="借呗6期"/>
    <n v="3"/>
    <n v="17001.3"/>
    <s v="借呗"/>
    <x v="1"/>
    <x v="1"/>
    <x v="2"/>
    <s v="四组"/>
    <s v="北京四组"/>
    <s v="普通员工"/>
    <n v="5667.0999999999995"/>
    <n v="2020"/>
    <x v="3"/>
  </r>
  <r>
    <x v="93"/>
    <n v="1000000041"/>
    <s v="借呗12期"/>
    <n v="2"/>
    <n v="28000.92"/>
    <s v="借呗"/>
    <x v="0"/>
    <x v="1"/>
    <x v="2"/>
    <s v="四组"/>
    <s v="北京四组"/>
    <s v="普通员工"/>
    <n v="14000.46"/>
    <n v="2020"/>
    <x v="3"/>
  </r>
  <r>
    <x v="93"/>
    <n v="1000000043"/>
    <s v="借呗6期"/>
    <n v="2"/>
    <n v="3521.59"/>
    <s v="借呗"/>
    <x v="1"/>
    <x v="1"/>
    <x v="4"/>
    <s v="一组"/>
    <s v="成都一组"/>
    <s v="普通员工"/>
    <n v="1760.7950000000001"/>
    <n v="2020"/>
    <x v="3"/>
  </r>
  <r>
    <x v="93"/>
    <n v="1000000044"/>
    <s v="借呗3期"/>
    <n v="2"/>
    <n v="1597.0500000000002"/>
    <s v="借呗"/>
    <x v="4"/>
    <x v="1"/>
    <x v="2"/>
    <s v="三组"/>
    <s v="北京三组"/>
    <s v="管理人员"/>
    <n v="798.52500000000009"/>
    <n v="2020"/>
    <x v="3"/>
  </r>
  <r>
    <x v="93"/>
    <n v="1000000044"/>
    <s v="借呗6期"/>
    <n v="9"/>
    <n v="61847.03"/>
    <s v="借呗"/>
    <x v="1"/>
    <x v="1"/>
    <x v="2"/>
    <s v="三组"/>
    <s v="北京三组"/>
    <s v="管理人员"/>
    <n v="6871.8922222222218"/>
    <n v="2020"/>
    <x v="3"/>
  </r>
  <r>
    <x v="93"/>
    <n v="1000000045"/>
    <s v="借呗3期"/>
    <n v="1"/>
    <n v="3000.52"/>
    <s v="借呗"/>
    <x v="4"/>
    <x v="2"/>
    <x v="9"/>
    <s v="一组"/>
    <s v="深圳一组"/>
    <s v="普通员工"/>
    <n v="3000.52"/>
    <n v="2020"/>
    <x v="3"/>
  </r>
  <r>
    <x v="93"/>
    <n v="1000000045"/>
    <s v="借呗6期"/>
    <n v="3"/>
    <n v="33061.94"/>
    <s v="借呗"/>
    <x v="1"/>
    <x v="2"/>
    <x v="9"/>
    <s v="一组"/>
    <s v="深圳一组"/>
    <s v="普通员工"/>
    <n v="11020.646666666667"/>
    <n v="2020"/>
    <x v="3"/>
  </r>
  <r>
    <x v="93"/>
    <n v="1000000045"/>
    <s v="借呗12期"/>
    <n v="1"/>
    <n v="1493.44"/>
    <s v="借呗"/>
    <x v="0"/>
    <x v="2"/>
    <x v="9"/>
    <s v="一组"/>
    <s v="深圳一组"/>
    <s v="普通员工"/>
    <n v="1493.44"/>
    <n v="2020"/>
    <x v="3"/>
  </r>
  <r>
    <x v="93"/>
    <n v="1000000050"/>
    <s v="借呗3期"/>
    <n v="1"/>
    <n v="1100.53"/>
    <s v="借呗"/>
    <x v="4"/>
    <x v="0"/>
    <x v="5"/>
    <s v="一组"/>
    <s v="合肥一组"/>
    <s v="普通员工"/>
    <n v="1100.53"/>
    <n v="2020"/>
    <x v="3"/>
  </r>
  <r>
    <x v="93"/>
    <n v="1000000051"/>
    <s v="借呗18期"/>
    <n v="1"/>
    <n v="4000.06"/>
    <s v="借呗"/>
    <x v="2"/>
    <x v="0"/>
    <x v="3"/>
    <s v="二组"/>
    <s v="上海二组"/>
    <s v="普通员工"/>
    <n v="4000.06"/>
    <n v="2020"/>
    <x v="3"/>
  </r>
  <r>
    <x v="93"/>
    <n v="1000000054"/>
    <s v="借呗1期"/>
    <n v="1"/>
    <n v="782.71"/>
    <s v="借呗"/>
    <x v="5"/>
    <x v="0"/>
    <x v="3"/>
    <s v="一组"/>
    <s v="上海一组"/>
    <s v="普通员工"/>
    <n v="782.71"/>
    <n v="2020"/>
    <x v="3"/>
  </r>
  <r>
    <x v="93"/>
    <n v="1000000054"/>
    <s v="借呗3期"/>
    <n v="1"/>
    <n v="2500.02"/>
    <s v="借呗"/>
    <x v="4"/>
    <x v="0"/>
    <x v="3"/>
    <s v="一组"/>
    <s v="上海一组"/>
    <s v="普通员工"/>
    <n v="2500.02"/>
    <n v="2020"/>
    <x v="3"/>
  </r>
  <r>
    <x v="93"/>
    <n v="1000000056"/>
    <s v="借呗1期"/>
    <n v="1"/>
    <n v="2000.47"/>
    <s v="借呗"/>
    <x v="5"/>
    <x v="0"/>
    <x v="3"/>
    <s v="一组"/>
    <s v="上海一组"/>
    <s v="管理人员"/>
    <n v="2000.47"/>
    <n v="2020"/>
    <x v="3"/>
  </r>
  <r>
    <x v="93"/>
    <n v="1000000056"/>
    <s v="借呗6期"/>
    <n v="1"/>
    <n v="2500.27"/>
    <s v="借呗"/>
    <x v="1"/>
    <x v="0"/>
    <x v="3"/>
    <s v="一组"/>
    <s v="上海一组"/>
    <s v="管理人员"/>
    <n v="2500.27"/>
    <n v="2020"/>
    <x v="3"/>
  </r>
  <r>
    <x v="93"/>
    <n v="1000000056"/>
    <s v="借呗9期"/>
    <n v="1"/>
    <n v="2000.35"/>
    <s v="借呗"/>
    <x v="3"/>
    <x v="0"/>
    <x v="3"/>
    <s v="一组"/>
    <s v="上海一组"/>
    <s v="管理人员"/>
    <n v="2000.35"/>
    <n v="2020"/>
    <x v="3"/>
  </r>
  <r>
    <x v="93"/>
    <n v="1000000056"/>
    <s v="借呗12期"/>
    <n v="4"/>
    <n v="46501.600000000006"/>
    <s v="借呗"/>
    <x v="0"/>
    <x v="0"/>
    <x v="3"/>
    <s v="一组"/>
    <s v="上海一组"/>
    <s v="管理人员"/>
    <n v="11625.400000000001"/>
    <n v="2020"/>
    <x v="3"/>
  </r>
  <r>
    <x v="93"/>
    <n v="1000000067"/>
    <s v="借呗6期"/>
    <n v="2"/>
    <n v="19001.18"/>
    <s v="借呗"/>
    <x v="1"/>
    <x v="0"/>
    <x v="1"/>
    <s v="二组"/>
    <s v="苏州二组"/>
    <s v="普通员工"/>
    <n v="9500.59"/>
    <n v="2020"/>
    <x v="3"/>
  </r>
  <r>
    <x v="93"/>
    <n v="1000000067"/>
    <s v="借呗12期"/>
    <n v="1"/>
    <n v="500.21"/>
    <s v="借呗"/>
    <x v="0"/>
    <x v="0"/>
    <x v="1"/>
    <s v="二组"/>
    <s v="苏州二组"/>
    <s v="普通员工"/>
    <n v="500.21"/>
    <n v="2020"/>
    <x v="3"/>
  </r>
  <r>
    <x v="93"/>
    <n v="1000000068"/>
    <s v="借呗1期"/>
    <n v="1"/>
    <n v="2689.33"/>
    <s v="借呗"/>
    <x v="5"/>
    <x v="1"/>
    <x v="7"/>
    <s v="一组"/>
    <s v="重庆一组"/>
    <s v="管理人员"/>
    <n v="2689.33"/>
    <n v="2020"/>
    <x v="3"/>
  </r>
  <r>
    <x v="93"/>
    <n v="1000000068"/>
    <s v="借呗6期"/>
    <n v="2"/>
    <n v="14200.480000000001"/>
    <s v="借呗"/>
    <x v="1"/>
    <x v="1"/>
    <x v="7"/>
    <s v="一组"/>
    <s v="重庆一组"/>
    <s v="管理人员"/>
    <n v="7100.2400000000007"/>
    <n v="2020"/>
    <x v="3"/>
  </r>
  <r>
    <x v="93"/>
    <n v="1000000068"/>
    <s v="借呗12期"/>
    <n v="2"/>
    <n v="17614.48"/>
    <s v="借呗"/>
    <x v="0"/>
    <x v="1"/>
    <x v="7"/>
    <s v="一组"/>
    <s v="重庆一组"/>
    <s v="管理人员"/>
    <n v="8807.24"/>
    <n v="2020"/>
    <x v="3"/>
  </r>
  <r>
    <x v="93"/>
    <n v="1000000104"/>
    <s v="借呗18期"/>
    <n v="1"/>
    <n v="9500.73"/>
    <s v="借呗"/>
    <x v="2"/>
    <x v="0"/>
    <x v="5"/>
    <s v="一组"/>
    <s v="合肥一组"/>
    <s v="普通员工"/>
    <n v="9500.73"/>
    <n v="2020"/>
    <x v="3"/>
  </r>
  <r>
    <x v="93"/>
    <n v="1000000114"/>
    <s v="借呗9期"/>
    <n v="1"/>
    <n v="1000.61"/>
    <s v="借呗"/>
    <x v="3"/>
    <x v="0"/>
    <x v="5"/>
    <s v="一组"/>
    <s v="合肥一组"/>
    <s v="普通员工"/>
    <n v="1000.61"/>
    <n v="2020"/>
    <x v="3"/>
  </r>
  <r>
    <x v="93"/>
    <n v="1000000237"/>
    <s v="借呗6期"/>
    <n v="1"/>
    <n v="2000.04"/>
    <s v="借呗"/>
    <x v="1"/>
    <x v="0"/>
    <x v="5"/>
    <s v="一组"/>
    <s v="合肥一组"/>
    <s v="普通员工"/>
    <n v="2000.04"/>
    <n v="2020"/>
    <x v="3"/>
  </r>
  <r>
    <x v="93"/>
    <n v="1000000266"/>
    <s v="借呗12期"/>
    <n v="2"/>
    <n v="26000.97"/>
    <s v="借呗"/>
    <x v="0"/>
    <x v="1"/>
    <x v="7"/>
    <s v="一组"/>
    <s v="重庆一组"/>
    <s v="普通员工"/>
    <n v="13000.485000000001"/>
    <n v="2020"/>
    <x v="3"/>
  </r>
  <r>
    <x v="93"/>
    <n v="1000000566"/>
    <s v="借呗12期"/>
    <n v="2"/>
    <n v="14501.02"/>
    <s v="借呗"/>
    <x v="0"/>
    <x v="2"/>
    <x v="6"/>
    <s v="三组"/>
    <s v="广州三组"/>
    <s v="普通员工"/>
    <n v="7250.51"/>
    <n v="2020"/>
    <x v="3"/>
  </r>
  <r>
    <x v="93"/>
    <n v="1000000566"/>
    <s v="借呗18期"/>
    <n v="2"/>
    <n v="12800.67"/>
    <s v="借呗"/>
    <x v="2"/>
    <x v="2"/>
    <x v="6"/>
    <s v="三组"/>
    <s v="广州三组"/>
    <s v="普通员工"/>
    <n v="6400.335"/>
    <n v="2020"/>
    <x v="3"/>
  </r>
  <r>
    <x v="93"/>
    <n v="1000000594"/>
    <s v="借呗12期"/>
    <n v="1"/>
    <n v="500"/>
    <s v="借呗"/>
    <x v="0"/>
    <x v="0"/>
    <x v="1"/>
    <s v="二组"/>
    <s v="苏州二组"/>
    <s v="普通员工"/>
    <n v="500"/>
    <n v="2020"/>
    <x v="3"/>
  </r>
  <r>
    <x v="93"/>
    <n v="1000001524"/>
    <s v="借呗12期"/>
    <n v="1"/>
    <n v="8000.25"/>
    <s v="借呗"/>
    <x v="0"/>
    <x v="0"/>
    <x v="1"/>
    <s v="二组"/>
    <s v="苏州二组"/>
    <s v="普通员工"/>
    <n v="8000.25"/>
    <n v="2020"/>
    <x v="3"/>
  </r>
  <r>
    <x v="93"/>
    <n v="1000002134"/>
    <s v="借呗6期"/>
    <n v="1"/>
    <n v="25000.66"/>
    <s v="借呗"/>
    <x v="1"/>
    <x v="0"/>
    <x v="5"/>
    <s v="二组"/>
    <s v="合肥二组"/>
    <s v="普通员工"/>
    <n v="25000.66"/>
    <n v="2020"/>
    <x v="3"/>
  </r>
  <r>
    <x v="93"/>
    <n v="1000002134"/>
    <s v="借呗12期"/>
    <n v="1"/>
    <n v="25000.15"/>
    <s v="借呗"/>
    <x v="0"/>
    <x v="0"/>
    <x v="5"/>
    <s v="二组"/>
    <s v="合肥二组"/>
    <s v="普通员工"/>
    <n v="25000.15"/>
    <n v="2020"/>
    <x v="3"/>
  </r>
  <r>
    <x v="93"/>
    <n v="1000003489"/>
    <s v="借呗6期"/>
    <n v="3"/>
    <n v="19001.32"/>
    <s v="借呗"/>
    <x v="1"/>
    <x v="2"/>
    <x v="6"/>
    <s v="一组"/>
    <s v="广州一组"/>
    <s v="普通员工"/>
    <n v="6333.7733333333335"/>
    <n v="2020"/>
    <x v="3"/>
  </r>
  <r>
    <x v="93"/>
    <n v="1000003803"/>
    <s v="借呗6期"/>
    <n v="2"/>
    <n v="2749.27"/>
    <s v="借呗"/>
    <x v="1"/>
    <x v="1"/>
    <x v="2"/>
    <s v="三组"/>
    <s v="北京三组"/>
    <s v="普通员工"/>
    <n v="1374.635"/>
    <n v="2020"/>
    <x v="3"/>
  </r>
  <r>
    <x v="93"/>
    <n v="1000003926"/>
    <s v="借呗6期"/>
    <n v="2"/>
    <n v="24500.940000000002"/>
    <s v="借呗"/>
    <x v="1"/>
    <x v="2"/>
    <x v="6"/>
    <s v="一组"/>
    <s v="广州一组"/>
    <s v="管理人员"/>
    <n v="12250.470000000001"/>
    <n v="2020"/>
    <x v="3"/>
  </r>
  <r>
    <x v="93"/>
    <n v="1000004170"/>
    <s v="借呗1期"/>
    <n v="1"/>
    <n v="1000.68"/>
    <s v="借呗"/>
    <x v="5"/>
    <x v="0"/>
    <x v="3"/>
    <s v="二组"/>
    <s v="上海二组"/>
    <s v="管理人员"/>
    <n v="1000.68"/>
    <n v="2020"/>
    <x v="3"/>
  </r>
  <r>
    <x v="93"/>
    <n v="1000004170"/>
    <s v="借呗6期"/>
    <n v="1"/>
    <n v="22000.29"/>
    <s v="借呗"/>
    <x v="1"/>
    <x v="0"/>
    <x v="3"/>
    <s v="二组"/>
    <s v="上海二组"/>
    <s v="管理人员"/>
    <n v="22000.29"/>
    <n v="2020"/>
    <x v="3"/>
  </r>
  <r>
    <x v="93"/>
    <n v="1000004256"/>
    <s v="借呗18期"/>
    <n v="4"/>
    <n v="28589.39"/>
    <s v="借呗"/>
    <x v="2"/>
    <x v="0"/>
    <x v="5"/>
    <s v="一组"/>
    <s v="合肥一组"/>
    <s v="普通员工"/>
    <n v="7147.3474999999999"/>
    <n v="2020"/>
    <x v="3"/>
  </r>
  <r>
    <x v="93"/>
    <n v="1000005022"/>
    <s v="借呗6期"/>
    <n v="2"/>
    <n v="21000.53"/>
    <s v="借呗"/>
    <x v="1"/>
    <x v="0"/>
    <x v="3"/>
    <s v="三组"/>
    <s v="上海三组"/>
    <s v="管理人员"/>
    <n v="10500.264999999999"/>
    <n v="2020"/>
    <x v="3"/>
  </r>
  <r>
    <x v="93"/>
    <n v="1000005873"/>
    <s v="借呗6期"/>
    <n v="1"/>
    <n v="5000.47"/>
    <s v="借呗"/>
    <x v="1"/>
    <x v="0"/>
    <x v="0"/>
    <s v="二组"/>
    <s v="杭州二组"/>
    <s v="管理人员"/>
    <n v="5000.47"/>
    <n v="2020"/>
    <x v="3"/>
  </r>
  <r>
    <x v="93"/>
    <n v="1000005873"/>
    <s v="借呗12期"/>
    <n v="1"/>
    <n v="7000.25"/>
    <s v="借呗"/>
    <x v="0"/>
    <x v="0"/>
    <x v="0"/>
    <s v="二组"/>
    <s v="杭州二组"/>
    <s v="管理人员"/>
    <n v="7000.25"/>
    <n v="2020"/>
    <x v="3"/>
  </r>
  <r>
    <x v="93"/>
    <n v="1000006064"/>
    <s v="借呗12期"/>
    <n v="1"/>
    <n v="11000.56"/>
    <s v="借呗"/>
    <x v="0"/>
    <x v="0"/>
    <x v="5"/>
    <s v="一组"/>
    <s v="合肥一组"/>
    <s v="普通员工"/>
    <n v="11000.56"/>
    <n v="2020"/>
    <x v="3"/>
  </r>
  <r>
    <x v="93"/>
    <n v="1000006698"/>
    <s v="借呗6期"/>
    <n v="1"/>
    <n v="14001.15"/>
    <s v="借呗"/>
    <x v="1"/>
    <x v="1"/>
    <x v="4"/>
    <s v="一组"/>
    <s v="成都一组"/>
    <s v="管理人员"/>
    <n v="14001.15"/>
    <n v="2020"/>
    <x v="3"/>
  </r>
  <r>
    <x v="93"/>
    <n v="1000006698"/>
    <s v="借呗12期"/>
    <n v="1"/>
    <n v="9999.9599999999991"/>
    <s v="借呗"/>
    <x v="0"/>
    <x v="1"/>
    <x v="4"/>
    <s v="一组"/>
    <s v="成都一组"/>
    <s v="管理人员"/>
    <n v="9999.9599999999991"/>
    <n v="2020"/>
    <x v="3"/>
  </r>
  <r>
    <x v="93"/>
    <n v="1000007320"/>
    <s v="借呗1期"/>
    <n v="1"/>
    <n v="985.26"/>
    <s v="借呗"/>
    <x v="5"/>
    <x v="0"/>
    <x v="3"/>
    <s v="一组"/>
    <s v="上海一组"/>
    <s v="普通员工"/>
    <n v="985.26"/>
    <n v="2020"/>
    <x v="3"/>
  </r>
  <r>
    <x v="93"/>
    <n v="1000007320"/>
    <s v="借呗6期"/>
    <n v="1"/>
    <n v="8499.99"/>
    <s v="借呗"/>
    <x v="1"/>
    <x v="0"/>
    <x v="3"/>
    <s v="一组"/>
    <s v="上海一组"/>
    <s v="普通员工"/>
    <n v="8499.99"/>
    <n v="2020"/>
    <x v="3"/>
  </r>
  <r>
    <x v="93"/>
    <n v="1000007320"/>
    <s v="借呗12期"/>
    <n v="1"/>
    <n v="18000.330000000002"/>
    <s v="借呗"/>
    <x v="0"/>
    <x v="0"/>
    <x v="3"/>
    <s v="一组"/>
    <s v="上海一组"/>
    <s v="普通员工"/>
    <n v="18000.330000000002"/>
    <n v="2020"/>
    <x v="3"/>
  </r>
  <r>
    <x v="93"/>
    <n v="1000008228"/>
    <s v="借呗18期"/>
    <n v="1"/>
    <n v="11000.46"/>
    <s v="借呗"/>
    <x v="2"/>
    <x v="1"/>
    <x v="2"/>
    <s v="三组"/>
    <s v="北京三组"/>
    <s v="普通员工"/>
    <n v="11000.46"/>
    <n v="2020"/>
    <x v="3"/>
  </r>
  <r>
    <x v="93"/>
    <n v="1000008542"/>
    <s v="借呗12期"/>
    <n v="1"/>
    <n v="14000.54"/>
    <s v="借呗"/>
    <x v="0"/>
    <x v="0"/>
    <x v="5"/>
    <s v="一组"/>
    <s v="合肥一组"/>
    <s v="普通员工"/>
    <n v="14000.54"/>
    <n v="2020"/>
    <x v="3"/>
  </r>
  <r>
    <x v="93"/>
    <n v="1000008704"/>
    <s v="借呗12期"/>
    <n v="1"/>
    <n v="2264.56"/>
    <s v="借呗"/>
    <x v="0"/>
    <x v="0"/>
    <x v="10"/>
    <s v="一组"/>
    <s v="南京一组"/>
    <s v="普通员工"/>
    <n v="2264.56"/>
    <n v="2020"/>
    <x v="3"/>
  </r>
  <r>
    <x v="93"/>
    <n v="1000008957"/>
    <s v="借呗12期"/>
    <n v="1"/>
    <n v="2000.43"/>
    <s v="借呗"/>
    <x v="0"/>
    <x v="0"/>
    <x v="3"/>
    <s v="二组"/>
    <s v="上海二组"/>
    <s v="普通员工"/>
    <n v="2000.43"/>
    <n v="2020"/>
    <x v="3"/>
  </r>
  <r>
    <x v="93"/>
    <n v="1000009288"/>
    <s v="借呗6期"/>
    <n v="1"/>
    <n v="5000.05"/>
    <s v="借呗"/>
    <x v="1"/>
    <x v="0"/>
    <x v="1"/>
    <s v="二组"/>
    <s v="苏州二组"/>
    <s v="普通员工"/>
    <n v="5000.05"/>
    <n v="2020"/>
    <x v="3"/>
  </r>
  <r>
    <x v="93"/>
    <n v="1000010814"/>
    <s v="借呗12期"/>
    <n v="2"/>
    <n v="18000.120000000003"/>
    <s v="借呗"/>
    <x v="0"/>
    <x v="0"/>
    <x v="10"/>
    <s v="四组"/>
    <s v="南京四组"/>
    <s v="普通员工"/>
    <n v="9000.0600000000013"/>
    <n v="2020"/>
    <x v="3"/>
  </r>
  <r>
    <x v="93"/>
    <n v="1000010814"/>
    <s v="借呗18期"/>
    <n v="1"/>
    <n v="9999.9599999999991"/>
    <s v="借呗"/>
    <x v="2"/>
    <x v="0"/>
    <x v="10"/>
    <s v="四组"/>
    <s v="南京四组"/>
    <s v="普通员工"/>
    <n v="9999.9599999999991"/>
    <n v="2020"/>
    <x v="3"/>
  </r>
  <r>
    <x v="93"/>
    <n v="1000010837"/>
    <s v="借呗12期"/>
    <n v="2"/>
    <n v="16501.080000000002"/>
    <s v="借呗"/>
    <x v="0"/>
    <x v="0"/>
    <x v="10"/>
    <s v="一组"/>
    <s v="南京一组"/>
    <s v="普通员工"/>
    <n v="8250.5400000000009"/>
    <n v="2020"/>
    <x v="3"/>
  </r>
  <r>
    <x v="93"/>
    <n v="1000011197"/>
    <s v="借呗12期"/>
    <n v="1"/>
    <n v="4999.9799999999996"/>
    <s v="借呗"/>
    <x v="0"/>
    <x v="0"/>
    <x v="1"/>
    <s v="二组"/>
    <s v="苏州二组"/>
    <s v="普通员工"/>
    <n v="4999.9799999999996"/>
    <n v="2020"/>
    <x v="3"/>
  </r>
  <r>
    <x v="93"/>
    <n v="1000011538"/>
    <s v="借呗12期"/>
    <n v="1"/>
    <n v="6000.68"/>
    <s v="借呗"/>
    <x v="0"/>
    <x v="0"/>
    <x v="5"/>
    <s v="二组"/>
    <s v="合肥二组"/>
    <s v="普通员工"/>
    <n v="6000.68"/>
    <n v="2020"/>
    <x v="3"/>
  </r>
  <r>
    <x v="93"/>
    <n v="1000011538"/>
    <s v="借呗18期"/>
    <n v="1"/>
    <n v="20000.009999999998"/>
    <s v="借呗"/>
    <x v="2"/>
    <x v="0"/>
    <x v="5"/>
    <s v="二组"/>
    <s v="合肥二组"/>
    <s v="普通员工"/>
    <n v="20000.009999999998"/>
    <n v="2020"/>
    <x v="3"/>
  </r>
  <r>
    <x v="93"/>
    <n v="1000011697"/>
    <s v="借呗6期"/>
    <n v="1"/>
    <n v="10000.530000000001"/>
    <s v="借呗"/>
    <x v="1"/>
    <x v="0"/>
    <x v="3"/>
    <s v="二组"/>
    <s v="上海二组"/>
    <s v="普通员工"/>
    <n v="10000.530000000001"/>
    <n v="2020"/>
    <x v="3"/>
  </r>
  <r>
    <x v="93"/>
    <n v="1000011697"/>
    <s v="借呗9期"/>
    <n v="1"/>
    <n v="2200.7199999999998"/>
    <s v="借呗"/>
    <x v="3"/>
    <x v="0"/>
    <x v="3"/>
    <s v="二组"/>
    <s v="上海二组"/>
    <s v="普通员工"/>
    <n v="2200.7199999999998"/>
    <n v="2020"/>
    <x v="3"/>
  </r>
  <r>
    <x v="93"/>
    <n v="1000011828"/>
    <s v="借呗6期"/>
    <n v="2"/>
    <n v="23001.15"/>
    <s v="借呗"/>
    <x v="1"/>
    <x v="0"/>
    <x v="0"/>
    <s v="二组"/>
    <s v="杭州二组"/>
    <s v="普通员工"/>
    <n v="11500.575000000001"/>
    <n v="2020"/>
    <x v="3"/>
  </r>
  <r>
    <x v="93"/>
    <n v="1000012096"/>
    <s v="借呗12期"/>
    <n v="1"/>
    <n v="12000.01"/>
    <s v="借呗"/>
    <x v="0"/>
    <x v="0"/>
    <x v="0"/>
    <s v="一组"/>
    <s v="杭州一组"/>
    <s v="普通员工"/>
    <n v="12000.01"/>
    <n v="2020"/>
    <x v="3"/>
  </r>
  <r>
    <x v="93"/>
    <n v="1000012112"/>
    <s v="借呗6期"/>
    <n v="2"/>
    <n v="23000.43"/>
    <s v="借呗"/>
    <x v="1"/>
    <x v="0"/>
    <x v="0"/>
    <s v="三组"/>
    <s v="杭州三组"/>
    <s v="管理人员"/>
    <n v="11500.215"/>
    <n v="2020"/>
    <x v="3"/>
  </r>
  <r>
    <x v="93"/>
    <n v="1000012112"/>
    <s v="借呗12期"/>
    <n v="1"/>
    <n v="25000.19"/>
    <s v="借呗"/>
    <x v="0"/>
    <x v="0"/>
    <x v="0"/>
    <s v="三组"/>
    <s v="杭州三组"/>
    <s v="管理人员"/>
    <n v="25000.19"/>
    <n v="2020"/>
    <x v="3"/>
  </r>
  <r>
    <x v="93"/>
    <n v="1000012124"/>
    <s v="借呗1期"/>
    <n v="1"/>
    <n v="500.75"/>
    <s v="借呗"/>
    <x v="5"/>
    <x v="0"/>
    <x v="0"/>
    <s v="一组"/>
    <s v="杭州一组"/>
    <s v="普通员工"/>
    <n v="500.75"/>
    <n v="2020"/>
    <x v="3"/>
  </r>
  <r>
    <x v="93"/>
    <n v="1000012126"/>
    <s v="借呗6期"/>
    <n v="1"/>
    <n v="9000.6299999999992"/>
    <s v="借呗"/>
    <x v="1"/>
    <x v="0"/>
    <x v="0"/>
    <s v="一组"/>
    <s v="杭州一组"/>
    <s v="普通员工"/>
    <n v="9000.6299999999992"/>
    <n v="2020"/>
    <x v="3"/>
  </r>
  <r>
    <x v="93"/>
    <n v="1000012234"/>
    <s v="借呗6期"/>
    <n v="1"/>
    <n v="22000.39"/>
    <s v="借呗"/>
    <x v="1"/>
    <x v="0"/>
    <x v="1"/>
    <s v="一组"/>
    <s v="苏州一组"/>
    <s v="普通员工"/>
    <n v="22000.39"/>
    <n v="2020"/>
    <x v="3"/>
  </r>
  <r>
    <x v="93"/>
    <n v="1000012446"/>
    <s v="借呗12期"/>
    <n v="1"/>
    <n v="18000.63"/>
    <s v="借呗"/>
    <x v="0"/>
    <x v="1"/>
    <x v="2"/>
    <s v="三组"/>
    <s v="北京三组"/>
    <s v="普通员工"/>
    <n v="18000.63"/>
    <n v="2020"/>
    <x v="3"/>
  </r>
  <r>
    <x v="93"/>
    <n v="1000012675"/>
    <s v="借呗18期"/>
    <n v="1"/>
    <n v="10500.01"/>
    <s v="借呗"/>
    <x v="2"/>
    <x v="0"/>
    <x v="3"/>
    <s v="一组"/>
    <s v="上海一组"/>
    <s v="普通员工"/>
    <n v="10500.01"/>
    <n v="2020"/>
    <x v="3"/>
  </r>
  <r>
    <x v="93"/>
    <n v="1000013526"/>
    <s v="借呗9期"/>
    <n v="1"/>
    <n v="8000.3"/>
    <s v="借呗"/>
    <x v="3"/>
    <x v="2"/>
    <x v="11"/>
    <s v="一组"/>
    <s v="南宁一组"/>
    <s v="普通员工"/>
    <n v="8000.3"/>
    <n v="2020"/>
    <x v="3"/>
  </r>
  <r>
    <x v="93"/>
    <n v="1000013535"/>
    <s v="借呗6期"/>
    <n v="1"/>
    <n v="17000.47"/>
    <s v="借呗"/>
    <x v="1"/>
    <x v="2"/>
    <x v="6"/>
    <s v="三组"/>
    <s v="广州三组"/>
    <s v="普通员工"/>
    <n v="17000.47"/>
    <n v="2020"/>
    <x v="3"/>
  </r>
  <r>
    <x v="93"/>
    <n v="1000014273"/>
    <s v="借呗6期"/>
    <n v="1"/>
    <n v="5500.04"/>
    <s v="借呗"/>
    <x v="1"/>
    <x v="0"/>
    <x v="0"/>
    <s v="二组"/>
    <s v="杭州二组"/>
    <s v="普通员工"/>
    <n v="5500.04"/>
    <n v="2020"/>
    <x v="3"/>
  </r>
  <r>
    <x v="93"/>
    <n v="1000014291"/>
    <s v="借呗12期"/>
    <n v="1"/>
    <n v="18000.03"/>
    <s v="借呗"/>
    <x v="0"/>
    <x v="2"/>
    <x v="6"/>
    <s v="二组"/>
    <s v="广州二组"/>
    <s v="管理人员"/>
    <n v="18000.03"/>
    <n v="2020"/>
    <x v="3"/>
  </r>
  <r>
    <x v="93"/>
    <n v="1000014291"/>
    <s v="借呗18期"/>
    <n v="3"/>
    <n v="41500.630000000005"/>
    <s v="借呗"/>
    <x v="2"/>
    <x v="2"/>
    <x v="6"/>
    <s v="二组"/>
    <s v="广州二组"/>
    <s v="管理人员"/>
    <n v="13833.543333333335"/>
    <n v="2020"/>
    <x v="3"/>
  </r>
  <r>
    <x v="93"/>
    <n v="1000014452"/>
    <s v="借呗6期"/>
    <n v="2"/>
    <n v="17501.41"/>
    <s v="借呗"/>
    <x v="1"/>
    <x v="0"/>
    <x v="3"/>
    <s v="三组"/>
    <s v="上海三组"/>
    <s v="普通员工"/>
    <n v="8750.7049999999999"/>
    <n v="2020"/>
    <x v="3"/>
  </r>
  <r>
    <x v="93"/>
    <n v="1000014530"/>
    <s v="借呗12期"/>
    <n v="2"/>
    <n v="32001.279999999999"/>
    <s v="借呗"/>
    <x v="0"/>
    <x v="2"/>
    <x v="11"/>
    <s v="一组"/>
    <s v="南宁一组"/>
    <s v="普通员工"/>
    <n v="16000.64"/>
    <n v="2020"/>
    <x v="3"/>
  </r>
  <r>
    <x v="93"/>
    <n v="1000014572"/>
    <s v="借呗6期"/>
    <n v="2"/>
    <n v="20000.439999999999"/>
    <s v="借呗"/>
    <x v="1"/>
    <x v="0"/>
    <x v="3"/>
    <s v="一组"/>
    <s v="上海一组"/>
    <s v="普通员工"/>
    <n v="10000.219999999999"/>
    <n v="2020"/>
    <x v="3"/>
  </r>
  <r>
    <x v="93"/>
    <n v="1000014572"/>
    <s v="借呗12期"/>
    <n v="2"/>
    <n v="18500.78"/>
    <s v="借呗"/>
    <x v="0"/>
    <x v="0"/>
    <x v="3"/>
    <s v="一组"/>
    <s v="上海一组"/>
    <s v="普通员工"/>
    <n v="9250.39"/>
    <n v="2020"/>
    <x v="3"/>
  </r>
  <r>
    <x v="93"/>
    <n v="1000014588"/>
    <s v="借呗18期"/>
    <n v="2"/>
    <n v="44000.85"/>
    <s v="借呗"/>
    <x v="2"/>
    <x v="0"/>
    <x v="5"/>
    <s v="二组"/>
    <s v="合肥二组"/>
    <s v="普通员工"/>
    <n v="22000.424999999999"/>
    <n v="2020"/>
    <x v="3"/>
  </r>
  <r>
    <x v="93"/>
    <n v="1000014879"/>
    <s v="借呗12期"/>
    <n v="1"/>
    <n v="15000.24"/>
    <s v="借呗"/>
    <x v="0"/>
    <x v="0"/>
    <x v="5"/>
    <s v="一组"/>
    <s v="合肥一组"/>
    <s v="普通员工"/>
    <n v="15000.24"/>
    <n v="2020"/>
    <x v="3"/>
  </r>
  <r>
    <x v="93"/>
    <n v="1000014996"/>
    <s v="借呗6期"/>
    <n v="1"/>
    <n v="20000.419999999998"/>
    <s v="借呗"/>
    <x v="1"/>
    <x v="1"/>
    <x v="8"/>
    <s v="一组"/>
    <s v="西安一组"/>
    <s v="普通员工"/>
    <n v="20000.419999999998"/>
    <n v="2020"/>
    <x v="3"/>
  </r>
  <r>
    <x v="93"/>
    <n v="1000014996"/>
    <s v="借呗12期"/>
    <n v="1"/>
    <n v="10000.65"/>
    <s v="借呗"/>
    <x v="0"/>
    <x v="1"/>
    <x v="8"/>
    <s v="一组"/>
    <s v="西安一组"/>
    <s v="普通员工"/>
    <n v="10000.65"/>
    <n v="2020"/>
    <x v="3"/>
  </r>
  <r>
    <x v="93"/>
    <n v="1000015013"/>
    <s v="借呗6期"/>
    <n v="1"/>
    <n v="14000.05"/>
    <s v="借呗"/>
    <x v="1"/>
    <x v="0"/>
    <x v="0"/>
    <s v="一组"/>
    <s v="杭州一组"/>
    <s v="普通员工"/>
    <n v="14000.05"/>
    <n v="2020"/>
    <x v="3"/>
  </r>
  <r>
    <x v="93"/>
    <n v="1000015133"/>
    <s v="借呗12期"/>
    <n v="1"/>
    <n v="6500.58"/>
    <s v="借呗"/>
    <x v="0"/>
    <x v="1"/>
    <x v="2"/>
    <s v="三组"/>
    <s v="北京三组"/>
    <s v="普通员工"/>
    <n v="6500.58"/>
    <n v="2020"/>
    <x v="3"/>
  </r>
  <r>
    <x v="93"/>
    <n v="1000015203"/>
    <s v="借呗12期"/>
    <n v="4"/>
    <n v="38001.839999999997"/>
    <s v="借呗"/>
    <x v="0"/>
    <x v="2"/>
    <x v="11"/>
    <s v="一组"/>
    <s v="南宁一组"/>
    <s v="普通员工"/>
    <n v="9500.4599999999991"/>
    <n v="2020"/>
    <x v="3"/>
  </r>
  <r>
    <x v="93"/>
    <n v="1000017688"/>
    <s v="借呗12期"/>
    <n v="1"/>
    <n v="20000.64"/>
    <s v="借呗"/>
    <x v="0"/>
    <x v="2"/>
    <x v="6"/>
    <s v="三组"/>
    <s v="广州三组"/>
    <s v="普通员工"/>
    <n v="20000.64"/>
    <n v="2020"/>
    <x v="3"/>
  </r>
  <r>
    <x v="93"/>
    <n v="1000017700"/>
    <s v="借呗12期"/>
    <n v="1"/>
    <n v="5500.71"/>
    <s v="借呗"/>
    <x v="0"/>
    <x v="2"/>
    <x v="11"/>
    <s v="一组"/>
    <s v="南宁一组"/>
    <s v="普通员工"/>
    <n v="5500.71"/>
    <n v="2020"/>
    <x v="3"/>
  </r>
  <r>
    <x v="93"/>
    <n v="1000017700"/>
    <s v="借呗18期"/>
    <n v="1"/>
    <n v="25000.39"/>
    <s v="借呗"/>
    <x v="2"/>
    <x v="2"/>
    <x v="11"/>
    <s v="一组"/>
    <s v="南宁一组"/>
    <s v="普通员工"/>
    <n v="25000.39"/>
    <n v="2020"/>
    <x v="3"/>
  </r>
  <r>
    <x v="93"/>
    <n v="1000018132"/>
    <s v="借呗12期"/>
    <n v="1"/>
    <n v="10000.73"/>
    <s v="借呗"/>
    <x v="0"/>
    <x v="2"/>
    <x v="11"/>
    <s v="一组"/>
    <s v="南宁一组"/>
    <s v="普通员工"/>
    <n v="10000.73"/>
    <n v="2020"/>
    <x v="3"/>
  </r>
  <r>
    <x v="93"/>
    <n v="1000018132"/>
    <s v="借呗18期"/>
    <n v="1"/>
    <n v="16000.39"/>
    <s v="借呗"/>
    <x v="2"/>
    <x v="2"/>
    <x v="11"/>
    <s v="一组"/>
    <s v="南宁一组"/>
    <s v="普通员工"/>
    <n v="16000.39"/>
    <n v="2020"/>
    <x v="3"/>
  </r>
  <r>
    <x v="93"/>
    <n v="1000018298"/>
    <s v="借呗18期"/>
    <n v="1"/>
    <n v="3500.05"/>
    <s v="借呗"/>
    <x v="2"/>
    <x v="0"/>
    <x v="3"/>
    <s v="二组"/>
    <s v="上海二组"/>
    <s v="普通员工"/>
    <n v="3500.05"/>
    <n v="2020"/>
    <x v="3"/>
  </r>
  <r>
    <x v="93"/>
    <n v="1000018922"/>
    <s v="借呗6期"/>
    <n v="1"/>
    <n v="5500.43"/>
    <s v="借呗"/>
    <x v="1"/>
    <x v="2"/>
    <x v="6"/>
    <s v="一组"/>
    <s v="广州一组"/>
    <s v="普通员工"/>
    <n v="5500.43"/>
    <n v="2020"/>
    <x v="3"/>
  </r>
  <r>
    <x v="93"/>
    <n v="1000018922"/>
    <s v="借呗12期"/>
    <n v="1"/>
    <n v="20000.650000000001"/>
    <s v="借呗"/>
    <x v="0"/>
    <x v="2"/>
    <x v="6"/>
    <s v="一组"/>
    <s v="广州一组"/>
    <s v="普通员工"/>
    <n v="20000.650000000001"/>
    <n v="2020"/>
    <x v="3"/>
  </r>
  <r>
    <x v="93"/>
    <n v="1000019959"/>
    <s v="借呗6期"/>
    <n v="1"/>
    <n v="5000.3500000000004"/>
    <s v="借呗"/>
    <x v="1"/>
    <x v="0"/>
    <x v="5"/>
    <s v="一组"/>
    <s v="合肥一组"/>
    <s v="管理人员"/>
    <n v="5000.3500000000004"/>
    <n v="2020"/>
    <x v="3"/>
  </r>
  <r>
    <x v="93"/>
    <n v="1000019959"/>
    <s v="借呗12期"/>
    <n v="1"/>
    <n v="20000.330000000002"/>
    <s v="借呗"/>
    <x v="0"/>
    <x v="0"/>
    <x v="5"/>
    <s v="一组"/>
    <s v="合肥一组"/>
    <s v="管理人员"/>
    <n v="20000.330000000002"/>
    <n v="2020"/>
    <x v="3"/>
  </r>
  <r>
    <x v="93"/>
    <n v="1000020084"/>
    <s v="借呗6期"/>
    <n v="1"/>
    <n v="23000.2"/>
    <s v="借呗"/>
    <x v="1"/>
    <x v="2"/>
    <x v="9"/>
    <s v="一组"/>
    <s v="深圳一组"/>
    <s v="普通员工"/>
    <n v="23000.2"/>
    <n v="2020"/>
    <x v="3"/>
  </r>
  <r>
    <x v="93"/>
    <n v="1000020084"/>
    <s v="借呗12期"/>
    <n v="2"/>
    <n v="25500.989999999998"/>
    <s v="借呗"/>
    <x v="0"/>
    <x v="2"/>
    <x v="9"/>
    <s v="一组"/>
    <s v="深圳一组"/>
    <s v="普通员工"/>
    <n v="12750.494999999999"/>
    <n v="2020"/>
    <x v="3"/>
  </r>
  <r>
    <x v="93"/>
    <n v="1000020087"/>
    <s v="借呗6期"/>
    <n v="1"/>
    <n v="8000.54"/>
    <s v="借呗"/>
    <x v="1"/>
    <x v="2"/>
    <x v="6"/>
    <s v="一组"/>
    <s v="广州一组"/>
    <s v="普通员工"/>
    <n v="8000.54"/>
    <n v="2020"/>
    <x v="3"/>
  </r>
  <r>
    <x v="93"/>
    <n v="1000020128"/>
    <s v="借呗12期"/>
    <n v="2"/>
    <n v="19501.14"/>
    <s v="借呗"/>
    <x v="0"/>
    <x v="1"/>
    <x v="8"/>
    <s v="一组"/>
    <s v="西安一组"/>
    <s v="管理人员"/>
    <n v="9750.57"/>
    <n v="2020"/>
    <x v="3"/>
  </r>
  <r>
    <x v="93"/>
    <n v="1000020726"/>
    <s v="借呗18期"/>
    <n v="1"/>
    <n v="12000.75"/>
    <s v="借呗"/>
    <x v="2"/>
    <x v="0"/>
    <x v="10"/>
    <s v="四组"/>
    <s v="南京四组"/>
    <s v="普通员工"/>
    <n v="12000.75"/>
    <n v="2020"/>
    <x v="3"/>
  </r>
  <r>
    <x v="93"/>
    <n v="1000020754"/>
    <s v="借呗12期"/>
    <n v="1"/>
    <n v="22000.14"/>
    <s v="借呗"/>
    <x v="0"/>
    <x v="0"/>
    <x v="1"/>
    <s v="二组"/>
    <s v="苏州二组"/>
    <s v="普通员工"/>
    <n v="22000.14"/>
    <n v="2020"/>
    <x v="3"/>
  </r>
  <r>
    <x v="93"/>
    <n v="1000020921"/>
    <s v="借呗6期"/>
    <n v="1"/>
    <n v="7000.26"/>
    <s v="借呗"/>
    <x v="1"/>
    <x v="2"/>
    <x v="11"/>
    <s v="一组"/>
    <s v="南宁一组"/>
    <s v="普通员工"/>
    <n v="7000.26"/>
    <n v="2020"/>
    <x v="3"/>
  </r>
  <r>
    <x v="93"/>
    <n v="1000020921"/>
    <s v="借呗12期"/>
    <n v="1"/>
    <n v="14000.4"/>
    <s v="借呗"/>
    <x v="0"/>
    <x v="2"/>
    <x v="11"/>
    <s v="一组"/>
    <s v="南宁一组"/>
    <s v="普通员工"/>
    <n v="14000.4"/>
    <n v="2020"/>
    <x v="3"/>
  </r>
  <r>
    <x v="93"/>
    <n v="1000020921"/>
    <s v="借呗18期"/>
    <n v="2"/>
    <n v="23000.63"/>
    <s v="借呗"/>
    <x v="2"/>
    <x v="2"/>
    <x v="11"/>
    <s v="一组"/>
    <s v="南宁一组"/>
    <s v="普通员工"/>
    <n v="11500.315000000001"/>
    <n v="2020"/>
    <x v="3"/>
  </r>
  <r>
    <x v="93"/>
    <n v="1000021227"/>
    <s v="借呗6期"/>
    <n v="2"/>
    <n v="30000.65"/>
    <s v="借呗"/>
    <x v="1"/>
    <x v="2"/>
    <x v="9"/>
    <s v="一组"/>
    <s v="深圳一组"/>
    <s v="管理人员"/>
    <n v="15000.325000000001"/>
    <n v="2020"/>
    <x v="3"/>
  </r>
  <r>
    <x v="93"/>
    <n v="1000021227"/>
    <s v="借呗12期"/>
    <n v="1"/>
    <n v="18000.64"/>
    <s v="借呗"/>
    <x v="0"/>
    <x v="2"/>
    <x v="9"/>
    <s v="一组"/>
    <s v="深圳一组"/>
    <s v="管理人员"/>
    <n v="18000.64"/>
    <n v="2020"/>
    <x v="3"/>
  </r>
  <r>
    <x v="93"/>
    <n v="1000021227"/>
    <s v="借呗18期"/>
    <n v="1"/>
    <n v="18000.57"/>
    <s v="借呗"/>
    <x v="2"/>
    <x v="2"/>
    <x v="9"/>
    <s v="一组"/>
    <s v="深圳一组"/>
    <s v="管理人员"/>
    <n v="18000.57"/>
    <n v="2020"/>
    <x v="3"/>
  </r>
  <r>
    <x v="93"/>
    <n v="1000021454"/>
    <s v="借呗12期"/>
    <n v="1"/>
    <n v="7500.64"/>
    <s v="借呗"/>
    <x v="0"/>
    <x v="0"/>
    <x v="1"/>
    <s v="二组"/>
    <s v="苏州二组"/>
    <s v="普通员工"/>
    <n v="7500.64"/>
    <n v="2020"/>
    <x v="3"/>
  </r>
  <r>
    <x v="93"/>
    <n v="1000021495"/>
    <s v="借呗6期"/>
    <n v="1"/>
    <n v="13000.66"/>
    <s v="借呗"/>
    <x v="1"/>
    <x v="0"/>
    <x v="10"/>
    <s v="二组"/>
    <s v="南京二组"/>
    <s v="普通员工"/>
    <n v="13000.66"/>
    <n v="2020"/>
    <x v="3"/>
  </r>
  <r>
    <x v="93"/>
    <n v="1000021662"/>
    <s v="借呗12期"/>
    <n v="2"/>
    <n v="40000.99"/>
    <s v="借呗"/>
    <x v="0"/>
    <x v="1"/>
    <x v="4"/>
    <s v="一组"/>
    <s v="成都一组"/>
    <s v="普通员工"/>
    <n v="20000.494999999999"/>
    <n v="2020"/>
    <x v="3"/>
  </r>
  <r>
    <x v="93"/>
    <n v="1000021662"/>
    <s v="借呗18期"/>
    <n v="1"/>
    <n v="7000.62"/>
    <s v="借呗"/>
    <x v="2"/>
    <x v="1"/>
    <x v="4"/>
    <s v="一组"/>
    <s v="成都一组"/>
    <s v="普通员工"/>
    <n v="7000.62"/>
    <n v="2020"/>
    <x v="3"/>
  </r>
  <r>
    <x v="93"/>
    <n v="1000022941"/>
    <s v="借呗6期"/>
    <n v="1"/>
    <n v="21000.04"/>
    <s v="借呗"/>
    <x v="1"/>
    <x v="0"/>
    <x v="5"/>
    <s v="二组"/>
    <s v="合肥二组"/>
    <s v="普通员工"/>
    <n v="21000.04"/>
    <n v="2020"/>
    <x v="3"/>
  </r>
  <r>
    <x v="93"/>
    <n v="1000022941"/>
    <s v="借呗12期"/>
    <n v="1"/>
    <n v="11000.75"/>
    <s v="借呗"/>
    <x v="0"/>
    <x v="0"/>
    <x v="5"/>
    <s v="二组"/>
    <s v="合肥二组"/>
    <s v="普通员工"/>
    <n v="11000.75"/>
    <n v="2020"/>
    <x v="3"/>
  </r>
  <r>
    <x v="93"/>
    <n v="1000023348"/>
    <s v="借呗18期"/>
    <n v="1"/>
    <n v="7000.09"/>
    <s v="借呗"/>
    <x v="2"/>
    <x v="0"/>
    <x v="10"/>
    <s v="三组"/>
    <s v="南京三组"/>
    <s v="普通员工"/>
    <n v="7000.09"/>
    <n v="2020"/>
    <x v="3"/>
  </r>
  <r>
    <x v="93"/>
    <n v="1000023853"/>
    <s v="借呗12期"/>
    <n v="1"/>
    <n v="22000.53"/>
    <s v="借呗"/>
    <x v="0"/>
    <x v="0"/>
    <x v="1"/>
    <s v="二组"/>
    <s v="苏州二组"/>
    <s v="普通员工"/>
    <n v="22000.53"/>
    <n v="2020"/>
    <x v="3"/>
  </r>
  <r>
    <x v="93"/>
    <n v="1000024001"/>
    <s v="借呗6期"/>
    <n v="2"/>
    <n v="27000.55"/>
    <s v="借呗"/>
    <x v="1"/>
    <x v="2"/>
    <x v="6"/>
    <s v="一组"/>
    <s v="广州一组"/>
    <s v="普通员工"/>
    <n v="13500.275"/>
    <n v="2020"/>
    <x v="3"/>
  </r>
  <r>
    <x v="94"/>
    <n v="1000000028"/>
    <s v="借呗3期"/>
    <n v="1"/>
    <n v="2000.69"/>
    <s v="借呗"/>
    <x v="4"/>
    <x v="0"/>
    <x v="0"/>
    <s v="二组"/>
    <s v="杭州二组"/>
    <s v="普通员工"/>
    <n v="2000.69"/>
    <n v="2020"/>
    <x v="3"/>
  </r>
  <r>
    <x v="94"/>
    <n v="1000000028"/>
    <s v="借呗9期"/>
    <n v="1"/>
    <n v="1100.3"/>
    <s v="借呗"/>
    <x v="3"/>
    <x v="0"/>
    <x v="0"/>
    <s v="二组"/>
    <s v="杭州二组"/>
    <s v="普通员工"/>
    <n v="1100.3"/>
    <n v="2020"/>
    <x v="3"/>
  </r>
  <r>
    <x v="94"/>
    <n v="1000000029"/>
    <s v="借呗1期"/>
    <n v="1"/>
    <n v="500.38"/>
    <s v="借呗"/>
    <x v="5"/>
    <x v="0"/>
    <x v="0"/>
    <s v="二组"/>
    <s v="杭州二组"/>
    <s v="普通员工"/>
    <n v="500.38"/>
    <n v="2020"/>
    <x v="3"/>
  </r>
  <r>
    <x v="94"/>
    <n v="1000000029"/>
    <s v="借呗9期"/>
    <n v="1"/>
    <n v="6593.14"/>
    <s v="借呗"/>
    <x v="3"/>
    <x v="0"/>
    <x v="0"/>
    <s v="二组"/>
    <s v="杭州二组"/>
    <s v="普通员工"/>
    <n v="6593.14"/>
    <n v="2020"/>
    <x v="3"/>
  </r>
  <r>
    <x v="94"/>
    <n v="1000000029"/>
    <s v="借呗12期"/>
    <n v="1"/>
    <n v="4946.0200000000004"/>
    <s v="借呗"/>
    <x v="0"/>
    <x v="0"/>
    <x v="0"/>
    <s v="二组"/>
    <s v="杭州二组"/>
    <s v="普通员工"/>
    <n v="4946.0200000000004"/>
    <n v="2020"/>
    <x v="3"/>
  </r>
  <r>
    <x v="94"/>
    <n v="1000000030"/>
    <s v="借呗6期"/>
    <n v="1"/>
    <n v="1200.1400000000001"/>
    <s v="借呗"/>
    <x v="1"/>
    <x v="2"/>
    <x v="6"/>
    <s v="三组"/>
    <s v="广州三组"/>
    <s v="普通员工"/>
    <n v="1200.1400000000001"/>
    <n v="2020"/>
    <x v="3"/>
  </r>
  <r>
    <x v="94"/>
    <n v="1000000031"/>
    <s v="借呗12期"/>
    <n v="2"/>
    <n v="9500.5"/>
    <s v="借呗"/>
    <x v="0"/>
    <x v="0"/>
    <x v="0"/>
    <s v="一组"/>
    <s v="杭州一组"/>
    <s v="管理人员"/>
    <n v="4750.25"/>
    <n v="2020"/>
    <x v="3"/>
  </r>
  <r>
    <x v="94"/>
    <n v="1000000032"/>
    <s v="借呗6期"/>
    <n v="1"/>
    <n v="14999.94"/>
    <s v="借呗"/>
    <x v="1"/>
    <x v="0"/>
    <x v="1"/>
    <s v="一组"/>
    <s v="苏州一组"/>
    <s v="管理人员"/>
    <n v="14999.94"/>
    <n v="2020"/>
    <x v="3"/>
  </r>
  <r>
    <x v="94"/>
    <n v="1000000032"/>
    <s v="借呗9期"/>
    <n v="2"/>
    <n v="2932.27"/>
    <s v="借呗"/>
    <x v="3"/>
    <x v="0"/>
    <x v="1"/>
    <s v="一组"/>
    <s v="苏州一组"/>
    <s v="管理人员"/>
    <n v="1466.135"/>
    <n v="2020"/>
    <x v="3"/>
  </r>
  <r>
    <x v="94"/>
    <n v="1000000033"/>
    <s v="借呗6期"/>
    <n v="1"/>
    <n v="14000.39"/>
    <s v="借呗"/>
    <x v="1"/>
    <x v="0"/>
    <x v="1"/>
    <s v="一组"/>
    <s v="苏州一组"/>
    <s v="普通员工"/>
    <n v="14000.39"/>
    <n v="2020"/>
    <x v="3"/>
  </r>
  <r>
    <x v="94"/>
    <n v="1000000033"/>
    <s v="借呗12期"/>
    <n v="1"/>
    <n v="8000.35"/>
    <s v="借呗"/>
    <x v="0"/>
    <x v="0"/>
    <x v="1"/>
    <s v="一组"/>
    <s v="苏州一组"/>
    <s v="普通员工"/>
    <n v="8000.35"/>
    <n v="2020"/>
    <x v="3"/>
  </r>
  <r>
    <x v="94"/>
    <n v="1000000034"/>
    <s v="借呗3期"/>
    <n v="1"/>
    <n v="700.49"/>
    <s v="借呗"/>
    <x v="4"/>
    <x v="0"/>
    <x v="1"/>
    <s v="一组"/>
    <s v="苏州一组"/>
    <s v="普通员工"/>
    <n v="700.49"/>
    <n v="2020"/>
    <x v="3"/>
  </r>
  <r>
    <x v="94"/>
    <n v="1000000037"/>
    <s v="借呗12期"/>
    <n v="1"/>
    <n v="10000.040000000001"/>
    <s v="借呗"/>
    <x v="0"/>
    <x v="0"/>
    <x v="0"/>
    <s v="二组"/>
    <s v="杭州二组"/>
    <s v="普通员工"/>
    <n v="10000.040000000001"/>
    <n v="2020"/>
    <x v="3"/>
  </r>
  <r>
    <x v="94"/>
    <n v="1000000039"/>
    <s v="借呗1期"/>
    <n v="1"/>
    <n v="5000.6000000000004"/>
    <s v="借呗"/>
    <x v="5"/>
    <x v="0"/>
    <x v="1"/>
    <s v="二组"/>
    <s v="苏州二组"/>
    <s v="管理人员"/>
    <n v="5000.6000000000004"/>
    <n v="2020"/>
    <x v="3"/>
  </r>
  <r>
    <x v="94"/>
    <n v="1000000039"/>
    <s v="借呗6期"/>
    <n v="1"/>
    <n v="8000.47"/>
    <s v="借呗"/>
    <x v="1"/>
    <x v="0"/>
    <x v="1"/>
    <s v="二组"/>
    <s v="苏州二组"/>
    <s v="管理人员"/>
    <n v="8000.47"/>
    <n v="2020"/>
    <x v="3"/>
  </r>
  <r>
    <x v="94"/>
    <n v="1000000040"/>
    <s v="借呗3期"/>
    <n v="1"/>
    <n v="648.07000000000005"/>
    <s v="借呗"/>
    <x v="4"/>
    <x v="1"/>
    <x v="2"/>
    <s v="四组"/>
    <s v="北京四组"/>
    <s v="管理人员"/>
    <n v="648.07000000000005"/>
    <n v="2020"/>
    <x v="3"/>
  </r>
  <r>
    <x v="94"/>
    <n v="1000000040"/>
    <s v="借呗6期"/>
    <n v="1"/>
    <n v="9999.94"/>
    <s v="借呗"/>
    <x v="1"/>
    <x v="1"/>
    <x v="2"/>
    <s v="四组"/>
    <s v="北京四组"/>
    <s v="管理人员"/>
    <n v="9999.94"/>
    <n v="2020"/>
    <x v="3"/>
  </r>
  <r>
    <x v="94"/>
    <n v="1000000041"/>
    <s v="借呗6期"/>
    <n v="3"/>
    <n v="23001.11"/>
    <s v="借呗"/>
    <x v="1"/>
    <x v="1"/>
    <x v="2"/>
    <s v="四组"/>
    <s v="北京四组"/>
    <s v="普通员工"/>
    <n v="7667.0366666666669"/>
    <n v="2020"/>
    <x v="3"/>
  </r>
  <r>
    <x v="94"/>
    <n v="1000000041"/>
    <s v="借呗12期"/>
    <n v="1"/>
    <n v="597.09"/>
    <s v="借呗"/>
    <x v="0"/>
    <x v="1"/>
    <x v="2"/>
    <s v="四组"/>
    <s v="北京四组"/>
    <s v="普通员工"/>
    <n v="597.09"/>
    <n v="2020"/>
    <x v="3"/>
  </r>
  <r>
    <x v="94"/>
    <n v="1000000044"/>
    <s v="借呗6期"/>
    <n v="2"/>
    <n v="15500.31"/>
    <s v="借呗"/>
    <x v="1"/>
    <x v="1"/>
    <x v="2"/>
    <s v="三组"/>
    <s v="北京三组"/>
    <s v="管理人员"/>
    <n v="7750.1549999999997"/>
    <n v="2020"/>
    <x v="3"/>
  </r>
  <r>
    <x v="94"/>
    <n v="1000000045"/>
    <s v="借呗6期"/>
    <n v="1"/>
    <n v="17000.22"/>
    <s v="借呗"/>
    <x v="1"/>
    <x v="2"/>
    <x v="9"/>
    <s v="一组"/>
    <s v="深圳一组"/>
    <s v="普通员工"/>
    <n v="17000.22"/>
    <n v="2020"/>
    <x v="3"/>
  </r>
  <r>
    <x v="94"/>
    <n v="1000000046"/>
    <s v="借呗6期"/>
    <n v="1"/>
    <n v="2800.4"/>
    <s v="借呗"/>
    <x v="1"/>
    <x v="1"/>
    <x v="4"/>
    <s v="一组"/>
    <s v="成都一组"/>
    <s v="普通员工"/>
    <n v="2800.4"/>
    <n v="2020"/>
    <x v="3"/>
  </r>
  <r>
    <x v="94"/>
    <n v="1000000056"/>
    <s v="借呗1期"/>
    <n v="1"/>
    <n v="500"/>
    <s v="借呗"/>
    <x v="5"/>
    <x v="0"/>
    <x v="3"/>
    <s v="一组"/>
    <s v="上海一组"/>
    <s v="管理人员"/>
    <n v="500"/>
    <n v="2020"/>
    <x v="3"/>
  </r>
  <r>
    <x v="94"/>
    <n v="1000000056"/>
    <s v="借呗6期"/>
    <n v="2"/>
    <n v="8590.42"/>
    <s v="借呗"/>
    <x v="1"/>
    <x v="0"/>
    <x v="3"/>
    <s v="一组"/>
    <s v="上海一组"/>
    <s v="管理人员"/>
    <n v="4295.21"/>
    <n v="2020"/>
    <x v="3"/>
  </r>
  <r>
    <x v="94"/>
    <n v="1000000057"/>
    <s v="借呗9期"/>
    <n v="1"/>
    <n v="9831.42"/>
    <s v="借呗"/>
    <x v="3"/>
    <x v="0"/>
    <x v="3"/>
    <s v="二组"/>
    <s v="上海二组"/>
    <s v="普通员工"/>
    <n v="9831.42"/>
    <n v="2020"/>
    <x v="3"/>
  </r>
  <r>
    <x v="94"/>
    <n v="1000000067"/>
    <s v="借呗6期"/>
    <n v="1"/>
    <n v="15000.36"/>
    <s v="借呗"/>
    <x v="1"/>
    <x v="0"/>
    <x v="1"/>
    <s v="二组"/>
    <s v="苏州二组"/>
    <s v="普通员工"/>
    <n v="15000.36"/>
    <n v="2020"/>
    <x v="3"/>
  </r>
  <r>
    <x v="94"/>
    <n v="1000000067"/>
    <s v="借呗12期"/>
    <n v="3"/>
    <n v="38502.019999999997"/>
    <s v="借呗"/>
    <x v="0"/>
    <x v="0"/>
    <x v="1"/>
    <s v="二组"/>
    <s v="苏州二组"/>
    <s v="普通员工"/>
    <n v="12834.006666666666"/>
    <n v="2020"/>
    <x v="3"/>
  </r>
  <r>
    <x v="94"/>
    <n v="1000000068"/>
    <s v="借呗6期"/>
    <n v="2"/>
    <n v="20000.68"/>
    <s v="借呗"/>
    <x v="1"/>
    <x v="1"/>
    <x v="7"/>
    <s v="一组"/>
    <s v="重庆一组"/>
    <s v="管理人员"/>
    <n v="10000.34"/>
    <n v="2020"/>
    <x v="3"/>
  </r>
  <r>
    <x v="94"/>
    <n v="1000000068"/>
    <s v="借呗18期"/>
    <n v="1"/>
    <n v="1500.82"/>
    <s v="借呗"/>
    <x v="2"/>
    <x v="1"/>
    <x v="7"/>
    <s v="一组"/>
    <s v="重庆一组"/>
    <s v="管理人员"/>
    <n v="1500.82"/>
    <n v="2020"/>
    <x v="3"/>
  </r>
  <r>
    <x v="94"/>
    <n v="1000000104"/>
    <s v="借呗3期"/>
    <n v="1"/>
    <n v="776.19"/>
    <s v="借呗"/>
    <x v="4"/>
    <x v="0"/>
    <x v="5"/>
    <s v="一组"/>
    <s v="合肥一组"/>
    <s v="普通员工"/>
    <n v="776.19"/>
    <n v="2020"/>
    <x v="3"/>
  </r>
  <r>
    <x v="94"/>
    <n v="1000000104"/>
    <s v="借呗12期"/>
    <n v="2"/>
    <n v="7912.66"/>
    <s v="借呗"/>
    <x v="0"/>
    <x v="0"/>
    <x v="5"/>
    <s v="一组"/>
    <s v="合肥一组"/>
    <s v="普通员工"/>
    <n v="3956.33"/>
    <n v="2020"/>
    <x v="3"/>
  </r>
  <r>
    <x v="94"/>
    <n v="1000000237"/>
    <s v="借呗9期"/>
    <n v="1"/>
    <n v="938.5"/>
    <s v="借呗"/>
    <x v="3"/>
    <x v="0"/>
    <x v="5"/>
    <s v="一组"/>
    <s v="合肥一组"/>
    <s v="普通员工"/>
    <n v="938.5"/>
    <n v="2020"/>
    <x v="3"/>
  </r>
  <r>
    <x v="94"/>
    <n v="1000000237"/>
    <s v="借呗18期"/>
    <n v="1"/>
    <n v="22000.33"/>
    <s v="借呗"/>
    <x v="2"/>
    <x v="0"/>
    <x v="5"/>
    <s v="一组"/>
    <s v="合肥一组"/>
    <s v="普通员工"/>
    <n v="22000.33"/>
    <n v="2020"/>
    <x v="3"/>
  </r>
  <r>
    <x v="94"/>
    <n v="1000000266"/>
    <s v="借呗6期"/>
    <n v="1"/>
    <n v="14000.57"/>
    <s v="借呗"/>
    <x v="1"/>
    <x v="1"/>
    <x v="7"/>
    <s v="一组"/>
    <s v="重庆一组"/>
    <s v="普通员工"/>
    <n v="14000.57"/>
    <n v="2020"/>
    <x v="3"/>
  </r>
  <r>
    <x v="94"/>
    <n v="1000000566"/>
    <s v="借呗12期"/>
    <n v="1"/>
    <n v="8000.37"/>
    <s v="借呗"/>
    <x v="0"/>
    <x v="2"/>
    <x v="6"/>
    <s v="三组"/>
    <s v="广州三组"/>
    <s v="普通员工"/>
    <n v="8000.37"/>
    <n v="2020"/>
    <x v="3"/>
  </r>
  <r>
    <x v="94"/>
    <n v="1000000594"/>
    <s v="借呗12期"/>
    <n v="1"/>
    <n v="13000.6"/>
    <s v="借呗"/>
    <x v="0"/>
    <x v="0"/>
    <x v="1"/>
    <s v="二组"/>
    <s v="苏州二组"/>
    <s v="普通员工"/>
    <n v="13000.6"/>
    <n v="2020"/>
    <x v="3"/>
  </r>
  <r>
    <x v="94"/>
    <n v="1000001524"/>
    <s v="借呗3期"/>
    <n v="1"/>
    <n v="3000.27"/>
    <s v="借呗"/>
    <x v="4"/>
    <x v="0"/>
    <x v="1"/>
    <s v="二组"/>
    <s v="苏州二组"/>
    <s v="普通员工"/>
    <n v="3000.27"/>
    <n v="2020"/>
    <x v="3"/>
  </r>
  <r>
    <x v="94"/>
    <n v="1000001524"/>
    <s v="借呗6期"/>
    <n v="1"/>
    <n v="7000.34"/>
    <s v="借呗"/>
    <x v="1"/>
    <x v="0"/>
    <x v="1"/>
    <s v="二组"/>
    <s v="苏州二组"/>
    <s v="普通员工"/>
    <n v="7000.34"/>
    <n v="2020"/>
    <x v="3"/>
  </r>
  <r>
    <x v="94"/>
    <n v="1000002861"/>
    <s v="借呗6期"/>
    <n v="1"/>
    <n v="9000.2099999999991"/>
    <s v="借呗"/>
    <x v="1"/>
    <x v="2"/>
    <x v="6"/>
    <s v="三组"/>
    <s v="广州三组"/>
    <s v="普通员工"/>
    <n v="9000.2099999999991"/>
    <n v="2020"/>
    <x v="3"/>
  </r>
  <r>
    <x v="94"/>
    <n v="1000003489"/>
    <s v="借呗12期"/>
    <n v="1"/>
    <n v="3890.73"/>
    <s v="借呗"/>
    <x v="0"/>
    <x v="2"/>
    <x v="6"/>
    <s v="一组"/>
    <s v="广州一组"/>
    <s v="普通员工"/>
    <n v="3890.73"/>
    <n v="2020"/>
    <x v="3"/>
  </r>
  <r>
    <x v="94"/>
    <n v="1000003489"/>
    <s v="借呗18期"/>
    <n v="1"/>
    <n v="700.48"/>
    <s v="借呗"/>
    <x v="2"/>
    <x v="2"/>
    <x v="6"/>
    <s v="一组"/>
    <s v="广州一组"/>
    <s v="普通员工"/>
    <n v="700.48"/>
    <n v="2020"/>
    <x v="3"/>
  </r>
  <r>
    <x v="94"/>
    <n v="1000003926"/>
    <s v="借呗6期"/>
    <n v="3"/>
    <n v="36461.83"/>
    <s v="借呗"/>
    <x v="1"/>
    <x v="2"/>
    <x v="6"/>
    <s v="一组"/>
    <s v="广州一组"/>
    <s v="管理人员"/>
    <n v="12153.943333333335"/>
    <n v="2020"/>
    <x v="3"/>
  </r>
  <r>
    <x v="94"/>
    <n v="1000003989"/>
    <s v="借呗1期"/>
    <n v="1"/>
    <n v="1200.1600000000001"/>
    <s v="借呗"/>
    <x v="5"/>
    <x v="1"/>
    <x v="2"/>
    <s v="三组"/>
    <s v="北京三组"/>
    <s v="普通员工"/>
    <n v="1200.1600000000001"/>
    <n v="2020"/>
    <x v="3"/>
  </r>
  <r>
    <x v="94"/>
    <n v="1000004170"/>
    <s v="借呗6期"/>
    <n v="1"/>
    <n v="7500.4"/>
    <s v="借呗"/>
    <x v="1"/>
    <x v="0"/>
    <x v="3"/>
    <s v="二组"/>
    <s v="上海二组"/>
    <s v="管理人员"/>
    <n v="7500.4"/>
    <n v="2020"/>
    <x v="3"/>
  </r>
  <r>
    <x v="94"/>
    <n v="1000004170"/>
    <s v="借呗9期"/>
    <n v="1"/>
    <n v="2200.48"/>
    <s v="借呗"/>
    <x v="3"/>
    <x v="0"/>
    <x v="3"/>
    <s v="二组"/>
    <s v="上海二组"/>
    <s v="管理人员"/>
    <n v="2200.48"/>
    <n v="2020"/>
    <x v="3"/>
  </r>
  <r>
    <x v="94"/>
    <n v="1000004256"/>
    <s v="借呗1期"/>
    <n v="1"/>
    <n v="3000.02"/>
    <s v="借呗"/>
    <x v="5"/>
    <x v="0"/>
    <x v="5"/>
    <s v="一组"/>
    <s v="合肥一组"/>
    <s v="普通员工"/>
    <n v="3000.02"/>
    <n v="2020"/>
    <x v="3"/>
  </r>
  <r>
    <x v="94"/>
    <n v="1000004256"/>
    <s v="借呗18期"/>
    <n v="1"/>
    <n v="4999.95"/>
    <s v="借呗"/>
    <x v="2"/>
    <x v="0"/>
    <x v="5"/>
    <s v="一组"/>
    <s v="合肥一组"/>
    <s v="普通员工"/>
    <n v="4999.95"/>
    <n v="2020"/>
    <x v="3"/>
  </r>
  <r>
    <x v="94"/>
    <n v="1000005022"/>
    <s v="借呗6期"/>
    <n v="2"/>
    <n v="28999.95"/>
    <s v="借呗"/>
    <x v="1"/>
    <x v="0"/>
    <x v="3"/>
    <s v="三组"/>
    <s v="上海三组"/>
    <s v="管理人员"/>
    <n v="14499.975"/>
    <n v="2020"/>
    <x v="3"/>
  </r>
  <r>
    <x v="94"/>
    <n v="1000005873"/>
    <s v="借呗12期"/>
    <n v="1"/>
    <n v="10000.629999999999"/>
    <s v="借呗"/>
    <x v="0"/>
    <x v="0"/>
    <x v="0"/>
    <s v="二组"/>
    <s v="杭州二组"/>
    <s v="管理人员"/>
    <n v="10000.629999999999"/>
    <n v="2020"/>
    <x v="3"/>
  </r>
  <r>
    <x v="94"/>
    <n v="1000006064"/>
    <s v="借呗6期"/>
    <n v="1"/>
    <n v="3000.22"/>
    <s v="借呗"/>
    <x v="1"/>
    <x v="0"/>
    <x v="5"/>
    <s v="一组"/>
    <s v="合肥一组"/>
    <s v="普通员工"/>
    <n v="3000.22"/>
    <n v="2020"/>
    <x v="3"/>
  </r>
  <r>
    <x v="94"/>
    <n v="1000006064"/>
    <s v="借呗12期"/>
    <n v="1"/>
    <n v="1187.18"/>
    <s v="借呗"/>
    <x v="0"/>
    <x v="0"/>
    <x v="5"/>
    <s v="一组"/>
    <s v="合肥一组"/>
    <s v="普通员工"/>
    <n v="1187.18"/>
    <n v="2020"/>
    <x v="3"/>
  </r>
  <r>
    <x v="94"/>
    <n v="1000006698"/>
    <s v="借呗6期"/>
    <n v="3"/>
    <n v="29001"/>
    <s v="借呗"/>
    <x v="1"/>
    <x v="1"/>
    <x v="4"/>
    <s v="一组"/>
    <s v="成都一组"/>
    <s v="管理人员"/>
    <n v="9667"/>
    <n v="2020"/>
    <x v="3"/>
  </r>
  <r>
    <x v="94"/>
    <n v="1000006698"/>
    <s v="借呗12期"/>
    <n v="1"/>
    <n v="10000.44"/>
    <s v="借呗"/>
    <x v="0"/>
    <x v="1"/>
    <x v="4"/>
    <s v="一组"/>
    <s v="成都一组"/>
    <s v="管理人员"/>
    <n v="10000.44"/>
    <n v="2020"/>
    <x v="3"/>
  </r>
  <r>
    <x v="94"/>
    <n v="1000006859"/>
    <s v="借呗9期"/>
    <n v="1"/>
    <n v="839.23"/>
    <s v="借呗"/>
    <x v="3"/>
    <x v="0"/>
    <x v="10"/>
    <s v="一组"/>
    <s v="南京一组"/>
    <s v="普通员工"/>
    <n v="839.23"/>
    <n v="2020"/>
    <x v="3"/>
  </r>
  <r>
    <x v="94"/>
    <n v="1000006859"/>
    <s v="借呗12期"/>
    <n v="1"/>
    <n v="7000.36"/>
    <s v="借呗"/>
    <x v="0"/>
    <x v="0"/>
    <x v="10"/>
    <s v="一组"/>
    <s v="南京一组"/>
    <s v="普通员工"/>
    <n v="7000.36"/>
    <n v="2020"/>
    <x v="3"/>
  </r>
  <r>
    <x v="94"/>
    <n v="1000006867"/>
    <s v="借呗9期"/>
    <n v="1"/>
    <n v="762.5"/>
    <s v="借呗"/>
    <x v="3"/>
    <x v="0"/>
    <x v="10"/>
    <s v="一组"/>
    <s v="南京一组"/>
    <s v="普通员工"/>
    <n v="762.5"/>
    <n v="2020"/>
    <x v="3"/>
  </r>
  <r>
    <x v="94"/>
    <n v="1000006869"/>
    <s v="借呗6期"/>
    <n v="2"/>
    <n v="31001.190000000002"/>
    <s v="借呗"/>
    <x v="1"/>
    <x v="0"/>
    <x v="10"/>
    <s v="一组"/>
    <s v="南京一组"/>
    <s v="普通员工"/>
    <n v="15500.595000000001"/>
    <n v="2020"/>
    <x v="3"/>
  </r>
  <r>
    <x v="94"/>
    <n v="1000007197"/>
    <s v="借呗3期"/>
    <n v="1"/>
    <n v="1160.26"/>
    <s v="借呗"/>
    <x v="4"/>
    <x v="0"/>
    <x v="5"/>
    <s v="一组"/>
    <s v="合肥一组"/>
    <s v="普通员工"/>
    <n v="1160.26"/>
    <n v="2020"/>
    <x v="3"/>
  </r>
  <r>
    <x v="94"/>
    <n v="1000007320"/>
    <s v="借呗12期"/>
    <n v="1"/>
    <n v="27000.38"/>
    <s v="借呗"/>
    <x v="0"/>
    <x v="0"/>
    <x v="3"/>
    <s v="一组"/>
    <s v="上海一组"/>
    <s v="普通员工"/>
    <n v="27000.38"/>
    <n v="2020"/>
    <x v="3"/>
  </r>
  <r>
    <x v="94"/>
    <n v="1000008228"/>
    <s v="借呗6期"/>
    <n v="3"/>
    <n v="25501.599999999999"/>
    <s v="借呗"/>
    <x v="1"/>
    <x v="1"/>
    <x v="2"/>
    <s v="三组"/>
    <s v="北京三组"/>
    <s v="普通员工"/>
    <n v="8500.5333333333328"/>
    <n v="2020"/>
    <x v="3"/>
  </r>
  <r>
    <x v="94"/>
    <n v="1000008239"/>
    <s v="借呗6期"/>
    <n v="5"/>
    <n v="72002"/>
    <s v="借呗"/>
    <x v="1"/>
    <x v="0"/>
    <x v="10"/>
    <s v="一组"/>
    <s v="南京一组"/>
    <s v="管理人员"/>
    <n v="14400.4"/>
    <n v="2020"/>
    <x v="3"/>
  </r>
  <r>
    <x v="94"/>
    <n v="1000008542"/>
    <s v="借呗3期"/>
    <n v="1"/>
    <n v="2000.33"/>
    <s v="借呗"/>
    <x v="4"/>
    <x v="0"/>
    <x v="5"/>
    <s v="一组"/>
    <s v="合肥一组"/>
    <s v="普通员工"/>
    <n v="2000.33"/>
    <n v="2020"/>
    <x v="3"/>
  </r>
  <r>
    <x v="94"/>
    <n v="1000008542"/>
    <s v="借呗12期"/>
    <n v="1"/>
    <n v="10000.040000000001"/>
    <s v="借呗"/>
    <x v="0"/>
    <x v="0"/>
    <x v="5"/>
    <s v="一组"/>
    <s v="合肥一组"/>
    <s v="普通员工"/>
    <n v="10000.040000000001"/>
    <n v="2020"/>
    <x v="3"/>
  </r>
  <r>
    <x v="94"/>
    <n v="1000008957"/>
    <s v="借呗6期"/>
    <n v="1"/>
    <n v="12000.27"/>
    <s v="借呗"/>
    <x v="1"/>
    <x v="0"/>
    <x v="3"/>
    <s v="二组"/>
    <s v="上海二组"/>
    <s v="普通员工"/>
    <n v="12000.27"/>
    <n v="2020"/>
    <x v="3"/>
  </r>
  <r>
    <x v="94"/>
    <n v="1000008957"/>
    <s v="借呗12期"/>
    <n v="1"/>
    <n v="5500.44"/>
    <s v="借呗"/>
    <x v="0"/>
    <x v="0"/>
    <x v="3"/>
    <s v="二组"/>
    <s v="上海二组"/>
    <s v="普通员工"/>
    <n v="5500.44"/>
    <n v="2020"/>
    <x v="3"/>
  </r>
  <r>
    <x v="94"/>
    <n v="1000008957"/>
    <s v="借呗18期"/>
    <n v="1"/>
    <n v="5500.05"/>
    <s v="借呗"/>
    <x v="2"/>
    <x v="0"/>
    <x v="3"/>
    <s v="二组"/>
    <s v="上海二组"/>
    <s v="普通员工"/>
    <n v="5500.05"/>
    <n v="2020"/>
    <x v="3"/>
  </r>
  <r>
    <x v="94"/>
    <n v="1000009288"/>
    <s v="借呗6期"/>
    <n v="1"/>
    <n v="6409.49"/>
    <s v="借呗"/>
    <x v="1"/>
    <x v="0"/>
    <x v="1"/>
    <s v="二组"/>
    <s v="苏州二组"/>
    <s v="普通员工"/>
    <n v="6409.49"/>
    <n v="2020"/>
    <x v="3"/>
  </r>
  <r>
    <x v="94"/>
    <n v="1000009288"/>
    <s v="借呗12期"/>
    <n v="1"/>
    <n v="5000.71"/>
    <s v="借呗"/>
    <x v="0"/>
    <x v="0"/>
    <x v="1"/>
    <s v="二组"/>
    <s v="苏州二组"/>
    <s v="普通员工"/>
    <n v="5000.71"/>
    <n v="2020"/>
    <x v="3"/>
  </r>
  <r>
    <x v="94"/>
    <n v="1000010255"/>
    <s v="借呗6期"/>
    <n v="1"/>
    <n v="700.68"/>
    <s v="借呗"/>
    <x v="1"/>
    <x v="2"/>
    <x v="6"/>
    <s v="三组"/>
    <s v="广州三组"/>
    <s v="普通员工"/>
    <n v="700.68"/>
    <n v="2020"/>
    <x v="3"/>
  </r>
  <r>
    <x v="94"/>
    <n v="1000010814"/>
    <s v="借呗6期"/>
    <n v="2"/>
    <n v="12501.15"/>
    <s v="借呗"/>
    <x v="1"/>
    <x v="0"/>
    <x v="10"/>
    <s v="四组"/>
    <s v="南京四组"/>
    <s v="普通员工"/>
    <n v="6250.5749999999998"/>
    <n v="2020"/>
    <x v="3"/>
  </r>
  <r>
    <x v="94"/>
    <n v="1000010814"/>
    <s v="借呗12期"/>
    <n v="2"/>
    <n v="33000.660000000003"/>
    <s v="借呗"/>
    <x v="0"/>
    <x v="0"/>
    <x v="10"/>
    <s v="四组"/>
    <s v="南京四组"/>
    <s v="普通员工"/>
    <n v="16500.330000000002"/>
    <n v="2020"/>
    <x v="3"/>
  </r>
  <r>
    <x v="94"/>
    <n v="1000010815"/>
    <s v="借呗3期"/>
    <n v="1"/>
    <n v="512.4"/>
    <s v="借呗"/>
    <x v="4"/>
    <x v="0"/>
    <x v="10"/>
    <s v="一组"/>
    <s v="南京一组"/>
    <s v="普通员工"/>
    <n v="512.4"/>
    <n v="2020"/>
    <x v="3"/>
  </r>
  <r>
    <x v="94"/>
    <n v="1000010837"/>
    <s v="借呗6期"/>
    <n v="1"/>
    <n v="8000.42"/>
    <s v="借呗"/>
    <x v="1"/>
    <x v="0"/>
    <x v="10"/>
    <s v="一组"/>
    <s v="南京一组"/>
    <s v="普通员工"/>
    <n v="8000.42"/>
    <n v="2020"/>
    <x v="3"/>
  </r>
  <r>
    <x v="94"/>
    <n v="1000011197"/>
    <s v="借呗12期"/>
    <n v="1"/>
    <n v="16000.18"/>
    <s v="借呗"/>
    <x v="0"/>
    <x v="0"/>
    <x v="1"/>
    <s v="二组"/>
    <s v="苏州二组"/>
    <s v="普通员工"/>
    <n v="16000.18"/>
    <n v="2020"/>
    <x v="3"/>
  </r>
  <r>
    <x v="94"/>
    <n v="1000011538"/>
    <s v="借呗18期"/>
    <n v="1"/>
    <n v="14000.1"/>
    <s v="借呗"/>
    <x v="2"/>
    <x v="0"/>
    <x v="5"/>
    <s v="二组"/>
    <s v="合肥二组"/>
    <s v="普通员工"/>
    <n v="14000.1"/>
    <n v="2020"/>
    <x v="3"/>
  </r>
  <r>
    <x v="94"/>
    <n v="1000011698"/>
    <s v="借呗12期"/>
    <n v="2"/>
    <n v="15000.79"/>
    <s v="借呗"/>
    <x v="0"/>
    <x v="0"/>
    <x v="3"/>
    <s v="二组"/>
    <s v="上海二组"/>
    <s v="普通员工"/>
    <n v="7500.3950000000004"/>
    <n v="2020"/>
    <x v="3"/>
  </r>
  <r>
    <x v="94"/>
    <n v="1000011828"/>
    <s v="借呗6期"/>
    <n v="5"/>
    <n v="56002.54"/>
    <s v="借呗"/>
    <x v="1"/>
    <x v="0"/>
    <x v="0"/>
    <s v="二组"/>
    <s v="杭州二组"/>
    <s v="普通员工"/>
    <n v="11200.508"/>
    <n v="2020"/>
    <x v="3"/>
  </r>
  <r>
    <x v="94"/>
    <n v="1000012096"/>
    <s v="借呗3期"/>
    <n v="1"/>
    <n v="2184.73"/>
    <s v="借呗"/>
    <x v="4"/>
    <x v="0"/>
    <x v="0"/>
    <s v="一组"/>
    <s v="杭州一组"/>
    <s v="普通员工"/>
    <n v="2184.73"/>
    <n v="2020"/>
    <x v="3"/>
  </r>
  <r>
    <x v="94"/>
    <n v="1000012096"/>
    <s v="借呗6期"/>
    <n v="1"/>
    <n v="6500.73"/>
    <s v="借呗"/>
    <x v="1"/>
    <x v="0"/>
    <x v="0"/>
    <s v="一组"/>
    <s v="杭州一组"/>
    <s v="普通员工"/>
    <n v="6500.73"/>
    <n v="2020"/>
    <x v="3"/>
  </r>
  <r>
    <x v="94"/>
    <n v="1000012099"/>
    <s v="借呗12期"/>
    <n v="1"/>
    <n v="24999.98"/>
    <s v="借呗"/>
    <x v="0"/>
    <x v="0"/>
    <x v="0"/>
    <s v="二组"/>
    <s v="杭州二组"/>
    <s v="普通员工"/>
    <n v="24999.98"/>
    <n v="2020"/>
    <x v="3"/>
  </r>
  <r>
    <x v="94"/>
    <n v="1000012112"/>
    <s v="借呗1期"/>
    <n v="1"/>
    <n v="7200.49"/>
    <s v="借呗"/>
    <x v="5"/>
    <x v="0"/>
    <x v="0"/>
    <s v="三组"/>
    <s v="杭州三组"/>
    <s v="管理人员"/>
    <n v="7200.49"/>
    <n v="2020"/>
    <x v="3"/>
  </r>
  <r>
    <x v="94"/>
    <n v="1000012112"/>
    <s v="借呗6期"/>
    <n v="4"/>
    <n v="35501.46"/>
    <s v="借呗"/>
    <x v="1"/>
    <x v="0"/>
    <x v="0"/>
    <s v="三组"/>
    <s v="杭州三组"/>
    <s v="管理人员"/>
    <n v="8875.3649999999998"/>
    <n v="2020"/>
    <x v="3"/>
  </r>
  <r>
    <x v="94"/>
    <n v="1000012124"/>
    <s v="借呗3期"/>
    <n v="1"/>
    <n v="500.02"/>
    <s v="借呗"/>
    <x v="4"/>
    <x v="0"/>
    <x v="0"/>
    <s v="一组"/>
    <s v="杭州一组"/>
    <s v="普通员工"/>
    <n v="500.02"/>
    <n v="2020"/>
    <x v="3"/>
  </r>
  <r>
    <x v="94"/>
    <n v="1000012124"/>
    <s v="借呗6期"/>
    <n v="2"/>
    <n v="6600.32"/>
    <s v="借呗"/>
    <x v="1"/>
    <x v="0"/>
    <x v="0"/>
    <s v="一组"/>
    <s v="杭州一组"/>
    <s v="普通员工"/>
    <n v="3300.16"/>
    <n v="2020"/>
    <x v="3"/>
  </r>
  <r>
    <x v="94"/>
    <n v="1000012124"/>
    <s v="借呗12期"/>
    <n v="1"/>
    <n v="21999.95"/>
    <s v="借呗"/>
    <x v="0"/>
    <x v="0"/>
    <x v="0"/>
    <s v="一组"/>
    <s v="杭州一组"/>
    <s v="普通员工"/>
    <n v="21999.95"/>
    <n v="2020"/>
    <x v="3"/>
  </r>
  <r>
    <x v="94"/>
    <n v="1000012126"/>
    <s v="借呗6期"/>
    <n v="1"/>
    <n v="6500.14"/>
    <s v="借呗"/>
    <x v="1"/>
    <x v="0"/>
    <x v="0"/>
    <s v="一组"/>
    <s v="杭州一组"/>
    <s v="普通员工"/>
    <n v="6500.14"/>
    <n v="2020"/>
    <x v="3"/>
  </r>
  <r>
    <x v="94"/>
    <n v="1000012234"/>
    <s v="借呗6期"/>
    <n v="1"/>
    <n v="2000.33"/>
    <s v="借呗"/>
    <x v="1"/>
    <x v="0"/>
    <x v="1"/>
    <s v="一组"/>
    <s v="苏州一组"/>
    <s v="普通员工"/>
    <n v="2000.33"/>
    <n v="2020"/>
    <x v="3"/>
  </r>
  <r>
    <x v="94"/>
    <n v="1000012675"/>
    <s v="借呗6期"/>
    <n v="4"/>
    <n v="53001.630000000005"/>
    <s v="借呗"/>
    <x v="1"/>
    <x v="0"/>
    <x v="3"/>
    <s v="一组"/>
    <s v="上海一组"/>
    <s v="普通员工"/>
    <n v="13250.407500000001"/>
    <n v="2020"/>
    <x v="3"/>
  </r>
  <r>
    <x v="94"/>
    <n v="1000014037"/>
    <s v="借呗18期"/>
    <n v="1"/>
    <n v="5000.47"/>
    <s v="借呗"/>
    <x v="2"/>
    <x v="0"/>
    <x v="1"/>
    <s v="三组"/>
    <s v="苏州三组"/>
    <s v="普通员工"/>
    <n v="5000.47"/>
    <n v="2020"/>
    <x v="3"/>
  </r>
  <r>
    <x v="94"/>
    <n v="1000014072"/>
    <s v="借呗12期"/>
    <n v="1"/>
    <n v="6000.51"/>
    <s v="借呗"/>
    <x v="0"/>
    <x v="2"/>
    <x v="11"/>
    <s v="一组"/>
    <s v="南宁一组"/>
    <s v="普通员工"/>
    <n v="6000.51"/>
    <n v="2020"/>
    <x v="3"/>
  </r>
  <r>
    <x v="94"/>
    <n v="1000014273"/>
    <s v="借呗6期"/>
    <n v="2"/>
    <n v="37000.82"/>
    <s v="借呗"/>
    <x v="1"/>
    <x v="0"/>
    <x v="0"/>
    <s v="二组"/>
    <s v="杭州二组"/>
    <s v="普通员工"/>
    <n v="18500.41"/>
    <n v="2020"/>
    <x v="3"/>
  </r>
  <r>
    <x v="94"/>
    <n v="1000014452"/>
    <s v="借呗6期"/>
    <n v="1"/>
    <n v="6500.74"/>
    <s v="借呗"/>
    <x v="1"/>
    <x v="0"/>
    <x v="3"/>
    <s v="三组"/>
    <s v="上海三组"/>
    <s v="普通员工"/>
    <n v="6500.74"/>
    <n v="2020"/>
    <x v="3"/>
  </r>
  <r>
    <x v="94"/>
    <n v="1000014496"/>
    <s v="借呗6期"/>
    <n v="1"/>
    <n v="12000.08"/>
    <s v="借呗"/>
    <x v="1"/>
    <x v="0"/>
    <x v="5"/>
    <s v="一组"/>
    <s v="合肥一组"/>
    <s v="普通员工"/>
    <n v="12000.08"/>
    <n v="2020"/>
    <x v="3"/>
  </r>
  <r>
    <x v="94"/>
    <n v="1000014530"/>
    <s v="借呗12期"/>
    <n v="1"/>
    <n v="16000.71"/>
    <s v="借呗"/>
    <x v="0"/>
    <x v="2"/>
    <x v="11"/>
    <s v="一组"/>
    <s v="南宁一组"/>
    <s v="普通员工"/>
    <n v="16000.71"/>
    <n v="2020"/>
    <x v="3"/>
  </r>
  <r>
    <x v="94"/>
    <n v="1000014572"/>
    <s v="借呗1期"/>
    <n v="1"/>
    <n v="5000.76"/>
    <s v="借呗"/>
    <x v="5"/>
    <x v="0"/>
    <x v="3"/>
    <s v="一组"/>
    <s v="上海一组"/>
    <s v="普通员工"/>
    <n v="5000.76"/>
    <n v="2020"/>
    <x v="3"/>
  </r>
  <r>
    <x v="94"/>
    <n v="1000014572"/>
    <s v="借呗6期"/>
    <n v="3"/>
    <n v="56001.380000000005"/>
    <s v="借呗"/>
    <x v="1"/>
    <x v="0"/>
    <x v="3"/>
    <s v="一组"/>
    <s v="上海一组"/>
    <s v="普通员工"/>
    <n v="18667.126666666667"/>
    <n v="2020"/>
    <x v="3"/>
  </r>
  <r>
    <x v="94"/>
    <n v="1000014572"/>
    <s v="借呗12期"/>
    <n v="1"/>
    <n v="2200.63"/>
    <s v="借呗"/>
    <x v="0"/>
    <x v="0"/>
    <x v="3"/>
    <s v="一组"/>
    <s v="上海一组"/>
    <s v="普通员工"/>
    <n v="2200.63"/>
    <n v="2020"/>
    <x v="3"/>
  </r>
  <r>
    <x v="94"/>
    <n v="1000014572"/>
    <s v="借呗18期"/>
    <n v="1"/>
    <n v="562.14"/>
    <s v="借呗"/>
    <x v="2"/>
    <x v="0"/>
    <x v="3"/>
    <s v="一组"/>
    <s v="上海一组"/>
    <s v="普通员工"/>
    <n v="562.14"/>
    <n v="2020"/>
    <x v="3"/>
  </r>
  <r>
    <x v="94"/>
    <n v="1000014588"/>
    <s v="借呗12期"/>
    <n v="1"/>
    <n v="8000.11"/>
    <s v="借呗"/>
    <x v="0"/>
    <x v="0"/>
    <x v="5"/>
    <s v="二组"/>
    <s v="合肥二组"/>
    <s v="普通员工"/>
    <n v="8000.11"/>
    <n v="2020"/>
    <x v="3"/>
  </r>
  <r>
    <x v="94"/>
    <n v="1000014588"/>
    <s v="借呗18期"/>
    <n v="2"/>
    <n v="28001.119999999999"/>
    <s v="借呗"/>
    <x v="2"/>
    <x v="0"/>
    <x v="5"/>
    <s v="二组"/>
    <s v="合肥二组"/>
    <s v="普通员工"/>
    <n v="14000.56"/>
    <n v="2020"/>
    <x v="3"/>
  </r>
  <r>
    <x v="94"/>
    <n v="1000014879"/>
    <s v="借呗3期"/>
    <n v="1"/>
    <n v="7000.63"/>
    <s v="借呗"/>
    <x v="4"/>
    <x v="0"/>
    <x v="5"/>
    <s v="一组"/>
    <s v="合肥一组"/>
    <s v="普通员工"/>
    <n v="7000.63"/>
    <n v="2020"/>
    <x v="3"/>
  </r>
  <r>
    <x v="94"/>
    <n v="1000014996"/>
    <s v="借呗12期"/>
    <n v="2"/>
    <n v="8000.4400000000005"/>
    <s v="借呗"/>
    <x v="0"/>
    <x v="1"/>
    <x v="8"/>
    <s v="一组"/>
    <s v="西安一组"/>
    <s v="普通员工"/>
    <n v="4000.2200000000003"/>
    <n v="2020"/>
    <x v="3"/>
  </r>
  <r>
    <x v="94"/>
    <n v="1000015013"/>
    <s v="借呗6期"/>
    <n v="1"/>
    <n v="5000.1000000000004"/>
    <s v="借呗"/>
    <x v="1"/>
    <x v="0"/>
    <x v="0"/>
    <s v="一组"/>
    <s v="杭州一组"/>
    <s v="普通员工"/>
    <n v="5000.1000000000004"/>
    <n v="2020"/>
    <x v="3"/>
  </r>
  <r>
    <x v="94"/>
    <n v="1000015133"/>
    <s v="借呗12期"/>
    <n v="2"/>
    <n v="46000.56"/>
    <s v="借呗"/>
    <x v="0"/>
    <x v="1"/>
    <x v="2"/>
    <s v="三组"/>
    <s v="北京三组"/>
    <s v="普通员工"/>
    <n v="23000.28"/>
    <n v="2020"/>
    <x v="3"/>
  </r>
  <r>
    <x v="94"/>
    <n v="1000015788"/>
    <s v="借呗12期"/>
    <n v="1"/>
    <n v="10000.129999999999"/>
    <s v="借呗"/>
    <x v="0"/>
    <x v="1"/>
    <x v="2"/>
    <s v="三组"/>
    <s v="北京三组"/>
    <s v="普通员工"/>
    <n v="10000.129999999999"/>
    <n v="2020"/>
    <x v="3"/>
  </r>
  <r>
    <x v="94"/>
    <n v="1000017576"/>
    <s v="借呗6期"/>
    <n v="4"/>
    <n v="51501.649999999994"/>
    <s v="借呗"/>
    <x v="1"/>
    <x v="0"/>
    <x v="0"/>
    <s v="三组"/>
    <s v="杭州三组"/>
    <s v="普通员工"/>
    <n v="12875.412499999999"/>
    <n v="2020"/>
    <x v="3"/>
  </r>
  <r>
    <x v="94"/>
    <n v="1000017576"/>
    <s v="借呗12期"/>
    <n v="2"/>
    <n v="14901.300000000001"/>
    <s v="借呗"/>
    <x v="0"/>
    <x v="0"/>
    <x v="0"/>
    <s v="三组"/>
    <s v="杭州三组"/>
    <s v="普通员工"/>
    <n v="7450.6500000000005"/>
    <n v="2020"/>
    <x v="3"/>
  </r>
  <r>
    <x v="94"/>
    <n v="1000017688"/>
    <s v="借呗6期"/>
    <n v="3"/>
    <n v="49001.2"/>
    <s v="借呗"/>
    <x v="1"/>
    <x v="2"/>
    <x v="6"/>
    <s v="三组"/>
    <s v="广州三组"/>
    <s v="普通员工"/>
    <n v="16333.733333333332"/>
    <n v="2020"/>
    <x v="3"/>
  </r>
  <r>
    <x v="94"/>
    <n v="1000017700"/>
    <s v="借呗18期"/>
    <n v="3"/>
    <n v="36000.549999999996"/>
    <s v="借呗"/>
    <x v="2"/>
    <x v="2"/>
    <x v="11"/>
    <s v="一组"/>
    <s v="南宁一组"/>
    <s v="普通员工"/>
    <n v="12000.183333333332"/>
    <n v="2020"/>
    <x v="3"/>
  </r>
  <r>
    <x v="94"/>
    <n v="1000018132"/>
    <s v="借呗6期"/>
    <n v="1"/>
    <n v="29000.54"/>
    <s v="借呗"/>
    <x v="1"/>
    <x v="2"/>
    <x v="11"/>
    <s v="一组"/>
    <s v="南宁一组"/>
    <s v="普通员工"/>
    <n v="29000.54"/>
    <n v="2020"/>
    <x v="3"/>
  </r>
  <r>
    <x v="94"/>
    <n v="1000018298"/>
    <s v="借呗6期"/>
    <n v="3"/>
    <n v="28001.31"/>
    <s v="借呗"/>
    <x v="1"/>
    <x v="0"/>
    <x v="3"/>
    <s v="二组"/>
    <s v="上海二组"/>
    <s v="普通员工"/>
    <n v="9333.77"/>
    <n v="2020"/>
    <x v="3"/>
  </r>
  <r>
    <x v="94"/>
    <n v="1000018922"/>
    <s v="借呗12期"/>
    <n v="1"/>
    <n v="20000.48"/>
    <s v="借呗"/>
    <x v="0"/>
    <x v="2"/>
    <x v="6"/>
    <s v="一组"/>
    <s v="广州一组"/>
    <s v="普通员工"/>
    <n v="20000.48"/>
    <n v="2020"/>
    <x v="3"/>
  </r>
  <r>
    <x v="94"/>
    <n v="1000020084"/>
    <s v="借呗6期"/>
    <n v="3"/>
    <n v="30001.42"/>
    <s v="借呗"/>
    <x v="1"/>
    <x v="2"/>
    <x v="9"/>
    <s v="一组"/>
    <s v="深圳一组"/>
    <s v="普通员工"/>
    <n v="10000.473333333333"/>
    <n v="2020"/>
    <x v="3"/>
  </r>
  <r>
    <x v="94"/>
    <n v="1000020087"/>
    <s v="借呗12期"/>
    <n v="1"/>
    <n v="9999.93"/>
    <s v="借呗"/>
    <x v="0"/>
    <x v="2"/>
    <x v="6"/>
    <s v="一组"/>
    <s v="广州一组"/>
    <s v="普通员工"/>
    <n v="9999.93"/>
    <n v="2020"/>
    <x v="3"/>
  </r>
  <r>
    <x v="94"/>
    <n v="1000020128"/>
    <s v="借呗6期"/>
    <n v="1"/>
    <n v="10000.43"/>
    <s v="借呗"/>
    <x v="1"/>
    <x v="1"/>
    <x v="8"/>
    <s v="一组"/>
    <s v="西安一组"/>
    <s v="管理人员"/>
    <n v="10000.43"/>
    <n v="2020"/>
    <x v="3"/>
  </r>
  <r>
    <x v="94"/>
    <n v="1000020526"/>
    <s v="借呗12期"/>
    <n v="2"/>
    <n v="15001.06"/>
    <s v="借呗"/>
    <x v="0"/>
    <x v="0"/>
    <x v="3"/>
    <s v="一组"/>
    <s v="上海一组"/>
    <s v="普通员工"/>
    <n v="7500.53"/>
    <n v="2020"/>
    <x v="3"/>
  </r>
  <r>
    <x v="94"/>
    <n v="1000020726"/>
    <s v="借呗6期"/>
    <n v="1"/>
    <n v="5000.0600000000004"/>
    <s v="借呗"/>
    <x v="1"/>
    <x v="0"/>
    <x v="10"/>
    <s v="四组"/>
    <s v="南京四组"/>
    <s v="普通员工"/>
    <n v="5000.0600000000004"/>
    <n v="2020"/>
    <x v="3"/>
  </r>
  <r>
    <x v="94"/>
    <n v="1000020726"/>
    <s v="借呗12期"/>
    <n v="1"/>
    <n v="5000.59"/>
    <s v="借呗"/>
    <x v="0"/>
    <x v="0"/>
    <x v="10"/>
    <s v="四组"/>
    <s v="南京四组"/>
    <s v="普通员工"/>
    <n v="5000.59"/>
    <n v="2020"/>
    <x v="3"/>
  </r>
  <r>
    <x v="94"/>
    <n v="1000020921"/>
    <s v="借呗6期"/>
    <n v="1"/>
    <n v="11000.07"/>
    <s v="借呗"/>
    <x v="1"/>
    <x v="2"/>
    <x v="11"/>
    <s v="一组"/>
    <s v="南宁一组"/>
    <s v="普通员工"/>
    <n v="11000.07"/>
    <n v="2020"/>
    <x v="3"/>
  </r>
  <r>
    <x v="94"/>
    <n v="1000020921"/>
    <s v="借呗12期"/>
    <n v="1"/>
    <n v="7000.63"/>
    <s v="借呗"/>
    <x v="0"/>
    <x v="2"/>
    <x v="11"/>
    <s v="一组"/>
    <s v="南宁一组"/>
    <s v="普通员工"/>
    <n v="7000.63"/>
    <n v="2020"/>
    <x v="3"/>
  </r>
  <r>
    <x v="94"/>
    <n v="1000021167"/>
    <s v="借呗6期"/>
    <n v="1"/>
    <n v="11000.15"/>
    <s v="借呗"/>
    <x v="1"/>
    <x v="0"/>
    <x v="0"/>
    <s v="二组"/>
    <s v="杭州二组"/>
    <s v="普通员工"/>
    <n v="11000.15"/>
    <n v="2020"/>
    <x v="3"/>
  </r>
  <r>
    <x v="94"/>
    <n v="1000021167"/>
    <s v="借呗12期"/>
    <n v="2"/>
    <n v="25000.67"/>
    <s v="借呗"/>
    <x v="0"/>
    <x v="0"/>
    <x v="0"/>
    <s v="二组"/>
    <s v="杭州二组"/>
    <s v="普通员工"/>
    <n v="12500.334999999999"/>
    <n v="2020"/>
    <x v="3"/>
  </r>
  <r>
    <x v="94"/>
    <n v="1000021454"/>
    <s v="借呗6期"/>
    <n v="1"/>
    <n v="6000.74"/>
    <s v="借呗"/>
    <x v="1"/>
    <x v="0"/>
    <x v="1"/>
    <s v="二组"/>
    <s v="苏州二组"/>
    <s v="普通员工"/>
    <n v="6000.74"/>
    <n v="2020"/>
    <x v="3"/>
  </r>
  <r>
    <x v="94"/>
    <n v="1000021454"/>
    <s v="借呗12期"/>
    <n v="1"/>
    <n v="13999.99"/>
    <s v="借呗"/>
    <x v="0"/>
    <x v="0"/>
    <x v="1"/>
    <s v="二组"/>
    <s v="苏州二组"/>
    <s v="普通员工"/>
    <n v="13999.99"/>
    <n v="2020"/>
    <x v="3"/>
  </r>
  <r>
    <x v="94"/>
    <n v="1000021662"/>
    <s v="借呗12期"/>
    <n v="1"/>
    <n v="16999.95"/>
    <s v="借呗"/>
    <x v="0"/>
    <x v="1"/>
    <x v="4"/>
    <s v="一组"/>
    <s v="成都一组"/>
    <s v="普通员工"/>
    <n v="16999.95"/>
    <n v="2020"/>
    <x v="3"/>
  </r>
  <r>
    <x v="94"/>
    <n v="1000022458"/>
    <s v="借呗12期"/>
    <n v="1"/>
    <n v="10000.719999999999"/>
    <s v="借呗"/>
    <x v="0"/>
    <x v="0"/>
    <x v="5"/>
    <s v="一组"/>
    <s v="合肥一组"/>
    <s v="普通员工"/>
    <n v="10000.719999999999"/>
    <n v="2020"/>
    <x v="3"/>
  </r>
  <r>
    <x v="94"/>
    <n v="1000022941"/>
    <s v="借呗6期"/>
    <n v="1"/>
    <n v="18000.21"/>
    <s v="借呗"/>
    <x v="1"/>
    <x v="0"/>
    <x v="5"/>
    <s v="二组"/>
    <s v="合肥二组"/>
    <s v="普通员工"/>
    <n v="18000.21"/>
    <n v="2020"/>
    <x v="3"/>
  </r>
  <r>
    <x v="94"/>
    <n v="1000022941"/>
    <s v="借呗18期"/>
    <n v="1"/>
    <n v="11000.77"/>
    <s v="借呗"/>
    <x v="2"/>
    <x v="0"/>
    <x v="5"/>
    <s v="二组"/>
    <s v="合肥二组"/>
    <s v="普通员工"/>
    <n v="11000.77"/>
    <n v="2020"/>
    <x v="3"/>
  </r>
  <r>
    <x v="94"/>
    <n v="1000023280"/>
    <s v="借呗6期"/>
    <n v="1"/>
    <n v="7000.21"/>
    <s v="借呗"/>
    <x v="1"/>
    <x v="0"/>
    <x v="0"/>
    <s v="二组"/>
    <s v="杭州二组"/>
    <s v="普通员工"/>
    <n v="7000.21"/>
    <n v="2020"/>
    <x v="3"/>
  </r>
  <r>
    <x v="94"/>
    <n v="1000023288"/>
    <s v="借呗18期"/>
    <n v="1"/>
    <n v="27000.09"/>
    <s v="借呗"/>
    <x v="2"/>
    <x v="0"/>
    <x v="3"/>
    <s v="二组"/>
    <s v="上海二组"/>
    <s v="普通员工"/>
    <n v="27000.09"/>
    <n v="2020"/>
    <x v="3"/>
  </r>
  <r>
    <x v="94"/>
    <n v="1000023348"/>
    <s v="借呗6期"/>
    <n v="1"/>
    <n v="600.11"/>
    <s v="借呗"/>
    <x v="1"/>
    <x v="0"/>
    <x v="10"/>
    <s v="三组"/>
    <s v="南京三组"/>
    <s v="普通员工"/>
    <n v="600.11"/>
    <n v="2020"/>
    <x v="3"/>
  </r>
  <r>
    <x v="94"/>
    <n v="1000023348"/>
    <s v="借呗12期"/>
    <n v="1"/>
    <n v="13000.59"/>
    <s v="借呗"/>
    <x v="0"/>
    <x v="0"/>
    <x v="10"/>
    <s v="三组"/>
    <s v="南京三组"/>
    <s v="普通员工"/>
    <n v="13000.59"/>
    <n v="2020"/>
    <x v="3"/>
  </r>
  <r>
    <x v="94"/>
    <n v="1000023539"/>
    <s v="借呗18期"/>
    <n v="1"/>
    <n v="20000.13"/>
    <s v="借呗"/>
    <x v="2"/>
    <x v="2"/>
    <x v="11"/>
    <s v="一组"/>
    <s v="南宁一组"/>
    <s v="普通员工"/>
    <n v="20000.13"/>
    <n v="2020"/>
    <x v="3"/>
  </r>
  <r>
    <x v="94"/>
    <n v="1000023658"/>
    <s v="借呗6期"/>
    <n v="1"/>
    <n v="13999.95"/>
    <s v="借呗"/>
    <x v="1"/>
    <x v="0"/>
    <x v="1"/>
    <s v="一组"/>
    <s v="苏州一组"/>
    <s v="普通员工"/>
    <n v="13999.95"/>
    <n v="2020"/>
    <x v="3"/>
  </r>
  <r>
    <x v="94"/>
    <n v="1000023853"/>
    <s v="借呗6期"/>
    <n v="3"/>
    <n v="31001.47"/>
    <s v="借呗"/>
    <x v="1"/>
    <x v="0"/>
    <x v="1"/>
    <s v="二组"/>
    <s v="苏州二组"/>
    <s v="普通员工"/>
    <n v="10333.823333333334"/>
    <n v="2020"/>
    <x v="3"/>
  </r>
  <r>
    <x v="94"/>
    <n v="1000023853"/>
    <s v="借呗12期"/>
    <n v="1"/>
    <n v="20000.09"/>
    <s v="借呗"/>
    <x v="0"/>
    <x v="0"/>
    <x v="1"/>
    <s v="二组"/>
    <s v="苏州二组"/>
    <s v="普通员工"/>
    <n v="20000.09"/>
    <n v="2020"/>
    <x v="3"/>
  </r>
  <r>
    <x v="94"/>
    <n v="1000023959"/>
    <s v="借呗6期"/>
    <n v="1"/>
    <n v="12000.03"/>
    <s v="借呗"/>
    <x v="1"/>
    <x v="0"/>
    <x v="1"/>
    <s v="一组"/>
    <s v="苏州一组"/>
    <s v="普通员工"/>
    <n v="12000.03"/>
    <n v="2020"/>
    <x v="3"/>
  </r>
  <r>
    <x v="94"/>
    <n v="1000024424"/>
    <s v="借呗12期"/>
    <n v="1"/>
    <n v="10000.14"/>
    <s v="借呗"/>
    <x v="0"/>
    <x v="1"/>
    <x v="2"/>
    <s v="三组"/>
    <s v="北京三组"/>
    <s v="普通员工"/>
    <n v="10000.14"/>
    <n v="2020"/>
    <x v="3"/>
  </r>
  <r>
    <x v="94"/>
    <n v="1000024527"/>
    <s v="借呗6期"/>
    <n v="1"/>
    <n v="12000.04"/>
    <s v="借呗"/>
    <x v="1"/>
    <x v="0"/>
    <x v="1"/>
    <s v="二组"/>
    <s v="苏州二组"/>
    <s v="普通员工"/>
    <n v="12000.04"/>
    <n v="2020"/>
    <x v="3"/>
  </r>
  <r>
    <x v="94"/>
    <n v="1000024527"/>
    <s v="借呗18期"/>
    <n v="1"/>
    <n v="22000.639999999999"/>
    <s v="借呗"/>
    <x v="2"/>
    <x v="0"/>
    <x v="1"/>
    <s v="二组"/>
    <s v="苏州二组"/>
    <s v="普通员工"/>
    <n v="22000.639999999999"/>
    <n v="2020"/>
    <x v="3"/>
  </r>
  <r>
    <x v="94"/>
    <n v="1000025017"/>
    <s v="借呗6期"/>
    <n v="1"/>
    <n v="22000.54"/>
    <s v="借呗"/>
    <x v="1"/>
    <x v="2"/>
    <x v="11"/>
    <s v="一组"/>
    <s v="南宁一组"/>
    <s v="普通员工"/>
    <n v="22000.54"/>
    <n v="2020"/>
    <x v="3"/>
  </r>
  <r>
    <x v="94"/>
    <n v="1000025017"/>
    <s v="借呗12期"/>
    <n v="1"/>
    <n v="15000.49"/>
    <s v="借呗"/>
    <x v="0"/>
    <x v="2"/>
    <x v="11"/>
    <s v="一组"/>
    <s v="南宁一组"/>
    <s v="普通员工"/>
    <n v="15000.49"/>
    <n v="2020"/>
    <x v="3"/>
  </r>
  <r>
    <x v="94"/>
    <n v="1000025020"/>
    <s v="借呗6期"/>
    <n v="1"/>
    <n v="25000"/>
    <s v="借呗"/>
    <x v="1"/>
    <x v="2"/>
    <x v="11"/>
    <s v="一组"/>
    <s v="南宁一组"/>
    <s v="普通员工"/>
    <n v="25000"/>
    <n v="2020"/>
    <x v="3"/>
  </r>
  <r>
    <x v="95"/>
    <n v="1000000028"/>
    <s v="借呗9期"/>
    <n v="2"/>
    <n v="3584.46"/>
    <s v="借呗"/>
    <x v="3"/>
    <x v="0"/>
    <x v="0"/>
    <s v="二组"/>
    <s v="杭州二组"/>
    <s v="普通员工"/>
    <n v="1792.23"/>
    <n v="2020"/>
    <x v="3"/>
  </r>
  <r>
    <x v="95"/>
    <n v="1000000029"/>
    <s v="借呗1期"/>
    <n v="1"/>
    <n v="5552.12"/>
    <s v="借呗"/>
    <x v="5"/>
    <x v="0"/>
    <x v="0"/>
    <s v="二组"/>
    <s v="杭州二组"/>
    <s v="普通员工"/>
    <n v="5552.12"/>
    <n v="2020"/>
    <x v="3"/>
  </r>
  <r>
    <x v="95"/>
    <n v="1000000029"/>
    <s v="借呗3期"/>
    <n v="1"/>
    <n v="12407.62"/>
    <s v="借呗"/>
    <x v="4"/>
    <x v="0"/>
    <x v="0"/>
    <s v="二组"/>
    <s v="杭州二组"/>
    <s v="普通员工"/>
    <n v="12407.62"/>
    <n v="2020"/>
    <x v="3"/>
  </r>
  <r>
    <x v="95"/>
    <n v="1000000029"/>
    <s v="借呗6期"/>
    <n v="3"/>
    <n v="26148.86"/>
    <s v="借呗"/>
    <x v="1"/>
    <x v="0"/>
    <x v="0"/>
    <s v="二组"/>
    <s v="杭州二组"/>
    <s v="普通员工"/>
    <n v="8716.2866666666669"/>
    <n v="2020"/>
    <x v="3"/>
  </r>
  <r>
    <x v="95"/>
    <n v="1000000029"/>
    <s v="借呗18期"/>
    <n v="1"/>
    <n v="22000.55"/>
    <s v="借呗"/>
    <x v="2"/>
    <x v="0"/>
    <x v="0"/>
    <s v="二组"/>
    <s v="杭州二组"/>
    <s v="普通员工"/>
    <n v="22000.55"/>
    <n v="2020"/>
    <x v="3"/>
  </r>
  <r>
    <x v="95"/>
    <n v="1000000030"/>
    <s v="借呗6期"/>
    <n v="1"/>
    <n v="6500.53"/>
    <s v="借呗"/>
    <x v="1"/>
    <x v="2"/>
    <x v="6"/>
    <s v="三组"/>
    <s v="广州三组"/>
    <s v="普通员工"/>
    <n v="6500.53"/>
    <n v="2020"/>
    <x v="3"/>
  </r>
  <r>
    <x v="95"/>
    <n v="1000000031"/>
    <s v="借呗3期"/>
    <n v="1"/>
    <n v="4113.43"/>
    <s v="借呗"/>
    <x v="4"/>
    <x v="0"/>
    <x v="0"/>
    <s v="一组"/>
    <s v="杭州一组"/>
    <s v="管理人员"/>
    <n v="4113.43"/>
    <n v="2020"/>
    <x v="3"/>
  </r>
  <r>
    <x v="95"/>
    <n v="1000000031"/>
    <s v="借呗6期"/>
    <n v="1"/>
    <n v="17000.28"/>
    <s v="借呗"/>
    <x v="1"/>
    <x v="0"/>
    <x v="0"/>
    <s v="一组"/>
    <s v="杭州一组"/>
    <s v="管理人员"/>
    <n v="17000.28"/>
    <n v="2020"/>
    <x v="3"/>
  </r>
  <r>
    <x v="95"/>
    <n v="1000000031"/>
    <s v="借呗12期"/>
    <n v="2"/>
    <n v="3504.45"/>
    <s v="借呗"/>
    <x v="0"/>
    <x v="0"/>
    <x v="0"/>
    <s v="一组"/>
    <s v="杭州一组"/>
    <s v="管理人员"/>
    <n v="1752.2249999999999"/>
    <n v="2020"/>
    <x v="3"/>
  </r>
  <r>
    <x v="95"/>
    <n v="1000000031"/>
    <s v="借呗18期"/>
    <n v="2"/>
    <n v="15000.630000000001"/>
    <s v="借呗"/>
    <x v="2"/>
    <x v="0"/>
    <x v="0"/>
    <s v="一组"/>
    <s v="杭州一组"/>
    <s v="管理人员"/>
    <n v="7500.3150000000005"/>
    <n v="2020"/>
    <x v="3"/>
  </r>
  <r>
    <x v="95"/>
    <n v="1000000032"/>
    <s v="借呗6期"/>
    <n v="2"/>
    <n v="31000.82"/>
    <s v="借呗"/>
    <x v="1"/>
    <x v="0"/>
    <x v="1"/>
    <s v="一组"/>
    <s v="苏州一组"/>
    <s v="管理人员"/>
    <n v="15500.41"/>
    <n v="2020"/>
    <x v="3"/>
  </r>
  <r>
    <x v="95"/>
    <n v="1000000033"/>
    <s v="借呗12期"/>
    <n v="2"/>
    <n v="12601.04"/>
    <s v="借呗"/>
    <x v="0"/>
    <x v="0"/>
    <x v="1"/>
    <s v="一组"/>
    <s v="苏州一组"/>
    <s v="普通员工"/>
    <n v="6300.52"/>
    <n v="2020"/>
    <x v="3"/>
  </r>
  <r>
    <x v="95"/>
    <n v="1000000033"/>
    <s v="借呗18期"/>
    <n v="1"/>
    <n v="2999.98"/>
    <s v="借呗"/>
    <x v="2"/>
    <x v="0"/>
    <x v="1"/>
    <s v="一组"/>
    <s v="苏州一组"/>
    <s v="普通员工"/>
    <n v="2999.98"/>
    <n v="2020"/>
    <x v="3"/>
  </r>
  <r>
    <x v="95"/>
    <n v="1000000034"/>
    <s v="借呗1期"/>
    <n v="1"/>
    <n v="3091.06"/>
    <s v="借呗"/>
    <x v="5"/>
    <x v="0"/>
    <x v="1"/>
    <s v="一组"/>
    <s v="苏州一组"/>
    <s v="普通员工"/>
    <n v="3091.06"/>
    <n v="2020"/>
    <x v="3"/>
  </r>
  <r>
    <x v="95"/>
    <n v="1000000034"/>
    <s v="借呗12期"/>
    <n v="1"/>
    <n v="1430.93"/>
    <s v="借呗"/>
    <x v="0"/>
    <x v="0"/>
    <x v="1"/>
    <s v="一组"/>
    <s v="苏州一组"/>
    <s v="普通员工"/>
    <n v="1430.93"/>
    <n v="2020"/>
    <x v="3"/>
  </r>
  <r>
    <x v="95"/>
    <n v="1000000035"/>
    <s v="借呗18期"/>
    <n v="1"/>
    <n v="2200.21"/>
    <s v="借呗"/>
    <x v="2"/>
    <x v="0"/>
    <x v="1"/>
    <s v="三组"/>
    <s v="苏州三组"/>
    <s v="普通员工"/>
    <n v="2200.21"/>
    <n v="2020"/>
    <x v="3"/>
  </r>
  <r>
    <x v="95"/>
    <n v="1000000036"/>
    <s v="花呗3期"/>
    <n v="1"/>
    <n v="9.1"/>
    <s v="花呗"/>
    <x v="4"/>
    <x v="2"/>
    <x v="6"/>
    <s v="三组"/>
    <s v="广州三组"/>
    <s v="管理人员"/>
    <n v="9.1"/>
    <n v="2020"/>
    <x v="3"/>
  </r>
  <r>
    <x v="95"/>
    <n v="1000000036"/>
    <s v="借呗1期"/>
    <n v="1"/>
    <n v="2000.58"/>
    <s v="借呗"/>
    <x v="5"/>
    <x v="2"/>
    <x v="6"/>
    <s v="三组"/>
    <s v="广州三组"/>
    <s v="管理人员"/>
    <n v="2000.58"/>
    <n v="2020"/>
    <x v="3"/>
  </r>
  <r>
    <x v="95"/>
    <n v="1000000036"/>
    <s v="借呗6期"/>
    <n v="1"/>
    <n v="5500.72"/>
    <s v="借呗"/>
    <x v="1"/>
    <x v="2"/>
    <x v="6"/>
    <s v="三组"/>
    <s v="广州三组"/>
    <s v="管理人员"/>
    <n v="5500.72"/>
    <n v="2020"/>
    <x v="3"/>
  </r>
  <r>
    <x v="95"/>
    <n v="1000000036"/>
    <s v="借呗18期"/>
    <n v="1"/>
    <n v="7200.53"/>
    <s v="借呗"/>
    <x v="2"/>
    <x v="2"/>
    <x v="6"/>
    <s v="三组"/>
    <s v="广州三组"/>
    <s v="管理人员"/>
    <n v="7200.53"/>
    <n v="2020"/>
    <x v="3"/>
  </r>
  <r>
    <x v="95"/>
    <n v="1000000037"/>
    <s v="借呗1期"/>
    <n v="1"/>
    <n v="5484.39"/>
    <s v="借呗"/>
    <x v="5"/>
    <x v="0"/>
    <x v="0"/>
    <s v="二组"/>
    <s v="杭州二组"/>
    <s v="普通员工"/>
    <n v="5484.39"/>
    <n v="2020"/>
    <x v="3"/>
  </r>
  <r>
    <x v="95"/>
    <n v="1000000037"/>
    <s v="借呗3期"/>
    <n v="2"/>
    <n v="4261.8"/>
    <s v="借呗"/>
    <x v="4"/>
    <x v="0"/>
    <x v="0"/>
    <s v="二组"/>
    <s v="杭州二组"/>
    <s v="普通员工"/>
    <n v="2130.9"/>
    <n v="2020"/>
    <x v="3"/>
  </r>
  <r>
    <x v="95"/>
    <n v="1000000037"/>
    <s v="借呗6期"/>
    <n v="4"/>
    <n v="26602"/>
    <s v="借呗"/>
    <x v="1"/>
    <x v="0"/>
    <x v="0"/>
    <s v="二组"/>
    <s v="杭州二组"/>
    <s v="普通员工"/>
    <n v="6650.5"/>
    <n v="2020"/>
    <x v="3"/>
  </r>
  <r>
    <x v="95"/>
    <n v="1000000037"/>
    <s v="借呗18期"/>
    <n v="1"/>
    <n v="3000.68"/>
    <s v="借呗"/>
    <x v="2"/>
    <x v="0"/>
    <x v="0"/>
    <s v="二组"/>
    <s v="杭州二组"/>
    <s v="普通员工"/>
    <n v="3000.68"/>
    <n v="2020"/>
    <x v="3"/>
  </r>
  <r>
    <x v="95"/>
    <n v="1000000039"/>
    <s v="借呗18期"/>
    <n v="1"/>
    <n v="13000.23"/>
    <s v="借呗"/>
    <x v="2"/>
    <x v="0"/>
    <x v="1"/>
    <s v="二组"/>
    <s v="苏州二组"/>
    <s v="管理人员"/>
    <n v="13000.23"/>
    <n v="2020"/>
    <x v="3"/>
  </r>
  <r>
    <x v="95"/>
    <n v="1000000040"/>
    <s v="借呗12期"/>
    <n v="3"/>
    <n v="49001.240000000005"/>
    <s v="借呗"/>
    <x v="0"/>
    <x v="1"/>
    <x v="2"/>
    <s v="四组"/>
    <s v="北京四组"/>
    <s v="管理人员"/>
    <n v="16333.746666666668"/>
    <n v="2020"/>
    <x v="3"/>
  </r>
  <r>
    <x v="95"/>
    <n v="1000000044"/>
    <s v="借呗9期"/>
    <n v="1"/>
    <n v="500.55"/>
    <s v="借呗"/>
    <x v="3"/>
    <x v="1"/>
    <x v="2"/>
    <s v="三组"/>
    <s v="北京三组"/>
    <s v="管理人员"/>
    <n v="500.55"/>
    <n v="2020"/>
    <x v="3"/>
  </r>
  <r>
    <x v="95"/>
    <n v="1000000044"/>
    <s v="借呗12期"/>
    <n v="1"/>
    <n v="1210.43"/>
    <s v="借呗"/>
    <x v="0"/>
    <x v="1"/>
    <x v="2"/>
    <s v="三组"/>
    <s v="北京三组"/>
    <s v="管理人员"/>
    <n v="1210.43"/>
    <n v="2020"/>
    <x v="3"/>
  </r>
  <r>
    <x v="95"/>
    <n v="1000000044"/>
    <s v="借呗18期"/>
    <n v="1"/>
    <n v="1387.65"/>
    <s v="借呗"/>
    <x v="2"/>
    <x v="1"/>
    <x v="2"/>
    <s v="三组"/>
    <s v="北京三组"/>
    <s v="管理人员"/>
    <n v="1387.65"/>
    <n v="2020"/>
    <x v="3"/>
  </r>
  <r>
    <x v="95"/>
    <n v="1000000045"/>
    <s v="借呗9期"/>
    <n v="1"/>
    <n v="4944.9799999999996"/>
    <s v="借呗"/>
    <x v="3"/>
    <x v="2"/>
    <x v="9"/>
    <s v="一组"/>
    <s v="深圳一组"/>
    <s v="普通员工"/>
    <n v="4944.9799999999996"/>
    <n v="2020"/>
    <x v="3"/>
  </r>
  <r>
    <x v="95"/>
    <n v="1000000050"/>
    <s v="借呗6期"/>
    <n v="1"/>
    <n v="5500.14"/>
    <s v="借呗"/>
    <x v="1"/>
    <x v="0"/>
    <x v="5"/>
    <s v="一组"/>
    <s v="合肥一组"/>
    <s v="普通员工"/>
    <n v="5500.14"/>
    <n v="2020"/>
    <x v="3"/>
  </r>
  <r>
    <x v="95"/>
    <n v="1000000054"/>
    <s v="借呗3期"/>
    <n v="1"/>
    <n v="5000.1000000000004"/>
    <s v="借呗"/>
    <x v="4"/>
    <x v="0"/>
    <x v="3"/>
    <s v="一组"/>
    <s v="上海一组"/>
    <s v="普通员工"/>
    <n v="5000.1000000000004"/>
    <n v="2020"/>
    <x v="3"/>
  </r>
  <r>
    <x v="95"/>
    <n v="1000000054"/>
    <s v="借呗6期"/>
    <n v="1"/>
    <n v="6500.59"/>
    <s v="借呗"/>
    <x v="1"/>
    <x v="0"/>
    <x v="3"/>
    <s v="一组"/>
    <s v="上海一组"/>
    <s v="普通员工"/>
    <n v="6500.59"/>
    <n v="2020"/>
    <x v="3"/>
  </r>
  <r>
    <x v="95"/>
    <n v="1000000056"/>
    <s v="借呗6期"/>
    <n v="2"/>
    <n v="14000.349999999999"/>
    <s v="借呗"/>
    <x v="1"/>
    <x v="0"/>
    <x v="3"/>
    <s v="一组"/>
    <s v="上海一组"/>
    <s v="管理人员"/>
    <n v="7000.1749999999993"/>
    <n v="2020"/>
    <x v="3"/>
  </r>
  <r>
    <x v="95"/>
    <n v="1000000056"/>
    <s v="借呗9期"/>
    <n v="1"/>
    <n v="1099.99"/>
    <s v="借呗"/>
    <x v="3"/>
    <x v="0"/>
    <x v="3"/>
    <s v="一组"/>
    <s v="上海一组"/>
    <s v="管理人员"/>
    <n v="1099.99"/>
    <n v="2020"/>
    <x v="3"/>
  </r>
  <r>
    <x v="95"/>
    <n v="1000000057"/>
    <s v="借呗9期"/>
    <n v="1"/>
    <n v="3000.09"/>
    <s v="借呗"/>
    <x v="3"/>
    <x v="0"/>
    <x v="3"/>
    <s v="二组"/>
    <s v="上海二组"/>
    <s v="普通员工"/>
    <n v="3000.09"/>
    <n v="2020"/>
    <x v="3"/>
  </r>
  <r>
    <x v="95"/>
    <n v="1000000057"/>
    <s v="借呗18期"/>
    <n v="1"/>
    <n v="503.23"/>
    <s v="借呗"/>
    <x v="2"/>
    <x v="0"/>
    <x v="3"/>
    <s v="二组"/>
    <s v="上海二组"/>
    <s v="普通员工"/>
    <n v="503.23"/>
    <n v="2020"/>
    <x v="3"/>
  </r>
  <r>
    <x v="95"/>
    <n v="1000000067"/>
    <s v="借呗6期"/>
    <n v="1"/>
    <n v="997.42"/>
    <s v="借呗"/>
    <x v="1"/>
    <x v="0"/>
    <x v="1"/>
    <s v="二组"/>
    <s v="苏州二组"/>
    <s v="普通员工"/>
    <n v="997.42"/>
    <n v="2020"/>
    <x v="3"/>
  </r>
  <r>
    <x v="95"/>
    <n v="1000000068"/>
    <s v="借呗6期"/>
    <n v="1"/>
    <n v="15000.73"/>
    <s v="借呗"/>
    <x v="1"/>
    <x v="1"/>
    <x v="7"/>
    <s v="一组"/>
    <s v="重庆一组"/>
    <s v="管理人员"/>
    <n v="15000.73"/>
    <n v="2020"/>
    <x v="3"/>
  </r>
  <r>
    <x v="95"/>
    <n v="1000000237"/>
    <s v="借呗18期"/>
    <n v="1"/>
    <n v="24000.32"/>
    <s v="借呗"/>
    <x v="2"/>
    <x v="0"/>
    <x v="5"/>
    <s v="一组"/>
    <s v="合肥一组"/>
    <s v="普通员工"/>
    <n v="24000.32"/>
    <n v="2020"/>
    <x v="3"/>
  </r>
  <r>
    <x v="95"/>
    <n v="1000000266"/>
    <s v="借呗6期"/>
    <n v="1"/>
    <n v="9000.7099999999991"/>
    <s v="借呗"/>
    <x v="1"/>
    <x v="1"/>
    <x v="7"/>
    <s v="一组"/>
    <s v="重庆一组"/>
    <s v="普通员工"/>
    <n v="9000.7099999999991"/>
    <n v="2020"/>
    <x v="3"/>
  </r>
  <r>
    <x v="95"/>
    <n v="1000000566"/>
    <s v="借呗1期"/>
    <n v="1"/>
    <n v="2399.33"/>
    <s v="借呗"/>
    <x v="5"/>
    <x v="2"/>
    <x v="6"/>
    <s v="三组"/>
    <s v="广州三组"/>
    <s v="普通员工"/>
    <n v="2399.33"/>
    <n v="2020"/>
    <x v="3"/>
  </r>
  <r>
    <x v="95"/>
    <n v="1000000566"/>
    <s v="借呗3期"/>
    <n v="1"/>
    <n v="500.32"/>
    <s v="借呗"/>
    <x v="4"/>
    <x v="2"/>
    <x v="6"/>
    <s v="三组"/>
    <s v="广州三组"/>
    <s v="普通员工"/>
    <n v="500.32"/>
    <n v="2020"/>
    <x v="3"/>
  </r>
  <r>
    <x v="95"/>
    <n v="1000000566"/>
    <s v="借呗12期"/>
    <n v="1"/>
    <n v="5000.32"/>
    <s v="借呗"/>
    <x v="0"/>
    <x v="2"/>
    <x v="6"/>
    <s v="三组"/>
    <s v="广州三组"/>
    <s v="普通员工"/>
    <n v="5000.32"/>
    <n v="2020"/>
    <x v="3"/>
  </r>
  <r>
    <x v="95"/>
    <n v="1000000576"/>
    <s v="借呗9期"/>
    <n v="1"/>
    <n v="2481.46"/>
    <s v="借呗"/>
    <x v="3"/>
    <x v="0"/>
    <x v="1"/>
    <s v="三组"/>
    <s v="苏州三组"/>
    <s v="普通员工"/>
    <n v="2481.46"/>
    <n v="2020"/>
    <x v="3"/>
  </r>
  <r>
    <x v="95"/>
    <n v="1000000576"/>
    <s v="借呗18期"/>
    <n v="1"/>
    <n v="2556.37"/>
    <s v="借呗"/>
    <x v="2"/>
    <x v="0"/>
    <x v="1"/>
    <s v="三组"/>
    <s v="苏州三组"/>
    <s v="普通员工"/>
    <n v="2556.37"/>
    <n v="2020"/>
    <x v="3"/>
  </r>
  <r>
    <x v="95"/>
    <n v="1000000581"/>
    <s v="借呗9期"/>
    <n v="1"/>
    <n v="10000.209999999999"/>
    <s v="借呗"/>
    <x v="3"/>
    <x v="2"/>
    <x v="6"/>
    <s v="三组"/>
    <s v="广州三组"/>
    <s v="普通员工"/>
    <n v="10000.209999999999"/>
    <n v="2020"/>
    <x v="3"/>
  </r>
  <r>
    <x v="95"/>
    <n v="1000000594"/>
    <s v="借呗12期"/>
    <n v="3"/>
    <n v="38000.770000000004"/>
    <s v="借呗"/>
    <x v="0"/>
    <x v="0"/>
    <x v="1"/>
    <s v="二组"/>
    <s v="苏州二组"/>
    <s v="普通员工"/>
    <n v="12666.923333333334"/>
    <n v="2020"/>
    <x v="3"/>
  </r>
  <r>
    <x v="95"/>
    <n v="1000000594"/>
    <s v="借呗18期"/>
    <n v="1"/>
    <n v="3700.48"/>
    <s v="借呗"/>
    <x v="2"/>
    <x v="0"/>
    <x v="1"/>
    <s v="二组"/>
    <s v="苏州二组"/>
    <s v="普通员工"/>
    <n v="3700.48"/>
    <n v="2020"/>
    <x v="3"/>
  </r>
  <r>
    <x v="95"/>
    <n v="1000000928"/>
    <s v="借呗6期"/>
    <n v="1"/>
    <n v="10000.65"/>
    <s v="借呗"/>
    <x v="1"/>
    <x v="1"/>
    <x v="8"/>
    <s v="一组"/>
    <s v="西安一组"/>
    <s v="普通员工"/>
    <n v="10000.65"/>
    <n v="2020"/>
    <x v="3"/>
  </r>
  <r>
    <x v="95"/>
    <n v="1000000928"/>
    <s v="借呗12期"/>
    <n v="1"/>
    <n v="20000.37"/>
    <s v="借呗"/>
    <x v="0"/>
    <x v="1"/>
    <x v="8"/>
    <s v="一组"/>
    <s v="西安一组"/>
    <s v="普通员工"/>
    <n v="20000.37"/>
    <n v="2020"/>
    <x v="3"/>
  </r>
  <r>
    <x v="95"/>
    <n v="1000002861"/>
    <s v="借呗18期"/>
    <n v="1"/>
    <n v="12000.7"/>
    <s v="借呗"/>
    <x v="2"/>
    <x v="2"/>
    <x v="6"/>
    <s v="三组"/>
    <s v="广州三组"/>
    <s v="普通员工"/>
    <n v="12000.7"/>
    <n v="2020"/>
    <x v="3"/>
  </r>
  <r>
    <x v="95"/>
    <n v="1000003489"/>
    <s v="借呗6期"/>
    <n v="1"/>
    <n v="15000.45"/>
    <s v="借呗"/>
    <x v="1"/>
    <x v="2"/>
    <x v="6"/>
    <s v="一组"/>
    <s v="广州一组"/>
    <s v="普通员工"/>
    <n v="15000.45"/>
    <n v="2020"/>
    <x v="3"/>
  </r>
  <r>
    <x v="95"/>
    <n v="1000003489"/>
    <s v="借呗12期"/>
    <n v="1"/>
    <n v="13000.17"/>
    <s v="借呗"/>
    <x v="0"/>
    <x v="2"/>
    <x v="6"/>
    <s v="一组"/>
    <s v="广州一组"/>
    <s v="普通员工"/>
    <n v="13000.17"/>
    <n v="2020"/>
    <x v="3"/>
  </r>
  <r>
    <x v="95"/>
    <n v="1000003489"/>
    <s v="借呗18期"/>
    <n v="1"/>
    <n v="7000.66"/>
    <s v="借呗"/>
    <x v="2"/>
    <x v="2"/>
    <x v="6"/>
    <s v="一组"/>
    <s v="广州一组"/>
    <s v="普通员工"/>
    <n v="7000.66"/>
    <n v="2020"/>
    <x v="3"/>
  </r>
  <r>
    <x v="95"/>
    <n v="1000003926"/>
    <s v="借呗6期"/>
    <n v="2"/>
    <n v="26000.57"/>
    <s v="借呗"/>
    <x v="1"/>
    <x v="2"/>
    <x v="6"/>
    <s v="一组"/>
    <s v="广州一组"/>
    <s v="管理人员"/>
    <n v="13000.285"/>
    <n v="2020"/>
    <x v="3"/>
  </r>
  <r>
    <x v="95"/>
    <n v="1000003989"/>
    <s v="借呗9期"/>
    <n v="1"/>
    <n v="738.68"/>
    <s v="借呗"/>
    <x v="3"/>
    <x v="1"/>
    <x v="2"/>
    <s v="三组"/>
    <s v="北京三组"/>
    <s v="普通员工"/>
    <n v="738.68"/>
    <n v="2020"/>
    <x v="3"/>
  </r>
  <r>
    <x v="95"/>
    <n v="1000004170"/>
    <s v="借呗1期"/>
    <n v="1"/>
    <n v="1147.4100000000001"/>
    <s v="借呗"/>
    <x v="5"/>
    <x v="0"/>
    <x v="3"/>
    <s v="二组"/>
    <s v="上海二组"/>
    <s v="管理人员"/>
    <n v="1147.4100000000001"/>
    <n v="2020"/>
    <x v="3"/>
  </r>
  <r>
    <x v="95"/>
    <n v="1000004170"/>
    <s v="借呗6期"/>
    <n v="5"/>
    <n v="65001.14"/>
    <s v="借呗"/>
    <x v="1"/>
    <x v="0"/>
    <x v="3"/>
    <s v="二组"/>
    <s v="上海二组"/>
    <s v="管理人员"/>
    <n v="13000.227999999999"/>
    <n v="2020"/>
    <x v="3"/>
  </r>
  <r>
    <x v="95"/>
    <n v="1000004170"/>
    <s v="借呗9期"/>
    <n v="1"/>
    <n v="3000.21"/>
    <s v="借呗"/>
    <x v="3"/>
    <x v="0"/>
    <x v="3"/>
    <s v="二组"/>
    <s v="上海二组"/>
    <s v="管理人员"/>
    <n v="3000.21"/>
    <n v="2020"/>
    <x v="3"/>
  </r>
  <r>
    <x v="95"/>
    <n v="1000004256"/>
    <s v="借呗18期"/>
    <n v="2"/>
    <n v="34001.15"/>
    <s v="借呗"/>
    <x v="2"/>
    <x v="0"/>
    <x v="5"/>
    <s v="一组"/>
    <s v="合肥一组"/>
    <s v="普通员工"/>
    <n v="17000.575000000001"/>
    <n v="2020"/>
    <x v="3"/>
  </r>
  <r>
    <x v="95"/>
    <n v="1000005022"/>
    <s v="借呗6期"/>
    <n v="1"/>
    <n v="10000.469999999999"/>
    <s v="借呗"/>
    <x v="1"/>
    <x v="0"/>
    <x v="3"/>
    <s v="三组"/>
    <s v="上海三组"/>
    <s v="管理人员"/>
    <n v="10000.469999999999"/>
    <n v="2020"/>
    <x v="3"/>
  </r>
  <r>
    <x v="95"/>
    <n v="1000005873"/>
    <s v="借呗12期"/>
    <n v="1"/>
    <n v="16000.07"/>
    <s v="借呗"/>
    <x v="0"/>
    <x v="0"/>
    <x v="0"/>
    <s v="二组"/>
    <s v="杭州二组"/>
    <s v="管理人员"/>
    <n v="16000.07"/>
    <n v="2020"/>
    <x v="3"/>
  </r>
  <r>
    <x v="95"/>
    <n v="1000006698"/>
    <s v="借呗6期"/>
    <n v="1"/>
    <n v="10000.08"/>
    <s v="借呗"/>
    <x v="1"/>
    <x v="1"/>
    <x v="4"/>
    <s v="一组"/>
    <s v="成都一组"/>
    <s v="管理人员"/>
    <n v="10000.08"/>
    <n v="2020"/>
    <x v="3"/>
  </r>
  <r>
    <x v="95"/>
    <n v="1000006869"/>
    <s v="借呗6期"/>
    <n v="1"/>
    <n v="4500.6499999999996"/>
    <s v="借呗"/>
    <x v="1"/>
    <x v="0"/>
    <x v="10"/>
    <s v="一组"/>
    <s v="南京一组"/>
    <s v="普通员工"/>
    <n v="4500.6499999999996"/>
    <n v="2020"/>
    <x v="3"/>
  </r>
  <r>
    <x v="95"/>
    <n v="1000007320"/>
    <s v="借呗6期"/>
    <n v="1"/>
    <n v="7000.63"/>
    <s v="借呗"/>
    <x v="1"/>
    <x v="0"/>
    <x v="3"/>
    <s v="一组"/>
    <s v="上海一组"/>
    <s v="普通员工"/>
    <n v="7000.63"/>
    <n v="2020"/>
    <x v="3"/>
  </r>
  <r>
    <x v="95"/>
    <n v="1000008239"/>
    <s v="借呗6期"/>
    <n v="1"/>
    <n v="13000.09"/>
    <s v="借呗"/>
    <x v="1"/>
    <x v="0"/>
    <x v="10"/>
    <s v="一组"/>
    <s v="南京一组"/>
    <s v="管理人员"/>
    <n v="13000.09"/>
    <n v="2020"/>
    <x v="3"/>
  </r>
  <r>
    <x v="95"/>
    <n v="1000008542"/>
    <s v="借呗12期"/>
    <n v="1"/>
    <n v="15000.16"/>
    <s v="借呗"/>
    <x v="0"/>
    <x v="0"/>
    <x v="5"/>
    <s v="一组"/>
    <s v="合肥一组"/>
    <s v="普通员工"/>
    <n v="15000.16"/>
    <n v="2020"/>
    <x v="3"/>
  </r>
  <r>
    <x v="95"/>
    <n v="1000008542"/>
    <s v="借呗18期"/>
    <n v="1"/>
    <n v="14000.03"/>
    <s v="借呗"/>
    <x v="2"/>
    <x v="0"/>
    <x v="5"/>
    <s v="一组"/>
    <s v="合肥一组"/>
    <s v="普通员工"/>
    <n v="14000.03"/>
    <n v="2020"/>
    <x v="3"/>
  </r>
  <r>
    <x v="95"/>
    <n v="1000008957"/>
    <s v="借呗6期"/>
    <n v="1"/>
    <n v="15000.04"/>
    <s v="借呗"/>
    <x v="1"/>
    <x v="0"/>
    <x v="3"/>
    <s v="二组"/>
    <s v="上海二组"/>
    <s v="普通员工"/>
    <n v="15000.04"/>
    <n v="2020"/>
    <x v="3"/>
  </r>
  <r>
    <x v="95"/>
    <n v="1000008957"/>
    <s v="借呗12期"/>
    <n v="2"/>
    <n v="8500.52"/>
    <s v="借呗"/>
    <x v="0"/>
    <x v="0"/>
    <x v="3"/>
    <s v="二组"/>
    <s v="上海二组"/>
    <s v="普通员工"/>
    <n v="4250.26"/>
    <n v="2020"/>
    <x v="3"/>
  </r>
  <r>
    <x v="95"/>
    <n v="1000009288"/>
    <s v="借呗18期"/>
    <n v="1"/>
    <n v="20000.759999999998"/>
    <s v="借呗"/>
    <x v="2"/>
    <x v="0"/>
    <x v="1"/>
    <s v="二组"/>
    <s v="苏州二组"/>
    <s v="普通员工"/>
    <n v="20000.759999999998"/>
    <n v="2020"/>
    <x v="3"/>
  </r>
  <r>
    <x v="95"/>
    <n v="1000010814"/>
    <s v="借呗6期"/>
    <n v="1"/>
    <n v="8000.43"/>
    <s v="借呗"/>
    <x v="1"/>
    <x v="0"/>
    <x v="10"/>
    <s v="四组"/>
    <s v="南京四组"/>
    <s v="普通员工"/>
    <n v="8000.43"/>
    <n v="2020"/>
    <x v="3"/>
  </r>
  <r>
    <x v="95"/>
    <n v="1000010837"/>
    <s v="借呗6期"/>
    <n v="1"/>
    <n v="5500.14"/>
    <s v="借呗"/>
    <x v="1"/>
    <x v="0"/>
    <x v="10"/>
    <s v="一组"/>
    <s v="南京一组"/>
    <s v="普通员工"/>
    <n v="5500.14"/>
    <n v="2020"/>
    <x v="3"/>
  </r>
  <r>
    <x v="95"/>
    <n v="1000011538"/>
    <s v="借呗12期"/>
    <n v="1"/>
    <n v="16000.28"/>
    <s v="借呗"/>
    <x v="0"/>
    <x v="0"/>
    <x v="5"/>
    <s v="二组"/>
    <s v="合肥二组"/>
    <s v="普通员工"/>
    <n v="16000.28"/>
    <n v="2020"/>
    <x v="3"/>
  </r>
  <r>
    <x v="95"/>
    <n v="1000011538"/>
    <s v="借呗18期"/>
    <n v="2"/>
    <n v="18001.169999999998"/>
    <s v="借呗"/>
    <x v="2"/>
    <x v="0"/>
    <x v="5"/>
    <s v="二组"/>
    <s v="合肥二组"/>
    <s v="普通员工"/>
    <n v="9000.5849999999991"/>
    <n v="2020"/>
    <x v="3"/>
  </r>
  <r>
    <x v="95"/>
    <n v="1000011697"/>
    <s v="借呗6期"/>
    <n v="1"/>
    <n v="4999.96"/>
    <s v="借呗"/>
    <x v="1"/>
    <x v="0"/>
    <x v="3"/>
    <s v="二组"/>
    <s v="上海二组"/>
    <s v="普通员工"/>
    <n v="4999.96"/>
    <n v="2020"/>
    <x v="3"/>
  </r>
  <r>
    <x v="95"/>
    <n v="1000011698"/>
    <s v="借呗3期"/>
    <n v="1"/>
    <n v="585.12"/>
    <s v="借呗"/>
    <x v="4"/>
    <x v="0"/>
    <x v="3"/>
    <s v="二组"/>
    <s v="上海二组"/>
    <s v="普通员工"/>
    <n v="585.12"/>
    <n v="2020"/>
    <x v="3"/>
  </r>
  <r>
    <x v="95"/>
    <n v="1000011698"/>
    <s v="借呗6期"/>
    <n v="1"/>
    <n v="6000.4"/>
    <s v="借呗"/>
    <x v="1"/>
    <x v="0"/>
    <x v="3"/>
    <s v="二组"/>
    <s v="上海二组"/>
    <s v="普通员工"/>
    <n v="6000.4"/>
    <n v="2020"/>
    <x v="3"/>
  </r>
  <r>
    <x v="95"/>
    <n v="1000011698"/>
    <s v="借呗12期"/>
    <n v="1"/>
    <n v="16000.27"/>
    <s v="借呗"/>
    <x v="0"/>
    <x v="0"/>
    <x v="3"/>
    <s v="二组"/>
    <s v="上海二组"/>
    <s v="普通员工"/>
    <n v="16000.27"/>
    <n v="2020"/>
    <x v="3"/>
  </r>
  <r>
    <x v="95"/>
    <n v="1000011828"/>
    <s v="借呗6期"/>
    <n v="2"/>
    <n v="24000.34"/>
    <s v="借呗"/>
    <x v="1"/>
    <x v="0"/>
    <x v="0"/>
    <s v="二组"/>
    <s v="杭州二组"/>
    <s v="普通员工"/>
    <n v="12000.17"/>
    <n v="2020"/>
    <x v="3"/>
  </r>
  <r>
    <x v="95"/>
    <n v="1000012096"/>
    <s v="借呗6期"/>
    <n v="1"/>
    <n v="11000.67"/>
    <s v="借呗"/>
    <x v="1"/>
    <x v="0"/>
    <x v="0"/>
    <s v="一组"/>
    <s v="杭州一组"/>
    <s v="普通员工"/>
    <n v="11000.67"/>
    <n v="2020"/>
    <x v="3"/>
  </r>
  <r>
    <x v="95"/>
    <n v="1000012099"/>
    <s v="借呗6期"/>
    <n v="1"/>
    <n v="6000.27"/>
    <s v="借呗"/>
    <x v="1"/>
    <x v="0"/>
    <x v="0"/>
    <s v="二组"/>
    <s v="杭州二组"/>
    <s v="普通员工"/>
    <n v="6000.27"/>
    <n v="2020"/>
    <x v="3"/>
  </r>
  <r>
    <x v="95"/>
    <n v="1000012099"/>
    <s v="借呗12期"/>
    <n v="2"/>
    <n v="30000.47"/>
    <s v="借呗"/>
    <x v="0"/>
    <x v="0"/>
    <x v="0"/>
    <s v="二组"/>
    <s v="杭州二组"/>
    <s v="普通员工"/>
    <n v="15000.235000000001"/>
    <n v="2020"/>
    <x v="3"/>
  </r>
  <r>
    <x v="95"/>
    <n v="1000012099"/>
    <s v="借呗18期"/>
    <n v="1"/>
    <n v="2400.2399999999998"/>
    <s v="借呗"/>
    <x v="2"/>
    <x v="0"/>
    <x v="0"/>
    <s v="二组"/>
    <s v="杭州二组"/>
    <s v="普通员工"/>
    <n v="2400.2399999999998"/>
    <n v="2020"/>
    <x v="3"/>
  </r>
  <r>
    <x v="95"/>
    <n v="1000012112"/>
    <s v="借呗6期"/>
    <n v="1"/>
    <n v="5000.6499999999996"/>
    <s v="借呗"/>
    <x v="1"/>
    <x v="0"/>
    <x v="0"/>
    <s v="三组"/>
    <s v="杭州三组"/>
    <s v="管理人员"/>
    <n v="5000.6499999999996"/>
    <n v="2020"/>
    <x v="3"/>
  </r>
  <r>
    <x v="95"/>
    <n v="1000012112"/>
    <s v="借呗12期"/>
    <n v="1"/>
    <n v="10000.709999999999"/>
    <s v="借呗"/>
    <x v="0"/>
    <x v="0"/>
    <x v="0"/>
    <s v="三组"/>
    <s v="杭州三组"/>
    <s v="管理人员"/>
    <n v="10000.709999999999"/>
    <n v="2020"/>
    <x v="3"/>
  </r>
  <r>
    <x v="95"/>
    <n v="1000012124"/>
    <s v="借呗12期"/>
    <n v="1"/>
    <n v="22000.74"/>
    <s v="借呗"/>
    <x v="0"/>
    <x v="0"/>
    <x v="0"/>
    <s v="一组"/>
    <s v="杭州一组"/>
    <s v="普通员工"/>
    <n v="22000.74"/>
    <n v="2020"/>
    <x v="3"/>
  </r>
  <r>
    <x v="95"/>
    <n v="1000012126"/>
    <s v="借呗6期"/>
    <n v="1"/>
    <n v="14999.96"/>
    <s v="借呗"/>
    <x v="1"/>
    <x v="0"/>
    <x v="0"/>
    <s v="一组"/>
    <s v="杭州一组"/>
    <s v="普通员工"/>
    <n v="14999.96"/>
    <n v="2020"/>
    <x v="3"/>
  </r>
  <r>
    <x v="95"/>
    <n v="1000012234"/>
    <s v="借呗6期"/>
    <n v="1"/>
    <n v="9999.9500000000007"/>
    <s v="借呗"/>
    <x v="1"/>
    <x v="0"/>
    <x v="1"/>
    <s v="一组"/>
    <s v="苏州一组"/>
    <s v="普通员工"/>
    <n v="9999.9500000000007"/>
    <n v="2020"/>
    <x v="3"/>
  </r>
  <r>
    <x v="95"/>
    <n v="1000012446"/>
    <s v="借呗12期"/>
    <n v="1"/>
    <n v="7000.35"/>
    <s v="借呗"/>
    <x v="0"/>
    <x v="1"/>
    <x v="2"/>
    <s v="三组"/>
    <s v="北京三组"/>
    <s v="普通员工"/>
    <n v="7000.35"/>
    <n v="2020"/>
    <x v="3"/>
  </r>
  <r>
    <x v="95"/>
    <n v="1000012446"/>
    <s v="借呗18期"/>
    <n v="1"/>
    <n v="8000.19"/>
    <s v="借呗"/>
    <x v="2"/>
    <x v="1"/>
    <x v="2"/>
    <s v="三组"/>
    <s v="北京三组"/>
    <s v="普通员工"/>
    <n v="8000.19"/>
    <n v="2020"/>
    <x v="3"/>
  </r>
  <r>
    <x v="95"/>
    <n v="1000012675"/>
    <s v="借呗6期"/>
    <n v="1"/>
    <n v="8000.74"/>
    <s v="借呗"/>
    <x v="1"/>
    <x v="0"/>
    <x v="3"/>
    <s v="一组"/>
    <s v="上海一组"/>
    <s v="普通员工"/>
    <n v="8000.74"/>
    <n v="2020"/>
    <x v="3"/>
  </r>
  <r>
    <x v="95"/>
    <n v="1000013526"/>
    <s v="借呗6期"/>
    <n v="1"/>
    <n v="11999.95"/>
    <s v="借呗"/>
    <x v="1"/>
    <x v="2"/>
    <x v="11"/>
    <s v="一组"/>
    <s v="南宁一组"/>
    <s v="普通员工"/>
    <n v="11999.95"/>
    <n v="2020"/>
    <x v="3"/>
  </r>
  <r>
    <x v="95"/>
    <n v="1000013526"/>
    <s v="借呗12期"/>
    <n v="1"/>
    <n v="11000.37"/>
    <s v="借呗"/>
    <x v="0"/>
    <x v="2"/>
    <x v="11"/>
    <s v="一组"/>
    <s v="南宁一组"/>
    <s v="普通员工"/>
    <n v="11000.37"/>
    <n v="2020"/>
    <x v="3"/>
  </r>
  <r>
    <x v="95"/>
    <n v="1000013607"/>
    <s v="借呗6期"/>
    <n v="1"/>
    <n v="11999.95"/>
    <s v="借呗"/>
    <x v="1"/>
    <x v="0"/>
    <x v="1"/>
    <s v="一组"/>
    <s v="苏州一组"/>
    <s v="普通员工"/>
    <n v="11999.95"/>
    <n v="2020"/>
    <x v="3"/>
  </r>
  <r>
    <x v="95"/>
    <n v="1000014072"/>
    <s v="借呗6期"/>
    <n v="1"/>
    <n v="11000.53"/>
    <s v="借呗"/>
    <x v="1"/>
    <x v="2"/>
    <x v="11"/>
    <s v="一组"/>
    <s v="南宁一组"/>
    <s v="普通员工"/>
    <n v="11000.53"/>
    <n v="2020"/>
    <x v="3"/>
  </r>
  <r>
    <x v="95"/>
    <n v="1000014072"/>
    <s v="借呗12期"/>
    <n v="1"/>
    <n v="7000.35"/>
    <s v="借呗"/>
    <x v="0"/>
    <x v="2"/>
    <x v="11"/>
    <s v="一组"/>
    <s v="南宁一组"/>
    <s v="普通员工"/>
    <n v="7000.35"/>
    <n v="2020"/>
    <x v="3"/>
  </r>
  <r>
    <x v="95"/>
    <n v="1000014273"/>
    <s v="借呗6期"/>
    <n v="2"/>
    <n v="35000.6"/>
    <s v="借呗"/>
    <x v="1"/>
    <x v="0"/>
    <x v="0"/>
    <s v="二组"/>
    <s v="杭州二组"/>
    <s v="普通员工"/>
    <n v="17500.3"/>
    <n v="2020"/>
    <x v="3"/>
  </r>
  <r>
    <x v="95"/>
    <n v="1000014291"/>
    <s v="借呗6期"/>
    <n v="1"/>
    <n v="7500.09"/>
    <s v="借呗"/>
    <x v="1"/>
    <x v="2"/>
    <x v="6"/>
    <s v="二组"/>
    <s v="广州二组"/>
    <s v="管理人员"/>
    <n v="7500.09"/>
    <n v="2020"/>
    <x v="3"/>
  </r>
  <r>
    <x v="95"/>
    <n v="1000014291"/>
    <s v="借呗12期"/>
    <n v="2"/>
    <n v="39000.410000000003"/>
    <s v="借呗"/>
    <x v="0"/>
    <x v="2"/>
    <x v="6"/>
    <s v="二组"/>
    <s v="广州二组"/>
    <s v="管理人员"/>
    <n v="19500.205000000002"/>
    <n v="2020"/>
    <x v="3"/>
  </r>
  <r>
    <x v="95"/>
    <n v="1000014452"/>
    <s v="借呗18期"/>
    <n v="1"/>
    <n v="9000.0400000000009"/>
    <s v="借呗"/>
    <x v="2"/>
    <x v="0"/>
    <x v="3"/>
    <s v="三组"/>
    <s v="上海三组"/>
    <s v="普通员工"/>
    <n v="9000.0400000000009"/>
    <n v="2020"/>
    <x v="3"/>
  </r>
  <r>
    <x v="95"/>
    <n v="1000014496"/>
    <s v="借呗18期"/>
    <n v="1"/>
    <n v="10000.68"/>
    <s v="借呗"/>
    <x v="2"/>
    <x v="0"/>
    <x v="5"/>
    <s v="一组"/>
    <s v="合肥一组"/>
    <s v="普通员工"/>
    <n v="10000.68"/>
    <n v="2020"/>
    <x v="3"/>
  </r>
  <r>
    <x v="95"/>
    <n v="1000014530"/>
    <s v="借呗12期"/>
    <n v="2"/>
    <n v="16000.17"/>
    <s v="借呗"/>
    <x v="0"/>
    <x v="2"/>
    <x v="11"/>
    <s v="一组"/>
    <s v="南宁一组"/>
    <s v="普通员工"/>
    <n v="8000.085"/>
    <n v="2020"/>
    <x v="3"/>
  </r>
  <r>
    <x v="95"/>
    <n v="1000014572"/>
    <s v="借呗6期"/>
    <n v="2"/>
    <n v="26001.33"/>
    <s v="借呗"/>
    <x v="1"/>
    <x v="0"/>
    <x v="3"/>
    <s v="一组"/>
    <s v="上海一组"/>
    <s v="普通员工"/>
    <n v="13000.665000000001"/>
    <n v="2020"/>
    <x v="3"/>
  </r>
  <r>
    <x v="95"/>
    <n v="1000014572"/>
    <s v="借呗12期"/>
    <n v="1"/>
    <n v="13000.73"/>
    <s v="借呗"/>
    <x v="0"/>
    <x v="0"/>
    <x v="3"/>
    <s v="一组"/>
    <s v="上海一组"/>
    <s v="普通员工"/>
    <n v="13000.73"/>
    <n v="2020"/>
    <x v="3"/>
  </r>
  <r>
    <x v="95"/>
    <n v="1000014588"/>
    <s v="借呗18期"/>
    <n v="1"/>
    <n v="13000.01"/>
    <s v="借呗"/>
    <x v="2"/>
    <x v="0"/>
    <x v="5"/>
    <s v="二组"/>
    <s v="合肥二组"/>
    <s v="普通员工"/>
    <n v="13000.01"/>
    <n v="2020"/>
    <x v="3"/>
  </r>
  <r>
    <x v="95"/>
    <n v="1000015203"/>
    <s v="借呗6期"/>
    <n v="1"/>
    <n v="5000.33"/>
    <s v="借呗"/>
    <x v="1"/>
    <x v="2"/>
    <x v="11"/>
    <s v="一组"/>
    <s v="南宁一组"/>
    <s v="普通员工"/>
    <n v="5000.33"/>
    <n v="2020"/>
    <x v="3"/>
  </r>
  <r>
    <x v="95"/>
    <n v="1000015203"/>
    <s v="借呗12期"/>
    <n v="3"/>
    <n v="50001.19"/>
    <s v="借呗"/>
    <x v="0"/>
    <x v="2"/>
    <x v="11"/>
    <s v="一组"/>
    <s v="南宁一组"/>
    <s v="普通员工"/>
    <n v="16667.063333333335"/>
    <n v="2020"/>
    <x v="3"/>
  </r>
  <r>
    <x v="95"/>
    <n v="1000017688"/>
    <s v="借呗6期"/>
    <n v="2"/>
    <n v="29000.43"/>
    <s v="借呗"/>
    <x v="1"/>
    <x v="2"/>
    <x v="6"/>
    <s v="三组"/>
    <s v="广州三组"/>
    <s v="普通员工"/>
    <n v="14500.215"/>
    <n v="2020"/>
    <x v="3"/>
  </r>
  <r>
    <x v="95"/>
    <n v="1000017700"/>
    <s v="借呗12期"/>
    <n v="1"/>
    <n v="10000.26"/>
    <s v="借呗"/>
    <x v="0"/>
    <x v="2"/>
    <x v="11"/>
    <s v="一组"/>
    <s v="南宁一组"/>
    <s v="普通员工"/>
    <n v="10000.26"/>
    <n v="2020"/>
    <x v="3"/>
  </r>
  <r>
    <x v="95"/>
    <n v="1000017700"/>
    <s v="借呗18期"/>
    <n v="2"/>
    <n v="37701.199999999997"/>
    <s v="借呗"/>
    <x v="2"/>
    <x v="2"/>
    <x v="11"/>
    <s v="一组"/>
    <s v="南宁一组"/>
    <s v="普通员工"/>
    <n v="18850.599999999999"/>
    <n v="2020"/>
    <x v="3"/>
  </r>
  <r>
    <x v="95"/>
    <n v="1000018132"/>
    <s v="借呗18期"/>
    <n v="1"/>
    <n v="9000.4699999999993"/>
    <s v="借呗"/>
    <x v="2"/>
    <x v="2"/>
    <x v="11"/>
    <s v="一组"/>
    <s v="南宁一组"/>
    <s v="普通员工"/>
    <n v="9000.4699999999993"/>
    <n v="2020"/>
    <x v="3"/>
  </r>
  <r>
    <x v="95"/>
    <n v="1000019687"/>
    <s v="借呗18期"/>
    <n v="1"/>
    <n v="9000.2999999999993"/>
    <s v="借呗"/>
    <x v="2"/>
    <x v="0"/>
    <x v="5"/>
    <s v="二组"/>
    <s v="合肥二组"/>
    <s v="普通员工"/>
    <n v="9000.2999999999993"/>
    <n v="2020"/>
    <x v="3"/>
  </r>
  <r>
    <x v="95"/>
    <n v="1000019959"/>
    <s v="借呗6期"/>
    <n v="2"/>
    <n v="8001.16"/>
    <s v="借呗"/>
    <x v="1"/>
    <x v="0"/>
    <x v="5"/>
    <s v="一组"/>
    <s v="合肥一组"/>
    <s v="管理人员"/>
    <n v="4000.58"/>
    <n v="2020"/>
    <x v="3"/>
  </r>
  <r>
    <x v="95"/>
    <n v="1000019959"/>
    <s v="借呗12期"/>
    <n v="2"/>
    <n v="17000.47"/>
    <s v="借呗"/>
    <x v="0"/>
    <x v="0"/>
    <x v="5"/>
    <s v="一组"/>
    <s v="合肥一组"/>
    <s v="管理人员"/>
    <n v="8500.2350000000006"/>
    <n v="2020"/>
    <x v="3"/>
  </r>
  <r>
    <x v="95"/>
    <n v="1000020084"/>
    <s v="借呗6期"/>
    <n v="3"/>
    <n v="42501.85"/>
    <s v="借呗"/>
    <x v="1"/>
    <x v="2"/>
    <x v="9"/>
    <s v="一组"/>
    <s v="深圳一组"/>
    <s v="普通员工"/>
    <n v="14167.283333333333"/>
    <n v="2020"/>
    <x v="3"/>
  </r>
  <r>
    <x v="95"/>
    <n v="1000020084"/>
    <s v="借呗12期"/>
    <n v="1"/>
    <n v="7500.25"/>
    <s v="借呗"/>
    <x v="0"/>
    <x v="2"/>
    <x v="9"/>
    <s v="一组"/>
    <s v="深圳一组"/>
    <s v="普通员工"/>
    <n v="7500.25"/>
    <n v="2020"/>
    <x v="3"/>
  </r>
  <r>
    <x v="95"/>
    <n v="1000020087"/>
    <s v="借呗12期"/>
    <n v="1"/>
    <n v="10000.6"/>
    <s v="借呗"/>
    <x v="0"/>
    <x v="2"/>
    <x v="6"/>
    <s v="一组"/>
    <s v="广州一组"/>
    <s v="普通员工"/>
    <n v="10000.6"/>
    <n v="2020"/>
    <x v="3"/>
  </r>
  <r>
    <x v="95"/>
    <n v="1000020128"/>
    <s v="借呗12期"/>
    <n v="2"/>
    <n v="32000.82"/>
    <s v="借呗"/>
    <x v="0"/>
    <x v="1"/>
    <x v="8"/>
    <s v="一组"/>
    <s v="西安一组"/>
    <s v="管理人员"/>
    <n v="16000.41"/>
    <n v="2020"/>
    <x v="3"/>
  </r>
  <r>
    <x v="95"/>
    <n v="1000020526"/>
    <s v="借呗6期"/>
    <n v="1"/>
    <n v="2000.5"/>
    <s v="借呗"/>
    <x v="1"/>
    <x v="0"/>
    <x v="3"/>
    <s v="一组"/>
    <s v="上海一组"/>
    <s v="普通员工"/>
    <n v="2000.5"/>
    <n v="2020"/>
    <x v="3"/>
  </r>
  <r>
    <x v="95"/>
    <n v="1000020526"/>
    <s v="借呗12期"/>
    <n v="1"/>
    <n v="10000.219999999999"/>
    <s v="借呗"/>
    <x v="0"/>
    <x v="0"/>
    <x v="3"/>
    <s v="一组"/>
    <s v="上海一组"/>
    <s v="普通员工"/>
    <n v="10000.219999999999"/>
    <n v="2020"/>
    <x v="3"/>
  </r>
  <r>
    <x v="95"/>
    <n v="1000020726"/>
    <s v="借呗1期"/>
    <n v="1"/>
    <n v="10000.36"/>
    <s v="借呗"/>
    <x v="5"/>
    <x v="0"/>
    <x v="10"/>
    <s v="四组"/>
    <s v="南京四组"/>
    <s v="普通员工"/>
    <n v="10000.36"/>
    <n v="2020"/>
    <x v="3"/>
  </r>
  <r>
    <x v="95"/>
    <n v="1000020726"/>
    <s v="借呗12期"/>
    <n v="1"/>
    <n v="15000.67"/>
    <s v="借呗"/>
    <x v="0"/>
    <x v="0"/>
    <x v="10"/>
    <s v="四组"/>
    <s v="南京四组"/>
    <s v="普通员工"/>
    <n v="15000.67"/>
    <n v="2020"/>
    <x v="3"/>
  </r>
  <r>
    <x v="95"/>
    <n v="1000020754"/>
    <s v="借呗12期"/>
    <n v="1"/>
    <n v="15000.73"/>
    <s v="借呗"/>
    <x v="0"/>
    <x v="0"/>
    <x v="1"/>
    <s v="二组"/>
    <s v="苏州二组"/>
    <s v="普通员工"/>
    <n v="15000.73"/>
    <n v="2020"/>
    <x v="3"/>
  </r>
  <r>
    <x v="95"/>
    <n v="1000020754"/>
    <s v="借呗18期"/>
    <n v="1"/>
    <n v="7000.13"/>
    <s v="借呗"/>
    <x v="2"/>
    <x v="0"/>
    <x v="1"/>
    <s v="二组"/>
    <s v="苏州二组"/>
    <s v="普通员工"/>
    <n v="7000.13"/>
    <n v="2020"/>
    <x v="3"/>
  </r>
  <r>
    <x v="95"/>
    <n v="1000020824"/>
    <s v="借呗18期"/>
    <n v="1"/>
    <n v="10000.370000000001"/>
    <s v="借呗"/>
    <x v="2"/>
    <x v="0"/>
    <x v="5"/>
    <s v="二组"/>
    <s v="合肥二组"/>
    <s v="普通员工"/>
    <n v="10000.370000000001"/>
    <n v="2020"/>
    <x v="3"/>
  </r>
  <r>
    <x v="95"/>
    <n v="1000020921"/>
    <s v="借呗6期"/>
    <n v="2"/>
    <n v="19000.739999999998"/>
    <s v="借呗"/>
    <x v="1"/>
    <x v="2"/>
    <x v="11"/>
    <s v="一组"/>
    <s v="南宁一组"/>
    <s v="普通员工"/>
    <n v="9500.369999999999"/>
    <n v="2020"/>
    <x v="3"/>
  </r>
  <r>
    <x v="95"/>
    <n v="1000020921"/>
    <s v="借呗18期"/>
    <n v="1"/>
    <n v="7500.58"/>
    <s v="借呗"/>
    <x v="2"/>
    <x v="2"/>
    <x v="11"/>
    <s v="一组"/>
    <s v="南宁一组"/>
    <s v="普通员工"/>
    <n v="7500.58"/>
    <n v="2020"/>
    <x v="3"/>
  </r>
  <r>
    <x v="95"/>
    <n v="1000021227"/>
    <s v="借呗6期"/>
    <n v="2"/>
    <n v="30000.510000000002"/>
    <s v="借呗"/>
    <x v="1"/>
    <x v="2"/>
    <x v="9"/>
    <s v="一组"/>
    <s v="深圳一组"/>
    <s v="管理人员"/>
    <n v="15000.255000000001"/>
    <n v="2020"/>
    <x v="3"/>
  </r>
  <r>
    <x v="95"/>
    <n v="1000021227"/>
    <s v="借呗12期"/>
    <n v="3"/>
    <n v="67001.039999999994"/>
    <s v="借呗"/>
    <x v="0"/>
    <x v="2"/>
    <x v="9"/>
    <s v="一组"/>
    <s v="深圳一组"/>
    <s v="管理人员"/>
    <n v="22333.679999999997"/>
    <n v="2020"/>
    <x v="3"/>
  </r>
  <r>
    <x v="95"/>
    <n v="1000021495"/>
    <s v="借呗12期"/>
    <n v="1"/>
    <n v="25000.53"/>
    <s v="借呗"/>
    <x v="0"/>
    <x v="0"/>
    <x v="10"/>
    <s v="二组"/>
    <s v="南京二组"/>
    <s v="普通员工"/>
    <n v="25000.53"/>
    <n v="2020"/>
    <x v="3"/>
  </r>
  <r>
    <x v="95"/>
    <n v="1000021662"/>
    <s v="借呗6期"/>
    <n v="1"/>
    <n v="10000.41"/>
    <s v="借呗"/>
    <x v="1"/>
    <x v="1"/>
    <x v="4"/>
    <s v="一组"/>
    <s v="成都一组"/>
    <s v="普通员工"/>
    <n v="10000.41"/>
    <n v="2020"/>
    <x v="3"/>
  </r>
  <r>
    <x v="95"/>
    <n v="1000021662"/>
    <s v="借呗12期"/>
    <n v="2"/>
    <n v="21500.33"/>
    <s v="借呗"/>
    <x v="0"/>
    <x v="1"/>
    <x v="4"/>
    <s v="一组"/>
    <s v="成都一组"/>
    <s v="普通员工"/>
    <n v="10750.165000000001"/>
    <n v="2020"/>
    <x v="3"/>
  </r>
  <r>
    <x v="95"/>
    <n v="1000021764"/>
    <s v="借呗6期"/>
    <n v="1"/>
    <n v="18000.68"/>
    <s v="借呗"/>
    <x v="1"/>
    <x v="0"/>
    <x v="1"/>
    <s v="一组"/>
    <s v="苏州一组"/>
    <s v="普通员工"/>
    <n v="18000.68"/>
    <n v="2020"/>
    <x v="3"/>
  </r>
  <r>
    <x v="95"/>
    <n v="1000022904"/>
    <s v="借呗12期"/>
    <n v="1"/>
    <n v="7000.58"/>
    <s v="借呗"/>
    <x v="0"/>
    <x v="0"/>
    <x v="5"/>
    <s v="二组"/>
    <s v="合肥二组"/>
    <s v="普通员工"/>
    <n v="7000.58"/>
    <n v="2020"/>
    <x v="3"/>
  </r>
  <r>
    <x v="95"/>
    <n v="1000022904"/>
    <s v="借呗18期"/>
    <n v="1"/>
    <n v="25000.49"/>
    <s v="借呗"/>
    <x v="2"/>
    <x v="0"/>
    <x v="5"/>
    <s v="二组"/>
    <s v="合肥二组"/>
    <s v="普通员工"/>
    <n v="25000.49"/>
    <n v="2020"/>
    <x v="3"/>
  </r>
  <r>
    <x v="95"/>
    <n v="1000022941"/>
    <s v="借呗6期"/>
    <n v="1"/>
    <n v="17000.169999999998"/>
    <s v="借呗"/>
    <x v="1"/>
    <x v="0"/>
    <x v="5"/>
    <s v="二组"/>
    <s v="合肥二组"/>
    <s v="普通员工"/>
    <n v="17000.169999999998"/>
    <n v="2020"/>
    <x v="3"/>
  </r>
  <r>
    <x v="95"/>
    <n v="1000022941"/>
    <s v="借呗12期"/>
    <n v="1"/>
    <n v="13000.15"/>
    <s v="借呗"/>
    <x v="0"/>
    <x v="0"/>
    <x v="5"/>
    <s v="二组"/>
    <s v="合肥二组"/>
    <s v="普通员工"/>
    <n v="13000.15"/>
    <n v="2020"/>
    <x v="3"/>
  </r>
  <r>
    <x v="95"/>
    <n v="1000023288"/>
    <s v="借呗3期"/>
    <n v="1"/>
    <n v="8200.31"/>
    <s v="借呗"/>
    <x v="4"/>
    <x v="0"/>
    <x v="3"/>
    <s v="二组"/>
    <s v="上海二组"/>
    <s v="普通员工"/>
    <n v="8200.31"/>
    <n v="2020"/>
    <x v="3"/>
  </r>
  <r>
    <x v="95"/>
    <n v="1000023288"/>
    <s v="借呗6期"/>
    <n v="1"/>
    <n v="6000.63"/>
    <s v="借呗"/>
    <x v="1"/>
    <x v="0"/>
    <x v="3"/>
    <s v="二组"/>
    <s v="上海二组"/>
    <s v="普通员工"/>
    <n v="6000.63"/>
    <n v="2020"/>
    <x v="3"/>
  </r>
  <r>
    <x v="95"/>
    <n v="1000023348"/>
    <s v="借呗6期"/>
    <n v="1"/>
    <n v="9000.58"/>
    <s v="借呗"/>
    <x v="1"/>
    <x v="0"/>
    <x v="10"/>
    <s v="三组"/>
    <s v="南京三组"/>
    <s v="普通员工"/>
    <n v="9000.58"/>
    <n v="2020"/>
    <x v="3"/>
  </r>
  <r>
    <x v="95"/>
    <n v="1000023355"/>
    <s v="借呗6期"/>
    <n v="2"/>
    <n v="40000.519999999997"/>
    <s v="借呗"/>
    <x v="1"/>
    <x v="0"/>
    <x v="5"/>
    <s v="一组"/>
    <s v="合肥一组"/>
    <s v="普通员工"/>
    <n v="20000.259999999998"/>
    <n v="2020"/>
    <x v="3"/>
  </r>
  <r>
    <x v="95"/>
    <n v="1000023539"/>
    <s v="借呗18期"/>
    <n v="1"/>
    <n v="11000.15"/>
    <s v="借呗"/>
    <x v="2"/>
    <x v="2"/>
    <x v="11"/>
    <s v="一组"/>
    <s v="南宁一组"/>
    <s v="普通员工"/>
    <n v="11000.15"/>
    <n v="2020"/>
    <x v="3"/>
  </r>
  <r>
    <x v="95"/>
    <n v="1000023853"/>
    <s v="借呗12期"/>
    <n v="1"/>
    <n v="12000.34"/>
    <s v="借呗"/>
    <x v="0"/>
    <x v="0"/>
    <x v="1"/>
    <s v="二组"/>
    <s v="苏州二组"/>
    <s v="普通员工"/>
    <n v="12000.34"/>
    <n v="2020"/>
    <x v="3"/>
  </r>
  <r>
    <x v="95"/>
    <n v="1000023959"/>
    <s v="借呗1期"/>
    <n v="1"/>
    <n v="1200.46"/>
    <s v="借呗"/>
    <x v="5"/>
    <x v="0"/>
    <x v="1"/>
    <s v="一组"/>
    <s v="苏州一组"/>
    <s v="普通员工"/>
    <n v="1200.46"/>
    <n v="2020"/>
    <x v="3"/>
  </r>
  <r>
    <x v="95"/>
    <n v="1000024424"/>
    <s v="借呗6期"/>
    <n v="1"/>
    <n v="10000.76"/>
    <s v="借呗"/>
    <x v="1"/>
    <x v="1"/>
    <x v="2"/>
    <s v="三组"/>
    <s v="北京三组"/>
    <s v="普通员工"/>
    <n v="10000.76"/>
    <n v="2020"/>
    <x v="3"/>
  </r>
  <r>
    <x v="95"/>
    <n v="1000025017"/>
    <s v="借呗12期"/>
    <n v="2"/>
    <n v="35000.83"/>
    <s v="借呗"/>
    <x v="0"/>
    <x v="2"/>
    <x v="11"/>
    <s v="一组"/>
    <s v="南宁一组"/>
    <s v="普通员工"/>
    <n v="17500.415000000001"/>
    <n v="2020"/>
    <x v="3"/>
  </r>
  <r>
    <x v="95"/>
    <n v="1000025020"/>
    <s v="借呗12期"/>
    <n v="2"/>
    <n v="38000.990000000005"/>
    <s v="借呗"/>
    <x v="0"/>
    <x v="2"/>
    <x v="11"/>
    <s v="一组"/>
    <s v="南宁一组"/>
    <s v="普通员工"/>
    <n v="19000.495000000003"/>
    <n v="2020"/>
    <x v="3"/>
  </r>
  <r>
    <x v="95"/>
    <n v="1000025020"/>
    <s v="借呗18期"/>
    <n v="1"/>
    <n v="25000.16"/>
    <s v="借呗"/>
    <x v="2"/>
    <x v="2"/>
    <x v="11"/>
    <s v="一组"/>
    <s v="南宁一组"/>
    <s v="普通员工"/>
    <n v="25000.16"/>
    <n v="2020"/>
    <x v="3"/>
  </r>
  <r>
    <x v="95"/>
    <n v="1000025876"/>
    <s v="借呗6期"/>
    <n v="1"/>
    <n v="15000.37"/>
    <s v="借呗"/>
    <x v="1"/>
    <x v="1"/>
    <x v="2"/>
    <s v="三组"/>
    <s v="北京三组"/>
    <s v="普通员工"/>
    <n v="15000.37"/>
    <n v="2020"/>
    <x v="3"/>
  </r>
  <r>
    <x v="96"/>
    <n v="1000000029"/>
    <s v="借呗6期"/>
    <n v="3"/>
    <n v="33500.82"/>
    <s v="借呗"/>
    <x v="1"/>
    <x v="0"/>
    <x v="0"/>
    <s v="二组"/>
    <s v="杭州二组"/>
    <s v="普通员工"/>
    <n v="11166.94"/>
    <n v="2020"/>
    <x v="3"/>
  </r>
  <r>
    <x v="96"/>
    <n v="1000000030"/>
    <s v="借呗12期"/>
    <n v="1"/>
    <n v="20000.099999999999"/>
    <s v="借呗"/>
    <x v="0"/>
    <x v="2"/>
    <x v="6"/>
    <s v="三组"/>
    <s v="广州三组"/>
    <s v="普通员工"/>
    <n v="20000.099999999999"/>
    <n v="2020"/>
    <x v="3"/>
  </r>
  <r>
    <x v="96"/>
    <n v="1000000031"/>
    <s v="借呗1期"/>
    <n v="1"/>
    <n v="1022.66"/>
    <s v="借呗"/>
    <x v="5"/>
    <x v="0"/>
    <x v="0"/>
    <s v="一组"/>
    <s v="杭州一组"/>
    <s v="管理人员"/>
    <n v="1022.66"/>
    <n v="2020"/>
    <x v="3"/>
  </r>
  <r>
    <x v="96"/>
    <n v="1000000031"/>
    <s v="借呗12期"/>
    <n v="2"/>
    <n v="1100.33"/>
    <s v="借呗"/>
    <x v="0"/>
    <x v="0"/>
    <x v="0"/>
    <s v="一组"/>
    <s v="杭州一组"/>
    <s v="管理人员"/>
    <n v="550.16499999999996"/>
    <n v="2020"/>
    <x v="3"/>
  </r>
  <r>
    <x v="96"/>
    <n v="1000000032"/>
    <s v="借呗9期"/>
    <n v="1"/>
    <n v="596.08000000000004"/>
    <s v="借呗"/>
    <x v="3"/>
    <x v="0"/>
    <x v="1"/>
    <s v="一组"/>
    <s v="苏州一组"/>
    <s v="管理人员"/>
    <n v="596.08000000000004"/>
    <n v="2020"/>
    <x v="3"/>
  </r>
  <r>
    <x v="96"/>
    <n v="1000000032"/>
    <s v="借呗12期"/>
    <n v="1"/>
    <n v="16000.2"/>
    <s v="借呗"/>
    <x v="0"/>
    <x v="0"/>
    <x v="1"/>
    <s v="一组"/>
    <s v="苏州一组"/>
    <s v="管理人员"/>
    <n v="16000.2"/>
    <n v="2020"/>
    <x v="3"/>
  </r>
  <r>
    <x v="96"/>
    <n v="1000000033"/>
    <s v="借呗6期"/>
    <n v="1"/>
    <n v="5000.37"/>
    <s v="借呗"/>
    <x v="1"/>
    <x v="0"/>
    <x v="1"/>
    <s v="一组"/>
    <s v="苏州一组"/>
    <s v="普通员工"/>
    <n v="5000.37"/>
    <n v="2020"/>
    <x v="3"/>
  </r>
  <r>
    <x v="96"/>
    <n v="1000000034"/>
    <s v="借呗1期"/>
    <n v="1"/>
    <n v="2583.5300000000002"/>
    <s v="借呗"/>
    <x v="5"/>
    <x v="0"/>
    <x v="1"/>
    <s v="一组"/>
    <s v="苏州一组"/>
    <s v="普通员工"/>
    <n v="2583.5300000000002"/>
    <n v="2020"/>
    <x v="3"/>
  </r>
  <r>
    <x v="96"/>
    <n v="1000000034"/>
    <s v="借呗3期"/>
    <n v="1"/>
    <n v="1038.2"/>
    <s v="借呗"/>
    <x v="4"/>
    <x v="0"/>
    <x v="1"/>
    <s v="一组"/>
    <s v="苏州一组"/>
    <s v="普通员工"/>
    <n v="1038.2"/>
    <n v="2020"/>
    <x v="3"/>
  </r>
  <r>
    <x v="96"/>
    <n v="1000000034"/>
    <s v="借呗9期"/>
    <n v="1"/>
    <n v="1597.97"/>
    <s v="借呗"/>
    <x v="3"/>
    <x v="0"/>
    <x v="1"/>
    <s v="一组"/>
    <s v="苏州一组"/>
    <s v="普通员工"/>
    <n v="1597.97"/>
    <n v="2020"/>
    <x v="3"/>
  </r>
  <r>
    <x v="96"/>
    <n v="1000000034"/>
    <s v="借呗18期"/>
    <n v="1"/>
    <n v="20000.599999999999"/>
    <s v="借呗"/>
    <x v="2"/>
    <x v="0"/>
    <x v="1"/>
    <s v="一组"/>
    <s v="苏州一组"/>
    <s v="普通员工"/>
    <n v="20000.599999999999"/>
    <n v="2020"/>
    <x v="3"/>
  </r>
  <r>
    <x v="96"/>
    <n v="1000000036"/>
    <s v="借呗12期"/>
    <n v="1"/>
    <n v="17000.52"/>
    <s v="借呗"/>
    <x v="0"/>
    <x v="2"/>
    <x v="6"/>
    <s v="三组"/>
    <s v="广州三组"/>
    <s v="管理人员"/>
    <n v="17000.52"/>
    <n v="2020"/>
    <x v="3"/>
  </r>
  <r>
    <x v="96"/>
    <n v="1000000037"/>
    <s v="借呗1期"/>
    <n v="1"/>
    <n v="1025.23"/>
    <s v="借呗"/>
    <x v="5"/>
    <x v="0"/>
    <x v="0"/>
    <s v="二组"/>
    <s v="杭州二组"/>
    <s v="普通员工"/>
    <n v="1025.23"/>
    <n v="2020"/>
    <x v="3"/>
  </r>
  <r>
    <x v="96"/>
    <n v="1000000037"/>
    <s v="借呗6期"/>
    <n v="1"/>
    <n v="10000.16"/>
    <s v="借呗"/>
    <x v="1"/>
    <x v="0"/>
    <x v="0"/>
    <s v="二组"/>
    <s v="杭州二组"/>
    <s v="普通员工"/>
    <n v="10000.16"/>
    <n v="2020"/>
    <x v="3"/>
  </r>
  <r>
    <x v="96"/>
    <n v="1000000039"/>
    <s v="借呗6期"/>
    <n v="1"/>
    <n v="14500.09"/>
    <s v="借呗"/>
    <x v="1"/>
    <x v="0"/>
    <x v="1"/>
    <s v="二组"/>
    <s v="苏州二组"/>
    <s v="管理人员"/>
    <n v="14500.09"/>
    <n v="2020"/>
    <x v="3"/>
  </r>
  <r>
    <x v="96"/>
    <n v="1000000039"/>
    <s v="借呗12期"/>
    <n v="1"/>
    <n v="7500"/>
    <s v="借呗"/>
    <x v="0"/>
    <x v="0"/>
    <x v="1"/>
    <s v="二组"/>
    <s v="苏州二组"/>
    <s v="管理人员"/>
    <n v="7500"/>
    <n v="2020"/>
    <x v="3"/>
  </r>
  <r>
    <x v="96"/>
    <n v="1000000040"/>
    <s v="借呗6期"/>
    <n v="3"/>
    <n v="28501.530000000002"/>
    <s v="借呗"/>
    <x v="1"/>
    <x v="1"/>
    <x v="2"/>
    <s v="四组"/>
    <s v="北京四组"/>
    <s v="管理人员"/>
    <n v="9500.51"/>
    <n v="2020"/>
    <x v="3"/>
  </r>
  <r>
    <x v="96"/>
    <n v="1000000040"/>
    <s v="借呗9期"/>
    <n v="1"/>
    <n v="1400.49"/>
    <s v="借呗"/>
    <x v="3"/>
    <x v="1"/>
    <x v="2"/>
    <s v="四组"/>
    <s v="北京四组"/>
    <s v="管理人员"/>
    <n v="1400.49"/>
    <n v="2020"/>
    <x v="3"/>
  </r>
  <r>
    <x v="96"/>
    <n v="1000000040"/>
    <s v="借呗12期"/>
    <n v="1"/>
    <n v="12000.55"/>
    <s v="借呗"/>
    <x v="0"/>
    <x v="1"/>
    <x v="2"/>
    <s v="四组"/>
    <s v="北京四组"/>
    <s v="管理人员"/>
    <n v="12000.55"/>
    <n v="2020"/>
    <x v="3"/>
  </r>
  <r>
    <x v="96"/>
    <n v="1000000041"/>
    <s v="借呗1期"/>
    <n v="1"/>
    <n v="1420.32"/>
    <s v="借呗"/>
    <x v="5"/>
    <x v="1"/>
    <x v="2"/>
    <s v="四组"/>
    <s v="北京四组"/>
    <s v="普通员工"/>
    <n v="1420.32"/>
    <n v="2020"/>
    <x v="3"/>
  </r>
  <r>
    <x v="96"/>
    <n v="1000000043"/>
    <s v="借呗6期"/>
    <n v="1"/>
    <n v="13000.44"/>
    <s v="借呗"/>
    <x v="1"/>
    <x v="1"/>
    <x v="4"/>
    <s v="一组"/>
    <s v="成都一组"/>
    <s v="普通员工"/>
    <n v="13000.44"/>
    <n v="2020"/>
    <x v="3"/>
  </r>
  <r>
    <x v="96"/>
    <n v="1000000044"/>
    <s v="借呗6期"/>
    <n v="1"/>
    <n v="15999.96"/>
    <s v="借呗"/>
    <x v="1"/>
    <x v="1"/>
    <x v="2"/>
    <s v="三组"/>
    <s v="北京三组"/>
    <s v="管理人员"/>
    <n v="15999.96"/>
    <n v="2020"/>
    <x v="3"/>
  </r>
  <r>
    <x v="96"/>
    <n v="1000000045"/>
    <s v="借呗6期"/>
    <n v="2"/>
    <n v="13180.17"/>
    <s v="借呗"/>
    <x v="1"/>
    <x v="2"/>
    <x v="9"/>
    <s v="一组"/>
    <s v="深圳一组"/>
    <s v="普通员工"/>
    <n v="6590.085"/>
    <n v="2020"/>
    <x v="3"/>
  </r>
  <r>
    <x v="96"/>
    <n v="1000000046"/>
    <s v="借呗12期"/>
    <n v="2"/>
    <n v="10500.05"/>
    <s v="借呗"/>
    <x v="0"/>
    <x v="1"/>
    <x v="4"/>
    <s v="一组"/>
    <s v="成都一组"/>
    <s v="普通员工"/>
    <n v="5250.0249999999996"/>
    <n v="2020"/>
    <x v="3"/>
  </r>
  <r>
    <x v="96"/>
    <n v="1000000049"/>
    <s v="借呗18期"/>
    <n v="2"/>
    <n v="4740.2800000000007"/>
    <s v="借呗"/>
    <x v="2"/>
    <x v="0"/>
    <x v="5"/>
    <s v="一组"/>
    <s v="合肥一组"/>
    <s v="普通员工"/>
    <n v="2370.1400000000003"/>
    <n v="2020"/>
    <x v="3"/>
  </r>
  <r>
    <x v="96"/>
    <n v="1000000050"/>
    <s v="借呗6期"/>
    <n v="2"/>
    <n v="7100.53"/>
    <s v="借呗"/>
    <x v="1"/>
    <x v="0"/>
    <x v="5"/>
    <s v="一组"/>
    <s v="合肥一组"/>
    <s v="普通员工"/>
    <n v="3550.2649999999999"/>
    <n v="2020"/>
    <x v="3"/>
  </r>
  <r>
    <x v="96"/>
    <n v="1000000054"/>
    <s v="借呗6期"/>
    <n v="2"/>
    <n v="18001.39"/>
    <s v="借呗"/>
    <x v="1"/>
    <x v="0"/>
    <x v="3"/>
    <s v="一组"/>
    <s v="上海一组"/>
    <s v="普通员工"/>
    <n v="9000.6949999999997"/>
    <n v="2020"/>
    <x v="3"/>
  </r>
  <r>
    <x v="96"/>
    <n v="1000000056"/>
    <s v="借呗6期"/>
    <n v="1"/>
    <n v="10000.57"/>
    <s v="借呗"/>
    <x v="1"/>
    <x v="0"/>
    <x v="3"/>
    <s v="一组"/>
    <s v="上海一组"/>
    <s v="管理人员"/>
    <n v="10000.57"/>
    <n v="2020"/>
    <x v="3"/>
  </r>
  <r>
    <x v="96"/>
    <n v="1000000056"/>
    <s v="借呗9期"/>
    <n v="1"/>
    <n v="2959.94"/>
    <s v="借呗"/>
    <x v="3"/>
    <x v="0"/>
    <x v="3"/>
    <s v="一组"/>
    <s v="上海一组"/>
    <s v="管理人员"/>
    <n v="2959.94"/>
    <n v="2020"/>
    <x v="3"/>
  </r>
  <r>
    <x v="96"/>
    <n v="1000000056"/>
    <s v="借呗12期"/>
    <n v="1"/>
    <n v="20000.560000000001"/>
    <s v="借呗"/>
    <x v="0"/>
    <x v="0"/>
    <x v="3"/>
    <s v="一组"/>
    <s v="上海一组"/>
    <s v="管理人员"/>
    <n v="20000.560000000001"/>
    <n v="2020"/>
    <x v="3"/>
  </r>
  <r>
    <x v="96"/>
    <n v="1000000057"/>
    <s v="借呗1期"/>
    <n v="1"/>
    <n v="1000.57"/>
    <s v="借呗"/>
    <x v="5"/>
    <x v="0"/>
    <x v="3"/>
    <s v="二组"/>
    <s v="上海二组"/>
    <s v="普通员工"/>
    <n v="1000.57"/>
    <n v="2020"/>
    <x v="3"/>
  </r>
  <r>
    <x v="96"/>
    <n v="1000000057"/>
    <s v="借呗3期"/>
    <n v="1"/>
    <n v="2439.65"/>
    <s v="借呗"/>
    <x v="4"/>
    <x v="0"/>
    <x v="3"/>
    <s v="二组"/>
    <s v="上海二组"/>
    <s v="普通员工"/>
    <n v="2439.65"/>
    <n v="2020"/>
    <x v="3"/>
  </r>
  <r>
    <x v="96"/>
    <n v="1000000067"/>
    <s v="借呗12期"/>
    <n v="1"/>
    <n v="846.4"/>
    <s v="借呗"/>
    <x v="0"/>
    <x v="0"/>
    <x v="1"/>
    <s v="二组"/>
    <s v="苏州二组"/>
    <s v="普通员工"/>
    <n v="846.4"/>
    <n v="2020"/>
    <x v="3"/>
  </r>
  <r>
    <x v="96"/>
    <n v="1000000068"/>
    <s v="借呗1期"/>
    <n v="1"/>
    <n v="3000.63"/>
    <s v="借呗"/>
    <x v="5"/>
    <x v="1"/>
    <x v="7"/>
    <s v="一组"/>
    <s v="重庆一组"/>
    <s v="管理人员"/>
    <n v="3000.63"/>
    <n v="2020"/>
    <x v="3"/>
  </r>
  <r>
    <x v="96"/>
    <n v="1000000237"/>
    <s v="借呗18期"/>
    <n v="2"/>
    <n v="25000.77"/>
    <s v="借呗"/>
    <x v="2"/>
    <x v="0"/>
    <x v="5"/>
    <s v="一组"/>
    <s v="合肥一组"/>
    <s v="普通员工"/>
    <n v="12500.385"/>
    <n v="2020"/>
    <x v="3"/>
  </r>
  <r>
    <x v="96"/>
    <n v="1000000266"/>
    <s v="借呗6期"/>
    <n v="2"/>
    <n v="14000.94"/>
    <s v="借呗"/>
    <x v="1"/>
    <x v="1"/>
    <x v="7"/>
    <s v="一组"/>
    <s v="重庆一组"/>
    <s v="普通员工"/>
    <n v="7000.47"/>
    <n v="2020"/>
    <x v="3"/>
  </r>
  <r>
    <x v="96"/>
    <n v="1000000297"/>
    <s v="借呗6期"/>
    <n v="1"/>
    <n v="7000.62"/>
    <s v="借呗"/>
    <x v="1"/>
    <x v="0"/>
    <x v="5"/>
    <s v="一组"/>
    <s v="合肥一组"/>
    <s v="普通员工"/>
    <n v="7000.62"/>
    <n v="2020"/>
    <x v="3"/>
  </r>
  <r>
    <x v="96"/>
    <n v="1000000566"/>
    <s v="借呗1期"/>
    <n v="1"/>
    <n v="512.12"/>
    <s v="借呗"/>
    <x v="5"/>
    <x v="2"/>
    <x v="6"/>
    <s v="三组"/>
    <s v="广州三组"/>
    <s v="普通员工"/>
    <n v="512.12"/>
    <n v="2020"/>
    <x v="3"/>
  </r>
  <r>
    <x v="96"/>
    <n v="1000000566"/>
    <s v="借呗12期"/>
    <n v="2"/>
    <n v="19000.39"/>
    <s v="借呗"/>
    <x v="0"/>
    <x v="2"/>
    <x v="6"/>
    <s v="三组"/>
    <s v="广州三组"/>
    <s v="普通员工"/>
    <n v="9500.1949999999997"/>
    <n v="2020"/>
    <x v="3"/>
  </r>
  <r>
    <x v="96"/>
    <n v="1000000566"/>
    <s v="借呗18期"/>
    <n v="1"/>
    <n v="1056.26"/>
    <s v="借呗"/>
    <x v="2"/>
    <x v="2"/>
    <x v="6"/>
    <s v="三组"/>
    <s v="广州三组"/>
    <s v="普通员工"/>
    <n v="1056.26"/>
    <n v="2020"/>
    <x v="3"/>
  </r>
  <r>
    <x v="96"/>
    <n v="1000000594"/>
    <s v="借呗3期"/>
    <n v="1"/>
    <n v="1335.48"/>
    <s v="借呗"/>
    <x v="4"/>
    <x v="0"/>
    <x v="1"/>
    <s v="二组"/>
    <s v="苏州二组"/>
    <s v="普通员工"/>
    <n v="1335.48"/>
    <n v="2020"/>
    <x v="3"/>
  </r>
  <r>
    <x v="96"/>
    <n v="1000000594"/>
    <s v="借呗12期"/>
    <n v="1"/>
    <n v="7000.62"/>
    <s v="借呗"/>
    <x v="0"/>
    <x v="0"/>
    <x v="1"/>
    <s v="二组"/>
    <s v="苏州二组"/>
    <s v="普通员工"/>
    <n v="7000.62"/>
    <n v="2020"/>
    <x v="3"/>
  </r>
  <r>
    <x v="96"/>
    <n v="1000000928"/>
    <s v="借呗12期"/>
    <n v="1"/>
    <n v="788.61"/>
    <s v="借呗"/>
    <x v="0"/>
    <x v="1"/>
    <x v="8"/>
    <s v="一组"/>
    <s v="西安一组"/>
    <s v="普通员工"/>
    <n v="788.61"/>
    <n v="2020"/>
    <x v="3"/>
  </r>
  <r>
    <x v="96"/>
    <n v="1000001524"/>
    <s v="借呗6期"/>
    <n v="1"/>
    <n v="499.94"/>
    <s v="借呗"/>
    <x v="1"/>
    <x v="0"/>
    <x v="1"/>
    <s v="二组"/>
    <s v="苏州二组"/>
    <s v="普通员工"/>
    <n v="499.94"/>
    <n v="2020"/>
    <x v="3"/>
  </r>
  <r>
    <x v="96"/>
    <n v="1000002861"/>
    <s v="借呗6期"/>
    <n v="1"/>
    <n v="6000.49"/>
    <s v="借呗"/>
    <x v="1"/>
    <x v="2"/>
    <x v="6"/>
    <s v="三组"/>
    <s v="广州三组"/>
    <s v="普通员工"/>
    <n v="6000.49"/>
    <n v="2020"/>
    <x v="3"/>
  </r>
  <r>
    <x v="96"/>
    <n v="1000002861"/>
    <s v="借呗18期"/>
    <n v="1"/>
    <n v="13000.59"/>
    <s v="借呗"/>
    <x v="2"/>
    <x v="2"/>
    <x v="6"/>
    <s v="三组"/>
    <s v="广州三组"/>
    <s v="普通员工"/>
    <n v="13000.59"/>
    <n v="2020"/>
    <x v="3"/>
  </r>
  <r>
    <x v="96"/>
    <n v="1000003926"/>
    <s v="借呗6期"/>
    <n v="2"/>
    <n v="9761.9599999999991"/>
    <s v="借呗"/>
    <x v="1"/>
    <x v="2"/>
    <x v="6"/>
    <s v="一组"/>
    <s v="广州一组"/>
    <s v="管理人员"/>
    <n v="4880.9799999999996"/>
    <n v="2020"/>
    <x v="3"/>
  </r>
  <r>
    <x v="96"/>
    <n v="1000004170"/>
    <s v="借呗3期"/>
    <n v="1"/>
    <n v="1936.4"/>
    <s v="借呗"/>
    <x v="4"/>
    <x v="0"/>
    <x v="3"/>
    <s v="二组"/>
    <s v="上海二组"/>
    <s v="管理人员"/>
    <n v="1936.4"/>
    <n v="2020"/>
    <x v="3"/>
  </r>
  <r>
    <x v="96"/>
    <n v="1000004170"/>
    <s v="借呗6期"/>
    <n v="2"/>
    <n v="39001.06"/>
    <s v="借呗"/>
    <x v="1"/>
    <x v="0"/>
    <x v="3"/>
    <s v="二组"/>
    <s v="上海二组"/>
    <s v="管理人员"/>
    <n v="19500.53"/>
    <n v="2020"/>
    <x v="3"/>
  </r>
  <r>
    <x v="96"/>
    <n v="1000004256"/>
    <s v="借呗6期"/>
    <n v="1"/>
    <n v="15000.3"/>
    <s v="借呗"/>
    <x v="1"/>
    <x v="0"/>
    <x v="5"/>
    <s v="一组"/>
    <s v="合肥一组"/>
    <s v="普通员工"/>
    <n v="15000.3"/>
    <n v="2020"/>
    <x v="3"/>
  </r>
  <r>
    <x v="96"/>
    <n v="1000004256"/>
    <s v="借呗18期"/>
    <n v="2"/>
    <n v="5846.6100000000006"/>
    <s v="借呗"/>
    <x v="2"/>
    <x v="0"/>
    <x v="5"/>
    <s v="一组"/>
    <s v="合肥一组"/>
    <s v="普通员工"/>
    <n v="2923.3050000000003"/>
    <n v="2020"/>
    <x v="3"/>
  </r>
  <r>
    <x v="96"/>
    <n v="1000005022"/>
    <s v="借呗6期"/>
    <n v="1"/>
    <n v="1000.62"/>
    <s v="借呗"/>
    <x v="1"/>
    <x v="0"/>
    <x v="3"/>
    <s v="三组"/>
    <s v="上海三组"/>
    <s v="管理人员"/>
    <n v="1000.62"/>
    <n v="2020"/>
    <x v="3"/>
  </r>
  <r>
    <x v="96"/>
    <n v="1000005873"/>
    <s v="借呗6期"/>
    <n v="1"/>
    <n v="9500.41"/>
    <s v="借呗"/>
    <x v="1"/>
    <x v="0"/>
    <x v="0"/>
    <s v="二组"/>
    <s v="杭州二组"/>
    <s v="管理人员"/>
    <n v="9500.41"/>
    <n v="2020"/>
    <x v="3"/>
  </r>
  <r>
    <x v="96"/>
    <n v="1000006064"/>
    <s v="借呗9期"/>
    <n v="1"/>
    <n v="1000.63"/>
    <s v="借呗"/>
    <x v="3"/>
    <x v="0"/>
    <x v="5"/>
    <s v="一组"/>
    <s v="合肥一组"/>
    <s v="普通员工"/>
    <n v="1000.63"/>
    <n v="2020"/>
    <x v="3"/>
  </r>
  <r>
    <x v="96"/>
    <n v="1000006698"/>
    <s v="借呗6期"/>
    <n v="1"/>
    <n v="22000.17"/>
    <s v="借呗"/>
    <x v="1"/>
    <x v="1"/>
    <x v="4"/>
    <s v="一组"/>
    <s v="成都一组"/>
    <s v="管理人员"/>
    <n v="22000.17"/>
    <n v="2020"/>
    <x v="3"/>
  </r>
  <r>
    <x v="96"/>
    <n v="1000006698"/>
    <s v="借呗18期"/>
    <n v="1"/>
    <n v="25000.57"/>
    <s v="借呗"/>
    <x v="2"/>
    <x v="1"/>
    <x v="4"/>
    <s v="一组"/>
    <s v="成都一组"/>
    <s v="管理人员"/>
    <n v="25000.57"/>
    <n v="2020"/>
    <x v="3"/>
  </r>
  <r>
    <x v="96"/>
    <n v="1000006869"/>
    <s v="借呗6期"/>
    <n v="1"/>
    <n v="3000.52"/>
    <s v="借呗"/>
    <x v="1"/>
    <x v="0"/>
    <x v="10"/>
    <s v="一组"/>
    <s v="南京一组"/>
    <s v="普通员工"/>
    <n v="3000.52"/>
    <n v="2020"/>
    <x v="3"/>
  </r>
  <r>
    <x v="96"/>
    <n v="1000007320"/>
    <s v="借呗6期"/>
    <n v="1"/>
    <n v="17000.46"/>
    <s v="借呗"/>
    <x v="1"/>
    <x v="0"/>
    <x v="3"/>
    <s v="一组"/>
    <s v="上海一组"/>
    <s v="普通员工"/>
    <n v="17000.46"/>
    <n v="2020"/>
    <x v="3"/>
  </r>
  <r>
    <x v="96"/>
    <n v="1000007320"/>
    <s v="借呗12期"/>
    <n v="1"/>
    <n v="5500.72"/>
    <s v="借呗"/>
    <x v="0"/>
    <x v="0"/>
    <x v="3"/>
    <s v="一组"/>
    <s v="上海一组"/>
    <s v="普通员工"/>
    <n v="5500.72"/>
    <n v="2020"/>
    <x v="3"/>
  </r>
  <r>
    <x v="96"/>
    <n v="1000007320"/>
    <s v="借呗18期"/>
    <n v="1"/>
    <n v="6500.21"/>
    <s v="借呗"/>
    <x v="2"/>
    <x v="0"/>
    <x v="3"/>
    <s v="一组"/>
    <s v="上海一组"/>
    <s v="普通员工"/>
    <n v="6500.21"/>
    <n v="2020"/>
    <x v="3"/>
  </r>
  <r>
    <x v="96"/>
    <n v="1000008239"/>
    <s v="借呗12期"/>
    <n v="1"/>
    <n v="16000.59"/>
    <s v="借呗"/>
    <x v="0"/>
    <x v="0"/>
    <x v="10"/>
    <s v="一组"/>
    <s v="南京一组"/>
    <s v="管理人员"/>
    <n v="16000.59"/>
    <n v="2020"/>
    <x v="3"/>
  </r>
  <r>
    <x v="96"/>
    <n v="1000008957"/>
    <s v="借呗6期"/>
    <n v="1"/>
    <n v="20000.23"/>
    <s v="借呗"/>
    <x v="1"/>
    <x v="0"/>
    <x v="3"/>
    <s v="二组"/>
    <s v="上海二组"/>
    <s v="普通员工"/>
    <n v="20000.23"/>
    <n v="2020"/>
    <x v="3"/>
  </r>
  <r>
    <x v="96"/>
    <n v="1000009288"/>
    <s v="借呗6期"/>
    <n v="1"/>
    <n v="6499.94"/>
    <s v="借呗"/>
    <x v="1"/>
    <x v="0"/>
    <x v="1"/>
    <s v="二组"/>
    <s v="苏州二组"/>
    <s v="普通员工"/>
    <n v="6499.94"/>
    <n v="2020"/>
    <x v="3"/>
  </r>
  <r>
    <x v="96"/>
    <n v="1000009288"/>
    <s v="借呗12期"/>
    <n v="1"/>
    <n v="16000.03"/>
    <s v="借呗"/>
    <x v="0"/>
    <x v="0"/>
    <x v="1"/>
    <s v="二组"/>
    <s v="苏州二组"/>
    <s v="普通员工"/>
    <n v="16000.03"/>
    <n v="2020"/>
    <x v="3"/>
  </r>
  <r>
    <x v="96"/>
    <n v="1000010814"/>
    <s v="借呗12期"/>
    <n v="1"/>
    <n v="22000"/>
    <s v="借呗"/>
    <x v="0"/>
    <x v="0"/>
    <x v="10"/>
    <s v="四组"/>
    <s v="南京四组"/>
    <s v="普通员工"/>
    <n v="22000"/>
    <n v="2020"/>
    <x v="3"/>
  </r>
  <r>
    <x v="96"/>
    <n v="1000011697"/>
    <s v="花呗3期"/>
    <n v="1"/>
    <n v="9.01"/>
    <s v="花呗"/>
    <x v="4"/>
    <x v="0"/>
    <x v="3"/>
    <s v="二组"/>
    <s v="上海二组"/>
    <s v="普通员工"/>
    <n v="9.01"/>
    <n v="2020"/>
    <x v="3"/>
  </r>
  <r>
    <x v="96"/>
    <n v="1000011697"/>
    <s v="借呗12期"/>
    <n v="1"/>
    <n v="24000.26"/>
    <s v="借呗"/>
    <x v="0"/>
    <x v="0"/>
    <x v="3"/>
    <s v="二组"/>
    <s v="上海二组"/>
    <s v="普通员工"/>
    <n v="24000.26"/>
    <n v="2020"/>
    <x v="3"/>
  </r>
  <r>
    <x v="96"/>
    <n v="1000011698"/>
    <s v="借呗6期"/>
    <n v="1"/>
    <n v="22000.19"/>
    <s v="借呗"/>
    <x v="1"/>
    <x v="0"/>
    <x v="3"/>
    <s v="二组"/>
    <s v="上海二组"/>
    <s v="普通员工"/>
    <n v="22000.19"/>
    <n v="2020"/>
    <x v="3"/>
  </r>
  <r>
    <x v="96"/>
    <n v="1000011698"/>
    <s v="借呗18期"/>
    <n v="1"/>
    <n v="7500.16"/>
    <s v="借呗"/>
    <x v="2"/>
    <x v="0"/>
    <x v="3"/>
    <s v="二组"/>
    <s v="上海二组"/>
    <s v="普通员工"/>
    <n v="7500.16"/>
    <n v="2020"/>
    <x v="3"/>
  </r>
  <r>
    <x v="96"/>
    <n v="1000011828"/>
    <s v="借呗12期"/>
    <n v="1"/>
    <n v="16000.27"/>
    <s v="借呗"/>
    <x v="0"/>
    <x v="0"/>
    <x v="0"/>
    <s v="二组"/>
    <s v="杭州二组"/>
    <s v="普通员工"/>
    <n v="16000.27"/>
    <n v="2020"/>
    <x v="3"/>
  </r>
  <r>
    <x v="96"/>
    <n v="1000012099"/>
    <s v="借呗6期"/>
    <n v="1"/>
    <n v="25000.17"/>
    <s v="借呗"/>
    <x v="1"/>
    <x v="0"/>
    <x v="0"/>
    <s v="二组"/>
    <s v="杭州二组"/>
    <s v="普通员工"/>
    <n v="25000.17"/>
    <n v="2020"/>
    <x v="3"/>
  </r>
  <r>
    <x v="96"/>
    <n v="1000012099"/>
    <s v="借呗12期"/>
    <n v="2"/>
    <n v="23499.97"/>
    <s v="借呗"/>
    <x v="0"/>
    <x v="0"/>
    <x v="0"/>
    <s v="二组"/>
    <s v="杭州二组"/>
    <s v="普通员工"/>
    <n v="11749.985000000001"/>
    <n v="2020"/>
    <x v="3"/>
  </r>
  <r>
    <x v="96"/>
    <n v="1000012099"/>
    <s v="借呗18期"/>
    <n v="2"/>
    <n v="32501.050000000003"/>
    <s v="借呗"/>
    <x v="2"/>
    <x v="0"/>
    <x v="0"/>
    <s v="二组"/>
    <s v="杭州二组"/>
    <s v="普通员工"/>
    <n v="16250.525000000001"/>
    <n v="2020"/>
    <x v="3"/>
  </r>
  <r>
    <x v="96"/>
    <n v="1000012112"/>
    <s v="借呗1期"/>
    <n v="1"/>
    <n v="500.76"/>
    <s v="借呗"/>
    <x v="5"/>
    <x v="0"/>
    <x v="0"/>
    <s v="三组"/>
    <s v="杭州三组"/>
    <s v="管理人员"/>
    <n v="500.76"/>
    <n v="2020"/>
    <x v="3"/>
  </r>
  <r>
    <x v="96"/>
    <n v="1000012234"/>
    <s v="借呗1期"/>
    <n v="1"/>
    <n v="2000.67"/>
    <s v="借呗"/>
    <x v="5"/>
    <x v="0"/>
    <x v="1"/>
    <s v="一组"/>
    <s v="苏州一组"/>
    <s v="普通员工"/>
    <n v="2000.67"/>
    <n v="2020"/>
    <x v="3"/>
  </r>
  <r>
    <x v="96"/>
    <n v="1000012234"/>
    <s v="借呗12期"/>
    <n v="1"/>
    <n v="7000.38"/>
    <s v="借呗"/>
    <x v="0"/>
    <x v="0"/>
    <x v="1"/>
    <s v="一组"/>
    <s v="苏州一组"/>
    <s v="普通员工"/>
    <n v="7000.38"/>
    <n v="2020"/>
    <x v="3"/>
  </r>
  <r>
    <x v="96"/>
    <n v="1000012313"/>
    <s v="借呗6期"/>
    <n v="1"/>
    <n v="700.42"/>
    <s v="借呗"/>
    <x v="1"/>
    <x v="2"/>
    <x v="11"/>
    <s v="一组"/>
    <s v="南宁一组"/>
    <s v="普通员工"/>
    <n v="700.42"/>
    <n v="2020"/>
    <x v="3"/>
  </r>
  <r>
    <x v="96"/>
    <n v="1000012675"/>
    <s v="借呗6期"/>
    <n v="2"/>
    <n v="26000.83"/>
    <s v="借呗"/>
    <x v="1"/>
    <x v="0"/>
    <x v="3"/>
    <s v="一组"/>
    <s v="上海一组"/>
    <s v="普通员工"/>
    <n v="13000.415000000001"/>
    <n v="2020"/>
    <x v="3"/>
  </r>
  <r>
    <x v="96"/>
    <n v="1000012675"/>
    <s v="借呗12期"/>
    <n v="2"/>
    <n v="28000.73"/>
    <s v="借呗"/>
    <x v="0"/>
    <x v="0"/>
    <x v="3"/>
    <s v="一组"/>
    <s v="上海一组"/>
    <s v="普通员工"/>
    <n v="14000.365"/>
    <n v="2020"/>
    <x v="3"/>
  </r>
  <r>
    <x v="96"/>
    <n v="1000013607"/>
    <s v="借呗6期"/>
    <n v="1"/>
    <n v="16000.33"/>
    <s v="借呗"/>
    <x v="1"/>
    <x v="0"/>
    <x v="1"/>
    <s v="一组"/>
    <s v="苏州一组"/>
    <s v="普通员工"/>
    <n v="16000.33"/>
    <n v="2020"/>
    <x v="3"/>
  </r>
  <r>
    <x v="96"/>
    <n v="1000014273"/>
    <s v="借呗18期"/>
    <n v="1"/>
    <n v="15000.23"/>
    <s v="借呗"/>
    <x v="2"/>
    <x v="0"/>
    <x v="0"/>
    <s v="二组"/>
    <s v="杭州二组"/>
    <s v="普通员工"/>
    <n v="15000.23"/>
    <n v="2020"/>
    <x v="3"/>
  </r>
  <r>
    <x v="96"/>
    <n v="1000014291"/>
    <s v="借呗6期"/>
    <n v="1"/>
    <n v="5000.04"/>
    <s v="借呗"/>
    <x v="1"/>
    <x v="2"/>
    <x v="6"/>
    <s v="二组"/>
    <s v="广州二组"/>
    <s v="管理人员"/>
    <n v="5000.04"/>
    <n v="2020"/>
    <x v="3"/>
  </r>
  <r>
    <x v="96"/>
    <n v="1000014291"/>
    <s v="借呗12期"/>
    <n v="1"/>
    <n v="7000.13"/>
    <s v="借呗"/>
    <x v="0"/>
    <x v="2"/>
    <x v="6"/>
    <s v="二组"/>
    <s v="广州二组"/>
    <s v="管理人员"/>
    <n v="7000.13"/>
    <n v="2020"/>
    <x v="3"/>
  </r>
  <r>
    <x v="96"/>
    <n v="1000014291"/>
    <s v="借呗18期"/>
    <n v="1"/>
    <n v="15000.56"/>
    <s v="借呗"/>
    <x v="2"/>
    <x v="2"/>
    <x v="6"/>
    <s v="二组"/>
    <s v="广州二组"/>
    <s v="管理人员"/>
    <n v="15000.56"/>
    <n v="2020"/>
    <x v="3"/>
  </r>
  <r>
    <x v="96"/>
    <n v="1000014452"/>
    <s v="借呗1期"/>
    <n v="1"/>
    <n v="1000.17"/>
    <s v="借呗"/>
    <x v="5"/>
    <x v="0"/>
    <x v="3"/>
    <s v="三组"/>
    <s v="上海三组"/>
    <s v="普通员工"/>
    <n v="1000.17"/>
    <n v="2020"/>
    <x v="3"/>
  </r>
  <r>
    <x v="96"/>
    <n v="1000014452"/>
    <s v="借呗6期"/>
    <n v="2"/>
    <n v="14000.54"/>
    <s v="借呗"/>
    <x v="1"/>
    <x v="0"/>
    <x v="3"/>
    <s v="三组"/>
    <s v="上海三组"/>
    <s v="普通员工"/>
    <n v="7000.27"/>
    <n v="2020"/>
    <x v="3"/>
  </r>
  <r>
    <x v="96"/>
    <n v="1000014452"/>
    <s v="借呗9期"/>
    <n v="1"/>
    <n v="6000.18"/>
    <s v="借呗"/>
    <x v="3"/>
    <x v="0"/>
    <x v="3"/>
    <s v="三组"/>
    <s v="上海三组"/>
    <s v="普通员工"/>
    <n v="6000.18"/>
    <n v="2020"/>
    <x v="3"/>
  </r>
  <r>
    <x v="96"/>
    <n v="1000014452"/>
    <s v="借呗12期"/>
    <n v="1"/>
    <n v="22000.37"/>
    <s v="借呗"/>
    <x v="0"/>
    <x v="0"/>
    <x v="3"/>
    <s v="三组"/>
    <s v="上海三组"/>
    <s v="普通员工"/>
    <n v="22000.37"/>
    <n v="2020"/>
    <x v="3"/>
  </r>
  <r>
    <x v="96"/>
    <n v="1000014496"/>
    <s v="借呗6期"/>
    <n v="1"/>
    <n v="4000.04"/>
    <s v="借呗"/>
    <x v="1"/>
    <x v="0"/>
    <x v="5"/>
    <s v="一组"/>
    <s v="合肥一组"/>
    <s v="普通员工"/>
    <n v="4000.04"/>
    <n v="2020"/>
    <x v="3"/>
  </r>
  <r>
    <x v="96"/>
    <n v="1000014496"/>
    <s v="借呗18期"/>
    <n v="1"/>
    <n v="8000.46"/>
    <s v="借呗"/>
    <x v="2"/>
    <x v="0"/>
    <x v="5"/>
    <s v="一组"/>
    <s v="合肥一组"/>
    <s v="普通员工"/>
    <n v="8000.46"/>
    <n v="2020"/>
    <x v="3"/>
  </r>
  <r>
    <x v="96"/>
    <n v="1000014530"/>
    <s v="借呗12期"/>
    <n v="3"/>
    <n v="32000.909999999996"/>
    <s v="借呗"/>
    <x v="0"/>
    <x v="2"/>
    <x v="11"/>
    <s v="一组"/>
    <s v="南宁一组"/>
    <s v="普通员工"/>
    <n v="10666.97"/>
    <n v="2020"/>
    <x v="3"/>
  </r>
  <r>
    <x v="96"/>
    <n v="1000014572"/>
    <s v="花呗6期"/>
    <n v="1"/>
    <n v="19.28"/>
    <s v="花呗"/>
    <x v="1"/>
    <x v="0"/>
    <x v="3"/>
    <s v="一组"/>
    <s v="上海一组"/>
    <s v="普通员工"/>
    <n v="19.28"/>
    <n v="2020"/>
    <x v="3"/>
  </r>
  <r>
    <x v="96"/>
    <n v="1000014879"/>
    <s v="借呗18期"/>
    <n v="1"/>
    <n v="15000.76"/>
    <s v="借呗"/>
    <x v="2"/>
    <x v="0"/>
    <x v="5"/>
    <s v="一组"/>
    <s v="合肥一组"/>
    <s v="普通员工"/>
    <n v="15000.76"/>
    <n v="2020"/>
    <x v="3"/>
  </r>
  <r>
    <x v="96"/>
    <n v="1000014996"/>
    <s v="借呗12期"/>
    <n v="1"/>
    <n v="6500.25"/>
    <s v="借呗"/>
    <x v="0"/>
    <x v="1"/>
    <x v="8"/>
    <s v="一组"/>
    <s v="西安一组"/>
    <s v="普通员工"/>
    <n v="6500.25"/>
    <n v="2020"/>
    <x v="3"/>
  </r>
  <r>
    <x v="96"/>
    <n v="1000015133"/>
    <s v="借呗6期"/>
    <n v="1"/>
    <n v="6500.46"/>
    <s v="借呗"/>
    <x v="1"/>
    <x v="1"/>
    <x v="2"/>
    <s v="三组"/>
    <s v="北京三组"/>
    <s v="普通员工"/>
    <n v="6500.46"/>
    <n v="2020"/>
    <x v="3"/>
  </r>
  <r>
    <x v="96"/>
    <n v="1000015133"/>
    <s v="借呗12期"/>
    <n v="2"/>
    <n v="29001.15"/>
    <s v="借呗"/>
    <x v="0"/>
    <x v="1"/>
    <x v="2"/>
    <s v="三组"/>
    <s v="北京三组"/>
    <s v="普通员工"/>
    <n v="14500.575000000001"/>
    <n v="2020"/>
    <x v="3"/>
  </r>
  <r>
    <x v="96"/>
    <n v="1000015788"/>
    <s v="借呗12期"/>
    <n v="1"/>
    <n v="7000.33"/>
    <s v="借呗"/>
    <x v="0"/>
    <x v="1"/>
    <x v="2"/>
    <s v="三组"/>
    <s v="北京三组"/>
    <s v="普通员工"/>
    <n v="7000.33"/>
    <n v="2020"/>
    <x v="3"/>
  </r>
  <r>
    <x v="96"/>
    <n v="1000017576"/>
    <s v="借呗6期"/>
    <n v="1"/>
    <n v="18000.419999999998"/>
    <s v="借呗"/>
    <x v="1"/>
    <x v="0"/>
    <x v="0"/>
    <s v="三组"/>
    <s v="杭州三组"/>
    <s v="普通员工"/>
    <n v="18000.419999999998"/>
    <n v="2020"/>
    <x v="3"/>
  </r>
  <r>
    <x v="96"/>
    <n v="1000017576"/>
    <s v="借呗12期"/>
    <n v="3"/>
    <n v="62000.74"/>
    <s v="借呗"/>
    <x v="0"/>
    <x v="0"/>
    <x v="0"/>
    <s v="三组"/>
    <s v="杭州三组"/>
    <s v="普通员工"/>
    <n v="20666.913333333334"/>
    <n v="2020"/>
    <x v="3"/>
  </r>
  <r>
    <x v="96"/>
    <n v="1000017700"/>
    <s v="借呗6期"/>
    <n v="1"/>
    <n v="7000.44"/>
    <s v="借呗"/>
    <x v="1"/>
    <x v="2"/>
    <x v="11"/>
    <s v="一组"/>
    <s v="南宁一组"/>
    <s v="普通员工"/>
    <n v="7000.44"/>
    <n v="2020"/>
    <x v="3"/>
  </r>
  <r>
    <x v="96"/>
    <n v="1000017700"/>
    <s v="借呗18期"/>
    <n v="2"/>
    <n v="36000.26"/>
    <s v="借呗"/>
    <x v="2"/>
    <x v="2"/>
    <x v="11"/>
    <s v="一组"/>
    <s v="南宁一组"/>
    <s v="普通员工"/>
    <n v="18000.13"/>
    <n v="2020"/>
    <x v="3"/>
  </r>
  <r>
    <x v="96"/>
    <n v="1000018298"/>
    <s v="借呗6期"/>
    <n v="1"/>
    <n v="2000.2"/>
    <s v="借呗"/>
    <x v="1"/>
    <x v="0"/>
    <x v="3"/>
    <s v="二组"/>
    <s v="上海二组"/>
    <s v="普通员工"/>
    <n v="2000.2"/>
    <n v="2020"/>
    <x v="3"/>
  </r>
  <r>
    <x v="96"/>
    <n v="1000019959"/>
    <s v="借呗12期"/>
    <n v="1"/>
    <n v="16000.43"/>
    <s v="借呗"/>
    <x v="0"/>
    <x v="0"/>
    <x v="5"/>
    <s v="一组"/>
    <s v="合肥一组"/>
    <s v="管理人员"/>
    <n v="16000.43"/>
    <n v="2020"/>
    <x v="3"/>
  </r>
  <r>
    <x v="96"/>
    <n v="1000020084"/>
    <s v="借呗6期"/>
    <n v="3"/>
    <n v="26001.199999999997"/>
    <s v="借呗"/>
    <x v="1"/>
    <x v="2"/>
    <x v="9"/>
    <s v="一组"/>
    <s v="深圳一组"/>
    <s v="普通员工"/>
    <n v="8667.0666666666657"/>
    <n v="2020"/>
    <x v="3"/>
  </r>
  <r>
    <x v="96"/>
    <n v="1000020128"/>
    <s v="借呗12期"/>
    <n v="2"/>
    <n v="40000.21"/>
    <s v="借呗"/>
    <x v="0"/>
    <x v="1"/>
    <x v="8"/>
    <s v="一组"/>
    <s v="西安一组"/>
    <s v="管理人员"/>
    <n v="20000.105"/>
    <n v="2020"/>
    <x v="3"/>
  </r>
  <r>
    <x v="96"/>
    <n v="1000020526"/>
    <s v="借呗12期"/>
    <n v="1"/>
    <n v="22000.400000000001"/>
    <s v="借呗"/>
    <x v="0"/>
    <x v="0"/>
    <x v="3"/>
    <s v="一组"/>
    <s v="上海一组"/>
    <s v="普通员工"/>
    <n v="22000.400000000001"/>
    <n v="2020"/>
    <x v="3"/>
  </r>
  <r>
    <x v="96"/>
    <n v="1000020726"/>
    <s v="借呗12期"/>
    <n v="1"/>
    <n v="7000.04"/>
    <s v="借呗"/>
    <x v="0"/>
    <x v="0"/>
    <x v="10"/>
    <s v="四组"/>
    <s v="南京四组"/>
    <s v="普通员工"/>
    <n v="7000.04"/>
    <n v="2020"/>
    <x v="3"/>
  </r>
  <r>
    <x v="96"/>
    <n v="1000020921"/>
    <s v="借呗12期"/>
    <n v="1"/>
    <n v="10200.43"/>
    <s v="借呗"/>
    <x v="0"/>
    <x v="2"/>
    <x v="11"/>
    <s v="一组"/>
    <s v="南宁一组"/>
    <s v="普通员工"/>
    <n v="10200.43"/>
    <n v="2020"/>
    <x v="3"/>
  </r>
  <r>
    <x v="96"/>
    <n v="1000021167"/>
    <s v="借呗12期"/>
    <n v="1"/>
    <n v="15000.42"/>
    <s v="借呗"/>
    <x v="0"/>
    <x v="0"/>
    <x v="0"/>
    <s v="二组"/>
    <s v="杭州二组"/>
    <s v="普通员工"/>
    <n v="15000.42"/>
    <n v="2020"/>
    <x v="3"/>
  </r>
  <r>
    <x v="96"/>
    <n v="1000021454"/>
    <s v="借呗6期"/>
    <n v="1"/>
    <n v="7000.31"/>
    <s v="借呗"/>
    <x v="1"/>
    <x v="0"/>
    <x v="1"/>
    <s v="二组"/>
    <s v="苏州二组"/>
    <s v="普通员工"/>
    <n v="7000.31"/>
    <n v="2020"/>
    <x v="3"/>
  </r>
  <r>
    <x v="96"/>
    <n v="1000021804"/>
    <s v="借呗12期"/>
    <n v="1"/>
    <n v="7000"/>
    <s v="借呗"/>
    <x v="0"/>
    <x v="2"/>
    <x v="11"/>
    <s v="一组"/>
    <s v="南宁一组"/>
    <s v="普通员工"/>
    <n v="7000"/>
    <n v="2020"/>
    <x v="3"/>
  </r>
  <r>
    <x v="96"/>
    <n v="1000022081"/>
    <s v="借呗12期"/>
    <n v="1"/>
    <n v="6500.62"/>
    <s v="借呗"/>
    <x v="0"/>
    <x v="2"/>
    <x v="11"/>
    <s v="一组"/>
    <s v="南宁一组"/>
    <s v="普通员工"/>
    <n v="6500.62"/>
    <n v="2020"/>
    <x v="3"/>
  </r>
  <r>
    <x v="96"/>
    <n v="1000022941"/>
    <s v="借呗18期"/>
    <n v="1"/>
    <n v="15000.4"/>
    <s v="借呗"/>
    <x v="2"/>
    <x v="0"/>
    <x v="5"/>
    <s v="二组"/>
    <s v="合肥二组"/>
    <s v="普通员工"/>
    <n v="15000.4"/>
    <n v="2020"/>
    <x v="3"/>
  </r>
  <r>
    <x v="96"/>
    <n v="1000023280"/>
    <s v="借呗6期"/>
    <n v="1"/>
    <n v="5500.77"/>
    <s v="借呗"/>
    <x v="1"/>
    <x v="0"/>
    <x v="0"/>
    <s v="二组"/>
    <s v="杭州二组"/>
    <s v="普通员工"/>
    <n v="5500.77"/>
    <n v="2020"/>
    <x v="3"/>
  </r>
  <r>
    <x v="96"/>
    <n v="1000023288"/>
    <s v="借呗12期"/>
    <n v="1"/>
    <n v="22000.62"/>
    <s v="借呗"/>
    <x v="0"/>
    <x v="0"/>
    <x v="3"/>
    <s v="二组"/>
    <s v="上海二组"/>
    <s v="普通员工"/>
    <n v="22000.62"/>
    <n v="2020"/>
    <x v="3"/>
  </r>
  <r>
    <x v="96"/>
    <n v="1000023539"/>
    <s v="借呗6期"/>
    <n v="1"/>
    <n v="5000.3599999999997"/>
    <s v="借呗"/>
    <x v="1"/>
    <x v="2"/>
    <x v="11"/>
    <s v="一组"/>
    <s v="南宁一组"/>
    <s v="普通员工"/>
    <n v="5000.3599999999997"/>
    <n v="2020"/>
    <x v="3"/>
  </r>
  <r>
    <x v="96"/>
    <n v="1000023658"/>
    <s v="借呗12期"/>
    <n v="1"/>
    <n v="20000.11"/>
    <s v="借呗"/>
    <x v="0"/>
    <x v="0"/>
    <x v="1"/>
    <s v="一组"/>
    <s v="苏州一组"/>
    <s v="普通员工"/>
    <n v="20000.11"/>
    <n v="2020"/>
    <x v="3"/>
  </r>
  <r>
    <x v="96"/>
    <n v="1000023853"/>
    <s v="借呗6期"/>
    <n v="3"/>
    <n v="35001.369999999995"/>
    <s v="借呗"/>
    <x v="1"/>
    <x v="0"/>
    <x v="1"/>
    <s v="二组"/>
    <s v="苏州二组"/>
    <s v="普通员工"/>
    <n v="11667.123333333331"/>
    <n v="2020"/>
    <x v="3"/>
  </r>
  <r>
    <x v="96"/>
    <n v="1000024001"/>
    <s v="借呗6期"/>
    <n v="2"/>
    <n v="12500.240000000002"/>
    <s v="借呗"/>
    <x v="1"/>
    <x v="2"/>
    <x v="6"/>
    <s v="一组"/>
    <s v="广州一组"/>
    <s v="普通员工"/>
    <n v="6250.1200000000008"/>
    <n v="2020"/>
    <x v="3"/>
  </r>
  <r>
    <x v="96"/>
    <n v="1000024424"/>
    <s v="借呗12期"/>
    <n v="1"/>
    <n v="5000.68"/>
    <s v="借呗"/>
    <x v="0"/>
    <x v="1"/>
    <x v="2"/>
    <s v="三组"/>
    <s v="北京三组"/>
    <s v="普通员工"/>
    <n v="5000.68"/>
    <n v="2020"/>
    <x v="3"/>
  </r>
  <r>
    <x v="96"/>
    <n v="1000024527"/>
    <s v="借呗12期"/>
    <n v="3"/>
    <n v="43000.930000000008"/>
    <s v="借呗"/>
    <x v="0"/>
    <x v="0"/>
    <x v="1"/>
    <s v="二组"/>
    <s v="苏州二组"/>
    <s v="普通员工"/>
    <n v="14333.643333333335"/>
    <n v="2020"/>
    <x v="3"/>
  </r>
  <r>
    <x v="96"/>
    <n v="1000025020"/>
    <s v="借呗6期"/>
    <n v="1"/>
    <n v="10000.709999999999"/>
    <s v="借呗"/>
    <x v="1"/>
    <x v="2"/>
    <x v="11"/>
    <s v="一组"/>
    <s v="南宁一组"/>
    <s v="普通员工"/>
    <n v="10000.709999999999"/>
    <n v="2020"/>
    <x v="3"/>
  </r>
  <r>
    <x v="96"/>
    <n v="1000025980"/>
    <s v="借呗12期"/>
    <n v="2"/>
    <n v="18501.39"/>
    <s v="借呗"/>
    <x v="0"/>
    <x v="0"/>
    <x v="10"/>
    <s v="一组"/>
    <s v="南京一组"/>
    <s v="普通员工"/>
    <n v="9250.6949999999997"/>
    <n v="2020"/>
    <x v="3"/>
  </r>
  <r>
    <x v="97"/>
    <n v="1000000029"/>
    <s v="借呗1期"/>
    <n v="1"/>
    <n v="10290.120000000001"/>
    <s v="借呗"/>
    <x v="5"/>
    <x v="0"/>
    <x v="0"/>
    <s v="二组"/>
    <s v="杭州二组"/>
    <s v="普通员工"/>
    <n v="10290.120000000001"/>
    <n v="2020"/>
    <x v="3"/>
  </r>
  <r>
    <x v="97"/>
    <n v="1000000029"/>
    <s v="借呗6期"/>
    <n v="2"/>
    <n v="12191.36"/>
    <s v="借呗"/>
    <x v="1"/>
    <x v="0"/>
    <x v="0"/>
    <s v="二组"/>
    <s v="杭州二组"/>
    <s v="普通员工"/>
    <n v="6095.68"/>
    <n v="2020"/>
    <x v="3"/>
  </r>
  <r>
    <x v="97"/>
    <n v="1000000029"/>
    <s v="借呗9期"/>
    <n v="1"/>
    <n v="1017.75"/>
    <s v="借呗"/>
    <x v="3"/>
    <x v="0"/>
    <x v="0"/>
    <s v="二组"/>
    <s v="杭州二组"/>
    <s v="普通员工"/>
    <n v="1017.75"/>
    <n v="2020"/>
    <x v="3"/>
  </r>
  <r>
    <x v="97"/>
    <n v="1000000030"/>
    <s v="借呗6期"/>
    <n v="3"/>
    <n v="37001.1"/>
    <s v="借呗"/>
    <x v="1"/>
    <x v="2"/>
    <x v="6"/>
    <s v="三组"/>
    <s v="广州三组"/>
    <s v="普通员工"/>
    <n v="12333.699999999999"/>
    <n v="2020"/>
    <x v="3"/>
  </r>
  <r>
    <x v="97"/>
    <n v="1000000031"/>
    <s v="借呗3期"/>
    <n v="1"/>
    <n v="2000.22"/>
    <s v="借呗"/>
    <x v="4"/>
    <x v="0"/>
    <x v="0"/>
    <s v="一组"/>
    <s v="杭州一组"/>
    <s v="管理人员"/>
    <n v="2000.22"/>
    <n v="2020"/>
    <x v="3"/>
  </r>
  <r>
    <x v="97"/>
    <n v="1000000033"/>
    <s v="借呗1期"/>
    <n v="1"/>
    <n v="562.25"/>
    <s v="借呗"/>
    <x v="5"/>
    <x v="0"/>
    <x v="1"/>
    <s v="一组"/>
    <s v="苏州一组"/>
    <s v="普通员工"/>
    <n v="562.25"/>
    <n v="2020"/>
    <x v="3"/>
  </r>
  <r>
    <x v="97"/>
    <n v="1000000034"/>
    <s v="花呗3期"/>
    <n v="1"/>
    <n v="9.76"/>
    <s v="花呗"/>
    <x v="4"/>
    <x v="0"/>
    <x v="1"/>
    <s v="一组"/>
    <s v="苏州一组"/>
    <s v="普通员工"/>
    <n v="9.76"/>
    <n v="2020"/>
    <x v="3"/>
  </r>
  <r>
    <x v="97"/>
    <n v="1000000035"/>
    <s v="借呗1期"/>
    <n v="1"/>
    <n v="2500.13"/>
    <s v="借呗"/>
    <x v="5"/>
    <x v="0"/>
    <x v="1"/>
    <s v="三组"/>
    <s v="苏州三组"/>
    <s v="普通员工"/>
    <n v="2500.13"/>
    <n v="2020"/>
    <x v="3"/>
  </r>
  <r>
    <x v="97"/>
    <n v="1000000036"/>
    <s v="借呗3期"/>
    <n v="1"/>
    <n v="1498.08"/>
    <s v="借呗"/>
    <x v="4"/>
    <x v="2"/>
    <x v="6"/>
    <s v="三组"/>
    <s v="广州三组"/>
    <s v="管理人员"/>
    <n v="1498.08"/>
    <n v="2020"/>
    <x v="3"/>
  </r>
  <r>
    <x v="97"/>
    <n v="1000000036"/>
    <s v="借呗9期"/>
    <n v="1"/>
    <n v="6000.17"/>
    <s v="借呗"/>
    <x v="3"/>
    <x v="2"/>
    <x v="6"/>
    <s v="三组"/>
    <s v="广州三组"/>
    <s v="管理人员"/>
    <n v="6000.17"/>
    <n v="2020"/>
    <x v="3"/>
  </r>
  <r>
    <x v="97"/>
    <n v="1000000036"/>
    <s v="借呗12期"/>
    <n v="2"/>
    <n v="5701.05"/>
    <s v="借呗"/>
    <x v="0"/>
    <x v="2"/>
    <x v="6"/>
    <s v="三组"/>
    <s v="广州三组"/>
    <s v="管理人员"/>
    <n v="2850.5250000000001"/>
    <n v="2020"/>
    <x v="3"/>
  </r>
  <r>
    <x v="97"/>
    <n v="1000000037"/>
    <s v="借呗9期"/>
    <n v="1"/>
    <n v="1176.2"/>
    <s v="借呗"/>
    <x v="3"/>
    <x v="0"/>
    <x v="0"/>
    <s v="二组"/>
    <s v="杭州二组"/>
    <s v="普通员工"/>
    <n v="1176.2"/>
    <n v="2020"/>
    <x v="3"/>
  </r>
  <r>
    <x v="97"/>
    <n v="1000000037"/>
    <s v="借呗12期"/>
    <n v="1"/>
    <n v="10000.540000000001"/>
    <s v="借呗"/>
    <x v="0"/>
    <x v="0"/>
    <x v="0"/>
    <s v="二组"/>
    <s v="杭州二组"/>
    <s v="普通员工"/>
    <n v="10000.540000000001"/>
    <n v="2020"/>
    <x v="3"/>
  </r>
  <r>
    <x v="97"/>
    <n v="1000000039"/>
    <s v="借呗1期"/>
    <n v="1"/>
    <n v="1500.06"/>
    <s v="借呗"/>
    <x v="5"/>
    <x v="0"/>
    <x v="1"/>
    <s v="二组"/>
    <s v="苏州二组"/>
    <s v="管理人员"/>
    <n v="1500.06"/>
    <n v="2020"/>
    <x v="3"/>
  </r>
  <r>
    <x v="97"/>
    <n v="1000000039"/>
    <s v="借呗9期"/>
    <n v="1"/>
    <n v="741.6"/>
    <s v="借呗"/>
    <x v="3"/>
    <x v="0"/>
    <x v="1"/>
    <s v="二组"/>
    <s v="苏州二组"/>
    <s v="管理人员"/>
    <n v="741.6"/>
    <n v="2020"/>
    <x v="3"/>
  </r>
  <r>
    <x v="97"/>
    <n v="1000000040"/>
    <s v="借呗18期"/>
    <n v="2"/>
    <n v="8000.73"/>
    <s v="借呗"/>
    <x v="2"/>
    <x v="1"/>
    <x v="2"/>
    <s v="四组"/>
    <s v="北京四组"/>
    <s v="管理人员"/>
    <n v="4000.3649999999998"/>
    <n v="2020"/>
    <x v="3"/>
  </r>
  <r>
    <x v="97"/>
    <n v="1000000041"/>
    <s v="借呗9期"/>
    <n v="1"/>
    <n v="2000.68"/>
    <s v="借呗"/>
    <x v="3"/>
    <x v="1"/>
    <x v="2"/>
    <s v="四组"/>
    <s v="北京四组"/>
    <s v="普通员工"/>
    <n v="2000.68"/>
    <n v="2020"/>
    <x v="3"/>
  </r>
  <r>
    <x v="97"/>
    <n v="1000000041"/>
    <s v="借呗12期"/>
    <n v="1"/>
    <n v="14999.94"/>
    <s v="借呗"/>
    <x v="0"/>
    <x v="1"/>
    <x v="2"/>
    <s v="四组"/>
    <s v="北京四组"/>
    <s v="普通员工"/>
    <n v="14999.94"/>
    <n v="2020"/>
    <x v="3"/>
  </r>
  <r>
    <x v="97"/>
    <n v="1000000043"/>
    <s v="花呗3期"/>
    <n v="1"/>
    <n v="9.08"/>
    <s v="花呗"/>
    <x v="4"/>
    <x v="1"/>
    <x v="4"/>
    <s v="一组"/>
    <s v="成都一组"/>
    <s v="普通员工"/>
    <n v="9.08"/>
    <n v="2020"/>
    <x v="3"/>
  </r>
  <r>
    <x v="97"/>
    <n v="1000000044"/>
    <s v="借呗3期"/>
    <n v="2"/>
    <n v="3300.6499999999996"/>
    <s v="借呗"/>
    <x v="4"/>
    <x v="1"/>
    <x v="2"/>
    <s v="三组"/>
    <s v="北京三组"/>
    <s v="管理人员"/>
    <n v="1650.3249999999998"/>
    <n v="2020"/>
    <x v="3"/>
  </r>
  <r>
    <x v="97"/>
    <n v="1000000044"/>
    <s v="借呗6期"/>
    <n v="1"/>
    <n v="5000.75"/>
    <s v="借呗"/>
    <x v="1"/>
    <x v="1"/>
    <x v="2"/>
    <s v="三组"/>
    <s v="北京三组"/>
    <s v="管理人员"/>
    <n v="5000.75"/>
    <n v="2020"/>
    <x v="3"/>
  </r>
  <r>
    <x v="97"/>
    <n v="1000000045"/>
    <s v="借呗6期"/>
    <n v="1"/>
    <n v="16000.61"/>
    <s v="借呗"/>
    <x v="1"/>
    <x v="2"/>
    <x v="9"/>
    <s v="一组"/>
    <s v="深圳一组"/>
    <s v="普通员工"/>
    <n v="16000.61"/>
    <n v="2020"/>
    <x v="3"/>
  </r>
  <r>
    <x v="97"/>
    <n v="1000000045"/>
    <s v="借呗12期"/>
    <n v="1"/>
    <n v="1008.72"/>
    <s v="借呗"/>
    <x v="0"/>
    <x v="2"/>
    <x v="9"/>
    <s v="一组"/>
    <s v="深圳一组"/>
    <s v="普通员工"/>
    <n v="1008.72"/>
    <n v="2020"/>
    <x v="3"/>
  </r>
  <r>
    <x v="97"/>
    <n v="1000000046"/>
    <s v="借呗18期"/>
    <n v="1"/>
    <n v="5000.6899999999996"/>
    <s v="借呗"/>
    <x v="2"/>
    <x v="1"/>
    <x v="4"/>
    <s v="一组"/>
    <s v="成都一组"/>
    <s v="普通员工"/>
    <n v="5000.6899999999996"/>
    <n v="2020"/>
    <x v="3"/>
  </r>
  <r>
    <x v="97"/>
    <n v="1000000049"/>
    <s v="借呗18期"/>
    <n v="1"/>
    <n v="1810.15"/>
    <s v="借呗"/>
    <x v="2"/>
    <x v="0"/>
    <x v="5"/>
    <s v="一组"/>
    <s v="合肥一组"/>
    <s v="普通员工"/>
    <n v="1810.15"/>
    <n v="2020"/>
    <x v="3"/>
  </r>
  <r>
    <x v="97"/>
    <n v="1000000054"/>
    <s v="借呗6期"/>
    <n v="1"/>
    <n v="1000.55"/>
    <s v="借呗"/>
    <x v="1"/>
    <x v="0"/>
    <x v="3"/>
    <s v="一组"/>
    <s v="上海一组"/>
    <s v="普通员工"/>
    <n v="1000.55"/>
    <n v="2020"/>
    <x v="3"/>
  </r>
  <r>
    <x v="97"/>
    <n v="1000000056"/>
    <s v="借呗6期"/>
    <n v="3"/>
    <n v="3390.6899999999996"/>
    <s v="借呗"/>
    <x v="1"/>
    <x v="0"/>
    <x v="3"/>
    <s v="一组"/>
    <s v="上海一组"/>
    <s v="管理人员"/>
    <n v="1130.2299999999998"/>
    <n v="2020"/>
    <x v="3"/>
  </r>
  <r>
    <x v="97"/>
    <n v="1000000056"/>
    <s v="借呗9期"/>
    <n v="1"/>
    <n v="2000.45"/>
    <s v="借呗"/>
    <x v="3"/>
    <x v="0"/>
    <x v="3"/>
    <s v="一组"/>
    <s v="上海一组"/>
    <s v="管理人员"/>
    <n v="2000.45"/>
    <n v="2020"/>
    <x v="3"/>
  </r>
  <r>
    <x v="97"/>
    <n v="1000000056"/>
    <s v="借呗12期"/>
    <n v="1"/>
    <n v="13000.2"/>
    <s v="借呗"/>
    <x v="0"/>
    <x v="0"/>
    <x v="3"/>
    <s v="一组"/>
    <s v="上海一组"/>
    <s v="管理人员"/>
    <n v="13000.2"/>
    <n v="2020"/>
    <x v="3"/>
  </r>
  <r>
    <x v="97"/>
    <n v="1000000067"/>
    <s v="借呗6期"/>
    <n v="1"/>
    <n v="1497.99"/>
    <s v="借呗"/>
    <x v="1"/>
    <x v="0"/>
    <x v="1"/>
    <s v="二组"/>
    <s v="苏州二组"/>
    <s v="普通员工"/>
    <n v="1497.99"/>
    <n v="2020"/>
    <x v="3"/>
  </r>
  <r>
    <x v="97"/>
    <n v="1000000067"/>
    <s v="借呗12期"/>
    <n v="1"/>
    <n v="17000.68"/>
    <s v="借呗"/>
    <x v="0"/>
    <x v="0"/>
    <x v="1"/>
    <s v="二组"/>
    <s v="苏州二组"/>
    <s v="普通员工"/>
    <n v="17000.68"/>
    <n v="2020"/>
    <x v="3"/>
  </r>
  <r>
    <x v="97"/>
    <n v="1000000068"/>
    <s v="借呗9期"/>
    <n v="1"/>
    <n v="2000.3"/>
    <s v="借呗"/>
    <x v="3"/>
    <x v="1"/>
    <x v="7"/>
    <s v="一组"/>
    <s v="重庆一组"/>
    <s v="管理人员"/>
    <n v="2000.3"/>
    <n v="2020"/>
    <x v="3"/>
  </r>
  <r>
    <x v="97"/>
    <n v="1000000104"/>
    <s v="花呗3期"/>
    <n v="1"/>
    <n v="9.32"/>
    <s v="花呗"/>
    <x v="4"/>
    <x v="0"/>
    <x v="5"/>
    <s v="一组"/>
    <s v="合肥一组"/>
    <s v="普通员工"/>
    <n v="9.32"/>
    <n v="2020"/>
    <x v="3"/>
  </r>
  <r>
    <x v="97"/>
    <n v="1000000104"/>
    <s v="借呗12期"/>
    <n v="1"/>
    <n v="10000.73"/>
    <s v="借呗"/>
    <x v="0"/>
    <x v="0"/>
    <x v="5"/>
    <s v="一组"/>
    <s v="合肥一组"/>
    <s v="普通员工"/>
    <n v="10000.73"/>
    <n v="2020"/>
    <x v="3"/>
  </r>
  <r>
    <x v="97"/>
    <n v="1000000104"/>
    <s v="借呗18期"/>
    <n v="2"/>
    <n v="34000.479999999996"/>
    <s v="借呗"/>
    <x v="2"/>
    <x v="0"/>
    <x v="5"/>
    <s v="一组"/>
    <s v="合肥一组"/>
    <s v="普通员工"/>
    <n v="17000.239999999998"/>
    <n v="2020"/>
    <x v="3"/>
  </r>
  <r>
    <x v="97"/>
    <n v="1000000237"/>
    <s v="花呗3期"/>
    <n v="1"/>
    <n v="9.4600000000000009"/>
    <s v="花呗"/>
    <x v="4"/>
    <x v="0"/>
    <x v="5"/>
    <s v="一组"/>
    <s v="合肥一组"/>
    <s v="普通员工"/>
    <n v="9.4600000000000009"/>
    <n v="2020"/>
    <x v="3"/>
  </r>
  <r>
    <x v="97"/>
    <n v="1000000266"/>
    <s v="借呗6期"/>
    <n v="1"/>
    <n v="6000.53"/>
    <s v="借呗"/>
    <x v="1"/>
    <x v="1"/>
    <x v="7"/>
    <s v="一组"/>
    <s v="重庆一组"/>
    <s v="普通员工"/>
    <n v="6000.53"/>
    <n v="2020"/>
    <x v="3"/>
  </r>
  <r>
    <x v="97"/>
    <n v="1000000297"/>
    <s v="借呗6期"/>
    <n v="1"/>
    <n v="8000.25"/>
    <s v="借呗"/>
    <x v="1"/>
    <x v="0"/>
    <x v="5"/>
    <s v="一组"/>
    <s v="合肥一组"/>
    <s v="普通员工"/>
    <n v="8000.25"/>
    <n v="2020"/>
    <x v="3"/>
  </r>
  <r>
    <x v="97"/>
    <n v="1000000297"/>
    <s v="借呗12期"/>
    <n v="1"/>
    <n v="4999.9799999999996"/>
    <s v="借呗"/>
    <x v="0"/>
    <x v="0"/>
    <x v="5"/>
    <s v="一组"/>
    <s v="合肥一组"/>
    <s v="普通员工"/>
    <n v="4999.9799999999996"/>
    <n v="2020"/>
    <x v="3"/>
  </r>
  <r>
    <x v="97"/>
    <n v="1000000928"/>
    <s v="借呗3期"/>
    <n v="1"/>
    <n v="6000.35"/>
    <s v="借呗"/>
    <x v="4"/>
    <x v="1"/>
    <x v="8"/>
    <s v="一组"/>
    <s v="西安一组"/>
    <s v="普通员工"/>
    <n v="6000.35"/>
    <n v="2020"/>
    <x v="3"/>
  </r>
  <r>
    <x v="97"/>
    <n v="1000002134"/>
    <s v="借呗12期"/>
    <n v="1"/>
    <n v="15000.54"/>
    <s v="借呗"/>
    <x v="0"/>
    <x v="0"/>
    <x v="5"/>
    <s v="二组"/>
    <s v="合肥二组"/>
    <s v="普通员工"/>
    <n v="15000.54"/>
    <n v="2020"/>
    <x v="3"/>
  </r>
  <r>
    <x v="97"/>
    <n v="1000002861"/>
    <s v="借呗12期"/>
    <n v="1"/>
    <n v="5000.72"/>
    <s v="借呗"/>
    <x v="0"/>
    <x v="2"/>
    <x v="6"/>
    <s v="三组"/>
    <s v="广州三组"/>
    <s v="普通员工"/>
    <n v="5000.72"/>
    <n v="2020"/>
    <x v="3"/>
  </r>
  <r>
    <x v="97"/>
    <n v="1000003489"/>
    <s v="借呗12期"/>
    <n v="1"/>
    <n v="3000.49"/>
    <s v="借呗"/>
    <x v="0"/>
    <x v="2"/>
    <x v="6"/>
    <s v="一组"/>
    <s v="广州一组"/>
    <s v="普通员工"/>
    <n v="3000.49"/>
    <n v="2020"/>
    <x v="3"/>
  </r>
  <r>
    <x v="97"/>
    <n v="1000003803"/>
    <s v="借呗1期"/>
    <n v="1"/>
    <n v="499.96"/>
    <s v="借呗"/>
    <x v="5"/>
    <x v="1"/>
    <x v="2"/>
    <s v="三组"/>
    <s v="北京三组"/>
    <s v="普通员工"/>
    <n v="499.96"/>
    <n v="2020"/>
    <x v="3"/>
  </r>
  <r>
    <x v="97"/>
    <n v="1000003926"/>
    <s v="花呗3期"/>
    <n v="1"/>
    <n v="9.07"/>
    <s v="花呗"/>
    <x v="4"/>
    <x v="2"/>
    <x v="6"/>
    <s v="一组"/>
    <s v="广州一组"/>
    <s v="管理人员"/>
    <n v="9.07"/>
    <n v="2020"/>
    <x v="3"/>
  </r>
  <r>
    <x v="97"/>
    <n v="1000003926"/>
    <s v="借呗3期"/>
    <n v="1"/>
    <n v="500.66"/>
    <s v="借呗"/>
    <x v="4"/>
    <x v="2"/>
    <x v="6"/>
    <s v="一组"/>
    <s v="广州一组"/>
    <s v="管理人员"/>
    <n v="500.66"/>
    <n v="2020"/>
    <x v="3"/>
  </r>
  <r>
    <x v="97"/>
    <n v="1000003926"/>
    <s v="借呗18期"/>
    <n v="1"/>
    <n v="2000.01"/>
    <s v="借呗"/>
    <x v="2"/>
    <x v="2"/>
    <x v="6"/>
    <s v="一组"/>
    <s v="广州一组"/>
    <s v="管理人员"/>
    <n v="2000.01"/>
    <n v="2020"/>
    <x v="3"/>
  </r>
  <r>
    <x v="97"/>
    <n v="1000004256"/>
    <s v="花呗3期"/>
    <n v="2"/>
    <n v="18.95"/>
    <s v="花呗"/>
    <x v="4"/>
    <x v="0"/>
    <x v="5"/>
    <s v="一组"/>
    <s v="合肥一组"/>
    <s v="普通员工"/>
    <n v="9.4749999999999996"/>
    <n v="2020"/>
    <x v="3"/>
  </r>
  <r>
    <x v="97"/>
    <n v="1000005022"/>
    <s v="借呗6期"/>
    <n v="3"/>
    <n v="40001.599999999999"/>
    <s v="借呗"/>
    <x v="1"/>
    <x v="0"/>
    <x v="3"/>
    <s v="三组"/>
    <s v="上海三组"/>
    <s v="管理人员"/>
    <n v="13333.866666666667"/>
    <n v="2020"/>
    <x v="3"/>
  </r>
  <r>
    <x v="97"/>
    <n v="1000006064"/>
    <s v="借呗12期"/>
    <n v="1"/>
    <n v="21999.98"/>
    <s v="借呗"/>
    <x v="0"/>
    <x v="0"/>
    <x v="5"/>
    <s v="一组"/>
    <s v="合肥一组"/>
    <s v="普通员工"/>
    <n v="21999.98"/>
    <n v="2020"/>
    <x v="3"/>
  </r>
  <r>
    <x v="97"/>
    <n v="1000006698"/>
    <s v="花呗3期"/>
    <n v="1"/>
    <n v="9.07"/>
    <s v="花呗"/>
    <x v="4"/>
    <x v="1"/>
    <x v="4"/>
    <s v="一组"/>
    <s v="成都一组"/>
    <s v="管理人员"/>
    <n v="9.07"/>
    <n v="2020"/>
    <x v="3"/>
  </r>
  <r>
    <x v="97"/>
    <n v="1000006698"/>
    <s v="借呗12期"/>
    <n v="1"/>
    <n v="800.32"/>
    <s v="借呗"/>
    <x v="0"/>
    <x v="1"/>
    <x v="4"/>
    <s v="一组"/>
    <s v="成都一组"/>
    <s v="管理人员"/>
    <n v="800.32"/>
    <n v="2020"/>
    <x v="3"/>
  </r>
  <r>
    <x v="97"/>
    <n v="1000006859"/>
    <s v="借呗3期"/>
    <n v="1"/>
    <n v="10000.290000000001"/>
    <s v="借呗"/>
    <x v="4"/>
    <x v="0"/>
    <x v="10"/>
    <s v="一组"/>
    <s v="南京一组"/>
    <s v="普通员工"/>
    <n v="10000.290000000001"/>
    <n v="2020"/>
    <x v="3"/>
  </r>
  <r>
    <x v="97"/>
    <n v="1000006869"/>
    <s v="借呗6期"/>
    <n v="1"/>
    <n v="2000.6"/>
    <s v="借呗"/>
    <x v="1"/>
    <x v="0"/>
    <x v="10"/>
    <s v="一组"/>
    <s v="南京一组"/>
    <s v="普通员工"/>
    <n v="2000.6"/>
    <n v="2020"/>
    <x v="3"/>
  </r>
  <r>
    <x v="97"/>
    <n v="1000006869"/>
    <s v="借呗12期"/>
    <n v="2"/>
    <n v="17000.55"/>
    <s v="借呗"/>
    <x v="0"/>
    <x v="0"/>
    <x v="10"/>
    <s v="一组"/>
    <s v="南京一组"/>
    <s v="普通员工"/>
    <n v="8500.2749999999996"/>
    <n v="2020"/>
    <x v="3"/>
  </r>
  <r>
    <x v="97"/>
    <n v="1000007320"/>
    <s v="借呗1期"/>
    <n v="1"/>
    <n v="800.31"/>
    <s v="借呗"/>
    <x v="5"/>
    <x v="0"/>
    <x v="3"/>
    <s v="一组"/>
    <s v="上海一组"/>
    <s v="普通员工"/>
    <n v="800.31"/>
    <n v="2020"/>
    <x v="3"/>
  </r>
  <r>
    <x v="97"/>
    <n v="1000008228"/>
    <s v="借呗6期"/>
    <n v="3"/>
    <n v="32001.05"/>
    <s v="借呗"/>
    <x v="1"/>
    <x v="1"/>
    <x v="2"/>
    <s v="三组"/>
    <s v="北京三组"/>
    <s v="普通员工"/>
    <n v="10667.016666666666"/>
    <n v="2020"/>
    <x v="3"/>
  </r>
  <r>
    <x v="97"/>
    <n v="1000008239"/>
    <s v="借呗3期"/>
    <n v="1"/>
    <n v="11000.23"/>
    <s v="借呗"/>
    <x v="4"/>
    <x v="0"/>
    <x v="10"/>
    <s v="一组"/>
    <s v="南京一组"/>
    <s v="管理人员"/>
    <n v="11000.23"/>
    <n v="2020"/>
    <x v="3"/>
  </r>
  <r>
    <x v="97"/>
    <n v="1000008239"/>
    <s v="借呗6期"/>
    <n v="2"/>
    <n v="18000.41"/>
    <s v="借呗"/>
    <x v="1"/>
    <x v="0"/>
    <x v="10"/>
    <s v="一组"/>
    <s v="南京一组"/>
    <s v="管理人员"/>
    <n v="9000.2049999999999"/>
    <n v="2020"/>
    <x v="3"/>
  </r>
  <r>
    <x v="97"/>
    <n v="1000009288"/>
    <s v="借呗6期"/>
    <n v="1"/>
    <n v="13000.65"/>
    <s v="借呗"/>
    <x v="1"/>
    <x v="0"/>
    <x v="1"/>
    <s v="二组"/>
    <s v="苏州二组"/>
    <s v="普通员工"/>
    <n v="13000.65"/>
    <n v="2020"/>
    <x v="3"/>
  </r>
  <r>
    <x v="97"/>
    <n v="1000010255"/>
    <s v="借呗3期"/>
    <n v="1"/>
    <n v="1000.04"/>
    <s v="借呗"/>
    <x v="4"/>
    <x v="2"/>
    <x v="6"/>
    <s v="三组"/>
    <s v="广州三组"/>
    <s v="普通员工"/>
    <n v="1000.04"/>
    <n v="2020"/>
    <x v="3"/>
  </r>
  <r>
    <x v="97"/>
    <n v="1000010814"/>
    <s v="借呗12期"/>
    <n v="1"/>
    <n v="17000.07"/>
    <s v="借呗"/>
    <x v="0"/>
    <x v="0"/>
    <x v="10"/>
    <s v="四组"/>
    <s v="南京四组"/>
    <s v="普通员工"/>
    <n v="17000.07"/>
    <n v="2020"/>
    <x v="3"/>
  </r>
  <r>
    <x v="97"/>
    <n v="1000010837"/>
    <s v="借呗12期"/>
    <n v="1"/>
    <n v="7000.66"/>
    <s v="借呗"/>
    <x v="0"/>
    <x v="0"/>
    <x v="10"/>
    <s v="一组"/>
    <s v="南京一组"/>
    <s v="普通员工"/>
    <n v="7000.66"/>
    <n v="2020"/>
    <x v="3"/>
  </r>
  <r>
    <x v="97"/>
    <n v="1000011197"/>
    <s v="借呗18期"/>
    <n v="2"/>
    <n v="43000.98"/>
    <s v="借呗"/>
    <x v="2"/>
    <x v="0"/>
    <x v="1"/>
    <s v="二组"/>
    <s v="苏州二组"/>
    <s v="普通员工"/>
    <n v="21500.49"/>
    <n v="2020"/>
    <x v="3"/>
  </r>
  <r>
    <x v="97"/>
    <n v="1000011538"/>
    <s v="借呗12期"/>
    <n v="1"/>
    <n v="13000.41"/>
    <s v="借呗"/>
    <x v="0"/>
    <x v="0"/>
    <x v="5"/>
    <s v="二组"/>
    <s v="合肥二组"/>
    <s v="普通员工"/>
    <n v="13000.41"/>
    <n v="2020"/>
    <x v="3"/>
  </r>
  <r>
    <x v="97"/>
    <n v="1000011697"/>
    <s v="借呗6期"/>
    <n v="1"/>
    <n v="25000.45"/>
    <s v="借呗"/>
    <x v="1"/>
    <x v="0"/>
    <x v="3"/>
    <s v="二组"/>
    <s v="上海二组"/>
    <s v="普通员工"/>
    <n v="25000.45"/>
    <n v="2020"/>
    <x v="3"/>
  </r>
  <r>
    <x v="97"/>
    <n v="1000011697"/>
    <s v="借呗12期"/>
    <n v="1"/>
    <n v="10000.76"/>
    <s v="借呗"/>
    <x v="0"/>
    <x v="0"/>
    <x v="3"/>
    <s v="二组"/>
    <s v="上海二组"/>
    <s v="普通员工"/>
    <n v="10000.76"/>
    <n v="2020"/>
    <x v="3"/>
  </r>
  <r>
    <x v="97"/>
    <n v="1000011698"/>
    <s v="借呗6期"/>
    <n v="1"/>
    <n v="6500.57"/>
    <s v="借呗"/>
    <x v="1"/>
    <x v="0"/>
    <x v="3"/>
    <s v="二组"/>
    <s v="上海二组"/>
    <s v="普通员工"/>
    <n v="6500.57"/>
    <n v="2020"/>
    <x v="3"/>
  </r>
  <r>
    <x v="97"/>
    <n v="1000011828"/>
    <s v="借呗6期"/>
    <n v="2"/>
    <n v="13500.6"/>
    <s v="借呗"/>
    <x v="1"/>
    <x v="0"/>
    <x v="0"/>
    <s v="二组"/>
    <s v="杭州二组"/>
    <s v="普通员工"/>
    <n v="6750.3"/>
    <n v="2020"/>
    <x v="3"/>
  </r>
  <r>
    <x v="97"/>
    <n v="1000011828"/>
    <s v="借呗12期"/>
    <n v="1"/>
    <n v="15000.53"/>
    <s v="借呗"/>
    <x v="0"/>
    <x v="0"/>
    <x v="0"/>
    <s v="二组"/>
    <s v="杭州二组"/>
    <s v="普通员工"/>
    <n v="15000.53"/>
    <n v="2020"/>
    <x v="3"/>
  </r>
  <r>
    <x v="97"/>
    <n v="1000012096"/>
    <s v="借呗6期"/>
    <n v="1"/>
    <n v="18000.32"/>
    <s v="借呗"/>
    <x v="1"/>
    <x v="0"/>
    <x v="0"/>
    <s v="一组"/>
    <s v="杭州一组"/>
    <s v="普通员工"/>
    <n v="18000.32"/>
    <n v="2020"/>
    <x v="3"/>
  </r>
  <r>
    <x v="97"/>
    <n v="1000012096"/>
    <s v="借呗18期"/>
    <n v="1"/>
    <n v="1500.65"/>
    <s v="借呗"/>
    <x v="2"/>
    <x v="0"/>
    <x v="0"/>
    <s v="一组"/>
    <s v="杭州一组"/>
    <s v="普通员工"/>
    <n v="1500.65"/>
    <n v="2020"/>
    <x v="3"/>
  </r>
  <r>
    <x v="97"/>
    <n v="1000012112"/>
    <s v="借呗6期"/>
    <n v="3"/>
    <n v="25500.45"/>
    <s v="借呗"/>
    <x v="1"/>
    <x v="0"/>
    <x v="0"/>
    <s v="三组"/>
    <s v="杭州三组"/>
    <s v="管理人员"/>
    <n v="8500.15"/>
    <n v="2020"/>
    <x v="3"/>
  </r>
  <r>
    <x v="97"/>
    <n v="1000012124"/>
    <s v="借呗6期"/>
    <n v="1"/>
    <n v="5000.71"/>
    <s v="借呗"/>
    <x v="1"/>
    <x v="0"/>
    <x v="0"/>
    <s v="一组"/>
    <s v="杭州一组"/>
    <s v="普通员工"/>
    <n v="5000.71"/>
    <n v="2020"/>
    <x v="3"/>
  </r>
  <r>
    <x v="97"/>
    <n v="1000012124"/>
    <s v="借呗12期"/>
    <n v="1"/>
    <n v="5000.29"/>
    <s v="借呗"/>
    <x v="0"/>
    <x v="0"/>
    <x v="0"/>
    <s v="一组"/>
    <s v="杭州一组"/>
    <s v="普通员工"/>
    <n v="5000.29"/>
    <n v="2020"/>
    <x v="3"/>
  </r>
  <r>
    <x v="97"/>
    <n v="1000012446"/>
    <s v="借呗1期"/>
    <n v="1"/>
    <n v="562.41999999999996"/>
    <s v="借呗"/>
    <x v="5"/>
    <x v="1"/>
    <x v="2"/>
    <s v="三组"/>
    <s v="北京三组"/>
    <s v="普通员工"/>
    <n v="562.41999999999996"/>
    <n v="2020"/>
    <x v="3"/>
  </r>
  <r>
    <x v="97"/>
    <n v="1000012675"/>
    <s v="借呗6期"/>
    <n v="2"/>
    <n v="22500.74"/>
    <s v="借呗"/>
    <x v="1"/>
    <x v="0"/>
    <x v="3"/>
    <s v="一组"/>
    <s v="上海一组"/>
    <s v="普通员工"/>
    <n v="11250.37"/>
    <n v="2020"/>
    <x v="3"/>
  </r>
  <r>
    <x v="97"/>
    <n v="1000013535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97"/>
    <n v="1000014088"/>
    <s v="借呗12期"/>
    <n v="1"/>
    <n v="1162.1600000000001"/>
    <s v="借呗"/>
    <x v="0"/>
    <x v="1"/>
    <x v="2"/>
    <s v="一组"/>
    <s v="北京一组"/>
    <s v="普通员工"/>
    <n v="1162.1600000000001"/>
    <n v="2020"/>
    <x v="3"/>
  </r>
  <r>
    <x v="97"/>
    <n v="1000014291"/>
    <s v="借呗6期"/>
    <n v="1"/>
    <n v="9000.6299999999992"/>
    <s v="借呗"/>
    <x v="1"/>
    <x v="2"/>
    <x v="6"/>
    <s v="二组"/>
    <s v="广州二组"/>
    <s v="管理人员"/>
    <n v="9000.6299999999992"/>
    <n v="2020"/>
    <x v="3"/>
  </r>
  <r>
    <x v="97"/>
    <n v="1000014291"/>
    <s v="借呗12期"/>
    <n v="1"/>
    <n v="10999.95"/>
    <s v="借呗"/>
    <x v="0"/>
    <x v="2"/>
    <x v="6"/>
    <s v="二组"/>
    <s v="广州二组"/>
    <s v="管理人员"/>
    <n v="10999.95"/>
    <n v="2020"/>
    <x v="3"/>
  </r>
  <r>
    <x v="97"/>
    <n v="1000014291"/>
    <s v="借呗18期"/>
    <n v="2"/>
    <n v="28000.83"/>
    <s v="借呗"/>
    <x v="2"/>
    <x v="2"/>
    <x v="6"/>
    <s v="二组"/>
    <s v="广州二组"/>
    <s v="管理人员"/>
    <n v="14000.415000000001"/>
    <n v="2020"/>
    <x v="3"/>
  </r>
  <r>
    <x v="97"/>
    <n v="1000014452"/>
    <s v="借呗6期"/>
    <n v="1"/>
    <n v="11000.63"/>
    <s v="借呗"/>
    <x v="1"/>
    <x v="0"/>
    <x v="3"/>
    <s v="三组"/>
    <s v="上海三组"/>
    <s v="普通员工"/>
    <n v="11000.63"/>
    <n v="2020"/>
    <x v="3"/>
  </r>
  <r>
    <x v="97"/>
    <n v="1000014530"/>
    <s v="借呗6期"/>
    <n v="1"/>
    <n v="17000.37"/>
    <s v="借呗"/>
    <x v="1"/>
    <x v="2"/>
    <x v="11"/>
    <s v="一组"/>
    <s v="南宁一组"/>
    <s v="普通员工"/>
    <n v="17000.37"/>
    <n v="2020"/>
    <x v="3"/>
  </r>
  <r>
    <x v="97"/>
    <n v="1000014530"/>
    <s v="借呗12期"/>
    <n v="1"/>
    <n v="10000.280000000001"/>
    <s v="借呗"/>
    <x v="0"/>
    <x v="2"/>
    <x v="11"/>
    <s v="一组"/>
    <s v="南宁一组"/>
    <s v="普通员工"/>
    <n v="10000.280000000001"/>
    <n v="2020"/>
    <x v="3"/>
  </r>
  <r>
    <x v="97"/>
    <n v="1000014572"/>
    <s v="借呗6期"/>
    <n v="5"/>
    <n v="64001.5"/>
    <s v="借呗"/>
    <x v="1"/>
    <x v="0"/>
    <x v="3"/>
    <s v="一组"/>
    <s v="上海一组"/>
    <s v="普通员工"/>
    <n v="12800.3"/>
    <n v="2020"/>
    <x v="3"/>
  </r>
  <r>
    <x v="97"/>
    <n v="1000014572"/>
    <s v="借呗12期"/>
    <n v="1"/>
    <n v="8000.3"/>
    <s v="借呗"/>
    <x v="0"/>
    <x v="0"/>
    <x v="3"/>
    <s v="一组"/>
    <s v="上海一组"/>
    <s v="普通员工"/>
    <n v="8000.3"/>
    <n v="2020"/>
    <x v="3"/>
  </r>
  <r>
    <x v="97"/>
    <n v="1000014588"/>
    <s v="借呗18期"/>
    <n v="2"/>
    <n v="26000.93"/>
    <s v="借呗"/>
    <x v="2"/>
    <x v="0"/>
    <x v="5"/>
    <s v="二组"/>
    <s v="合肥二组"/>
    <s v="普通员工"/>
    <n v="13000.465"/>
    <n v="2020"/>
    <x v="3"/>
  </r>
  <r>
    <x v="97"/>
    <n v="1000014996"/>
    <s v="借呗12期"/>
    <n v="2"/>
    <n v="19000.71"/>
    <s v="借呗"/>
    <x v="0"/>
    <x v="1"/>
    <x v="8"/>
    <s v="一组"/>
    <s v="西安一组"/>
    <s v="普通员工"/>
    <n v="9500.3549999999996"/>
    <n v="2020"/>
    <x v="3"/>
  </r>
  <r>
    <x v="97"/>
    <n v="1000015203"/>
    <s v="借呗12期"/>
    <n v="2"/>
    <n v="28000.440000000002"/>
    <s v="借呗"/>
    <x v="0"/>
    <x v="2"/>
    <x v="11"/>
    <s v="一组"/>
    <s v="南宁一组"/>
    <s v="普通员工"/>
    <n v="14000.220000000001"/>
    <n v="2020"/>
    <x v="3"/>
  </r>
  <r>
    <x v="97"/>
    <n v="1000015203"/>
    <s v="借呗18期"/>
    <n v="1"/>
    <n v="17000.43"/>
    <s v="借呗"/>
    <x v="2"/>
    <x v="2"/>
    <x v="11"/>
    <s v="一组"/>
    <s v="南宁一组"/>
    <s v="普通员工"/>
    <n v="17000.43"/>
    <n v="2020"/>
    <x v="3"/>
  </r>
  <r>
    <x v="97"/>
    <n v="1000017576"/>
    <s v="借呗6期"/>
    <n v="1"/>
    <n v="25000.6"/>
    <s v="借呗"/>
    <x v="1"/>
    <x v="0"/>
    <x v="0"/>
    <s v="三组"/>
    <s v="杭州三组"/>
    <s v="普通员工"/>
    <n v="25000.6"/>
    <n v="2020"/>
    <x v="3"/>
  </r>
  <r>
    <x v="97"/>
    <n v="1000017576"/>
    <s v="借呗18期"/>
    <n v="1"/>
    <n v="15000.37"/>
    <s v="借呗"/>
    <x v="2"/>
    <x v="0"/>
    <x v="0"/>
    <s v="三组"/>
    <s v="杭州三组"/>
    <s v="普通员工"/>
    <n v="15000.37"/>
    <n v="2020"/>
    <x v="3"/>
  </r>
  <r>
    <x v="97"/>
    <n v="1000017688"/>
    <s v="借呗1期"/>
    <n v="1"/>
    <n v="1400.07"/>
    <s v="借呗"/>
    <x v="5"/>
    <x v="2"/>
    <x v="6"/>
    <s v="三组"/>
    <s v="广州三组"/>
    <s v="普通员工"/>
    <n v="1400.07"/>
    <n v="2020"/>
    <x v="3"/>
  </r>
  <r>
    <x v="97"/>
    <n v="1000017688"/>
    <s v="借呗6期"/>
    <n v="1"/>
    <n v="13000.72"/>
    <s v="借呗"/>
    <x v="1"/>
    <x v="2"/>
    <x v="6"/>
    <s v="三组"/>
    <s v="广州三组"/>
    <s v="普通员工"/>
    <n v="13000.72"/>
    <n v="2020"/>
    <x v="3"/>
  </r>
  <r>
    <x v="97"/>
    <n v="1000017688"/>
    <s v="借呗12期"/>
    <n v="1"/>
    <n v="7000.28"/>
    <s v="借呗"/>
    <x v="0"/>
    <x v="2"/>
    <x v="6"/>
    <s v="三组"/>
    <s v="广州三组"/>
    <s v="普通员工"/>
    <n v="7000.28"/>
    <n v="2020"/>
    <x v="3"/>
  </r>
  <r>
    <x v="97"/>
    <n v="1000017700"/>
    <s v="借呗18期"/>
    <n v="1"/>
    <n v="20000.45"/>
    <s v="借呗"/>
    <x v="2"/>
    <x v="2"/>
    <x v="11"/>
    <s v="一组"/>
    <s v="南宁一组"/>
    <s v="普通员工"/>
    <n v="20000.45"/>
    <n v="2020"/>
    <x v="3"/>
  </r>
  <r>
    <x v="97"/>
    <n v="1000018132"/>
    <s v="借呗12期"/>
    <n v="2"/>
    <n v="22000.95"/>
    <s v="借呗"/>
    <x v="0"/>
    <x v="2"/>
    <x v="11"/>
    <s v="一组"/>
    <s v="南宁一组"/>
    <s v="普通员工"/>
    <n v="11000.475"/>
    <n v="2020"/>
    <x v="3"/>
  </r>
  <r>
    <x v="97"/>
    <n v="1000018298"/>
    <s v="借呗12期"/>
    <n v="1"/>
    <n v="10000.51"/>
    <s v="借呗"/>
    <x v="0"/>
    <x v="0"/>
    <x v="3"/>
    <s v="二组"/>
    <s v="上海二组"/>
    <s v="普通员工"/>
    <n v="10000.51"/>
    <n v="2020"/>
    <x v="3"/>
  </r>
  <r>
    <x v="97"/>
    <n v="1000018298"/>
    <s v="借呗18期"/>
    <n v="1"/>
    <n v="2000.53"/>
    <s v="借呗"/>
    <x v="2"/>
    <x v="0"/>
    <x v="3"/>
    <s v="二组"/>
    <s v="上海二组"/>
    <s v="普通员工"/>
    <n v="2000.53"/>
    <n v="2020"/>
    <x v="3"/>
  </r>
  <r>
    <x v="97"/>
    <n v="1000019959"/>
    <s v="借呗12期"/>
    <n v="2"/>
    <n v="24001.38"/>
    <s v="借呗"/>
    <x v="0"/>
    <x v="0"/>
    <x v="5"/>
    <s v="一组"/>
    <s v="合肥一组"/>
    <s v="管理人员"/>
    <n v="12000.69"/>
    <n v="2020"/>
    <x v="3"/>
  </r>
  <r>
    <x v="97"/>
    <n v="1000020084"/>
    <s v="借呗6期"/>
    <n v="1"/>
    <n v="15000.22"/>
    <s v="借呗"/>
    <x v="1"/>
    <x v="2"/>
    <x v="9"/>
    <s v="一组"/>
    <s v="深圳一组"/>
    <s v="普通员工"/>
    <n v="15000.22"/>
    <n v="2020"/>
    <x v="3"/>
  </r>
  <r>
    <x v="97"/>
    <n v="1000020084"/>
    <s v="借呗12期"/>
    <n v="1"/>
    <n v="15000.28"/>
    <s v="借呗"/>
    <x v="0"/>
    <x v="2"/>
    <x v="9"/>
    <s v="一组"/>
    <s v="深圳一组"/>
    <s v="普通员工"/>
    <n v="15000.28"/>
    <n v="2020"/>
    <x v="3"/>
  </r>
  <r>
    <x v="97"/>
    <n v="1000020087"/>
    <s v="借呗6期"/>
    <n v="2"/>
    <n v="31001.15"/>
    <s v="借呗"/>
    <x v="1"/>
    <x v="2"/>
    <x v="6"/>
    <s v="一组"/>
    <s v="广州一组"/>
    <s v="普通员工"/>
    <n v="15500.575000000001"/>
    <n v="2020"/>
    <x v="3"/>
  </r>
  <r>
    <x v="97"/>
    <n v="1000020726"/>
    <s v="借呗6期"/>
    <n v="1"/>
    <n v="2000.01"/>
    <s v="借呗"/>
    <x v="1"/>
    <x v="0"/>
    <x v="10"/>
    <s v="四组"/>
    <s v="南京四组"/>
    <s v="普通员工"/>
    <n v="2000.01"/>
    <n v="2020"/>
    <x v="3"/>
  </r>
  <r>
    <x v="97"/>
    <n v="1000020824"/>
    <s v="借呗18期"/>
    <n v="1"/>
    <n v="6000.73"/>
    <s v="借呗"/>
    <x v="2"/>
    <x v="0"/>
    <x v="5"/>
    <s v="二组"/>
    <s v="合肥二组"/>
    <s v="普通员工"/>
    <n v="6000.73"/>
    <n v="2020"/>
    <x v="3"/>
  </r>
  <r>
    <x v="97"/>
    <n v="1000020921"/>
    <s v="借呗18期"/>
    <n v="1"/>
    <n v="17000.650000000001"/>
    <s v="借呗"/>
    <x v="2"/>
    <x v="2"/>
    <x v="11"/>
    <s v="一组"/>
    <s v="南宁一组"/>
    <s v="普通员工"/>
    <n v="17000.650000000001"/>
    <n v="2020"/>
    <x v="3"/>
  </r>
  <r>
    <x v="97"/>
    <n v="1000021167"/>
    <s v="借呗6期"/>
    <n v="3"/>
    <n v="39001.5"/>
    <s v="借呗"/>
    <x v="1"/>
    <x v="0"/>
    <x v="0"/>
    <s v="二组"/>
    <s v="杭州二组"/>
    <s v="普通员工"/>
    <n v="13000.5"/>
    <n v="2020"/>
    <x v="3"/>
  </r>
  <r>
    <x v="97"/>
    <n v="1000021167"/>
    <s v="借呗12期"/>
    <n v="2"/>
    <n v="14500.880000000001"/>
    <s v="借呗"/>
    <x v="0"/>
    <x v="0"/>
    <x v="0"/>
    <s v="二组"/>
    <s v="杭州二组"/>
    <s v="普通员工"/>
    <n v="7250.4400000000005"/>
    <n v="2020"/>
    <x v="3"/>
  </r>
  <r>
    <x v="97"/>
    <n v="1000021227"/>
    <s v="借呗12期"/>
    <n v="1"/>
    <n v="8000.27"/>
    <s v="借呗"/>
    <x v="0"/>
    <x v="2"/>
    <x v="9"/>
    <s v="一组"/>
    <s v="深圳一组"/>
    <s v="管理人员"/>
    <n v="8000.27"/>
    <n v="2020"/>
    <x v="3"/>
  </r>
  <r>
    <x v="97"/>
    <n v="1000021227"/>
    <s v="借呗18期"/>
    <n v="3"/>
    <n v="62000.76"/>
    <s v="借呗"/>
    <x v="2"/>
    <x v="2"/>
    <x v="9"/>
    <s v="一组"/>
    <s v="深圳一组"/>
    <s v="管理人员"/>
    <n v="20666.920000000002"/>
    <n v="2020"/>
    <x v="3"/>
  </r>
  <r>
    <x v="97"/>
    <n v="1000021454"/>
    <s v="借呗6期"/>
    <n v="2"/>
    <n v="18500.27"/>
    <s v="借呗"/>
    <x v="1"/>
    <x v="0"/>
    <x v="1"/>
    <s v="二组"/>
    <s v="苏州二组"/>
    <s v="普通员工"/>
    <n v="9250.1350000000002"/>
    <n v="2020"/>
    <x v="3"/>
  </r>
  <r>
    <x v="97"/>
    <n v="1000021495"/>
    <s v="借呗6期"/>
    <n v="1"/>
    <n v="3000.01"/>
    <s v="借呗"/>
    <x v="1"/>
    <x v="0"/>
    <x v="10"/>
    <s v="二组"/>
    <s v="南京二组"/>
    <s v="普通员工"/>
    <n v="3000.01"/>
    <n v="2020"/>
    <x v="3"/>
  </r>
  <r>
    <x v="97"/>
    <n v="1000021495"/>
    <s v="借呗12期"/>
    <n v="3"/>
    <n v="40001.25"/>
    <s v="借呗"/>
    <x v="0"/>
    <x v="0"/>
    <x v="10"/>
    <s v="二组"/>
    <s v="南京二组"/>
    <s v="普通员工"/>
    <n v="13333.75"/>
    <n v="2020"/>
    <x v="3"/>
  </r>
  <r>
    <x v="97"/>
    <n v="1000021662"/>
    <s v="借呗3期"/>
    <n v="1"/>
    <n v="6999.99"/>
    <s v="借呗"/>
    <x v="4"/>
    <x v="1"/>
    <x v="4"/>
    <s v="一组"/>
    <s v="成都一组"/>
    <s v="普通员工"/>
    <n v="6999.99"/>
    <n v="2020"/>
    <x v="3"/>
  </r>
  <r>
    <x v="97"/>
    <n v="1000021662"/>
    <s v="借呗6期"/>
    <n v="1"/>
    <n v="1000.06"/>
    <s v="借呗"/>
    <x v="1"/>
    <x v="1"/>
    <x v="4"/>
    <s v="一组"/>
    <s v="成都一组"/>
    <s v="普通员工"/>
    <n v="1000.06"/>
    <n v="2020"/>
    <x v="3"/>
  </r>
  <r>
    <x v="97"/>
    <n v="1000021662"/>
    <s v="借呗12期"/>
    <n v="1"/>
    <n v="3000.23"/>
    <s v="借呗"/>
    <x v="0"/>
    <x v="1"/>
    <x v="4"/>
    <s v="一组"/>
    <s v="成都一组"/>
    <s v="普通员工"/>
    <n v="3000.23"/>
    <n v="2020"/>
    <x v="3"/>
  </r>
  <r>
    <x v="97"/>
    <n v="1000021662"/>
    <s v="借呗18期"/>
    <n v="1"/>
    <n v="2500.42"/>
    <s v="借呗"/>
    <x v="2"/>
    <x v="1"/>
    <x v="4"/>
    <s v="一组"/>
    <s v="成都一组"/>
    <s v="普通员工"/>
    <n v="2500.42"/>
    <n v="2020"/>
    <x v="3"/>
  </r>
  <r>
    <x v="97"/>
    <n v="1000023035"/>
    <s v="借呗6期"/>
    <n v="1"/>
    <n v="5500.6"/>
    <s v="借呗"/>
    <x v="1"/>
    <x v="0"/>
    <x v="10"/>
    <s v="二组"/>
    <s v="南京二组"/>
    <s v="普通员工"/>
    <n v="5500.6"/>
    <n v="2020"/>
    <x v="3"/>
  </r>
  <r>
    <x v="97"/>
    <n v="1000023348"/>
    <s v="借呗6期"/>
    <n v="1"/>
    <n v="8000.03"/>
    <s v="借呗"/>
    <x v="1"/>
    <x v="0"/>
    <x v="10"/>
    <s v="三组"/>
    <s v="南京三组"/>
    <s v="普通员工"/>
    <n v="8000.03"/>
    <n v="2020"/>
    <x v="3"/>
  </r>
  <r>
    <x v="97"/>
    <n v="1000023539"/>
    <s v="借呗6期"/>
    <n v="2"/>
    <n v="36000.85"/>
    <s v="借呗"/>
    <x v="1"/>
    <x v="2"/>
    <x v="11"/>
    <s v="一组"/>
    <s v="南宁一组"/>
    <s v="普通员工"/>
    <n v="18000.424999999999"/>
    <n v="2020"/>
    <x v="3"/>
  </r>
  <r>
    <x v="97"/>
    <n v="1000023853"/>
    <s v="借呗12期"/>
    <n v="1"/>
    <n v="4999.95"/>
    <s v="借呗"/>
    <x v="0"/>
    <x v="0"/>
    <x v="1"/>
    <s v="二组"/>
    <s v="苏州二组"/>
    <s v="普通员工"/>
    <n v="4999.95"/>
    <n v="2020"/>
    <x v="3"/>
  </r>
  <r>
    <x v="97"/>
    <n v="1000024001"/>
    <s v="借呗6期"/>
    <n v="1"/>
    <n v="9000.11"/>
    <s v="借呗"/>
    <x v="1"/>
    <x v="2"/>
    <x v="6"/>
    <s v="一组"/>
    <s v="广州一组"/>
    <s v="普通员工"/>
    <n v="9000.11"/>
    <n v="2020"/>
    <x v="3"/>
  </r>
  <r>
    <x v="97"/>
    <n v="1000024527"/>
    <s v="借呗12期"/>
    <n v="2"/>
    <n v="16500.78"/>
    <s v="借呗"/>
    <x v="0"/>
    <x v="0"/>
    <x v="1"/>
    <s v="二组"/>
    <s v="苏州二组"/>
    <s v="普通员工"/>
    <n v="8250.39"/>
    <n v="2020"/>
    <x v="3"/>
  </r>
  <r>
    <x v="97"/>
    <n v="1000025017"/>
    <s v="借呗12期"/>
    <n v="1"/>
    <n v="6000.57"/>
    <s v="借呗"/>
    <x v="0"/>
    <x v="2"/>
    <x v="11"/>
    <s v="一组"/>
    <s v="南宁一组"/>
    <s v="普通员工"/>
    <n v="6000.57"/>
    <n v="2020"/>
    <x v="3"/>
  </r>
  <r>
    <x v="97"/>
    <n v="1000025017"/>
    <s v="借呗18期"/>
    <n v="1"/>
    <n v="16000.43"/>
    <s v="借呗"/>
    <x v="2"/>
    <x v="2"/>
    <x v="11"/>
    <s v="一组"/>
    <s v="南宁一组"/>
    <s v="普通员工"/>
    <n v="16000.43"/>
    <n v="2020"/>
    <x v="3"/>
  </r>
  <r>
    <x v="97"/>
    <n v="1000025097"/>
    <s v="借呗18期"/>
    <n v="1"/>
    <n v="5500.4"/>
    <s v="借呗"/>
    <x v="2"/>
    <x v="2"/>
    <x v="6"/>
    <s v="三组"/>
    <s v="广州三组"/>
    <s v="普通员工"/>
    <n v="5500.4"/>
    <n v="2020"/>
    <x v="3"/>
  </r>
  <r>
    <x v="97"/>
    <n v="1000025980"/>
    <s v="借呗12期"/>
    <n v="1"/>
    <n v="8000.72"/>
    <s v="借呗"/>
    <x v="0"/>
    <x v="0"/>
    <x v="10"/>
    <s v="一组"/>
    <s v="南京一组"/>
    <s v="普通员工"/>
    <n v="8000.72"/>
    <n v="2020"/>
    <x v="3"/>
  </r>
  <r>
    <x v="98"/>
    <n v="1000000028"/>
    <s v="借呗12期"/>
    <n v="1"/>
    <n v="922.73"/>
    <s v="借呗"/>
    <x v="0"/>
    <x v="0"/>
    <x v="0"/>
    <s v="二组"/>
    <s v="杭州二组"/>
    <s v="普通员工"/>
    <n v="922.73"/>
    <n v="2020"/>
    <x v="3"/>
  </r>
  <r>
    <x v="98"/>
    <n v="1000000029"/>
    <s v="借呗1期"/>
    <n v="1"/>
    <n v="2137.77"/>
    <s v="借呗"/>
    <x v="5"/>
    <x v="0"/>
    <x v="0"/>
    <s v="二组"/>
    <s v="杭州二组"/>
    <s v="普通员工"/>
    <n v="2137.77"/>
    <n v="2020"/>
    <x v="3"/>
  </r>
  <r>
    <x v="98"/>
    <n v="1000000029"/>
    <s v="借呗6期"/>
    <n v="1"/>
    <n v="3000.07"/>
    <s v="借呗"/>
    <x v="1"/>
    <x v="0"/>
    <x v="0"/>
    <s v="二组"/>
    <s v="杭州二组"/>
    <s v="普通员工"/>
    <n v="3000.07"/>
    <n v="2020"/>
    <x v="3"/>
  </r>
  <r>
    <x v="98"/>
    <n v="1000000029"/>
    <s v="借呗9期"/>
    <n v="1"/>
    <n v="3200.31"/>
    <s v="借呗"/>
    <x v="3"/>
    <x v="0"/>
    <x v="0"/>
    <s v="二组"/>
    <s v="杭州二组"/>
    <s v="普通员工"/>
    <n v="3200.31"/>
    <n v="2020"/>
    <x v="3"/>
  </r>
  <r>
    <x v="98"/>
    <n v="1000000030"/>
    <s v="借呗6期"/>
    <n v="1"/>
    <n v="22000.02"/>
    <s v="借呗"/>
    <x v="1"/>
    <x v="2"/>
    <x v="6"/>
    <s v="三组"/>
    <s v="广州三组"/>
    <s v="普通员工"/>
    <n v="22000.02"/>
    <n v="2020"/>
    <x v="3"/>
  </r>
  <r>
    <x v="98"/>
    <n v="1000000030"/>
    <s v="借呗12期"/>
    <n v="1"/>
    <n v="20000.16"/>
    <s v="借呗"/>
    <x v="0"/>
    <x v="2"/>
    <x v="6"/>
    <s v="三组"/>
    <s v="广州三组"/>
    <s v="普通员工"/>
    <n v="20000.16"/>
    <n v="2020"/>
    <x v="3"/>
  </r>
  <r>
    <x v="98"/>
    <n v="1000000030"/>
    <s v="借呗18期"/>
    <n v="1"/>
    <n v="5000.58"/>
    <s v="借呗"/>
    <x v="2"/>
    <x v="2"/>
    <x v="6"/>
    <s v="三组"/>
    <s v="广州三组"/>
    <s v="普通员工"/>
    <n v="5000.58"/>
    <n v="2020"/>
    <x v="3"/>
  </r>
  <r>
    <x v="98"/>
    <n v="1000000031"/>
    <s v="借呗1期"/>
    <n v="2"/>
    <n v="10500.78"/>
    <s v="借呗"/>
    <x v="5"/>
    <x v="0"/>
    <x v="0"/>
    <s v="一组"/>
    <s v="杭州一组"/>
    <s v="管理人员"/>
    <n v="5250.39"/>
    <n v="2020"/>
    <x v="3"/>
  </r>
  <r>
    <x v="98"/>
    <n v="1000000031"/>
    <s v="借呗12期"/>
    <n v="2"/>
    <n v="3077.87"/>
    <s v="借呗"/>
    <x v="0"/>
    <x v="0"/>
    <x v="0"/>
    <s v="一组"/>
    <s v="杭州一组"/>
    <s v="管理人员"/>
    <n v="1538.9349999999999"/>
    <n v="2020"/>
    <x v="3"/>
  </r>
  <r>
    <x v="98"/>
    <n v="1000000032"/>
    <s v="借呗6期"/>
    <n v="1"/>
    <n v="5499.94"/>
    <s v="借呗"/>
    <x v="1"/>
    <x v="0"/>
    <x v="1"/>
    <s v="一组"/>
    <s v="苏州一组"/>
    <s v="管理人员"/>
    <n v="5499.94"/>
    <n v="2020"/>
    <x v="3"/>
  </r>
  <r>
    <x v="98"/>
    <n v="1000000035"/>
    <s v="花呗3期"/>
    <n v="1"/>
    <n v="9.4499999999999993"/>
    <s v="花呗"/>
    <x v="4"/>
    <x v="0"/>
    <x v="1"/>
    <s v="三组"/>
    <s v="苏州三组"/>
    <s v="普通员工"/>
    <n v="9.4499999999999993"/>
    <n v="2020"/>
    <x v="3"/>
  </r>
  <r>
    <x v="98"/>
    <n v="1000000036"/>
    <s v="花呗3期"/>
    <n v="1"/>
    <n v="9.75"/>
    <s v="花呗"/>
    <x v="4"/>
    <x v="2"/>
    <x v="6"/>
    <s v="三组"/>
    <s v="广州三组"/>
    <s v="管理人员"/>
    <n v="9.75"/>
    <n v="2020"/>
    <x v="3"/>
  </r>
  <r>
    <x v="98"/>
    <n v="1000000036"/>
    <s v="借呗9期"/>
    <n v="1"/>
    <n v="1000.09"/>
    <s v="借呗"/>
    <x v="3"/>
    <x v="2"/>
    <x v="6"/>
    <s v="三组"/>
    <s v="广州三组"/>
    <s v="管理人员"/>
    <n v="1000.09"/>
    <n v="2020"/>
    <x v="3"/>
  </r>
  <r>
    <x v="98"/>
    <n v="1000000037"/>
    <s v="借呗9期"/>
    <n v="1"/>
    <n v="923.66"/>
    <s v="借呗"/>
    <x v="3"/>
    <x v="0"/>
    <x v="0"/>
    <s v="二组"/>
    <s v="杭州二组"/>
    <s v="普通员工"/>
    <n v="923.66"/>
    <n v="2020"/>
    <x v="3"/>
  </r>
  <r>
    <x v="98"/>
    <n v="1000000037"/>
    <s v="借呗12期"/>
    <n v="2"/>
    <n v="23500.16"/>
    <s v="借呗"/>
    <x v="0"/>
    <x v="0"/>
    <x v="0"/>
    <s v="二组"/>
    <s v="杭州二组"/>
    <s v="普通员工"/>
    <n v="11750.08"/>
    <n v="2020"/>
    <x v="3"/>
  </r>
  <r>
    <x v="98"/>
    <n v="1000000039"/>
    <s v="花呗3期"/>
    <n v="1"/>
    <n v="9.08"/>
    <s v="花呗"/>
    <x v="4"/>
    <x v="0"/>
    <x v="1"/>
    <s v="二组"/>
    <s v="苏州二组"/>
    <s v="管理人员"/>
    <n v="9.08"/>
    <n v="2020"/>
    <x v="3"/>
  </r>
  <r>
    <x v="98"/>
    <n v="1000000039"/>
    <s v="借呗12期"/>
    <n v="1"/>
    <n v="5000.7299999999996"/>
    <s v="借呗"/>
    <x v="0"/>
    <x v="0"/>
    <x v="1"/>
    <s v="二组"/>
    <s v="苏州二组"/>
    <s v="管理人员"/>
    <n v="5000.7299999999996"/>
    <n v="2020"/>
    <x v="3"/>
  </r>
  <r>
    <x v="98"/>
    <n v="1000000040"/>
    <s v="借呗6期"/>
    <n v="1"/>
    <n v="5000.34"/>
    <s v="借呗"/>
    <x v="1"/>
    <x v="1"/>
    <x v="2"/>
    <s v="四组"/>
    <s v="北京四组"/>
    <s v="管理人员"/>
    <n v="5000.34"/>
    <n v="2020"/>
    <x v="3"/>
  </r>
  <r>
    <x v="98"/>
    <n v="1000000040"/>
    <s v="借呗9期"/>
    <n v="1"/>
    <n v="664.41"/>
    <s v="借呗"/>
    <x v="3"/>
    <x v="1"/>
    <x v="2"/>
    <s v="四组"/>
    <s v="北京四组"/>
    <s v="管理人员"/>
    <n v="664.41"/>
    <n v="2020"/>
    <x v="3"/>
  </r>
  <r>
    <x v="98"/>
    <n v="1000000040"/>
    <s v="借呗12期"/>
    <n v="1"/>
    <n v="1999.94"/>
    <s v="借呗"/>
    <x v="0"/>
    <x v="1"/>
    <x v="2"/>
    <s v="四组"/>
    <s v="北京四组"/>
    <s v="管理人员"/>
    <n v="1999.94"/>
    <n v="2020"/>
    <x v="3"/>
  </r>
  <r>
    <x v="98"/>
    <n v="1000000041"/>
    <s v="借呗6期"/>
    <n v="3"/>
    <n v="38000.46"/>
    <s v="借呗"/>
    <x v="1"/>
    <x v="1"/>
    <x v="2"/>
    <s v="四组"/>
    <s v="北京四组"/>
    <s v="普通员工"/>
    <n v="12666.82"/>
    <n v="2020"/>
    <x v="3"/>
  </r>
  <r>
    <x v="98"/>
    <n v="1000000041"/>
    <s v="借呗12期"/>
    <n v="2"/>
    <n v="25001.199999999997"/>
    <s v="借呗"/>
    <x v="0"/>
    <x v="1"/>
    <x v="2"/>
    <s v="四组"/>
    <s v="北京四组"/>
    <s v="普通员工"/>
    <n v="12500.599999999999"/>
    <n v="2020"/>
    <x v="3"/>
  </r>
  <r>
    <x v="98"/>
    <n v="1000000043"/>
    <s v="借呗3期"/>
    <n v="1"/>
    <n v="1898.58"/>
    <s v="借呗"/>
    <x v="4"/>
    <x v="1"/>
    <x v="4"/>
    <s v="一组"/>
    <s v="成都一组"/>
    <s v="普通员工"/>
    <n v="1898.58"/>
    <n v="2020"/>
    <x v="3"/>
  </r>
  <r>
    <x v="98"/>
    <n v="1000000043"/>
    <s v="借呗6期"/>
    <n v="1"/>
    <n v="13000.44"/>
    <s v="借呗"/>
    <x v="1"/>
    <x v="1"/>
    <x v="4"/>
    <s v="一组"/>
    <s v="成都一组"/>
    <s v="普通员工"/>
    <n v="13000.44"/>
    <n v="2020"/>
    <x v="3"/>
  </r>
  <r>
    <x v="98"/>
    <n v="1000000043"/>
    <s v="借呗12期"/>
    <n v="1"/>
    <n v="518.14"/>
    <s v="借呗"/>
    <x v="0"/>
    <x v="1"/>
    <x v="4"/>
    <s v="一组"/>
    <s v="成都一组"/>
    <s v="普通员工"/>
    <n v="518.14"/>
    <n v="2020"/>
    <x v="3"/>
  </r>
  <r>
    <x v="98"/>
    <n v="1000000043"/>
    <s v="借呗18期"/>
    <n v="1"/>
    <n v="4519.5200000000004"/>
    <s v="借呗"/>
    <x v="2"/>
    <x v="1"/>
    <x v="4"/>
    <s v="一组"/>
    <s v="成都一组"/>
    <s v="普通员工"/>
    <n v="4519.5200000000004"/>
    <n v="2020"/>
    <x v="3"/>
  </r>
  <r>
    <x v="98"/>
    <n v="1000000044"/>
    <s v="借呗9期"/>
    <n v="1"/>
    <n v="499.95"/>
    <s v="借呗"/>
    <x v="3"/>
    <x v="1"/>
    <x v="2"/>
    <s v="三组"/>
    <s v="北京三组"/>
    <s v="管理人员"/>
    <n v="499.95"/>
    <n v="2020"/>
    <x v="3"/>
  </r>
  <r>
    <x v="98"/>
    <n v="1000000045"/>
    <s v="借呗6期"/>
    <n v="2"/>
    <n v="24000.67"/>
    <s v="借呗"/>
    <x v="1"/>
    <x v="2"/>
    <x v="9"/>
    <s v="一组"/>
    <s v="深圳一组"/>
    <s v="普通员工"/>
    <n v="12000.334999999999"/>
    <n v="2020"/>
    <x v="3"/>
  </r>
  <r>
    <x v="98"/>
    <n v="1000000046"/>
    <s v="花呗3期"/>
    <n v="1"/>
    <n v="9.33"/>
    <s v="花呗"/>
    <x v="4"/>
    <x v="1"/>
    <x v="4"/>
    <s v="一组"/>
    <s v="成都一组"/>
    <s v="普通员工"/>
    <n v="9.33"/>
    <n v="2020"/>
    <x v="3"/>
  </r>
  <r>
    <x v="98"/>
    <n v="1000000049"/>
    <s v="借呗18期"/>
    <n v="1"/>
    <n v="1000.48"/>
    <s v="借呗"/>
    <x v="2"/>
    <x v="0"/>
    <x v="5"/>
    <s v="一组"/>
    <s v="合肥一组"/>
    <s v="普通员工"/>
    <n v="1000.48"/>
    <n v="2020"/>
    <x v="3"/>
  </r>
  <r>
    <x v="98"/>
    <n v="1000000054"/>
    <s v="借呗9期"/>
    <n v="2"/>
    <n v="1370.3"/>
    <s v="借呗"/>
    <x v="3"/>
    <x v="0"/>
    <x v="3"/>
    <s v="一组"/>
    <s v="上海一组"/>
    <s v="普通员工"/>
    <n v="685.15"/>
    <n v="2020"/>
    <x v="3"/>
  </r>
  <r>
    <x v="98"/>
    <n v="1000000054"/>
    <s v="借呗18期"/>
    <n v="1"/>
    <n v="5500.03"/>
    <s v="借呗"/>
    <x v="2"/>
    <x v="0"/>
    <x v="3"/>
    <s v="一组"/>
    <s v="上海一组"/>
    <s v="普通员工"/>
    <n v="5500.03"/>
    <n v="2020"/>
    <x v="3"/>
  </r>
  <r>
    <x v="98"/>
    <n v="1000000056"/>
    <s v="借呗12期"/>
    <n v="2"/>
    <n v="4105.2299999999996"/>
    <s v="借呗"/>
    <x v="0"/>
    <x v="0"/>
    <x v="3"/>
    <s v="一组"/>
    <s v="上海一组"/>
    <s v="管理人员"/>
    <n v="2052.6149999999998"/>
    <n v="2020"/>
    <x v="3"/>
  </r>
  <r>
    <x v="98"/>
    <n v="1000000067"/>
    <s v="借呗6期"/>
    <n v="2"/>
    <n v="25500.670000000002"/>
    <s v="借呗"/>
    <x v="1"/>
    <x v="0"/>
    <x v="1"/>
    <s v="二组"/>
    <s v="苏州二组"/>
    <s v="普通员工"/>
    <n v="12750.335000000001"/>
    <n v="2020"/>
    <x v="3"/>
  </r>
  <r>
    <x v="98"/>
    <n v="1000000067"/>
    <s v="借呗12期"/>
    <n v="1"/>
    <n v="535.38"/>
    <s v="借呗"/>
    <x v="0"/>
    <x v="0"/>
    <x v="1"/>
    <s v="二组"/>
    <s v="苏州二组"/>
    <s v="普通员工"/>
    <n v="535.38"/>
    <n v="2020"/>
    <x v="3"/>
  </r>
  <r>
    <x v="98"/>
    <n v="1000000067"/>
    <s v="借呗18期"/>
    <n v="2"/>
    <n v="31001.41"/>
    <s v="借呗"/>
    <x v="2"/>
    <x v="0"/>
    <x v="1"/>
    <s v="二组"/>
    <s v="苏州二组"/>
    <s v="普通员工"/>
    <n v="15500.705"/>
    <n v="2020"/>
    <x v="3"/>
  </r>
  <r>
    <x v="98"/>
    <n v="1000000068"/>
    <s v="借呗6期"/>
    <n v="1"/>
    <n v="1179.08"/>
    <s v="借呗"/>
    <x v="1"/>
    <x v="1"/>
    <x v="7"/>
    <s v="一组"/>
    <s v="重庆一组"/>
    <s v="管理人员"/>
    <n v="1179.08"/>
    <n v="2020"/>
    <x v="3"/>
  </r>
  <r>
    <x v="98"/>
    <n v="1000000068"/>
    <s v="借呗12期"/>
    <n v="1"/>
    <n v="1000.17"/>
    <s v="借呗"/>
    <x v="0"/>
    <x v="1"/>
    <x v="7"/>
    <s v="一组"/>
    <s v="重庆一组"/>
    <s v="管理人员"/>
    <n v="1000.17"/>
    <n v="2020"/>
    <x v="3"/>
  </r>
  <r>
    <x v="98"/>
    <n v="1000000104"/>
    <s v="借呗6期"/>
    <n v="2"/>
    <n v="46000.380000000005"/>
    <s v="借呗"/>
    <x v="1"/>
    <x v="0"/>
    <x v="5"/>
    <s v="一组"/>
    <s v="合肥一组"/>
    <s v="普通员工"/>
    <n v="23000.190000000002"/>
    <n v="2020"/>
    <x v="3"/>
  </r>
  <r>
    <x v="98"/>
    <n v="1000000104"/>
    <s v="借呗18期"/>
    <n v="1"/>
    <n v="11000.26"/>
    <s v="借呗"/>
    <x v="2"/>
    <x v="0"/>
    <x v="5"/>
    <s v="一组"/>
    <s v="合肥一组"/>
    <s v="普通员工"/>
    <n v="11000.26"/>
    <n v="2020"/>
    <x v="3"/>
  </r>
  <r>
    <x v="98"/>
    <n v="1000000237"/>
    <s v="借呗18期"/>
    <n v="3"/>
    <n v="34470.020000000004"/>
    <s v="借呗"/>
    <x v="2"/>
    <x v="0"/>
    <x v="5"/>
    <s v="一组"/>
    <s v="合肥一组"/>
    <s v="普通员工"/>
    <n v="11490.006666666668"/>
    <n v="2020"/>
    <x v="3"/>
  </r>
  <r>
    <x v="98"/>
    <n v="1000000266"/>
    <s v="借呗6期"/>
    <n v="2"/>
    <n v="32000.440000000002"/>
    <s v="借呗"/>
    <x v="1"/>
    <x v="1"/>
    <x v="7"/>
    <s v="一组"/>
    <s v="重庆一组"/>
    <s v="普通员工"/>
    <n v="16000.220000000001"/>
    <n v="2020"/>
    <x v="3"/>
  </r>
  <r>
    <x v="98"/>
    <n v="1000000266"/>
    <s v="借呗12期"/>
    <n v="1"/>
    <n v="17000.55"/>
    <s v="借呗"/>
    <x v="0"/>
    <x v="1"/>
    <x v="7"/>
    <s v="一组"/>
    <s v="重庆一组"/>
    <s v="普通员工"/>
    <n v="17000.55"/>
    <n v="2020"/>
    <x v="3"/>
  </r>
  <r>
    <x v="98"/>
    <n v="1000000566"/>
    <s v="借呗1期"/>
    <n v="1"/>
    <n v="750.45"/>
    <s v="借呗"/>
    <x v="5"/>
    <x v="2"/>
    <x v="6"/>
    <s v="三组"/>
    <s v="广州三组"/>
    <s v="普通员工"/>
    <n v="750.45"/>
    <n v="2020"/>
    <x v="3"/>
  </r>
  <r>
    <x v="98"/>
    <n v="1000000566"/>
    <s v="借呗6期"/>
    <n v="3"/>
    <n v="17001.23"/>
    <s v="借呗"/>
    <x v="1"/>
    <x v="2"/>
    <x v="6"/>
    <s v="三组"/>
    <s v="广州三组"/>
    <s v="普通员工"/>
    <n v="5667.0766666666668"/>
    <n v="2020"/>
    <x v="3"/>
  </r>
  <r>
    <x v="98"/>
    <n v="1000000576"/>
    <s v="借呗1期"/>
    <n v="1"/>
    <n v="1624.8600000000001"/>
    <s v="借呗"/>
    <x v="5"/>
    <x v="0"/>
    <x v="1"/>
    <s v="三组"/>
    <s v="苏州三组"/>
    <s v="普通员工"/>
    <n v="1624.8600000000001"/>
    <n v="2020"/>
    <x v="3"/>
  </r>
  <r>
    <x v="98"/>
    <n v="1000000594"/>
    <s v="借呗12期"/>
    <n v="2"/>
    <n v="8001.19"/>
    <s v="借呗"/>
    <x v="0"/>
    <x v="0"/>
    <x v="1"/>
    <s v="二组"/>
    <s v="苏州二组"/>
    <s v="普通员工"/>
    <n v="4000.5949999999998"/>
    <n v="2020"/>
    <x v="3"/>
  </r>
  <r>
    <x v="98"/>
    <n v="1000000928"/>
    <s v="借呗3期"/>
    <n v="1"/>
    <n v="3177.52"/>
    <s v="借呗"/>
    <x v="4"/>
    <x v="1"/>
    <x v="8"/>
    <s v="一组"/>
    <s v="西安一组"/>
    <s v="普通员工"/>
    <n v="3177.52"/>
    <n v="2020"/>
    <x v="3"/>
  </r>
  <r>
    <x v="98"/>
    <n v="1000001513"/>
    <s v="借呗9期"/>
    <n v="1"/>
    <n v="793.56"/>
    <s v="借呗"/>
    <x v="3"/>
    <x v="0"/>
    <x v="3"/>
    <s v="二组"/>
    <s v="上海二组"/>
    <s v="普通员工"/>
    <n v="793.56"/>
    <n v="2020"/>
    <x v="3"/>
  </r>
  <r>
    <x v="98"/>
    <n v="1000001524"/>
    <s v="借呗6期"/>
    <n v="1"/>
    <n v="17000.349999999999"/>
    <s v="借呗"/>
    <x v="1"/>
    <x v="0"/>
    <x v="1"/>
    <s v="二组"/>
    <s v="苏州二组"/>
    <s v="普通员工"/>
    <n v="17000.349999999999"/>
    <n v="2020"/>
    <x v="3"/>
  </r>
  <r>
    <x v="98"/>
    <n v="1000001524"/>
    <s v="借呗18期"/>
    <n v="1"/>
    <n v="9000.35"/>
    <s v="借呗"/>
    <x v="2"/>
    <x v="0"/>
    <x v="1"/>
    <s v="二组"/>
    <s v="苏州二组"/>
    <s v="普通员工"/>
    <n v="9000.35"/>
    <n v="2020"/>
    <x v="3"/>
  </r>
  <r>
    <x v="98"/>
    <n v="1000002134"/>
    <s v="借呗6期"/>
    <n v="1"/>
    <n v="9999.31"/>
    <s v="借呗"/>
    <x v="1"/>
    <x v="0"/>
    <x v="5"/>
    <s v="二组"/>
    <s v="合肥二组"/>
    <s v="普通员工"/>
    <n v="9999.31"/>
    <n v="2020"/>
    <x v="3"/>
  </r>
  <r>
    <x v="98"/>
    <n v="1000002861"/>
    <s v="借呗6期"/>
    <n v="1"/>
    <n v="1999.93"/>
    <s v="借呗"/>
    <x v="1"/>
    <x v="2"/>
    <x v="6"/>
    <s v="三组"/>
    <s v="广州三组"/>
    <s v="普通员工"/>
    <n v="1999.93"/>
    <n v="2020"/>
    <x v="3"/>
  </r>
  <r>
    <x v="98"/>
    <n v="1000003803"/>
    <s v="借呗6期"/>
    <n v="2"/>
    <n v="12300.29"/>
    <s v="借呗"/>
    <x v="1"/>
    <x v="1"/>
    <x v="2"/>
    <s v="三组"/>
    <s v="北京三组"/>
    <s v="普通员工"/>
    <n v="6150.1450000000004"/>
    <n v="2020"/>
    <x v="3"/>
  </r>
  <r>
    <x v="98"/>
    <n v="1000003926"/>
    <s v="花呗1期"/>
    <n v="1"/>
    <n v="13.15"/>
    <s v="花呗"/>
    <x v="5"/>
    <x v="2"/>
    <x v="6"/>
    <s v="一组"/>
    <s v="广州一组"/>
    <s v="管理人员"/>
    <n v="13.15"/>
    <n v="2020"/>
    <x v="3"/>
  </r>
  <r>
    <x v="98"/>
    <n v="1000003926"/>
    <s v="花呗3期"/>
    <n v="1"/>
    <n v="9.32"/>
    <s v="花呗"/>
    <x v="4"/>
    <x v="2"/>
    <x v="6"/>
    <s v="一组"/>
    <s v="广州一组"/>
    <s v="管理人员"/>
    <n v="9.32"/>
    <n v="2020"/>
    <x v="3"/>
  </r>
  <r>
    <x v="98"/>
    <n v="1000003926"/>
    <s v="花呗18期"/>
    <n v="1"/>
    <n v="9.33"/>
    <s v="花呗"/>
    <x v="2"/>
    <x v="2"/>
    <x v="6"/>
    <s v="一组"/>
    <s v="广州一组"/>
    <s v="管理人员"/>
    <n v="9.33"/>
    <n v="2020"/>
    <x v="3"/>
  </r>
  <r>
    <x v="98"/>
    <n v="1000003989"/>
    <s v="借呗6期"/>
    <n v="1"/>
    <n v="1000.31"/>
    <s v="借呗"/>
    <x v="1"/>
    <x v="1"/>
    <x v="2"/>
    <s v="三组"/>
    <s v="北京三组"/>
    <s v="普通员工"/>
    <n v="1000.31"/>
    <n v="2020"/>
    <x v="3"/>
  </r>
  <r>
    <x v="98"/>
    <n v="1000004170"/>
    <s v="借呗6期"/>
    <n v="2"/>
    <n v="45000.399999999994"/>
    <s v="借呗"/>
    <x v="1"/>
    <x v="0"/>
    <x v="3"/>
    <s v="二组"/>
    <s v="上海二组"/>
    <s v="管理人员"/>
    <n v="22500.199999999997"/>
    <n v="2020"/>
    <x v="3"/>
  </r>
  <r>
    <x v="98"/>
    <n v="1000004170"/>
    <s v="借呗18期"/>
    <n v="1"/>
    <n v="8000.66"/>
    <s v="借呗"/>
    <x v="2"/>
    <x v="0"/>
    <x v="3"/>
    <s v="二组"/>
    <s v="上海二组"/>
    <s v="管理人员"/>
    <n v="8000.66"/>
    <n v="2020"/>
    <x v="3"/>
  </r>
  <r>
    <x v="98"/>
    <n v="1000005022"/>
    <s v="借呗6期"/>
    <n v="3"/>
    <n v="45000.97"/>
    <s v="借呗"/>
    <x v="1"/>
    <x v="0"/>
    <x v="3"/>
    <s v="三组"/>
    <s v="上海三组"/>
    <s v="管理人员"/>
    <n v="15000.323333333334"/>
    <n v="2020"/>
    <x v="3"/>
  </r>
  <r>
    <x v="98"/>
    <n v="1000005022"/>
    <s v="借呗12期"/>
    <n v="1"/>
    <n v="4000.39"/>
    <s v="借呗"/>
    <x v="0"/>
    <x v="0"/>
    <x v="3"/>
    <s v="三组"/>
    <s v="上海三组"/>
    <s v="管理人员"/>
    <n v="4000.39"/>
    <n v="2020"/>
    <x v="3"/>
  </r>
  <r>
    <x v="98"/>
    <n v="1000006064"/>
    <s v="借呗12期"/>
    <n v="2"/>
    <n v="26000.35"/>
    <s v="借呗"/>
    <x v="0"/>
    <x v="0"/>
    <x v="5"/>
    <s v="一组"/>
    <s v="合肥一组"/>
    <s v="普通员工"/>
    <n v="13000.174999999999"/>
    <n v="2020"/>
    <x v="3"/>
  </r>
  <r>
    <x v="98"/>
    <n v="1000006064"/>
    <s v="借呗18期"/>
    <n v="1"/>
    <n v="13000.26"/>
    <s v="借呗"/>
    <x v="2"/>
    <x v="0"/>
    <x v="5"/>
    <s v="一组"/>
    <s v="合肥一组"/>
    <s v="普通员工"/>
    <n v="13000.26"/>
    <n v="2020"/>
    <x v="3"/>
  </r>
  <r>
    <x v="98"/>
    <n v="1000006869"/>
    <s v="借呗12期"/>
    <n v="3"/>
    <n v="47501.29"/>
    <s v="借呗"/>
    <x v="0"/>
    <x v="0"/>
    <x v="10"/>
    <s v="一组"/>
    <s v="南京一组"/>
    <s v="普通员工"/>
    <n v="15833.763333333334"/>
    <n v="2020"/>
    <x v="3"/>
  </r>
  <r>
    <x v="98"/>
    <n v="1000007320"/>
    <s v="借呗1期"/>
    <n v="1"/>
    <n v="500.29"/>
    <s v="借呗"/>
    <x v="5"/>
    <x v="0"/>
    <x v="3"/>
    <s v="一组"/>
    <s v="上海一组"/>
    <s v="普通员工"/>
    <n v="500.29"/>
    <n v="2020"/>
    <x v="3"/>
  </r>
  <r>
    <x v="98"/>
    <n v="1000007320"/>
    <s v="借呗12期"/>
    <n v="1"/>
    <n v="13000.65"/>
    <s v="借呗"/>
    <x v="0"/>
    <x v="0"/>
    <x v="3"/>
    <s v="一组"/>
    <s v="上海一组"/>
    <s v="普通员工"/>
    <n v="13000.65"/>
    <n v="2020"/>
    <x v="3"/>
  </r>
  <r>
    <x v="98"/>
    <n v="1000008228"/>
    <s v="借呗6期"/>
    <n v="1"/>
    <n v="22000.39"/>
    <s v="借呗"/>
    <x v="1"/>
    <x v="1"/>
    <x v="2"/>
    <s v="三组"/>
    <s v="北京三组"/>
    <s v="普通员工"/>
    <n v="22000.39"/>
    <n v="2020"/>
    <x v="3"/>
  </r>
  <r>
    <x v="98"/>
    <n v="1000008542"/>
    <s v="借呗1期"/>
    <n v="1"/>
    <n v="500.04"/>
    <s v="借呗"/>
    <x v="5"/>
    <x v="0"/>
    <x v="5"/>
    <s v="一组"/>
    <s v="合肥一组"/>
    <s v="普通员工"/>
    <n v="500.04"/>
    <n v="2020"/>
    <x v="3"/>
  </r>
  <r>
    <x v="98"/>
    <n v="1000008542"/>
    <s v="借呗18期"/>
    <n v="1"/>
    <n v="6000.01"/>
    <s v="借呗"/>
    <x v="2"/>
    <x v="0"/>
    <x v="5"/>
    <s v="一组"/>
    <s v="合肥一组"/>
    <s v="普通员工"/>
    <n v="6000.01"/>
    <n v="2020"/>
    <x v="3"/>
  </r>
  <r>
    <x v="98"/>
    <n v="1000009288"/>
    <s v="借呗6期"/>
    <n v="1"/>
    <n v="10000.629999999999"/>
    <s v="借呗"/>
    <x v="1"/>
    <x v="0"/>
    <x v="1"/>
    <s v="二组"/>
    <s v="苏州二组"/>
    <s v="普通员工"/>
    <n v="10000.629999999999"/>
    <n v="2020"/>
    <x v="3"/>
  </r>
  <r>
    <x v="98"/>
    <n v="1000009288"/>
    <s v="借呗12期"/>
    <n v="1"/>
    <n v="13000.21"/>
    <s v="借呗"/>
    <x v="0"/>
    <x v="0"/>
    <x v="1"/>
    <s v="二组"/>
    <s v="苏州二组"/>
    <s v="普通员工"/>
    <n v="13000.21"/>
    <n v="2020"/>
    <x v="3"/>
  </r>
  <r>
    <x v="98"/>
    <n v="1000010814"/>
    <s v="借呗6期"/>
    <n v="3"/>
    <n v="21500.48"/>
    <s v="借呗"/>
    <x v="1"/>
    <x v="0"/>
    <x v="10"/>
    <s v="四组"/>
    <s v="南京四组"/>
    <s v="普通员工"/>
    <n v="7166.8266666666668"/>
    <n v="2020"/>
    <x v="3"/>
  </r>
  <r>
    <x v="98"/>
    <n v="1000010837"/>
    <s v="借呗6期"/>
    <n v="1"/>
    <n v="5000.5"/>
    <s v="借呗"/>
    <x v="1"/>
    <x v="0"/>
    <x v="10"/>
    <s v="一组"/>
    <s v="南京一组"/>
    <s v="普通员工"/>
    <n v="5000.5"/>
    <n v="2020"/>
    <x v="3"/>
  </r>
  <r>
    <x v="98"/>
    <n v="1000011538"/>
    <s v="借呗12期"/>
    <n v="1"/>
    <n v="9000.24"/>
    <s v="借呗"/>
    <x v="0"/>
    <x v="0"/>
    <x v="5"/>
    <s v="二组"/>
    <s v="合肥二组"/>
    <s v="普通员工"/>
    <n v="9000.24"/>
    <n v="2020"/>
    <x v="3"/>
  </r>
  <r>
    <x v="98"/>
    <n v="1000011697"/>
    <s v="借呗6期"/>
    <n v="6"/>
    <n v="83002.87000000001"/>
    <s v="借呗"/>
    <x v="1"/>
    <x v="0"/>
    <x v="3"/>
    <s v="二组"/>
    <s v="上海二组"/>
    <s v="普通员工"/>
    <n v="13833.811666666668"/>
    <n v="2020"/>
    <x v="3"/>
  </r>
  <r>
    <x v="98"/>
    <n v="1000011828"/>
    <s v="借呗6期"/>
    <n v="3"/>
    <n v="36500.550000000003"/>
    <s v="借呗"/>
    <x v="1"/>
    <x v="0"/>
    <x v="0"/>
    <s v="二组"/>
    <s v="杭州二组"/>
    <s v="普通员工"/>
    <n v="12166.85"/>
    <n v="2020"/>
    <x v="3"/>
  </r>
  <r>
    <x v="98"/>
    <n v="1000011828"/>
    <s v="借呗12期"/>
    <n v="1"/>
    <n v="10000.530000000001"/>
    <s v="借呗"/>
    <x v="0"/>
    <x v="0"/>
    <x v="0"/>
    <s v="二组"/>
    <s v="杭州二组"/>
    <s v="普通员工"/>
    <n v="10000.530000000001"/>
    <n v="2020"/>
    <x v="3"/>
  </r>
  <r>
    <x v="98"/>
    <n v="1000012096"/>
    <s v="借呗6期"/>
    <n v="1"/>
    <n v="6500.5"/>
    <s v="借呗"/>
    <x v="1"/>
    <x v="0"/>
    <x v="0"/>
    <s v="一组"/>
    <s v="杭州一组"/>
    <s v="普通员工"/>
    <n v="6500.5"/>
    <n v="2020"/>
    <x v="3"/>
  </r>
  <r>
    <x v="98"/>
    <n v="1000012099"/>
    <s v="借呗12期"/>
    <n v="2"/>
    <n v="29000.850000000002"/>
    <s v="借呗"/>
    <x v="0"/>
    <x v="0"/>
    <x v="0"/>
    <s v="二组"/>
    <s v="杭州二组"/>
    <s v="普通员工"/>
    <n v="14500.425000000001"/>
    <n v="2020"/>
    <x v="3"/>
  </r>
  <r>
    <x v="98"/>
    <n v="1000012112"/>
    <s v="借呗6期"/>
    <n v="3"/>
    <n v="41001.15"/>
    <s v="借呗"/>
    <x v="1"/>
    <x v="0"/>
    <x v="0"/>
    <s v="三组"/>
    <s v="杭州三组"/>
    <s v="管理人员"/>
    <n v="13667.050000000001"/>
    <n v="2020"/>
    <x v="3"/>
  </r>
  <r>
    <x v="98"/>
    <n v="1000012126"/>
    <s v="借呗6期"/>
    <n v="1"/>
    <n v="10000.51"/>
    <s v="借呗"/>
    <x v="1"/>
    <x v="0"/>
    <x v="0"/>
    <s v="一组"/>
    <s v="杭州一组"/>
    <s v="普通员工"/>
    <n v="10000.51"/>
    <n v="2020"/>
    <x v="3"/>
  </r>
  <r>
    <x v="98"/>
    <n v="1000012234"/>
    <s v="借呗12期"/>
    <n v="1"/>
    <n v="7500.36"/>
    <s v="借呗"/>
    <x v="0"/>
    <x v="0"/>
    <x v="1"/>
    <s v="一组"/>
    <s v="苏州一组"/>
    <s v="普通员工"/>
    <n v="7500.36"/>
    <n v="2020"/>
    <x v="3"/>
  </r>
  <r>
    <x v="98"/>
    <n v="1000012675"/>
    <s v="花呗12期"/>
    <n v="1"/>
    <n v="659.5"/>
    <s v="花呗"/>
    <x v="0"/>
    <x v="0"/>
    <x v="3"/>
    <s v="一组"/>
    <s v="上海一组"/>
    <s v="普通员工"/>
    <n v="659.5"/>
    <n v="2020"/>
    <x v="3"/>
  </r>
  <r>
    <x v="98"/>
    <n v="1000012675"/>
    <s v="借呗1期"/>
    <n v="1"/>
    <n v="1000.14"/>
    <s v="借呗"/>
    <x v="5"/>
    <x v="0"/>
    <x v="3"/>
    <s v="一组"/>
    <s v="上海一组"/>
    <s v="普通员工"/>
    <n v="1000.14"/>
    <n v="2020"/>
    <x v="3"/>
  </r>
  <r>
    <x v="98"/>
    <n v="1000012675"/>
    <s v="借呗6期"/>
    <n v="1"/>
    <n v="10000.700000000001"/>
    <s v="借呗"/>
    <x v="1"/>
    <x v="0"/>
    <x v="3"/>
    <s v="一组"/>
    <s v="上海一组"/>
    <s v="普通员工"/>
    <n v="10000.700000000001"/>
    <n v="2020"/>
    <x v="3"/>
  </r>
  <r>
    <x v="98"/>
    <n v="1000012675"/>
    <s v="借呗9期"/>
    <n v="1"/>
    <n v="499.97"/>
    <s v="借呗"/>
    <x v="3"/>
    <x v="0"/>
    <x v="3"/>
    <s v="一组"/>
    <s v="上海一组"/>
    <s v="普通员工"/>
    <n v="499.97"/>
    <n v="2020"/>
    <x v="3"/>
  </r>
  <r>
    <x v="98"/>
    <n v="1000013526"/>
    <s v="借呗12期"/>
    <n v="1"/>
    <n v="6500.08"/>
    <s v="借呗"/>
    <x v="0"/>
    <x v="2"/>
    <x v="11"/>
    <s v="一组"/>
    <s v="南宁一组"/>
    <s v="普通员工"/>
    <n v="6500.08"/>
    <n v="2020"/>
    <x v="3"/>
  </r>
  <r>
    <x v="98"/>
    <n v="1000013526"/>
    <s v="借呗18期"/>
    <n v="1"/>
    <n v="16000.52"/>
    <s v="借呗"/>
    <x v="2"/>
    <x v="2"/>
    <x v="11"/>
    <s v="一组"/>
    <s v="南宁一组"/>
    <s v="普通员工"/>
    <n v="16000.52"/>
    <n v="2020"/>
    <x v="3"/>
  </r>
  <r>
    <x v="98"/>
    <n v="1000013535"/>
    <s v="借呗3期"/>
    <n v="1"/>
    <n v="1000.48"/>
    <s v="借呗"/>
    <x v="4"/>
    <x v="2"/>
    <x v="6"/>
    <s v="三组"/>
    <s v="广州三组"/>
    <s v="普通员工"/>
    <n v="1000.48"/>
    <n v="2020"/>
    <x v="3"/>
  </r>
  <r>
    <x v="98"/>
    <n v="1000013607"/>
    <s v="借呗12期"/>
    <n v="1"/>
    <n v="24000.29"/>
    <s v="借呗"/>
    <x v="0"/>
    <x v="0"/>
    <x v="1"/>
    <s v="一组"/>
    <s v="苏州一组"/>
    <s v="普通员工"/>
    <n v="24000.29"/>
    <n v="2020"/>
    <x v="3"/>
  </r>
  <r>
    <x v="98"/>
    <n v="1000014072"/>
    <s v="借呗6期"/>
    <n v="2"/>
    <n v="26001.23"/>
    <s v="借呗"/>
    <x v="1"/>
    <x v="2"/>
    <x v="11"/>
    <s v="一组"/>
    <s v="南宁一组"/>
    <s v="普通员工"/>
    <n v="13000.615"/>
    <n v="2020"/>
    <x v="3"/>
  </r>
  <r>
    <x v="98"/>
    <n v="1000014273"/>
    <s v="借呗18期"/>
    <n v="1"/>
    <n v="6500.55"/>
    <s v="借呗"/>
    <x v="2"/>
    <x v="0"/>
    <x v="0"/>
    <s v="二组"/>
    <s v="杭州二组"/>
    <s v="普通员工"/>
    <n v="6500.55"/>
    <n v="2020"/>
    <x v="3"/>
  </r>
  <r>
    <x v="98"/>
    <n v="1000014291"/>
    <s v="借呗6期"/>
    <n v="1"/>
    <n v="15000.25"/>
    <s v="借呗"/>
    <x v="1"/>
    <x v="2"/>
    <x v="6"/>
    <s v="二组"/>
    <s v="广州二组"/>
    <s v="管理人员"/>
    <n v="15000.25"/>
    <n v="2020"/>
    <x v="3"/>
  </r>
  <r>
    <x v="98"/>
    <n v="1000014452"/>
    <s v="借呗6期"/>
    <n v="1"/>
    <n v="5500.38"/>
    <s v="借呗"/>
    <x v="1"/>
    <x v="0"/>
    <x v="3"/>
    <s v="三组"/>
    <s v="上海三组"/>
    <s v="普通员工"/>
    <n v="5500.38"/>
    <n v="2020"/>
    <x v="3"/>
  </r>
  <r>
    <x v="98"/>
    <n v="1000014452"/>
    <s v="借呗12期"/>
    <n v="1"/>
    <n v="12999.96"/>
    <s v="借呗"/>
    <x v="0"/>
    <x v="0"/>
    <x v="3"/>
    <s v="三组"/>
    <s v="上海三组"/>
    <s v="普通员工"/>
    <n v="12999.96"/>
    <n v="2020"/>
    <x v="3"/>
  </r>
  <r>
    <x v="98"/>
    <n v="1000014530"/>
    <s v="借呗6期"/>
    <n v="2"/>
    <n v="35001.43"/>
    <s v="借呗"/>
    <x v="1"/>
    <x v="2"/>
    <x v="11"/>
    <s v="一组"/>
    <s v="南宁一组"/>
    <s v="普通员工"/>
    <n v="17500.715"/>
    <n v="2020"/>
    <x v="3"/>
  </r>
  <r>
    <x v="98"/>
    <n v="1000014530"/>
    <s v="借呗12期"/>
    <n v="3"/>
    <n v="34001.009999999995"/>
    <s v="借呗"/>
    <x v="0"/>
    <x v="2"/>
    <x v="11"/>
    <s v="一组"/>
    <s v="南宁一组"/>
    <s v="普通员工"/>
    <n v="11333.669999999998"/>
    <n v="2020"/>
    <x v="3"/>
  </r>
  <r>
    <x v="98"/>
    <n v="1000014530"/>
    <s v="借呗18期"/>
    <n v="1"/>
    <n v="25000.36"/>
    <s v="借呗"/>
    <x v="2"/>
    <x v="2"/>
    <x v="11"/>
    <s v="一组"/>
    <s v="南宁一组"/>
    <s v="普通员工"/>
    <n v="25000.36"/>
    <n v="2020"/>
    <x v="3"/>
  </r>
  <r>
    <x v="98"/>
    <n v="1000014572"/>
    <s v="借呗6期"/>
    <n v="4"/>
    <n v="38000.89"/>
    <s v="借呗"/>
    <x v="1"/>
    <x v="0"/>
    <x v="3"/>
    <s v="一组"/>
    <s v="上海一组"/>
    <s v="普通员工"/>
    <n v="9500.2224999999999"/>
    <n v="2020"/>
    <x v="3"/>
  </r>
  <r>
    <x v="98"/>
    <n v="1000014572"/>
    <s v="借呗12期"/>
    <n v="1"/>
    <n v="12000.46"/>
    <s v="借呗"/>
    <x v="0"/>
    <x v="0"/>
    <x v="3"/>
    <s v="一组"/>
    <s v="上海一组"/>
    <s v="普通员工"/>
    <n v="12000.46"/>
    <n v="2020"/>
    <x v="3"/>
  </r>
  <r>
    <x v="98"/>
    <n v="1000014588"/>
    <s v="借呗18期"/>
    <n v="2"/>
    <n v="21000.34"/>
    <s v="借呗"/>
    <x v="2"/>
    <x v="0"/>
    <x v="5"/>
    <s v="二组"/>
    <s v="合肥二组"/>
    <s v="普通员工"/>
    <n v="10500.17"/>
    <n v="2020"/>
    <x v="3"/>
  </r>
  <r>
    <x v="98"/>
    <n v="1000014879"/>
    <s v="借呗6期"/>
    <n v="1"/>
    <n v="5500.72"/>
    <s v="借呗"/>
    <x v="1"/>
    <x v="0"/>
    <x v="5"/>
    <s v="一组"/>
    <s v="合肥一组"/>
    <s v="普通员工"/>
    <n v="5500.72"/>
    <n v="2020"/>
    <x v="3"/>
  </r>
  <r>
    <x v="98"/>
    <n v="1000014879"/>
    <s v="借呗12期"/>
    <n v="1"/>
    <n v="5000.4799999999996"/>
    <s v="借呗"/>
    <x v="0"/>
    <x v="0"/>
    <x v="5"/>
    <s v="一组"/>
    <s v="合肥一组"/>
    <s v="普通员工"/>
    <n v="5000.4799999999996"/>
    <n v="2020"/>
    <x v="3"/>
  </r>
  <r>
    <x v="98"/>
    <n v="1000014996"/>
    <s v="借呗12期"/>
    <n v="1"/>
    <n v="14000.55"/>
    <s v="借呗"/>
    <x v="0"/>
    <x v="1"/>
    <x v="8"/>
    <s v="一组"/>
    <s v="西安一组"/>
    <s v="普通员工"/>
    <n v="14000.55"/>
    <n v="2020"/>
    <x v="3"/>
  </r>
  <r>
    <x v="98"/>
    <n v="1000015133"/>
    <s v="借呗12期"/>
    <n v="1"/>
    <n v="24000.18"/>
    <s v="借呗"/>
    <x v="0"/>
    <x v="1"/>
    <x v="2"/>
    <s v="三组"/>
    <s v="北京三组"/>
    <s v="普通员工"/>
    <n v="24000.18"/>
    <n v="2020"/>
    <x v="3"/>
  </r>
  <r>
    <x v="98"/>
    <n v="1000015203"/>
    <s v="借呗6期"/>
    <n v="1"/>
    <n v="7000.72"/>
    <s v="借呗"/>
    <x v="1"/>
    <x v="2"/>
    <x v="11"/>
    <s v="一组"/>
    <s v="南宁一组"/>
    <s v="普通员工"/>
    <n v="7000.72"/>
    <n v="2020"/>
    <x v="3"/>
  </r>
  <r>
    <x v="98"/>
    <n v="1000015203"/>
    <s v="借呗12期"/>
    <n v="1"/>
    <n v="7500.74"/>
    <s v="借呗"/>
    <x v="0"/>
    <x v="2"/>
    <x v="11"/>
    <s v="一组"/>
    <s v="南宁一组"/>
    <s v="普通员工"/>
    <n v="7500.74"/>
    <n v="2020"/>
    <x v="3"/>
  </r>
  <r>
    <x v="98"/>
    <n v="1000015788"/>
    <s v="借呗6期"/>
    <n v="1"/>
    <n v="1000.38"/>
    <s v="借呗"/>
    <x v="1"/>
    <x v="1"/>
    <x v="2"/>
    <s v="三组"/>
    <s v="北京三组"/>
    <s v="普通员工"/>
    <n v="1000.38"/>
    <n v="2020"/>
    <x v="3"/>
  </r>
  <r>
    <x v="98"/>
    <n v="1000015788"/>
    <s v="借呗12期"/>
    <n v="1"/>
    <n v="11000.49"/>
    <s v="借呗"/>
    <x v="0"/>
    <x v="1"/>
    <x v="2"/>
    <s v="三组"/>
    <s v="北京三组"/>
    <s v="普通员工"/>
    <n v="11000.49"/>
    <n v="2020"/>
    <x v="3"/>
  </r>
  <r>
    <x v="98"/>
    <n v="1000016264"/>
    <s v="借呗6期"/>
    <n v="1"/>
    <n v="16000.05"/>
    <s v="借呗"/>
    <x v="1"/>
    <x v="2"/>
    <x v="11"/>
    <s v="一组"/>
    <s v="南宁一组"/>
    <s v="普通员工"/>
    <n v="16000.05"/>
    <n v="2020"/>
    <x v="3"/>
  </r>
  <r>
    <x v="98"/>
    <n v="1000016264"/>
    <s v="借呗12期"/>
    <n v="1"/>
    <n v="7000.56"/>
    <s v="借呗"/>
    <x v="0"/>
    <x v="2"/>
    <x v="11"/>
    <s v="一组"/>
    <s v="南宁一组"/>
    <s v="普通员工"/>
    <n v="7000.56"/>
    <n v="2020"/>
    <x v="3"/>
  </r>
  <r>
    <x v="98"/>
    <n v="1000016264"/>
    <s v="借呗18期"/>
    <n v="1"/>
    <n v="8000.65"/>
    <s v="借呗"/>
    <x v="2"/>
    <x v="2"/>
    <x v="11"/>
    <s v="一组"/>
    <s v="南宁一组"/>
    <s v="普通员工"/>
    <n v="8000.65"/>
    <n v="2020"/>
    <x v="3"/>
  </r>
  <r>
    <x v="98"/>
    <n v="1000017576"/>
    <s v="借呗6期"/>
    <n v="1"/>
    <n v="5000.03"/>
    <s v="借呗"/>
    <x v="1"/>
    <x v="0"/>
    <x v="0"/>
    <s v="三组"/>
    <s v="杭州三组"/>
    <s v="普通员工"/>
    <n v="5000.03"/>
    <n v="2020"/>
    <x v="3"/>
  </r>
  <r>
    <x v="98"/>
    <n v="1000017688"/>
    <s v="借呗12期"/>
    <n v="3"/>
    <n v="50000.69"/>
    <s v="借呗"/>
    <x v="0"/>
    <x v="2"/>
    <x v="6"/>
    <s v="三组"/>
    <s v="广州三组"/>
    <s v="普通员工"/>
    <n v="16666.896666666667"/>
    <n v="2020"/>
    <x v="3"/>
  </r>
  <r>
    <x v="98"/>
    <n v="1000017700"/>
    <s v="借呗12期"/>
    <n v="1"/>
    <n v="5500.38"/>
    <s v="借呗"/>
    <x v="0"/>
    <x v="2"/>
    <x v="11"/>
    <s v="一组"/>
    <s v="南宁一组"/>
    <s v="普通员工"/>
    <n v="5500.38"/>
    <n v="2020"/>
    <x v="3"/>
  </r>
  <r>
    <x v="98"/>
    <n v="1000017700"/>
    <s v="借呗18期"/>
    <n v="3"/>
    <n v="44500.810000000005"/>
    <s v="借呗"/>
    <x v="2"/>
    <x v="2"/>
    <x v="11"/>
    <s v="一组"/>
    <s v="南宁一组"/>
    <s v="普通员工"/>
    <n v="14833.603333333334"/>
    <n v="2020"/>
    <x v="3"/>
  </r>
  <r>
    <x v="98"/>
    <n v="1000018132"/>
    <s v="借呗12期"/>
    <n v="1"/>
    <n v="8000.47"/>
    <s v="借呗"/>
    <x v="0"/>
    <x v="2"/>
    <x v="11"/>
    <s v="一组"/>
    <s v="南宁一组"/>
    <s v="普通员工"/>
    <n v="8000.47"/>
    <n v="2020"/>
    <x v="3"/>
  </r>
  <r>
    <x v="98"/>
    <n v="1000018132"/>
    <s v="借呗18期"/>
    <n v="1"/>
    <n v="5000.1899999999996"/>
    <s v="借呗"/>
    <x v="2"/>
    <x v="2"/>
    <x v="11"/>
    <s v="一组"/>
    <s v="南宁一组"/>
    <s v="普通员工"/>
    <n v="5000.1899999999996"/>
    <n v="2020"/>
    <x v="3"/>
  </r>
  <r>
    <x v="98"/>
    <n v="1000018298"/>
    <s v="借呗6期"/>
    <n v="1"/>
    <n v="8000.67"/>
    <s v="借呗"/>
    <x v="1"/>
    <x v="0"/>
    <x v="3"/>
    <s v="二组"/>
    <s v="上海二组"/>
    <s v="普通员工"/>
    <n v="8000.67"/>
    <n v="2020"/>
    <x v="3"/>
  </r>
  <r>
    <x v="98"/>
    <n v="1000018298"/>
    <s v="借呗18期"/>
    <n v="3"/>
    <n v="46499.94"/>
    <s v="借呗"/>
    <x v="2"/>
    <x v="0"/>
    <x v="3"/>
    <s v="二组"/>
    <s v="上海二组"/>
    <s v="普通员工"/>
    <n v="15499.980000000001"/>
    <n v="2020"/>
    <x v="3"/>
  </r>
  <r>
    <x v="98"/>
    <n v="1000018922"/>
    <s v="借呗12期"/>
    <n v="2"/>
    <n v="35000.639999999999"/>
    <s v="借呗"/>
    <x v="0"/>
    <x v="2"/>
    <x v="6"/>
    <s v="一组"/>
    <s v="广州一组"/>
    <s v="普通员工"/>
    <n v="17500.32"/>
    <n v="2020"/>
    <x v="3"/>
  </r>
  <r>
    <x v="98"/>
    <n v="1000019959"/>
    <s v="借呗6期"/>
    <n v="2"/>
    <n v="14000.57"/>
    <s v="借呗"/>
    <x v="1"/>
    <x v="0"/>
    <x v="5"/>
    <s v="一组"/>
    <s v="合肥一组"/>
    <s v="管理人员"/>
    <n v="7000.2849999999999"/>
    <n v="2020"/>
    <x v="3"/>
  </r>
  <r>
    <x v="98"/>
    <n v="1000019959"/>
    <s v="借呗18期"/>
    <n v="1"/>
    <n v="16000.45"/>
    <s v="借呗"/>
    <x v="2"/>
    <x v="0"/>
    <x v="5"/>
    <s v="一组"/>
    <s v="合肥一组"/>
    <s v="管理人员"/>
    <n v="16000.45"/>
    <n v="2020"/>
    <x v="3"/>
  </r>
  <r>
    <x v="98"/>
    <n v="1000020084"/>
    <s v="借呗6期"/>
    <n v="2"/>
    <n v="17000.87"/>
    <s v="借呗"/>
    <x v="1"/>
    <x v="2"/>
    <x v="9"/>
    <s v="一组"/>
    <s v="深圳一组"/>
    <s v="普通员工"/>
    <n v="8500.4349999999995"/>
    <n v="2020"/>
    <x v="3"/>
  </r>
  <r>
    <x v="98"/>
    <n v="1000020084"/>
    <s v="借呗12期"/>
    <n v="1"/>
    <n v="15000.32"/>
    <s v="借呗"/>
    <x v="0"/>
    <x v="2"/>
    <x v="9"/>
    <s v="一组"/>
    <s v="深圳一组"/>
    <s v="普通员工"/>
    <n v="15000.32"/>
    <n v="2020"/>
    <x v="3"/>
  </r>
  <r>
    <x v="98"/>
    <n v="1000020128"/>
    <s v="借呗6期"/>
    <n v="1"/>
    <n v="17000.169999999998"/>
    <s v="借呗"/>
    <x v="1"/>
    <x v="1"/>
    <x v="8"/>
    <s v="一组"/>
    <s v="西安一组"/>
    <s v="管理人员"/>
    <n v="17000.169999999998"/>
    <n v="2020"/>
    <x v="3"/>
  </r>
  <r>
    <x v="98"/>
    <n v="1000020128"/>
    <s v="借呗12期"/>
    <n v="2"/>
    <n v="36500.18"/>
    <s v="借呗"/>
    <x v="0"/>
    <x v="1"/>
    <x v="8"/>
    <s v="一组"/>
    <s v="西安一组"/>
    <s v="管理人员"/>
    <n v="18250.09"/>
    <n v="2020"/>
    <x v="3"/>
  </r>
  <r>
    <x v="98"/>
    <n v="1000020526"/>
    <s v="借呗6期"/>
    <n v="1"/>
    <n v="17000.32"/>
    <s v="借呗"/>
    <x v="1"/>
    <x v="0"/>
    <x v="3"/>
    <s v="一组"/>
    <s v="上海一组"/>
    <s v="普通员工"/>
    <n v="17000.32"/>
    <n v="2020"/>
    <x v="3"/>
  </r>
  <r>
    <x v="98"/>
    <n v="1000020726"/>
    <s v="借呗12期"/>
    <n v="1"/>
    <n v="12000.15"/>
    <s v="借呗"/>
    <x v="0"/>
    <x v="0"/>
    <x v="10"/>
    <s v="四组"/>
    <s v="南京四组"/>
    <s v="普通员工"/>
    <n v="12000.15"/>
    <n v="2020"/>
    <x v="3"/>
  </r>
  <r>
    <x v="98"/>
    <n v="1000021227"/>
    <s v="借呗9期"/>
    <n v="1"/>
    <n v="7000.14"/>
    <s v="借呗"/>
    <x v="3"/>
    <x v="2"/>
    <x v="9"/>
    <s v="一组"/>
    <s v="深圳一组"/>
    <s v="管理人员"/>
    <n v="7000.14"/>
    <n v="2020"/>
    <x v="3"/>
  </r>
  <r>
    <x v="98"/>
    <n v="1000021227"/>
    <s v="借呗12期"/>
    <n v="3"/>
    <n v="36001.31"/>
    <s v="借呗"/>
    <x v="0"/>
    <x v="2"/>
    <x v="9"/>
    <s v="一组"/>
    <s v="深圳一组"/>
    <s v="管理人员"/>
    <n v="12000.436666666666"/>
    <n v="2020"/>
    <x v="3"/>
  </r>
  <r>
    <x v="98"/>
    <n v="1000021495"/>
    <s v="借呗12期"/>
    <n v="2"/>
    <n v="30000.21"/>
    <s v="借呗"/>
    <x v="0"/>
    <x v="0"/>
    <x v="10"/>
    <s v="二组"/>
    <s v="南京二组"/>
    <s v="普通员工"/>
    <n v="15000.105"/>
    <n v="2020"/>
    <x v="3"/>
  </r>
  <r>
    <x v="98"/>
    <n v="1000021662"/>
    <s v="借呗6期"/>
    <n v="1"/>
    <n v="5500.33"/>
    <s v="借呗"/>
    <x v="1"/>
    <x v="1"/>
    <x v="4"/>
    <s v="一组"/>
    <s v="成都一组"/>
    <s v="普通员工"/>
    <n v="5500.33"/>
    <n v="2020"/>
    <x v="3"/>
  </r>
  <r>
    <x v="98"/>
    <n v="1000021764"/>
    <s v="借呗6期"/>
    <n v="1"/>
    <n v="17000.09"/>
    <s v="借呗"/>
    <x v="1"/>
    <x v="0"/>
    <x v="1"/>
    <s v="一组"/>
    <s v="苏州一组"/>
    <s v="普通员工"/>
    <n v="17000.09"/>
    <n v="2020"/>
    <x v="3"/>
  </r>
  <r>
    <x v="98"/>
    <n v="1000021804"/>
    <s v="借呗12期"/>
    <n v="1"/>
    <n v="14000.56"/>
    <s v="借呗"/>
    <x v="0"/>
    <x v="2"/>
    <x v="11"/>
    <s v="一组"/>
    <s v="南宁一组"/>
    <s v="普通员工"/>
    <n v="14000.56"/>
    <n v="2020"/>
    <x v="3"/>
  </r>
  <r>
    <x v="98"/>
    <n v="1000022904"/>
    <s v="花呗3期"/>
    <n v="1"/>
    <n v="9.09"/>
    <s v="花呗"/>
    <x v="4"/>
    <x v="0"/>
    <x v="5"/>
    <s v="二组"/>
    <s v="合肥二组"/>
    <s v="普通员工"/>
    <n v="9.09"/>
    <n v="2020"/>
    <x v="3"/>
  </r>
  <r>
    <x v="98"/>
    <n v="1000022904"/>
    <s v="借呗6期"/>
    <n v="1"/>
    <n v="7000.12"/>
    <s v="借呗"/>
    <x v="1"/>
    <x v="0"/>
    <x v="5"/>
    <s v="二组"/>
    <s v="合肥二组"/>
    <s v="普通员工"/>
    <n v="7000.12"/>
    <n v="2020"/>
    <x v="3"/>
  </r>
  <r>
    <x v="98"/>
    <n v="1000022905"/>
    <s v="借呗18期"/>
    <n v="1"/>
    <n v="7000.21"/>
    <s v="借呗"/>
    <x v="2"/>
    <x v="0"/>
    <x v="5"/>
    <s v="二组"/>
    <s v="合肥二组"/>
    <s v="普通员工"/>
    <n v="7000.21"/>
    <n v="2020"/>
    <x v="3"/>
  </r>
  <r>
    <x v="98"/>
    <n v="1000022941"/>
    <s v="借呗12期"/>
    <n v="1"/>
    <n v="6000.19"/>
    <s v="借呗"/>
    <x v="0"/>
    <x v="0"/>
    <x v="5"/>
    <s v="二组"/>
    <s v="合肥二组"/>
    <s v="普通员工"/>
    <n v="6000.19"/>
    <n v="2020"/>
    <x v="3"/>
  </r>
  <r>
    <x v="98"/>
    <n v="1000023280"/>
    <s v="借呗12期"/>
    <n v="1"/>
    <n v="6500.34"/>
    <s v="借呗"/>
    <x v="0"/>
    <x v="0"/>
    <x v="0"/>
    <s v="二组"/>
    <s v="杭州二组"/>
    <s v="普通员工"/>
    <n v="6500.34"/>
    <n v="2020"/>
    <x v="3"/>
  </r>
  <r>
    <x v="98"/>
    <n v="1000023355"/>
    <s v="借呗6期"/>
    <n v="1"/>
    <n v="16000.67"/>
    <s v="借呗"/>
    <x v="1"/>
    <x v="0"/>
    <x v="5"/>
    <s v="一组"/>
    <s v="合肥一组"/>
    <s v="普通员工"/>
    <n v="16000.67"/>
    <n v="2020"/>
    <x v="3"/>
  </r>
  <r>
    <x v="98"/>
    <n v="1000023539"/>
    <s v="借呗12期"/>
    <n v="1"/>
    <n v="17000.64"/>
    <s v="借呗"/>
    <x v="0"/>
    <x v="2"/>
    <x v="11"/>
    <s v="一组"/>
    <s v="南宁一组"/>
    <s v="普通员工"/>
    <n v="17000.64"/>
    <n v="2020"/>
    <x v="3"/>
  </r>
  <r>
    <x v="98"/>
    <n v="1000023550"/>
    <s v="借呗12期"/>
    <n v="2"/>
    <n v="21000.34"/>
    <s v="借呗"/>
    <x v="0"/>
    <x v="2"/>
    <x v="11"/>
    <s v="一组"/>
    <s v="南宁一组"/>
    <s v="普通员工"/>
    <n v="10500.17"/>
    <n v="2020"/>
    <x v="3"/>
  </r>
  <r>
    <x v="98"/>
    <n v="1000023550"/>
    <s v="借呗18期"/>
    <n v="2"/>
    <n v="14501.21"/>
    <s v="借呗"/>
    <x v="2"/>
    <x v="2"/>
    <x v="11"/>
    <s v="一组"/>
    <s v="南宁一组"/>
    <s v="普通员工"/>
    <n v="7250.6049999999996"/>
    <n v="2020"/>
    <x v="3"/>
  </r>
  <r>
    <x v="98"/>
    <n v="1000023853"/>
    <s v="借呗6期"/>
    <n v="1"/>
    <n v="5000.37"/>
    <s v="借呗"/>
    <x v="1"/>
    <x v="0"/>
    <x v="1"/>
    <s v="二组"/>
    <s v="苏州二组"/>
    <s v="普通员工"/>
    <n v="5000.37"/>
    <n v="2020"/>
    <x v="3"/>
  </r>
  <r>
    <x v="98"/>
    <n v="1000024001"/>
    <s v="借呗6期"/>
    <n v="2"/>
    <n v="11500.81"/>
    <s v="借呗"/>
    <x v="1"/>
    <x v="2"/>
    <x v="6"/>
    <s v="一组"/>
    <s v="广州一组"/>
    <s v="普通员工"/>
    <n v="5750.4049999999997"/>
    <n v="2020"/>
    <x v="3"/>
  </r>
  <r>
    <x v="98"/>
    <n v="1000024424"/>
    <s v="借呗6期"/>
    <n v="1"/>
    <n v="20000.27"/>
    <s v="借呗"/>
    <x v="1"/>
    <x v="1"/>
    <x v="2"/>
    <s v="三组"/>
    <s v="北京三组"/>
    <s v="普通员工"/>
    <n v="20000.27"/>
    <n v="2020"/>
    <x v="3"/>
  </r>
  <r>
    <x v="98"/>
    <n v="1000024424"/>
    <s v="借呗12期"/>
    <n v="2"/>
    <n v="10501.05"/>
    <s v="借呗"/>
    <x v="0"/>
    <x v="1"/>
    <x v="2"/>
    <s v="三组"/>
    <s v="北京三组"/>
    <s v="普通员工"/>
    <n v="5250.5249999999996"/>
    <n v="2020"/>
    <x v="3"/>
  </r>
  <r>
    <x v="98"/>
    <n v="1000024527"/>
    <s v="借呗12期"/>
    <n v="2"/>
    <n v="25000.879999999997"/>
    <s v="借呗"/>
    <x v="0"/>
    <x v="0"/>
    <x v="1"/>
    <s v="二组"/>
    <s v="苏州二组"/>
    <s v="普通员工"/>
    <n v="12500.439999999999"/>
    <n v="2020"/>
    <x v="3"/>
  </r>
  <r>
    <x v="98"/>
    <n v="1000024527"/>
    <s v="借呗18期"/>
    <n v="2"/>
    <n v="30000.75"/>
    <s v="借呗"/>
    <x v="2"/>
    <x v="0"/>
    <x v="1"/>
    <s v="二组"/>
    <s v="苏州二组"/>
    <s v="普通员工"/>
    <n v="15000.375"/>
    <n v="2020"/>
    <x v="3"/>
  </r>
  <r>
    <x v="98"/>
    <n v="1000025017"/>
    <s v="借呗12期"/>
    <n v="4"/>
    <n v="32001.870000000003"/>
    <s v="借呗"/>
    <x v="0"/>
    <x v="2"/>
    <x v="11"/>
    <s v="一组"/>
    <s v="南宁一组"/>
    <s v="普通员工"/>
    <n v="8000.4675000000007"/>
    <n v="2020"/>
    <x v="3"/>
  </r>
  <r>
    <x v="98"/>
    <n v="1000025020"/>
    <s v="借呗6期"/>
    <n v="2"/>
    <n v="14500.57"/>
    <s v="借呗"/>
    <x v="1"/>
    <x v="2"/>
    <x v="11"/>
    <s v="一组"/>
    <s v="南宁一组"/>
    <s v="普通员工"/>
    <n v="7250.2849999999999"/>
    <n v="2020"/>
    <x v="3"/>
  </r>
  <r>
    <x v="98"/>
    <n v="1000025980"/>
    <s v="借呗12期"/>
    <n v="1"/>
    <n v="5000.37"/>
    <s v="借呗"/>
    <x v="0"/>
    <x v="0"/>
    <x v="10"/>
    <s v="一组"/>
    <s v="南京一组"/>
    <s v="普通员工"/>
    <n v="5000.37"/>
    <n v="2020"/>
    <x v="3"/>
  </r>
  <r>
    <x v="99"/>
    <n v="1000000029"/>
    <s v="借呗3期"/>
    <n v="2"/>
    <n v="2180.06"/>
    <s v="借呗"/>
    <x v="4"/>
    <x v="0"/>
    <x v="0"/>
    <s v="二组"/>
    <s v="杭州二组"/>
    <s v="普通员工"/>
    <n v="1090.03"/>
    <n v="2020"/>
    <x v="3"/>
  </r>
  <r>
    <x v="99"/>
    <n v="1000000029"/>
    <s v="借呗6期"/>
    <n v="3"/>
    <n v="19814.629999999997"/>
    <s v="借呗"/>
    <x v="1"/>
    <x v="0"/>
    <x v="0"/>
    <s v="二组"/>
    <s v="杭州二组"/>
    <s v="普通员工"/>
    <n v="6604.8766666666661"/>
    <n v="2020"/>
    <x v="3"/>
  </r>
  <r>
    <x v="99"/>
    <n v="1000000029"/>
    <s v="借呗12期"/>
    <n v="2"/>
    <n v="16215.32"/>
    <s v="借呗"/>
    <x v="0"/>
    <x v="0"/>
    <x v="0"/>
    <s v="二组"/>
    <s v="杭州二组"/>
    <s v="普通员工"/>
    <n v="8107.66"/>
    <n v="2020"/>
    <x v="3"/>
  </r>
  <r>
    <x v="99"/>
    <n v="1000000030"/>
    <s v="借呗12期"/>
    <n v="1"/>
    <n v="31000.26"/>
    <s v="借呗"/>
    <x v="0"/>
    <x v="2"/>
    <x v="6"/>
    <s v="三组"/>
    <s v="广州三组"/>
    <s v="普通员工"/>
    <n v="31000.26"/>
    <n v="2020"/>
    <x v="3"/>
  </r>
  <r>
    <x v="99"/>
    <n v="1000000031"/>
    <s v="借呗3期"/>
    <n v="1"/>
    <n v="2559.4"/>
    <s v="借呗"/>
    <x v="4"/>
    <x v="0"/>
    <x v="0"/>
    <s v="一组"/>
    <s v="杭州一组"/>
    <s v="管理人员"/>
    <n v="2559.4"/>
    <n v="2020"/>
    <x v="3"/>
  </r>
  <r>
    <x v="99"/>
    <n v="1000000031"/>
    <s v="借呗6期"/>
    <n v="1"/>
    <n v="5500.56"/>
    <s v="借呗"/>
    <x v="1"/>
    <x v="0"/>
    <x v="0"/>
    <s v="一组"/>
    <s v="杭州一组"/>
    <s v="管理人员"/>
    <n v="5500.56"/>
    <n v="2020"/>
    <x v="3"/>
  </r>
  <r>
    <x v="99"/>
    <n v="1000000031"/>
    <s v="借呗9期"/>
    <n v="1"/>
    <n v="1578.58"/>
    <s v="借呗"/>
    <x v="3"/>
    <x v="0"/>
    <x v="0"/>
    <s v="一组"/>
    <s v="杭州一组"/>
    <s v="管理人员"/>
    <n v="1578.58"/>
    <n v="2020"/>
    <x v="3"/>
  </r>
  <r>
    <x v="99"/>
    <n v="1000000031"/>
    <s v="借呗12期"/>
    <n v="2"/>
    <n v="18000.36"/>
    <s v="借呗"/>
    <x v="0"/>
    <x v="0"/>
    <x v="0"/>
    <s v="一组"/>
    <s v="杭州一组"/>
    <s v="管理人员"/>
    <n v="9000.18"/>
    <n v="2020"/>
    <x v="3"/>
  </r>
  <r>
    <x v="99"/>
    <n v="1000000032"/>
    <s v="借呗6期"/>
    <n v="1"/>
    <n v="8500.1200000000008"/>
    <s v="借呗"/>
    <x v="1"/>
    <x v="0"/>
    <x v="1"/>
    <s v="一组"/>
    <s v="苏州一组"/>
    <s v="管理人员"/>
    <n v="8500.1200000000008"/>
    <n v="2020"/>
    <x v="3"/>
  </r>
  <r>
    <x v="99"/>
    <n v="1000000032"/>
    <s v="借呗12期"/>
    <n v="1"/>
    <n v="500.08"/>
    <s v="借呗"/>
    <x v="0"/>
    <x v="0"/>
    <x v="1"/>
    <s v="一组"/>
    <s v="苏州一组"/>
    <s v="管理人员"/>
    <n v="500.08"/>
    <n v="2020"/>
    <x v="3"/>
  </r>
  <r>
    <x v="99"/>
    <n v="1000000033"/>
    <s v="借呗6期"/>
    <n v="2"/>
    <n v="16501.38"/>
    <s v="借呗"/>
    <x v="1"/>
    <x v="0"/>
    <x v="1"/>
    <s v="一组"/>
    <s v="苏州一组"/>
    <s v="普通员工"/>
    <n v="8250.69"/>
    <n v="2020"/>
    <x v="3"/>
  </r>
  <r>
    <x v="99"/>
    <n v="1000000034"/>
    <s v="借呗1期"/>
    <n v="1"/>
    <n v="10000.59"/>
    <s v="借呗"/>
    <x v="5"/>
    <x v="0"/>
    <x v="1"/>
    <s v="一组"/>
    <s v="苏州一组"/>
    <s v="普通员工"/>
    <n v="10000.59"/>
    <n v="2020"/>
    <x v="3"/>
  </r>
  <r>
    <x v="99"/>
    <n v="1000000034"/>
    <s v="借呗3期"/>
    <n v="1"/>
    <n v="1200.5999999999999"/>
    <s v="借呗"/>
    <x v="4"/>
    <x v="0"/>
    <x v="1"/>
    <s v="一组"/>
    <s v="苏州一组"/>
    <s v="普通员工"/>
    <n v="1200.5999999999999"/>
    <n v="2020"/>
    <x v="3"/>
  </r>
  <r>
    <x v="99"/>
    <n v="1000000034"/>
    <s v="借呗12期"/>
    <n v="1"/>
    <n v="5500.28"/>
    <s v="借呗"/>
    <x v="0"/>
    <x v="0"/>
    <x v="1"/>
    <s v="一组"/>
    <s v="苏州一组"/>
    <s v="普通员工"/>
    <n v="5500.28"/>
    <n v="2020"/>
    <x v="3"/>
  </r>
  <r>
    <x v="99"/>
    <n v="1000000036"/>
    <s v="借呗1期"/>
    <n v="2"/>
    <n v="2746.15"/>
    <s v="借呗"/>
    <x v="5"/>
    <x v="2"/>
    <x v="6"/>
    <s v="三组"/>
    <s v="广州三组"/>
    <s v="管理人员"/>
    <n v="1373.075"/>
    <n v="2020"/>
    <x v="3"/>
  </r>
  <r>
    <x v="99"/>
    <n v="1000000036"/>
    <s v="借呗6期"/>
    <n v="2"/>
    <n v="2600.6"/>
    <s v="借呗"/>
    <x v="1"/>
    <x v="2"/>
    <x v="6"/>
    <s v="三组"/>
    <s v="广州三组"/>
    <s v="管理人员"/>
    <n v="1300.3"/>
    <n v="2020"/>
    <x v="3"/>
  </r>
  <r>
    <x v="99"/>
    <n v="1000000036"/>
    <s v="借呗12期"/>
    <n v="1"/>
    <n v="10000.370000000001"/>
    <s v="借呗"/>
    <x v="0"/>
    <x v="2"/>
    <x v="6"/>
    <s v="三组"/>
    <s v="广州三组"/>
    <s v="管理人员"/>
    <n v="10000.370000000001"/>
    <n v="2020"/>
    <x v="3"/>
  </r>
  <r>
    <x v="99"/>
    <n v="1000000037"/>
    <s v="借呗1期"/>
    <n v="1"/>
    <n v="2689.69"/>
    <s v="借呗"/>
    <x v="5"/>
    <x v="0"/>
    <x v="0"/>
    <s v="二组"/>
    <s v="杭州二组"/>
    <s v="普通员工"/>
    <n v="2689.69"/>
    <n v="2020"/>
    <x v="3"/>
  </r>
  <r>
    <x v="99"/>
    <n v="1000000037"/>
    <s v="借呗6期"/>
    <n v="2"/>
    <n v="3401.29"/>
    <s v="借呗"/>
    <x v="1"/>
    <x v="0"/>
    <x v="0"/>
    <s v="二组"/>
    <s v="杭州二组"/>
    <s v="普通员工"/>
    <n v="1700.645"/>
    <n v="2020"/>
    <x v="3"/>
  </r>
  <r>
    <x v="99"/>
    <n v="1000000037"/>
    <s v="借呗12期"/>
    <n v="1"/>
    <n v="5000.1499999999996"/>
    <s v="借呗"/>
    <x v="0"/>
    <x v="0"/>
    <x v="0"/>
    <s v="二组"/>
    <s v="杭州二组"/>
    <s v="普通员工"/>
    <n v="5000.1499999999996"/>
    <n v="2020"/>
    <x v="3"/>
  </r>
  <r>
    <x v="99"/>
    <n v="1000000037"/>
    <s v="借呗18期"/>
    <n v="1"/>
    <n v="1140.42"/>
    <s v="借呗"/>
    <x v="2"/>
    <x v="0"/>
    <x v="0"/>
    <s v="二组"/>
    <s v="杭州二组"/>
    <s v="普通员工"/>
    <n v="1140.42"/>
    <n v="2020"/>
    <x v="3"/>
  </r>
  <r>
    <x v="99"/>
    <n v="1000000039"/>
    <s v="借呗6期"/>
    <n v="2"/>
    <n v="15235.73"/>
    <s v="借呗"/>
    <x v="1"/>
    <x v="0"/>
    <x v="1"/>
    <s v="二组"/>
    <s v="苏州二组"/>
    <s v="管理人员"/>
    <n v="7617.8649999999998"/>
    <n v="2020"/>
    <x v="3"/>
  </r>
  <r>
    <x v="99"/>
    <n v="1000000039"/>
    <s v="借呗18期"/>
    <n v="1"/>
    <n v="1400.35"/>
    <s v="借呗"/>
    <x v="2"/>
    <x v="0"/>
    <x v="1"/>
    <s v="二组"/>
    <s v="苏州二组"/>
    <s v="管理人员"/>
    <n v="1400.35"/>
    <n v="2020"/>
    <x v="3"/>
  </r>
  <r>
    <x v="99"/>
    <n v="1000000040"/>
    <s v="借呗3期"/>
    <n v="1"/>
    <n v="1000.34"/>
    <s v="借呗"/>
    <x v="4"/>
    <x v="1"/>
    <x v="2"/>
    <s v="四组"/>
    <s v="北京四组"/>
    <s v="管理人员"/>
    <n v="1000.34"/>
    <n v="2020"/>
    <x v="3"/>
  </r>
  <r>
    <x v="99"/>
    <n v="1000000040"/>
    <s v="借呗12期"/>
    <n v="1"/>
    <n v="18000.099999999999"/>
    <s v="借呗"/>
    <x v="0"/>
    <x v="1"/>
    <x v="2"/>
    <s v="四组"/>
    <s v="北京四组"/>
    <s v="管理人员"/>
    <n v="18000.099999999999"/>
    <n v="2020"/>
    <x v="3"/>
  </r>
  <r>
    <x v="99"/>
    <n v="1000000043"/>
    <s v="借呗6期"/>
    <n v="1"/>
    <n v="300.32"/>
    <s v="借呗"/>
    <x v="1"/>
    <x v="1"/>
    <x v="4"/>
    <s v="一组"/>
    <s v="成都一组"/>
    <s v="普通员工"/>
    <n v="300.32"/>
    <n v="2020"/>
    <x v="3"/>
  </r>
  <r>
    <x v="99"/>
    <n v="1000000043"/>
    <s v="借呗12期"/>
    <n v="1"/>
    <n v="988.48"/>
    <s v="借呗"/>
    <x v="0"/>
    <x v="1"/>
    <x v="4"/>
    <s v="一组"/>
    <s v="成都一组"/>
    <s v="普通员工"/>
    <n v="988.48"/>
    <n v="2020"/>
    <x v="3"/>
  </r>
  <r>
    <x v="99"/>
    <n v="1000000043"/>
    <s v="借呗18期"/>
    <n v="1"/>
    <n v="10000.75"/>
    <s v="借呗"/>
    <x v="2"/>
    <x v="1"/>
    <x v="4"/>
    <s v="一组"/>
    <s v="成都一组"/>
    <s v="普通员工"/>
    <n v="10000.75"/>
    <n v="2020"/>
    <x v="3"/>
  </r>
  <r>
    <x v="99"/>
    <n v="1000000044"/>
    <s v="借呗1期"/>
    <n v="1"/>
    <n v="19999.98"/>
    <s v="借呗"/>
    <x v="5"/>
    <x v="1"/>
    <x v="2"/>
    <s v="三组"/>
    <s v="北京三组"/>
    <s v="管理人员"/>
    <n v="19999.98"/>
    <n v="2020"/>
    <x v="3"/>
  </r>
  <r>
    <x v="99"/>
    <n v="1000000044"/>
    <s v="借呗6期"/>
    <n v="4"/>
    <n v="29501.37"/>
    <s v="借呗"/>
    <x v="1"/>
    <x v="1"/>
    <x v="2"/>
    <s v="三组"/>
    <s v="北京三组"/>
    <s v="管理人员"/>
    <n v="7375.3424999999997"/>
    <n v="2020"/>
    <x v="3"/>
  </r>
  <r>
    <x v="99"/>
    <n v="1000000045"/>
    <s v="借呗1期"/>
    <n v="1"/>
    <n v="2572.4499999999998"/>
    <s v="借呗"/>
    <x v="5"/>
    <x v="2"/>
    <x v="9"/>
    <s v="一组"/>
    <s v="深圳一组"/>
    <s v="普通员工"/>
    <n v="2572.4499999999998"/>
    <n v="2020"/>
    <x v="3"/>
  </r>
  <r>
    <x v="99"/>
    <n v="1000000045"/>
    <s v="借呗6期"/>
    <n v="1"/>
    <n v="18000.57"/>
    <s v="借呗"/>
    <x v="1"/>
    <x v="2"/>
    <x v="9"/>
    <s v="一组"/>
    <s v="深圳一组"/>
    <s v="普通员工"/>
    <n v="18000.57"/>
    <n v="2020"/>
    <x v="3"/>
  </r>
  <r>
    <x v="99"/>
    <n v="1000000046"/>
    <s v="借呗6期"/>
    <n v="1"/>
    <n v="12000.54"/>
    <s v="借呗"/>
    <x v="1"/>
    <x v="1"/>
    <x v="4"/>
    <s v="一组"/>
    <s v="成都一组"/>
    <s v="普通员工"/>
    <n v="12000.54"/>
    <n v="2020"/>
    <x v="3"/>
  </r>
  <r>
    <x v="99"/>
    <n v="1000000046"/>
    <s v="借呗12期"/>
    <n v="1"/>
    <n v="15000.17"/>
    <s v="借呗"/>
    <x v="0"/>
    <x v="1"/>
    <x v="4"/>
    <s v="一组"/>
    <s v="成都一组"/>
    <s v="普通员工"/>
    <n v="15000.17"/>
    <n v="2020"/>
    <x v="3"/>
  </r>
  <r>
    <x v="99"/>
    <n v="1000000046"/>
    <s v="借呗18期"/>
    <n v="1"/>
    <n v="654.21"/>
    <s v="借呗"/>
    <x v="2"/>
    <x v="1"/>
    <x v="4"/>
    <s v="一组"/>
    <s v="成都一组"/>
    <s v="普通员工"/>
    <n v="654.21"/>
    <n v="2020"/>
    <x v="3"/>
  </r>
  <r>
    <x v="99"/>
    <n v="1000000047"/>
    <s v="借呗12期"/>
    <n v="1"/>
    <n v="892.63"/>
    <s v="借呗"/>
    <x v="0"/>
    <x v="2"/>
    <x v="6"/>
    <s v="一组"/>
    <s v="广州一组"/>
    <s v="普通员工"/>
    <n v="892.63"/>
    <n v="2020"/>
    <x v="3"/>
  </r>
  <r>
    <x v="99"/>
    <n v="1000000049"/>
    <s v="借呗3期"/>
    <n v="1"/>
    <n v="1746.23"/>
    <s v="借呗"/>
    <x v="4"/>
    <x v="0"/>
    <x v="5"/>
    <s v="一组"/>
    <s v="合肥一组"/>
    <s v="普通员工"/>
    <n v="1746.23"/>
    <n v="2020"/>
    <x v="3"/>
  </r>
  <r>
    <x v="99"/>
    <n v="1000000049"/>
    <s v="借呗18期"/>
    <n v="1"/>
    <n v="3000.74"/>
    <s v="借呗"/>
    <x v="2"/>
    <x v="0"/>
    <x v="5"/>
    <s v="一组"/>
    <s v="合肥一组"/>
    <s v="普通员工"/>
    <n v="3000.74"/>
    <n v="2020"/>
    <x v="3"/>
  </r>
  <r>
    <x v="99"/>
    <n v="1000000050"/>
    <s v="借呗1期"/>
    <n v="1"/>
    <n v="500.46"/>
    <s v="借呗"/>
    <x v="5"/>
    <x v="0"/>
    <x v="5"/>
    <s v="一组"/>
    <s v="合肥一组"/>
    <s v="普通员工"/>
    <n v="500.46"/>
    <n v="2020"/>
    <x v="3"/>
  </r>
  <r>
    <x v="99"/>
    <n v="1000000050"/>
    <s v="借呗3期"/>
    <n v="1"/>
    <n v="644.39"/>
    <s v="借呗"/>
    <x v="4"/>
    <x v="0"/>
    <x v="5"/>
    <s v="一组"/>
    <s v="合肥一组"/>
    <s v="普通员工"/>
    <n v="644.39"/>
    <n v="2020"/>
    <x v="3"/>
  </r>
  <r>
    <x v="99"/>
    <n v="1000000052"/>
    <s v="借呗6期"/>
    <n v="1"/>
    <n v="5000.54"/>
    <s v="借呗"/>
    <x v="1"/>
    <x v="0"/>
    <x v="3"/>
    <s v="二组"/>
    <s v="上海二组"/>
    <s v="普通员工"/>
    <n v="5000.54"/>
    <n v="2020"/>
    <x v="3"/>
  </r>
  <r>
    <x v="99"/>
    <n v="1000000054"/>
    <s v="借呗6期"/>
    <n v="2"/>
    <n v="19001.080000000002"/>
    <s v="借呗"/>
    <x v="1"/>
    <x v="0"/>
    <x v="3"/>
    <s v="一组"/>
    <s v="上海一组"/>
    <s v="普通员工"/>
    <n v="9500.5400000000009"/>
    <n v="2020"/>
    <x v="3"/>
  </r>
  <r>
    <x v="99"/>
    <n v="1000000056"/>
    <s v="借呗3期"/>
    <n v="1"/>
    <n v="6000.36"/>
    <s v="借呗"/>
    <x v="4"/>
    <x v="0"/>
    <x v="3"/>
    <s v="一组"/>
    <s v="上海一组"/>
    <s v="管理人员"/>
    <n v="6000.36"/>
    <n v="2020"/>
    <x v="3"/>
  </r>
  <r>
    <x v="99"/>
    <n v="1000000056"/>
    <s v="借呗6期"/>
    <n v="3"/>
    <n v="17407.11"/>
    <s v="借呗"/>
    <x v="1"/>
    <x v="0"/>
    <x v="3"/>
    <s v="一组"/>
    <s v="上海一组"/>
    <s v="管理人员"/>
    <n v="5802.37"/>
    <n v="2020"/>
    <x v="3"/>
  </r>
  <r>
    <x v="99"/>
    <n v="1000000056"/>
    <s v="借呗12期"/>
    <n v="1"/>
    <n v="25000.68"/>
    <s v="借呗"/>
    <x v="0"/>
    <x v="0"/>
    <x v="3"/>
    <s v="一组"/>
    <s v="上海一组"/>
    <s v="管理人员"/>
    <n v="25000.68"/>
    <n v="2020"/>
    <x v="3"/>
  </r>
  <r>
    <x v="99"/>
    <n v="1000000057"/>
    <s v="借呗1期"/>
    <n v="1"/>
    <n v="1643.29"/>
    <s v="借呗"/>
    <x v="5"/>
    <x v="0"/>
    <x v="3"/>
    <s v="二组"/>
    <s v="上海二组"/>
    <s v="普通员工"/>
    <n v="1643.29"/>
    <n v="2020"/>
    <x v="3"/>
  </r>
  <r>
    <x v="99"/>
    <n v="1000000067"/>
    <s v="借呗1期"/>
    <n v="1"/>
    <n v="1631.7"/>
    <s v="借呗"/>
    <x v="5"/>
    <x v="0"/>
    <x v="1"/>
    <s v="二组"/>
    <s v="苏州二组"/>
    <s v="普通员工"/>
    <n v="1631.7"/>
    <n v="2020"/>
    <x v="3"/>
  </r>
  <r>
    <x v="99"/>
    <n v="1000000068"/>
    <s v="花呗3期"/>
    <n v="1"/>
    <n v="9.75"/>
    <s v="花呗"/>
    <x v="4"/>
    <x v="1"/>
    <x v="7"/>
    <s v="一组"/>
    <s v="重庆一组"/>
    <s v="管理人员"/>
    <n v="9.75"/>
    <n v="2020"/>
    <x v="3"/>
  </r>
  <r>
    <x v="99"/>
    <n v="1000000068"/>
    <s v="借呗6期"/>
    <n v="2"/>
    <n v="17000.39"/>
    <s v="借呗"/>
    <x v="1"/>
    <x v="1"/>
    <x v="7"/>
    <s v="一组"/>
    <s v="重庆一组"/>
    <s v="管理人员"/>
    <n v="8500.1949999999997"/>
    <n v="2020"/>
    <x v="3"/>
  </r>
  <r>
    <x v="99"/>
    <n v="1000000068"/>
    <s v="借呗12期"/>
    <n v="2"/>
    <n v="5649.08"/>
    <s v="借呗"/>
    <x v="0"/>
    <x v="1"/>
    <x v="7"/>
    <s v="一组"/>
    <s v="重庆一组"/>
    <s v="管理人员"/>
    <n v="2824.54"/>
    <n v="2020"/>
    <x v="3"/>
  </r>
  <r>
    <x v="99"/>
    <n v="1000000104"/>
    <s v="借呗6期"/>
    <n v="1"/>
    <n v="15000.18"/>
    <s v="借呗"/>
    <x v="1"/>
    <x v="0"/>
    <x v="5"/>
    <s v="一组"/>
    <s v="合肥一组"/>
    <s v="普通员工"/>
    <n v="15000.18"/>
    <n v="2020"/>
    <x v="3"/>
  </r>
  <r>
    <x v="99"/>
    <n v="1000000104"/>
    <s v="借呗9期"/>
    <n v="1"/>
    <n v="1061.53"/>
    <s v="借呗"/>
    <x v="3"/>
    <x v="0"/>
    <x v="5"/>
    <s v="一组"/>
    <s v="合肥一组"/>
    <s v="普通员工"/>
    <n v="1061.53"/>
    <n v="2020"/>
    <x v="3"/>
  </r>
  <r>
    <x v="99"/>
    <n v="1000000104"/>
    <s v="借呗12期"/>
    <n v="1"/>
    <n v="11000.47"/>
    <s v="借呗"/>
    <x v="0"/>
    <x v="0"/>
    <x v="5"/>
    <s v="一组"/>
    <s v="合肥一组"/>
    <s v="普通员工"/>
    <n v="11000.47"/>
    <n v="2020"/>
    <x v="3"/>
  </r>
  <r>
    <x v="99"/>
    <n v="1000000266"/>
    <s v="借呗6期"/>
    <n v="2"/>
    <n v="39000.11"/>
    <s v="借呗"/>
    <x v="1"/>
    <x v="1"/>
    <x v="7"/>
    <s v="一组"/>
    <s v="重庆一组"/>
    <s v="普通员工"/>
    <n v="19500.055"/>
    <n v="2020"/>
    <x v="3"/>
  </r>
  <r>
    <x v="99"/>
    <n v="1000000266"/>
    <s v="借呗12期"/>
    <n v="1"/>
    <n v="5000.75"/>
    <s v="借呗"/>
    <x v="0"/>
    <x v="1"/>
    <x v="7"/>
    <s v="一组"/>
    <s v="重庆一组"/>
    <s v="普通员工"/>
    <n v="5000.75"/>
    <n v="2020"/>
    <x v="3"/>
  </r>
  <r>
    <x v="99"/>
    <n v="1000000297"/>
    <s v="借呗6期"/>
    <n v="1"/>
    <n v="10000.370000000001"/>
    <s v="借呗"/>
    <x v="1"/>
    <x v="0"/>
    <x v="5"/>
    <s v="一组"/>
    <s v="合肥一组"/>
    <s v="普通员工"/>
    <n v="10000.370000000001"/>
    <n v="2020"/>
    <x v="3"/>
  </r>
  <r>
    <x v="99"/>
    <n v="1000000297"/>
    <s v="借呗9期"/>
    <n v="1"/>
    <n v="1000.51"/>
    <s v="借呗"/>
    <x v="3"/>
    <x v="0"/>
    <x v="5"/>
    <s v="一组"/>
    <s v="合肥一组"/>
    <s v="普通员工"/>
    <n v="1000.51"/>
    <n v="2020"/>
    <x v="3"/>
  </r>
  <r>
    <x v="99"/>
    <n v="1000000928"/>
    <s v="借呗6期"/>
    <n v="1"/>
    <n v="10000.370000000001"/>
    <s v="借呗"/>
    <x v="1"/>
    <x v="1"/>
    <x v="8"/>
    <s v="一组"/>
    <s v="西安一组"/>
    <s v="普通员工"/>
    <n v="10000.370000000001"/>
    <n v="2020"/>
    <x v="3"/>
  </r>
  <r>
    <x v="99"/>
    <n v="1000000928"/>
    <s v="借呗12期"/>
    <n v="2"/>
    <n v="55000.65"/>
    <s v="借呗"/>
    <x v="0"/>
    <x v="1"/>
    <x v="8"/>
    <s v="一组"/>
    <s v="西安一组"/>
    <s v="普通员工"/>
    <n v="27500.325000000001"/>
    <n v="2020"/>
    <x v="3"/>
  </r>
  <r>
    <x v="99"/>
    <n v="1000001513"/>
    <s v="借呗1期"/>
    <n v="2"/>
    <n v="4751.51"/>
    <s v="借呗"/>
    <x v="5"/>
    <x v="0"/>
    <x v="3"/>
    <s v="二组"/>
    <s v="上海二组"/>
    <s v="普通员工"/>
    <n v="2375.7550000000001"/>
    <n v="2020"/>
    <x v="3"/>
  </r>
  <r>
    <x v="99"/>
    <n v="1000001524"/>
    <s v="借呗3期"/>
    <n v="1"/>
    <n v="1198.1400000000001"/>
    <s v="借呗"/>
    <x v="4"/>
    <x v="0"/>
    <x v="1"/>
    <s v="二组"/>
    <s v="苏州二组"/>
    <s v="普通员工"/>
    <n v="1198.1400000000001"/>
    <n v="2020"/>
    <x v="3"/>
  </r>
  <r>
    <x v="99"/>
    <n v="1000001524"/>
    <s v="借呗6期"/>
    <n v="1"/>
    <n v="20000.310000000001"/>
    <s v="借呗"/>
    <x v="1"/>
    <x v="0"/>
    <x v="1"/>
    <s v="二组"/>
    <s v="苏州二组"/>
    <s v="普通员工"/>
    <n v="20000.310000000001"/>
    <n v="2020"/>
    <x v="3"/>
  </r>
  <r>
    <x v="99"/>
    <n v="1000002134"/>
    <s v="借呗12期"/>
    <n v="1"/>
    <n v="12000.09"/>
    <s v="借呗"/>
    <x v="0"/>
    <x v="0"/>
    <x v="5"/>
    <s v="二组"/>
    <s v="合肥二组"/>
    <s v="普通员工"/>
    <n v="12000.09"/>
    <n v="2020"/>
    <x v="3"/>
  </r>
  <r>
    <x v="99"/>
    <n v="1000002861"/>
    <s v="借呗6期"/>
    <n v="1"/>
    <n v="2000.53"/>
    <s v="借呗"/>
    <x v="1"/>
    <x v="2"/>
    <x v="6"/>
    <s v="三组"/>
    <s v="广州三组"/>
    <s v="普通员工"/>
    <n v="2000.53"/>
    <n v="2020"/>
    <x v="3"/>
  </r>
  <r>
    <x v="99"/>
    <n v="1000002861"/>
    <s v="借呗12期"/>
    <n v="1"/>
    <n v="6000.4"/>
    <s v="借呗"/>
    <x v="0"/>
    <x v="2"/>
    <x v="6"/>
    <s v="三组"/>
    <s v="广州三组"/>
    <s v="普通员工"/>
    <n v="6000.4"/>
    <n v="2020"/>
    <x v="3"/>
  </r>
  <r>
    <x v="99"/>
    <n v="1000003489"/>
    <s v="借呗6期"/>
    <n v="4"/>
    <n v="53001.08"/>
    <s v="借呗"/>
    <x v="1"/>
    <x v="2"/>
    <x v="6"/>
    <s v="一组"/>
    <s v="广州一组"/>
    <s v="普通员工"/>
    <n v="13250.27"/>
    <n v="2020"/>
    <x v="3"/>
  </r>
  <r>
    <x v="99"/>
    <n v="1000003489"/>
    <s v="借呗12期"/>
    <n v="2"/>
    <n v="14501.05"/>
    <s v="借呗"/>
    <x v="0"/>
    <x v="2"/>
    <x v="6"/>
    <s v="一组"/>
    <s v="广州一组"/>
    <s v="普通员工"/>
    <n v="7250.5249999999996"/>
    <n v="2020"/>
    <x v="3"/>
  </r>
  <r>
    <x v="99"/>
    <n v="1000003926"/>
    <s v="借呗1期"/>
    <n v="1"/>
    <n v="500.3"/>
    <s v="借呗"/>
    <x v="5"/>
    <x v="2"/>
    <x v="6"/>
    <s v="一组"/>
    <s v="广州一组"/>
    <s v="管理人员"/>
    <n v="500.3"/>
    <n v="2020"/>
    <x v="3"/>
  </r>
  <r>
    <x v="99"/>
    <n v="1000003926"/>
    <s v="借呗3期"/>
    <n v="2"/>
    <n v="2700.6400000000003"/>
    <s v="借呗"/>
    <x v="4"/>
    <x v="2"/>
    <x v="6"/>
    <s v="一组"/>
    <s v="广州一组"/>
    <s v="管理人员"/>
    <n v="1350.3200000000002"/>
    <n v="2020"/>
    <x v="3"/>
  </r>
  <r>
    <x v="99"/>
    <n v="1000003926"/>
    <s v="借呗6期"/>
    <n v="1"/>
    <n v="1000.7"/>
    <s v="借呗"/>
    <x v="1"/>
    <x v="2"/>
    <x v="6"/>
    <s v="一组"/>
    <s v="广州一组"/>
    <s v="管理人员"/>
    <n v="1000.7"/>
    <n v="2020"/>
    <x v="3"/>
  </r>
  <r>
    <x v="99"/>
    <n v="1000003989"/>
    <s v="借呗6期"/>
    <n v="1"/>
    <n v="620.16999999999996"/>
    <s v="借呗"/>
    <x v="1"/>
    <x v="1"/>
    <x v="2"/>
    <s v="三组"/>
    <s v="北京三组"/>
    <s v="普通员工"/>
    <n v="620.16999999999996"/>
    <n v="2020"/>
    <x v="3"/>
  </r>
  <r>
    <x v="99"/>
    <n v="1000004170"/>
    <s v="借呗3期"/>
    <n v="1"/>
    <n v="1300.08"/>
    <s v="借呗"/>
    <x v="4"/>
    <x v="0"/>
    <x v="3"/>
    <s v="二组"/>
    <s v="上海二组"/>
    <s v="管理人员"/>
    <n v="1300.08"/>
    <n v="2020"/>
    <x v="3"/>
  </r>
  <r>
    <x v="99"/>
    <n v="1000004170"/>
    <s v="借呗6期"/>
    <n v="3"/>
    <n v="32165.16"/>
    <s v="借呗"/>
    <x v="1"/>
    <x v="0"/>
    <x v="3"/>
    <s v="二组"/>
    <s v="上海二组"/>
    <s v="管理人员"/>
    <n v="10721.72"/>
    <n v="2020"/>
    <x v="3"/>
  </r>
  <r>
    <x v="99"/>
    <n v="1000004256"/>
    <s v="借呗6期"/>
    <n v="1"/>
    <n v="9000.66"/>
    <s v="借呗"/>
    <x v="1"/>
    <x v="0"/>
    <x v="5"/>
    <s v="一组"/>
    <s v="合肥一组"/>
    <s v="普通员工"/>
    <n v="9000.66"/>
    <n v="2020"/>
    <x v="3"/>
  </r>
  <r>
    <x v="99"/>
    <n v="1000004256"/>
    <s v="借呗12期"/>
    <n v="2"/>
    <n v="1404.02"/>
    <s v="借呗"/>
    <x v="0"/>
    <x v="0"/>
    <x v="5"/>
    <s v="一组"/>
    <s v="合肥一组"/>
    <s v="普通员工"/>
    <n v="702.01"/>
    <n v="2020"/>
    <x v="3"/>
  </r>
  <r>
    <x v="99"/>
    <n v="1000004256"/>
    <s v="借呗18期"/>
    <n v="1"/>
    <n v="12000.06"/>
    <s v="借呗"/>
    <x v="2"/>
    <x v="0"/>
    <x v="5"/>
    <s v="一组"/>
    <s v="合肥一组"/>
    <s v="普通员工"/>
    <n v="12000.06"/>
    <n v="2020"/>
    <x v="3"/>
  </r>
  <r>
    <x v="99"/>
    <n v="1000005022"/>
    <s v="借呗6期"/>
    <n v="1"/>
    <n v="12000.46"/>
    <s v="借呗"/>
    <x v="1"/>
    <x v="0"/>
    <x v="3"/>
    <s v="三组"/>
    <s v="上海三组"/>
    <s v="管理人员"/>
    <n v="12000.46"/>
    <n v="2020"/>
    <x v="3"/>
  </r>
  <r>
    <x v="99"/>
    <n v="1000005873"/>
    <s v="借呗3期"/>
    <n v="1"/>
    <n v="1370.12"/>
    <s v="借呗"/>
    <x v="4"/>
    <x v="0"/>
    <x v="0"/>
    <s v="二组"/>
    <s v="杭州二组"/>
    <s v="管理人员"/>
    <n v="1370.12"/>
    <n v="2020"/>
    <x v="3"/>
  </r>
  <r>
    <x v="99"/>
    <n v="1000005873"/>
    <s v="借呗6期"/>
    <n v="2"/>
    <n v="26000.050000000003"/>
    <s v="借呗"/>
    <x v="1"/>
    <x v="0"/>
    <x v="0"/>
    <s v="二组"/>
    <s v="杭州二组"/>
    <s v="管理人员"/>
    <n v="13000.025000000001"/>
    <n v="2020"/>
    <x v="3"/>
  </r>
  <r>
    <x v="99"/>
    <n v="1000006064"/>
    <s v="借呗6期"/>
    <n v="2"/>
    <n v="10000.560000000001"/>
    <s v="借呗"/>
    <x v="1"/>
    <x v="0"/>
    <x v="5"/>
    <s v="一组"/>
    <s v="合肥一组"/>
    <s v="普通员工"/>
    <n v="5000.2800000000007"/>
    <n v="2020"/>
    <x v="3"/>
  </r>
  <r>
    <x v="99"/>
    <n v="1000006064"/>
    <s v="借呗9期"/>
    <n v="1"/>
    <n v="983.26"/>
    <s v="借呗"/>
    <x v="3"/>
    <x v="0"/>
    <x v="5"/>
    <s v="一组"/>
    <s v="合肥一组"/>
    <s v="普通员工"/>
    <n v="983.26"/>
    <n v="2020"/>
    <x v="3"/>
  </r>
  <r>
    <x v="99"/>
    <n v="1000006698"/>
    <s v="借呗12期"/>
    <n v="1"/>
    <n v="5000.05"/>
    <s v="借呗"/>
    <x v="0"/>
    <x v="1"/>
    <x v="4"/>
    <s v="一组"/>
    <s v="成都一组"/>
    <s v="管理人员"/>
    <n v="5000.05"/>
    <n v="2020"/>
    <x v="3"/>
  </r>
  <r>
    <x v="99"/>
    <n v="1000006869"/>
    <s v="借呗6期"/>
    <n v="1"/>
    <n v="2000.63"/>
    <s v="借呗"/>
    <x v="1"/>
    <x v="0"/>
    <x v="10"/>
    <s v="一组"/>
    <s v="南京一组"/>
    <s v="普通员工"/>
    <n v="2000.63"/>
    <n v="2020"/>
    <x v="3"/>
  </r>
  <r>
    <x v="99"/>
    <n v="1000007320"/>
    <s v="借呗6期"/>
    <n v="1"/>
    <n v="10000.23"/>
    <s v="借呗"/>
    <x v="1"/>
    <x v="0"/>
    <x v="3"/>
    <s v="一组"/>
    <s v="上海一组"/>
    <s v="普通员工"/>
    <n v="10000.23"/>
    <n v="2020"/>
    <x v="3"/>
  </r>
  <r>
    <x v="99"/>
    <n v="1000007320"/>
    <s v="借呗12期"/>
    <n v="1"/>
    <n v="13000.68"/>
    <s v="借呗"/>
    <x v="0"/>
    <x v="0"/>
    <x v="3"/>
    <s v="一组"/>
    <s v="上海一组"/>
    <s v="普通员工"/>
    <n v="13000.68"/>
    <n v="2020"/>
    <x v="3"/>
  </r>
  <r>
    <x v="99"/>
    <n v="1000008228"/>
    <s v="借呗6期"/>
    <n v="1"/>
    <n v="14000.75"/>
    <s v="借呗"/>
    <x v="1"/>
    <x v="1"/>
    <x v="2"/>
    <s v="三组"/>
    <s v="北京三组"/>
    <s v="普通员工"/>
    <n v="14000.75"/>
    <n v="2020"/>
    <x v="3"/>
  </r>
  <r>
    <x v="99"/>
    <n v="1000008228"/>
    <s v="借呗12期"/>
    <n v="2"/>
    <n v="13001.06"/>
    <s v="借呗"/>
    <x v="0"/>
    <x v="1"/>
    <x v="2"/>
    <s v="三组"/>
    <s v="北京三组"/>
    <s v="普通员工"/>
    <n v="6500.53"/>
    <n v="2020"/>
    <x v="3"/>
  </r>
  <r>
    <x v="99"/>
    <n v="1000008542"/>
    <s v="借呗12期"/>
    <n v="2"/>
    <n v="14600.47"/>
    <s v="借呗"/>
    <x v="0"/>
    <x v="0"/>
    <x v="5"/>
    <s v="一组"/>
    <s v="合肥一组"/>
    <s v="普通员工"/>
    <n v="7300.2349999999997"/>
    <n v="2020"/>
    <x v="3"/>
  </r>
  <r>
    <x v="99"/>
    <n v="1000008957"/>
    <s v="借呗6期"/>
    <n v="1"/>
    <n v="17000"/>
    <s v="借呗"/>
    <x v="1"/>
    <x v="0"/>
    <x v="3"/>
    <s v="二组"/>
    <s v="上海二组"/>
    <s v="普通员工"/>
    <n v="17000"/>
    <n v="2020"/>
    <x v="3"/>
  </r>
  <r>
    <x v="99"/>
    <n v="1000009288"/>
    <s v="借呗1期"/>
    <n v="1"/>
    <n v="10000.23"/>
    <s v="借呗"/>
    <x v="5"/>
    <x v="0"/>
    <x v="1"/>
    <s v="二组"/>
    <s v="苏州二组"/>
    <s v="普通员工"/>
    <n v="10000.23"/>
    <n v="2020"/>
    <x v="3"/>
  </r>
  <r>
    <x v="99"/>
    <n v="1000009288"/>
    <s v="借呗12期"/>
    <n v="1"/>
    <n v="11000.45"/>
    <s v="借呗"/>
    <x v="0"/>
    <x v="0"/>
    <x v="1"/>
    <s v="二组"/>
    <s v="苏州二组"/>
    <s v="普通员工"/>
    <n v="11000.45"/>
    <n v="2020"/>
    <x v="3"/>
  </r>
  <r>
    <x v="99"/>
    <n v="1000010255"/>
    <s v="借呗3期"/>
    <n v="1"/>
    <n v="701.18000000000006"/>
    <s v="借呗"/>
    <x v="4"/>
    <x v="2"/>
    <x v="6"/>
    <s v="三组"/>
    <s v="广州三组"/>
    <s v="普通员工"/>
    <n v="701.18000000000006"/>
    <n v="2020"/>
    <x v="3"/>
  </r>
  <r>
    <x v="99"/>
    <n v="1000010814"/>
    <s v="借呗12期"/>
    <n v="1"/>
    <n v="5000.12"/>
    <s v="借呗"/>
    <x v="0"/>
    <x v="0"/>
    <x v="10"/>
    <s v="四组"/>
    <s v="南京四组"/>
    <s v="普通员工"/>
    <n v="5000.12"/>
    <n v="2020"/>
    <x v="3"/>
  </r>
  <r>
    <x v="99"/>
    <n v="1000010814"/>
    <s v="借呗18期"/>
    <n v="2"/>
    <n v="16700.239999999998"/>
    <s v="借呗"/>
    <x v="2"/>
    <x v="0"/>
    <x v="10"/>
    <s v="四组"/>
    <s v="南京四组"/>
    <s v="普通员工"/>
    <n v="8350.119999999999"/>
    <n v="2020"/>
    <x v="3"/>
  </r>
  <r>
    <x v="99"/>
    <n v="1000011538"/>
    <s v="借呗18期"/>
    <n v="1"/>
    <n v="9000.4599999999991"/>
    <s v="借呗"/>
    <x v="2"/>
    <x v="0"/>
    <x v="5"/>
    <s v="二组"/>
    <s v="合肥二组"/>
    <s v="普通员工"/>
    <n v="9000.4599999999991"/>
    <n v="2020"/>
    <x v="3"/>
  </r>
  <r>
    <x v="99"/>
    <n v="1000011697"/>
    <s v="借呗6期"/>
    <n v="1"/>
    <n v="18000.07"/>
    <s v="借呗"/>
    <x v="1"/>
    <x v="0"/>
    <x v="3"/>
    <s v="二组"/>
    <s v="上海二组"/>
    <s v="普通员工"/>
    <n v="18000.07"/>
    <n v="2020"/>
    <x v="3"/>
  </r>
  <r>
    <x v="99"/>
    <n v="1000011697"/>
    <s v="借呗12期"/>
    <n v="1"/>
    <n v="22000.09"/>
    <s v="借呗"/>
    <x v="0"/>
    <x v="0"/>
    <x v="3"/>
    <s v="二组"/>
    <s v="上海二组"/>
    <s v="普通员工"/>
    <n v="22000.09"/>
    <n v="2020"/>
    <x v="3"/>
  </r>
  <r>
    <x v="99"/>
    <n v="1000011697"/>
    <s v="借呗18期"/>
    <n v="1"/>
    <n v="499.97"/>
    <s v="借呗"/>
    <x v="2"/>
    <x v="0"/>
    <x v="3"/>
    <s v="二组"/>
    <s v="上海二组"/>
    <s v="普通员工"/>
    <n v="499.97"/>
    <n v="2020"/>
    <x v="3"/>
  </r>
  <r>
    <x v="99"/>
    <n v="1000011698"/>
    <s v="借呗6期"/>
    <n v="1"/>
    <n v="13000.16"/>
    <s v="借呗"/>
    <x v="1"/>
    <x v="0"/>
    <x v="3"/>
    <s v="二组"/>
    <s v="上海二组"/>
    <s v="普通员工"/>
    <n v="13000.16"/>
    <n v="2020"/>
    <x v="3"/>
  </r>
  <r>
    <x v="99"/>
    <n v="1000011698"/>
    <s v="借呗12期"/>
    <n v="2"/>
    <n v="31000.639999999999"/>
    <s v="借呗"/>
    <x v="0"/>
    <x v="0"/>
    <x v="3"/>
    <s v="二组"/>
    <s v="上海二组"/>
    <s v="普通员工"/>
    <n v="15500.32"/>
    <n v="2020"/>
    <x v="3"/>
  </r>
  <r>
    <x v="99"/>
    <n v="1000011828"/>
    <s v="借呗6期"/>
    <n v="3"/>
    <n v="48000.5"/>
    <s v="借呗"/>
    <x v="1"/>
    <x v="0"/>
    <x v="0"/>
    <s v="二组"/>
    <s v="杭州二组"/>
    <s v="普通员工"/>
    <n v="16000.166666666666"/>
    <n v="2020"/>
    <x v="3"/>
  </r>
  <r>
    <x v="99"/>
    <n v="1000012096"/>
    <s v="借呗6期"/>
    <n v="1"/>
    <n v="10000.43"/>
    <s v="借呗"/>
    <x v="1"/>
    <x v="0"/>
    <x v="0"/>
    <s v="一组"/>
    <s v="杭州一组"/>
    <s v="普通员工"/>
    <n v="10000.43"/>
    <n v="2020"/>
    <x v="3"/>
  </r>
  <r>
    <x v="99"/>
    <n v="1000012096"/>
    <s v="借呗12期"/>
    <n v="2"/>
    <n v="12000.68"/>
    <s v="借呗"/>
    <x v="0"/>
    <x v="0"/>
    <x v="0"/>
    <s v="一组"/>
    <s v="杭州一组"/>
    <s v="普通员工"/>
    <n v="6000.34"/>
    <n v="2020"/>
    <x v="3"/>
  </r>
  <r>
    <x v="99"/>
    <n v="1000012099"/>
    <s v="借呗9期"/>
    <n v="1"/>
    <n v="3999.94"/>
    <s v="借呗"/>
    <x v="3"/>
    <x v="0"/>
    <x v="0"/>
    <s v="二组"/>
    <s v="杭州二组"/>
    <s v="普通员工"/>
    <n v="3999.94"/>
    <n v="2020"/>
    <x v="3"/>
  </r>
  <r>
    <x v="99"/>
    <n v="1000012099"/>
    <s v="借呗12期"/>
    <n v="3"/>
    <n v="32039.059999999998"/>
    <s v="借呗"/>
    <x v="0"/>
    <x v="0"/>
    <x v="0"/>
    <s v="二组"/>
    <s v="杭州二组"/>
    <s v="普通员工"/>
    <n v="10679.686666666666"/>
    <n v="2020"/>
    <x v="3"/>
  </r>
  <r>
    <x v="99"/>
    <n v="1000012099"/>
    <s v="借呗18期"/>
    <n v="1"/>
    <n v="1261"/>
    <s v="借呗"/>
    <x v="2"/>
    <x v="0"/>
    <x v="0"/>
    <s v="二组"/>
    <s v="杭州二组"/>
    <s v="普通员工"/>
    <n v="1261"/>
    <n v="2020"/>
    <x v="3"/>
  </r>
  <r>
    <x v="99"/>
    <n v="1000012112"/>
    <s v="借呗1期"/>
    <n v="2"/>
    <n v="1548.91"/>
    <s v="借呗"/>
    <x v="5"/>
    <x v="0"/>
    <x v="0"/>
    <s v="三组"/>
    <s v="杭州三组"/>
    <s v="管理人员"/>
    <n v="774.45500000000004"/>
    <n v="2020"/>
    <x v="3"/>
  </r>
  <r>
    <x v="99"/>
    <n v="1000012112"/>
    <s v="借呗6期"/>
    <n v="1"/>
    <n v="3000.5"/>
    <s v="借呗"/>
    <x v="1"/>
    <x v="0"/>
    <x v="0"/>
    <s v="三组"/>
    <s v="杭州三组"/>
    <s v="管理人员"/>
    <n v="3000.5"/>
    <n v="2020"/>
    <x v="3"/>
  </r>
  <r>
    <x v="99"/>
    <n v="1000012112"/>
    <s v="借呗12期"/>
    <n v="1"/>
    <n v="10000.74"/>
    <s v="借呗"/>
    <x v="0"/>
    <x v="0"/>
    <x v="0"/>
    <s v="三组"/>
    <s v="杭州三组"/>
    <s v="管理人员"/>
    <n v="10000.74"/>
    <n v="2020"/>
    <x v="3"/>
  </r>
  <r>
    <x v="99"/>
    <n v="1000012124"/>
    <s v="借呗6期"/>
    <n v="1"/>
    <n v="1000.08"/>
    <s v="借呗"/>
    <x v="1"/>
    <x v="0"/>
    <x v="0"/>
    <s v="一组"/>
    <s v="杭州一组"/>
    <s v="普通员工"/>
    <n v="1000.08"/>
    <n v="2020"/>
    <x v="3"/>
  </r>
  <r>
    <x v="99"/>
    <n v="1000012126"/>
    <s v="借呗6期"/>
    <n v="4"/>
    <n v="46001.34"/>
    <s v="借呗"/>
    <x v="1"/>
    <x v="0"/>
    <x v="0"/>
    <s v="一组"/>
    <s v="杭州一组"/>
    <s v="普通员工"/>
    <n v="11500.334999999999"/>
    <n v="2020"/>
    <x v="3"/>
  </r>
  <r>
    <x v="99"/>
    <n v="1000012234"/>
    <s v="借呗1期"/>
    <n v="1"/>
    <n v="2000.57"/>
    <s v="借呗"/>
    <x v="5"/>
    <x v="0"/>
    <x v="1"/>
    <s v="一组"/>
    <s v="苏州一组"/>
    <s v="普通员工"/>
    <n v="2000.57"/>
    <n v="2020"/>
    <x v="3"/>
  </r>
  <r>
    <x v="99"/>
    <n v="1000012234"/>
    <s v="借呗6期"/>
    <n v="5"/>
    <n v="30001.899999999998"/>
    <s v="借呗"/>
    <x v="1"/>
    <x v="0"/>
    <x v="1"/>
    <s v="一组"/>
    <s v="苏州一组"/>
    <s v="普通员工"/>
    <n v="6000.3799999999992"/>
    <n v="2020"/>
    <x v="3"/>
  </r>
  <r>
    <x v="99"/>
    <n v="1000012234"/>
    <s v="借呗12期"/>
    <n v="1"/>
    <n v="10000.67"/>
    <s v="借呗"/>
    <x v="0"/>
    <x v="0"/>
    <x v="1"/>
    <s v="一组"/>
    <s v="苏州一组"/>
    <s v="普通员工"/>
    <n v="10000.67"/>
    <n v="2020"/>
    <x v="3"/>
  </r>
  <r>
    <x v="99"/>
    <n v="1000012394"/>
    <s v="借呗12期"/>
    <n v="1"/>
    <n v="3000.58"/>
    <s v="借呗"/>
    <x v="0"/>
    <x v="0"/>
    <x v="10"/>
    <s v="一组"/>
    <s v="南京一组"/>
    <s v="普通员工"/>
    <n v="3000.58"/>
    <n v="2020"/>
    <x v="3"/>
  </r>
  <r>
    <x v="99"/>
    <n v="1000012446"/>
    <s v="借呗1期"/>
    <n v="1"/>
    <n v="500.34"/>
    <s v="借呗"/>
    <x v="5"/>
    <x v="1"/>
    <x v="2"/>
    <s v="三组"/>
    <s v="北京三组"/>
    <s v="普通员工"/>
    <n v="500.34"/>
    <n v="2020"/>
    <x v="3"/>
  </r>
  <r>
    <x v="99"/>
    <n v="1000012675"/>
    <s v="借呗6期"/>
    <n v="1"/>
    <n v="9000.33"/>
    <s v="借呗"/>
    <x v="1"/>
    <x v="0"/>
    <x v="3"/>
    <s v="一组"/>
    <s v="上海一组"/>
    <s v="普通员工"/>
    <n v="9000.33"/>
    <n v="2020"/>
    <x v="3"/>
  </r>
  <r>
    <x v="99"/>
    <n v="1000013526"/>
    <s v="借呗6期"/>
    <n v="1"/>
    <n v="1000"/>
    <s v="借呗"/>
    <x v="1"/>
    <x v="2"/>
    <x v="11"/>
    <s v="一组"/>
    <s v="南宁一组"/>
    <s v="普通员工"/>
    <n v="1000"/>
    <n v="2020"/>
    <x v="3"/>
  </r>
  <r>
    <x v="99"/>
    <n v="1000013607"/>
    <s v="借呗6期"/>
    <n v="1"/>
    <n v="9500.09"/>
    <s v="借呗"/>
    <x v="1"/>
    <x v="0"/>
    <x v="1"/>
    <s v="一组"/>
    <s v="苏州一组"/>
    <s v="普通员工"/>
    <n v="9500.09"/>
    <n v="2020"/>
    <x v="3"/>
  </r>
  <r>
    <x v="99"/>
    <n v="1000014088"/>
    <s v="借呗6期"/>
    <n v="1"/>
    <n v="6500.13"/>
    <s v="借呗"/>
    <x v="1"/>
    <x v="1"/>
    <x v="2"/>
    <s v="一组"/>
    <s v="北京一组"/>
    <s v="普通员工"/>
    <n v="6500.13"/>
    <n v="2020"/>
    <x v="3"/>
  </r>
  <r>
    <x v="99"/>
    <n v="1000014273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99"/>
    <n v="1000014291"/>
    <s v="借呗18期"/>
    <n v="1"/>
    <n v="7000.09"/>
    <s v="借呗"/>
    <x v="2"/>
    <x v="2"/>
    <x v="6"/>
    <s v="二组"/>
    <s v="广州二组"/>
    <s v="管理人员"/>
    <n v="7000.09"/>
    <n v="2020"/>
    <x v="3"/>
  </r>
  <r>
    <x v="99"/>
    <n v="1000014452"/>
    <s v="借呗6期"/>
    <n v="1"/>
    <n v="4000.03"/>
    <s v="借呗"/>
    <x v="1"/>
    <x v="0"/>
    <x v="3"/>
    <s v="三组"/>
    <s v="上海三组"/>
    <s v="普通员工"/>
    <n v="4000.03"/>
    <n v="2020"/>
    <x v="3"/>
  </r>
  <r>
    <x v="99"/>
    <n v="1000014496"/>
    <s v="借呗6期"/>
    <n v="1"/>
    <n v="18000.72"/>
    <s v="借呗"/>
    <x v="1"/>
    <x v="0"/>
    <x v="5"/>
    <s v="一组"/>
    <s v="合肥一组"/>
    <s v="普通员工"/>
    <n v="18000.72"/>
    <n v="2020"/>
    <x v="3"/>
  </r>
  <r>
    <x v="99"/>
    <n v="1000014496"/>
    <s v="借呗18期"/>
    <n v="2"/>
    <n v="26001.3"/>
    <s v="借呗"/>
    <x v="2"/>
    <x v="0"/>
    <x v="5"/>
    <s v="一组"/>
    <s v="合肥一组"/>
    <s v="普通员工"/>
    <n v="13000.65"/>
    <n v="2020"/>
    <x v="3"/>
  </r>
  <r>
    <x v="99"/>
    <n v="1000014530"/>
    <s v="借呗12期"/>
    <n v="2"/>
    <n v="23000.55"/>
    <s v="借呗"/>
    <x v="0"/>
    <x v="2"/>
    <x v="11"/>
    <s v="一组"/>
    <s v="南宁一组"/>
    <s v="普通员工"/>
    <n v="11500.275"/>
    <n v="2020"/>
    <x v="3"/>
  </r>
  <r>
    <x v="99"/>
    <n v="1000014530"/>
    <s v="借呗18期"/>
    <n v="1"/>
    <n v="15999.95"/>
    <s v="借呗"/>
    <x v="2"/>
    <x v="2"/>
    <x v="11"/>
    <s v="一组"/>
    <s v="南宁一组"/>
    <s v="普通员工"/>
    <n v="15999.95"/>
    <n v="2020"/>
    <x v="3"/>
  </r>
  <r>
    <x v="99"/>
    <n v="1000014572"/>
    <s v="借呗6期"/>
    <n v="3"/>
    <n v="65000.94"/>
    <s v="借呗"/>
    <x v="1"/>
    <x v="0"/>
    <x v="3"/>
    <s v="一组"/>
    <s v="上海一组"/>
    <s v="普通员工"/>
    <n v="21666.98"/>
    <n v="2020"/>
    <x v="3"/>
  </r>
  <r>
    <x v="99"/>
    <n v="1000014588"/>
    <s v="借呗18期"/>
    <n v="3"/>
    <n v="54500.95"/>
    <s v="借呗"/>
    <x v="2"/>
    <x v="0"/>
    <x v="5"/>
    <s v="二组"/>
    <s v="合肥二组"/>
    <s v="普通员工"/>
    <n v="18166.983333333334"/>
    <n v="2020"/>
    <x v="3"/>
  </r>
  <r>
    <x v="99"/>
    <n v="1000014996"/>
    <s v="花呗3期"/>
    <n v="1"/>
    <n v="9.6300000000000008"/>
    <s v="花呗"/>
    <x v="4"/>
    <x v="1"/>
    <x v="8"/>
    <s v="一组"/>
    <s v="西安一组"/>
    <s v="普通员工"/>
    <n v="9.6300000000000008"/>
    <n v="2020"/>
    <x v="3"/>
  </r>
  <r>
    <x v="99"/>
    <n v="1000014996"/>
    <s v="借呗12期"/>
    <n v="1"/>
    <n v="18000.61"/>
    <s v="借呗"/>
    <x v="0"/>
    <x v="1"/>
    <x v="8"/>
    <s v="一组"/>
    <s v="西安一组"/>
    <s v="普通员工"/>
    <n v="18000.61"/>
    <n v="2020"/>
    <x v="3"/>
  </r>
  <r>
    <x v="99"/>
    <n v="1000015133"/>
    <s v="借呗12期"/>
    <n v="3"/>
    <n v="43000.93"/>
    <s v="借呗"/>
    <x v="0"/>
    <x v="1"/>
    <x v="2"/>
    <s v="三组"/>
    <s v="北京三组"/>
    <s v="普通员工"/>
    <n v="14333.643333333333"/>
    <n v="2020"/>
    <x v="3"/>
  </r>
  <r>
    <x v="99"/>
    <n v="1000015203"/>
    <s v="借呗12期"/>
    <n v="1"/>
    <n v="14000.66"/>
    <s v="借呗"/>
    <x v="0"/>
    <x v="2"/>
    <x v="11"/>
    <s v="一组"/>
    <s v="南宁一组"/>
    <s v="普通员工"/>
    <n v="14000.66"/>
    <n v="2020"/>
    <x v="3"/>
  </r>
  <r>
    <x v="99"/>
    <n v="1000015788"/>
    <s v="借呗6期"/>
    <n v="1"/>
    <n v="15999.99"/>
    <s v="借呗"/>
    <x v="1"/>
    <x v="1"/>
    <x v="2"/>
    <s v="三组"/>
    <s v="北京三组"/>
    <s v="普通员工"/>
    <n v="15999.99"/>
    <n v="2020"/>
    <x v="3"/>
  </r>
  <r>
    <x v="99"/>
    <n v="1000015788"/>
    <s v="借呗12期"/>
    <n v="1"/>
    <n v="7000.51"/>
    <s v="借呗"/>
    <x v="0"/>
    <x v="1"/>
    <x v="2"/>
    <s v="三组"/>
    <s v="北京三组"/>
    <s v="普通员工"/>
    <n v="7000.51"/>
    <n v="2020"/>
    <x v="3"/>
  </r>
  <r>
    <x v="99"/>
    <n v="1000016264"/>
    <s v="借呗12期"/>
    <n v="4"/>
    <n v="34501.06"/>
    <s v="借呗"/>
    <x v="0"/>
    <x v="2"/>
    <x v="11"/>
    <s v="一组"/>
    <s v="南宁一组"/>
    <s v="普通员工"/>
    <n v="8625.2649999999994"/>
    <n v="2020"/>
    <x v="3"/>
  </r>
  <r>
    <x v="99"/>
    <n v="1000016264"/>
    <s v="借呗18期"/>
    <n v="1"/>
    <n v="16000.48"/>
    <s v="借呗"/>
    <x v="2"/>
    <x v="2"/>
    <x v="11"/>
    <s v="一组"/>
    <s v="南宁一组"/>
    <s v="普通员工"/>
    <n v="16000.48"/>
    <n v="2020"/>
    <x v="3"/>
  </r>
  <r>
    <x v="99"/>
    <n v="1000017576"/>
    <s v="借呗6期"/>
    <n v="1"/>
    <n v="18000.23"/>
    <s v="借呗"/>
    <x v="1"/>
    <x v="0"/>
    <x v="0"/>
    <s v="三组"/>
    <s v="杭州三组"/>
    <s v="普通员工"/>
    <n v="18000.23"/>
    <n v="2020"/>
    <x v="3"/>
  </r>
  <r>
    <x v="99"/>
    <n v="1000017688"/>
    <s v="借呗6期"/>
    <n v="1"/>
    <n v="20000.43"/>
    <s v="借呗"/>
    <x v="1"/>
    <x v="2"/>
    <x v="6"/>
    <s v="三组"/>
    <s v="广州三组"/>
    <s v="普通员工"/>
    <n v="20000.43"/>
    <n v="2020"/>
    <x v="3"/>
  </r>
  <r>
    <x v="99"/>
    <n v="1000017700"/>
    <s v="借呗6期"/>
    <n v="1"/>
    <n v="20000.57"/>
    <s v="借呗"/>
    <x v="1"/>
    <x v="2"/>
    <x v="11"/>
    <s v="一组"/>
    <s v="南宁一组"/>
    <s v="普通员工"/>
    <n v="20000.57"/>
    <n v="2020"/>
    <x v="3"/>
  </r>
  <r>
    <x v="99"/>
    <n v="1000017700"/>
    <s v="借呗12期"/>
    <n v="2"/>
    <n v="22000.89"/>
    <s v="借呗"/>
    <x v="0"/>
    <x v="2"/>
    <x v="11"/>
    <s v="一组"/>
    <s v="南宁一组"/>
    <s v="普通员工"/>
    <n v="11000.445"/>
    <n v="2020"/>
    <x v="3"/>
  </r>
  <r>
    <x v="99"/>
    <n v="1000018298"/>
    <s v="借呗9期"/>
    <n v="1"/>
    <n v="3000.43"/>
    <s v="借呗"/>
    <x v="3"/>
    <x v="0"/>
    <x v="3"/>
    <s v="二组"/>
    <s v="上海二组"/>
    <s v="普通员工"/>
    <n v="3000.43"/>
    <n v="2020"/>
    <x v="3"/>
  </r>
  <r>
    <x v="99"/>
    <n v="1000019959"/>
    <s v="借呗6期"/>
    <n v="3"/>
    <n v="18800.88"/>
    <s v="借呗"/>
    <x v="1"/>
    <x v="0"/>
    <x v="5"/>
    <s v="一组"/>
    <s v="合肥一组"/>
    <s v="管理人员"/>
    <n v="6266.96"/>
    <n v="2020"/>
    <x v="3"/>
  </r>
  <r>
    <x v="99"/>
    <n v="1000020084"/>
    <s v="借呗6期"/>
    <n v="2"/>
    <n v="31001.300000000003"/>
    <s v="借呗"/>
    <x v="1"/>
    <x v="2"/>
    <x v="9"/>
    <s v="一组"/>
    <s v="深圳一组"/>
    <s v="普通员工"/>
    <n v="15500.650000000001"/>
    <n v="2020"/>
    <x v="3"/>
  </r>
  <r>
    <x v="99"/>
    <n v="1000020084"/>
    <s v="借呗12期"/>
    <n v="1"/>
    <n v="19999.990000000002"/>
    <s v="借呗"/>
    <x v="0"/>
    <x v="2"/>
    <x v="9"/>
    <s v="一组"/>
    <s v="深圳一组"/>
    <s v="普通员工"/>
    <n v="19999.990000000002"/>
    <n v="2020"/>
    <x v="3"/>
  </r>
  <r>
    <x v="99"/>
    <n v="1000020128"/>
    <s v="借呗12期"/>
    <n v="3"/>
    <n v="67001.33"/>
    <s v="借呗"/>
    <x v="0"/>
    <x v="1"/>
    <x v="8"/>
    <s v="一组"/>
    <s v="西安一组"/>
    <s v="管理人员"/>
    <n v="22333.776666666668"/>
    <n v="2020"/>
    <x v="3"/>
  </r>
  <r>
    <x v="99"/>
    <n v="1000020726"/>
    <s v="借呗6期"/>
    <n v="1"/>
    <n v="14000.3"/>
    <s v="借呗"/>
    <x v="1"/>
    <x v="0"/>
    <x v="10"/>
    <s v="四组"/>
    <s v="南京四组"/>
    <s v="普通员工"/>
    <n v="14000.3"/>
    <n v="2020"/>
    <x v="3"/>
  </r>
  <r>
    <x v="99"/>
    <n v="1000020726"/>
    <s v="借呗12期"/>
    <n v="1"/>
    <n v="12000.46"/>
    <s v="借呗"/>
    <x v="0"/>
    <x v="0"/>
    <x v="10"/>
    <s v="四组"/>
    <s v="南京四组"/>
    <s v="普通员工"/>
    <n v="12000.46"/>
    <n v="2020"/>
    <x v="3"/>
  </r>
  <r>
    <x v="99"/>
    <n v="1000020754"/>
    <s v="借呗6期"/>
    <n v="1"/>
    <n v="2000.45"/>
    <s v="借呗"/>
    <x v="1"/>
    <x v="0"/>
    <x v="1"/>
    <s v="二组"/>
    <s v="苏州二组"/>
    <s v="普通员工"/>
    <n v="2000.45"/>
    <n v="2020"/>
    <x v="3"/>
  </r>
  <r>
    <x v="99"/>
    <n v="1000020921"/>
    <s v="借呗12期"/>
    <n v="1"/>
    <n v="6500.35"/>
    <s v="借呗"/>
    <x v="0"/>
    <x v="2"/>
    <x v="11"/>
    <s v="一组"/>
    <s v="南宁一组"/>
    <s v="普通员工"/>
    <n v="6500.35"/>
    <n v="2020"/>
    <x v="3"/>
  </r>
  <r>
    <x v="99"/>
    <n v="1000020921"/>
    <s v="借呗18期"/>
    <n v="1"/>
    <n v="13000.52"/>
    <s v="借呗"/>
    <x v="2"/>
    <x v="2"/>
    <x v="11"/>
    <s v="一组"/>
    <s v="南宁一组"/>
    <s v="普通员工"/>
    <n v="13000.52"/>
    <n v="2020"/>
    <x v="3"/>
  </r>
  <r>
    <x v="99"/>
    <n v="1000021227"/>
    <s v="借呗12期"/>
    <n v="1"/>
    <n v="10000.25"/>
    <s v="借呗"/>
    <x v="0"/>
    <x v="2"/>
    <x v="9"/>
    <s v="一组"/>
    <s v="深圳一组"/>
    <s v="管理人员"/>
    <n v="10000.25"/>
    <n v="2020"/>
    <x v="3"/>
  </r>
  <r>
    <x v="99"/>
    <n v="1000021454"/>
    <s v="借呗12期"/>
    <n v="1"/>
    <n v="6000.19"/>
    <s v="借呗"/>
    <x v="0"/>
    <x v="0"/>
    <x v="1"/>
    <s v="二组"/>
    <s v="苏州二组"/>
    <s v="普通员工"/>
    <n v="6000.19"/>
    <n v="2020"/>
    <x v="3"/>
  </r>
  <r>
    <x v="99"/>
    <n v="1000021662"/>
    <s v="借呗12期"/>
    <n v="1"/>
    <n v="5499.95"/>
    <s v="借呗"/>
    <x v="0"/>
    <x v="1"/>
    <x v="4"/>
    <s v="一组"/>
    <s v="成都一组"/>
    <s v="普通员工"/>
    <n v="5499.95"/>
    <n v="2020"/>
    <x v="3"/>
  </r>
  <r>
    <x v="99"/>
    <n v="1000021764"/>
    <s v="借呗6期"/>
    <n v="1"/>
    <n v="5500.03"/>
    <s v="借呗"/>
    <x v="1"/>
    <x v="0"/>
    <x v="1"/>
    <s v="一组"/>
    <s v="苏州一组"/>
    <s v="普通员工"/>
    <n v="5500.03"/>
    <n v="2020"/>
    <x v="3"/>
  </r>
  <r>
    <x v="99"/>
    <n v="1000022081"/>
    <s v="借呗12期"/>
    <n v="1"/>
    <n v="17000.41"/>
    <s v="借呗"/>
    <x v="0"/>
    <x v="2"/>
    <x v="11"/>
    <s v="一组"/>
    <s v="南宁一组"/>
    <s v="普通员工"/>
    <n v="17000.41"/>
    <n v="2020"/>
    <x v="3"/>
  </r>
  <r>
    <x v="99"/>
    <n v="1000022904"/>
    <s v="借呗3期"/>
    <n v="1"/>
    <n v="10000.08"/>
    <s v="借呗"/>
    <x v="4"/>
    <x v="0"/>
    <x v="5"/>
    <s v="二组"/>
    <s v="合肥二组"/>
    <s v="普通员工"/>
    <n v="10000.08"/>
    <n v="2020"/>
    <x v="3"/>
  </r>
  <r>
    <x v="99"/>
    <n v="1000022904"/>
    <s v="借呗12期"/>
    <n v="1"/>
    <n v="25000"/>
    <s v="借呗"/>
    <x v="0"/>
    <x v="0"/>
    <x v="5"/>
    <s v="二组"/>
    <s v="合肥二组"/>
    <s v="普通员工"/>
    <n v="25000"/>
    <n v="2020"/>
    <x v="3"/>
  </r>
  <r>
    <x v="99"/>
    <n v="1000022904"/>
    <s v="借呗18期"/>
    <n v="1"/>
    <n v="22000.27"/>
    <s v="借呗"/>
    <x v="2"/>
    <x v="0"/>
    <x v="5"/>
    <s v="二组"/>
    <s v="合肥二组"/>
    <s v="普通员工"/>
    <n v="22000.27"/>
    <n v="2020"/>
    <x v="3"/>
  </r>
  <r>
    <x v="99"/>
    <n v="1000022905"/>
    <s v="借呗12期"/>
    <n v="1"/>
    <n v="6000.62"/>
    <s v="借呗"/>
    <x v="0"/>
    <x v="0"/>
    <x v="5"/>
    <s v="二组"/>
    <s v="合肥二组"/>
    <s v="普通员工"/>
    <n v="6000.62"/>
    <n v="2020"/>
    <x v="3"/>
  </r>
  <r>
    <x v="99"/>
    <n v="1000022941"/>
    <s v="借呗12期"/>
    <n v="1"/>
    <n v="25000.73"/>
    <s v="借呗"/>
    <x v="0"/>
    <x v="0"/>
    <x v="5"/>
    <s v="二组"/>
    <s v="合肥二组"/>
    <s v="普通员工"/>
    <n v="25000.73"/>
    <n v="2020"/>
    <x v="3"/>
  </r>
  <r>
    <x v="99"/>
    <n v="1000022941"/>
    <s v="借呗18期"/>
    <n v="1"/>
    <n v="10000.6"/>
    <s v="借呗"/>
    <x v="2"/>
    <x v="0"/>
    <x v="5"/>
    <s v="二组"/>
    <s v="合肥二组"/>
    <s v="普通员工"/>
    <n v="10000.6"/>
    <n v="2020"/>
    <x v="3"/>
  </r>
  <r>
    <x v="99"/>
    <n v="1000023288"/>
    <s v="借呗6期"/>
    <n v="2"/>
    <n v="24000.98"/>
    <s v="借呗"/>
    <x v="1"/>
    <x v="0"/>
    <x v="3"/>
    <s v="二组"/>
    <s v="上海二组"/>
    <s v="普通员工"/>
    <n v="12000.49"/>
    <n v="2020"/>
    <x v="3"/>
  </r>
  <r>
    <x v="99"/>
    <n v="1000023288"/>
    <s v="借呗12期"/>
    <n v="1"/>
    <n v="6000.27"/>
    <s v="借呗"/>
    <x v="0"/>
    <x v="0"/>
    <x v="3"/>
    <s v="二组"/>
    <s v="上海二组"/>
    <s v="普通员工"/>
    <n v="6000.27"/>
    <n v="2020"/>
    <x v="3"/>
  </r>
  <r>
    <x v="99"/>
    <n v="1000023348"/>
    <s v="借呗12期"/>
    <n v="2"/>
    <n v="24000.940000000002"/>
    <s v="借呗"/>
    <x v="0"/>
    <x v="0"/>
    <x v="10"/>
    <s v="三组"/>
    <s v="南京三组"/>
    <s v="普通员工"/>
    <n v="12000.470000000001"/>
    <n v="2020"/>
    <x v="3"/>
  </r>
  <r>
    <x v="99"/>
    <n v="1000023539"/>
    <s v="借呗12期"/>
    <n v="2"/>
    <n v="18000.16"/>
    <s v="借呗"/>
    <x v="0"/>
    <x v="2"/>
    <x v="11"/>
    <s v="一组"/>
    <s v="南宁一组"/>
    <s v="普通员工"/>
    <n v="9000.08"/>
    <n v="2020"/>
    <x v="3"/>
  </r>
  <r>
    <x v="99"/>
    <n v="1000023544"/>
    <s v="借呗6期"/>
    <n v="1"/>
    <n v="1000.1"/>
    <s v="借呗"/>
    <x v="1"/>
    <x v="1"/>
    <x v="2"/>
    <s v="一组"/>
    <s v="北京一组"/>
    <s v="普通员工"/>
    <n v="1000.1"/>
    <n v="2020"/>
    <x v="3"/>
  </r>
  <r>
    <x v="99"/>
    <n v="1000023544"/>
    <s v="借呗12期"/>
    <n v="1"/>
    <n v="12000.01"/>
    <s v="借呗"/>
    <x v="0"/>
    <x v="1"/>
    <x v="2"/>
    <s v="一组"/>
    <s v="北京一组"/>
    <s v="普通员工"/>
    <n v="12000.01"/>
    <n v="2020"/>
    <x v="3"/>
  </r>
  <r>
    <x v="99"/>
    <n v="1000023653"/>
    <s v="借呗6期"/>
    <n v="2"/>
    <n v="26000.629999999997"/>
    <s v="借呗"/>
    <x v="1"/>
    <x v="2"/>
    <x v="6"/>
    <s v="一组"/>
    <s v="广州一组"/>
    <s v="普通员工"/>
    <n v="13000.314999999999"/>
    <n v="2020"/>
    <x v="3"/>
  </r>
  <r>
    <x v="99"/>
    <n v="1000023653"/>
    <s v="借呗12期"/>
    <n v="1"/>
    <n v="8000.64"/>
    <s v="借呗"/>
    <x v="0"/>
    <x v="2"/>
    <x v="6"/>
    <s v="一组"/>
    <s v="广州一组"/>
    <s v="普通员工"/>
    <n v="8000.64"/>
    <n v="2020"/>
    <x v="3"/>
  </r>
  <r>
    <x v="99"/>
    <n v="1000023658"/>
    <s v="借呗6期"/>
    <n v="1"/>
    <n v="7000.51"/>
    <s v="借呗"/>
    <x v="1"/>
    <x v="0"/>
    <x v="1"/>
    <s v="一组"/>
    <s v="苏州一组"/>
    <s v="普通员工"/>
    <n v="7000.51"/>
    <n v="2020"/>
    <x v="3"/>
  </r>
  <r>
    <x v="99"/>
    <n v="1000023959"/>
    <s v="借呗6期"/>
    <n v="1"/>
    <n v="6000.39"/>
    <s v="借呗"/>
    <x v="1"/>
    <x v="0"/>
    <x v="1"/>
    <s v="一组"/>
    <s v="苏州一组"/>
    <s v="普通员工"/>
    <n v="6000.39"/>
    <n v="2020"/>
    <x v="3"/>
  </r>
  <r>
    <x v="99"/>
    <n v="1000024424"/>
    <s v="借呗12期"/>
    <n v="1"/>
    <n v="10000.59"/>
    <s v="借呗"/>
    <x v="0"/>
    <x v="1"/>
    <x v="2"/>
    <s v="三组"/>
    <s v="北京三组"/>
    <s v="普通员工"/>
    <n v="10000.59"/>
    <n v="2020"/>
    <x v="3"/>
  </r>
  <r>
    <x v="99"/>
    <n v="1000024527"/>
    <s v="借呗6期"/>
    <n v="1"/>
    <n v="2200.46"/>
    <s v="借呗"/>
    <x v="1"/>
    <x v="0"/>
    <x v="1"/>
    <s v="二组"/>
    <s v="苏州二组"/>
    <s v="普通员工"/>
    <n v="2200.46"/>
    <n v="2020"/>
    <x v="3"/>
  </r>
  <r>
    <x v="99"/>
    <n v="1000025017"/>
    <s v="借呗12期"/>
    <n v="1"/>
    <n v="8000.26"/>
    <s v="借呗"/>
    <x v="0"/>
    <x v="2"/>
    <x v="11"/>
    <s v="一组"/>
    <s v="南宁一组"/>
    <s v="普通员工"/>
    <n v="8000.26"/>
    <n v="2020"/>
    <x v="3"/>
  </r>
  <r>
    <x v="99"/>
    <n v="1000025020"/>
    <s v="借呗12期"/>
    <n v="2"/>
    <n v="19001.12"/>
    <s v="借呗"/>
    <x v="0"/>
    <x v="2"/>
    <x v="11"/>
    <s v="一组"/>
    <s v="南宁一组"/>
    <s v="普通员工"/>
    <n v="9500.56"/>
    <n v="2020"/>
    <x v="3"/>
  </r>
  <r>
    <x v="99"/>
    <n v="1000025048"/>
    <s v="借呗6期"/>
    <n v="2"/>
    <n v="35000.020000000004"/>
    <s v="借呗"/>
    <x v="1"/>
    <x v="2"/>
    <x v="6"/>
    <s v="二组"/>
    <s v="广州二组"/>
    <s v="普通员工"/>
    <n v="17500.010000000002"/>
    <n v="2020"/>
    <x v="3"/>
  </r>
  <r>
    <x v="99"/>
    <n v="1000025097"/>
    <s v="借呗6期"/>
    <n v="1"/>
    <n v="6500.07"/>
    <s v="借呗"/>
    <x v="1"/>
    <x v="2"/>
    <x v="6"/>
    <s v="三组"/>
    <s v="广州三组"/>
    <s v="普通员工"/>
    <n v="6500.07"/>
    <n v="2020"/>
    <x v="3"/>
  </r>
  <r>
    <x v="99"/>
    <n v="1000025876"/>
    <s v="借呗12期"/>
    <n v="1"/>
    <n v="19999.990000000002"/>
    <s v="借呗"/>
    <x v="0"/>
    <x v="1"/>
    <x v="2"/>
    <s v="三组"/>
    <s v="北京三组"/>
    <s v="普通员工"/>
    <n v="19999.990000000002"/>
    <n v="2020"/>
    <x v="3"/>
  </r>
  <r>
    <x v="99"/>
    <n v="1000025980"/>
    <s v="借呗18期"/>
    <n v="1"/>
    <n v="8199.9599999999991"/>
    <s v="借呗"/>
    <x v="2"/>
    <x v="0"/>
    <x v="10"/>
    <s v="一组"/>
    <s v="南京一组"/>
    <s v="普通员工"/>
    <n v="8199.9599999999991"/>
    <n v="2020"/>
    <x v="3"/>
  </r>
  <r>
    <x v="100"/>
    <n v="1000000029"/>
    <s v="借呗1期"/>
    <n v="2"/>
    <n v="5043.25"/>
    <s v="借呗"/>
    <x v="5"/>
    <x v="0"/>
    <x v="0"/>
    <s v="二组"/>
    <s v="杭州二组"/>
    <s v="普通员工"/>
    <n v="2521.625"/>
    <n v="2020"/>
    <x v="3"/>
  </r>
  <r>
    <x v="100"/>
    <n v="1000000030"/>
    <s v="借呗12期"/>
    <n v="1"/>
    <n v="13000.36"/>
    <s v="借呗"/>
    <x v="0"/>
    <x v="2"/>
    <x v="6"/>
    <s v="三组"/>
    <s v="广州三组"/>
    <s v="普通员工"/>
    <n v="13000.36"/>
    <n v="2020"/>
    <x v="3"/>
  </r>
  <r>
    <x v="100"/>
    <n v="1000000031"/>
    <s v="借呗6期"/>
    <n v="2"/>
    <n v="10315.58"/>
    <s v="借呗"/>
    <x v="1"/>
    <x v="0"/>
    <x v="0"/>
    <s v="一组"/>
    <s v="杭州一组"/>
    <s v="管理人员"/>
    <n v="5157.79"/>
    <n v="2020"/>
    <x v="3"/>
  </r>
  <r>
    <x v="100"/>
    <n v="1000000031"/>
    <s v="借呗12期"/>
    <n v="1"/>
    <n v="7500.14"/>
    <s v="借呗"/>
    <x v="0"/>
    <x v="0"/>
    <x v="0"/>
    <s v="一组"/>
    <s v="杭州一组"/>
    <s v="管理人员"/>
    <n v="7500.14"/>
    <n v="2020"/>
    <x v="3"/>
  </r>
  <r>
    <x v="100"/>
    <n v="1000000031"/>
    <s v="借呗18期"/>
    <n v="1"/>
    <n v="3846.29"/>
    <s v="借呗"/>
    <x v="2"/>
    <x v="0"/>
    <x v="0"/>
    <s v="一组"/>
    <s v="杭州一组"/>
    <s v="管理人员"/>
    <n v="3846.29"/>
    <n v="2020"/>
    <x v="3"/>
  </r>
  <r>
    <x v="100"/>
    <n v="1000000032"/>
    <s v="借呗6期"/>
    <n v="1"/>
    <n v="7000.36"/>
    <s v="借呗"/>
    <x v="1"/>
    <x v="0"/>
    <x v="1"/>
    <s v="一组"/>
    <s v="苏州一组"/>
    <s v="管理人员"/>
    <n v="7000.36"/>
    <n v="2020"/>
    <x v="3"/>
  </r>
  <r>
    <x v="100"/>
    <n v="1000000032"/>
    <s v="借呗12期"/>
    <n v="1"/>
    <n v="1500.21"/>
    <s v="借呗"/>
    <x v="0"/>
    <x v="0"/>
    <x v="1"/>
    <s v="一组"/>
    <s v="苏州一组"/>
    <s v="管理人员"/>
    <n v="1500.21"/>
    <n v="2020"/>
    <x v="3"/>
  </r>
  <r>
    <x v="100"/>
    <n v="1000000033"/>
    <s v="借呗6期"/>
    <n v="2"/>
    <n v="23500.400000000001"/>
    <s v="借呗"/>
    <x v="1"/>
    <x v="0"/>
    <x v="1"/>
    <s v="一组"/>
    <s v="苏州一组"/>
    <s v="普通员工"/>
    <n v="11750.2"/>
    <n v="2020"/>
    <x v="3"/>
  </r>
  <r>
    <x v="100"/>
    <n v="1000000033"/>
    <s v="借呗12期"/>
    <n v="1"/>
    <n v="1070.75"/>
    <s v="借呗"/>
    <x v="0"/>
    <x v="0"/>
    <x v="1"/>
    <s v="一组"/>
    <s v="苏州一组"/>
    <s v="普通员工"/>
    <n v="1070.75"/>
    <n v="2020"/>
    <x v="3"/>
  </r>
  <r>
    <x v="100"/>
    <n v="1000000034"/>
    <s v="借呗3期"/>
    <n v="2"/>
    <n v="5000.91"/>
    <s v="借呗"/>
    <x v="4"/>
    <x v="0"/>
    <x v="1"/>
    <s v="一组"/>
    <s v="苏州一组"/>
    <s v="普通员工"/>
    <n v="2500.4549999999999"/>
    <n v="2020"/>
    <x v="3"/>
  </r>
  <r>
    <x v="100"/>
    <n v="1000000034"/>
    <s v="借呗12期"/>
    <n v="1"/>
    <n v="400.53"/>
    <s v="借呗"/>
    <x v="0"/>
    <x v="0"/>
    <x v="1"/>
    <s v="一组"/>
    <s v="苏州一组"/>
    <s v="普通员工"/>
    <n v="400.53"/>
    <n v="2020"/>
    <x v="3"/>
  </r>
  <r>
    <x v="100"/>
    <n v="1000000036"/>
    <s v="借呗1期"/>
    <n v="1"/>
    <n v="1000.59"/>
    <s v="借呗"/>
    <x v="5"/>
    <x v="2"/>
    <x v="6"/>
    <s v="三组"/>
    <s v="广州三组"/>
    <s v="管理人员"/>
    <n v="1000.59"/>
    <n v="2020"/>
    <x v="3"/>
  </r>
  <r>
    <x v="100"/>
    <n v="1000000036"/>
    <s v="借呗12期"/>
    <n v="1"/>
    <n v="2052.19"/>
    <s v="借呗"/>
    <x v="0"/>
    <x v="2"/>
    <x v="6"/>
    <s v="三组"/>
    <s v="广州三组"/>
    <s v="管理人员"/>
    <n v="2052.19"/>
    <n v="2020"/>
    <x v="3"/>
  </r>
  <r>
    <x v="100"/>
    <n v="1000000037"/>
    <s v="借呗18期"/>
    <n v="1"/>
    <n v="25000.28"/>
    <s v="借呗"/>
    <x v="2"/>
    <x v="0"/>
    <x v="0"/>
    <s v="二组"/>
    <s v="杭州二组"/>
    <s v="普通员工"/>
    <n v="25000.28"/>
    <n v="2020"/>
    <x v="3"/>
  </r>
  <r>
    <x v="100"/>
    <n v="1000000039"/>
    <s v="花呗3期"/>
    <n v="1"/>
    <n v="9.7200000000000006"/>
    <s v="花呗"/>
    <x v="4"/>
    <x v="0"/>
    <x v="1"/>
    <s v="二组"/>
    <s v="苏州二组"/>
    <s v="管理人员"/>
    <n v="9.7200000000000006"/>
    <n v="2020"/>
    <x v="3"/>
  </r>
  <r>
    <x v="100"/>
    <n v="1000000039"/>
    <s v="借呗1期"/>
    <n v="1"/>
    <n v="943.18"/>
    <s v="借呗"/>
    <x v="5"/>
    <x v="0"/>
    <x v="1"/>
    <s v="二组"/>
    <s v="苏州二组"/>
    <s v="管理人员"/>
    <n v="943.18"/>
    <n v="2020"/>
    <x v="3"/>
  </r>
  <r>
    <x v="100"/>
    <n v="1000000039"/>
    <s v="借呗6期"/>
    <n v="1"/>
    <n v="5000.45"/>
    <s v="借呗"/>
    <x v="1"/>
    <x v="0"/>
    <x v="1"/>
    <s v="二组"/>
    <s v="苏州二组"/>
    <s v="管理人员"/>
    <n v="5000.45"/>
    <n v="2020"/>
    <x v="3"/>
  </r>
  <r>
    <x v="100"/>
    <n v="1000000040"/>
    <s v="借呗1期"/>
    <n v="1"/>
    <n v="200.72"/>
    <s v="借呗"/>
    <x v="5"/>
    <x v="1"/>
    <x v="2"/>
    <s v="四组"/>
    <s v="北京四组"/>
    <s v="管理人员"/>
    <n v="200.72"/>
    <n v="2020"/>
    <x v="3"/>
  </r>
  <r>
    <x v="100"/>
    <n v="1000000040"/>
    <s v="借呗6期"/>
    <n v="2"/>
    <n v="5369.35"/>
    <s v="借呗"/>
    <x v="1"/>
    <x v="1"/>
    <x v="2"/>
    <s v="四组"/>
    <s v="北京四组"/>
    <s v="管理人员"/>
    <n v="2684.6750000000002"/>
    <n v="2020"/>
    <x v="3"/>
  </r>
  <r>
    <x v="100"/>
    <n v="1000000040"/>
    <s v="借呗12期"/>
    <n v="1"/>
    <n v="24000.61"/>
    <s v="借呗"/>
    <x v="0"/>
    <x v="1"/>
    <x v="2"/>
    <s v="四组"/>
    <s v="北京四组"/>
    <s v="管理人员"/>
    <n v="24000.61"/>
    <n v="2020"/>
    <x v="3"/>
  </r>
  <r>
    <x v="100"/>
    <n v="1000000041"/>
    <s v="借呗6期"/>
    <n v="3"/>
    <n v="31057.559999999998"/>
    <s v="借呗"/>
    <x v="1"/>
    <x v="1"/>
    <x v="2"/>
    <s v="四组"/>
    <s v="北京四组"/>
    <s v="普通员工"/>
    <n v="10352.519999999999"/>
    <n v="2020"/>
    <x v="3"/>
  </r>
  <r>
    <x v="100"/>
    <n v="1000000041"/>
    <s v="借呗12期"/>
    <n v="1"/>
    <n v="11000"/>
    <s v="借呗"/>
    <x v="0"/>
    <x v="1"/>
    <x v="2"/>
    <s v="四组"/>
    <s v="北京四组"/>
    <s v="普通员工"/>
    <n v="11000"/>
    <n v="2020"/>
    <x v="3"/>
  </r>
  <r>
    <x v="100"/>
    <n v="1000000043"/>
    <s v="借呗6期"/>
    <n v="2"/>
    <n v="28000.28"/>
    <s v="借呗"/>
    <x v="1"/>
    <x v="1"/>
    <x v="4"/>
    <s v="一组"/>
    <s v="成都一组"/>
    <s v="普通员工"/>
    <n v="14000.14"/>
    <n v="2020"/>
    <x v="3"/>
  </r>
  <r>
    <x v="100"/>
    <n v="1000000043"/>
    <s v="借呗9期"/>
    <n v="1"/>
    <n v="567.46"/>
    <s v="借呗"/>
    <x v="3"/>
    <x v="1"/>
    <x v="4"/>
    <s v="一组"/>
    <s v="成都一组"/>
    <s v="普通员工"/>
    <n v="567.46"/>
    <n v="2020"/>
    <x v="3"/>
  </r>
  <r>
    <x v="100"/>
    <n v="1000000043"/>
    <s v="借呗12期"/>
    <n v="1"/>
    <n v="1420.2"/>
    <s v="借呗"/>
    <x v="0"/>
    <x v="1"/>
    <x v="4"/>
    <s v="一组"/>
    <s v="成都一组"/>
    <s v="普通员工"/>
    <n v="1420.2"/>
    <n v="2020"/>
    <x v="3"/>
  </r>
  <r>
    <x v="100"/>
    <n v="1000000044"/>
    <s v="借呗1期"/>
    <n v="1"/>
    <n v="4000.29"/>
    <s v="借呗"/>
    <x v="5"/>
    <x v="1"/>
    <x v="2"/>
    <s v="三组"/>
    <s v="北京三组"/>
    <s v="管理人员"/>
    <n v="4000.29"/>
    <n v="2020"/>
    <x v="3"/>
  </r>
  <r>
    <x v="100"/>
    <n v="1000000044"/>
    <s v="借呗6期"/>
    <n v="2"/>
    <n v="20000.510000000002"/>
    <s v="借呗"/>
    <x v="1"/>
    <x v="1"/>
    <x v="2"/>
    <s v="三组"/>
    <s v="北京三组"/>
    <s v="管理人员"/>
    <n v="10000.255000000001"/>
    <n v="2020"/>
    <x v="3"/>
  </r>
  <r>
    <x v="100"/>
    <n v="1000000045"/>
    <s v="花呗3期"/>
    <n v="1"/>
    <n v="8.98"/>
    <s v="花呗"/>
    <x v="4"/>
    <x v="2"/>
    <x v="9"/>
    <s v="一组"/>
    <s v="深圳一组"/>
    <s v="普通员工"/>
    <n v="8.98"/>
    <n v="2020"/>
    <x v="3"/>
  </r>
  <r>
    <x v="100"/>
    <n v="1000000045"/>
    <s v="借呗1期"/>
    <n v="1"/>
    <n v="443.21"/>
    <s v="借呗"/>
    <x v="5"/>
    <x v="2"/>
    <x v="9"/>
    <s v="一组"/>
    <s v="深圳一组"/>
    <s v="普通员工"/>
    <n v="443.21"/>
    <n v="2020"/>
    <x v="3"/>
  </r>
  <r>
    <x v="100"/>
    <n v="1000000045"/>
    <s v="借呗12期"/>
    <n v="2"/>
    <n v="11209.7"/>
    <s v="借呗"/>
    <x v="0"/>
    <x v="2"/>
    <x v="9"/>
    <s v="一组"/>
    <s v="深圳一组"/>
    <s v="普通员工"/>
    <n v="5604.85"/>
    <n v="2020"/>
    <x v="3"/>
  </r>
  <r>
    <x v="100"/>
    <n v="1000000046"/>
    <s v="借呗6期"/>
    <n v="1"/>
    <n v="5500.39"/>
    <s v="借呗"/>
    <x v="1"/>
    <x v="1"/>
    <x v="4"/>
    <s v="一组"/>
    <s v="成都一组"/>
    <s v="普通员工"/>
    <n v="5500.39"/>
    <n v="2020"/>
    <x v="3"/>
  </r>
  <r>
    <x v="100"/>
    <n v="1000000049"/>
    <s v="借呗12期"/>
    <n v="1"/>
    <n v="1792.75"/>
    <s v="借呗"/>
    <x v="0"/>
    <x v="0"/>
    <x v="5"/>
    <s v="一组"/>
    <s v="合肥一组"/>
    <s v="普通员工"/>
    <n v="1792.75"/>
    <n v="2020"/>
    <x v="3"/>
  </r>
  <r>
    <x v="100"/>
    <n v="1000000054"/>
    <s v="借呗1期"/>
    <n v="2"/>
    <n v="1471.71"/>
    <s v="借呗"/>
    <x v="5"/>
    <x v="0"/>
    <x v="3"/>
    <s v="一组"/>
    <s v="上海一组"/>
    <s v="普通员工"/>
    <n v="735.85500000000002"/>
    <n v="2020"/>
    <x v="3"/>
  </r>
  <r>
    <x v="100"/>
    <n v="1000000054"/>
    <s v="借呗6期"/>
    <n v="2"/>
    <n v="10000.32"/>
    <s v="借呗"/>
    <x v="1"/>
    <x v="0"/>
    <x v="3"/>
    <s v="一组"/>
    <s v="上海一组"/>
    <s v="普通员工"/>
    <n v="5000.16"/>
    <n v="2020"/>
    <x v="3"/>
  </r>
  <r>
    <x v="100"/>
    <n v="1000000056"/>
    <s v="借呗1期"/>
    <n v="3"/>
    <n v="2812.2799999999997"/>
    <s v="借呗"/>
    <x v="5"/>
    <x v="0"/>
    <x v="3"/>
    <s v="一组"/>
    <s v="上海一组"/>
    <s v="管理人员"/>
    <n v="937.42666666666662"/>
    <n v="2020"/>
    <x v="3"/>
  </r>
  <r>
    <x v="100"/>
    <n v="1000000056"/>
    <s v="借呗12期"/>
    <n v="1"/>
    <n v="7000.52"/>
    <s v="借呗"/>
    <x v="0"/>
    <x v="0"/>
    <x v="3"/>
    <s v="一组"/>
    <s v="上海一组"/>
    <s v="管理人员"/>
    <n v="7000.52"/>
    <n v="2020"/>
    <x v="3"/>
  </r>
  <r>
    <x v="100"/>
    <n v="1000000067"/>
    <s v="借呗6期"/>
    <n v="1"/>
    <n v="7000.38"/>
    <s v="借呗"/>
    <x v="1"/>
    <x v="0"/>
    <x v="1"/>
    <s v="二组"/>
    <s v="苏州二组"/>
    <s v="普通员工"/>
    <n v="7000.38"/>
    <n v="2020"/>
    <x v="3"/>
  </r>
  <r>
    <x v="100"/>
    <n v="1000000068"/>
    <s v="借呗6期"/>
    <n v="2"/>
    <n v="46000.979999999996"/>
    <s v="借呗"/>
    <x v="1"/>
    <x v="1"/>
    <x v="7"/>
    <s v="一组"/>
    <s v="重庆一组"/>
    <s v="管理人员"/>
    <n v="23000.489999999998"/>
    <n v="2020"/>
    <x v="3"/>
  </r>
  <r>
    <x v="100"/>
    <n v="1000000104"/>
    <s v="借呗18期"/>
    <n v="1"/>
    <n v="14000.21"/>
    <s v="借呗"/>
    <x v="2"/>
    <x v="0"/>
    <x v="5"/>
    <s v="一组"/>
    <s v="合肥一组"/>
    <s v="普通员工"/>
    <n v="14000.21"/>
    <n v="2020"/>
    <x v="3"/>
  </r>
  <r>
    <x v="100"/>
    <n v="1000000237"/>
    <s v="借呗3期"/>
    <n v="1"/>
    <n v="1000.26"/>
    <s v="借呗"/>
    <x v="4"/>
    <x v="0"/>
    <x v="5"/>
    <s v="一组"/>
    <s v="合肥一组"/>
    <s v="普通员工"/>
    <n v="1000.26"/>
    <n v="2020"/>
    <x v="3"/>
  </r>
  <r>
    <x v="100"/>
    <n v="1000000266"/>
    <s v="借呗6期"/>
    <n v="2"/>
    <n v="18000.7"/>
    <s v="借呗"/>
    <x v="1"/>
    <x v="1"/>
    <x v="7"/>
    <s v="一组"/>
    <s v="重庆一组"/>
    <s v="普通员工"/>
    <n v="9000.35"/>
    <n v="2020"/>
    <x v="3"/>
  </r>
  <r>
    <x v="100"/>
    <n v="1000000266"/>
    <s v="借呗12期"/>
    <n v="1"/>
    <n v="10000.23"/>
    <s v="借呗"/>
    <x v="0"/>
    <x v="1"/>
    <x v="7"/>
    <s v="一组"/>
    <s v="重庆一组"/>
    <s v="普通员工"/>
    <n v="10000.23"/>
    <n v="2020"/>
    <x v="3"/>
  </r>
  <r>
    <x v="100"/>
    <n v="1000000297"/>
    <s v="借呗12期"/>
    <n v="1"/>
    <n v="16000.4"/>
    <s v="借呗"/>
    <x v="0"/>
    <x v="0"/>
    <x v="5"/>
    <s v="一组"/>
    <s v="合肥一组"/>
    <s v="普通员工"/>
    <n v="16000.4"/>
    <n v="2020"/>
    <x v="3"/>
  </r>
  <r>
    <x v="100"/>
    <n v="1000000566"/>
    <s v="借呗6期"/>
    <n v="1"/>
    <n v="1000.3"/>
    <s v="借呗"/>
    <x v="1"/>
    <x v="2"/>
    <x v="6"/>
    <s v="三组"/>
    <s v="广州三组"/>
    <s v="普通员工"/>
    <n v="1000.3"/>
    <n v="2020"/>
    <x v="3"/>
  </r>
  <r>
    <x v="100"/>
    <n v="1000000566"/>
    <s v="借呗12期"/>
    <n v="2"/>
    <n v="15400.35"/>
    <s v="借呗"/>
    <x v="0"/>
    <x v="2"/>
    <x v="6"/>
    <s v="三组"/>
    <s v="广州三组"/>
    <s v="普通员工"/>
    <n v="7700.1750000000002"/>
    <n v="2020"/>
    <x v="3"/>
  </r>
  <r>
    <x v="100"/>
    <n v="1000000594"/>
    <s v="借呗12期"/>
    <n v="2"/>
    <n v="55000.67"/>
    <s v="借呗"/>
    <x v="0"/>
    <x v="0"/>
    <x v="1"/>
    <s v="二组"/>
    <s v="苏州二组"/>
    <s v="普通员工"/>
    <n v="27500.334999999999"/>
    <n v="2020"/>
    <x v="3"/>
  </r>
  <r>
    <x v="100"/>
    <n v="1000000928"/>
    <s v="借呗6期"/>
    <n v="1"/>
    <n v="10000.19"/>
    <s v="借呗"/>
    <x v="1"/>
    <x v="1"/>
    <x v="8"/>
    <s v="一组"/>
    <s v="西安一组"/>
    <s v="普通员工"/>
    <n v="10000.19"/>
    <n v="2020"/>
    <x v="3"/>
  </r>
  <r>
    <x v="100"/>
    <n v="1000000928"/>
    <s v="借呗12期"/>
    <n v="1"/>
    <n v="25000.15"/>
    <s v="借呗"/>
    <x v="0"/>
    <x v="1"/>
    <x v="8"/>
    <s v="一组"/>
    <s v="西安一组"/>
    <s v="普通员工"/>
    <n v="25000.15"/>
    <n v="2020"/>
    <x v="3"/>
  </r>
  <r>
    <x v="100"/>
    <n v="1000001524"/>
    <s v="借呗1期"/>
    <n v="1"/>
    <n v="738.72"/>
    <s v="借呗"/>
    <x v="5"/>
    <x v="0"/>
    <x v="1"/>
    <s v="二组"/>
    <s v="苏州二组"/>
    <s v="普通员工"/>
    <n v="738.72"/>
    <n v="2020"/>
    <x v="3"/>
  </r>
  <r>
    <x v="100"/>
    <n v="1000001524"/>
    <s v="借呗12期"/>
    <n v="2"/>
    <n v="12261.98"/>
    <s v="借呗"/>
    <x v="0"/>
    <x v="0"/>
    <x v="1"/>
    <s v="二组"/>
    <s v="苏州二组"/>
    <s v="普通员工"/>
    <n v="6130.99"/>
    <n v="2020"/>
    <x v="3"/>
  </r>
  <r>
    <x v="100"/>
    <n v="1000002134"/>
    <s v="借呗12期"/>
    <n v="1"/>
    <n v="6200.26"/>
    <s v="借呗"/>
    <x v="0"/>
    <x v="0"/>
    <x v="5"/>
    <s v="二组"/>
    <s v="合肥二组"/>
    <s v="普通员工"/>
    <n v="6200.26"/>
    <n v="2020"/>
    <x v="3"/>
  </r>
  <r>
    <x v="100"/>
    <n v="1000002861"/>
    <s v="借呗12期"/>
    <n v="1"/>
    <n v="5000.5600000000004"/>
    <s v="借呗"/>
    <x v="0"/>
    <x v="2"/>
    <x v="6"/>
    <s v="三组"/>
    <s v="广州三组"/>
    <s v="普通员工"/>
    <n v="5000.5600000000004"/>
    <n v="2020"/>
    <x v="3"/>
  </r>
  <r>
    <x v="100"/>
    <n v="1000003489"/>
    <s v="借呗6期"/>
    <n v="1"/>
    <n v="8000.36"/>
    <s v="借呗"/>
    <x v="1"/>
    <x v="2"/>
    <x v="6"/>
    <s v="一组"/>
    <s v="广州一组"/>
    <s v="普通员工"/>
    <n v="8000.36"/>
    <n v="2020"/>
    <x v="3"/>
  </r>
  <r>
    <x v="100"/>
    <n v="1000003489"/>
    <s v="借呗12期"/>
    <n v="2"/>
    <n v="15691.060000000001"/>
    <s v="借呗"/>
    <x v="0"/>
    <x v="2"/>
    <x v="6"/>
    <s v="一组"/>
    <s v="广州一组"/>
    <s v="普通员工"/>
    <n v="7845.5300000000007"/>
    <n v="2020"/>
    <x v="3"/>
  </r>
  <r>
    <x v="100"/>
    <n v="1000003489"/>
    <s v="借呗18期"/>
    <n v="1"/>
    <n v="11000.38"/>
    <s v="借呗"/>
    <x v="2"/>
    <x v="2"/>
    <x v="6"/>
    <s v="一组"/>
    <s v="广州一组"/>
    <s v="普通员工"/>
    <n v="11000.38"/>
    <n v="2020"/>
    <x v="3"/>
  </r>
  <r>
    <x v="100"/>
    <n v="1000003926"/>
    <s v="花呗3期"/>
    <n v="1"/>
    <n v="8.99"/>
    <s v="花呗"/>
    <x v="4"/>
    <x v="2"/>
    <x v="6"/>
    <s v="一组"/>
    <s v="广州一组"/>
    <s v="管理人员"/>
    <n v="8.99"/>
    <n v="2020"/>
    <x v="3"/>
  </r>
  <r>
    <x v="100"/>
    <n v="1000003926"/>
    <s v="借呗3期"/>
    <n v="2"/>
    <n v="4278.55"/>
    <s v="借呗"/>
    <x v="4"/>
    <x v="2"/>
    <x v="6"/>
    <s v="一组"/>
    <s v="广州一组"/>
    <s v="管理人员"/>
    <n v="2139.2750000000001"/>
    <n v="2020"/>
    <x v="3"/>
  </r>
  <r>
    <x v="100"/>
    <n v="1000003926"/>
    <s v="借呗18期"/>
    <n v="1"/>
    <n v="1038.68"/>
    <s v="借呗"/>
    <x v="2"/>
    <x v="2"/>
    <x v="6"/>
    <s v="一组"/>
    <s v="广州一组"/>
    <s v="管理人员"/>
    <n v="1038.68"/>
    <n v="2020"/>
    <x v="3"/>
  </r>
  <r>
    <x v="100"/>
    <n v="1000003989"/>
    <s v="借呗3期"/>
    <n v="1"/>
    <n v="1400.58"/>
    <s v="借呗"/>
    <x v="4"/>
    <x v="1"/>
    <x v="2"/>
    <s v="三组"/>
    <s v="北京三组"/>
    <s v="普通员工"/>
    <n v="1400.58"/>
    <n v="2020"/>
    <x v="3"/>
  </r>
  <r>
    <x v="100"/>
    <n v="1000004170"/>
    <s v="借呗3期"/>
    <n v="1"/>
    <n v="856.03"/>
    <s v="借呗"/>
    <x v="4"/>
    <x v="0"/>
    <x v="3"/>
    <s v="二组"/>
    <s v="上海二组"/>
    <s v="管理人员"/>
    <n v="856.03"/>
    <n v="2020"/>
    <x v="3"/>
  </r>
  <r>
    <x v="100"/>
    <n v="1000004256"/>
    <s v="借呗3期"/>
    <n v="1"/>
    <n v="430.48"/>
    <s v="借呗"/>
    <x v="4"/>
    <x v="0"/>
    <x v="5"/>
    <s v="一组"/>
    <s v="合肥一组"/>
    <s v="普通员工"/>
    <n v="430.48"/>
    <n v="2020"/>
    <x v="3"/>
  </r>
  <r>
    <x v="100"/>
    <n v="1000004256"/>
    <s v="借呗6期"/>
    <n v="1"/>
    <n v="8000.71"/>
    <s v="借呗"/>
    <x v="1"/>
    <x v="0"/>
    <x v="5"/>
    <s v="一组"/>
    <s v="合肥一组"/>
    <s v="普通员工"/>
    <n v="8000.71"/>
    <n v="2020"/>
    <x v="3"/>
  </r>
  <r>
    <x v="100"/>
    <n v="1000005873"/>
    <s v="借呗6期"/>
    <n v="1"/>
    <n v="15000.02"/>
    <s v="借呗"/>
    <x v="1"/>
    <x v="0"/>
    <x v="0"/>
    <s v="二组"/>
    <s v="杭州二组"/>
    <s v="管理人员"/>
    <n v="15000.02"/>
    <n v="2020"/>
    <x v="3"/>
  </r>
  <r>
    <x v="100"/>
    <n v="1000006064"/>
    <s v="花呗1期"/>
    <n v="1"/>
    <n v="65.2"/>
    <s v="花呗"/>
    <x v="5"/>
    <x v="0"/>
    <x v="5"/>
    <s v="一组"/>
    <s v="合肥一组"/>
    <s v="普通员工"/>
    <n v="65.2"/>
    <n v="2020"/>
    <x v="3"/>
  </r>
  <r>
    <x v="100"/>
    <n v="1000006064"/>
    <s v="借呗12期"/>
    <n v="3"/>
    <n v="21500.87"/>
    <s v="借呗"/>
    <x v="0"/>
    <x v="0"/>
    <x v="5"/>
    <s v="一组"/>
    <s v="合肥一组"/>
    <s v="普通员工"/>
    <n v="7166.956666666666"/>
    <n v="2020"/>
    <x v="3"/>
  </r>
  <r>
    <x v="100"/>
    <n v="1000006064"/>
    <s v="借呗18期"/>
    <n v="1"/>
    <n v="20000.439999999999"/>
    <s v="借呗"/>
    <x v="2"/>
    <x v="0"/>
    <x v="5"/>
    <s v="一组"/>
    <s v="合肥一组"/>
    <s v="普通员工"/>
    <n v="20000.439999999999"/>
    <n v="2020"/>
    <x v="3"/>
  </r>
  <r>
    <x v="100"/>
    <n v="1000006698"/>
    <s v="借呗6期"/>
    <n v="2"/>
    <n v="10500.49"/>
    <s v="借呗"/>
    <x v="1"/>
    <x v="1"/>
    <x v="4"/>
    <s v="一组"/>
    <s v="成都一组"/>
    <s v="管理人员"/>
    <n v="5250.2449999999999"/>
    <n v="2020"/>
    <x v="3"/>
  </r>
  <r>
    <x v="100"/>
    <n v="1000006698"/>
    <s v="借呗18期"/>
    <n v="1"/>
    <n v="15000.45"/>
    <s v="借呗"/>
    <x v="2"/>
    <x v="1"/>
    <x v="4"/>
    <s v="一组"/>
    <s v="成都一组"/>
    <s v="管理人员"/>
    <n v="15000.45"/>
    <n v="2020"/>
    <x v="3"/>
  </r>
  <r>
    <x v="100"/>
    <n v="1000006869"/>
    <s v="借呗1期"/>
    <n v="1"/>
    <n v="1778.08"/>
    <s v="借呗"/>
    <x v="5"/>
    <x v="0"/>
    <x v="10"/>
    <s v="一组"/>
    <s v="南京一组"/>
    <s v="普通员工"/>
    <n v="1778.08"/>
    <n v="2020"/>
    <x v="3"/>
  </r>
  <r>
    <x v="100"/>
    <n v="1000006869"/>
    <s v="借呗12期"/>
    <n v="1"/>
    <n v="10000.73"/>
    <s v="借呗"/>
    <x v="0"/>
    <x v="0"/>
    <x v="10"/>
    <s v="一组"/>
    <s v="南京一组"/>
    <s v="普通员工"/>
    <n v="10000.73"/>
    <n v="2020"/>
    <x v="3"/>
  </r>
  <r>
    <x v="100"/>
    <n v="1000007320"/>
    <s v="借呗12期"/>
    <n v="1"/>
    <n v="5000.59"/>
    <s v="借呗"/>
    <x v="0"/>
    <x v="0"/>
    <x v="3"/>
    <s v="一组"/>
    <s v="上海一组"/>
    <s v="普通员工"/>
    <n v="5000.59"/>
    <n v="2020"/>
    <x v="3"/>
  </r>
  <r>
    <x v="100"/>
    <n v="1000008228"/>
    <s v="借呗6期"/>
    <n v="1"/>
    <n v="20000.599999999999"/>
    <s v="借呗"/>
    <x v="1"/>
    <x v="1"/>
    <x v="2"/>
    <s v="三组"/>
    <s v="北京三组"/>
    <s v="普通员工"/>
    <n v="20000.599999999999"/>
    <n v="2020"/>
    <x v="3"/>
  </r>
  <r>
    <x v="100"/>
    <n v="1000008542"/>
    <s v="借呗12期"/>
    <n v="1"/>
    <n v="20000.71"/>
    <s v="借呗"/>
    <x v="0"/>
    <x v="0"/>
    <x v="5"/>
    <s v="一组"/>
    <s v="合肥一组"/>
    <s v="普通员工"/>
    <n v="20000.71"/>
    <n v="2020"/>
    <x v="3"/>
  </r>
  <r>
    <x v="100"/>
    <n v="1000009288"/>
    <s v="借呗6期"/>
    <n v="1"/>
    <n v="9000.31"/>
    <s v="借呗"/>
    <x v="1"/>
    <x v="0"/>
    <x v="1"/>
    <s v="二组"/>
    <s v="苏州二组"/>
    <s v="普通员工"/>
    <n v="9000.31"/>
    <n v="2020"/>
    <x v="3"/>
  </r>
  <r>
    <x v="100"/>
    <n v="1000010837"/>
    <s v="借呗6期"/>
    <n v="1"/>
    <n v="5000.22"/>
    <s v="借呗"/>
    <x v="1"/>
    <x v="0"/>
    <x v="10"/>
    <s v="一组"/>
    <s v="南京一组"/>
    <s v="普通员工"/>
    <n v="5000.22"/>
    <n v="2020"/>
    <x v="3"/>
  </r>
  <r>
    <x v="100"/>
    <n v="1000011197"/>
    <s v="借呗12期"/>
    <n v="1"/>
    <n v="25000.29"/>
    <s v="借呗"/>
    <x v="0"/>
    <x v="0"/>
    <x v="1"/>
    <s v="二组"/>
    <s v="苏州二组"/>
    <s v="普通员工"/>
    <n v="25000.29"/>
    <n v="2020"/>
    <x v="3"/>
  </r>
  <r>
    <x v="100"/>
    <n v="1000011538"/>
    <s v="借呗18期"/>
    <n v="1"/>
    <n v="25000.2"/>
    <s v="借呗"/>
    <x v="2"/>
    <x v="0"/>
    <x v="5"/>
    <s v="二组"/>
    <s v="合肥二组"/>
    <s v="普通员工"/>
    <n v="25000.2"/>
    <n v="2020"/>
    <x v="3"/>
  </r>
  <r>
    <x v="100"/>
    <n v="1000011697"/>
    <s v="借呗1期"/>
    <n v="1"/>
    <n v="500.34"/>
    <s v="借呗"/>
    <x v="5"/>
    <x v="0"/>
    <x v="3"/>
    <s v="二组"/>
    <s v="上海二组"/>
    <s v="普通员工"/>
    <n v="500.34"/>
    <n v="2020"/>
    <x v="3"/>
  </r>
  <r>
    <x v="100"/>
    <n v="1000011697"/>
    <s v="借呗3期"/>
    <n v="1"/>
    <n v="3000.26"/>
    <s v="借呗"/>
    <x v="4"/>
    <x v="0"/>
    <x v="3"/>
    <s v="二组"/>
    <s v="上海二组"/>
    <s v="普通员工"/>
    <n v="3000.26"/>
    <n v="2020"/>
    <x v="3"/>
  </r>
  <r>
    <x v="100"/>
    <n v="1000011697"/>
    <s v="借呗6期"/>
    <n v="1"/>
    <n v="5000.46"/>
    <s v="借呗"/>
    <x v="1"/>
    <x v="0"/>
    <x v="3"/>
    <s v="二组"/>
    <s v="上海二组"/>
    <s v="普通员工"/>
    <n v="5000.46"/>
    <n v="2020"/>
    <x v="3"/>
  </r>
  <r>
    <x v="100"/>
    <n v="1000012096"/>
    <s v="借呗12期"/>
    <n v="1"/>
    <n v="25000.14"/>
    <s v="借呗"/>
    <x v="0"/>
    <x v="0"/>
    <x v="0"/>
    <s v="一组"/>
    <s v="杭州一组"/>
    <s v="普通员工"/>
    <n v="25000.14"/>
    <n v="2020"/>
    <x v="3"/>
  </r>
  <r>
    <x v="100"/>
    <n v="1000012099"/>
    <s v="借呗6期"/>
    <n v="1"/>
    <n v="9000.4"/>
    <s v="借呗"/>
    <x v="1"/>
    <x v="0"/>
    <x v="0"/>
    <s v="二组"/>
    <s v="杭州二组"/>
    <s v="普通员工"/>
    <n v="9000.4"/>
    <n v="2020"/>
    <x v="3"/>
  </r>
  <r>
    <x v="100"/>
    <n v="1000012099"/>
    <s v="借呗12期"/>
    <n v="1"/>
    <n v="5500.76"/>
    <s v="借呗"/>
    <x v="0"/>
    <x v="0"/>
    <x v="0"/>
    <s v="二组"/>
    <s v="杭州二组"/>
    <s v="普通员工"/>
    <n v="5500.76"/>
    <n v="2020"/>
    <x v="3"/>
  </r>
  <r>
    <x v="100"/>
    <n v="1000012112"/>
    <s v="花呗18期"/>
    <n v="1"/>
    <n v="9.4"/>
    <s v="花呗"/>
    <x v="2"/>
    <x v="0"/>
    <x v="0"/>
    <s v="三组"/>
    <s v="杭州三组"/>
    <s v="管理人员"/>
    <n v="9.4"/>
    <n v="2020"/>
    <x v="3"/>
  </r>
  <r>
    <x v="100"/>
    <n v="1000012112"/>
    <s v="借呗6期"/>
    <n v="5"/>
    <n v="38191.019999999997"/>
    <s v="借呗"/>
    <x v="1"/>
    <x v="0"/>
    <x v="0"/>
    <s v="三组"/>
    <s v="杭州三组"/>
    <s v="管理人员"/>
    <n v="7638.2039999999997"/>
    <n v="2020"/>
    <x v="3"/>
  </r>
  <r>
    <x v="100"/>
    <n v="1000012234"/>
    <s v="借呗12期"/>
    <n v="1"/>
    <n v="1898.56"/>
    <s v="借呗"/>
    <x v="0"/>
    <x v="0"/>
    <x v="1"/>
    <s v="一组"/>
    <s v="苏州一组"/>
    <s v="普通员工"/>
    <n v="1898.56"/>
    <n v="2020"/>
    <x v="3"/>
  </r>
  <r>
    <x v="100"/>
    <n v="1000012446"/>
    <s v="借呗6期"/>
    <n v="1"/>
    <n v="13000.41"/>
    <s v="借呗"/>
    <x v="1"/>
    <x v="1"/>
    <x v="2"/>
    <s v="三组"/>
    <s v="北京三组"/>
    <s v="普通员工"/>
    <n v="13000.41"/>
    <n v="2020"/>
    <x v="3"/>
  </r>
  <r>
    <x v="100"/>
    <n v="1000012446"/>
    <s v="借呗12期"/>
    <n v="2"/>
    <n v="22000.639999999999"/>
    <s v="借呗"/>
    <x v="0"/>
    <x v="1"/>
    <x v="2"/>
    <s v="三组"/>
    <s v="北京三组"/>
    <s v="普通员工"/>
    <n v="11000.32"/>
    <n v="2020"/>
    <x v="3"/>
  </r>
  <r>
    <x v="100"/>
    <n v="1000012675"/>
    <s v="借呗6期"/>
    <n v="3"/>
    <n v="32001.85"/>
    <s v="借呗"/>
    <x v="1"/>
    <x v="0"/>
    <x v="3"/>
    <s v="一组"/>
    <s v="上海一组"/>
    <s v="普通员工"/>
    <n v="10667.283333333333"/>
    <n v="2020"/>
    <x v="3"/>
  </r>
  <r>
    <x v="100"/>
    <n v="1000012675"/>
    <s v="借呗9期"/>
    <n v="1"/>
    <n v="1000.11"/>
    <s v="借呗"/>
    <x v="3"/>
    <x v="0"/>
    <x v="3"/>
    <s v="一组"/>
    <s v="上海一组"/>
    <s v="普通员工"/>
    <n v="1000.11"/>
    <n v="2020"/>
    <x v="3"/>
  </r>
  <r>
    <x v="100"/>
    <n v="1000013526"/>
    <s v="借呗12期"/>
    <n v="1"/>
    <n v="22000.55"/>
    <s v="借呗"/>
    <x v="0"/>
    <x v="2"/>
    <x v="11"/>
    <s v="一组"/>
    <s v="南宁一组"/>
    <s v="普通员工"/>
    <n v="22000.55"/>
    <n v="2020"/>
    <x v="3"/>
  </r>
  <r>
    <x v="100"/>
    <n v="1000013526"/>
    <s v="借呗18期"/>
    <n v="1"/>
    <n v="15000.39"/>
    <s v="借呗"/>
    <x v="2"/>
    <x v="2"/>
    <x v="11"/>
    <s v="一组"/>
    <s v="南宁一组"/>
    <s v="普通员工"/>
    <n v="15000.39"/>
    <n v="2020"/>
    <x v="3"/>
  </r>
  <r>
    <x v="100"/>
    <n v="1000013535"/>
    <s v="借呗12期"/>
    <n v="1"/>
    <n v="12000.2"/>
    <s v="借呗"/>
    <x v="0"/>
    <x v="2"/>
    <x v="6"/>
    <s v="三组"/>
    <s v="广州三组"/>
    <s v="普通员工"/>
    <n v="12000.2"/>
    <n v="2020"/>
    <x v="3"/>
  </r>
  <r>
    <x v="100"/>
    <n v="1000014072"/>
    <s v="借呗6期"/>
    <n v="1"/>
    <n v="8000.05"/>
    <s v="借呗"/>
    <x v="1"/>
    <x v="2"/>
    <x v="11"/>
    <s v="一组"/>
    <s v="南宁一组"/>
    <s v="普通员工"/>
    <n v="8000.05"/>
    <n v="2020"/>
    <x v="3"/>
  </r>
  <r>
    <x v="100"/>
    <n v="1000014291"/>
    <s v="借呗6期"/>
    <n v="2"/>
    <n v="16000.189999999999"/>
    <s v="借呗"/>
    <x v="1"/>
    <x v="2"/>
    <x v="6"/>
    <s v="二组"/>
    <s v="广州二组"/>
    <s v="管理人员"/>
    <n v="8000.0949999999993"/>
    <n v="2020"/>
    <x v="3"/>
  </r>
  <r>
    <x v="100"/>
    <n v="1000014291"/>
    <s v="借呗12期"/>
    <n v="2"/>
    <n v="14001.47"/>
    <s v="借呗"/>
    <x v="0"/>
    <x v="2"/>
    <x v="6"/>
    <s v="二组"/>
    <s v="广州二组"/>
    <s v="管理人员"/>
    <n v="7000.7349999999997"/>
    <n v="2020"/>
    <x v="3"/>
  </r>
  <r>
    <x v="100"/>
    <n v="1000014452"/>
    <s v="借呗12期"/>
    <n v="2"/>
    <n v="20000.650000000001"/>
    <s v="借呗"/>
    <x v="0"/>
    <x v="0"/>
    <x v="3"/>
    <s v="三组"/>
    <s v="上海三组"/>
    <s v="普通员工"/>
    <n v="10000.325000000001"/>
    <n v="2020"/>
    <x v="3"/>
  </r>
  <r>
    <x v="100"/>
    <n v="1000014530"/>
    <s v="借呗18期"/>
    <n v="1"/>
    <n v="8000.6"/>
    <s v="借呗"/>
    <x v="2"/>
    <x v="2"/>
    <x v="11"/>
    <s v="一组"/>
    <s v="南宁一组"/>
    <s v="普通员工"/>
    <n v="8000.6"/>
    <n v="2020"/>
    <x v="3"/>
  </r>
  <r>
    <x v="100"/>
    <n v="1000014572"/>
    <s v="借呗3期"/>
    <n v="1"/>
    <n v="6999.95"/>
    <s v="借呗"/>
    <x v="4"/>
    <x v="0"/>
    <x v="3"/>
    <s v="一组"/>
    <s v="上海一组"/>
    <s v="普通员工"/>
    <n v="6999.95"/>
    <n v="2020"/>
    <x v="3"/>
  </r>
  <r>
    <x v="100"/>
    <n v="1000014572"/>
    <s v="借呗6期"/>
    <n v="2"/>
    <n v="24500.660000000003"/>
    <s v="借呗"/>
    <x v="1"/>
    <x v="0"/>
    <x v="3"/>
    <s v="一组"/>
    <s v="上海一组"/>
    <s v="普通员工"/>
    <n v="12250.330000000002"/>
    <n v="2020"/>
    <x v="3"/>
  </r>
  <r>
    <x v="100"/>
    <n v="1000014572"/>
    <s v="借呗12期"/>
    <n v="1"/>
    <n v="252.05"/>
    <s v="借呗"/>
    <x v="0"/>
    <x v="0"/>
    <x v="3"/>
    <s v="一组"/>
    <s v="上海一组"/>
    <s v="普通员工"/>
    <n v="252.05"/>
    <n v="2020"/>
    <x v="3"/>
  </r>
  <r>
    <x v="100"/>
    <n v="1000014588"/>
    <s v="借呗18期"/>
    <n v="1"/>
    <n v="6000.69"/>
    <s v="借呗"/>
    <x v="2"/>
    <x v="0"/>
    <x v="5"/>
    <s v="二组"/>
    <s v="合肥二组"/>
    <s v="普通员工"/>
    <n v="6000.69"/>
    <n v="2020"/>
    <x v="3"/>
  </r>
  <r>
    <x v="100"/>
    <n v="1000014879"/>
    <s v="借呗6期"/>
    <n v="2"/>
    <n v="44000.67"/>
    <s v="借呗"/>
    <x v="1"/>
    <x v="0"/>
    <x v="5"/>
    <s v="一组"/>
    <s v="合肥一组"/>
    <s v="普通员工"/>
    <n v="22000.334999999999"/>
    <n v="2020"/>
    <x v="3"/>
  </r>
  <r>
    <x v="100"/>
    <n v="1000014996"/>
    <s v="借呗12期"/>
    <n v="1"/>
    <n v="2999.94"/>
    <s v="借呗"/>
    <x v="0"/>
    <x v="1"/>
    <x v="8"/>
    <s v="一组"/>
    <s v="西安一组"/>
    <s v="普通员工"/>
    <n v="2999.94"/>
    <n v="2020"/>
    <x v="3"/>
  </r>
  <r>
    <x v="100"/>
    <n v="1000014996"/>
    <s v="借呗18期"/>
    <n v="2"/>
    <n v="19000.36"/>
    <s v="借呗"/>
    <x v="2"/>
    <x v="1"/>
    <x v="8"/>
    <s v="一组"/>
    <s v="西安一组"/>
    <s v="普通员工"/>
    <n v="9500.18"/>
    <n v="2020"/>
    <x v="3"/>
  </r>
  <r>
    <x v="100"/>
    <n v="1000015133"/>
    <s v="借呗12期"/>
    <n v="2"/>
    <n v="40001.040000000001"/>
    <s v="借呗"/>
    <x v="0"/>
    <x v="1"/>
    <x v="2"/>
    <s v="三组"/>
    <s v="北京三组"/>
    <s v="普通员工"/>
    <n v="20000.52"/>
    <n v="2020"/>
    <x v="3"/>
  </r>
  <r>
    <x v="100"/>
    <n v="1000015203"/>
    <s v="借呗12期"/>
    <n v="2"/>
    <n v="29000.95"/>
    <s v="借呗"/>
    <x v="0"/>
    <x v="2"/>
    <x v="11"/>
    <s v="一组"/>
    <s v="南宁一组"/>
    <s v="普通员工"/>
    <n v="14500.475"/>
    <n v="2020"/>
    <x v="3"/>
  </r>
  <r>
    <x v="100"/>
    <n v="1000015788"/>
    <s v="借呗6期"/>
    <n v="2"/>
    <n v="15001.06"/>
    <s v="借呗"/>
    <x v="1"/>
    <x v="1"/>
    <x v="2"/>
    <s v="三组"/>
    <s v="北京三组"/>
    <s v="普通员工"/>
    <n v="7500.53"/>
    <n v="2020"/>
    <x v="3"/>
  </r>
  <r>
    <x v="100"/>
    <n v="1000016264"/>
    <s v="借呗18期"/>
    <n v="2"/>
    <n v="38000"/>
    <s v="借呗"/>
    <x v="2"/>
    <x v="2"/>
    <x v="11"/>
    <s v="一组"/>
    <s v="南宁一组"/>
    <s v="普通员工"/>
    <n v="19000"/>
    <n v="2020"/>
    <x v="3"/>
  </r>
  <r>
    <x v="100"/>
    <n v="1000017576"/>
    <s v="借呗12期"/>
    <n v="2"/>
    <n v="30000.080000000002"/>
    <s v="借呗"/>
    <x v="0"/>
    <x v="0"/>
    <x v="0"/>
    <s v="三组"/>
    <s v="杭州三组"/>
    <s v="普通员工"/>
    <n v="15000.04"/>
    <n v="2020"/>
    <x v="3"/>
  </r>
  <r>
    <x v="100"/>
    <n v="1000017688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100"/>
    <n v="1000017700"/>
    <s v="借呗6期"/>
    <n v="1"/>
    <n v="6000.53"/>
    <s v="借呗"/>
    <x v="1"/>
    <x v="2"/>
    <x v="11"/>
    <s v="一组"/>
    <s v="南宁一组"/>
    <s v="普通员工"/>
    <n v="6000.53"/>
    <n v="2020"/>
    <x v="3"/>
  </r>
  <r>
    <x v="100"/>
    <n v="1000017700"/>
    <s v="借呗12期"/>
    <n v="1"/>
    <n v="14000.32"/>
    <s v="借呗"/>
    <x v="0"/>
    <x v="2"/>
    <x v="11"/>
    <s v="一组"/>
    <s v="南宁一组"/>
    <s v="普通员工"/>
    <n v="14000.32"/>
    <n v="2020"/>
    <x v="3"/>
  </r>
  <r>
    <x v="100"/>
    <n v="1000017700"/>
    <s v="借呗18期"/>
    <n v="1"/>
    <n v="19000.68"/>
    <s v="借呗"/>
    <x v="2"/>
    <x v="2"/>
    <x v="11"/>
    <s v="一组"/>
    <s v="南宁一组"/>
    <s v="普通员工"/>
    <n v="19000.68"/>
    <n v="2020"/>
    <x v="3"/>
  </r>
  <r>
    <x v="100"/>
    <n v="1000018132"/>
    <s v="借呗6期"/>
    <n v="1"/>
    <n v="25000.400000000001"/>
    <s v="借呗"/>
    <x v="1"/>
    <x v="2"/>
    <x v="11"/>
    <s v="一组"/>
    <s v="南宁一组"/>
    <s v="普通员工"/>
    <n v="25000.400000000001"/>
    <n v="2020"/>
    <x v="3"/>
  </r>
  <r>
    <x v="100"/>
    <n v="1000018132"/>
    <s v="借呗18期"/>
    <n v="1"/>
    <n v="10000.530000000001"/>
    <s v="借呗"/>
    <x v="2"/>
    <x v="2"/>
    <x v="11"/>
    <s v="一组"/>
    <s v="南宁一组"/>
    <s v="普通员工"/>
    <n v="10000.530000000001"/>
    <n v="2020"/>
    <x v="3"/>
  </r>
  <r>
    <x v="100"/>
    <n v="1000018298"/>
    <s v="借呗6期"/>
    <n v="2"/>
    <n v="16000.580000000002"/>
    <s v="借呗"/>
    <x v="1"/>
    <x v="0"/>
    <x v="3"/>
    <s v="二组"/>
    <s v="上海二组"/>
    <s v="普通员工"/>
    <n v="8000.2900000000009"/>
    <n v="2020"/>
    <x v="3"/>
  </r>
  <r>
    <x v="100"/>
    <n v="1000018922"/>
    <s v="借呗12期"/>
    <n v="1"/>
    <n v="16000.5"/>
    <s v="借呗"/>
    <x v="0"/>
    <x v="2"/>
    <x v="6"/>
    <s v="一组"/>
    <s v="广州一组"/>
    <s v="普通员工"/>
    <n v="16000.5"/>
    <n v="2020"/>
    <x v="3"/>
  </r>
  <r>
    <x v="100"/>
    <n v="1000019687"/>
    <s v="借呗18期"/>
    <n v="2"/>
    <n v="17999.919999999998"/>
    <s v="借呗"/>
    <x v="2"/>
    <x v="0"/>
    <x v="5"/>
    <s v="二组"/>
    <s v="合肥二组"/>
    <s v="普通员工"/>
    <n v="8999.9599999999991"/>
    <n v="2020"/>
    <x v="3"/>
  </r>
  <r>
    <x v="100"/>
    <n v="1000019959"/>
    <s v="借呗6期"/>
    <n v="1"/>
    <n v="9000.3700000000008"/>
    <s v="借呗"/>
    <x v="1"/>
    <x v="0"/>
    <x v="5"/>
    <s v="一组"/>
    <s v="合肥一组"/>
    <s v="管理人员"/>
    <n v="9000.3700000000008"/>
    <n v="2020"/>
    <x v="3"/>
  </r>
  <r>
    <x v="100"/>
    <n v="1000020084"/>
    <s v="借呗6期"/>
    <n v="2"/>
    <n v="28000.32"/>
    <s v="借呗"/>
    <x v="1"/>
    <x v="2"/>
    <x v="9"/>
    <s v="一组"/>
    <s v="深圳一组"/>
    <s v="普通员工"/>
    <n v="14000.16"/>
    <n v="2020"/>
    <x v="3"/>
  </r>
  <r>
    <x v="100"/>
    <n v="1000020128"/>
    <s v="借呗12期"/>
    <n v="2"/>
    <n v="30000.16"/>
    <s v="借呗"/>
    <x v="0"/>
    <x v="1"/>
    <x v="8"/>
    <s v="一组"/>
    <s v="西安一组"/>
    <s v="管理人员"/>
    <n v="15000.08"/>
    <n v="2020"/>
    <x v="3"/>
  </r>
  <r>
    <x v="100"/>
    <n v="1000020526"/>
    <s v="借呗12期"/>
    <n v="2"/>
    <n v="35001.03"/>
    <s v="借呗"/>
    <x v="0"/>
    <x v="0"/>
    <x v="3"/>
    <s v="一组"/>
    <s v="上海一组"/>
    <s v="普通员工"/>
    <n v="17500.514999999999"/>
    <n v="2020"/>
    <x v="3"/>
  </r>
  <r>
    <x v="100"/>
    <n v="1000020726"/>
    <s v="借呗12期"/>
    <n v="1"/>
    <n v="5999.96"/>
    <s v="借呗"/>
    <x v="0"/>
    <x v="0"/>
    <x v="10"/>
    <s v="四组"/>
    <s v="南京四组"/>
    <s v="普通员工"/>
    <n v="5999.96"/>
    <n v="2020"/>
    <x v="3"/>
  </r>
  <r>
    <x v="100"/>
    <n v="1000020754"/>
    <s v="借呗3期"/>
    <n v="1"/>
    <n v="1800.59"/>
    <s v="借呗"/>
    <x v="4"/>
    <x v="0"/>
    <x v="1"/>
    <s v="二组"/>
    <s v="苏州二组"/>
    <s v="普通员工"/>
    <n v="1800.59"/>
    <n v="2020"/>
    <x v="3"/>
  </r>
  <r>
    <x v="100"/>
    <n v="1000020754"/>
    <s v="借呗6期"/>
    <n v="1"/>
    <n v="500.23"/>
    <s v="借呗"/>
    <x v="1"/>
    <x v="0"/>
    <x v="1"/>
    <s v="二组"/>
    <s v="苏州二组"/>
    <s v="普通员工"/>
    <n v="500.23"/>
    <n v="2020"/>
    <x v="3"/>
  </r>
  <r>
    <x v="100"/>
    <n v="1000020921"/>
    <s v="借呗12期"/>
    <n v="1"/>
    <n v="8000.19"/>
    <s v="借呗"/>
    <x v="0"/>
    <x v="2"/>
    <x v="11"/>
    <s v="一组"/>
    <s v="南宁一组"/>
    <s v="普通员工"/>
    <n v="8000.19"/>
    <n v="2020"/>
    <x v="3"/>
  </r>
  <r>
    <x v="100"/>
    <n v="1000020921"/>
    <s v="借呗18期"/>
    <n v="1"/>
    <n v="12000.76"/>
    <s v="借呗"/>
    <x v="2"/>
    <x v="2"/>
    <x v="11"/>
    <s v="一组"/>
    <s v="南宁一组"/>
    <s v="普通员工"/>
    <n v="12000.76"/>
    <n v="2020"/>
    <x v="3"/>
  </r>
  <r>
    <x v="100"/>
    <n v="1000021167"/>
    <s v="借呗6期"/>
    <n v="3"/>
    <n v="30501.78"/>
    <s v="借呗"/>
    <x v="1"/>
    <x v="0"/>
    <x v="0"/>
    <s v="二组"/>
    <s v="杭州二组"/>
    <s v="普通员工"/>
    <n v="10167.26"/>
    <n v="2020"/>
    <x v="3"/>
  </r>
  <r>
    <x v="100"/>
    <n v="1000021227"/>
    <s v="借呗6期"/>
    <n v="4"/>
    <n v="62000.880000000005"/>
    <s v="借呗"/>
    <x v="1"/>
    <x v="2"/>
    <x v="9"/>
    <s v="一组"/>
    <s v="深圳一组"/>
    <s v="管理人员"/>
    <n v="15500.220000000001"/>
    <n v="2020"/>
    <x v="3"/>
  </r>
  <r>
    <x v="100"/>
    <n v="1000021454"/>
    <s v="借呗6期"/>
    <n v="1"/>
    <n v="5000.49"/>
    <s v="借呗"/>
    <x v="1"/>
    <x v="0"/>
    <x v="1"/>
    <s v="二组"/>
    <s v="苏州二组"/>
    <s v="普通员工"/>
    <n v="5000.49"/>
    <n v="2020"/>
    <x v="3"/>
  </r>
  <r>
    <x v="100"/>
    <n v="1000021495"/>
    <s v="借呗6期"/>
    <n v="1"/>
    <n v="3000.3"/>
    <s v="借呗"/>
    <x v="1"/>
    <x v="0"/>
    <x v="10"/>
    <s v="二组"/>
    <s v="南京二组"/>
    <s v="普通员工"/>
    <n v="3000.3"/>
    <n v="2020"/>
    <x v="3"/>
  </r>
  <r>
    <x v="100"/>
    <n v="1000021495"/>
    <s v="借呗12期"/>
    <n v="2"/>
    <n v="26000.83"/>
    <s v="借呗"/>
    <x v="0"/>
    <x v="0"/>
    <x v="10"/>
    <s v="二组"/>
    <s v="南京二组"/>
    <s v="普通员工"/>
    <n v="13000.415000000001"/>
    <n v="2020"/>
    <x v="3"/>
  </r>
  <r>
    <x v="100"/>
    <n v="1000021764"/>
    <s v="借呗12期"/>
    <n v="1"/>
    <n v="17000.72"/>
    <s v="借呗"/>
    <x v="0"/>
    <x v="0"/>
    <x v="1"/>
    <s v="一组"/>
    <s v="苏州一组"/>
    <s v="普通员工"/>
    <n v="17000.72"/>
    <n v="2020"/>
    <x v="3"/>
  </r>
  <r>
    <x v="100"/>
    <n v="1000022081"/>
    <s v="借呗12期"/>
    <n v="2"/>
    <n v="17000.699999999997"/>
    <s v="借呗"/>
    <x v="0"/>
    <x v="2"/>
    <x v="11"/>
    <s v="一组"/>
    <s v="南宁一组"/>
    <s v="普通员工"/>
    <n v="8500.3499999999985"/>
    <n v="2020"/>
    <x v="3"/>
  </r>
  <r>
    <x v="100"/>
    <n v="1000022458"/>
    <s v="借呗12期"/>
    <n v="1"/>
    <n v="12000.3"/>
    <s v="借呗"/>
    <x v="0"/>
    <x v="0"/>
    <x v="5"/>
    <s v="一组"/>
    <s v="合肥一组"/>
    <s v="普通员工"/>
    <n v="12000.3"/>
    <n v="2020"/>
    <x v="3"/>
  </r>
  <r>
    <x v="100"/>
    <n v="1000022941"/>
    <s v="借呗12期"/>
    <n v="1"/>
    <n v="12000.22"/>
    <s v="借呗"/>
    <x v="0"/>
    <x v="0"/>
    <x v="5"/>
    <s v="二组"/>
    <s v="合肥二组"/>
    <s v="普通员工"/>
    <n v="12000.22"/>
    <n v="2020"/>
    <x v="3"/>
  </r>
  <r>
    <x v="100"/>
    <n v="1000022941"/>
    <s v="借呗18期"/>
    <n v="1"/>
    <n v="22000.12"/>
    <s v="借呗"/>
    <x v="2"/>
    <x v="0"/>
    <x v="5"/>
    <s v="二组"/>
    <s v="合肥二组"/>
    <s v="普通员工"/>
    <n v="22000.12"/>
    <n v="2020"/>
    <x v="3"/>
  </r>
  <r>
    <x v="100"/>
    <n v="1000023288"/>
    <s v="借呗12期"/>
    <n v="1"/>
    <n v="6000.59"/>
    <s v="借呗"/>
    <x v="0"/>
    <x v="0"/>
    <x v="3"/>
    <s v="二组"/>
    <s v="上海二组"/>
    <s v="普通员工"/>
    <n v="6000.59"/>
    <n v="2020"/>
    <x v="3"/>
  </r>
  <r>
    <x v="100"/>
    <n v="1000023539"/>
    <s v="借呗12期"/>
    <n v="1"/>
    <n v="22000.01"/>
    <s v="借呗"/>
    <x v="0"/>
    <x v="2"/>
    <x v="11"/>
    <s v="一组"/>
    <s v="南宁一组"/>
    <s v="普通员工"/>
    <n v="22000.01"/>
    <n v="2020"/>
    <x v="3"/>
  </r>
  <r>
    <x v="100"/>
    <n v="1000023539"/>
    <s v="借呗18期"/>
    <n v="1"/>
    <n v="7000.31"/>
    <s v="借呗"/>
    <x v="2"/>
    <x v="2"/>
    <x v="11"/>
    <s v="一组"/>
    <s v="南宁一组"/>
    <s v="普通员工"/>
    <n v="7000.31"/>
    <n v="2020"/>
    <x v="3"/>
  </r>
  <r>
    <x v="100"/>
    <n v="1000023550"/>
    <s v="借呗6期"/>
    <n v="1"/>
    <n v="7000.68"/>
    <s v="借呗"/>
    <x v="1"/>
    <x v="2"/>
    <x v="11"/>
    <s v="一组"/>
    <s v="南宁一组"/>
    <s v="普通员工"/>
    <n v="7000.68"/>
    <n v="2020"/>
    <x v="3"/>
  </r>
  <r>
    <x v="100"/>
    <n v="1000023550"/>
    <s v="借呗18期"/>
    <n v="1"/>
    <n v="8000.34"/>
    <s v="借呗"/>
    <x v="2"/>
    <x v="2"/>
    <x v="11"/>
    <s v="一组"/>
    <s v="南宁一组"/>
    <s v="普通员工"/>
    <n v="8000.34"/>
    <n v="2020"/>
    <x v="3"/>
  </r>
  <r>
    <x v="100"/>
    <n v="1000023653"/>
    <s v="借呗6期"/>
    <n v="2"/>
    <n v="17000.990000000002"/>
    <s v="借呗"/>
    <x v="1"/>
    <x v="2"/>
    <x v="6"/>
    <s v="一组"/>
    <s v="广州一组"/>
    <s v="普通员工"/>
    <n v="8500.4950000000008"/>
    <n v="2020"/>
    <x v="3"/>
  </r>
  <r>
    <x v="100"/>
    <n v="1000023853"/>
    <s v="借呗6期"/>
    <n v="1"/>
    <n v="11500.28"/>
    <s v="借呗"/>
    <x v="1"/>
    <x v="0"/>
    <x v="1"/>
    <s v="二组"/>
    <s v="苏州二组"/>
    <s v="普通员工"/>
    <n v="11500.28"/>
    <n v="2020"/>
    <x v="3"/>
  </r>
  <r>
    <x v="100"/>
    <n v="1000024001"/>
    <s v="借呗6期"/>
    <n v="2"/>
    <n v="24001.050000000003"/>
    <s v="借呗"/>
    <x v="1"/>
    <x v="2"/>
    <x v="6"/>
    <s v="一组"/>
    <s v="广州一组"/>
    <s v="普通员工"/>
    <n v="12000.525000000001"/>
    <n v="2020"/>
    <x v="3"/>
  </r>
  <r>
    <x v="100"/>
    <n v="1000024424"/>
    <s v="借呗6期"/>
    <n v="1"/>
    <n v="10000.280000000001"/>
    <s v="借呗"/>
    <x v="1"/>
    <x v="1"/>
    <x v="2"/>
    <s v="三组"/>
    <s v="北京三组"/>
    <s v="普通员工"/>
    <n v="10000.280000000001"/>
    <n v="2020"/>
    <x v="3"/>
  </r>
  <r>
    <x v="100"/>
    <n v="1000024424"/>
    <s v="借呗12期"/>
    <n v="2"/>
    <n v="11501.349999999999"/>
    <s v="借呗"/>
    <x v="0"/>
    <x v="1"/>
    <x v="2"/>
    <s v="三组"/>
    <s v="北京三组"/>
    <s v="普通员工"/>
    <n v="5750.6749999999993"/>
    <n v="2020"/>
    <x v="3"/>
  </r>
  <r>
    <x v="100"/>
    <n v="1000024527"/>
    <s v="借呗12期"/>
    <n v="2"/>
    <n v="12000.57"/>
    <s v="借呗"/>
    <x v="0"/>
    <x v="0"/>
    <x v="1"/>
    <s v="二组"/>
    <s v="苏州二组"/>
    <s v="普通员工"/>
    <n v="6000.2849999999999"/>
    <n v="2020"/>
    <x v="3"/>
  </r>
  <r>
    <x v="100"/>
    <n v="1000025017"/>
    <s v="借呗18期"/>
    <n v="1"/>
    <n v="22000.59"/>
    <s v="借呗"/>
    <x v="2"/>
    <x v="2"/>
    <x v="11"/>
    <s v="一组"/>
    <s v="南宁一组"/>
    <s v="普通员工"/>
    <n v="22000.59"/>
    <n v="2020"/>
    <x v="3"/>
  </r>
  <r>
    <x v="100"/>
    <n v="1000025020"/>
    <s v="借呗12期"/>
    <n v="3"/>
    <n v="29000.99"/>
    <s v="借呗"/>
    <x v="0"/>
    <x v="2"/>
    <x v="11"/>
    <s v="一组"/>
    <s v="南宁一组"/>
    <s v="普通员工"/>
    <n v="9666.9966666666678"/>
    <n v="2020"/>
    <x v="3"/>
  </r>
  <r>
    <x v="100"/>
    <n v="1000025048"/>
    <s v="借呗12期"/>
    <n v="1"/>
    <n v="7500.28"/>
    <s v="借呗"/>
    <x v="0"/>
    <x v="2"/>
    <x v="6"/>
    <s v="二组"/>
    <s v="广州二组"/>
    <s v="普通员工"/>
    <n v="7500.28"/>
    <n v="2020"/>
    <x v="3"/>
  </r>
  <r>
    <x v="100"/>
    <n v="1000025097"/>
    <s v="借呗12期"/>
    <n v="1"/>
    <n v="19000.740000000002"/>
    <s v="借呗"/>
    <x v="0"/>
    <x v="2"/>
    <x v="6"/>
    <s v="三组"/>
    <s v="广州三组"/>
    <s v="普通员工"/>
    <n v="19000.740000000002"/>
    <n v="2020"/>
    <x v="3"/>
  </r>
  <r>
    <x v="100"/>
    <n v="1000025876"/>
    <s v="借呗6期"/>
    <n v="1"/>
    <n v="11000.31"/>
    <s v="借呗"/>
    <x v="1"/>
    <x v="1"/>
    <x v="2"/>
    <s v="三组"/>
    <s v="北京三组"/>
    <s v="普通员工"/>
    <n v="11000.31"/>
    <n v="2020"/>
    <x v="3"/>
  </r>
  <r>
    <x v="100"/>
    <n v="1000025980"/>
    <s v="借呗12期"/>
    <n v="3"/>
    <n v="52000.979999999996"/>
    <s v="借呗"/>
    <x v="0"/>
    <x v="0"/>
    <x v="10"/>
    <s v="一组"/>
    <s v="南京一组"/>
    <s v="普通员工"/>
    <n v="17333.66"/>
    <n v="2020"/>
    <x v="3"/>
  </r>
  <r>
    <x v="100"/>
    <n v="1000028091"/>
    <s v="借呗12期"/>
    <n v="1"/>
    <n v="5499.98"/>
    <s v="借呗"/>
    <x v="0"/>
    <x v="0"/>
    <x v="5"/>
    <s v="一组"/>
    <s v="合肥一组"/>
    <s v="普通员工"/>
    <n v="5499.98"/>
    <n v="2020"/>
    <x v="3"/>
  </r>
  <r>
    <x v="101"/>
    <n v="1000000028"/>
    <s v="借呗12期"/>
    <n v="1"/>
    <n v="1090.93"/>
    <s v="借呗"/>
    <x v="0"/>
    <x v="0"/>
    <x v="0"/>
    <s v="二组"/>
    <s v="杭州二组"/>
    <s v="普通员工"/>
    <n v="1090.93"/>
    <n v="2020"/>
    <x v="3"/>
  </r>
  <r>
    <x v="101"/>
    <n v="1000000029"/>
    <s v="借呗1期"/>
    <n v="1"/>
    <n v="500.73"/>
    <s v="借呗"/>
    <x v="5"/>
    <x v="0"/>
    <x v="0"/>
    <s v="二组"/>
    <s v="杭州二组"/>
    <s v="普通员工"/>
    <n v="500.73"/>
    <n v="2020"/>
    <x v="3"/>
  </r>
  <r>
    <x v="101"/>
    <n v="1000000029"/>
    <s v="借呗3期"/>
    <n v="1"/>
    <n v="2000.51"/>
    <s v="借呗"/>
    <x v="4"/>
    <x v="0"/>
    <x v="0"/>
    <s v="二组"/>
    <s v="杭州二组"/>
    <s v="普通员工"/>
    <n v="2000.51"/>
    <n v="2020"/>
    <x v="3"/>
  </r>
  <r>
    <x v="101"/>
    <n v="1000000030"/>
    <s v="借呗1期"/>
    <n v="1"/>
    <n v="1136.68"/>
    <s v="借呗"/>
    <x v="5"/>
    <x v="2"/>
    <x v="6"/>
    <s v="三组"/>
    <s v="广州三组"/>
    <s v="普通员工"/>
    <n v="1136.68"/>
    <n v="2020"/>
    <x v="3"/>
  </r>
  <r>
    <x v="101"/>
    <n v="1000000031"/>
    <s v="借呗1期"/>
    <n v="2"/>
    <n v="8701"/>
    <s v="借呗"/>
    <x v="5"/>
    <x v="0"/>
    <x v="0"/>
    <s v="一组"/>
    <s v="杭州一组"/>
    <s v="管理人员"/>
    <n v="4350.5"/>
    <n v="2020"/>
    <x v="3"/>
  </r>
  <r>
    <x v="101"/>
    <n v="1000000031"/>
    <s v="借呗12期"/>
    <n v="2"/>
    <n v="9000.49"/>
    <s v="借呗"/>
    <x v="0"/>
    <x v="0"/>
    <x v="0"/>
    <s v="一组"/>
    <s v="杭州一组"/>
    <s v="管理人员"/>
    <n v="4500.2449999999999"/>
    <n v="2020"/>
    <x v="3"/>
  </r>
  <r>
    <x v="101"/>
    <n v="1000000032"/>
    <s v="借呗1期"/>
    <n v="1"/>
    <n v="1000.1"/>
    <s v="借呗"/>
    <x v="5"/>
    <x v="0"/>
    <x v="1"/>
    <s v="一组"/>
    <s v="苏州一组"/>
    <s v="管理人员"/>
    <n v="1000.1"/>
    <n v="2020"/>
    <x v="3"/>
  </r>
  <r>
    <x v="101"/>
    <n v="1000000032"/>
    <s v="借呗6期"/>
    <n v="1"/>
    <n v="18000.169999999998"/>
    <s v="借呗"/>
    <x v="1"/>
    <x v="0"/>
    <x v="1"/>
    <s v="一组"/>
    <s v="苏州一组"/>
    <s v="管理人员"/>
    <n v="18000.169999999998"/>
    <n v="2020"/>
    <x v="3"/>
  </r>
  <r>
    <x v="101"/>
    <n v="1000000032"/>
    <s v="借呗12期"/>
    <n v="1"/>
    <n v="7000.38"/>
    <s v="借呗"/>
    <x v="0"/>
    <x v="0"/>
    <x v="1"/>
    <s v="一组"/>
    <s v="苏州一组"/>
    <s v="管理人员"/>
    <n v="7000.38"/>
    <n v="2020"/>
    <x v="3"/>
  </r>
  <r>
    <x v="101"/>
    <n v="1000000033"/>
    <s v="借呗6期"/>
    <n v="1"/>
    <n v="9000.07"/>
    <s v="借呗"/>
    <x v="1"/>
    <x v="0"/>
    <x v="1"/>
    <s v="一组"/>
    <s v="苏州一组"/>
    <s v="普通员工"/>
    <n v="9000.07"/>
    <n v="2020"/>
    <x v="3"/>
  </r>
  <r>
    <x v="101"/>
    <n v="1000000033"/>
    <s v="借呗12期"/>
    <n v="1"/>
    <n v="500.28"/>
    <s v="借呗"/>
    <x v="0"/>
    <x v="0"/>
    <x v="1"/>
    <s v="一组"/>
    <s v="苏州一组"/>
    <s v="普通员工"/>
    <n v="500.28"/>
    <n v="2020"/>
    <x v="3"/>
  </r>
  <r>
    <x v="101"/>
    <n v="1000000034"/>
    <s v="借呗12期"/>
    <n v="1"/>
    <n v="1000.11"/>
    <s v="借呗"/>
    <x v="0"/>
    <x v="0"/>
    <x v="1"/>
    <s v="一组"/>
    <s v="苏州一组"/>
    <s v="普通员工"/>
    <n v="1000.11"/>
    <n v="2020"/>
    <x v="3"/>
  </r>
  <r>
    <x v="101"/>
    <n v="1000000036"/>
    <s v="借呗1期"/>
    <n v="1"/>
    <n v="2000.69"/>
    <s v="借呗"/>
    <x v="5"/>
    <x v="2"/>
    <x v="6"/>
    <s v="三组"/>
    <s v="广州三组"/>
    <s v="管理人员"/>
    <n v="2000.69"/>
    <n v="2020"/>
    <x v="3"/>
  </r>
  <r>
    <x v="101"/>
    <n v="1000000040"/>
    <s v="借呗12期"/>
    <n v="1"/>
    <n v="2000.69"/>
    <s v="借呗"/>
    <x v="0"/>
    <x v="1"/>
    <x v="2"/>
    <s v="四组"/>
    <s v="北京四组"/>
    <s v="管理人员"/>
    <n v="2000.69"/>
    <n v="2020"/>
    <x v="3"/>
  </r>
  <r>
    <x v="101"/>
    <n v="1000000041"/>
    <s v="借呗12期"/>
    <n v="1"/>
    <n v="1400.47"/>
    <s v="借呗"/>
    <x v="0"/>
    <x v="1"/>
    <x v="2"/>
    <s v="四组"/>
    <s v="北京四组"/>
    <s v="普通员工"/>
    <n v="1400.47"/>
    <n v="2020"/>
    <x v="3"/>
  </r>
  <r>
    <x v="101"/>
    <n v="1000000043"/>
    <s v="借呗1期"/>
    <n v="1"/>
    <n v="1000.65"/>
    <s v="借呗"/>
    <x v="5"/>
    <x v="1"/>
    <x v="4"/>
    <s v="一组"/>
    <s v="成都一组"/>
    <s v="普通员工"/>
    <n v="1000.65"/>
    <n v="2020"/>
    <x v="3"/>
  </r>
  <r>
    <x v="101"/>
    <n v="1000000043"/>
    <s v="借呗6期"/>
    <n v="1"/>
    <n v="6499.98"/>
    <s v="借呗"/>
    <x v="1"/>
    <x v="1"/>
    <x v="4"/>
    <s v="一组"/>
    <s v="成都一组"/>
    <s v="普通员工"/>
    <n v="6499.98"/>
    <n v="2020"/>
    <x v="3"/>
  </r>
  <r>
    <x v="101"/>
    <n v="1000000044"/>
    <s v="借呗6期"/>
    <n v="3"/>
    <n v="47001.08"/>
    <s v="借呗"/>
    <x v="1"/>
    <x v="1"/>
    <x v="2"/>
    <s v="三组"/>
    <s v="北京三组"/>
    <s v="管理人员"/>
    <n v="15667.026666666667"/>
    <n v="2020"/>
    <x v="3"/>
  </r>
  <r>
    <x v="101"/>
    <n v="1000000044"/>
    <s v="借呗12期"/>
    <n v="2"/>
    <n v="45000.44"/>
    <s v="借呗"/>
    <x v="0"/>
    <x v="1"/>
    <x v="2"/>
    <s v="三组"/>
    <s v="北京三组"/>
    <s v="管理人员"/>
    <n v="22500.22"/>
    <n v="2020"/>
    <x v="3"/>
  </r>
  <r>
    <x v="101"/>
    <n v="1000000046"/>
    <s v="借呗12期"/>
    <n v="1"/>
    <n v="5000.26"/>
    <s v="借呗"/>
    <x v="0"/>
    <x v="1"/>
    <x v="4"/>
    <s v="一组"/>
    <s v="成都一组"/>
    <s v="普通员工"/>
    <n v="5000.26"/>
    <n v="2020"/>
    <x v="3"/>
  </r>
  <r>
    <x v="101"/>
    <n v="1000000050"/>
    <s v="借呗6期"/>
    <n v="1"/>
    <n v="3490.02"/>
    <s v="借呗"/>
    <x v="1"/>
    <x v="0"/>
    <x v="5"/>
    <s v="一组"/>
    <s v="合肥一组"/>
    <s v="普通员工"/>
    <n v="3490.02"/>
    <n v="2020"/>
    <x v="3"/>
  </r>
  <r>
    <x v="101"/>
    <n v="1000000054"/>
    <s v="花呗18期"/>
    <n v="1"/>
    <n v="8939.2900000000009"/>
    <s v="花呗"/>
    <x v="2"/>
    <x v="0"/>
    <x v="3"/>
    <s v="一组"/>
    <s v="上海一组"/>
    <s v="普通员工"/>
    <n v="8939.2900000000009"/>
    <n v="2020"/>
    <x v="3"/>
  </r>
  <r>
    <x v="101"/>
    <n v="1000000054"/>
    <s v="借呗12期"/>
    <n v="1"/>
    <n v="5500.19"/>
    <s v="借呗"/>
    <x v="0"/>
    <x v="0"/>
    <x v="3"/>
    <s v="一组"/>
    <s v="上海一组"/>
    <s v="普通员工"/>
    <n v="5500.19"/>
    <n v="2020"/>
    <x v="3"/>
  </r>
  <r>
    <x v="101"/>
    <n v="1000000056"/>
    <s v="借呗1期"/>
    <n v="1"/>
    <n v="600.74"/>
    <s v="借呗"/>
    <x v="5"/>
    <x v="0"/>
    <x v="3"/>
    <s v="一组"/>
    <s v="上海一组"/>
    <s v="管理人员"/>
    <n v="600.74"/>
    <n v="2020"/>
    <x v="3"/>
  </r>
  <r>
    <x v="101"/>
    <n v="1000000056"/>
    <s v="借呗12期"/>
    <n v="2"/>
    <n v="933.63000000000011"/>
    <s v="借呗"/>
    <x v="0"/>
    <x v="0"/>
    <x v="3"/>
    <s v="一组"/>
    <s v="上海一组"/>
    <s v="管理人员"/>
    <n v="466.81500000000005"/>
    <n v="2020"/>
    <x v="3"/>
  </r>
  <r>
    <x v="101"/>
    <n v="1000000067"/>
    <s v="花呗18期"/>
    <n v="1"/>
    <n v="9.43"/>
    <s v="花呗"/>
    <x v="2"/>
    <x v="0"/>
    <x v="1"/>
    <s v="二组"/>
    <s v="苏州二组"/>
    <s v="普通员工"/>
    <n v="9.43"/>
    <n v="2020"/>
    <x v="3"/>
  </r>
  <r>
    <x v="101"/>
    <n v="1000000067"/>
    <s v="借呗1期"/>
    <n v="1"/>
    <n v="1388.07"/>
    <s v="借呗"/>
    <x v="5"/>
    <x v="0"/>
    <x v="1"/>
    <s v="二组"/>
    <s v="苏州二组"/>
    <s v="普通员工"/>
    <n v="1388.07"/>
    <n v="2020"/>
    <x v="3"/>
  </r>
  <r>
    <x v="101"/>
    <n v="1000000068"/>
    <s v="借呗1期"/>
    <n v="1"/>
    <n v="170.25"/>
    <s v="借呗"/>
    <x v="5"/>
    <x v="1"/>
    <x v="7"/>
    <s v="一组"/>
    <s v="重庆一组"/>
    <s v="管理人员"/>
    <n v="170.25"/>
    <n v="2020"/>
    <x v="3"/>
  </r>
  <r>
    <x v="101"/>
    <n v="1000000068"/>
    <s v="借呗3期"/>
    <n v="1"/>
    <n v="10000.709999999999"/>
    <s v="借呗"/>
    <x v="4"/>
    <x v="1"/>
    <x v="7"/>
    <s v="一组"/>
    <s v="重庆一组"/>
    <s v="管理人员"/>
    <n v="10000.709999999999"/>
    <n v="2020"/>
    <x v="3"/>
  </r>
  <r>
    <x v="101"/>
    <n v="1000000068"/>
    <s v="借呗6期"/>
    <n v="2"/>
    <n v="3200.99"/>
    <s v="借呗"/>
    <x v="1"/>
    <x v="1"/>
    <x v="7"/>
    <s v="一组"/>
    <s v="重庆一组"/>
    <s v="管理人员"/>
    <n v="1600.4949999999999"/>
    <n v="2020"/>
    <x v="3"/>
  </r>
  <r>
    <x v="101"/>
    <n v="1000000068"/>
    <s v="借呗12期"/>
    <n v="2"/>
    <n v="1439.15"/>
    <s v="借呗"/>
    <x v="0"/>
    <x v="1"/>
    <x v="7"/>
    <s v="一组"/>
    <s v="重庆一组"/>
    <s v="管理人员"/>
    <n v="719.57500000000005"/>
    <n v="2020"/>
    <x v="3"/>
  </r>
  <r>
    <x v="101"/>
    <n v="1000000104"/>
    <s v="借呗12期"/>
    <n v="1"/>
    <n v="16000.6"/>
    <s v="借呗"/>
    <x v="0"/>
    <x v="0"/>
    <x v="5"/>
    <s v="一组"/>
    <s v="合肥一组"/>
    <s v="普通员工"/>
    <n v="16000.6"/>
    <n v="2020"/>
    <x v="3"/>
  </r>
  <r>
    <x v="101"/>
    <n v="1000000266"/>
    <s v="借呗6期"/>
    <n v="1"/>
    <n v="7000.31"/>
    <s v="借呗"/>
    <x v="1"/>
    <x v="1"/>
    <x v="7"/>
    <s v="一组"/>
    <s v="重庆一组"/>
    <s v="普通员工"/>
    <n v="7000.31"/>
    <n v="2020"/>
    <x v="3"/>
  </r>
  <r>
    <x v="101"/>
    <n v="1000000566"/>
    <s v="借呗12期"/>
    <n v="2"/>
    <n v="28000.629999999997"/>
    <s v="借呗"/>
    <x v="0"/>
    <x v="2"/>
    <x v="6"/>
    <s v="三组"/>
    <s v="广州三组"/>
    <s v="普通员工"/>
    <n v="14000.314999999999"/>
    <n v="2020"/>
    <x v="3"/>
  </r>
  <r>
    <x v="101"/>
    <n v="1000000566"/>
    <s v="借呗18期"/>
    <n v="2"/>
    <n v="19001.03"/>
    <s v="借呗"/>
    <x v="2"/>
    <x v="2"/>
    <x v="6"/>
    <s v="三组"/>
    <s v="广州三组"/>
    <s v="普通员工"/>
    <n v="9500.5149999999994"/>
    <n v="2020"/>
    <x v="3"/>
  </r>
  <r>
    <x v="101"/>
    <n v="1000000594"/>
    <s v="借呗12期"/>
    <n v="1"/>
    <n v="18000.3"/>
    <s v="借呗"/>
    <x v="0"/>
    <x v="0"/>
    <x v="1"/>
    <s v="二组"/>
    <s v="苏州二组"/>
    <s v="普通员工"/>
    <n v="18000.3"/>
    <n v="2020"/>
    <x v="3"/>
  </r>
  <r>
    <x v="101"/>
    <n v="1000002861"/>
    <s v="借呗6期"/>
    <n v="1"/>
    <n v="10000.540000000001"/>
    <s v="借呗"/>
    <x v="1"/>
    <x v="2"/>
    <x v="6"/>
    <s v="三组"/>
    <s v="广州三组"/>
    <s v="普通员工"/>
    <n v="10000.540000000001"/>
    <n v="2020"/>
    <x v="3"/>
  </r>
  <r>
    <x v="101"/>
    <n v="1000003489"/>
    <s v="借呗6期"/>
    <n v="1"/>
    <n v="10000.77"/>
    <s v="借呗"/>
    <x v="1"/>
    <x v="2"/>
    <x v="6"/>
    <s v="一组"/>
    <s v="广州一组"/>
    <s v="普通员工"/>
    <n v="10000.77"/>
    <n v="2020"/>
    <x v="3"/>
  </r>
  <r>
    <x v="101"/>
    <n v="1000003489"/>
    <s v="借呗12期"/>
    <n v="1"/>
    <n v="3500.32"/>
    <s v="借呗"/>
    <x v="0"/>
    <x v="2"/>
    <x v="6"/>
    <s v="一组"/>
    <s v="广州一组"/>
    <s v="普通员工"/>
    <n v="3500.32"/>
    <n v="2020"/>
    <x v="3"/>
  </r>
  <r>
    <x v="101"/>
    <n v="1000003489"/>
    <s v="借呗18期"/>
    <n v="1"/>
    <n v="25000.18"/>
    <s v="借呗"/>
    <x v="2"/>
    <x v="2"/>
    <x v="6"/>
    <s v="一组"/>
    <s v="广州一组"/>
    <s v="普通员工"/>
    <n v="25000.18"/>
    <n v="2020"/>
    <x v="3"/>
  </r>
  <r>
    <x v="101"/>
    <n v="1000003803"/>
    <s v="借呗1期"/>
    <n v="1"/>
    <n v="6004.5"/>
    <s v="借呗"/>
    <x v="5"/>
    <x v="1"/>
    <x v="2"/>
    <s v="三组"/>
    <s v="北京三组"/>
    <s v="普通员工"/>
    <n v="6004.5"/>
    <n v="2020"/>
    <x v="3"/>
  </r>
  <r>
    <x v="101"/>
    <n v="1000003926"/>
    <s v="借呗18期"/>
    <n v="1"/>
    <n v="1600.39"/>
    <s v="借呗"/>
    <x v="2"/>
    <x v="2"/>
    <x v="6"/>
    <s v="一组"/>
    <s v="广州一组"/>
    <s v="管理人员"/>
    <n v="1600.39"/>
    <n v="2020"/>
    <x v="3"/>
  </r>
  <r>
    <x v="101"/>
    <n v="1000004170"/>
    <s v="借呗6期"/>
    <n v="2"/>
    <n v="22866.02"/>
    <s v="借呗"/>
    <x v="1"/>
    <x v="0"/>
    <x v="3"/>
    <s v="二组"/>
    <s v="上海二组"/>
    <s v="管理人员"/>
    <n v="11433.01"/>
    <n v="2020"/>
    <x v="3"/>
  </r>
  <r>
    <x v="101"/>
    <n v="1000004170"/>
    <s v="借呗12期"/>
    <n v="1"/>
    <n v="11000.24"/>
    <s v="借呗"/>
    <x v="0"/>
    <x v="0"/>
    <x v="3"/>
    <s v="二组"/>
    <s v="上海二组"/>
    <s v="管理人员"/>
    <n v="11000.24"/>
    <n v="2020"/>
    <x v="3"/>
  </r>
  <r>
    <x v="101"/>
    <n v="1000004256"/>
    <s v="借呗3期"/>
    <n v="2"/>
    <n v="8152.49"/>
    <s v="借呗"/>
    <x v="4"/>
    <x v="0"/>
    <x v="5"/>
    <s v="一组"/>
    <s v="合肥一组"/>
    <s v="普通员工"/>
    <n v="4076.2449999999999"/>
    <n v="2020"/>
    <x v="3"/>
  </r>
  <r>
    <x v="101"/>
    <n v="1000004256"/>
    <s v="借呗18期"/>
    <n v="1"/>
    <n v="24000.65"/>
    <s v="借呗"/>
    <x v="2"/>
    <x v="0"/>
    <x v="5"/>
    <s v="一组"/>
    <s v="合肥一组"/>
    <s v="普通员工"/>
    <n v="24000.65"/>
    <n v="2020"/>
    <x v="3"/>
  </r>
  <r>
    <x v="101"/>
    <n v="1000005022"/>
    <s v="借呗6期"/>
    <n v="1"/>
    <n v="11999.97"/>
    <s v="借呗"/>
    <x v="1"/>
    <x v="0"/>
    <x v="3"/>
    <s v="三组"/>
    <s v="上海三组"/>
    <s v="管理人员"/>
    <n v="11999.97"/>
    <n v="2020"/>
    <x v="3"/>
  </r>
  <r>
    <x v="101"/>
    <n v="1000005873"/>
    <s v="借呗12期"/>
    <n v="1"/>
    <n v="18000.169999999998"/>
    <s v="借呗"/>
    <x v="0"/>
    <x v="0"/>
    <x v="0"/>
    <s v="二组"/>
    <s v="杭州二组"/>
    <s v="管理人员"/>
    <n v="18000.169999999998"/>
    <n v="2020"/>
    <x v="3"/>
  </r>
  <r>
    <x v="101"/>
    <n v="1000006064"/>
    <s v="花呗1期"/>
    <n v="1"/>
    <n v="117.44999999999999"/>
    <s v="花呗"/>
    <x v="5"/>
    <x v="0"/>
    <x v="5"/>
    <s v="一组"/>
    <s v="合肥一组"/>
    <s v="普通员工"/>
    <n v="117.44999999999999"/>
    <n v="2020"/>
    <x v="3"/>
  </r>
  <r>
    <x v="101"/>
    <n v="1000006064"/>
    <s v="花呗3期"/>
    <n v="1"/>
    <n v="8.9499999999999993"/>
    <s v="花呗"/>
    <x v="4"/>
    <x v="0"/>
    <x v="5"/>
    <s v="一组"/>
    <s v="合肥一组"/>
    <s v="普通员工"/>
    <n v="8.9499999999999993"/>
    <n v="2020"/>
    <x v="3"/>
  </r>
  <r>
    <x v="101"/>
    <n v="1000006698"/>
    <s v="借呗6期"/>
    <n v="3"/>
    <n v="36499.85"/>
    <s v="借呗"/>
    <x v="1"/>
    <x v="1"/>
    <x v="4"/>
    <s v="一组"/>
    <s v="成都一组"/>
    <s v="管理人员"/>
    <n v="12166.616666666667"/>
    <n v="2020"/>
    <x v="3"/>
  </r>
  <r>
    <x v="101"/>
    <n v="1000006698"/>
    <s v="借呗12期"/>
    <n v="1"/>
    <n v="8500.1"/>
    <s v="借呗"/>
    <x v="0"/>
    <x v="1"/>
    <x v="4"/>
    <s v="一组"/>
    <s v="成都一组"/>
    <s v="管理人员"/>
    <n v="8500.1"/>
    <n v="2020"/>
    <x v="3"/>
  </r>
  <r>
    <x v="101"/>
    <n v="1000006859"/>
    <s v="借呗12期"/>
    <n v="1"/>
    <n v="664.76"/>
    <s v="借呗"/>
    <x v="0"/>
    <x v="0"/>
    <x v="10"/>
    <s v="一组"/>
    <s v="南京一组"/>
    <s v="普通员工"/>
    <n v="664.76"/>
    <n v="2020"/>
    <x v="3"/>
  </r>
  <r>
    <x v="101"/>
    <n v="1000006867"/>
    <s v="借呗3期"/>
    <n v="1"/>
    <n v="960.21"/>
    <s v="借呗"/>
    <x v="4"/>
    <x v="0"/>
    <x v="10"/>
    <s v="一组"/>
    <s v="南京一组"/>
    <s v="普通员工"/>
    <n v="960.21"/>
    <n v="2020"/>
    <x v="3"/>
  </r>
  <r>
    <x v="101"/>
    <n v="1000006869"/>
    <s v="借呗6期"/>
    <n v="1"/>
    <n v="1000.74"/>
    <s v="借呗"/>
    <x v="1"/>
    <x v="0"/>
    <x v="10"/>
    <s v="一组"/>
    <s v="南京一组"/>
    <s v="普通员工"/>
    <n v="1000.74"/>
    <n v="2020"/>
    <x v="3"/>
  </r>
  <r>
    <x v="101"/>
    <n v="1000006869"/>
    <s v="借呗12期"/>
    <n v="1"/>
    <n v="11000.07"/>
    <s v="借呗"/>
    <x v="0"/>
    <x v="0"/>
    <x v="10"/>
    <s v="一组"/>
    <s v="南京一组"/>
    <s v="普通员工"/>
    <n v="11000.07"/>
    <n v="2020"/>
    <x v="3"/>
  </r>
  <r>
    <x v="101"/>
    <n v="1000006869"/>
    <s v="借呗18期"/>
    <n v="1"/>
    <n v="5000.55"/>
    <s v="借呗"/>
    <x v="2"/>
    <x v="0"/>
    <x v="10"/>
    <s v="一组"/>
    <s v="南京一组"/>
    <s v="普通员工"/>
    <n v="5000.55"/>
    <n v="2020"/>
    <x v="3"/>
  </r>
  <r>
    <x v="101"/>
    <n v="1000008228"/>
    <s v="借呗6期"/>
    <n v="2"/>
    <n v="23001.02"/>
    <s v="借呗"/>
    <x v="1"/>
    <x v="1"/>
    <x v="2"/>
    <s v="三组"/>
    <s v="北京三组"/>
    <s v="普通员工"/>
    <n v="11500.51"/>
    <n v="2020"/>
    <x v="3"/>
  </r>
  <r>
    <x v="101"/>
    <n v="1000008239"/>
    <s v="借呗12期"/>
    <n v="2"/>
    <n v="3374.84"/>
    <s v="借呗"/>
    <x v="0"/>
    <x v="0"/>
    <x v="10"/>
    <s v="一组"/>
    <s v="南京一组"/>
    <s v="管理人员"/>
    <n v="1687.42"/>
    <n v="2020"/>
    <x v="3"/>
  </r>
  <r>
    <x v="101"/>
    <n v="1000008239"/>
    <s v="借呗18期"/>
    <n v="1"/>
    <n v="1347.16"/>
    <s v="借呗"/>
    <x v="2"/>
    <x v="0"/>
    <x v="10"/>
    <s v="一组"/>
    <s v="南京一组"/>
    <s v="管理人员"/>
    <n v="1347.16"/>
    <n v="2020"/>
    <x v="3"/>
  </r>
  <r>
    <x v="101"/>
    <n v="1000008542"/>
    <s v="借呗6期"/>
    <n v="1"/>
    <n v="2000.42"/>
    <s v="借呗"/>
    <x v="1"/>
    <x v="0"/>
    <x v="5"/>
    <s v="一组"/>
    <s v="合肥一组"/>
    <s v="普通员工"/>
    <n v="2000.42"/>
    <n v="2020"/>
    <x v="3"/>
  </r>
  <r>
    <x v="101"/>
    <n v="1000008542"/>
    <s v="借呗12期"/>
    <n v="1"/>
    <n v="10000.65"/>
    <s v="借呗"/>
    <x v="0"/>
    <x v="0"/>
    <x v="5"/>
    <s v="一组"/>
    <s v="合肥一组"/>
    <s v="普通员工"/>
    <n v="10000.65"/>
    <n v="2020"/>
    <x v="3"/>
  </r>
  <r>
    <x v="101"/>
    <n v="1000009288"/>
    <s v="借呗6期"/>
    <n v="1"/>
    <n v="5500.43"/>
    <s v="借呗"/>
    <x v="1"/>
    <x v="0"/>
    <x v="1"/>
    <s v="二组"/>
    <s v="苏州二组"/>
    <s v="普通员工"/>
    <n v="5500.43"/>
    <n v="2020"/>
    <x v="3"/>
  </r>
  <r>
    <x v="101"/>
    <n v="1000010814"/>
    <s v="借呗6期"/>
    <n v="1"/>
    <n v="10000.07"/>
    <s v="借呗"/>
    <x v="1"/>
    <x v="0"/>
    <x v="10"/>
    <s v="四组"/>
    <s v="南京四组"/>
    <s v="普通员工"/>
    <n v="10000.07"/>
    <n v="2020"/>
    <x v="3"/>
  </r>
  <r>
    <x v="101"/>
    <n v="1000010814"/>
    <s v="借呗12期"/>
    <n v="1"/>
    <n v="5000.2700000000004"/>
    <s v="借呗"/>
    <x v="0"/>
    <x v="0"/>
    <x v="10"/>
    <s v="四组"/>
    <s v="南京四组"/>
    <s v="普通员工"/>
    <n v="5000.2700000000004"/>
    <n v="2020"/>
    <x v="3"/>
  </r>
  <r>
    <x v="101"/>
    <n v="1000010837"/>
    <s v="借呗12期"/>
    <n v="1"/>
    <n v="11000.16"/>
    <s v="借呗"/>
    <x v="0"/>
    <x v="0"/>
    <x v="10"/>
    <s v="一组"/>
    <s v="南京一组"/>
    <s v="普通员工"/>
    <n v="11000.16"/>
    <n v="2020"/>
    <x v="3"/>
  </r>
  <r>
    <x v="101"/>
    <n v="1000011197"/>
    <s v="借呗12期"/>
    <n v="1"/>
    <n v="16000.71"/>
    <s v="借呗"/>
    <x v="0"/>
    <x v="0"/>
    <x v="1"/>
    <s v="二组"/>
    <s v="苏州二组"/>
    <s v="普通员工"/>
    <n v="16000.71"/>
    <n v="2020"/>
    <x v="3"/>
  </r>
  <r>
    <x v="101"/>
    <n v="1000011697"/>
    <s v="借呗1期"/>
    <n v="1"/>
    <n v="300.67"/>
    <s v="借呗"/>
    <x v="5"/>
    <x v="0"/>
    <x v="3"/>
    <s v="二组"/>
    <s v="上海二组"/>
    <s v="普通员工"/>
    <n v="300.67"/>
    <n v="2020"/>
    <x v="3"/>
  </r>
  <r>
    <x v="101"/>
    <n v="1000011697"/>
    <s v="借呗6期"/>
    <n v="2"/>
    <n v="21001.129999999997"/>
    <s v="借呗"/>
    <x v="1"/>
    <x v="0"/>
    <x v="3"/>
    <s v="二组"/>
    <s v="上海二组"/>
    <s v="普通员工"/>
    <n v="10500.564999999999"/>
    <n v="2020"/>
    <x v="3"/>
  </r>
  <r>
    <x v="101"/>
    <n v="1000011697"/>
    <s v="借呗12期"/>
    <n v="1"/>
    <n v="1000.67"/>
    <s v="借呗"/>
    <x v="0"/>
    <x v="0"/>
    <x v="3"/>
    <s v="二组"/>
    <s v="上海二组"/>
    <s v="普通员工"/>
    <n v="1000.67"/>
    <n v="2020"/>
    <x v="3"/>
  </r>
  <r>
    <x v="101"/>
    <n v="1000011697"/>
    <s v="借呗18期"/>
    <n v="1"/>
    <n v="2524.54"/>
    <s v="借呗"/>
    <x v="2"/>
    <x v="0"/>
    <x v="3"/>
    <s v="二组"/>
    <s v="上海二组"/>
    <s v="普通员工"/>
    <n v="2524.54"/>
    <n v="2020"/>
    <x v="3"/>
  </r>
  <r>
    <x v="101"/>
    <n v="1000011828"/>
    <s v="借呗18期"/>
    <n v="1"/>
    <n v="20000.080000000002"/>
    <s v="借呗"/>
    <x v="2"/>
    <x v="0"/>
    <x v="0"/>
    <s v="二组"/>
    <s v="杭州二组"/>
    <s v="普通员工"/>
    <n v="20000.080000000002"/>
    <n v="2020"/>
    <x v="3"/>
  </r>
  <r>
    <x v="101"/>
    <n v="1000012096"/>
    <s v="借呗6期"/>
    <n v="1"/>
    <n v="20000.169999999998"/>
    <s v="借呗"/>
    <x v="1"/>
    <x v="0"/>
    <x v="0"/>
    <s v="一组"/>
    <s v="杭州一组"/>
    <s v="普通员工"/>
    <n v="20000.169999999998"/>
    <n v="2020"/>
    <x v="3"/>
  </r>
  <r>
    <x v="101"/>
    <n v="1000012096"/>
    <s v="借呗12期"/>
    <n v="1"/>
    <n v="20000.03"/>
    <s v="借呗"/>
    <x v="0"/>
    <x v="0"/>
    <x v="0"/>
    <s v="一组"/>
    <s v="杭州一组"/>
    <s v="普通员工"/>
    <n v="20000.03"/>
    <n v="2020"/>
    <x v="3"/>
  </r>
  <r>
    <x v="101"/>
    <n v="1000012099"/>
    <s v="借呗12期"/>
    <n v="2"/>
    <n v="37000.94"/>
    <s v="借呗"/>
    <x v="0"/>
    <x v="0"/>
    <x v="0"/>
    <s v="二组"/>
    <s v="杭州二组"/>
    <s v="普通员工"/>
    <n v="18500.47"/>
    <n v="2020"/>
    <x v="3"/>
  </r>
  <r>
    <x v="101"/>
    <n v="1000012112"/>
    <s v="花呗3期"/>
    <n v="1"/>
    <n v="9.5"/>
    <s v="花呗"/>
    <x v="4"/>
    <x v="0"/>
    <x v="0"/>
    <s v="三组"/>
    <s v="杭州三组"/>
    <s v="管理人员"/>
    <n v="9.5"/>
    <n v="2020"/>
    <x v="3"/>
  </r>
  <r>
    <x v="101"/>
    <n v="1000012112"/>
    <s v="借呗6期"/>
    <n v="2"/>
    <n v="32000.14"/>
    <s v="借呗"/>
    <x v="1"/>
    <x v="0"/>
    <x v="0"/>
    <s v="三组"/>
    <s v="杭州三组"/>
    <s v="管理人员"/>
    <n v="16000.07"/>
    <n v="2020"/>
    <x v="3"/>
  </r>
  <r>
    <x v="101"/>
    <n v="1000012124"/>
    <s v="借呗6期"/>
    <n v="1"/>
    <n v="5000.16"/>
    <s v="借呗"/>
    <x v="1"/>
    <x v="0"/>
    <x v="0"/>
    <s v="一组"/>
    <s v="杭州一组"/>
    <s v="普通员工"/>
    <n v="5000.16"/>
    <n v="2020"/>
    <x v="3"/>
  </r>
  <r>
    <x v="101"/>
    <n v="1000012126"/>
    <s v="借呗12期"/>
    <n v="1"/>
    <n v="25000.45"/>
    <s v="借呗"/>
    <x v="0"/>
    <x v="0"/>
    <x v="0"/>
    <s v="一组"/>
    <s v="杭州一组"/>
    <s v="普通员工"/>
    <n v="25000.45"/>
    <n v="2020"/>
    <x v="3"/>
  </r>
  <r>
    <x v="101"/>
    <n v="1000012234"/>
    <s v="借呗1期"/>
    <n v="1"/>
    <n v="4000.16"/>
    <s v="借呗"/>
    <x v="5"/>
    <x v="0"/>
    <x v="1"/>
    <s v="一组"/>
    <s v="苏州一组"/>
    <s v="普通员工"/>
    <n v="4000.16"/>
    <n v="2020"/>
    <x v="3"/>
  </r>
  <r>
    <x v="101"/>
    <n v="1000012234"/>
    <s v="借呗6期"/>
    <n v="1"/>
    <n v="18000.14"/>
    <s v="借呗"/>
    <x v="1"/>
    <x v="0"/>
    <x v="1"/>
    <s v="一组"/>
    <s v="苏州一组"/>
    <s v="普通员工"/>
    <n v="18000.14"/>
    <n v="2020"/>
    <x v="3"/>
  </r>
  <r>
    <x v="101"/>
    <n v="1000012234"/>
    <s v="借呗12期"/>
    <n v="1"/>
    <n v="12000.41"/>
    <s v="借呗"/>
    <x v="0"/>
    <x v="0"/>
    <x v="1"/>
    <s v="一组"/>
    <s v="苏州一组"/>
    <s v="普通员工"/>
    <n v="12000.41"/>
    <n v="2020"/>
    <x v="3"/>
  </r>
  <r>
    <x v="101"/>
    <n v="1000012446"/>
    <s v="借呗6期"/>
    <n v="1"/>
    <n v="9999.98"/>
    <s v="借呗"/>
    <x v="1"/>
    <x v="1"/>
    <x v="2"/>
    <s v="三组"/>
    <s v="北京三组"/>
    <s v="普通员工"/>
    <n v="9999.98"/>
    <n v="2020"/>
    <x v="3"/>
  </r>
  <r>
    <x v="101"/>
    <n v="1000012446"/>
    <s v="借呗12期"/>
    <n v="1"/>
    <n v="7500.7"/>
    <s v="借呗"/>
    <x v="0"/>
    <x v="1"/>
    <x v="2"/>
    <s v="三组"/>
    <s v="北京三组"/>
    <s v="普通员工"/>
    <n v="7500.7"/>
    <n v="2020"/>
    <x v="3"/>
  </r>
  <r>
    <x v="101"/>
    <n v="1000012675"/>
    <s v="借呗6期"/>
    <n v="2"/>
    <n v="27001.13"/>
    <s v="借呗"/>
    <x v="1"/>
    <x v="0"/>
    <x v="3"/>
    <s v="一组"/>
    <s v="上海一组"/>
    <s v="普通员工"/>
    <n v="13500.565000000001"/>
    <n v="2020"/>
    <x v="3"/>
  </r>
  <r>
    <x v="101"/>
    <n v="1000012675"/>
    <s v="借呗9期"/>
    <n v="1"/>
    <n v="1000.47"/>
    <s v="借呗"/>
    <x v="3"/>
    <x v="0"/>
    <x v="3"/>
    <s v="一组"/>
    <s v="上海一组"/>
    <s v="普通员工"/>
    <n v="1000.47"/>
    <n v="2020"/>
    <x v="3"/>
  </r>
  <r>
    <x v="101"/>
    <n v="1000013526"/>
    <s v="借呗6期"/>
    <n v="1"/>
    <n v="7000.74"/>
    <s v="借呗"/>
    <x v="1"/>
    <x v="2"/>
    <x v="11"/>
    <s v="一组"/>
    <s v="南宁一组"/>
    <s v="普通员工"/>
    <n v="7000.74"/>
    <n v="2020"/>
    <x v="3"/>
  </r>
  <r>
    <x v="101"/>
    <n v="1000013607"/>
    <s v="借呗12期"/>
    <n v="1"/>
    <n v="14000.02"/>
    <s v="借呗"/>
    <x v="0"/>
    <x v="0"/>
    <x v="1"/>
    <s v="一组"/>
    <s v="苏州一组"/>
    <s v="普通员工"/>
    <n v="14000.02"/>
    <n v="2020"/>
    <x v="3"/>
  </r>
  <r>
    <x v="101"/>
    <n v="1000014291"/>
    <s v="借呗12期"/>
    <n v="1"/>
    <n v="8000.13"/>
    <s v="借呗"/>
    <x v="0"/>
    <x v="2"/>
    <x v="6"/>
    <s v="二组"/>
    <s v="广州二组"/>
    <s v="管理人员"/>
    <n v="8000.13"/>
    <n v="2020"/>
    <x v="3"/>
  </r>
  <r>
    <x v="101"/>
    <n v="1000014291"/>
    <s v="借呗18期"/>
    <n v="1"/>
    <n v="18000"/>
    <s v="借呗"/>
    <x v="2"/>
    <x v="2"/>
    <x v="6"/>
    <s v="二组"/>
    <s v="广州二组"/>
    <s v="管理人员"/>
    <n v="18000"/>
    <n v="2020"/>
    <x v="3"/>
  </r>
  <r>
    <x v="101"/>
    <n v="1000014452"/>
    <s v="借呗6期"/>
    <n v="1"/>
    <n v="6500.05"/>
    <s v="借呗"/>
    <x v="1"/>
    <x v="0"/>
    <x v="3"/>
    <s v="三组"/>
    <s v="上海三组"/>
    <s v="普通员工"/>
    <n v="6500.05"/>
    <n v="2020"/>
    <x v="3"/>
  </r>
  <r>
    <x v="101"/>
    <n v="1000014530"/>
    <s v="借呗6期"/>
    <n v="1"/>
    <n v="10000.74"/>
    <s v="借呗"/>
    <x v="1"/>
    <x v="2"/>
    <x v="11"/>
    <s v="一组"/>
    <s v="南宁一组"/>
    <s v="普通员工"/>
    <n v="10000.74"/>
    <n v="2020"/>
    <x v="3"/>
  </r>
  <r>
    <x v="101"/>
    <n v="1000014530"/>
    <s v="借呗18期"/>
    <n v="1"/>
    <n v="20000.11"/>
    <s v="借呗"/>
    <x v="2"/>
    <x v="2"/>
    <x v="11"/>
    <s v="一组"/>
    <s v="南宁一组"/>
    <s v="普通员工"/>
    <n v="20000.11"/>
    <n v="2020"/>
    <x v="3"/>
  </r>
  <r>
    <x v="101"/>
    <n v="1000014572"/>
    <s v="借呗6期"/>
    <n v="1"/>
    <n v="7000.04"/>
    <s v="借呗"/>
    <x v="1"/>
    <x v="0"/>
    <x v="3"/>
    <s v="一组"/>
    <s v="上海一组"/>
    <s v="普通员工"/>
    <n v="7000.04"/>
    <n v="2020"/>
    <x v="3"/>
  </r>
  <r>
    <x v="101"/>
    <n v="1000014572"/>
    <s v="借呗12期"/>
    <n v="1"/>
    <n v="17000.03"/>
    <s v="借呗"/>
    <x v="0"/>
    <x v="0"/>
    <x v="3"/>
    <s v="一组"/>
    <s v="上海一组"/>
    <s v="普通员工"/>
    <n v="17000.03"/>
    <n v="2020"/>
    <x v="3"/>
  </r>
  <r>
    <x v="101"/>
    <n v="1000014588"/>
    <s v="借呗18期"/>
    <n v="1"/>
    <n v="10000.299999999999"/>
    <s v="借呗"/>
    <x v="2"/>
    <x v="0"/>
    <x v="5"/>
    <s v="二组"/>
    <s v="合肥二组"/>
    <s v="普通员工"/>
    <n v="10000.299999999999"/>
    <n v="2020"/>
    <x v="3"/>
  </r>
  <r>
    <x v="101"/>
    <n v="1000014996"/>
    <s v="借呗12期"/>
    <n v="1"/>
    <n v="1000.56"/>
    <s v="借呗"/>
    <x v="0"/>
    <x v="1"/>
    <x v="8"/>
    <s v="一组"/>
    <s v="西安一组"/>
    <s v="普通员工"/>
    <n v="1000.56"/>
    <n v="2020"/>
    <x v="3"/>
  </r>
  <r>
    <x v="101"/>
    <n v="1000015013"/>
    <s v="借呗6期"/>
    <n v="1"/>
    <n v="1000.11"/>
    <s v="借呗"/>
    <x v="1"/>
    <x v="0"/>
    <x v="0"/>
    <s v="一组"/>
    <s v="杭州一组"/>
    <s v="普通员工"/>
    <n v="1000.11"/>
    <n v="2020"/>
    <x v="3"/>
  </r>
  <r>
    <x v="101"/>
    <n v="1000015013"/>
    <s v="借呗12期"/>
    <n v="1"/>
    <n v="9999.98"/>
    <s v="借呗"/>
    <x v="0"/>
    <x v="0"/>
    <x v="0"/>
    <s v="一组"/>
    <s v="杭州一组"/>
    <s v="普通员工"/>
    <n v="9999.98"/>
    <n v="2020"/>
    <x v="3"/>
  </r>
  <r>
    <x v="101"/>
    <n v="1000015203"/>
    <s v="借呗12期"/>
    <n v="5"/>
    <n v="70501"/>
    <s v="借呗"/>
    <x v="0"/>
    <x v="2"/>
    <x v="11"/>
    <s v="一组"/>
    <s v="南宁一组"/>
    <s v="普通员工"/>
    <n v="14100.2"/>
    <n v="2020"/>
    <x v="3"/>
  </r>
  <r>
    <x v="101"/>
    <n v="1000015788"/>
    <s v="借呗12期"/>
    <n v="3"/>
    <n v="60001.34"/>
    <s v="借呗"/>
    <x v="0"/>
    <x v="1"/>
    <x v="2"/>
    <s v="三组"/>
    <s v="北京三组"/>
    <s v="普通员工"/>
    <n v="20000.446666666667"/>
    <n v="2020"/>
    <x v="3"/>
  </r>
  <r>
    <x v="101"/>
    <n v="1000016264"/>
    <s v="借呗12期"/>
    <n v="3"/>
    <n v="26001.22"/>
    <s v="借呗"/>
    <x v="0"/>
    <x v="2"/>
    <x v="11"/>
    <s v="一组"/>
    <s v="南宁一组"/>
    <s v="普通员工"/>
    <n v="8667.0733333333337"/>
    <n v="2020"/>
    <x v="3"/>
  </r>
  <r>
    <x v="101"/>
    <n v="1000016264"/>
    <s v="借呗18期"/>
    <n v="1"/>
    <n v="19999.97"/>
    <s v="借呗"/>
    <x v="2"/>
    <x v="2"/>
    <x v="11"/>
    <s v="一组"/>
    <s v="南宁一组"/>
    <s v="普通员工"/>
    <n v="19999.97"/>
    <n v="2020"/>
    <x v="3"/>
  </r>
  <r>
    <x v="101"/>
    <n v="1000017576"/>
    <s v="借呗6期"/>
    <n v="1"/>
    <n v="6000.31"/>
    <s v="借呗"/>
    <x v="1"/>
    <x v="0"/>
    <x v="0"/>
    <s v="三组"/>
    <s v="杭州三组"/>
    <s v="普通员工"/>
    <n v="6000.31"/>
    <n v="2020"/>
    <x v="3"/>
  </r>
  <r>
    <x v="101"/>
    <n v="1000017688"/>
    <s v="借呗6期"/>
    <n v="1"/>
    <n v="22000.23"/>
    <s v="借呗"/>
    <x v="1"/>
    <x v="2"/>
    <x v="6"/>
    <s v="三组"/>
    <s v="广州三组"/>
    <s v="普通员工"/>
    <n v="22000.23"/>
    <n v="2020"/>
    <x v="3"/>
  </r>
  <r>
    <x v="101"/>
    <n v="1000017688"/>
    <s v="借呗12期"/>
    <n v="1"/>
    <n v="10999.97"/>
    <s v="借呗"/>
    <x v="0"/>
    <x v="2"/>
    <x v="6"/>
    <s v="三组"/>
    <s v="广州三组"/>
    <s v="普通员工"/>
    <n v="10999.97"/>
    <n v="2020"/>
    <x v="3"/>
  </r>
  <r>
    <x v="101"/>
    <n v="1000017700"/>
    <s v="借呗12期"/>
    <n v="5"/>
    <n v="41995.39"/>
    <s v="借呗"/>
    <x v="0"/>
    <x v="2"/>
    <x v="11"/>
    <s v="一组"/>
    <s v="南宁一组"/>
    <s v="普通员工"/>
    <n v="8399.0779999999995"/>
    <n v="2020"/>
    <x v="3"/>
  </r>
  <r>
    <x v="101"/>
    <n v="1000017700"/>
    <s v="借呗18期"/>
    <n v="1"/>
    <n v="17000.169999999998"/>
    <s v="借呗"/>
    <x v="2"/>
    <x v="2"/>
    <x v="11"/>
    <s v="一组"/>
    <s v="南宁一组"/>
    <s v="普通员工"/>
    <n v="17000.169999999998"/>
    <n v="2020"/>
    <x v="3"/>
  </r>
  <r>
    <x v="101"/>
    <n v="1000018132"/>
    <s v="借呗12期"/>
    <n v="4"/>
    <n v="64002.03"/>
    <s v="借呗"/>
    <x v="0"/>
    <x v="2"/>
    <x v="11"/>
    <s v="一组"/>
    <s v="南宁一组"/>
    <s v="普通员工"/>
    <n v="16000.5075"/>
    <n v="2020"/>
    <x v="3"/>
  </r>
  <r>
    <x v="101"/>
    <n v="1000018922"/>
    <s v="花呗12期"/>
    <n v="1"/>
    <n v="880.16"/>
    <s v="花呗"/>
    <x v="0"/>
    <x v="2"/>
    <x v="6"/>
    <s v="一组"/>
    <s v="广州一组"/>
    <s v="普通员工"/>
    <n v="880.16"/>
    <n v="2020"/>
    <x v="3"/>
  </r>
  <r>
    <x v="101"/>
    <n v="1000019959"/>
    <s v="借呗6期"/>
    <n v="1"/>
    <n v="14000.32"/>
    <s v="借呗"/>
    <x v="1"/>
    <x v="0"/>
    <x v="5"/>
    <s v="一组"/>
    <s v="合肥一组"/>
    <s v="管理人员"/>
    <n v="14000.32"/>
    <n v="2020"/>
    <x v="3"/>
  </r>
  <r>
    <x v="101"/>
    <n v="1000019959"/>
    <s v="借呗12期"/>
    <n v="2"/>
    <n v="39200.81"/>
    <s v="借呗"/>
    <x v="0"/>
    <x v="0"/>
    <x v="5"/>
    <s v="一组"/>
    <s v="合肥一组"/>
    <s v="管理人员"/>
    <n v="19600.404999999999"/>
    <n v="2020"/>
    <x v="3"/>
  </r>
  <r>
    <x v="101"/>
    <n v="1000019959"/>
    <s v="借呗18期"/>
    <n v="1"/>
    <n v="25000.39"/>
    <s v="借呗"/>
    <x v="2"/>
    <x v="0"/>
    <x v="5"/>
    <s v="一组"/>
    <s v="合肥一组"/>
    <s v="管理人员"/>
    <n v="25000.39"/>
    <n v="2020"/>
    <x v="3"/>
  </r>
  <r>
    <x v="101"/>
    <n v="1000020084"/>
    <s v="借呗6期"/>
    <n v="3"/>
    <n v="24501.39"/>
    <s v="借呗"/>
    <x v="1"/>
    <x v="2"/>
    <x v="9"/>
    <s v="一组"/>
    <s v="深圳一组"/>
    <s v="普通员工"/>
    <n v="8167.13"/>
    <n v="2020"/>
    <x v="3"/>
  </r>
  <r>
    <x v="101"/>
    <n v="1000020084"/>
    <s v="借呗12期"/>
    <n v="1"/>
    <n v="22000.15"/>
    <s v="借呗"/>
    <x v="0"/>
    <x v="2"/>
    <x v="9"/>
    <s v="一组"/>
    <s v="深圳一组"/>
    <s v="普通员工"/>
    <n v="22000.15"/>
    <n v="2020"/>
    <x v="3"/>
  </r>
  <r>
    <x v="101"/>
    <n v="1000020128"/>
    <s v="借呗6期"/>
    <n v="2"/>
    <n v="20001.38"/>
    <s v="借呗"/>
    <x v="1"/>
    <x v="1"/>
    <x v="8"/>
    <s v="一组"/>
    <s v="西安一组"/>
    <s v="管理人员"/>
    <n v="10000.69"/>
    <n v="2020"/>
    <x v="3"/>
  </r>
  <r>
    <x v="101"/>
    <n v="1000020128"/>
    <s v="借呗12期"/>
    <n v="1"/>
    <n v="14000.57"/>
    <s v="借呗"/>
    <x v="0"/>
    <x v="1"/>
    <x v="8"/>
    <s v="一组"/>
    <s v="西安一组"/>
    <s v="管理人员"/>
    <n v="14000.57"/>
    <n v="2020"/>
    <x v="3"/>
  </r>
  <r>
    <x v="101"/>
    <n v="1000020526"/>
    <s v="借呗6期"/>
    <n v="2"/>
    <n v="11000.67"/>
    <s v="借呗"/>
    <x v="1"/>
    <x v="0"/>
    <x v="3"/>
    <s v="一组"/>
    <s v="上海一组"/>
    <s v="普通员工"/>
    <n v="5500.335"/>
    <n v="2020"/>
    <x v="3"/>
  </r>
  <r>
    <x v="101"/>
    <n v="1000020754"/>
    <s v="借呗6期"/>
    <n v="1"/>
    <n v="10500.59"/>
    <s v="借呗"/>
    <x v="1"/>
    <x v="0"/>
    <x v="1"/>
    <s v="二组"/>
    <s v="苏州二组"/>
    <s v="普通员工"/>
    <n v="10500.59"/>
    <n v="2020"/>
    <x v="3"/>
  </r>
  <r>
    <x v="101"/>
    <n v="1000020824"/>
    <s v="借呗12期"/>
    <n v="1"/>
    <n v="8000.56"/>
    <s v="借呗"/>
    <x v="0"/>
    <x v="0"/>
    <x v="5"/>
    <s v="二组"/>
    <s v="合肥二组"/>
    <s v="普通员工"/>
    <n v="8000.56"/>
    <n v="2020"/>
    <x v="3"/>
  </r>
  <r>
    <x v="101"/>
    <n v="1000020921"/>
    <s v="借呗12期"/>
    <n v="3"/>
    <n v="62000.9"/>
    <s v="借呗"/>
    <x v="0"/>
    <x v="2"/>
    <x v="11"/>
    <s v="一组"/>
    <s v="南宁一组"/>
    <s v="普通员工"/>
    <n v="20666.966666666667"/>
    <n v="2020"/>
    <x v="3"/>
  </r>
  <r>
    <x v="101"/>
    <n v="1000021167"/>
    <s v="借呗6期"/>
    <n v="2"/>
    <n v="26000.33"/>
    <s v="借呗"/>
    <x v="1"/>
    <x v="0"/>
    <x v="0"/>
    <s v="二组"/>
    <s v="杭州二组"/>
    <s v="普通员工"/>
    <n v="13000.165000000001"/>
    <n v="2020"/>
    <x v="3"/>
  </r>
  <r>
    <x v="101"/>
    <n v="1000021227"/>
    <s v="借呗6期"/>
    <n v="1"/>
    <n v="5000.3599999999997"/>
    <s v="借呗"/>
    <x v="1"/>
    <x v="2"/>
    <x v="9"/>
    <s v="一组"/>
    <s v="深圳一组"/>
    <s v="管理人员"/>
    <n v="5000.3599999999997"/>
    <n v="2020"/>
    <x v="3"/>
  </r>
  <r>
    <x v="101"/>
    <n v="1000021227"/>
    <s v="借呗12期"/>
    <n v="1"/>
    <n v="15000"/>
    <s v="借呗"/>
    <x v="0"/>
    <x v="2"/>
    <x v="9"/>
    <s v="一组"/>
    <s v="深圳一组"/>
    <s v="管理人员"/>
    <n v="15000"/>
    <n v="2020"/>
    <x v="3"/>
  </r>
  <r>
    <x v="101"/>
    <n v="1000021495"/>
    <s v="借呗6期"/>
    <n v="1"/>
    <n v="11000.68"/>
    <s v="借呗"/>
    <x v="1"/>
    <x v="0"/>
    <x v="10"/>
    <s v="二组"/>
    <s v="南京二组"/>
    <s v="普通员工"/>
    <n v="11000.68"/>
    <n v="2020"/>
    <x v="3"/>
  </r>
  <r>
    <x v="101"/>
    <n v="1000021495"/>
    <s v="借呗12期"/>
    <n v="2"/>
    <n v="29001.06"/>
    <s v="借呗"/>
    <x v="0"/>
    <x v="0"/>
    <x v="10"/>
    <s v="二组"/>
    <s v="南京二组"/>
    <s v="普通员工"/>
    <n v="14500.53"/>
    <n v="2020"/>
    <x v="3"/>
  </r>
  <r>
    <x v="101"/>
    <n v="1000021662"/>
    <s v="花呗3期"/>
    <n v="1"/>
    <n v="9.6300000000000008"/>
    <s v="花呗"/>
    <x v="4"/>
    <x v="1"/>
    <x v="4"/>
    <s v="一组"/>
    <s v="成都一组"/>
    <s v="普通员工"/>
    <n v="9.6300000000000008"/>
    <n v="2020"/>
    <x v="3"/>
  </r>
  <r>
    <x v="101"/>
    <n v="1000021764"/>
    <s v="借呗6期"/>
    <n v="1"/>
    <n v="5499.99"/>
    <s v="借呗"/>
    <x v="1"/>
    <x v="0"/>
    <x v="1"/>
    <s v="一组"/>
    <s v="苏州一组"/>
    <s v="普通员工"/>
    <n v="5499.99"/>
    <n v="2020"/>
    <x v="3"/>
  </r>
  <r>
    <x v="101"/>
    <n v="1000021804"/>
    <s v="借呗12期"/>
    <n v="2"/>
    <n v="22401.11"/>
    <s v="借呗"/>
    <x v="0"/>
    <x v="2"/>
    <x v="11"/>
    <s v="一组"/>
    <s v="南宁一组"/>
    <s v="普通员工"/>
    <n v="11200.555"/>
    <n v="2020"/>
    <x v="3"/>
  </r>
  <r>
    <x v="101"/>
    <n v="1000022081"/>
    <s v="借呗12期"/>
    <n v="1"/>
    <n v="13000.06"/>
    <s v="借呗"/>
    <x v="0"/>
    <x v="2"/>
    <x v="11"/>
    <s v="一组"/>
    <s v="南宁一组"/>
    <s v="普通员工"/>
    <n v="13000.06"/>
    <n v="2020"/>
    <x v="3"/>
  </r>
  <r>
    <x v="101"/>
    <n v="1000022081"/>
    <s v="借呗18期"/>
    <n v="1"/>
    <n v="9999.9500000000007"/>
    <s v="借呗"/>
    <x v="2"/>
    <x v="2"/>
    <x v="11"/>
    <s v="一组"/>
    <s v="南宁一组"/>
    <s v="普通员工"/>
    <n v="9999.9500000000007"/>
    <n v="2020"/>
    <x v="3"/>
  </r>
  <r>
    <x v="101"/>
    <n v="1000022905"/>
    <s v="借呗6期"/>
    <n v="1"/>
    <n v="15000.17"/>
    <s v="借呗"/>
    <x v="1"/>
    <x v="0"/>
    <x v="5"/>
    <s v="二组"/>
    <s v="合肥二组"/>
    <s v="普通员工"/>
    <n v="15000.17"/>
    <n v="2020"/>
    <x v="3"/>
  </r>
  <r>
    <x v="101"/>
    <n v="1000023288"/>
    <s v="借呗12期"/>
    <n v="1"/>
    <n v="17000.27"/>
    <s v="借呗"/>
    <x v="0"/>
    <x v="0"/>
    <x v="3"/>
    <s v="二组"/>
    <s v="上海二组"/>
    <s v="普通员工"/>
    <n v="17000.27"/>
    <n v="2020"/>
    <x v="3"/>
  </r>
  <r>
    <x v="101"/>
    <n v="1000023337"/>
    <s v="借呗6期"/>
    <n v="1"/>
    <n v="12000.35"/>
    <s v="借呗"/>
    <x v="1"/>
    <x v="0"/>
    <x v="5"/>
    <s v="一组"/>
    <s v="合肥一组"/>
    <s v="普通员工"/>
    <n v="12000.35"/>
    <n v="2020"/>
    <x v="3"/>
  </r>
  <r>
    <x v="101"/>
    <n v="1000023337"/>
    <s v="借呗12期"/>
    <n v="1"/>
    <n v="13999.94"/>
    <s v="借呗"/>
    <x v="0"/>
    <x v="0"/>
    <x v="5"/>
    <s v="一组"/>
    <s v="合肥一组"/>
    <s v="普通员工"/>
    <n v="13999.94"/>
    <n v="2020"/>
    <x v="3"/>
  </r>
  <r>
    <x v="101"/>
    <n v="1000023348"/>
    <s v="借呗12期"/>
    <n v="1"/>
    <n v="4999.96"/>
    <s v="借呗"/>
    <x v="0"/>
    <x v="0"/>
    <x v="10"/>
    <s v="三组"/>
    <s v="南京三组"/>
    <s v="普通员工"/>
    <n v="4999.96"/>
    <n v="2020"/>
    <x v="3"/>
  </r>
  <r>
    <x v="101"/>
    <n v="1000023348"/>
    <s v="借呗18期"/>
    <n v="1"/>
    <n v="8000.2"/>
    <s v="借呗"/>
    <x v="2"/>
    <x v="0"/>
    <x v="10"/>
    <s v="三组"/>
    <s v="南京三组"/>
    <s v="普通员工"/>
    <n v="8000.2"/>
    <n v="2020"/>
    <x v="3"/>
  </r>
  <r>
    <x v="101"/>
    <n v="1000023539"/>
    <s v="借呗12期"/>
    <n v="2"/>
    <n v="28001.18"/>
    <s v="借呗"/>
    <x v="0"/>
    <x v="2"/>
    <x v="11"/>
    <s v="一组"/>
    <s v="南宁一组"/>
    <s v="普通员工"/>
    <n v="14000.59"/>
    <n v="2020"/>
    <x v="3"/>
  </r>
  <r>
    <x v="101"/>
    <n v="1000023539"/>
    <s v="借呗18期"/>
    <n v="1"/>
    <n v="11000.13"/>
    <s v="借呗"/>
    <x v="2"/>
    <x v="2"/>
    <x v="11"/>
    <s v="一组"/>
    <s v="南宁一组"/>
    <s v="普通员工"/>
    <n v="11000.13"/>
    <n v="2020"/>
    <x v="3"/>
  </r>
  <r>
    <x v="101"/>
    <n v="1000023544"/>
    <s v="借呗18期"/>
    <n v="1"/>
    <n v="14000.1"/>
    <s v="借呗"/>
    <x v="2"/>
    <x v="1"/>
    <x v="2"/>
    <s v="一组"/>
    <s v="北京一组"/>
    <s v="普通员工"/>
    <n v="14000.1"/>
    <n v="2020"/>
    <x v="3"/>
  </r>
  <r>
    <x v="101"/>
    <n v="1000023550"/>
    <s v="借呗12期"/>
    <n v="1"/>
    <n v="5000.1099999999997"/>
    <s v="借呗"/>
    <x v="0"/>
    <x v="2"/>
    <x v="11"/>
    <s v="一组"/>
    <s v="南宁一组"/>
    <s v="普通员工"/>
    <n v="5000.1099999999997"/>
    <n v="2020"/>
    <x v="3"/>
  </r>
  <r>
    <x v="101"/>
    <n v="1000023653"/>
    <s v="借呗6期"/>
    <n v="1"/>
    <n v="20000.43"/>
    <s v="借呗"/>
    <x v="1"/>
    <x v="2"/>
    <x v="6"/>
    <s v="一组"/>
    <s v="广州一组"/>
    <s v="普通员工"/>
    <n v="20000.43"/>
    <n v="2020"/>
    <x v="3"/>
  </r>
  <r>
    <x v="101"/>
    <n v="1000023853"/>
    <s v="借呗6期"/>
    <n v="3"/>
    <n v="18501.41"/>
    <s v="借呗"/>
    <x v="1"/>
    <x v="0"/>
    <x v="1"/>
    <s v="二组"/>
    <s v="苏州二组"/>
    <s v="普通员工"/>
    <n v="6167.1366666666663"/>
    <n v="2020"/>
    <x v="3"/>
  </r>
  <r>
    <x v="101"/>
    <n v="1000024424"/>
    <s v="借呗12期"/>
    <n v="1"/>
    <n v="12999.94"/>
    <s v="借呗"/>
    <x v="0"/>
    <x v="1"/>
    <x v="2"/>
    <s v="三组"/>
    <s v="北京三组"/>
    <s v="普通员工"/>
    <n v="12999.94"/>
    <n v="2020"/>
    <x v="3"/>
  </r>
  <r>
    <x v="101"/>
    <n v="1000024527"/>
    <s v="借呗12期"/>
    <n v="1"/>
    <n v="13000.65"/>
    <s v="借呗"/>
    <x v="0"/>
    <x v="0"/>
    <x v="1"/>
    <s v="二组"/>
    <s v="苏州二组"/>
    <s v="普通员工"/>
    <n v="13000.65"/>
    <n v="2020"/>
    <x v="3"/>
  </r>
  <r>
    <x v="101"/>
    <n v="1000024847"/>
    <s v="借呗18期"/>
    <n v="1"/>
    <n v="17000.39"/>
    <s v="借呗"/>
    <x v="2"/>
    <x v="1"/>
    <x v="12"/>
    <s v="一组"/>
    <s v="武汉一组"/>
    <s v="普通员工"/>
    <n v="17000.39"/>
    <n v="2020"/>
    <x v="3"/>
  </r>
  <r>
    <x v="101"/>
    <n v="1000025017"/>
    <s v="借呗18期"/>
    <n v="1"/>
    <n v="18000.759999999998"/>
    <s v="借呗"/>
    <x v="2"/>
    <x v="2"/>
    <x v="11"/>
    <s v="一组"/>
    <s v="南宁一组"/>
    <s v="普通员工"/>
    <n v="18000.759999999998"/>
    <n v="2020"/>
    <x v="3"/>
  </r>
  <r>
    <x v="101"/>
    <n v="1000025020"/>
    <s v="借呗6期"/>
    <n v="1"/>
    <n v="16000.75"/>
    <s v="借呗"/>
    <x v="1"/>
    <x v="2"/>
    <x v="11"/>
    <s v="一组"/>
    <s v="南宁一组"/>
    <s v="普通员工"/>
    <n v="16000.75"/>
    <n v="2020"/>
    <x v="3"/>
  </r>
  <r>
    <x v="101"/>
    <n v="1000025048"/>
    <s v="借呗6期"/>
    <n v="1"/>
    <n v="15000.02"/>
    <s v="借呗"/>
    <x v="1"/>
    <x v="2"/>
    <x v="6"/>
    <s v="二组"/>
    <s v="广州二组"/>
    <s v="普通员工"/>
    <n v="15000.02"/>
    <n v="2020"/>
    <x v="3"/>
  </r>
  <r>
    <x v="101"/>
    <n v="1000025980"/>
    <s v="借呗12期"/>
    <n v="4"/>
    <n v="52001.05"/>
    <s v="借呗"/>
    <x v="0"/>
    <x v="0"/>
    <x v="10"/>
    <s v="一组"/>
    <s v="南京一组"/>
    <s v="普通员工"/>
    <n v="13000.262500000001"/>
    <n v="2020"/>
    <x v="3"/>
  </r>
  <r>
    <x v="101"/>
    <n v="1000027899"/>
    <s v="借呗6期"/>
    <n v="1"/>
    <n v="5000.6099999999997"/>
    <s v="借呗"/>
    <x v="1"/>
    <x v="0"/>
    <x v="10"/>
    <s v="三组"/>
    <s v="南京三组"/>
    <s v="管理人员"/>
    <n v="5000.6099999999997"/>
    <n v="2020"/>
    <x v="3"/>
  </r>
  <r>
    <x v="101"/>
    <n v="1000028026"/>
    <s v="借呗12期"/>
    <n v="2"/>
    <n v="30000.620000000003"/>
    <s v="借呗"/>
    <x v="0"/>
    <x v="2"/>
    <x v="6"/>
    <s v="三组"/>
    <s v="广州三组"/>
    <s v="普通员工"/>
    <n v="15000.310000000001"/>
    <n v="2020"/>
    <x v="3"/>
  </r>
  <r>
    <x v="101"/>
    <n v="1000028392"/>
    <s v="借呗12期"/>
    <n v="2"/>
    <n v="32000.61"/>
    <s v="借呗"/>
    <x v="0"/>
    <x v="0"/>
    <x v="0"/>
    <s v="二组"/>
    <s v="杭州二组"/>
    <s v="普通员工"/>
    <n v="16000.305"/>
    <n v="2020"/>
    <x v="3"/>
  </r>
  <r>
    <x v="101"/>
    <n v="1000029446"/>
    <s v="花呗3期"/>
    <n v="1"/>
    <n v="9.0399999999999991"/>
    <s v="花呗"/>
    <x v="4"/>
    <x v="1"/>
    <x v="4"/>
    <s v="一组"/>
    <s v="成都一组"/>
    <s v="普通员工"/>
    <n v="9.0399999999999991"/>
    <n v="2020"/>
    <x v="3"/>
  </r>
  <r>
    <x v="101"/>
    <n v="1000029446"/>
    <s v="借呗12期"/>
    <n v="2"/>
    <n v="27000.13"/>
    <s v="借呗"/>
    <x v="0"/>
    <x v="1"/>
    <x v="4"/>
    <s v="一组"/>
    <s v="成都一组"/>
    <s v="普通员工"/>
    <n v="13500.065000000001"/>
    <n v="2020"/>
    <x v="3"/>
  </r>
  <r>
    <x v="101"/>
    <n v="1000029529"/>
    <s v="借呗12期"/>
    <n v="1"/>
    <n v="7000.67"/>
    <s v="借呗"/>
    <x v="0"/>
    <x v="0"/>
    <x v="5"/>
    <s v="一组"/>
    <s v="合肥一组"/>
    <s v="普通员工"/>
    <n v="7000.67"/>
    <n v="2020"/>
    <x v="3"/>
  </r>
  <r>
    <x v="101"/>
    <n v="1000029529"/>
    <s v="借呗18期"/>
    <n v="1"/>
    <n v="20000.46"/>
    <s v="借呗"/>
    <x v="2"/>
    <x v="0"/>
    <x v="5"/>
    <s v="一组"/>
    <s v="合肥一组"/>
    <s v="普通员工"/>
    <n v="20000.46"/>
    <n v="2020"/>
    <x v="3"/>
  </r>
  <r>
    <x v="101"/>
    <n v="1000029641"/>
    <s v="借呗6期"/>
    <n v="1"/>
    <n v="10000.27"/>
    <s v="借呗"/>
    <x v="1"/>
    <x v="1"/>
    <x v="2"/>
    <s v="一组"/>
    <s v="北京一组"/>
    <s v="普通员工"/>
    <n v="10000.27"/>
    <n v="2020"/>
    <x v="3"/>
  </r>
  <r>
    <x v="101"/>
    <n v="1000029641"/>
    <s v="借呗18期"/>
    <n v="1"/>
    <n v="27000.5"/>
    <s v="借呗"/>
    <x v="2"/>
    <x v="1"/>
    <x v="2"/>
    <s v="一组"/>
    <s v="北京一组"/>
    <s v="普通员工"/>
    <n v="27000.5"/>
    <n v="2020"/>
    <x v="3"/>
  </r>
  <r>
    <x v="102"/>
    <n v="1000000028"/>
    <s v="借呗12期"/>
    <n v="1"/>
    <n v="1339.54"/>
    <s v="借呗"/>
    <x v="0"/>
    <x v="0"/>
    <x v="0"/>
    <s v="二组"/>
    <s v="杭州二组"/>
    <s v="普通员工"/>
    <n v="1339.54"/>
    <n v="2020"/>
    <x v="3"/>
  </r>
  <r>
    <x v="102"/>
    <n v="1000000029"/>
    <s v="花呗12期"/>
    <n v="1"/>
    <n v="300.17"/>
    <s v="花呗"/>
    <x v="0"/>
    <x v="0"/>
    <x v="0"/>
    <s v="二组"/>
    <s v="杭州二组"/>
    <s v="普通员工"/>
    <n v="300.17"/>
    <n v="2020"/>
    <x v="3"/>
  </r>
  <r>
    <x v="102"/>
    <n v="1000000029"/>
    <s v="借呗1期"/>
    <n v="1"/>
    <n v="2294.19"/>
    <s v="借呗"/>
    <x v="5"/>
    <x v="0"/>
    <x v="0"/>
    <s v="二组"/>
    <s v="杭州二组"/>
    <s v="普通员工"/>
    <n v="2294.19"/>
    <n v="2020"/>
    <x v="3"/>
  </r>
  <r>
    <x v="102"/>
    <n v="1000000029"/>
    <s v="借呗6期"/>
    <n v="2"/>
    <n v="11000.96"/>
    <s v="借呗"/>
    <x v="1"/>
    <x v="0"/>
    <x v="0"/>
    <s v="二组"/>
    <s v="杭州二组"/>
    <s v="普通员工"/>
    <n v="5500.48"/>
    <n v="2020"/>
    <x v="3"/>
  </r>
  <r>
    <x v="102"/>
    <n v="1000000030"/>
    <s v="借呗6期"/>
    <n v="2"/>
    <n v="12496.76"/>
    <s v="借呗"/>
    <x v="1"/>
    <x v="2"/>
    <x v="6"/>
    <s v="三组"/>
    <s v="广州三组"/>
    <s v="普通员工"/>
    <n v="6248.38"/>
    <n v="2020"/>
    <x v="3"/>
  </r>
  <r>
    <x v="102"/>
    <n v="1000000030"/>
    <s v="借呗12期"/>
    <n v="2"/>
    <n v="11963.27"/>
    <s v="借呗"/>
    <x v="0"/>
    <x v="2"/>
    <x v="6"/>
    <s v="三组"/>
    <s v="广州三组"/>
    <s v="普通员工"/>
    <n v="5981.6350000000002"/>
    <n v="2020"/>
    <x v="3"/>
  </r>
  <r>
    <x v="102"/>
    <n v="1000000031"/>
    <s v="借呗1期"/>
    <n v="1"/>
    <n v="2000.53"/>
    <s v="借呗"/>
    <x v="5"/>
    <x v="0"/>
    <x v="0"/>
    <s v="一组"/>
    <s v="杭州一组"/>
    <s v="管理人员"/>
    <n v="2000.53"/>
    <n v="2020"/>
    <x v="3"/>
  </r>
  <r>
    <x v="102"/>
    <n v="1000000031"/>
    <s v="借呗9期"/>
    <n v="1"/>
    <n v="300.31"/>
    <s v="借呗"/>
    <x v="3"/>
    <x v="0"/>
    <x v="0"/>
    <s v="一组"/>
    <s v="杭州一组"/>
    <s v="管理人员"/>
    <n v="300.31"/>
    <n v="2020"/>
    <x v="3"/>
  </r>
  <r>
    <x v="102"/>
    <n v="1000000032"/>
    <s v="借呗1期"/>
    <n v="1"/>
    <n v="269.98"/>
    <s v="借呗"/>
    <x v="5"/>
    <x v="0"/>
    <x v="1"/>
    <s v="一组"/>
    <s v="苏州一组"/>
    <s v="管理人员"/>
    <n v="269.98"/>
    <n v="2020"/>
    <x v="3"/>
  </r>
  <r>
    <x v="102"/>
    <n v="1000000032"/>
    <s v="借呗6期"/>
    <n v="1"/>
    <n v="11000.22"/>
    <s v="借呗"/>
    <x v="1"/>
    <x v="0"/>
    <x v="1"/>
    <s v="一组"/>
    <s v="苏州一组"/>
    <s v="管理人员"/>
    <n v="11000.22"/>
    <n v="2020"/>
    <x v="3"/>
  </r>
  <r>
    <x v="102"/>
    <n v="1000000032"/>
    <s v="借呗12期"/>
    <n v="1"/>
    <n v="13000.76"/>
    <s v="借呗"/>
    <x v="0"/>
    <x v="0"/>
    <x v="1"/>
    <s v="一组"/>
    <s v="苏州一组"/>
    <s v="管理人员"/>
    <n v="13000.76"/>
    <n v="2020"/>
    <x v="3"/>
  </r>
  <r>
    <x v="102"/>
    <n v="1000000032"/>
    <s v="借呗18期"/>
    <n v="1"/>
    <n v="15000.75"/>
    <s v="借呗"/>
    <x v="2"/>
    <x v="0"/>
    <x v="1"/>
    <s v="一组"/>
    <s v="苏州一组"/>
    <s v="管理人员"/>
    <n v="15000.75"/>
    <n v="2020"/>
    <x v="3"/>
  </r>
  <r>
    <x v="102"/>
    <n v="1000000033"/>
    <s v="借呗6期"/>
    <n v="1"/>
    <n v="11999.99"/>
    <s v="借呗"/>
    <x v="1"/>
    <x v="0"/>
    <x v="1"/>
    <s v="一组"/>
    <s v="苏州一组"/>
    <s v="普通员工"/>
    <n v="11999.99"/>
    <n v="2020"/>
    <x v="3"/>
  </r>
  <r>
    <x v="102"/>
    <n v="1000000033"/>
    <s v="借呗18期"/>
    <n v="1"/>
    <n v="13000.67"/>
    <s v="借呗"/>
    <x v="2"/>
    <x v="0"/>
    <x v="1"/>
    <s v="一组"/>
    <s v="苏州一组"/>
    <s v="普通员工"/>
    <n v="13000.67"/>
    <n v="2020"/>
    <x v="3"/>
  </r>
  <r>
    <x v="102"/>
    <n v="1000000034"/>
    <s v="花呗3期"/>
    <n v="3"/>
    <n v="28.449999999999996"/>
    <s v="花呗"/>
    <x v="4"/>
    <x v="0"/>
    <x v="1"/>
    <s v="一组"/>
    <s v="苏州一组"/>
    <s v="普通员工"/>
    <n v="9.4833333333333325"/>
    <n v="2020"/>
    <x v="3"/>
  </r>
  <r>
    <x v="102"/>
    <n v="1000000034"/>
    <s v="花呗6期"/>
    <n v="1"/>
    <n v="249.51"/>
    <s v="花呗"/>
    <x v="1"/>
    <x v="0"/>
    <x v="1"/>
    <s v="一组"/>
    <s v="苏州一组"/>
    <s v="普通员工"/>
    <n v="249.51"/>
    <n v="2020"/>
    <x v="3"/>
  </r>
  <r>
    <x v="102"/>
    <n v="1000000034"/>
    <s v="借呗1期"/>
    <n v="1"/>
    <n v="3500.08"/>
    <s v="借呗"/>
    <x v="5"/>
    <x v="0"/>
    <x v="1"/>
    <s v="一组"/>
    <s v="苏州一组"/>
    <s v="普通员工"/>
    <n v="3500.08"/>
    <n v="2020"/>
    <x v="3"/>
  </r>
  <r>
    <x v="102"/>
    <n v="1000000034"/>
    <s v="借呗3期"/>
    <n v="1"/>
    <n v="3464.67"/>
    <s v="借呗"/>
    <x v="4"/>
    <x v="0"/>
    <x v="1"/>
    <s v="一组"/>
    <s v="苏州一组"/>
    <s v="普通员工"/>
    <n v="3464.67"/>
    <n v="2020"/>
    <x v="3"/>
  </r>
  <r>
    <x v="102"/>
    <n v="1000000036"/>
    <s v="借呗1期"/>
    <n v="1"/>
    <n v="375.65"/>
    <s v="借呗"/>
    <x v="5"/>
    <x v="2"/>
    <x v="6"/>
    <s v="三组"/>
    <s v="广州三组"/>
    <s v="管理人员"/>
    <n v="375.65"/>
    <n v="2020"/>
    <x v="3"/>
  </r>
  <r>
    <x v="102"/>
    <n v="1000000036"/>
    <s v="借呗3期"/>
    <n v="1"/>
    <n v="2155.19"/>
    <s v="借呗"/>
    <x v="4"/>
    <x v="2"/>
    <x v="6"/>
    <s v="三组"/>
    <s v="广州三组"/>
    <s v="管理人员"/>
    <n v="2155.19"/>
    <n v="2020"/>
    <x v="3"/>
  </r>
  <r>
    <x v="102"/>
    <n v="1000000036"/>
    <s v="借呗6期"/>
    <n v="1"/>
    <n v="7558.67"/>
    <s v="借呗"/>
    <x v="1"/>
    <x v="2"/>
    <x v="6"/>
    <s v="三组"/>
    <s v="广州三组"/>
    <s v="管理人员"/>
    <n v="7558.67"/>
    <n v="2020"/>
    <x v="3"/>
  </r>
  <r>
    <x v="102"/>
    <n v="1000000037"/>
    <s v="借呗6期"/>
    <n v="1"/>
    <n v="20000.45"/>
    <s v="借呗"/>
    <x v="1"/>
    <x v="0"/>
    <x v="0"/>
    <s v="二组"/>
    <s v="杭州二组"/>
    <s v="普通员工"/>
    <n v="20000.45"/>
    <n v="2020"/>
    <x v="3"/>
  </r>
  <r>
    <x v="102"/>
    <n v="1000000040"/>
    <s v="借呗6期"/>
    <n v="1"/>
    <n v="16000.59"/>
    <s v="借呗"/>
    <x v="1"/>
    <x v="1"/>
    <x v="2"/>
    <s v="四组"/>
    <s v="北京四组"/>
    <s v="管理人员"/>
    <n v="16000.59"/>
    <n v="2020"/>
    <x v="3"/>
  </r>
  <r>
    <x v="102"/>
    <n v="1000000041"/>
    <s v="借呗6期"/>
    <n v="1"/>
    <n v="24000.14"/>
    <s v="借呗"/>
    <x v="1"/>
    <x v="1"/>
    <x v="2"/>
    <s v="四组"/>
    <s v="北京四组"/>
    <s v="普通员工"/>
    <n v="24000.14"/>
    <n v="2020"/>
    <x v="3"/>
  </r>
  <r>
    <x v="102"/>
    <n v="1000000041"/>
    <s v="借呗12期"/>
    <n v="1"/>
    <n v="579.62"/>
    <s v="借呗"/>
    <x v="0"/>
    <x v="1"/>
    <x v="2"/>
    <s v="四组"/>
    <s v="北京四组"/>
    <s v="普通员工"/>
    <n v="579.62"/>
    <n v="2020"/>
    <x v="3"/>
  </r>
  <r>
    <x v="102"/>
    <n v="1000000043"/>
    <s v="借呗6期"/>
    <n v="2"/>
    <n v="17000.849999999999"/>
    <s v="借呗"/>
    <x v="1"/>
    <x v="1"/>
    <x v="4"/>
    <s v="一组"/>
    <s v="成都一组"/>
    <s v="普通员工"/>
    <n v="8500.4249999999993"/>
    <n v="2020"/>
    <x v="3"/>
  </r>
  <r>
    <x v="102"/>
    <n v="1000000044"/>
    <s v="借呗3期"/>
    <n v="1"/>
    <n v="586.28"/>
    <s v="借呗"/>
    <x v="4"/>
    <x v="1"/>
    <x v="2"/>
    <s v="三组"/>
    <s v="北京三组"/>
    <s v="管理人员"/>
    <n v="586.28"/>
    <n v="2020"/>
    <x v="3"/>
  </r>
  <r>
    <x v="102"/>
    <n v="1000000044"/>
    <s v="借呗12期"/>
    <n v="1"/>
    <n v="5000.04"/>
    <s v="借呗"/>
    <x v="0"/>
    <x v="1"/>
    <x v="2"/>
    <s v="三组"/>
    <s v="北京三组"/>
    <s v="管理人员"/>
    <n v="5000.04"/>
    <n v="2020"/>
    <x v="3"/>
  </r>
  <r>
    <x v="102"/>
    <n v="1000000045"/>
    <s v="借呗6期"/>
    <n v="1"/>
    <n v="1800.22"/>
    <s v="借呗"/>
    <x v="1"/>
    <x v="2"/>
    <x v="9"/>
    <s v="一组"/>
    <s v="深圳一组"/>
    <s v="普通员工"/>
    <n v="1800.22"/>
    <n v="2020"/>
    <x v="3"/>
  </r>
  <r>
    <x v="102"/>
    <n v="1000000045"/>
    <s v="借呗12期"/>
    <n v="1"/>
    <n v="1000.47"/>
    <s v="借呗"/>
    <x v="0"/>
    <x v="2"/>
    <x v="9"/>
    <s v="一组"/>
    <s v="深圳一组"/>
    <s v="普通员工"/>
    <n v="1000.47"/>
    <n v="2020"/>
    <x v="3"/>
  </r>
  <r>
    <x v="102"/>
    <n v="1000000046"/>
    <s v="花呗3期"/>
    <n v="1"/>
    <n v="9.31"/>
    <s v="花呗"/>
    <x v="4"/>
    <x v="1"/>
    <x v="4"/>
    <s v="一组"/>
    <s v="成都一组"/>
    <s v="普通员工"/>
    <n v="9.31"/>
    <n v="2020"/>
    <x v="3"/>
  </r>
  <r>
    <x v="102"/>
    <n v="1000000046"/>
    <s v="借呗6期"/>
    <n v="2"/>
    <n v="17000.38"/>
    <s v="借呗"/>
    <x v="1"/>
    <x v="1"/>
    <x v="4"/>
    <s v="一组"/>
    <s v="成都一组"/>
    <s v="普通员工"/>
    <n v="8500.19"/>
    <n v="2020"/>
    <x v="3"/>
  </r>
  <r>
    <x v="102"/>
    <n v="1000000049"/>
    <s v="借呗1期"/>
    <n v="1"/>
    <n v="240.61"/>
    <s v="借呗"/>
    <x v="5"/>
    <x v="0"/>
    <x v="5"/>
    <s v="一组"/>
    <s v="合肥一组"/>
    <s v="普通员工"/>
    <n v="240.61"/>
    <n v="2020"/>
    <x v="3"/>
  </r>
  <r>
    <x v="102"/>
    <n v="1000000050"/>
    <s v="花呗3期"/>
    <n v="1"/>
    <n v="8.94"/>
    <s v="花呗"/>
    <x v="4"/>
    <x v="0"/>
    <x v="5"/>
    <s v="一组"/>
    <s v="合肥一组"/>
    <s v="普通员工"/>
    <n v="8.94"/>
    <n v="2020"/>
    <x v="3"/>
  </r>
  <r>
    <x v="102"/>
    <n v="1000000050"/>
    <s v="借呗3期"/>
    <n v="1"/>
    <n v="2071.0100000000002"/>
    <s v="借呗"/>
    <x v="4"/>
    <x v="0"/>
    <x v="5"/>
    <s v="一组"/>
    <s v="合肥一组"/>
    <s v="普通员工"/>
    <n v="2071.0100000000002"/>
    <n v="2020"/>
    <x v="3"/>
  </r>
  <r>
    <x v="102"/>
    <n v="1000000054"/>
    <s v="借呗3期"/>
    <n v="1"/>
    <n v="1000.28"/>
    <s v="借呗"/>
    <x v="4"/>
    <x v="0"/>
    <x v="3"/>
    <s v="一组"/>
    <s v="上海一组"/>
    <s v="普通员工"/>
    <n v="1000.28"/>
    <n v="2020"/>
    <x v="3"/>
  </r>
  <r>
    <x v="102"/>
    <n v="1000000054"/>
    <s v="借呗6期"/>
    <n v="2"/>
    <n v="24000.75"/>
    <s v="借呗"/>
    <x v="1"/>
    <x v="0"/>
    <x v="3"/>
    <s v="一组"/>
    <s v="上海一组"/>
    <s v="普通员工"/>
    <n v="12000.375"/>
    <n v="2020"/>
    <x v="3"/>
  </r>
  <r>
    <x v="102"/>
    <n v="1000000056"/>
    <s v="花呗3期"/>
    <n v="1"/>
    <n v="9.25"/>
    <s v="花呗"/>
    <x v="4"/>
    <x v="0"/>
    <x v="3"/>
    <s v="一组"/>
    <s v="上海一组"/>
    <s v="管理人员"/>
    <n v="9.25"/>
    <n v="2020"/>
    <x v="3"/>
  </r>
  <r>
    <x v="102"/>
    <n v="1000000056"/>
    <s v="借呗6期"/>
    <n v="1"/>
    <n v="3999.99"/>
    <s v="借呗"/>
    <x v="1"/>
    <x v="0"/>
    <x v="3"/>
    <s v="一组"/>
    <s v="上海一组"/>
    <s v="管理人员"/>
    <n v="3999.99"/>
    <n v="2020"/>
    <x v="3"/>
  </r>
  <r>
    <x v="102"/>
    <n v="1000000067"/>
    <s v="花呗1期"/>
    <n v="1"/>
    <n v="2001.19"/>
    <s v="花呗"/>
    <x v="5"/>
    <x v="0"/>
    <x v="1"/>
    <s v="二组"/>
    <s v="苏州二组"/>
    <s v="普通员工"/>
    <n v="2001.19"/>
    <n v="2020"/>
    <x v="3"/>
  </r>
  <r>
    <x v="102"/>
    <n v="1000000067"/>
    <s v="借呗12期"/>
    <n v="1"/>
    <n v="11000.38"/>
    <s v="借呗"/>
    <x v="0"/>
    <x v="0"/>
    <x v="1"/>
    <s v="二组"/>
    <s v="苏州二组"/>
    <s v="普通员工"/>
    <n v="11000.38"/>
    <n v="2020"/>
    <x v="3"/>
  </r>
  <r>
    <x v="102"/>
    <n v="1000000068"/>
    <s v="借呗6期"/>
    <n v="3"/>
    <n v="13500.74"/>
    <s v="借呗"/>
    <x v="1"/>
    <x v="1"/>
    <x v="7"/>
    <s v="一组"/>
    <s v="重庆一组"/>
    <s v="管理人员"/>
    <n v="4500.2466666666669"/>
    <n v="2020"/>
    <x v="3"/>
  </r>
  <r>
    <x v="102"/>
    <n v="1000000068"/>
    <s v="借呗12期"/>
    <n v="1"/>
    <n v="1038.6500000000001"/>
    <s v="借呗"/>
    <x v="0"/>
    <x v="1"/>
    <x v="7"/>
    <s v="一组"/>
    <s v="重庆一组"/>
    <s v="管理人员"/>
    <n v="1038.6500000000001"/>
    <n v="2020"/>
    <x v="3"/>
  </r>
  <r>
    <x v="102"/>
    <n v="1000000104"/>
    <s v="借呗18期"/>
    <n v="1"/>
    <n v="10000.129999999999"/>
    <s v="借呗"/>
    <x v="2"/>
    <x v="0"/>
    <x v="5"/>
    <s v="一组"/>
    <s v="合肥一组"/>
    <s v="普通员工"/>
    <n v="10000.129999999999"/>
    <n v="2020"/>
    <x v="3"/>
  </r>
  <r>
    <x v="102"/>
    <n v="1000000237"/>
    <s v="借呗18期"/>
    <n v="1"/>
    <n v="1000.57"/>
    <s v="借呗"/>
    <x v="2"/>
    <x v="0"/>
    <x v="5"/>
    <s v="一组"/>
    <s v="合肥一组"/>
    <s v="普通员工"/>
    <n v="1000.57"/>
    <n v="2020"/>
    <x v="3"/>
  </r>
  <r>
    <x v="102"/>
    <n v="1000000266"/>
    <s v="借呗6期"/>
    <n v="3"/>
    <n v="47000.740000000005"/>
    <s v="借呗"/>
    <x v="1"/>
    <x v="1"/>
    <x v="7"/>
    <s v="一组"/>
    <s v="重庆一组"/>
    <s v="普通员工"/>
    <n v="15666.913333333336"/>
    <n v="2020"/>
    <x v="3"/>
  </r>
  <r>
    <x v="102"/>
    <n v="1000000266"/>
    <s v="借呗12期"/>
    <n v="1"/>
    <n v="7000.35"/>
    <s v="借呗"/>
    <x v="0"/>
    <x v="1"/>
    <x v="7"/>
    <s v="一组"/>
    <s v="重庆一组"/>
    <s v="普通员工"/>
    <n v="7000.35"/>
    <n v="2020"/>
    <x v="3"/>
  </r>
  <r>
    <x v="102"/>
    <n v="1000000297"/>
    <s v="借呗12期"/>
    <n v="1"/>
    <n v="16000.21"/>
    <s v="借呗"/>
    <x v="0"/>
    <x v="0"/>
    <x v="5"/>
    <s v="一组"/>
    <s v="合肥一组"/>
    <s v="普通员工"/>
    <n v="16000.21"/>
    <n v="2020"/>
    <x v="3"/>
  </r>
  <r>
    <x v="102"/>
    <n v="1000000566"/>
    <s v="花呗3期"/>
    <n v="1"/>
    <n v="9.33"/>
    <s v="花呗"/>
    <x v="4"/>
    <x v="2"/>
    <x v="6"/>
    <s v="三组"/>
    <s v="广州三组"/>
    <s v="普通员工"/>
    <n v="9.33"/>
    <n v="2020"/>
    <x v="3"/>
  </r>
  <r>
    <x v="102"/>
    <n v="1000000576"/>
    <s v="借呗9期"/>
    <n v="1"/>
    <n v="900.28"/>
    <s v="借呗"/>
    <x v="3"/>
    <x v="0"/>
    <x v="1"/>
    <s v="三组"/>
    <s v="苏州三组"/>
    <s v="普通员工"/>
    <n v="900.28"/>
    <n v="2020"/>
    <x v="3"/>
  </r>
  <r>
    <x v="102"/>
    <n v="1000000594"/>
    <s v="花呗3期"/>
    <n v="1"/>
    <n v="28.35"/>
    <s v="花呗"/>
    <x v="4"/>
    <x v="0"/>
    <x v="1"/>
    <s v="二组"/>
    <s v="苏州二组"/>
    <s v="普通员工"/>
    <n v="28.35"/>
    <n v="2020"/>
    <x v="3"/>
  </r>
  <r>
    <x v="102"/>
    <n v="1000000594"/>
    <s v="花呗12期"/>
    <n v="1"/>
    <n v="367.95"/>
    <s v="花呗"/>
    <x v="0"/>
    <x v="0"/>
    <x v="1"/>
    <s v="二组"/>
    <s v="苏州二组"/>
    <s v="普通员工"/>
    <n v="367.95"/>
    <n v="2020"/>
    <x v="3"/>
  </r>
  <r>
    <x v="102"/>
    <n v="1000000594"/>
    <s v="借呗6期"/>
    <n v="1"/>
    <n v="1000.12"/>
    <s v="借呗"/>
    <x v="1"/>
    <x v="0"/>
    <x v="1"/>
    <s v="二组"/>
    <s v="苏州二组"/>
    <s v="普通员工"/>
    <n v="1000.12"/>
    <n v="2020"/>
    <x v="3"/>
  </r>
  <r>
    <x v="102"/>
    <n v="1000000594"/>
    <s v="借呗12期"/>
    <n v="2"/>
    <n v="9800.6"/>
    <s v="借呗"/>
    <x v="0"/>
    <x v="0"/>
    <x v="1"/>
    <s v="二组"/>
    <s v="苏州二组"/>
    <s v="普通员工"/>
    <n v="4900.3"/>
    <n v="2020"/>
    <x v="3"/>
  </r>
  <r>
    <x v="102"/>
    <n v="1000000928"/>
    <s v="借呗6期"/>
    <n v="2"/>
    <n v="21000.58"/>
    <s v="借呗"/>
    <x v="1"/>
    <x v="1"/>
    <x v="8"/>
    <s v="一组"/>
    <s v="西安一组"/>
    <s v="普通员工"/>
    <n v="10500.29"/>
    <n v="2020"/>
    <x v="3"/>
  </r>
  <r>
    <x v="102"/>
    <n v="1000000928"/>
    <s v="借呗12期"/>
    <n v="2"/>
    <n v="35000.659999999996"/>
    <s v="借呗"/>
    <x v="0"/>
    <x v="1"/>
    <x v="8"/>
    <s v="一组"/>
    <s v="西安一组"/>
    <s v="普通员工"/>
    <n v="17500.329999999998"/>
    <n v="2020"/>
    <x v="3"/>
  </r>
  <r>
    <x v="102"/>
    <n v="1000001524"/>
    <s v="花呗3期"/>
    <n v="1"/>
    <n v="49.18"/>
    <s v="花呗"/>
    <x v="4"/>
    <x v="0"/>
    <x v="1"/>
    <s v="二组"/>
    <s v="苏州二组"/>
    <s v="普通员工"/>
    <n v="49.18"/>
    <n v="2020"/>
    <x v="3"/>
  </r>
  <r>
    <x v="102"/>
    <n v="1000001524"/>
    <s v="花呗18期"/>
    <n v="1"/>
    <n v="9.7200000000000006"/>
    <s v="花呗"/>
    <x v="2"/>
    <x v="0"/>
    <x v="1"/>
    <s v="二组"/>
    <s v="苏州二组"/>
    <s v="普通员工"/>
    <n v="9.7200000000000006"/>
    <n v="2020"/>
    <x v="3"/>
  </r>
  <r>
    <x v="102"/>
    <n v="1000001524"/>
    <s v="借呗12期"/>
    <n v="1"/>
    <n v="13000.02"/>
    <s v="借呗"/>
    <x v="0"/>
    <x v="0"/>
    <x v="1"/>
    <s v="二组"/>
    <s v="苏州二组"/>
    <s v="普通员工"/>
    <n v="13000.02"/>
    <n v="2020"/>
    <x v="3"/>
  </r>
  <r>
    <x v="102"/>
    <n v="1000002134"/>
    <s v="借呗18期"/>
    <n v="1"/>
    <n v="23999.99"/>
    <s v="借呗"/>
    <x v="2"/>
    <x v="0"/>
    <x v="5"/>
    <s v="二组"/>
    <s v="合肥二组"/>
    <s v="普通员工"/>
    <n v="23999.99"/>
    <n v="2020"/>
    <x v="3"/>
  </r>
  <r>
    <x v="102"/>
    <n v="1000002861"/>
    <s v="花呗3期"/>
    <n v="1"/>
    <n v="9.19"/>
    <s v="花呗"/>
    <x v="4"/>
    <x v="2"/>
    <x v="6"/>
    <s v="三组"/>
    <s v="广州三组"/>
    <s v="普通员工"/>
    <n v="9.19"/>
    <n v="2020"/>
    <x v="3"/>
  </r>
  <r>
    <x v="102"/>
    <n v="1000002861"/>
    <s v="借呗6期"/>
    <n v="1"/>
    <n v="5500.61"/>
    <s v="借呗"/>
    <x v="1"/>
    <x v="2"/>
    <x v="6"/>
    <s v="三组"/>
    <s v="广州三组"/>
    <s v="普通员工"/>
    <n v="5500.61"/>
    <n v="2020"/>
    <x v="3"/>
  </r>
  <r>
    <x v="102"/>
    <n v="1000003489"/>
    <s v="花呗3期"/>
    <n v="1"/>
    <n v="8.9600000000000009"/>
    <s v="花呗"/>
    <x v="4"/>
    <x v="2"/>
    <x v="6"/>
    <s v="一组"/>
    <s v="广州一组"/>
    <s v="普通员工"/>
    <n v="8.9600000000000009"/>
    <n v="2020"/>
    <x v="3"/>
  </r>
  <r>
    <x v="102"/>
    <n v="1000003489"/>
    <s v="借呗6期"/>
    <n v="1"/>
    <n v="7000.73"/>
    <s v="借呗"/>
    <x v="1"/>
    <x v="2"/>
    <x v="6"/>
    <s v="一组"/>
    <s v="广州一组"/>
    <s v="普通员工"/>
    <n v="7000.73"/>
    <n v="2020"/>
    <x v="3"/>
  </r>
  <r>
    <x v="102"/>
    <n v="1000003489"/>
    <s v="借呗12期"/>
    <n v="1"/>
    <n v="7000.3"/>
    <s v="借呗"/>
    <x v="0"/>
    <x v="2"/>
    <x v="6"/>
    <s v="一组"/>
    <s v="广州一组"/>
    <s v="普通员工"/>
    <n v="7000.3"/>
    <n v="2020"/>
    <x v="3"/>
  </r>
  <r>
    <x v="102"/>
    <n v="1000003926"/>
    <s v="花呗1期"/>
    <n v="1"/>
    <n v="6.7"/>
    <s v="花呗"/>
    <x v="5"/>
    <x v="2"/>
    <x v="6"/>
    <s v="一组"/>
    <s v="广州一组"/>
    <s v="管理人员"/>
    <n v="6.7"/>
    <n v="2020"/>
    <x v="3"/>
  </r>
  <r>
    <x v="102"/>
    <n v="1000003926"/>
    <s v="借呗6期"/>
    <n v="1"/>
    <n v="155"/>
    <s v="借呗"/>
    <x v="1"/>
    <x v="2"/>
    <x v="6"/>
    <s v="一组"/>
    <s v="广州一组"/>
    <s v="管理人员"/>
    <n v="155"/>
    <n v="2020"/>
    <x v="3"/>
  </r>
  <r>
    <x v="102"/>
    <n v="1000003926"/>
    <s v="借呗18期"/>
    <n v="1"/>
    <n v="2097.08"/>
    <s v="借呗"/>
    <x v="2"/>
    <x v="2"/>
    <x v="6"/>
    <s v="一组"/>
    <s v="广州一组"/>
    <s v="管理人员"/>
    <n v="2097.08"/>
    <n v="2020"/>
    <x v="3"/>
  </r>
  <r>
    <x v="102"/>
    <n v="1000004170"/>
    <s v="借呗3期"/>
    <n v="1"/>
    <n v="6999.93"/>
    <s v="借呗"/>
    <x v="4"/>
    <x v="0"/>
    <x v="3"/>
    <s v="二组"/>
    <s v="上海二组"/>
    <s v="管理人员"/>
    <n v="6999.93"/>
    <n v="2020"/>
    <x v="3"/>
  </r>
  <r>
    <x v="102"/>
    <n v="1000004256"/>
    <s v="借呗6期"/>
    <n v="1"/>
    <n v="6000.4400000000005"/>
    <s v="借呗"/>
    <x v="1"/>
    <x v="0"/>
    <x v="5"/>
    <s v="一组"/>
    <s v="合肥一组"/>
    <s v="普通员工"/>
    <n v="6000.4400000000005"/>
    <n v="2020"/>
    <x v="3"/>
  </r>
  <r>
    <x v="102"/>
    <n v="1000005022"/>
    <s v="借呗6期"/>
    <n v="3"/>
    <n v="33001.14"/>
    <s v="借呗"/>
    <x v="1"/>
    <x v="0"/>
    <x v="3"/>
    <s v="三组"/>
    <s v="上海三组"/>
    <s v="管理人员"/>
    <n v="11000.38"/>
    <n v="2020"/>
    <x v="3"/>
  </r>
  <r>
    <x v="102"/>
    <n v="1000005873"/>
    <s v="借呗6期"/>
    <n v="1"/>
    <n v="1489.25"/>
    <s v="借呗"/>
    <x v="1"/>
    <x v="0"/>
    <x v="0"/>
    <s v="二组"/>
    <s v="杭州二组"/>
    <s v="管理人员"/>
    <n v="1489.25"/>
    <n v="2020"/>
    <x v="3"/>
  </r>
  <r>
    <x v="102"/>
    <n v="1000006064"/>
    <s v="花呗1期"/>
    <n v="1"/>
    <n v="30.57"/>
    <s v="花呗"/>
    <x v="5"/>
    <x v="0"/>
    <x v="5"/>
    <s v="一组"/>
    <s v="合肥一组"/>
    <s v="普通员工"/>
    <n v="30.57"/>
    <n v="2020"/>
    <x v="3"/>
  </r>
  <r>
    <x v="102"/>
    <n v="1000006698"/>
    <s v="借呗6期"/>
    <n v="4"/>
    <n v="24851.980000000003"/>
    <s v="借呗"/>
    <x v="1"/>
    <x v="1"/>
    <x v="4"/>
    <s v="一组"/>
    <s v="成都一组"/>
    <s v="管理人员"/>
    <n v="6212.9950000000008"/>
    <n v="2020"/>
    <x v="3"/>
  </r>
  <r>
    <x v="102"/>
    <n v="1000006698"/>
    <s v="借呗12期"/>
    <n v="2"/>
    <n v="10960.470000000001"/>
    <s v="借呗"/>
    <x v="0"/>
    <x v="1"/>
    <x v="4"/>
    <s v="一组"/>
    <s v="成都一组"/>
    <s v="管理人员"/>
    <n v="5480.2350000000006"/>
    <n v="2020"/>
    <x v="3"/>
  </r>
  <r>
    <x v="102"/>
    <n v="1000006869"/>
    <s v="借呗1期"/>
    <n v="1"/>
    <n v="1100.1600000000001"/>
    <s v="借呗"/>
    <x v="5"/>
    <x v="0"/>
    <x v="10"/>
    <s v="一组"/>
    <s v="南京一组"/>
    <s v="普通员工"/>
    <n v="1100.1600000000001"/>
    <n v="2020"/>
    <x v="3"/>
  </r>
  <r>
    <x v="102"/>
    <n v="1000007320"/>
    <s v="借呗1期"/>
    <n v="1"/>
    <n v="2214.52"/>
    <s v="借呗"/>
    <x v="5"/>
    <x v="0"/>
    <x v="3"/>
    <s v="一组"/>
    <s v="上海一组"/>
    <s v="普通员工"/>
    <n v="2214.52"/>
    <n v="2020"/>
    <x v="3"/>
  </r>
  <r>
    <x v="102"/>
    <n v="1000007320"/>
    <s v="借呗6期"/>
    <n v="1"/>
    <n v="7000.62"/>
    <s v="借呗"/>
    <x v="1"/>
    <x v="0"/>
    <x v="3"/>
    <s v="一组"/>
    <s v="上海一组"/>
    <s v="普通员工"/>
    <n v="7000.62"/>
    <n v="2020"/>
    <x v="3"/>
  </r>
  <r>
    <x v="102"/>
    <n v="1000007320"/>
    <s v="借呗12期"/>
    <n v="1"/>
    <n v="3940.94"/>
    <s v="借呗"/>
    <x v="0"/>
    <x v="0"/>
    <x v="3"/>
    <s v="一组"/>
    <s v="上海一组"/>
    <s v="普通员工"/>
    <n v="3940.94"/>
    <n v="2020"/>
    <x v="3"/>
  </r>
  <r>
    <x v="102"/>
    <n v="1000008228"/>
    <s v="借呗6期"/>
    <n v="1"/>
    <n v="14000.76"/>
    <s v="借呗"/>
    <x v="1"/>
    <x v="1"/>
    <x v="2"/>
    <s v="三组"/>
    <s v="北京三组"/>
    <s v="普通员工"/>
    <n v="14000.76"/>
    <n v="2020"/>
    <x v="3"/>
  </r>
  <r>
    <x v="102"/>
    <n v="1000008542"/>
    <s v="借呗6期"/>
    <n v="1"/>
    <n v="2400.21"/>
    <s v="借呗"/>
    <x v="1"/>
    <x v="0"/>
    <x v="5"/>
    <s v="一组"/>
    <s v="合肥一组"/>
    <s v="普通员工"/>
    <n v="2400.21"/>
    <n v="2020"/>
    <x v="3"/>
  </r>
  <r>
    <x v="102"/>
    <n v="1000008542"/>
    <s v="借呗18期"/>
    <n v="1"/>
    <n v="9000.74"/>
    <s v="借呗"/>
    <x v="2"/>
    <x v="0"/>
    <x v="5"/>
    <s v="一组"/>
    <s v="合肥一组"/>
    <s v="普通员工"/>
    <n v="9000.74"/>
    <n v="2020"/>
    <x v="3"/>
  </r>
  <r>
    <x v="102"/>
    <n v="1000008957"/>
    <s v="借呗6期"/>
    <n v="1"/>
    <n v="17000.28"/>
    <s v="借呗"/>
    <x v="1"/>
    <x v="0"/>
    <x v="3"/>
    <s v="二组"/>
    <s v="上海二组"/>
    <s v="普通员工"/>
    <n v="17000.28"/>
    <n v="2020"/>
    <x v="3"/>
  </r>
  <r>
    <x v="102"/>
    <n v="1000009288"/>
    <s v="借呗6期"/>
    <n v="2"/>
    <n v="32000.47"/>
    <s v="借呗"/>
    <x v="1"/>
    <x v="0"/>
    <x v="1"/>
    <s v="二组"/>
    <s v="苏州二组"/>
    <s v="普通员工"/>
    <n v="16000.235000000001"/>
    <n v="2020"/>
    <x v="3"/>
  </r>
  <r>
    <x v="102"/>
    <n v="1000010814"/>
    <s v="花呗3期"/>
    <n v="1"/>
    <n v="9.4"/>
    <s v="花呗"/>
    <x v="4"/>
    <x v="0"/>
    <x v="10"/>
    <s v="四组"/>
    <s v="南京四组"/>
    <s v="普通员工"/>
    <n v="9.4"/>
    <n v="2020"/>
    <x v="3"/>
  </r>
  <r>
    <x v="102"/>
    <n v="1000010814"/>
    <s v="借呗12期"/>
    <n v="1"/>
    <n v="623.13"/>
    <s v="借呗"/>
    <x v="0"/>
    <x v="0"/>
    <x v="10"/>
    <s v="四组"/>
    <s v="南京四组"/>
    <s v="普通员工"/>
    <n v="623.13"/>
    <n v="2020"/>
    <x v="3"/>
  </r>
  <r>
    <x v="102"/>
    <n v="1000010881"/>
    <s v="借呗9期"/>
    <n v="1"/>
    <n v="1176.46"/>
    <s v="借呗"/>
    <x v="3"/>
    <x v="2"/>
    <x v="6"/>
    <s v="一组"/>
    <s v="广州一组"/>
    <s v="普通员工"/>
    <n v="1176.46"/>
    <n v="2020"/>
    <x v="3"/>
  </r>
  <r>
    <x v="102"/>
    <n v="1000011197"/>
    <s v="借呗12期"/>
    <n v="1"/>
    <n v="22000.48"/>
    <s v="借呗"/>
    <x v="0"/>
    <x v="0"/>
    <x v="1"/>
    <s v="二组"/>
    <s v="苏州二组"/>
    <s v="普通员工"/>
    <n v="22000.48"/>
    <n v="2020"/>
    <x v="3"/>
  </r>
  <r>
    <x v="102"/>
    <n v="1000011538"/>
    <s v="花呗18期"/>
    <n v="1"/>
    <n v="9.64"/>
    <s v="花呗"/>
    <x v="2"/>
    <x v="0"/>
    <x v="5"/>
    <s v="二组"/>
    <s v="合肥二组"/>
    <s v="普通员工"/>
    <n v="9.64"/>
    <n v="2020"/>
    <x v="3"/>
  </r>
  <r>
    <x v="102"/>
    <n v="1000011697"/>
    <s v="借呗6期"/>
    <n v="1"/>
    <n v="5000.17"/>
    <s v="借呗"/>
    <x v="1"/>
    <x v="0"/>
    <x v="3"/>
    <s v="二组"/>
    <s v="上海二组"/>
    <s v="普通员工"/>
    <n v="5000.17"/>
    <n v="2020"/>
    <x v="3"/>
  </r>
  <r>
    <x v="102"/>
    <n v="1000011698"/>
    <s v="借呗3期"/>
    <n v="1"/>
    <n v="199.95"/>
    <s v="借呗"/>
    <x v="4"/>
    <x v="0"/>
    <x v="3"/>
    <s v="二组"/>
    <s v="上海二组"/>
    <s v="普通员工"/>
    <n v="199.95"/>
    <n v="2020"/>
    <x v="3"/>
  </r>
  <r>
    <x v="102"/>
    <n v="1000011698"/>
    <s v="借呗12期"/>
    <n v="2"/>
    <n v="35000.79"/>
    <s v="借呗"/>
    <x v="0"/>
    <x v="0"/>
    <x v="3"/>
    <s v="二组"/>
    <s v="上海二组"/>
    <s v="普通员工"/>
    <n v="17500.395"/>
    <n v="2020"/>
    <x v="3"/>
  </r>
  <r>
    <x v="102"/>
    <n v="1000011828"/>
    <s v="借呗6期"/>
    <n v="3"/>
    <n v="38001.5"/>
    <s v="借呗"/>
    <x v="1"/>
    <x v="0"/>
    <x v="0"/>
    <s v="二组"/>
    <s v="杭州二组"/>
    <s v="普通员工"/>
    <n v="12667.166666666666"/>
    <n v="2020"/>
    <x v="3"/>
  </r>
  <r>
    <x v="102"/>
    <n v="1000011828"/>
    <s v="借呗12期"/>
    <n v="1"/>
    <n v="200.34"/>
    <s v="借呗"/>
    <x v="0"/>
    <x v="0"/>
    <x v="0"/>
    <s v="二组"/>
    <s v="杭州二组"/>
    <s v="普通员工"/>
    <n v="200.34"/>
    <n v="2020"/>
    <x v="3"/>
  </r>
  <r>
    <x v="102"/>
    <n v="1000012096"/>
    <s v="借呗6期"/>
    <n v="2"/>
    <n v="15001.009999999998"/>
    <s v="借呗"/>
    <x v="1"/>
    <x v="0"/>
    <x v="0"/>
    <s v="一组"/>
    <s v="杭州一组"/>
    <s v="普通员工"/>
    <n v="7500.5049999999992"/>
    <n v="2020"/>
    <x v="3"/>
  </r>
  <r>
    <x v="102"/>
    <n v="1000012096"/>
    <s v="借呗12期"/>
    <n v="2"/>
    <n v="16700.599999999999"/>
    <s v="借呗"/>
    <x v="0"/>
    <x v="0"/>
    <x v="0"/>
    <s v="一组"/>
    <s v="杭州一组"/>
    <s v="普通员工"/>
    <n v="8350.2999999999993"/>
    <n v="2020"/>
    <x v="3"/>
  </r>
  <r>
    <x v="102"/>
    <n v="1000012099"/>
    <s v="借呗12期"/>
    <n v="3"/>
    <n v="56001.05"/>
    <s v="借呗"/>
    <x v="0"/>
    <x v="0"/>
    <x v="0"/>
    <s v="二组"/>
    <s v="杭州二组"/>
    <s v="普通员工"/>
    <n v="18667.016666666666"/>
    <n v="2020"/>
    <x v="3"/>
  </r>
  <r>
    <x v="102"/>
    <n v="1000012112"/>
    <s v="借呗6期"/>
    <n v="1"/>
    <n v="10000.049999999999"/>
    <s v="借呗"/>
    <x v="1"/>
    <x v="0"/>
    <x v="0"/>
    <s v="三组"/>
    <s v="杭州三组"/>
    <s v="管理人员"/>
    <n v="10000.049999999999"/>
    <n v="2020"/>
    <x v="3"/>
  </r>
  <r>
    <x v="102"/>
    <n v="1000012112"/>
    <s v="借呗12期"/>
    <n v="2"/>
    <n v="23000.77"/>
    <s v="借呗"/>
    <x v="0"/>
    <x v="0"/>
    <x v="0"/>
    <s v="三组"/>
    <s v="杭州三组"/>
    <s v="管理人员"/>
    <n v="11500.385"/>
    <n v="2020"/>
    <x v="3"/>
  </r>
  <r>
    <x v="102"/>
    <n v="1000012126"/>
    <s v="借呗6期"/>
    <n v="1"/>
    <n v="9999.9699999999993"/>
    <s v="借呗"/>
    <x v="1"/>
    <x v="0"/>
    <x v="0"/>
    <s v="一组"/>
    <s v="杭州一组"/>
    <s v="普通员工"/>
    <n v="9999.9699999999993"/>
    <n v="2020"/>
    <x v="3"/>
  </r>
  <r>
    <x v="102"/>
    <n v="1000012234"/>
    <s v="花呗3期"/>
    <n v="1"/>
    <n v="9.57"/>
    <s v="花呗"/>
    <x v="4"/>
    <x v="0"/>
    <x v="1"/>
    <s v="一组"/>
    <s v="苏州一组"/>
    <s v="普通员工"/>
    <n v="9.57"/>
    <n v="2020"/>
    <x v="3"/>
  </r>
  <r>
    <x v="102"/>
    <n v="1000012234"/>
    <s v="借呗3期"/>
    <n v="1"/>
    <n v="6991.65"/>
    <s v="借呗"/>
    <x v="4"/>
    <x v="0"/>
    <x v="1"/>
    <s v="一组"/>
    <s v="苏州一组"/>
    <s v="普通员工"/>
    <n v="6991.65"/>
    <n v="2020"/>
    <x v="3"/>
  </r>
  <r>
    <x v="102"/>
    <n v="1000012313"/>
    <s v="借呗6期"/>
    <n v="1"/>
    <n v="24000.71"/>
    <s v="借呗"/>
    <x v="1"/>
    <x v="2"/>
    <x v="11"/>
    <s v="一组"/>
    <s v="南宁一组"/>
    <s v="普通员工"/>
    <n v="24000.71"/>
    <n v="2020"/>
    <x v="3"/>
  </r>
  <r>
    <x v="102"/>
    <n v="1000012394"/>
    <s v="借呗6期"/>
    <n v="1"/>
    <n v="1033.57"/>
    <s v="借呗"/>
    <x v="1"/>
    <x v="0"/>
    <x v="10"/>
    <s v="一组"/>
    <s v="南京一组"/>
    <s v="普通员工"/>
    <n v="1033.57"/>
    <n v="2020"/>
    <x v="3"/>
  </r>
  <r>
    <x v="102"/>
    <n v="1000012446"/>
    <s v="借呗6期"/>
    <n v="1"/>
    <n v="16000.47"/>
    <s v="借呗"/>
    <x v="1"/>
    <x v="1"/>
    <x v="2"/>
    <s v="三组"/>
    <s v="北京三组"/>
    <s v="普通员工"/>
    <n v="16000.47"/>
    <n v="2020"/>
    <x v="3"/>
  </r>
  <r>
    <x v="102"/>
    <n v="1000012675"/>
    <s v="借呗18期"/>
    <n v="1"/>
    <n v="18000.32"/>
    <s v="借呗"/>
    <x v="2"/>
    <x v="0"/>
    <x v="3"/>
    <s v="一组"/>
    <s v="上海一组"/>
    <s v="普通员工"/>
    <n v="18000.32"/>
    <n v="2020"/>
    <x v="3"/>
  </r>
  <r>
    <x v="102"/>
    <n v="1000013526"/>
    <s v="借呗12期"/>
    <n v="2"/>
    <n v="23001.019999999997"/>
    <s v="借呗"/>
    <x v="0"/>
    <x v="2"/>
    <x v="11"/>
    <s v="一组"/>
    <s v="南宁一组"/>
    <s v="普通员工"/>
    <n v="11500.509999999998"/>
    <n v="2020"/>
    <x v="3"/>
  </r>
  <r>
    <x v="102"/>
    <n v="1000013607"/>
    <s v="借呗12期"/>
    <n v="1"/>
    <n v="27000.400000000001"/>
    <s v="借呗"/>
    <x v="0"/>
    <x v="0"/>
    <x v="1"/>
    <s v="一组"/>
    <s v="苏州一组"/>
    <s v="普通员工"/>
    <n v="27000.400000000001"/>
    <n v="2020"/>
    <x v="3"/>
  </r>
  <r>
    <x v="102"/>
    <n v="1000014072"/>
    <s v="借呗6期"/>
    <n v="1"/>
    <n v="8000.63"/>
    <s v="借呗"/>
    <x v="1"/>
    <x v="2"/>
    <x v="11"/>
    <s v="一组"/>
    <s v="南宁一组"/>
    <s v="普通员工"/>
    <n v="8000.63"/>
    <n v="2020"/>
    <x v="3"/>
  </r>
  <r>
    <x v="102"/>
    <n v="1000014291"/>
    <s v="借呗6期"/>
    <n v="3"/>
    <n v="33000.69"/>
    <s v="借呗"/>
    <x v="1"/>
    <x v="2"/>
    <x v="6"/>
    <s v="二组"/>
    <s v="广州二组"/>
    <s v="管理人员"/>
    <n v="11000.230000000001"/>
    <n v="2020"/>
    <x v="3"/>
  </r>
  <r>
    <x v="102"/>
    <n v="1000014291"/>
    <s v="借呗18期"/>
    <n v="1"/>
    <n v="598.54999999999995"/>
    <s v="借呗"/>
    <x v="2"/>
    <x v="2"/>
    <x v="6"/>
    <s v="二组"/>
    <s v="广州二组"/>
    <s v="管理人员"/>
    <n v="598.54999999999995"/>
    <n v="2020"/>
    <x v="3"/>
  </r>
  <r>
    <x v="102"/>
    <n v="1000014496"/>
    <s v="借呗6期"/>
    <n v="1"/>
    <n v="7500.66"/>
    <s v="借呗"/>
    <x v="1"/>
    <x v="0"/>
    <x v="5"/>
    <s v="一组"/>
    <s v="合肥一组"/>
    <s v="普通员工"/>
    <n v="7500.66"/>
    <n v="2020"/>
    <x v="3"/>
  </r>
  <r>
    <x v="102"/>
    <n v="1000014530"/>
    <s v="借呗12期"/>
    <n v="1"/>
    <n v="20000.18"/>
    <s v="借呗"/>
    <x v="0"/>
    <x v="2"/>
    <x v="11"/>
    <s v="一组"/>
    <s v="南宁一组"/>
    <s v="普通员工"/>
    <n v="20000.18"/>
    <n v="2020"/>
    <x v="3"/>
  </r>
  <r>
    <x v="102"/>
    <n v="1000014530"/>
    <s v="借呗18期"/>
    <n v="2"/>
    <n v="20500.29"/>
    <s v="借呗"/>
    <x v="2"/>
    <x v="2"/>
    <x v="11"/>
    <s v="一组"/>
    <s v="南宁一组"/>
    <s v="普通员工"/>
    <n v="10250.145"/>
    <n v="2020"/>
    <x v="3"/>
  </r>
  <r>
    <x v="102"/>
    <n v="1000014572"/>
    <s v="借呗12期"/>
    <n v="4"/>
    <n v="33201.440000000002"/>
    <s v="借呗"/>
    <x v="0"/>
    <x v="0"/>
    <x v="3"/>
    <s v="一组"/>
    <s v="上海一组"/>
    <s v="普通员工"/>
    <n v="8300.36"/>
    <n v="2020"/>
    <x v="3"/>
  </r>
  <r>
    <x v="102"/>
    <n v="1000014588"/>
    <s v="借呗12期"/>
    <n v="1"/>
    <n v="15000.26"/>
    <s v="借呗"/>
    <x v="0"/>
    <x v="0"/>
    <x v="5"/>
    <s v="二组"/>
    <s v="合肥二组"/>
    <s v="普通员工"/>
    <n v="15000.26"/>
    <n v="2020"/>
    <x v="3"/>
  </r>
  <r>
    <x v="102"/>
    <n v="1000014879"/>
    <s v="借呗6期"/>
    <n v="2"/>
    <n v="27000.7"/>
    <s v="借呗"/>
    <x v="1"/>
    <x v="0"/>
    <x v="5"/>
    <s v="一组"/>
    <s v="合肥一组"/>
    <s v="普通员工"/>
    <n v="13500.35"/>
    <n v="2020"/>
    <x v="3"/>
  </r>
  <r>
    <x v="102"/>
    <n v="1000014996"/>
    <s v="借呗6期"/>
    <n v="1"/>
    <n v="8000.55"/>
    <s v="借呗"/>
    <x v="1"/>
    <x v="1"/>
    <x v="8"/>
    <s v="一组"/>
    <s v="西安一组"/>
    <s v="普通员工"/>
    <n v="8000.55"/>
    <n v="2020"/>
    <x v="3"/>
  </r>
  <r>
    <x v="102"/>
    <n v="1000015013"/>
    <s v="借呗12期"/>
    <n v="1"/>
    <n v="10000.27"/>
    <s v="借呗"/>
    <x v="0"/>
    <x v="0"/>
    <x v="0"/>
    <s v="一组"/>
    <s v="杭州一组"/>
    <s v="普通员工"/>
    <n v="10000.27"/>
    <n v="2020"/>
    <x v="3"/>
  </r>
  <r>
    <x v="102"/>
    <n v="1000015133"/>
    <s v="借呗12期"/>
    <n v="1"/>
    <n v="17000"/>
    <s v="借呗"/>
    <x v="0"/>
    <x v="1"/>
    <x v="2"/>
    <s v="三组"/>
    <s v="北京三组"/>
    <s v="普通员工"/>
    <n v="17000"/>
    <n v="2020"/>
    <x v="3"/>
  </r>
  <r>
    <x v="102"/>
    <n v="1000015203"/>
    <s v="借呗12期"/>
    <n v="1"/>
    <n v="18000.36"/>
    <s v="借呗"/>
    <x v="0"/>
    <x v="2"/>
    <x v="11"/>
    <s v="一组"/>
    <s v="南宁一组"/>
    <s v="普通员工"/>
    <n v="18000.36"/>
    <n v="2020"/>
    <x v="3"/>
  </r>
  <r>
    <x v="102"/>
    <n v="1000015203"/>
    <s v="借呗18期"/>
    <n v="1"/>
    <n v="18999.96"/>
    <s v="借呗"/>
    <x v="2"/>
    <x v="2"/>
    <x v="11"/>
    <s v="一组"/>
    <s v="南宁一组"/>
    <s v="普通员工"/>
    <n v="18999.96"/>
    <n v="2020"/>
    <x v="3"/>
  </r>
  <r>
    <x v="102"/>
    <n v="1000015788"/>
    <s v="借呗12期"/>
    <n v="1"/>
    <n v="11999.98"/>
    <s v="借呗"/>
    <x v="0"/>
    <x v="1"/>
    <x v="2"/>
    <s v="三组"/>
    <s v="北京三组"/>
    <s v="普通员工"/>
    <n v="11999.98"/>
    <n v="2020"/>
    <x v="3"/>
  </r>
  <r>
    <x v="102"/>
    <n v="1000016264"/>
    <s v="借呗18期"/>
    <n v="1"/>
    <n v="10000.35"/>
    <s v="借呗"/>
    <x v="2"/>
    <x v="2"/>
    <x v="11"/>
    <s v="一组"/>
    <s v="南宁一组"/>
    <s v="普通员工"/>
    <n v="10000.35"/>
    <n v="2020"/>
    <x v="3"/>
  </r>
  <r>
    <x v="102"/>
    <n v="1000017576"/>
    <s v="借呗12期"/>
    <n v="1"/>
    <n v="15000.1"/>
    <s v="借呗"/>
    <x v="0"/>
    <x v="0"/>
    <x v="0"/>
    <s v="三组"/>
    <s v="杭州三组"/>
    <s v="普通员工"/>
    <n v="15000.1"/>
    <n v="2020"/>
    <x v="3"/>
  </r>
  <r>
    <x v="102"/>
    <n v="1000017576"/>
    <s v="借呗18期"/>
    <n v="1"/>
    <n v="14000.03"/>
    <s v="借呗"/>
    <x v="2"/>
    <x v="0"/>
    <x v="0"/>
    <s v="三组"/>
    <s v="杭州三组"/>
    <s v="普通员工"/>
    <n v="14000.03"/>
    <n v="2020"/>
    <x v="3"/>
  </r>
  <r>
    <x v="102"/>
    <n v="1000017688"/>
    <s v="借呗6期"/>
    <n v="3"/>
    <n v="40000.68"/>
    <s v="借呗"/>
    <x v="1"/>
    <x v="2"/>
    <x v="6"/>
    <s v="三组"/>
    <s v="广州三组"/>
    <s v="普通员工"/>
    <n v="13333.56"/>
    <n v="2020"/>
    <x v="3"/>
  </r>
  <r>
    <x v="102"/>
    <n v="1000017688"/>
    <s v="借呗12期"/>
    <n v="1"/>
    <n v="12000.66"/>
    <s v="借呗"/>
    <x v="0"/>
    <x v="2"/>
    <x v="6"/>
    <s v="三组"/>
    <s v="广州三组"/>
    <s v="普通员工"/>
    <n v="12000.66"/>
    <n v="2020"/>
    <x v="3"/>
  </r>
  <r>
    <x v="102"/>
    <n v="1000017700"/>
    <s v="借呗1期"/>
    <n v="2"/>
    <n v="2801.2000000000003"/>
    <s v="借呗"/>
    <x v="5"/>
    <x v="2"/>
    <x v="11"/>
    <s v="一组"/>
    <s v="南宁一组"/>
    <s v="普通员工"/>
    <n v="1400.6000000000001"/>
    <n v="2020"/>
    <x v="3"/>
  </r>
  <r>
    <x v="102"/>
    <n v="1000017700"/>
    <s v="借呗12期"/>
    <n v="5"/>
    <n v="66502.12"/>
    <s v="借呗"/>
    <x v="0"/>
    <x v="2"/>
    <x v="11"/>
    <s v="一组"/>
    <s v="南宁一组"/>
    <s v="普通员工"/>
    <n v="13300.423999999999"/>
    <n v="2020"/>
    <x v="3"/>
  </r>
  <r>
    <x v="102"/>
    <n v="1000018132"/>
    <s v="借呗6期"/>
    <n v="1"/>
    <n v="15000.6"/>
    <s v="借呗"/>
    <x v="1"/>
    <x v="2"/>
    <x v="11"/>
    <s v="一组"/>
    <s v="南宁一组"/>
    <s v="普通员工"/>
    <n v="15000.6"/>
    <n v="2020"/>
    <x v="3"/>
  </r>
  <r>
    <x v="102"/>
    <n v="1000018922"/>
    <s v="借呗12期"/>
    <n v="2"/>
    <n v="19500.47"/>
    <s v="借呗"/>
    <x v="0"/>
    <x v="2"/>
    <x v="6"/>
    <s v="一组"/>
    <s v="广州一组"/>
    <s v="普通员工"/>
    <n v="9750.2350000000006"/>
    <n v="2020"/>
    <x v="3"/>
  </r>
  <r>
    <x v="102"/>
    <n v="1000019687"/>
    <s v="借呗6期"/>
    <n v="1"/>
    <n v="5000.6499999999996"/>
    <s v="借呗"/>
    <x v="1"/>
    <x v="0"/>
    <x v="5"/>
    <s v="二组"/>
    <s v="合肥二组"/>
    <s v="普通员工"/>
    <n v="5000.6499999999996"/>
    <n v="2020"/>
    <x v="3"/>
  </r>
  <r>
    <x v="102"/>
    <n v="1000019959"/>
    <s v="借呗12期"/>
    <n v="1"/>
    <n v="20000.11"/>
    <s v="借呗"/>
    <x v="0"/>
    <x v="0"/>
    <x v="5"/>
    <s v="一组"/>
    <s v="合肥一组"/>
    <s v="管理人员"/>
    <n v="20000.11"/>
    <n v="2020"/>
    <x v="3"/>
  </r>
  <r>
    <x v="102"/>
    <n v="1000020084"/>
    <s v="借呗6期"/>
    <n v="4"/>
    <n v="38501.229999999996"/>
    <s v="借呗"/>
    <x v="1"/>
    <x v="2"/>
    <x v="9"/>
    <s v="一组"/>
    <s v="深圳一组"/>
    <s v="普通员工"/>
    <n v="9625.307499999999"/>
    <n v="2020"/>
    <x v="3"/>
  </r>
  <r>
    <x v="102"/>
    <n v="1000020128"/>
    <s v="借呗6期"/>
    <n v="1"/>
    <n v="15000.21"/>
    <s v="借呗"/>
    <x v="1"/>
    <x v="1"/>
    <x v="8"/>
    <s v="一组"/>
    <s v="西安一组"/>
    <s v="管理人员"/>
    <n v="15000.21"/>
    <n v="2020"/>
    <x v="3"/>
  </r>
  <r>
    <x v="102"/>
    <n v="1000020128"/>
    <s v="借呗12期"/>
    <n v="1"/>
    <n v="20000.3"/>
    <s v="借呗"/>
    <x v="0"/>
    <x v="1"/>
    <x v="8"/>
    <s v="一组"/>
    <s v="西安一组"/>
    <s v="管理人员"/>
    <n v="20000.3"/>
    <n v="2020"/>
    <x v="3"/>
  </r>
  <r>
    <x v="102"/>
    <n v="1000020526"/>
    <s v="借呗1期"/>
    <n v="1"/>
    <n v="1000.61"/>
    <s v="借呗"/>
    <x v="5"/>
    <x v="0"/>
    <x v="3"/>
    <s v="一组"/>
    <s v="上海一组"/>
    <s v="普通员工"/>
    <n v="1000.61"/>
    <n v="2020"/>
    <x v="3"/>
  </r>
  <r>
    <x v="102"/>
    <n v="1000020526"/>
    <s v="借呗12期"/>
    <n v="1"/>
    <n v="7000.08"/>
    <s v="借呗"/>
    <x v="0"/>
    <x v="0"/>
    <x v="3"/>
    <s v="一组"/>
    <s v="上海一组"/>
    <s v="普通员工"/>
    <n v="7000.08"/>
    <n v="2020"/>
    <x v="3"/>
  </r>
  <r>
    <x v="102"/>
    <n v="1000020726"/>
    <s v="借呗12期"/>
    <n v="1"/>
    <n v="17000.169999999998"/>
    <s v="借呗"/>
    <x v="0"/>
    <x v="0"/>
    <x v="10"/>
    <s v="四组"/>
    <s v="南京四组"/>
    <s v="普通员工"/>
    <n v="17000.169999999998"/>
    <n v="2020"/>
    <x v="3"/>
  </r>
  <r>
    <x v="102"/>
    <n v="1000020754"/>
    <s v="借呗6期"/>
    <n v="1"/>
    <n v="600.08000000000004"/>
    <s v="借呗"/>
    <x v="1"/>
    <x v="0"/>
    <x v="1"/>
    <s v="二组"/>
    <s v="苏州二组"/>
    <s v="普通员工"/>
    <n v="600.08000000000004"/>
    <n v="2020"/>
    <x v="3"/>
  </r>
  <r>
    <x v="102"/>
    <n v="1000020824"/>
    <s v="借呗6期"/>
    <n v="1"/>
    <n v="5000.46"/>
    <s v="借呗"/>
    <x v="1"/>
    <x v="0"/>
    <x v="5"/>
    <s v="二组"/>
    <s v="合肥二组"/>
    <s v="普通员工"/>
    <n v="5000.46"/>
    <n v="2020"/>
    <x v="3"/>
  </r>
  <r>
    <x v="102"/>
    <n v="1000020921"/>
    <s v="借呗12期"/>
    <n v="2"/>
    <n v="33000.980000000003"/>
    <s v="借呗"/>
    <x v="0"/>
    <x v="2"/>
    <x v="11"/>
    <s v="一组"/>
    <s v="南宁一组"/>
    <s v="普通员工"/>
    <n v="16500.490000000002"/>
    <n v="2020"/>
    <x v="3"/>
  </r>
  <r>
    <x v="102"/>
    <n v="1000021167"/>
    <s v="借呗6期"/>
    <n v="1"/>
    <n v="5000.3900000000003"/>
    <s v="借呗"/>
    <x v="1"/>
    <x v="0"/>
    <x v="0"/>
    <s v="二组"/>
    <s v="杭州二组"/>
    <s v="普通员工"/>
    <n v="5000.3900000000003"/>
    <n v="2020"/>
    <x v="3"/>
  </r>
  <r>
    <x v="102"/>
    <n v="1000021227"/>
    <s v="借呗12期"/>
    <n v="1"/>
    <n v="10000.459999999999"/>
    <s v="借呗"/>
    <x v="0"/>
    <x v="2"/>
    <x v="9"/>
    <s v="一组"/>
    <s v="深圳一组"/>
    <s v="管理人员"/>
    <n v="10000.459999999999"/>
    <n v="2020"/>
    <x v="3"/>
  </r>
  <r>
    <x v="102"/>
    <n v="1000021227"/>
    <s v="借呗18期"/>
    <n v="1"/>
    <n v="17000.02"/>
    <s v="借呗"/>
    <x v="2"/>
    <x v="2"/>
    <x v="9"/>
    <s v="一组"/>
    <s v="深圳一组"/>
    <s v="管理人员"/>
    <n v="17000.02"/>
    <n v="2020"/>
    <x v="3"/>
  </r>
  <r>
    <x v="102"/>
    <n v="1000021454"/>
    <s v="借呗6期"/>
    <n v="1"/>
    <n v="16000.74"/>
    <s v="借呗"/>
    <x v="1"/>
    <x v="0"/>
    <x v="1"/>
    <s v="二组"/>
    <s v="苏州二组"/>
    <s v="普通员工"/>
    <n v="16000.74"/>
    <n v="2020"/>
    <x v="3"/>
  </r>
  <r>
    <x v="102"/>
    <n v="1000021764"/>
    <s v="借呗12期"/>
    <n v="1"/>
    <n v="12000.2"/>
    <s v="借呗"/>
    <x v="0"/>
    <x v="0"/>
    <x v="1"/>
    <s v="一组"/>
    <s v="苏州一组"/>
    <s v="普通员工"/>
    <n v="12000.2"/>
    <n v="2020"/>
    <x v="3"/>
  </r>
  <r>
    <x v="102"/>
    <n v="1000021764"/>
    <s v="借呗18期"/>
    <n v="1"/>
    <n v="7000.45"/>
    <s v="借呗"/>
    <x v="2"/>
    <x v="0"/>
    <x v="1"/>
    <s v="一组"/>
    <s v="苏州一组"/>
    <s v="普通员工"/>
    <n v="7000.45"/>
    <n v="2020"/>
    <x v="3"/>
  </r>
  <r>
    <x v="102"/>
    <n v="1000021804"/>
    <s v="借呗12期"/>
    <n v="2"/>
    <n v="15500.829999999998"/>
    <s v="借呗"/>
    <x v="0"/>
    <x v="2"/>
    <x v="11"/>
    <s v="一组"/>
    <s v="南宁一组"/>
    <s v="普通员工"/>
    <n v="7750.4149999999991"/>
    <n v="2020"/>
    <x v="3"/>
  </r>
  <r>
    <x v="102"/>
    <n v="1000022081"/>
    <s v="借呗12期"/>
    <n v="1"/>
    <n v="15000.03"/>
    <s v="借呗"/>
    <x v="0"/>
    <x v="2"/>
    <x v="11"/>
    <s v="一组"/>
    <s v="南宁一组"/>
    <s v="普通员工"/>
    <n v="15000.03"/>
    <n v="2020"/>
    <x v="3"/>
  </r>
  <r>
    <x v="102"/>
    <n v="1000022081"/>
    <s v="借呗18期"/>
    <n v="2"/>
    <n v="29000.99"/>
    <s v="借呗"/>
    <x v="2"/>
    <x v="2"/>
    <x v="11"/>
    <s v="一组"/>
    <s v="南宁一组"/>
    <s v="普通员工"/>
    <n v="14500.495000000001"/>
    <n v="2020"/>
    <x v="3"/>
  </r>
  <r>
    <x v="102"/>
    <n v="1000022904"/>
    <s v="借呗12期"/>
    <n v="1"/>
    <n v="6499.94"/>
    <s v="借呗"/>
    <x v="0"/>
    <x v="0"/>
    <x v="5"/>
    <s v="二组"/>
    <s v="合肥二组"/>
    <s v="普通员工"/>
    <n v="6499.94"/>
    <n v="2020"/>
    <x v="3"/>
  </r>
  <r>
    <x v="102"/>
    <n v="1000022904"/>
    <s v="借呗18期"/>
    <n v="1"/>
    <n v="12000.61"/>
    <s v="借呗"/>
    <x v="2"/>
    <x v="0"/>
    <x v="5"/>
    <s v="二组"/>
    <s v="合肥二组"/>
    <s v="普通员工"/>
    <n v="12000.61"/>
    <n v="2020"/>
    <x v="3"/>
  </r>
  <r>
    <x v="102"/>
    <n v="1000022905"/>
    <s v="借呗12期"/>
    <n v="1"/>
    <n v="5000.7299999999996"/>
    <s v="借呗"/>
    <x v="0"/>
    <x v="0"/>
    <x v="5"/>
    <s v="二组"/>
    <s v="合肥二组"/>
    <s v="普通员工"/>
    <n v="5000.7299999999996"/>
    <n v="2020"/>
    <x v="3"/>
  </r>
  <r>
    <x v="102"/>
    <n v="1000022941"/>
    <s v="借呗6期"/>
    <n v="1"/>
    <n v="16000.25"/>
    <s v="借呗"/>
    <x v="1"/>
    <x v="0"/>
    <x v="5"/>
    <s v="二组"/>
    <s v="合肥二组"/>
    <s v="普通员工"/>
    <n v="16000.25"/>
    <n v="2020"/>
    <x v="3"/>
  </r>
  <r>
    <x v="102"/>
    <n v="1000023348"/>
    <s v="借呗12期"/>
    <n v="1"/>
    <n v="16999.939999999999"/>
    <s v="借呗"/>
    <x v="0"/>
    <x v="0"/>
    <x v="10"/>
    <s v="三组"/>
    <s v="南京三组"/>
    <s v="普通员工"/>
    <n v="16999.939999999999"/>
    <n v="2020"/>
    <x v="3"/>
  </r>
  <r>
    <x v="102"/>
    <n v="1000023355"/>
    <s v="借呗3期"/>
    <n v="1"/>
    <n v="9000.74"/>
    <s v="借呗"/>
    <x v="4"/>
    <x v="0"/>
    <x v="5"/>
    <s v="一组"/>
    <s v="合肥一组"/>
    <s v="普通员工"/>
    <n v="9000.74"/>
    <n v="2020"/>
    <x v="3"/>
  </r>
  <r>
    <x v="102"/>
    <n v="1000023544"/>
    <s v="借呗12期"/>
    <n v="1"/>
    <n v="5000.41"/>
    <s v="借呗"/>
    <x v="0"/>
    <x v="1"/>
    <x v="2"/>
    <s v="一组"/>
    <s v="北京一组"/>
    <s v="普通员工"/>
    <n v="5000.41"/>
    <n v="2020"/>
    <x v="3"/>
  </r>
  <r>
    <x v="102"/>
    <n v="1000023550"/>
    <s v="借呗12期"/>
    <n v="2"/>
    <n v="25500.83"/>
    <s v="借呗"/>
    <x v="0"/>
    <x v="2"/>
    <x v="11"/>
    <s v="一组"/>
    <s v="南宁一组"/>
    <s v="普通员工"/>
    <n v="12750.415000000001"/>
    <n v="2020"/>
    <x v="3"/>
  </r>
  <r>
    <x v="102"/>
    <n v="1000023653"/>
    <s v="借呗6期"/>
    <n v="1"/>
    <n v="18000.2"/>
    <s v="借呗"/>
    <x v="1"/>
    <x v="2"/>
    <x v="6"/>
    <s v="一组"/>
    <s v="广州一组"/>
    <s v="普通员工"/>
    <n v="18000.2"/>
    <n v="2020"/>
    <x v="3"/>
  </r>
  <r>
    <x v="102"/>
    <n v="1000023658"/>
    <s v="借呗12期"/>
    <n v="1"/>
    <n v="12000.17"/>
    <s v="借呗"/>
    <x v="0"/>
    <x v="0"/>
    <x v="1"/>
    <s v="一组"/>
    <s v="苏州一组"/>
    <s v="普通员工"/>
    <n v="12000.17"/>
    <n v="2020"/>
    <x v="3"/>
  </r>
  <r>
    <x v="102"/>
    <n v="1000023853"/>
    <s v="借呗1期"/>
    <n v="1"/>
    <n v="200.51"/>
    <s v="借呗"/>
    <x v="5"/>
    <x v="0"/>
    <x v="1"/>
    <s v="二组"/>
    <s v="苏州二组"/>
    <s v="普通员工"/>
    <n v="200.51"/>
    <n v="2020"/>
    <x v="3"/>
  </r>
  <r>
    <x v="102"/>
    <n v="1000023959"/>
    <s v="借呗12期"/>
    <n v="1"/>
    <n v="14000.21"/>
    <s v="借呗"/>
    <x v="0"/>
    <x v="0"/>
    <x v="1"/>
    <s v="一组"/>
    <s v="苏州一组"/>
    <s v="普通员工"/>
    <n v="14000.21"/>
    <n v="2020"/>
    <x v="3"/>
  </r>
  <r>
    <x v="102"/>
    <n v="1000024001"/>
    <s v="借呗6期"/>
    <n v="1"/>
    <n v="16000.63"/>
    <s v="借呗"/>
    <x v="1"/>
    <x v="2"/>
    <x v="6"/>
    <s v="一组"/>
    <s v="广州一组"/>
    <s v="普通员工"/>
    <n v="16000.63"/>
    <n v="2020"/>
    <x v="3"/>
  </r>
  <r>
    <x v="102"/>
    <n v="1000024001"/>
    <s v="借呗12期"/>
    <n v="1"/>
    <n v="8000.38"/>
    <s v="借呗"/>
    <x v="0"/>
    <x v="2"/>
    <x v="6"/>
    <s v="一组"/>
    <s v="广州一组"/>
    <s v="普通员工"/>
    <n v="8000.38"/>
    <n v="2020"/>
    <x v="3"/>
  </r>
  <r>
    <x v="102"/>
    <n v="1000024001"/>
    <s v="借呗18期"/>
    <n v="1"/>
    <n v="10000.41"/>
    <s v="借呗"/>
    <x v="2"/>
    <x v="2"/>
    <x v="6"/>
    <s v="一组"/>
    <s v="广州一组"/>
    <s v="普通员工"/>
    <n v="10000.41"/>
    <n v="2020"/>
    <x v="3"/>
  </r>
  <r>
    <x v="102"/>
    <n v="1000024424"/>
    <s v="借呗1期"/>
    <n v="1"/>
    <n v="4000"/>
    <s v="借呗"/>
    <x v="5"/>
    <x v="1"/>
    <x v="2"/>
    <s v="三组"/>
    <s v="北京三组"/>
    <s v="普通员工"/>
    <n v="4000"/>
    <n v="2020"/>
    <x v="3"/>
  </r>
  <r>
    <x v="102"/>
    <n v="1000024424"/>
    <s v="借呗12期"/>
    <n v="2"/>
    <n v="20500.47"/>
    <s v="借呗"/>
    <x v="0"/>
    <x v="1"/>
    <x v="2"/>
    <s v="三组"/>
    <s v="北京三组"/>
    <s v="普通员工"/>
    <n v="10250.235000000001"/>
    <n v="2020"/>
    <x v="3"/>
  </r>
  <r>
    <x v="102"/>
    <n v="1000024527"/>
    <s v="借呗12期"/>
    <n v="3"/>
    <n v="44001.440000000002"/>
    <s v="借呗"/>
    <x v="0"/>
    <x v="0"/>
    <x v="1"/>
    <s v="二组"/>
    <s v="苏州二组"/>
    <s v="普通员工"/>
    <n v="14667.146666666667"/>
    <n v="2020"/>
    <x v="3"/>
  </r>
  <r>
    <x v="102"/>
    <n v="1000025017"/>
    <s v="借呗18期"/>
    <n v="1"/>
    <n v="13000.58"/>
    <s v="借呗"/>
    <x v="2"/>
    <x v="2"/>
    <x v="11"/>
    <s v="一组"/>
    <s v="南宁一组"/>
    <s v="普通员工"/>
    <n v="13000.58"/>
    <n v="2020"/>
    <x v="3"/>
  </r>
  <r>
    <x v="102"/>
    <n v="1000025048"/>
    <s v="借呗6期"/>
    <n v="1"/>
    <n v="3000.11"/>
    <s v="借呗"/>
    <x v="1"/>
    <x v="2"/>
    <x v="6"/>
    <s v="二组"/>
    <s v="广州二组"/>
    <s v="普通员工"/>
    <n v="3000.11"/>
    <n v="2020"/>
    <x v="3"/>
  </r>
  <r>
    <x v="102"/>
    <n v="1000025097"/>
    <s v="借呗12期"/>
    <n v="1"/>
    <n v="8000.23"/>
    <s v="借呗"/>
    <x v="0"/>
    <x v="2"/>
    <x v="6"/>
    <s v="三组"/>
    <s v="广州三组"/>
    <s v="普通员工"/>
    <n v="8000.23"/>
    <n v="2020"/>
    <x v="3"/>
  </r>
  <r>
    <x v="102"/>
    <n v="1000025876"/>
    <s v="借呗6期"/>
    <n v="1"/>
    <n v="6000.08"/>
    <s v="借呗"/>
    <x v="1"/>
    <x v="1"/>
    <x v="2"/>
    <s v="三组"/>
    <s v="北京三组"/>
    <s v="普通员工"/>
    <n v="6000.08"/>
    <n v="2020"/>
    <x v="3"/>
  </r>
  <r>
    <x v="102"/>
    <n v="1000025876"/>
    <s v="借呗12期"/>
    <n v="2"/>
    <n v="13501.060000000001"/>
    <s v="借呗"/>
    <x v="0"/>
    <x v="1"/>
    <x v="2"/>
    <s v="三组"/>
    <s v="北京三组"/>
    <s v="普通员工"/>
    <n v="6750.5300000000007"/>
    <n v="2020"/>
    <x v="3"/>
  </r>
  <r>
    <x v="102"/>
    <n v="1000025980"/>
    <s v="借呗12期"/>
    <n v="1"/>
    <n v="13000.11"/>
    <s v="借呗"/>
    <x v="0"/>
    <x v="0"/>
    <x v="10"/>
    <s v="一组"/>
    <s v="南京一组"/>
    <s v="普通员工"/>
    <n v="13000.11"/>
    <n v="2020"/>
    <x v="3"/>
  </r>
  <r>
    <x v="102"/>
    <n v="1000028026"/>
    <s v="借呗6期"/>
    <n v="1"/>
    <n v="10000.76"/>
    <s v="借呗"/>
    <x v="1"/>
    <x v="2"/>
    <x v="6"/>
    <s v="三组"/>
    <s v="广州三组"/>
    <s v="普通员工"/>
    <n v="10000.76"/>
    <n v="2020"/>
    <x v="3"/>
  </r>
  <r>
    <x v="102"/>
    <n v="1000029446"/>
    <s v="借呗12期"/>
    <n v="1"/>
    <n v="13000.65"/>
    <s v="借呗"/>
    <x v="0"/>
    <x v="1"/>
    <x v="4"/>
    <s v="一组"/>
    <s v="成都一组"/>
    <s v="普通员工"/>
    <n v="13000.65"/>
    <n v="2020"/>
    <x v="3"/>
  </r>
  <r>
    <x v="102"/>
    <n v="1000029529"/>
    <s v="借呗18期"/>
    <n v="2"/>
    <n v="25000.629999999997"/>
    <s v="借呗"/>
    <x v="2"/>
    <x v="0"/>
    <x v="5"/>
    <s v="一组"/>
    <s v="合肥一组"/>
    <s v="普通员工"/>
    <n v="12500.314999999999"/>
    <n v="2020"/>
    <x v="3"/>
  </r>
  <r>
    <x v="102"/>
    <n v="1000030176"/>
    <s v="借呗12期"/>
    <n v="1"/>
    <n v="10000.77"/>
    <s v="借呗"/>
    <x v="0"/>
    <x v="1"/>
    <x v="12"/>
    <s v="一组"/>
    <s v="武汉一组"/>
    <s v="普通员工"/>
    <n v="10000.77"/>
    <n v="2020"/>
    <x v="3"/>
  </r>
  <r>
    <x v="102"/>
    <n v="1000030179"/>
    <s v="借呗6期"/>
    <n v="1"/>
    <n v="7500.34"/>
    <s v="借呗"/>
    <x v="1"/>
    <x v="1"/>
    <x v="12"/>
    <s v="一组"/>
    <s v="武汉一组"/>
    <s v="普通员工"/>
    <n v="7500.34"/>
    <n v="2020"/>
    <x v="3"/>
  </r>
  <r>
    <x v="102"/>
    <n v="1000030179"/>
    <s v="借呗12期"/>
    <n v="3"/>
    <n v="40001.729999999996"/>
    <s v="借呗"/>
    <x v="0"/>
    <x v="1"/>
    <x v="12"/>
    <s v="一组"/>
    <s v="武汉一组"/>
    <s v="普通员工"/>
    <n v="13333.909999999998"/>
    <n v="2020"/>
    <x v="3"/>
  </r>
  <r>
    <x v="102"/>
    <n v="1000030179"/>
    <s v="借呗18期"/>
    <n v="1"/>
    <n v="18000.53"/>
    <s v="借呗"/>
    <x v="2"/>
    <x v="1"/>
    <x v="12"/>
    <s v="一组"/>
    <s v="武汉一组"/>
    <s v="普通员工"/>
    <n v="18000.53"/>
    <n v="2020"/>
    <x v="3"/>
  </r>
  <r>
    <x v="103"/>
    <n v="1000000028"/>
    <s v="借呗3期"/>
    <n v="1"/>
    <n v="4400.6000000000004"/>
    <s v="借呗"/>
    <x v="4"/>
    <x v="0"/>
    <x v="0"/>
    <s v="二组"/>
    <s v="杭州二组"/>
    <s v="普通员工"/>
    <n v="4400.6000000000004"/>
    <n v="2020"/>
    <x v="3"/>
  </r>
  <r>
    <x v="103"/>
    <n v="1000000030"/>
    <s v="借呗3期"/>
    <n v="1"/>
    <n v="300.35000000000002"/>
    <s v="借呗"/>
    <x v="4"/>
    <x v="2"/>
    <x v="6"/>
    <s v="三组"/>
    <s v="广州三组"/>
    <s v="普通员工"/>
    <n v="300.35000000000002"/>
    <n v="2020"/>
    <x v="3"/>
  </r>
  <r>
    <x v="103"/>
    <n v="1000000030"/>
    <s v="借呗6期"/>
    <n v="2"/>
    <n v="11200.26"/>
    <s v="借呗"/>
    <x v="1"/>
    <x v="2"/>
    <x v="6"/>
    <s v="三组"/>
    <s v="广州三组"/>
    <s v="普通员工"/>
    <n v="5600.13"/>
    <n v="2020"/>
    <x v="3"/>
  </r>
  <r>
    <x v="103"/>
    <n v="1000000031"/>
    <s v="借呗12期"/>
    <n v="1"/>
    <n v="1000.23"/>
    <s v="借呗"/>
    <x v="0"/>
    <x v="0"/>
    <x v="0"/>
    <s v="一组"/>
    <s v="杭州一组"/>
    <s v="管理人员"/>
    <n v="1000.23"/>
    <n v="2020"/>
    <x v="3"/>
  </r>
  <r>
    <x v="103"/>
    <n v="1000000033"/>
    <s v="借呗12期"/>
    <n v="1"/>
    <n v="3000.22"/>
    <s v="借呗"/>
    <x v="0"/>
    <x v="0"/>
    <x v="1"/>
    <s v="一组"/>
    <s v="苏州一组"/>
    <s v="普通员工"/>
    <n v="3000.22"/>
    <n v="2020"/>
    <x v="3"/>
  </r>
  <r>
    <x v="103"/>
    <n v="1000000034"/>
    <s v="花呗3期"/>
    <n v="1"/>
    <n v="9.59"/>
    <s v="花呗"/>
    <x v="4"/>
    <x v="0"/>
    <x v="1"/>
    <s v="一组"/>
    <s v="苏州一组"/>
    <s v="普通员工"/>
    <n v="9.59"/>
    <n v="2020"/>
    <x v="3"/>
  </r>
  <r>
    <x v="103"/>
    <n v="1000000034"/>
    <s v="借呗1期"/>
    <n v="1"/>
    <n v="3523.75"/>
    <s v="借呗"/>
    <x v="5"/>
    <x v="0"/>
    <x v="1"/>
    <s v="一组"/>
    <s v="苏州一组"/>
    <s v="普通员工"/>
    <n v="3523.75"/>
    <n v="2020"/>
    <x v="3"/>
  </r>
  <r>
    <x v="103"/>
    <n v="1000000034"/>
    <s v="借呗3期"/>
    <n v="1"/>
    <n v="500.49"/>
    <s v="借呗"/>
    <x v="4"/>
    <x v="0"/>
    <x v="1"/>
    <s v="一组"/>
    <s v="苏州一组"/>
    <s v="普通员工"/>
    <n v="500.49"/>
    <n v="2020"/>
    <x v="3"/>
  </r>
  <r>
    <x v="103"/>
    <n v="1000000036"/>
    <s v="借呗1期"/>
    <n v="1"/>
    <n v="4000.8"/>
    <s v="借呗"/>
    <x v="5"/>
    <x v="2"/>
    <x v="6"/>
    <s v="三组"/>
    <s v="广州三组"/>
    <s v="管理人员"/>
    <n v="4000.8"/>
    <n v="2020"/>
    <x v="3"/>
  </r>
  <r>
    <x v="103"/>
    <n v="1000000036"/>
    <s v="借呗3期"/>
    <n v="1"/>
    <n v="200.19"/>
    <s v="借呗"/>
    <x v="4"/>
    <x v="2"/>
    <x v="6"/>
    <s v="三组"/>
    <s v="广州三组"/>
    <s v="管理人员"/>
    <n v="200.19"/>
    <n v="2020"/>
    <x v="3"/>
  </r>
  <r>
    <x v="103"/>
    <n v="1000000036"/>
    <s v="借呗6期"/>
    <n v="2"/>
    <n v="7028.52"/>
    <s v="借呗"/>
    <x v="1"/>
    <x v="2"/>
    <x v="6"/>
    <s v="三组"/>
    <s v="广州三组"/>
    <s v="管理人员"/>
    <n v="3514.26"/>
    <n v="2020"/>
    <x v="3"/>
  </r>
  <r>
    <x v="103"/>
    <n v="1000000037"/>
    <s v="花呗3期"/>
    <n v="1"/>
    <n v="9.35"/>
    <s v="花呗"/>
    <x v="4"/>
    <x v="0"/>
    <x v="0"/>
    <s v="二组"/>
    <s v="杭州二组"/>
    <s v="普通员工"/>
    <n v="9.35"/>
    <n v="2020"/>
    <x v="3"/>
  </r>
  <r>
    <x v="103"/>
    <n v="1000000037"/>
    <s v="借呗12期"/>
    <n v="1"/>
    <n v="5000.12"/>
    <s v="借呗"/>
    <x v="0"/>
    <x v="0"/>
    <x v="0"/>
    <s v="二组"/>
    <s v="杭州二组"/>
    <s v="普通员工"/>
    <n v="5000.12"/>
    <n v="2020"/>
    <x v="3"/>
  </r>
  <r>
    <x v="103"/>
    <n v="1000000039"/>
    <s v="借呗6期"/>
    <n v="1"/>
    <n v="7000.32"/>
    <s v="借呗"/>
    <x v="1"/>
    <x v="0"/>
    <x v="1"/>
    <s v="二组"/>
    <s v="苏州二组"/>
    <s v="管理人员"/>
    <n v="7000.32"/>
    <n v="2020"/>
    <x v="3"/>
  </r>
  <r>
    <x v="103"/>
    <n v="1000000040"/>
    <s v="借呗6期"/>
    <n v="1"/>
    <n v="2000.17"/>
    <s v="借呗"/>
    <x v="1"/>
    <x v="1"/>
    <x v="2"/>
    <s v="四组"/>
    <s v="北京四组"/>
    <s v="管理人员"/>
    <n v="2000.17"/>
    <n v="2020"/>
    <x v="3"/>
  </r>
  <r>
    <x v="103"/>
    <n v="1000000041"/>
    <s v="借呗1期"/>
    <n v="1"/>
    <n v="2500.23"/>
    <s v="借呗"/>
    <x v="5"/>
    <x v="1"/>
    <x v="2"/>
    <s v="四组"/>
    <s v="北京四组"/>
    <s v="普通员工"/>
    <n v="2500.23"/>
    <n v="2020"/>
    <x v="3"/>
  </r>
  <r>
    <x v="103"/>
    <n v="1000000041"/>
    <s v="借呗6期"/>
    <n v="1"/>
    <n v="3099.98"/>
    <s v="借呗"/>
    <x v="1"/>
    <x v="1"/>
    <x v="2"/>
    <s v="四组"/>
    <s v="北京四组"/>
    <s v="普通员工"/>
    <n v="3099.98"/>
    <n v="2020"/>
    <x v="3"/>
  </r>
  <r>
    <x v="103"/>
    <n v="1000000043"/>
    <s v="借呗12期"/>
    <n v="1"/>
    <n v="2000.73"/>
    <s v="借呗"/>
    <x v="0"/>
    <x v="1"/>
    <x v="4"/>
    <s v="一组"/>
    <s v="成都一组"/>
    <s v="普通员工"/>
    <n v="2000.73"/>
    <n v="2020"/>
    <x v="3"/>
  </r>
  <r>
    <x v="103"/>
    <n v="1000000045"/>
    <s v="借呗6期"/>
    <n v="1"/>
    <n v="8000.62"/>
    <s v="借呗"/>
    <x v="1"/>
    <x v="2"/>
    <x v="9"/>
    <s v="一组"/>
    <s v="深圳一组"/>
    <s v="普通员工"/>
    <n v="8000.62"/>
    <n v="2020"/>
    <x v="3"/>
  </r>
  <r>
    <x v="103"/>
    <n v="1000000045"/>
    <s v="借呗12期"/>
    <n v="1"/>
    <n v="22000.11"/>
    <s v="借呗"/>
    <x v="0"/>
    <x v="2"/>
    <x v="9"/>
    <s v="一组"/>
    <s v="深圳一组"/>
    <s v="普通员工"/>
    <n v="22000.11"/>
    <n v="2020"/>
    <x v="3"/>
  </r>
  <r>
    <x v="103"/>
    <n v="1000000046"/>
    <s v="花呗3期"/>
    <n v="1"/>
    <n v="9.6199999999999992"/>
    <s v="花呗"/>
    <x v="4"/>
    <x v="1"/>
    <x v="4"/>
    <s v="一组"/>
    <s v="成都一组"/>
    <s v="普通员工"/>
    <n v="9.6199999999999992"/>
    <n v="2020"/>
    <x v="3"/>
  </r>
  <r>
    <x v="103"/>
    <n v="1000000046"/>
    <s v="花呗18期"/>
    <n v="1"/>
    <n v="8.99"/>
    <s v="花呗"/>
    <x v="2"/>
    <x v="1"/>
    <x v="4"/>
    <s v="一组"/>
    <s v="成都一组"/>
    <s v="普通员工"/>
    <n v="8.99"/>
    <n v="2020"/>
    <x v="3"/>
  </r>
  <r>
    <x v="103"/>
    <n v="1000000049"/>
    <s v="借呗1期"/>
    <n v="1"/>
    <n v="3000.5"/>
    <s v="借呗"/>
    <x v="5"/>
    <x v="0"/>
    <x v="5"/>
    <s v="一组"/>
    <s v="合肥一组"/>
    <s v="普通员工"/>
    <n v="3000.5"/>
    <n v="2020"/>
    <x v="3"/>
  </r>
  <r>
    <x v="103"/>
    <n v="1000000049"/>
    <s v="借呗3期"/>
    <n v="1"/>
    <n v="508.27"/>
    <s v="借呗"/>
    <x v="4"/>
    <x v="0"/>
    <x v="5"/>
    <s v="一组"/>
    <s v="合肥一组"/>
    <s v="普通员工"/>
    <n v="508.27"/>
    <n v="2020"/>
    <x v="3"/>
  </r>
  <r>
    <x v="103"/>
    <n v="1000000052"/>
    <s v="借呗9期"/>
    <n v="1"/>
    <n v="4800.6499999999996"/>
    <s v="借呗"/>
    <x v="3"/>
    <x v="0"/>
    <x v="3"/>
    <s v="二组"/>
    <s v="上海二组"/>
    <s v="普通员工"/>
    <n v="4800.6499999999996"/>
    <n v="2020"/>
    <x v="3"/>
  </r>
  <r>
    <x v="103"/>
    <n v="1000000054"/>
    <s v="借呗6期"/>
    <n v="1"/>
    <n v="2000.31"/>
    <s v="借呗"/>
    <x v="1"/>
    <x v="0"/>
    <x v="3"/>
    <s v="一组"/>
    <s v="上海一组"/>
    <s v="普通员工"/>
    <n v="2000.31"/>
    <n v="2020"/>
    <x v="3"/>
  </r>
  <r>
    <x v="103"/>
    <n v="1000000054"/>
    <s v="借呗12期"/>
    <n v="1"/>
    <n v="15000.37"/>
    <s v="借呗"/>
    <x v="0"/>
    <x v="0"/>
    <x v="3"/>
    <s v="一组"/>
    <s v="上海一组"/>
    <s v="普通员工"/>
    <n v="15000.37"/>
    <n v="2020"/>
    <x v="3"/>
  </r>
  <r>
    <x v="103"/>
    <n v="1000000056"/>
    <s v="借呗3期"/>
    <n v="1"/>
    <n v="3295.94"/>
    <s v="借呗"/>
    <x v="4"/>
    <x v="0"/>
    <x v="3"/>
    <s v="一组"/>
    <s v="上海一组"/>
    <s v="管理人员"/>
    <n v="3295.94"/>
    <n v="2020"/>
    <x v="3"/>
  </r>
  <r>
    <x v="103"/>
    <n v="1000000056"/>
    <s v="借呗18期"/>
    <n v="1"/>
    <n v="25000.12"/>
    <s v="借呗"/>
    <x v="2"/>
    <x v="0"/>
    <x v="3"/>
    <s v="一组"/>
    <s v="上海一组"/>
    <s v="管理人员"/>
    <n v="25000.12"/>
    <n v="2020"/>
    <x v="3"/>
  </r>
  <r>
    <x v="103"/>
    <n v="1000000058"/>
    <s v="借呗1期"/>
    <n v="1"/>
    <n v="200.43"/>
    <s v="借呗"/>
    <x v="5"/>
    <x v="0"/>
    <x v="3"/>
    <s v="二组"/>
    <s v="上海二组"/>
    <s v="普通员工"/>
    <n v="200.43"/>
    <n v="2020"/>
    <x v="3"/>
  </r>
  <r>
    <x v="103"/>
    <n v="1000000058"/>
    <s v="借呗3期"/>
    <n v="1"/>
    <n v="499.95"/>
    <s v="借呗"/>
    <x v="4"/>
    <x v="0"/>
    <x v="3"/>
    <s v="二组"/>
    <s v="上海二组"/>
    <s v="普通员工"/>
    <n v="499.95"/>
    <n v="2020"/>
    <x v="3"/>
  </r>
  <r>
    <x v="103"/>
    <n v="1000000067"/>
    <s v="花呗1期"/>
    <n v="1"/>
    <n v="501.14"/>
    <s v="花呗"/>
    <x v="5"/>
    <x v="0"/>
    <x v="1"/>
    <s v="二组"/>
    <s v="苏州二组"/>
    <s v="普通员工"/>
    <n v="501.14"/>
    <n v="2020"/>
    <x v="3"/>
  </r>
  <r>
    <x v="103"/>
    <n v="1000000067"/>
    <s v="花呗3期"/>
    <n v="1"/>
    <n v="9.01"/>
    <s v="花呗"/>
    <x v="4"/>
    <x v="0"/>
    <x v="1"/>
    <s v="二组"/>
    <s v="苏州二组"/>
    <s v="普通员工"/>
    <n v="9.01"/>
    <n v="2020"/>
    <x v="3"/>
  </r>
  <r>
    <x v="103"/>
    <n v="1000000067"/>
    <s v="借呗12期"/>
    <n v="1"/>
    <n v="16000.38"/>
    <s v="借呗"/>
    <x v="0"/>
    <x v="0"/>
    <x v="1"/>
    <s v="二组"/>
    <s v="苏州二组"/>
    <s v="普通员工"/>
    <n v="16000.38"/>
    <n v="2020"/>
    <x v="3"/>
  </r>
  <r>
    <x v="103"/>
    <n v="1000000068"/>
    <s v="花呗1期"/>
    <n v="1"/>
    <n v="15.44"/>
    <s v="花呗"/>
    <x v="5"/>
    <x v="1"/>
    <x v="7"/>
    <s v="一组"/>
    <s v="重庆一组"/>
    <s v="管理人员"/>
    <n v="15.44"/>
    <n v="2020"/>
    <x v="3"/>
  </r>
  <r>
    <x v="103"/>
    <n v="1000000104"/>
    <s v="花呗3期"/>
    <n v="1"/>
    <n v="9.2899999999999991"/>
    <s v="花呗"/>
    <x v="4"/>
    <x v="0"/>
    <x v="5"/>
    <s v="一组"/>
    <s v="合肥一组"/>
    <s v="普通员工"/>
    <n v="9.2899999999999991"/>
    <n v="2020"/>
    <x v="3"/>
  </r>
  <r>
    <x v="103"/>
    <n v="1000000104"/>
    <s v="借呗12期"/>
    <n v="1"/>
    <n v="10000.76"/>
    <s v="借呗"/>
    <x v="0"/>
    <x v="0"/>
    <x v="5"/>
    <s v="一组"/>
    <s v="合肥一组"/>
    <s v="普通员工"/>
    <n v="10000.76"/>
    <n v="2020"/>
    <x v="3"/>
  </r>
  <r>
    <x v="103"/>
    <n v="1000000237"/>
    <s v="花呗3期"/>
    <n v="1"/>
    <n v="9.65"/>
    <s v="花呗"/>
    <x v="4"/>
    <x v="0"/>
    <x v="5"/>
    <s v="一组"/>
    <s v="合肥一组"/>
    <s v="普通员工"/>
    <n v="9.65"/>
    <n v="2020"/>
    <x v="3"/>
  </r>
  <r>
    <x v="103"/>
    <n v="1000000237"/>
    <s v="借呗12期"/>
    <n v="1"/>
    <n v="500.59"/>
    <s v="借呗"/>
    <x v="0"/>
    <x v="0"/>
    <x v="5"/>
    <s v="一组"/>
    <s v="合肥一组"/>
    <s v="普通员工"/>
    <n v="500.59"/>
    <n v="2020"/>
    <x v="3"/>
  </r>
  <r>
    <x v="103"/>
    <n v="1000000266"/>
    <s v="花呗3期"/>
    <n v="1"/>
    <n v="8.94"/>
    <s v="花呗"/>
    <x v="4"/>
    <x v="1"/>
    <x v="7"/>
    <s v="一组"/>
    <s v="重庆一组"/>
    <s v="普通员工"/>
    <n v="8.94"/>
    <n v="2020"/>
    <x v="3"/>
  </r>
  <r>
    <x v="103"/>
    <n v="1000000566"/>
    <s v="花呗3期"/>
    <n v="1"/>
    <n v="9.1300000000000008"/>
    <s v="花呗"/>
    <x v="4"/>
    <x v="2"/>
    <x v="6"/>
    <s v="三组"/>
    <s v="广州三组"/>
    <s v="普通员工"/>
    <n v="9.1300000000000008"/>
    <n v="2020"/>
    <x v="3"/>
  </r>
  <r>
    <x v="103"/>
    <n v="1000000566"/>
    <s v="借呗18期"/>
    <n v="1"/>
    <n v="8800.6200000000008"/>
    <s v="借呗"/>
    <x v="2"/>
    <x v="2"/>
    <x v="6"/>
    <s v="三组"/>
    <s v="广州三组"/>
    <s v="普通员工"/>
    <n v="8800.6200000000008"/>
    <n v="2020"/>
    <x v="3"/>
  </r>
  <r>
    <x v="103"/>
    <n v="1000000594"/>
    <s v="花呗12期"/>
    <n v="1"/>
    <n v="198.97"/>
    <s v="花呗"/>
    <x v="0"/>
    <x v="0"/>
    <x v="1"/>
    <s v="二组"/>
    <s v="苏州二组"/>
    <s v="普通员工"/>
    <n v="198.97"/>
    <n v="2020"/>
    <x v="3"/>
  </r>
  <r>
    <x v="103"/>
    <n v="1000000594"/>
    <s v="借呗12期"/>
    <n v="1"/>
    <n v="200.77"/>
    <s v="借呗"/>
    <x v="0"/>
    <x v="0"/>
    <x v="1"/>
    <s v="二组"/>
    <s v="苏州二组"/>
    <s v="普通员工"/>
    <n v="200.77"/>
    <n v="2020"/>
    <x v="3"/>
  </r>
  <r>
    <x v="103"/>
    <n v="1000000928"/>
    <s v="借呗6期"/>
    <n v="1"/>
    <n v="1793.2"/>
    <s v="借呗"/>
    <x v="1"/>
    <x v="1"/>
    <x v="8"/>
    <s v="一组"/>
    <s v="西安一组"/>
    <s v="普通员工"/>
    <n v="1793.2"/>
    <n v="2020"/>
    <x v="3"/>
  </r>
  <r>
    <x v="103"/>
    <n v="1000000928"/>
    <s v="借呗18期"/>
    <n v="1"/>
    <n v="1858.75"/>
    <s v="借呗"/>
    <x v="2"/>
    <x v="1"/>
    <x v="8"/>
    <s v="一组"/>
    <s v="西安一组"/>
    <s v="普通员工"/>
    <n v="1858.75"/>
    <n v="2020"/>
    <x v="3"/>
  </r>
  <r>
    <x v="103"/>
    <n v="1000001524"/>
    <s v="花呗3期"/>
    <n v="1"/>
    <n v="9.57"/>
    <s v="花呗"/>
    <x v="4"/>
    <x v="0"/>
    <x v="1"/>
    <s v="二组"/>
    <s v="苏州二组"/>
    <s v="普通员工"/>
    <n v="9.57"/>
    <n v="2020"/>
    <x v="3"/>
  </r>
  <r>
    <x v="103"/>
    <n v="1000001524"/>
    <s v="借呗12期"/>
    <n v="1"/>
    <n v="2000.32"/>
    <s v="借呗"/>
    <x v="0"/>
    <x v="0"/>
    <x v="1"/>
    <s v="二组"/>
    <s v="苏州二组"/>
    <s v="普通员工"/>
    <n v="2000.32"/>
    <n v="2020"/>
    <x v="3"/>
  </r>
  <r>
    <x v="103"/>
    <n v="1000002134"/>
    <s v="借呗18期"/>
    <n v="1"/>
    <n v="16000.43"/>
    <s v="借呗"/>
    <x v="2"/>
    <x v="0"/>
    <x v="5"/>
    <s v="二组"/>
    <s v="合肥二组"/>
    <s v="普通员工"/>
    <n v="16000.43"/>
    <n v="2020"/>
    <x v="3"/>
  </r>
  <r>
    <x v="103"/>
    <n v="1000002861"/>
    <s v="借呗12期"/>
    <n v="1"/>
    <n v="3000.49"/>
    <s v="借呗"/>
    <x v="0"/>
    <x v="2"/>
    <x v="6"/>
    <s v="三组"/>
    <s v="广州三组"/>
    <s v="普通员工"/>
    <n v="3000.49"/>
    <n v="2020"/>
    <x v="3"/>
  </r>
  <r>
    <x v="103"/>
    <n v="1000003489"/>
    <s v="借呗6期"/>
    <n v="1"/>
    <n v="5000.62"/>
    <s v="借呗"/>
    <x v="1"/>
    <x v="2"/>
    <x v="6"/>
    <s v="一组"/>
    <s v="广州一组"/>
    <s v="普通员工"/>
    <n v="5000.62"/>
    <n v="2020"/>
    <x v="3"/>
  </r>
  <r>
    <x v="103"/>
    <n v="1000003489"/>
    <s v="借呗12期"/>
    <n v="2"/>
    <n v="12856.6"/>
    <s v="借呗"/>
    <x v="0"/>
    <x v="2"/>
    <x v="6"/>
    <s v="一组"/>
    <s v="广州一组"/>
    <s v="普通员工"/>
    <n v="6428.3"/>
    <n v="2020"/>
    <x v="3"/>
  </r>
  <r>
    <x v="103"/>
    <n v="1000003803"/>
    <s v="花呗3期"/>
    <n v="1"/>
    <n v="9.69"/>
    <s v="花呗"/>
    <x v="4"/>
    <x v="1"/>
    <x v="2"/>
    <s v="三组"/>
    <s v="北京三组"/>
    <s v="普通员工"/>
    <n v="9.69"/>
    <n v="2020"/>
    <x v="3"/>
  </r>
  <r>
    <x v="103"/>
    <n v="1000003926"/>
    <s v="花呗1期"/>
    <n v="1"/>
    <n v="107.53999999999999"/>
    <s v="花呗"/>
    <x v="5"/>
    <x v="2"/>
    <x v="6"/>
    <s v="一组"/>
    <s v="广州一组"/>
    <s v="管理人员"/>
    <n v="107.53999999999999"/>
    <n v="2020"/>
    <x v="3"/>
  </r>
  <r>
    <x v="103"/>
    <n v="1000003926"/>
    <s v="借呗1期"/>
    <n v="1"/>
    <n v="2300.2399999999998"/>
    <s v="借呗"/>
    <x v="5"/>
    <x v="2"/>
    <x v="6"/>
    <s v="一组"/>
    <s v="广州一组"/>
    <s v="管理人员"/>
    <n v="2300.2399999999998"/>
    <n v="2020"/>
    <x v="3"/>
  </r>
  <r>
    <x v="103"/>
    <n v="1000003926"/>
    <s v="借呗3期"/>
    <n v="1"/>
    <n v="2459.02"/>
    <s v="借呗"/>
    <x v="4"/>
    <x v="2"/>
    <x v="6"/>
    <s v="一组"/>
    <s v="广州一组"/>
    <s v="管理人员"/>
    <n v="2459.02"/>
    <n v="2020"/>
    <x v="3"/>
  </r>
  <r>
    <x v="103"/>
    <n v="1000003926"/>
    <s v="借呗6期"/>
    <n v="1"/>
    <n v="3000.51"/>
    <s v="借呗"/>
    <x v="1"/>
    <x v="2"/>
    <x v="6"/>
    <s v="一组"/>
    <s v="广州一组"/>
    <s v="管理人员"/>
    <n v="3000.51"/>
    <n v="2020"/>
    <x v="3"/>
  </r>
  <r>
    <x v="103"/>
    <n v="1000003989"/>
    <s v="花呗3期"/>
    <n v="1"/>
    <n v="9.44"/>
    <s v="花呗"/>
    <x v="4"/>
    <x v="1"/>
    <x v="2"/>
    <s v="三组"/>
    <s v="北京三组"/>
    <s v="普通员工"/>
    <n v="9.44"/>
    <n v="2020"/>
    <x v="3"/>
  </r>
  <r>
    <x v="103"/>
    <n v="1000004170"/>
    <s v="借呗3期"/>
    <n v="1"/>
    <n v="3599.97"/>
    <s v="借呗"/>
    <x v="4"/>
    <x v="0"/>
    <x v="3"/>
    <s v="二组"/>
    <s v="上海二组"/>
    <s v="管理人员"/>
    <n v="3599.97"/>
    <n v="2020"/>
    <x v="3"/>
  </r>
  <r>
    <x v="103"/>
    <n v="1000004170"/>
    <s v="借呗12期"/>
    <n v="2"/>
    <n v="2626"/>
    <s v="借呗"/>
    <x v="0"/>
    <x v="0"/>
    <x v="3"/>
    <s v="二组"/>
    <s v="上海二组"/>
    <s v="管理人员"/>
    <n v="1313"/>
    <n v="2020"/>
    <x v="3"/>
  </r>
  <r>
    <x v="103"/>
    <n v="1000004256"/>
    <s v="借呗12期"/>
    <n v="2"/>
    <n v="15000.400000000001"/>
    <s v="借呗"/>
    <x v="0"/>
    <x v="0"/>
    <x v="5"/>
    <s v="一组"/>
    <s v="合肥一组"/>
    <s v="普通员工"/>
    <n v="7500.2000000000007"/>
    <n v="2020"/>
    <x v="3"/>
  </r>
  <r>
    <x v="103"/>
    <n v="1000004256"/>
    <s v="借呗18期"/>
    <n v="1"/>
    <n v="10000.19"/>
    <s v="借呗"/>
    <x v="2"/>
    <x v="0"/>
    <x v="5"/>
    <s v="一组"/>
    <s v="合肥一组"/>
    <s v="普通员工"/>
    <n v="10000.19"/>
    <n v="2020"/>
    <x v="3"/>
  </r>
  <r>
    <x v="103"/>
    <n v="1000005022"/>
    <s v="借呗12期"/>
    <n v="1"/>
    <n v="2200.2800000000002"/>
    <s v="借呗"/>
    <x v="0"/>
    <x v="0"/>
    <x v="3"/>
    <s v="三组"/>
    <s v="上海三组"/>
    <s v="管理人员"/>
    <n v="2200.2800000000002"/>
    <n v="2020"/>
    <x v="3"/>
  </r>
  <r>
    <x v="103"/>
    <n v="1000005873"/>
    <s v="借呗6期"/>
    <n v="1"/>
    <n v="1000.6"/>
    <s v="借呗"/>
    <x v="1"/>
    <x v="0"/>
    <x v="0"/>
    <s v="二组"/>
    <s v="杭州二组"/>
    <s v="管理人员"/>
    <n v="1000.6"/>
    <n v="2020"/>
    <x v="3"/>
  </r>
  <r>
    <x v="103"/>
    <n v="1000006698"/>
    <s v="借呗1期"/>
    <n v="1"/>
    <n v="1400.58"/>
    <s v="借呗"/>
    <x v="5"/>
    <x v="1"/>
    <x v="4"/>
    <s v="一组"/>
    <s v="成都一组"/>
    <s v="管理人员"/>
    <n v="1400.58"/>
    <n v="2020"/>
    <x v="3"/>
  </r>
  <r>
    <x v="103"/>
    <n v="1000006698"/>
    <s v="借呗12期"/>
    <n v="2"/>
    <n v="19500.71"/>
    <s v="借呗"/>
    <x v="0"/>
    <x v="1"/>
    <x v="4"/>
    <s v="一组"/>
    <s v="成都一组"/>
    <s v="管理人员"/>
    <n v="9750.3549999999996"/>
    <n v="2020"/>
    <x v="3"/>
  </r>
  <r>
    <x v="103"/>
    <n v="1000006860"/>
    <s v="借呗9期"/>
    <n v="1"/>
    <n v="2415.2399999999998"/>
    <s v="借呗"/>
    <x v="3"/>
    <x v="0"/>
    <x v="10"/>
    <s v="一组"/>
    <s v="南京一组"/>
    <s v="普通员工"/>
    <n v="2415.2399999999998"/>
    <n v="2020"/>
    <x v="3"/>
  </r>
  <r>
    <x v="103"/>
    <n v="1000006869"/>
    <s v="花呗3期"/>
    <n v="1"/>
    <n v="9.44"/>
    <s v="花呗"/>
    <x v="4"/>
    <x v="0"/>
    <x v="10"/>
    <s v="一组"/>
    <s v="南京一组"/>
    <s v="普通员工"/>
    <n v="9.44"/>
    <n v="2020"/>
    <x v="3"/>
  </r>
  <r>
    <x v="103"/>
    <n v="1000006869"/>
    <s v="借呗6期"/>
    <n v="1"/>
    <n v="17000.53"/>
    <s v="借呗"/>
    <x v="1"/>
    <x v="0"/>
    <x v="10"/>
    <s v="一组"/>
    <s v="南京一组"/>
    <s v="普通员工"/>
    <n v="17000.53"/>
    <n v="2020"/>
    <x v="3"/>
  </r>
  <r>
    <x v="103"/>
    <n v="1000006869"/>
    <s v="借呗9期"/>
    <n v="1"/>
    <n v="1999.97"/>
    <s v="借呗"/>
    <x v="3"/>
    <x v="0"/>
    <x v="10"/>
    <s v="一组"/>
    <s v="南京一组"/>
    <s v="普通员工"/>
    <n v="1999.97"/>
    <n v="2020"/>
    <x v="3"/>
  </r>
  <r>
    <x v="103"/>
    <n v="1000008239"/>
    <s v="借呗12期"/>
    <n v="1"/>
    <n v="22000"/>
    <s v="借呗"/>
    <x v="0"/>
    <x v="0"/>
    <x v="10"/>
    <s v="一组"/>
    <s v="南京一组"/>
    <s v="管理人员"/>
    <n v="22000"/>
    <n v="2020"/>
    <x v="3"/>
  </r>
  <r>
    <x v="103"/>
    <n v="1000008542"/>
    <s v="借呗6期"/>
    <n v="1"/>
    <n v="1920.01"/>
    <s v="借呗"/>
    <x v="1"/>
    <x v="0"/>
    <x v="5"/>
    <s v="一组"/>
    <s v="合肥一组"/>
    <s v="普通员工"/>
    <n v="1920.01"/>
    <n v="2020"/>
    <x v="3"/>
  </r>
  <r>
    <x v="103"/>
    <n v="1000008542"/>
    <s v="借呗18期"/>
    <n v="1"/>
    <n v="14000"/>
    <s v="借呗"/>
    <x v="2"/>
    <x v="0"/>
    <x v="5"/>
    <s v="一组"/>
    <s v="合肥一组"/>
    <s v="普通员工"/>
    <n v="14000"/>
    <n v="2020"/>
    <x v="3"/>
  </r>
  <r>
    <x v="103"/>
    <n v="1000008957"/>
    <s v="花呗1期"/>
    <n v="1"/>
    <n v="122.07000000000001"/>
    <s v="花呗"/>
    <x v="5"/>
    <x v="0"/>
    <x v="3"/>
    <s v="二组"/>
    <s v="上海二组"/>
    <s v="普通员工"/>
    <n v="122.07000000000001"/>
    <n v="2020"/>
    <x v="3"/>
  </r>
  <r>
    <x v="103"/>
    <n v="1000008957"/>
    <s v="花呗3期"/>
    <n v="1"/>
    <n v="9.33"/>
    <s v="花呗"/>
    <x v="4"/>
    <x v="0"/>
    <x v="3"/>
    <s v="二组"/>
    <s v="上海二组"/>
    <s v="普通员工"/>
    <n v="9.33"/>
    <n v="2020"/>
    <x v="3"/>
  </r>
  <r>
    <x v="103"/>
    <n v="1000008957"/>
    <s v="花呗12期"/>
    <n v="2"/>
    <n v="209.1"/>
    <s v="花呗"/>
    <x v="0"/>
    <x v="0"/>
    <x v="3"/>
    <s v="二组"/>
    <s v="上海二组"/>
    <s v="普通员工"/>
    <n v="104.55"/>
    <n v="2020"/>
    <x v="3"/>
  </r>
  <r>
    <x v="103"/>
    <n v="1000008957"/>
    <s v="借呗12期"/>
    <n v="1"/>
    <n v="20000.150000000001"/>
    <s v="借呗"/>
    <x v="0"/>
    <x v="0"/>
    <x v="3"/>
    <s v="二组"/>
    <s v="上海二组"/>
    <s v="普通员工"/>
    <n v="20000.150000000001"/>
    <n v="2020"/>
    <x v="3"/>
  </r>
  <r>
    <x v="103"/>
    <n v="1000010837"/>
    <s v="借呗6期"/>
    <n v="1"/>
    <n v="6000.43"/>
    <s v="借呗"/>
    <x v="1"/>
    <x v="0"/>
    <x v="10"/>
    <s v="一组"/>
    <s v="南京一组"/>
    <s v="普通员工"/>
    <n v="6000.43"/>
    <n v="2020"/>
    <x v="3"/>
  </r>
  <r>
    <x v="103"/>
    <n v="1000010837"/>
    <s v="借呗12期"/>
    <n v="3"/>
    <n v="47001.1"/>
    <s v="借呗"/>
    <x v="0"/>
    <x v="0"/>
    <x v="10"/>
    <s v="一组"/>
    <s v="南京一组"/>
    <s v="普通员工"/>
    <n v="15667.033333333333"/>
    <n v="2020"/>
    <x v="3"/>
  </r>
  <r>
    <x v="103"/>
    <n v="1000011197"/>
    <s v="借呗12期"/>
    <n v="1"/>
    <n v="18000.72"/>
    <s v="借呗"/>
    <x v="0"/>
    <x v="0"/>
    <x v="1"/>
    <s v="二组"/>
    <s v="苏州二组"/>
    <s v="普通员工"/>
    <n v="18000.72"/>
    <n v="2020"/>
    <x v="3"/>
  </r>
  <r>
    <x v="103"/>
    <n v="1000011197"/>
    <s v="借呗18期"/>
    <n v="1"/>
    <n v="2700.7"/>
    <s v="借呗"/>
    <x v="2"/>
    <x v="0"/>
    <x v="1"/>
    <s v="二组"/>
    <s v="苏州二组"/>
    <s v="普通员工"/>
    <n v="2700.7"/>
    <n v="2020"/>
    <x v="3"/>
  </r>
  <r>
    <x v="103"/>
    <n v="1000011538"/>
    <s v="借呗12期"/>
    <n v="1"/>
    <n v="6000.38"/>
    <s v="借呗"/>
    <x v="0"/>
    <x v="0"/>
    <x v="5"/>
    <s v="二组"/>
    <s v="合肥二组"/>
    <s v="普通员工"/>
    <n v="6000.38"/>
    <n v="2020"/>
    <x v="3"/>
  </r>
  <r>
    <x v="103"/>
    <n v="1000011828"/>
    <s v="借呗6期"/>
    <n v="1"/>
    <n v="7000.52"/>
    <s v="借呗"/>
    <x v="1"/>
    <x v="0"/>
    <x v="0"/>
    <s v="二组"/>
    <s v="杭州二组"/>
    <s v="普通员工"/>
    <n v="7000.52"/>
    <n v="2020"/>
    <x v="3"/>
  </r>
  <r>
    <x v="103"/>
    <n v="1000012096"/>
    <s v="借呗1期"/>
    <n v="1"/>
    <n v="1131.25"/>
    <s v="借呗"/>
    <x v="5"/>
    <x v="0"/>
    <x v="0"/>
    <s v="一组"/>
    <s v="杭州一组"/>
    <s v="普通员工"/>
    <n v="1131.25"/>
    <n v="2020"/>
    <x v="3"/>
  </r>
  <r>
    <x v="103"/>
    <n v="1000012096"/>
    <s v="借呗12期"/>
    <n v="2"/>
    <n v="19500.759999999998"/>
    <s v="借呗"/>
    <x v="0"/>
    <x v="0"/>
    <x v="0"/>
    <s v="一组"/>
    <s v="杭州一组"/>
    <s v="普通员工"/>
    <n v="9750.3799999999992"/>
    <n v="2020"/>
    <x v="3"/>
  </r>
  <r>
    <x v="103"/>
    <n v="1000012112"/>
    <s v="借呗12期"/>
    <n v="1"/>
    <n v="22000.75"/>
    <s v="借呗"/>
    <x v="0"/>
    <x v="0"/>
    <x v="0"/>
    <s v="三组"/>
    <s v="杭州三组"/>
    <s v="管理人员"/>
    <n v="22000.75"/>
    <n v="2020"/>
    <x v="3"/>
  </r>
  <r>
    <x v="103"/>
    <n v="1000012124"/>
    <s v="借呗12期"/>
    <n v="1"/>
    <n v="11000.23"/>
    <s v="借呗"/>
    <x v="0"/>
    <x v="0"/>
    <x v="0"/>
    <s v="一组"/>
    <s v="杭州一组"/>
    <s v="普通员工"/>
    <n v="11000.23"/>
    <n v="2020"/>
    <x v="3"/>
  </r>
  <r>
    <x v="103"/>
    <n v="1000012126"/>
    <s v="借呗12期"/>
    <n v="1"/>
    <n v="14000.43"/>
    <s v="借呗"/>
    <x v="0"/>
    <x v="0"/>
    <x v="0"/>
    <s v="一组"/>
    <s v="杭州一组"/>
    <s v="普通员工"/>
    <n v="14000.43"/>
    <n v="2020"/>
    <x v="3"/>
  </r>
  <r>
    <x v="103"/>
    <n v="1000013526"/>
    <s v="花呗3期"/>
    <n v="1"/>
    <n v="9.5399999999999991"/>
    <s v="花呗"/>
    <x v="4"/>
    <x v="2"/>
    <x v="11"/>
    <s v="一组"/>
    <s v="南宁一组"/>
    <s v="普通员工"/>
    <n v="9.5399999999999991"/>
    <n v="2020"/>
    <x v="3"/>
  </r>
  <r>
    <x v="103"/>
    <n v="1000013526"/>
    <s v="借呗6期"/>
    <n v="1"/>
    <n v="5000.04"/>
    <s v="借呗"/>
    <x v="1"/>
    <x v="2"/>
    <x v="11"/>
    <s v="一组"/>
    <s v="南宁一组"/>
    <s v="普通员工"/>
    <n v="5000.04"/>
    <n v="2020"/>
    <x v="3"/>
  </r>
  <r>
    <x v="103"/>
    <n v="1000013526"/>
    <s v="借呗12期"/>
    <n v="1"/>
    <n v="13000.74"/>
    <s v="借呗"/>
    <x v="0"/>
    <x v="2"/>
    <x v="11"/>
    <s v="一组"/>
    <s v="南宁一组"/>
    <s v="普通员工"/>
    <n v="13000.74"/>
    <n v="2020"/>
    <x v="3"/>
  </r>
  <r>
    <x v="103"/>
    <n v="1000013535"/>
    <s v="借呗18期"/>
    <n v="1"/>
    <n v="3000.35"/>
    <s v="借呗"/>
    <x v="2"/>
    <x v="2"/>
    <x v="6"/>
    <s v="三组"/>
    <s v="广州三组"/>
    <s v="普通员工"/>
    <n v="3000.35"/>
    <n v="2020"/>
    <x v="3"/>
  </r>
  <r>
    <x v="103"/>
    <n v="1000014072"/>
    <s v="借呗12期"/>
    <n v="1"/>
    <n v="20000.72"/>
    <s v="借呗"/>
    <x v="0"/>
    <x v="2"/>
    <x v="11"/>
    <s v="一组"/>
    <s v="南宁一组"/>
    <s v="普通员工"/>
    <n v="20000.72"/>
    <n v="2020"/>
    <x v="3"/>
  </r>
  <r>
    <x v="103"/>
    <n v="1000014291"/>
    <s v="借呗6期"/>
    <n v="1"/>
    <n v="8000.65"/>
    <s v="借呗"/>
    <x v="1"/>
    <x v="2"/>
    <x v="6"/>
    <s v="二组"/>
    <s v="广州二组"/>
    <s v="管理人员"/>
    <n v="8000.65"/>
    <n v="2020"/>
    <x v="3"/>
  </r>
  <r>
    <x v="103"/>
    <n v="1000014291"/>
    <s v="借呗12期"/>
    <n v="2"/>
    <n v="23500.66"/>
    <s v="借呗"/>
    <x v="0"/>
    <x v="2"/>
    <x v="6"/>
    <s v="二组"/>
    <s v="广州二组"/>
    <s v="管理人员"/>
    <n v="11750.33"/>
    <n v="2020"/>
    <x v="3"/>
  </r>
  <r>
    <x v="103"/>
    <n v="1000014452"/>
    <s v="花呗3期"/>
    <n v="1"/>
    <n v="9.2899999999999991"/>
    <s v="花呗"/>
    <x v="4"/>
    <x v="0"/>
    <x v="3"/>
    <s v="三组"/>
    <s v="上海三组"/>
    <s v="普通员工"/>
    <n v="9.2899999999999991"/>
    <n v="2020"/>
    <x v="3"/>
  </r>
  <r>
    <x v="103"/>
    <n v="1000014452"/>
    <s v="借呗6期"/>
    <n v="1"/>
    <n v="500.51"/>
    <s v="借呗"/>
    <x v="1"/>
    <x v="0"/>
    <x v="3"/>
    <s v="三组"/>
    <s v="上海三组"/>
    <s v="普通员工"/>
    <n v="500.51"/>
    <n v="2020"/>
    <x v="3"/>
  </r>
  <r>
    <x v="103"/>
    <n v="1000014452"/>
    <s v="借呗18期"/>
    <n v="1"/>
    <n v="8500.67"/>
    <s v="借呗"/>
    <x v="2"/>
    <x v="0"/>
    <x v="3"/>
    <s v="三组"/>
    <s v="上海三组"/>
    <s v="普通员工"/>
    <n v="8500.67"/>
    <n v="2020"/>
    <x v="3"/>
  </r>
  <r>
    <x v="103"/>
    <n v="1000014530"/>
    <s v="借呗6期"/>
    <n v="2"/>
    <n v="19000.419999999998"/>
    <s v="借呗"/>
    <x v="1"/>
    <x v="2"/>
    <x v="11"/>
    <s v="一组"/>
    <s v="南宁一组"/>
    <s v="普通员工"/>
    <n v="9500.2099999999991"/>
    <n v="2020"/>
    <x v="3"/>
  </r>
  <r>
    <x v="103"/>
    <n v="1000014530"/>
    <s v="借呗12期"/>
    <n v="1"/>
    <n v="9999.9599999999991"/>
    <s v="借呗"/>
    <x v="0"/>
    <x v="2"/>
    <x v="11"/>
    <s v="一组"/>
    <s v="南宁一组"/>
    <s v="普通员工"/>
    <n v="9999.9599999999991"/>
    <n v="2020"/>
    <x v="3"/>
  </r>
  <r>
    <x v="103"/>
    <n v="1000014572"/>
    <s v="借呗12期"/>
    <n v="1"/>
    <n v="17000.759999999998"/>
    <s v="借呗"/>
    <x v="0"/>
    <x v="0"/>
    <x v="3"/>
    <s v="一组"/>
    <s v="上海一组"/>
    <s v="普通员工"/>
    <n v="17000.759999999998"/>
    <n v="2020"/>
    <x v="3"/>
  </r>
  <r>
    <x v="103"/>
    <n v="1000014572"/>
    <s v="借呗18期"/>
    <n v="1"/>
    <n v="18500.48"/>
    <s v="借呗"/>
    <x v="2"/>
    <x v="0"/>
    <x v="3"/>
    <s v="一组"/>
    <s v="上海一组"/>
    <s v="普通员工"/>
    <n v="18500.48"/>
    <n v="2020"/>
    <x v="3"/>
  </r>
  <r>
    <x v="103"/>
    <n v="1000014588"/>
    <s v="借呗18期"/>
    <n v="1"/>
    <n v="199.96"/>
    <s v="借呗"/>
    <x v="2"/>
    <x v="0"/>
    <x v="5"/>
    <s v="二组"/>
    <s v="合肥二组"/>
    <s v="普通员工"/>
    <n v="199.96"/>
    <n v="2020"/>
    <x v="3"/>
  </r>
  <r>
    <x v="103"/>
    <n v="1000014879"/>
    <s v="借呗6期"/>
    <n v="2"/>
    <n v="22001.370000000003"/>
    <s v="借呗"/>
    <x v="1"/>
    <x v="0"/>
    <x v="5"/>
    <s v="一组"/>
    <s v="合肥一组"/>
    <s v="普通员工"/>
    <n v="11000.685000000001"/>
    <n v="2020"/>
    <x v="3"/>
  </r>
  <r>
    <x v="103"/>
    <n v="1000014996"/>
    <s v="借呗12期"/>
    <n v="1"/>
    <n v="13000.05"/>
    <s v="借呗"/>
    <x v="0"/>
    <x v="1"/>
    <x v="8"/>
    <s v="一组"/>
    <s v="西安一组"/>
    <s v="普通员工"/>
    <n v="13000.05"/>
    <n v="2020"/>
    <x v="3"/>
  </r>
  <r>
    <x v="103"/>
    <n v="1000015133"/>
    <s v="借呗12期"/>
    <n v="1"/>
    <n v="12000.49"/>
    <s v="借呗"/>
    <x v="0"/>
    <x v="1"/>
    <x v="2"/>
    <s v="三组"/>
    <s v="北京三组"/>
    <s v="普通员工"/>
    <n v="12000.49"/>
    <n v="2020"/>
    <x v="3"/>
  </r>
  <r>
    <x v="103"/>
    <n v="1000015203"/>
    <s v="借呗12期"/>
    <n v="1"/>
    <n v="18000.32"/>
    <s v="借呗"/>
    <x v="0"/>
    <x v="2"/>
    <x v="11"/>
    <s v="一组"/>
    <s v="南宁一组"/>
    <s v="普通员工"/>
    <n v="18000.32"/>
    <n v="2020"/>
    <x v="3"/>
  </r>
  <r>
    <x v="103"/>
    <n v="1000015788"/>
    <s v="借呗12期"/>
    <n v="2"/>
    <n v="23000.81"/>
    <s v="借呗"/>
    <x v="0"/>
    <x v="1"/>
    <x v="2"/>
    <s v="三组"/>
    <s v="北京三组"/>
    <s v="普通员工"/>
    <n v="11500.405000000001"/>
    <n v="2020"/>
    <x v="3"/>
  </r>
  <r>
    <x v="103"/>
    <n v="1000016264"/>
    <s v="借呗12期"/>
    <n v="1"/>
    <n v="12000.4"/>
    <s v="借呗"/>
    <x v="0"/>
    <x v="2"/>
    <x v="11"/>
    <s v="一组"/>
    <s v="南宁一组"/>
    <s v="普通员工"/>
    <n v="12000.4"/>
    <n v="2020"/>
    <x v="3"/>
  </r>
  <r>
    <x v="103"/>
    <n v="1000017576"/>
    <s v="借呗6期"/>
    <n v="2"/>
    <n v="15000.310000000001"/>
    <s v="借呗"/>
    <x v="1"/>
    <x v="0"/>
    <x v="0"/>
    <s v="三组"/>
    <s v="杭州三组"/>
    <s v="普通员工"/>
    <n v="7500.1550000000007"/>
    <n v="2020"/>
    <x v="3"/>
  </r>
  <r>
    <x v="103"/>
    <n v="1000017576"/>
    <s v="借呗12期"/>
    <n v="2"/>
    <n v="28000.93"/>
    <s v="借呗"/>
    <x v="0"/>
    <x v="0"/>
    <x v="0"/>
    <s v="三组"/>
    <s v="杭州三组"/>
    <s v="普通员工"/>
    <n v="14000.465"/>
    <n v="2020"/>
    <x v="3"/>
  </r>
  <r>
    <x v="103"/>
    <n v="1000017688"/>
    <s v="借呗6期"/>
    <n v="1"/>
    <n v="9000.09"/>
    <s v="借呗"/>
    <x v="1"/>
    <x v="2"/>
    <x v="6"/>
    <s v="三组"/>
    <s v="广州三组"/>
    <s v="普通员工"/>
    <n v="9000.09"/>
    <n v="2020"/>
    <x v="3"/>
  </r>
  <r>
    <x v="103"/>
    <n v="1000017700"/>
    <s v="借呗12期"/>
    <n v="1"/>
    <n v="11000.72"/>
    <s v="借呗"/>
    <x v="0"/>
    <x v="2"/>
    <x v="11"/>
    <s v="一组"/>
    <s v="南宁一组"/>
    <s v="普通员工"/>
    <n v="11000.72"/>
    <n v="2020"/>
    <x v="3"/>
  </r>
  <r>
    <x v="103"/>
    <n v="1000018298"/>
    <s v="借呗1期"/>
    <n v="1"/>
    <n v="200.17"/>
    <s v="借呗"/>
    <x v="5"/>
    <x v="0"/>
    <x v="3"/>
    <s v="二组"/>
    <s v="上海二组"/>
    <s v="普通员工"/>
    <n v="200.17"/>
    <n v="2020"/>
    <x v="3"/>
  </r>
  <r>
    <x v="103"/>
    <n v="1000019687"/>
    <s v="借呗6期"/>
    <n v="1"/>
    <n v="15000.57"/>
    <s v="借呗"/>
    <x v="1"/>
    <x v="0"/>
    <x v="5"/>
    <s v="二组"/>
    <s v="合肥二组"/>
    <s v="普通员工"/>
    <n v="15000.57"/>
    <n v="2020"/>
    <x v="3"/>
  </r>
  <r>
    <x v="103"/>
    <n v="1000019959"/>
    <s v="借呗6期"/>
    <n v="2"/>
    <n v="21000.67"/>
    <s v="借呗"/>
    <x v="1"/>
    <x v="0"/>
    <x v="5"/>
    <s v="一组"/>
    <s v="合肥一组"/>
    <s v="管理人员"/>
    <n v="10500.334999999999"/>
    <n v="2020"/>
    <x v="3"/>
  </r>
  <r>
    <x v="103"/>
    <n v="1000019959"/>
    <s v="借呗12期"/>
    <n v="1"/>
    <n v="1000.12"/>
    <s v="借呗"/>
    <x v="0"/>
    <x v="0"/>
    <x v="5"/>
    <s v="一组"/>
    <s v="合肥一组"/>
    <s v="管理人员"/>
    <n v="1000.12"/>
    <n v="2020"/>
    <x v="3"/>
  </r>
  <r>
    <x v="103"/>
    <n v="1000020084"/>
    <s v="借呗12期"/>
    <n v="2"/>
    <n v="23000.95"/>
    <s v="借呗"/>
    <x v="0"/>
    <x v="2"/>
    <x v="9"/>
    <s v="一组"/>
    <s v="深圳一组"/>
    <s v="普通员工"/>
    <n v="11500.475"/>
    <n v="2020"/>
    <x v="3"/>
  </r>
  <r>
    <x v="103"/>
    <n v="1000020128"/>
    <s v="借呗6期"/>
    <n v="2"/>
    <n v="17500.72"/>
    <s v="借呗"/>
    <x v="1"/>
    <x v="1"/>
    <x v="8"/>
    <s v="一组"/>
    <s v="西安一组"/>
    <s v="管理人员"/>
    <n v="8750.36"/>
    <n v="2020"/>
    <x v="3"/>
  </r>
  <r>
    <x v="103"/>
    <n v="1000020128"/>
    <s v="借呗12期"/>
    <n v="1"/>
    <n v="11000.49"/>
    <s v="借呗"/>
    <x v="0"/>
    <x v="1"/>
    <x v="8"/>
    <s v="一组"/>
    <s v="西安一组"/>
    <s v="管理人员"/>
    <n v="11000.49"/>
    <n v="2020"/>
    <x v="3"/>
  </r>
  <r>
    <x v="103"/>
    <n v="1000020526"/>
    <s v="借呗12期"/>
    <n v="1"/>
    <n v="16000.46"/>
    <s v="借呗"/>
    <x v="0"/>
    <x v="0"/>
    <x v="3"/>
    <s v="一组"/>
    <s v="上海一组"/>
    <s v="普通员工"/>
    <n v="16000.46"/>
    <n v="2020"/>
    <x v="3"/>
  </r>
  <r>
    <x v="103"/>
    <n v="1000020754"/>
    <s v="借呗12期"/>
    <n v="1"/>
    <n v="14000.74"/>
    <s v="借呗"/>
    <x v="0"/>
    <x v="0"/>
    <x v="1"/>
    <s v="二组"/>
    <s v="苏州二组"/>
    <s v="普通员工"/>
    <n v="14000.74"/>
    <n v="2020"/>
    <x v="3"/>
  </r>
  <r>
    <x v="103"/>
    <n v="1000020824"/>
    <s v="借呗6期"/>
    <n v="1"/>
    <n v="18000.689999999999"/>
    <s v="借呗"/>
    <x v="1"/>
    <x v="0"/>
    <x v="5"/>
    <s v="二组"/>
    <s v="合肥二组"/>
    <s v="普通员工"/>
    <n v="18000.689999999999"/>
    <n v="2020"/>
    <x v="3"/>
  </r>
  <r>
    <x v="103"/>
    <n v="1000020921"/>
    <s v="借呗12期"/>
    <n v="2"/>
    <n v="21000.27"/>
    <s v="借呗"/>
    <x v="0"/>
    <x v="2"/>
    <x v="11"/>
    <s v="一组"/>
    <s v="南宁一组"/>
    <s v="普通员工"/>
    <n v="10500.135"/>
    <n v="2020"/>
    <x v="3"/>
  </r>
  <r>
    <x v="103"/>
    <n v="1000021167"/>
    <s v="花呗3期"/>
    <n v="4"/>
    <n v="46.58"/>
    <s v="花呗"/>
    <x v="4"/>
    <x v="0"/>
    <x v="0"/>
    <s v="二组"/>
    <s v="杭州二组"/>
    <s v="普通员工"/>
    <n v="11.645"/>
    <n v="2020"/>
    <x v="3"/>
  </r>
  <r>
    <x v="103"/>
    <n v="1000021167"/>
    <s v="花呗6期"/>
    <n v="1"/>
    <n v="9.5299999999999994"/>
    <s v="花呗"/>
    <x v="1"/>
    <x v="0"/>
    <x v="0"/>
    <s v="二组"/>
    <s v="杭州二组"/>
    <s v="普通员工"/>
    <n v="9.5299999999999994"/>
    <n v="2020"/>
    <x v="3"/>
  </r>
  <r>
    <x v="103"/>
    <n v="1000021227"/>
    <s v="借呗12期"/>
    <n v="1"/>
    <n v="12999.95"/>
    <s v="借呗"/>
    <x v="0"/>
    <x v="2"/>
    <x v="9"/>
    <s v="一组"/>
    <s v="深圳一组"/>
    <s v="管理人员"/>
    <n v="12999.95"/>
    <n v="2020"/>
    <x v="3"/>
  </r>
  <r>
    <x v="103"/>
    <n v="1000021454"/>
    <s v="借呗12期"/>
    <n v="1"/>
    <n v="16000.14"/>
    <s v="借呗"/>
    <x v="0"/>
    <x v="0"/>
    <x v="1"/>
    <s v="二组"/>
    <s v="苏州二组"/>
    <s v="普通员工"/>
    <n v="16000.14"/>
    <n v="2020"/>
    <x v="3"/>
  </r>
  <r>
    <x v="103"/>
    <n v="1000021662"/>
    <s v="借呗12期"/>
    <n v="3"/>
    <n v="52001.56"/>
    <s v="借呗"/>
    <x v="0"/>
    <x v="1"/>
    <x v="4"/>
    <s v="一组"/>
    <s v="成都一组"/>
    <s v="普通员工"/>
    <n v="17333.853333333333"/>
    <n v="2020"/>
    <x v="3"/>
  </r>
  <r>
    <x v="103"/>
    <n v="1000022081"/>
    <s v="借呗12期"/>
    <n v="1"/>
    <n v="11000.26"/>
    <s v="借呗"/>
    <x v="0"/>
    <x v="2"/>
    <x v="11"/>
    <s v="一组"/>
    <s v="南宁一组"/>
    <s v="普通员工"/>
    <n v="11000.26"/>
    <n v="2020"/>
    <x v="3"/>
  </r>
  <r>
    <x v="103"/>
    <n v="1000022941"/>
    <s v="借呗6期"/>
    <n v="1"/>
    <n v="9000.42"/>
    <s v="借呗"/>
    <x v="1"/>
    <x v="0"/>
    <x v="5"/>
    <s v="二组"/>
    <s v="合肥二组"/>
    <s v="普通员工"/>
    <n v="9000.42"/>
    <n v="2020"/>
    <x v="3"/>
  </r>
  <r>
    <x v="103"/>
    <n v="1000022941"/>
    <s v="借呗12期"/>
    <n v="1"/>
    <n v="11000.66"/>
    <s v="借呗"/>
    <x v="0"/>
    <x v="0"/>
    <x v="5"/>
    <s v="二组"/>
    <s v="合肥二组"/>
    <s v="普通员工"/>
    <n v="11000.66"/>
    <n v="2020"/>
    <x v="3"/>
  </r>
  <r>
    <x v="103"/>
    <n v="1000023348"/>
    <s v="花呗1期"/>
    <n v="1"/>
    <n v="100.38"/>
    <s v="花呗"/>
    <x v="5"/>
    <x v="0"/>
    <x v="10"/>
    <s v="三组"/>
    <s v="南京三组"/>
    <s v="普通员工"/>
    <n v="100.38"/>
    <n v="2020"/>
    <x v="3"/>
  </r>
  <r>
    <x v="103"/>
    <n v="1000023348"/>
    <s v="借呗12期"/>
    <n v="1"/>
    <n v="7000.52"/>
    <s v="借呗"/>
    <x v="0"/>
    <x v="0"/>
    <x v="10"/>
    <s v="三组"/>
    <s v="南京三组"/>
    <s v="普通员工"/>
    <n v="7000.52"/>
    <n v="2020"/>
    <x v="3"/>
  </r>
  <r>
    <x v="103"/>
    <n v="1000023355"/>
    <s v="借呗6期"/>
    <n v="1"/>
    <n v="6000.32"/>
    <s v="借呗"/>
    <x v="1"/>
    <x v="0"/>
    <x v="5"/>
    <s v="一组"/>
    <s v="合肥一组"/>
    <s v="普通员工"/>
    <n v="6000.32"/>
    <n v="2020"/>
    <x v="3"/>
  </r>
  <r>
    <x v="103"/>
    <n v="1000023539"/>
    <s v="借呗12期"/>
    <n v="1"/>
    <n v="6000.06"/>
    <s v="借呗"/>
    <x v="0"/>
    <x v="2"/>
    <x v="11"/>
    <s v="一组"/>
    <s v="南宁一组"/>
    <s v="普通员工"/>
    <n v="6000.06"/>
    <n v="2020"/>
    <x v="3"/>
  </r>
  <r>
    <x v="103"/>
    <n v="1000023539"/>
    <s v="借呗18期"/>
    <n v="1"/>
    <n v="11000.08"/>
    <s v="借呗"/>
    <x v="2"/>
    <x v="2"/>
    <x v="11"/>
    <s v="一组"/>
    <s v="南宁一组"/>
    <s v="普通员工"/>
    <n v="11000.08"/>
    <n v="2020"/>
    <x v="3"/>
  </r>
  <r>
    <x v="103"/>
    <n v="1000023544"/>
    <s v="借呗12期"/>
    <n v="1"/>
    <n v="10000.59"/>
    <s v="借呗"/>
    <x v="0"/>
    <x v="1"/>
    <x v="2"/>
    <s v="一组"/>
    <s v="北京一组"/>
    <s v="普通员工"/>
    <n v="10000.59"/>
    <n v="2020"/>
    <x v="3"/>
  </r>
  <r>
    <x v="103"/>
    <n v="1000023658"/>
    <s v="花呗3期"/>
    <n v="1"/>
    <n v="8.9499999999999993"/>
    <s v="花呗"/>
    <x v="4"/>
    <x v="0"/>
    <x v="1"/>
    <s v="一组"/>
    <s v="苏州一组"/>
    <s v="普通员工"/>
    <n v="8.9499999999999993"/>
    <n v="2020"/>
    <x v="3"/>
  </r>
  <r>
    <x v="103"/>
    <n v="1000023853"/>
    <s v="借呗1期"/>
    <n v="1"/>
    <n v="600.70000000000005"/>
    <s v="借呗"/>
    <x v="5"/>
    <x v="0"/>
    <x v="1"/>
    <s v="二组"/>
    <s v="苏州二组"/>
    <s v="普通员工"/>
    <n v="600.70000000000005"/>
    <n v="2020"/>
    <x v="3"/>
  </r>
  <r>
    <x v="103"/>
    <n v="1000024001"/>
    <s v="借呗18期"/>
    <n v="1"/>
    <n v="7500.42"/>
    <s v="借呗"/>
    <x v="2"/>
    <x v="2"/>
    <x v="6"/>
    <s v="一组"/>
    <s v="广州一组"/>
    <s v="普通员工"/>
    <n v="7500.42"/>
    <n v="2020"/>
    <x v="3"/>
  </r>
  <r>
    <x v="103"/>
    <n v="1000024424"/>
    <s v="借呗12期"/>
    <n v="1"/>
    <n v="3000.05"/>
    <s v="借呗"/>
    <x v="0"/>
    <x v="1"/>
    <x v="2"/>
    <s v="三组"/>
    <s v="北京三组"/>
    <s v="普通员工"/>
    <n v="3000.05"/>
    <n v="2020"/>
    <x v="3"/>
  </r>
  <r>
    <x v="103"/>
    <n v="1000024847"/>
    <s v="借呗18期"/>
    <n v="1"/>
    <n v="18000.7"/>
    <s v="借呗"/>
    <x v="2"/>
    <x v="1"/>
    <x v="12"/>
    <s v="一组"/>
    <s v="武汉一组"/>
    <s v="普通员工"/>
    <n v="18000.7"/>
    <n v="2020"/>
    <x v="3"/>
  </r>
  <r>
    <x v="103"/>
    <n v="1000025017"/>
    <s v="借呗6期"/>
    <n v="1"/>
    <n v="14000.75"/>
    <s v="借呗"/>
    <x v="1"/>
    <x v="2"/>
    <x v="11"/>
    <s v="一组"/>
    <s v="南宁一组"/>
    <s v="普通员工"/>
    <n v="14000.75"/>
    <n v="2020"/>
    <x v="3"/>
  </r>
  <r>
    <x v="103"/>
    <n v="1000025017"/>
    <s v="借呗12期"/>
    <n v="2"/>
    <n v="34000.71"/>
    <s v="借呗"/>
    <x v="0"/>
    <x v="2"/>
    <x v="11"/>
    <s v="一组"/>
    <s v="南宁一组"/>
    <s v="普通员工"/>
    <n v="17000.355"/>
    <n v="2020"/>
    <x v="3"/>
  </r>
  <r>
    <x v="103"/>
    <n v="1000025020"/>
    <s v="花呗3期"/>
    <n v="1"/>
    <n v="9.01"/>
    <s v="花呗"/>
    <x v="4"/>
    <x v="2"/>
    <x v="11"/>
    <s v="一组"/>
    <s v="南宁一组"/>
    <s v="普通员工"/>
    <n v="9.01"/>
    <n v="2020"/>
    <x v="3"/>
  </r>
  <r>
    <x v="103"/>
    <n v="1000025048"/>
    <s v="借呗6期"/>
    <n v="2"/>
    <n v="20000.580000000002"/>
    <s v="借呗"/>
    <x v="1"/>
    <x v="2"/>
    <x v="6"/>
    <s v="二组"/>
    <s v="广州二组"/>
    <s v="普通员工"/>
    <n v="10000.290000000001"/>
    <n v="2020"/>
    <x v="3"/>
  </r>
  <r>
    <x v="103"/>
    <n v="1000025097"/>
    <s v="借呗6期"/>
    <n v="1"/>
    <n v="6500.13"/>
    <s v="借呗"/>
    <x v="1"/>
    <x v="2"/>
    <x v="6"/>
    <s v="三组"/>
    <s v="广州三组"/>
    <s v="普通员工"/>
    <n v="6500.13"/>
    <n v="2020"/>
    <x v="3"/>
  </r>
  <r>
    <x v="103"/>
    <n v="1000025097"/>
    <s v="借呗12期"/>
    <n v="1"/>
    <n v="16000.25"/>
    <s v="借呗"/>
    <x v="0"/>
    <x v="2"/>
    <x v="6"/>
    <s v="三组"/>
    <s v="广州三组"/>
    <s v="普通员工"/>
    <n v="16000.25"/>
    <n v="2020"/>
    <x v="3"/>
  </r>
  <r>
    <x v="103"/>
    <n v="1000025980"/>
    <s v="借呗12期"/>
    <n v="2"/>
    <n v="13000.89"/>
    <s v="借呗"/>
    <x v="0"/>
    <x v="0"/>
    <x v="10"/>
    <s v="一组"/>
    <s v="南京一组"/>
    <s v="普通员工"/>
    <n v="6500.4449999999997"/>
    <n v="2020"/>
    <x v="3"/>
  </r>
  <r>
    <x v="103"/>
    <n v="1000027899"/>
    <s v="借呗12期"/>
    <n v="3"/>
    <n v="30000.909999999996"/>
    <s v="借呗"/>
    <x v="0"/>
    <x v="0"/>
    <x v="10"/>
    <s v="三组"/>
    <s v="南京三组"/>
    <s v="管理人员"/>
    <n v="10000.303333333331"/>
    <n v="2020"/>
    <x v="3"/>
  </r>
  <r>
    <x v="103"/>
    <n v="1000028026"/>
    <s v="借呗6期"/>
    <n v="1"/>
    <n v="10000.23"/>
    <s v="借呗"/>
    <x v="1"/>
    <x v="2"/>
    <x v="6"/>
    <s v="三组"/>
    <s v="广州三组"/>
    <s v="普通员工"/>
    <n v="10000.23"/>
    <n v="2020"/>
    <x v="3"/>
  </r>
  <r>
    <x v="103"/>
    <n v="1000028091"/>
    <s v="借呗6期"/>
    <n v="1"/>
    <n v="5000.63"/>
    <s v="借呗"/>
    <x v="1"/>
    <x v="0"/>
    <x v="5"/>
    <s v="一组"/>
    <s v="合肥一组"/>
    <s v="普通员工"/>
    <n v="5000.63"/>
    <n v="2020"/>
    <x v="3"/>
  </r>
  <r>
    <x v="103"/>
    <n v="1000028091"/>
    <s v="借呗12期"/>
    <n v="1"/>
    <n v="5500.58"/>
    <s v="借呗"/>
    <x v="0"/>
    <x v="0"/>
    <x v="5"/>
    <s v="一组"/>
    <s v="合肥一组"/>
    <s v="普通员工"/>
    <n v="5500.58"/>
    <n v="2020"/>
    <x v="3"/>
  </r>
  <r>
    <x v="103"/>
    <n v="1000028392"/>
    <s v="借呗12期"/>
    <n v="3"/>
    <n v="24000.600000000002"/>
    <s v="借呗"/>
    <x v="0"/>
    <x v="0"/>
    <x v="0"/>
    <s v="二组"/>
    <s v="杭州二组"/>
    <s v="普通员工"/>
    <n v="8000.2000000000007"/>
    <n v="2020"/>
    <x v="3"/>
  </r>
  <r>
    <x v="103"/>
    <n v="1000029446"/>
    <s v="借呗12期"/>
    <n v="2"/>
    <n v="31000.46"/>
    <s v="借呗"/>
    <x v="0"/>
    <x v="1"/>
    <x v="4"/>
    <s v="一组"/>
    <s v="成都一组"/>
    <s v="普通员工"/>
    <n v="15500.23"/>
    <n v="2020"/>
    <x v="3"/>
  </r>
  <r>
    <x v="103"/>
    <n v="1000029529"/>
    <s v="借呗12期"/>
    <n v="1"/>
    <n v="12000.31"/>
    <s v="借呗"/>
    <x v="0"/>
    <x v="0"/>
    <x v="5"/>
    <s v="一组"/>
    <s v="合肥一组"/>
    <s v="普通员工"/>
    <n v="12000.31"/>
    <n v="2020"/>
    <x v="3"/>
  </r>
  <r>
    <x v="103"/>
    <n v="1000029529"/>
    <s v="借呗18期"/>
    <n v="2"/>
    <n v="37000.39"/>
    <s v="借呗"/>
    <x v="2"/>
    <x v="0"/>
    <x v="5"/>
    <s v="一组"/>
    <s v="合肥一组"/>
    <s v="普通员工"/>
    <n v="18500.195"/>
    <n v="2020"/>
    <x v="3"/>
  </r>
  <r>
    <x v="103"/>
    <n v="1000029742"/>
    <s v="借呗12期"/>
    <n v="2"/>
    <n v="27000.799999999999"/>
    <s v="借呗"/>
    <x v="0"/>
    <x v="0"/>
    <x v="10"/>
    <s v="二组"/>
    <s v="南京二组"/>
    <s v="普通员工"/>
    <n v="13500.4"/>
    <n v="2020"/>
    <x v="3"/>
  </r>
  <r>
    <x v="103"/>
    <n v="1000030176"/>
    <s v="借呗12期"/>
    <n v="2"/>
    <n v="16000.830000000002"/>
    <s v="借呗"/>
    <x v="0"/>
    <x v="1"/>
    <x v="12"/>
    <s v="一组"/>
    <s v="武汉一组"/>
    <s v="普通员工"/>
    <n v="8000.4150000000009"/>
    <n v="2020"/>
    <x v="3"/>
  </r>
  <r>
    <x v="103"/>
    <n v="1000030176"/>
    <s v="借呗18期"/>
    <n v="1"/>
    <n v="17000.25"/>
    <s v="借呗"/>
    <x v="2"/>
    <x v="1"/>
    <x v="12"/>
    <s v="一组"/>
    <s v="武汉一组"/>
    <s v="普通员工"/>
    <n v="17000.25"/>
    <n v="2020"/>
    <x v="3"/>
  </r>
  <r>
    <x v="103"/>
    <n v="1000030179"/>
    <s v="借呗12期"/>
    <n v="2"/>
    <n v="22500.739999999998"/>
    <s v="借呗"/>
    <x v="0"/>
    <x v="1"/>
    <x v="12"/>
    <s v="一组"/>
    <s v="武汉一组"/>
    <s v="普通员工"/>
    <n v="11250.369999999999"/>
    <n v="2020"/>
    <x v="3"/>
  </r>
  <r>
    <x v="104"/>
    <n v="1000000028"/>
    <s v="借呗1期"/>
    <n v="1"/>
    <n v="1868.73"/>
    <s v="借呗"/>
    <x v="5"/>
    <x v="0"/>
    <x v="0"/>
    <s v="二组"/>
    <s v="杭州二组"/>
    <s v="普通员工"/>
    <n v="1868.73"/>
    <n v="2020"/>
    <x v="3"/>
  </r>
  <r>
    <x v="104"/>
    <n v="1000000029"/>
    <s v="花呗1期"/>
    <n v="1"/>
    <n v="35.56"/>
    <s v="花呗"/>
    <x v="5"/>
    <x v="0"/>
    <x v="0"/>
    <s v="二组"/>
    <s v="杭州二组"/>
    <s v="普通员工"/>
    <n v="35.56"/>
    <n v="2020"/>
    <x v="3"/>
  </r>
  <r>
    <x v="104"/>
    <n v="1000000029"/>
    <s v="花呗3期"/>
    <n v="4"/>
    <n v="36.86"/>
    <s v="花呗"/>
    <x v="4"/>
    <x v="0"/>
    <x v="0"/>
    <s v="二组"/>
    <s v="杭州二组"/>
    <s v="普通员工"/>
    <n v="9.2149999999999999"/>
    <n v="2020"/>
    <x v="3"/>
  </r>
  <r>
    <x v="104"/>
    <n v="1000000029"/>
    <s v="借呗6期"/>
    <n v="1"/>
    <n v="22000.28"/>
    <s v="借呗"/>
    <x v="1"/>
    <x v="0"/>
    <x v="0"/>
    <s v="二组"/>
    <s v="杭州二组"/>
    <s v="普通员工"/>
    <n v="22000.28"/>
    <n v="2020"/>
    <x v="3"/>
  </r>
  <r>
    <x v="104"/>
    <n v="1000000030"/>
    <s v="借呗3期"/>
    <n v="1"/>
    <n v="1029.93"/>
    <s v="借呗"/>
    <x v="4"/>
    <x v="2"/>
    <x v="6"/>
    <s v="三组"/>
    <s v="广州三组"/>
    <s v="普通员工"/>
    <n v="1029.93"/>
    <n v="2020"/>
    <x v="3"/>
  </r>
  <r>
    <x v="104"/>
    <n v="1000000030"/>
    <s v="借呗6期"/>
    <n v="1"/>
    <n v="20000.7"/>
    <s v="借呗"/>
    <x v="1"/>
    <x v="2"/>
    <x v="6"/>
    <s v="三组"/>
    <s v="广州三组"/>
    <s v="普通员工"/>
    <n v="20000.7"/>
    <n v="2020"/>
    <x v="3"/>
  </r>
  <r>
    <x v="104"/>
    <n v="1000000030"/>
    <s v="借呗12期"/>
    <n v="1"/>
    <n v="10000.01"/>
    <s v="借呗"/>
    <x v="0"/>
    <x v="2"/>
    <x v="6"/>
    <s v="三组"/>
    <s v="广州三组"/>
    <s v="普通员工"/>
    <n v="10000.01"/>
    <n v="2020"/>
    <x v="3"/>
  </r>
  <r>
    <x v="104"/>
    <n v="1000000031"/>
    <s v="花呗3期"/>
    <n v="1"/>
    <n v="9.02"/>
    <s v="花呗"/>
    <x v="4"/>
    <x v="0"/>
    <x v="0"/>
    <s v="一组"/>
    <s v="杭州一组"/>
    <s v="管理人员"/>
    <n v="9.02"/>
    <n v="2020"/>
    <x v="3"/>
  </r>
  <r>
    <x v="104"/>
    <n v="1000000031"/>
    <s v="借呗12期"/>
    <n v="1"/>
    <n v="1000.3"/>
    <s v="借呗"/>
    <x v="0"/>
    <x v="0"/>
    <x v="0"/>
    <s v="一组"/>
    <s v="杭州一组"/>
    <s v="管理人员"/>
    <n v="1000.3"/>
    <n v="2020"/>
    <x v="3"/>
  </r>
  <r>
    <x v="104"/>
    <n v="1000000032"/>
    <s v="借呗6期"/>
    <n v="1"/>
    <n v="2531.66"/>
    <s v="借呗"/>
    <x v="1"/>
    <x v="0"/>
    <x v="1"/>
    <s v="一组"/>
    <s v="苏州一组"/>
    <s v="管理人员"/>
    <n v="2531.66"/>
    <n v="2020"/>
    <x v="3"/>
  </r>
  <r>
    <x v="104"/>
    <n v="1000000032"/>
    <s v="借呗12期"/>
    <n v="1"/>
    <n v="914.07"/>
    <s v="借呗"/>
    <x v="0"/>
    <x v="0"/>
    <x v="1"/>
    <s v="一组"/>
    <s v="苏州一组"/>
    <s v="管理人员"/>
    <n v="914.07"/>
    <n v="2020"/>
    <x v="3"/>
  </r>
  <r>
    <x v="104"/>
    <n v="1000000033"/>
    <s v="借呗12期"/>
    <n v="1"/>
    <n v="638.33000000000004"/>
    <s v="借呗"/>
    <x v="0"/>
    <x v="0"/>
    <x v="1"/>
    <s v="一组"/>
    <s v="苏州一组"/>
    <s v="普通员工"/>
    <n v="638.33000000000004"/>
    <n v="2020"/>
    <x v="3"/>
  </r>
  <r>
    <x v="104"/>
    <n v="1000000034"/>
    <s v="花呗3期"/>
    <n v="1"/>
    <n v="9.07"/>
    <s v="花呗"/>
    <x v="4"/>
    <x v="0"/>
    <x v="1"/>
    <s v="一组"/>
    <s v="苏州一组"/>
    <s v="普通员工"/>
    <n v="9.07"/>
    <n v="2020"/>
    <x v="3"/>
  </r>
  <r>
    <x v="104"/>
    <n v="1000000034"/>
    <s v="借呗9期"/>
    <n v="1"/>
    <n v="4199.95"/>
    <s v="借呗"/>
    <x v="3"/>
    <x v="0"/>
    <x v="1"/>
    <s v="一组"/>
    <s v="苏州一组"/>
    <s v="普通员工"/>
    <n v="4199.95"/>
    <n v="2020"/>
    <x v="3"/>
  </r>
  <r>
    <x v="104"/>
    <n v="1000000034"/>
    <s v="借呗18期"/>
    <n v="1"/>
    <n v="24000.53"/>
    <s v="借呗"/>
    <x v="2"/>
    <x v="0"/>
    <x v="1"/>
    <s v="一组"/>
    <s v="苏州一组"/>
    <s v="普通员工"/>
    <n v="24000.53"/>
    <n v="2020"/>
    <x v="3"/>
  </r>
  <r>
    <x v="104"/>
    <n v="1000000036"/>
    <s v="花呗3期"/>
    <n v="1"/>
    <n v="49.48"/>
    <s v="花呗"/>
    <x v="4"/>
    <x v="2"/>
    <x v="6"/>
    <s v="三组"/>
    <s v="广州三组"/>
    <s v="管理人员"/>
    <n v="49.48"/>
    <n v="2020"/>
    <x v="3"/>
  </r>
  <r>
    <x v="104"/>
    <n v="1000000036"/>
    <s v="借呗12期"/>
    <n v="1"/>
    <n v="2141.66"/>
    <s v="借呗"/>
    <x v="0"/>
    <x v="2"/>
    <x v="6"/>
    <s v="三组"/>
    <s v="广州三组"/>
    <s v="管理人员"/>
    <n v="2141.66"/>
    <n v="2020"/>
    <x v="3"/>
  </r>
  <r>
    <x v="104"/>
    <n v="1000000040"/>
    <s v="花呗3期"/>
    <n v="1"/>
    <n v="9.75"/>
    <s v="花呗"/>
    <x v="4"/>
    <x v="1"/>
    <x v="2"/>
    <s v="四组"/>
    <s v="北京四组"/>
    <s v="管理人员"/>
    <n v="9.75"/>
    <n v="2020"/>
    <x v="3"/>
  </r>
  <r>
    <x v="104"/>
    <n v="1000000040"/>
    <s v="借呗6期"/>
    <n v="1"/>
    <n v="19999.939999999999"/>
    <s v="借呗"/>
    <x v="1"/>
    <x v="1"/>
    <x v="2"/>
    <s v="四组"/>
    <s v="北京四组"/>
    <s v="管理人员"/>
    <n v="19999.939999999999"/>
    <n v="2020"/>
    <x v="3"/>
  </r>
  <r>
    <x v="104"/>
    <n v="1000000041"/>
    <s v="借呗3期"/>
    <n v="1"/>
    <n v="1034.74"/>
    <s v="借呗"/>
    <x v="4"/>
    <x v="1"/>
    <x v="2"/>
    <s v="四组"/>
    <s v="北京四组"/>
    <s v="普通员工"/>
    <n v="1034.74"/>
    <n v="2020"/>
    <x v="3"/>
  </r>
  <r>
    <x v="104"/>
    <n v="1000000041"/>
    <s v="借呗6期"/>
    <n v="1"/>
    <n v="6500.29"/>
    <s v="借呗"/>
    <x v="1"/>
    <x v="1"/>
    <x v="2"/>
    <s v="四组"/>
    <s v="北京四组"/>
    <s v="普通员工"/>
    <n v="6500.29"/>
    <n v="2020"/>
    <x v="3"/>
  </r>
  <r>
    <x v="104"/>
    <n v="1000000041"/>
    <s v="借呗12期"/>
    <n v="1"/>
    <n v="242.99"/>
    <s v="借呗"/>
    <x v="0"/>
    <x v="1"/>
    <x v="2"/>
    <s v="四组"/>
    <s v="北京四组"/>
    <s v="普通员工"/>
    <n v="242.99"/>
    <n v="2020"/>
    <x v="3"/>
  </r>
  <r>
    <x v="104"/>
    <n v="1000000043"/>
    <s v="花呗3期"/>
    <n v="2"/>
    <n v="18.479999999999997"/>
    <s v="花呗"/>
    <x v="4"/>
    <x v="1"/>
    <x v="4"/>
    <s v="一组"/>
    <s v="成都一组"/>
    <s v="普通员工"/>
    <n v="9.2399999999999984"/>
    <n v="2020"/>
    <x v="3"/>
  </r>
  <r>
    <x v="104"/>
    <n v="1000000043"/>
    <s v="借呗6期"/>
    <n v="1"/>
    <n v="1500.25"/>
    <s v="借呗"/>
    <x v="1"/>
    <x v="1"/>
    <x v="4"/>
    <s v="一组"/>
    <s v="成都一组"/>
    <s v="普通员工"/>
    <n v="1500.25"/>
    <n v="2020"/>
    <x v="3"/>
  </r>
  <r>
    <x v="104"/>
    <n v="1000000044"/>
    <s v="花呗3期"/>
    <n v="1"/>
    <n v="9.2799999999999994"/>
    <s v="花呗"/>
    <x v="4"/>
    <x v="1"/>
    <x v="2"/>
    <s v="三组"/>
    <s v="北京三组"/>
    <s v="管理人员"/>
    <n v="9.2799999999999994"/>
    <n v="2020"/>
    <x v="3"/>
  </r>
  <r>
    <x v="104"/>
    <n v="1000000044"/>
    <s v="花呗18期"/>
    <n v="1"/>
    <n v="9.1999999999999993"/>
    <s v="花呗"/>
    <x v="2"/>
    <x v="1"/>
    <x v="2"/>
    <s v="三组"/>
    <s v="北京三组"/>
    <s v="管理人员"/>
    <n v="9.1999999999999993"/>
    <n v="2020"/>
    <x v="3"/>
  </r>
  <r>
    <x v="104"/>
    <n v="1000000044"/>
    <s v="借呗3期"/>
    <n v="1"/>
    <n v="1000.04"/>
    <s v="借呗"/>
    <x v="4"/>
    <x v="1"/>
    <x v="2"/>
    <s v="三组"/>
    <s v="北京三组"/>
    <s v="管理人员"/>
    <n v="1000.04"/>
    <n v="2020"/>
    <x v="3"/>
  </r>
  <r>
    <x v="104"/>
    <n v="1000000045"/>
    <s v="花呗3期"/>
    <n v="2"/>
    <n v="18.690000000000001"/>
    <s v="花呗"/>
    <x v="4"/>
    <x v="2"/>
    <x v="9"/>
    <s v="一组"/>
    <s v="深圳一组"/>
    <s v="普通员工"/>
    <n v="9.3450000000000006"/>
    <n v="2020"/>
    <x v="3"/>
  </r>
  <r>
    <x v="104"/>
    <n v="1000000045"/>
    <s v="借呗6期"/>
    <n v="2"/>
    <n v="19501.28"/>
    <s v="借呗"/>
    <x v="1"/>
    <x v="2"/>
    <x v="9"/>
    <s v="一组"/>
    <s v="深圳一组"/>
    <s v="普通员工"/>
    <n v="9750.64"/>
    <n v="2020"/>
    <x v="3"/>
  </r>
  <r>
    <x v="104"/>
    <n v="1000000045"/>
    <s v="借呗12期"/>
    <n v="2"/>
    <n v="13000.7"/>
    <s v="借呗"/>
    <x v="0"/>
    <x v="2"/>
    <x v="9"/>
    <s v="一组"/>
    <s v="深圳一组"/>
    <s v="普通员工"/>
    <n v="6500.35"/>
    <n v="2020"/>
    <x v="3"/>
  </r>
  <r>
    <x v="104"/>
    <n v="1000000046"/>
    <s v="花呗3期"/>
    <n v="2"/>
    <n v="58.199999999999996"/>
    <s v="花呗"/>
    <x v="4"/>
    <x v="1"/>
    <x v="4"/>
    <s v="一组"/>
    <s v="成都一组"/>
    <s v="普通员工"/>
    <n v="29.099999999999998"/>
    <n v="2020"/>
    <x v="3"/>
  </r>
  <r>
    <x v="104"/>
    <n v="1000000047"/>
    <s v="花呗3期"/>
    <n v="1"/>
    <n v="9.3699999999999992"/>
    <s v="花呗"/>
    <x v="4"/>
    <x v="2"/>
    <x v="6"/>
    <s v="一组"/>
    <s v="广州一组"/>
    <s v="普通员工"/>
    <n v="9.3699999999999992"/>
    <n v="2020"/>
    <x v="3"/>
  </r>
  <r>
    <x v="104"/>
    <n v="1000000054"/>
    <s v="花呗3期"/>
    <n v="1"/>
    <n v="8.9499999999999993"/>
    <s v="花呗"/>
    <x v="4"/>
    <x v="0"/>
    <x v="3"/>
    <s v="一组"/>
    <s v="上海一组"/>
    <s v="普通员工"/>
    <n v="8.9499999999999993"/>
    <n v="2020"/>
    <x v="3"/>
  </r>
  <r>
    <x v="104"/>
    <n v="1000000054"/>
    <s v="借呗1期"/>
    <n v="1"/>
    <n v="370.56"/>
    <s v="借呗"/>
    <x v="5"/>
    <x v="0"/>
    <x v="3"/>
    <s v="一组"/>
    <s v="上海一组"/>
    <s v="普通员工"/>
    <n v="370.56"/>
    <n v="2020"/>
    <x v="3"/>
  </r>
  <r>
    <x v="104"/>
    <n v="1000000056"/>
    <s v="花呗3期"/>
    <n v="1"/>
    <n v="9.0399999999999991"/>
    <s v="花呗"/>
    <x v="4"/>
    <x v="0"/>
    <x v="3"/>
    <s v="一组"/>
    <s v="上海一组"/>
    <s v="管理人员"/>
    <n v="9.0399999999999991"/>
    <n v="2020"/>
    <x v="3"/>
  </r>
  <r>
    <x v="104"/>
    <n v="1000000056"/>
    <s v="借呗1期"/>
    <n v="2"/>
    <n v="5045.37"/>
    <s v="借呗"/>
    <x v="5"/>
    <x v="0"/>
    <x v="3"/>
    <s v="一组"/>
    <s v="上海一组"/>
    <s v="管理人员"/>
    <n v="2522.6849999999999"/>
    <n v="2020"/>
    <x v="3"/>
  </r>
  <r>
    <x v="104"/>
    <n v="1000000060"/>
    <s v="花呗3期"/>
    <n v="1"/>
    <n v="9.07"/>
    <s v="花呗"/>
    <x v="4"/>
    <x v="0"/>
    <x v="5"/>
    <s v="一组"/>
    <s v="合肥一组"/>
    <s v="普通员工"/>
    <n v="9.07"/>
    <n v="2020"/>
    <x v="3"/>
  </r>
  <r>
    <x v="104"/>
    <n v="1000000067"/>
    <s v="花呗1期"/>
    <n v="1"/>
    <n v="700.56"/>
    <s v="花呗"/>
    <x v="5"/>
    <x v="0"/>
    <x v="1"/>
    <s v="二组"/>
    <s v="苏州二组"/>
    <s v="普通员工"/>
    <n v="700.56"/>
    <n v="2020"/>
    <x v="3"/>
  </r>
  <r>
    <x v="104"/>
    <n v="1000000067"/>
    <s v="借呗12期"/>
    <n v="1"/>
    <n v="25000.66"/>
    <s v="借呗"/>
    <x v="0"/>
    <x v="0"/>
    <x v="1"/>
    <s v="二组"/>
    <s v="苏州二组"/>
    <s v="普通员工"/>
    <n v="25000.66"/>
    <n v="2020"/>
    <x v="3"/>
  </r>
  <r>
    <x v="104"/>
    <n v="1000000068"/>
    <s v="花呗1期"/>
    <n v="1"/>
    <n v="174.63"/>
    <s v="花呗"/>
    <x v="5"/>
    <x v="1"/>
    <x v="7"/>
    <s v="一组"/>
    <s v="重庆一组"/>
    <s v="管理人员"/>
    <n v="174.63"/>
    <n v="2020"/>
    <x v="3"/>
  </r>
  <r>
    <x v="104"/>
    <n v="1000000068"/>
    <s v="花呗3期"/>
    <n v="3"/>
    <n v="27.480000000000004"/>
    <s v="花呗"/>
    <x v="4"/>
    <x v="1"/>
    <x v="7"/>
    <s v="一组"/>
    <s v="重庆一组"/>
    <s v="管理人员"/>
    <n v="9.1600000000000019"/>
    <n v="2020"/>
    <x v="3"/>
  </r>
  <r>
    <x v="104"/>
    <n v="1000000068"/>
    <s v="借呗12期"/>
    <n v="1"/>
    <n v="9000.23"/>
    <s v="借呗"/>
    <x v="0"/>
    <x v="1"/>
    <x v="7"/>
    <s v="一组"/>
    <s v="重庆一组"/>
    <s v="管理人员"/>
    <n v="9000.23"/>
    <n v="2020"/>
    <x v="3"/>
  </r>
  <r>
    <x v="104"/>
    <n v="1000000068"/>
    <s v="借呗18期"/>
    <n v="1"/>
    <n v="400.7"/>
    <s v="借呗"/>
    <x v="2"/>
    <x v="1"/>
    <x v="7"/>
    <s v="一组"/>
    <s v="重庆一组"/>
    <s v="管理人员"/>
    <n v="400.7"/>
    <n v="2020"/>
    <x v="3"/>
  </r>
  <r>
    <x v="104"/>
    <n v="1000000104"/>
    <s v="借呗12期"/>
    <n v="1"/>
    <n v="10000.65"/>
    <s v="借呗"/>
    <x v="0"/>
    <x v="0"/>
    <x v="5"/>
    <s v="一组"/>
    <s v="合肥一组"/>
    <s v="普通员工"/>
    <n v="10000.65"/>
    <n v="2020"/>
    <x v="3"/>
  </r>
  <r>
    <x v="104"/>
    <n v="1000000237"/>
    <s v="借呗12期"/>
    <n v="1"/>
    <n v="1230"/>
    <s v="借呗"/>
    <x v="0"/>
    <x v="0"/>
    <x v="5"/>
    <s v="一组"/>
    <s v="合肥一组"/>
    <s v="普通员工"/>
    <n v="1230"/>
    <n v="2020"/>
    <x v="3"/>
  </r>
  <r>
    <x v="104"/>
    <n v="1000000266"/>
    <s v="花呗3期"/>
    <n v="1"/>
    <n v="9.17"/>
    <s v="花呗"/>
    <x v="4"/>
    <x v="1"/>
    <x v="7"/>
    <s v="一组"/>
    <s v="重庆一组"/>
    <s v="普通员工"/>
    <n v="9.17"/>
    <n v="2020"/>
    <x v="3"/>
  </r>
  <r>
    <x v="104"/>
    <n v="1000000266"/>
    <s v="借呗12期"/>
    <n v="1"/>
    <n v="10000.58"/>
    <s v="借呗"/>
    <x v="0"/>
    <x v="1"/>
    <x v="7"/>
    <s v="一组"/>
    <s v="重庆一组"/>
    <s v="普通员工"/>
    <n v="10000.58"/>
    <n v="2020"/>
    <x v="3"/>
  </r>
  <r>
    <x v="104"/>
    <n v="1000000566"/>
    <s v="借呗12期"/>
    <n v="1"/>
    <n v="9500.35"/>
    <s v="借呗"/>
    <x v="0"/>
    <x v="2"/>
    <x v="6"/>
    <s v="三组"/>
    <s v="广州三组"/>
    <s v="普通员工"/>
    <n v="9500.35"/>
    <n v="2020"/>
    <x v="3"/>
  </r>
  <r>
    <x v="104"/>
    <n v="1000000566"/>
    <s v="借呗18期"/>
    <n v="1"/>
    <n v="8000.22"/>
    <s v="借呗"/>
    <x v="2"/>
    <x v="2"/>
    <x v="6"/>
    <s v="三组"/>
    <s v="广州三组"/>
    <s v="普通员工"/>
    <n v="8000.22"/>
    <n v="2020"/>
    <x v="3"/>
  </r>
  <r>
    <x v="104"/>
    <n v="1000000581"/>
    <s v="借呗3期"/>
    <n v="1"/>
    <n v="3239.3"/>
    <s v="借呗"/>
    <x v="4"/>
    <x v="2"/>
    <x v="6"/>
    <s v="三组"/>
    <s v="广州三组"/>
    <s v="普通员工"/>
    <n v="3239.3"/>
    <n v="2020"/>
    <x v="3"/>
  </r>
  <r>
    <x v="104"/>
    <n v="1000000594"/>
    <s v="花呗3期"/>
    <n v="1"/>
    <n v="9.41"/>
    <s v="花呗"/>
    <x v="4"/>
    <x v="0"/>
    <x v="1"/>
    <s v="二组"/>
    <s v="苏州二组"/>
    <s v="普通员工"/>
    <n v="9.41"/>
    <n v="2020"/>
    <x v="3"/>
  </r>
  <r>
    <x v="104"/>
    <n v="1000001513"/>
    <s v="借呗1期"/>
    <n v="1"/>
    <n v="1500.13"/>
    <s v="借呗"/>
    <x v="5"/>
    <x v="0"/>
    <x v="3"/>
    <s v="二组"/>
    <s v="上海二组"/>
    <s v="普通员工"/>
    <n v="1500.13"/>
    <n v="2020"/>
    <x v="3"/>
  </r>
  <r>
    <x v="104"/>
    <n v="1000001524"/>
    <s v="花呗3期"/>
    <n v="3"/>
    <n v="28.51"/>
    <s v="花呗"/>
    <x v="4"/>
    <x v="0"/>
    <x v="1"/>
    <s v="二组"/>
    <s v="苏州二组"/>
    <s v="普通员工"/>
    <n v="9.5033333333333339"/>
    <n v="2020"/>
    <x v="3"/>
  </r>
  <r>
    <x v="104"/>
    <n v="1000001524"/>
    <s v="借呗12期"/>
    <n v="1"/>
    <n v="2000.73"/>
    <s v="借呗"/>
    <x v="0"/>
    <x v="0"/>
    <x v="1"/>
    <s v="二组"/>
    <s v="苏州二组"/>
    <s v="普通员工"/>
    <n v="2000.73"/>
    <n v="2020"/>
    <x v="3"/>
  </r>
  <r>
    <x v="104"/>
    <n v="1000002134"/>
    <s v="借呗6期"/>
    <n v="1"/>
    <n v="1000.37"/>
    <s v="借呗"/>
    <x v="1"/>
    <x v="0"/>
    <x v="5"/>
    <s v="二组"/>
    <s v="合肥二组"/>
    <s v="普通员工"/>
    <n v="1000.37"/>
    <n v="2020"/>
    <x v="3"/>
  </r>
  <r>
    <x v="104"/>
    <n v="1000002861"/>
    <s v="借呗6期"/>
    <n v="1"/>
    <n v="2000.76"/>
    <s v="借呗"/>
    <x v="1"/>
    <x v="2"/>
    <x v="6"/>
    <s v="三组"/>
    <s v="广州三组"/>
    <s v="普通员工"/>
    <n v="2000.76"/>
    <n v="2020"/>
    <x v="3"/>
  </r>
  <r>
    <x v="104"/>
    <n v="1000002861"/>
    <s v="借呗12期"/>
    <n v="1"/>
    <n v="2000.75"/>
    <s v="借呗"/>
    <x v="0"/>
    <x v="2"/>
    <x v="6"/>
    <s v="三组"/>
    <s v="广州三组"/>
    <s v="普通员工"/>
    <n v="2000.75"/>
    <n v="2020"/>
    <x v="3"/>
  </r>
  <r>
    <x v="104"/>
    <n v="1000003489"/>
    <s v="花呗3期"/>
    <n v="3"/>
    <n v="28.419999999999998"/>
    <s v="花呗"/>
    <x v="4"/>
    <x v="2"/>
    <x v="6"/>
    <s v="一组"/>
    <s v="广州一组"/>
    <s v="普通员工"/>
    <n v="9.4733333333333327"/>
    <n v="2020"/>
    <x v="3"/>
  </r>
  <r>
    <x v="104"/>
    <n v="1000003489"/>
    <s v="借呗6期"/>
    <n v="1"/>
    <n v="10000.11"/>
    <s v="借呗"/>
    <x v="1"/>
    <x v="2"/>
    <x v="6"/>
    <s v="一组"/>
    <s v="广州一组"/>
    <s v="普通员工"/>
    <n v="10000.11"/>
    <n v="2020"/>
    <x v="3"/>
  </r>
  <r>
    <x v="104"/>
    <n v="1000003489"/>
    <s v="借呗12期"/>
    <n v="1"/>
    <n v="8000.5"/>
    <s v="借呗"/>
    <x v="0"/>
    <x v="2"/>
    <x v="6"/>
    <s v="一组"/>
    <s v="广州一组"/>
    <s v="普通员工"/>
    <n v="8000.5"/>
    <n v="2020"/>
    <x v="3"/>
  </r>
  <r>
    <x v="104"/>
    <n v="1000003489"/>
    <s v="借呗18期"/>
    <n v="1"/>
    <n v="19000.57"/>
    <s v="借呗"/>
    <x v="2"/>
    <x v="2"/>
    <x v="6"/>
    <s v="一组"/>
    <s v="广州一组"/>
    <s v="普通员工"/>
    <n v="19000.57"/>
    <n v="2020"/>
    <x v="3"/>
  </r>
  <r>
    <x v="104"/>
    <n v="1000003803"/>
    <s v="花呗3期"/>
    <n v="1"/>
    <n v="9.6999999999999993"/>
    <s v="花呗"/>
    <x v="4"/>
    <x v="1"/>
    <x v="2"/>
    <s v="三组"/>
    <s v="北京三组"/>
    <s v="普通员工"/>
    <n v="9.6999999999999993"/>
    <n v="2020"/>
    <x v="3"/>
  </r>
  <r>
    <x v="104"/>
    <n v="1000003926"/>
    <s v="花呗1期"/>
    <n v="1"/>
    <n v="5.38"/>
    <s v="花呗"/>
    <x v="5"/>
    <x v="2"/>
    <x v="6"/>
    <s v="一组"/>
    <s v="广州一组"/>
    <s v="管理人员"/>
    <n v="5.38"/>
    <n v="2020"/>
    <x v="3"/>
  </r>
  <r>
    <x v="104"/>
    <n v="1000003926"/>
    <s v="花呗12期"/>
    <n v="1"/>
    <n v="200.44"/>
    <s v="花呗"/>
    <x v="0"/>
    <x v="2"/>
    <x v="6"/>
    <s v="一组"/>
    <s v="广州一组"/>
    <s v="管理人员"/>
    <n v="200.44"/>
    <n v="2020"/>
    <x v="3"/>
  </r>
  <r>
    <x v="104"/>
    <n v="1000003989"/>
    <s v="借呗9期"/>
    <n v="1"/>
    <n v="1500.26"/>
    <s v="借呗"/>
    <x v="3"/>
    <x v="1"/>
    <x v="2"/>
    <s v="三组"/>
    <s v="北京三组"/>
    <s v="普通员工"/>
    <n v="1500.26"/>
    <n v="2020"/>
    <x v="3"/>
  </r>
  <r>
    <x v="104"/>
    <n v="1000004170"/>
    <s v="花呗3期"/>
    <n v="1"/>
    <n v="9.67"/>
    <s v="花呗"/>
    <x v="4"/>
    <x v="0"/>
    <x v="3"/>
    <s v="二组"/>
    <s v="上海二组"/>
    <s v="管理人员"/>
    <n v="9.67"/>
    <n v="2020"/>
    <x v="3"/>
  </r>
  <r>
    <x v="104"/>
    <n v="1000004170"/>
    <s v="花呗18期"/>
    <n v="1"/>
    <n v="9.16"/>
    <s v="花呗"/>
    <x v="2"/>
    <x v="0"/>
    <x v="3"/>
    <s v="二组"/>
    <s v="上海二组"/>
    <s v="管理人员"/>
    <n v="9.16"/>
    <n v="2020"/>
    <x v="3"/>
  </r>
  <r>
    <x v="104"/>
    <n v="1000004170"/>
    <s v="借呗12期"/>
    <n v="1"/>
    <n v="1257.49"/>
    <s v="借呗"/>
    <x v="0"/>
    <x v="0"/>
    <x v="3"/>
    <s v="二组"/>
    <s v="上海二组"/>
    <s v="管理人员"/>
    <n v="1257.49"/>
    <n v="2020"/>
    <x v="3"/>
  </r>
  <r>
    <x v="104"/>
    <n v="1000004256"/>
    <s v="借呗18期"/>
    <n v="1"/>
    <n v="711.48"/>
    <s v="借呗"/>
    <x v="2"/>
    <x v="0"/>
    <x v="5"/>
    <s v="一组"/>
    <s v="合肥一组"/>
    <s v="普通员工"/>
    <n v="711.48"/>
    <n v="2020"/>
    <x v="3"/>
  </r>
  <r>
    <x v="104"/>
    <n v="1000005022"/>
    <s v="花呗3期"/>
    <n v="1"/>
    <n v="9.5299999999999994"/>
    <s v="花呗"/>
    <x v="4"/>
    <x v="0"/>
    <x v="3"/>
    <s v="三组"/>
    <s v="上海三组"/>
    <s v="管理人员"/>
    <n v="9.5299999999999994"/>
    <n v="2020"/>
    <x v="3"/>
  </r>
  <r>
    <x v="104"/>
    <n v="1000005022"/>
    <s v="借呗6期"/>
    <n v="1"/>
    <n v="14999.98"/>
    <s v="借呗"/>
    <x v="1"/>
    <x v="0"/>
    <x v="3"/>
    <s v="三组"/>
    <s v="上海三组"/>
    <s v="管理人员"/>
    <n v="14999.98"/>
    <n v="2020"/>
    <x v="3"/>
  </r>
  <r>
    <x v="104"/>
    <n v="1000005022"/>
    <s v="借呗12期"/>
    <n v="1"/>
    <n v="20000.009999999998"/>
    <s v="借呗"/>
    <x v="0"/>
    <x v="0"/>
    <x v="3"/>
    <s v="三组"/>
    <s v="上海三组"/>
    <s v="管理人员"/>
    <n v="20000.009999999998"/>
    <n v="2020"/>
    <x v="3"/>
  </r>
  <r>
    <x v="104"/>
    <n v="1000005873"/>
    <s v="借呗3期"/>
    <n v="1"/>
    <n v="1400.05"/>
    <s v="借呗"/>
    <x v="4"/>
    <x v="0"/>
    <x v="0"/>
    <s v="二组"/>
    <s v="杭州二组"/>
    <s v="管理人员"/>
    <n v="1400.05"/>
    <n v="2020"/>
    <x v="3"/>
  </r>
  <r>
    <x v="104"/>
    <n v="1000005873"/>
    <s v="借呗6期"/>
    <n v="1"/>
    <n v="17000.36"/>
    <s v="借呗"/>
    <x v="1"/>
    <x v="0"/>
    <x v="0"/>
    <s v="二组"/>
    <s v="杭州二组"/>
    <s v="管理人员"/>
    <n v="17000.36"/>
    <n v="2020"/>
    <x v="3"/>
  </r>
  <r>
    <x v="104"/>
    <n v="1000006064"/>
    <s v="花呗1期"/>
    <n v="1"/>
    <n v="54.6"/>
    <s v="花呗"/>
    <x v="5"/>
    <x v="0"/>
    <x v="5"/>
    <s v="一组"/>
    <s v="合肥一组"/>
    <s v="普通员工"/>
    <n v="54.6"/>
    <n v="2020"/>
    <x v="3"/>
  </r>
  <r>
    <x v="104"/>
    <n v="1000006064"/>
    <s v="花呗3期"/>
    <n v="1"/>
    <n v="9.1"/>
    <s v="花呗"/>
    <x v="4"/>
    <x v="0"/>
    <x v="5"/>
    <s v="一组"/>
    <s v="合肥一组"/>
    <s v="普通员工"/>
    <n v="9.1"/>
    <n v="2020"/>
    <x v="3"/>
  </r>
  <r>
    <x v="104"/>
    <n v="1000006064"/>
    <s v="花呗12期"/>
    <n v="1"/>
    <n v="300.37"/>
    <s v="花呗"/>
    <x v="0"/>
    <x v="0"/>
    <x v="5"/>
    <s v="一组"/>
    <s v="合肥一组"/>
    <s v="普通员工"/>
    <n v="300.37"/>
    <n v="2020"/>
    <x v="3"/>
  </r>
  <r>
    <x v="104"/>
    <n v="1000006064"/>
    <s v="借呗12期"/>
    <n v="2"/>
    <n v="10439.609999999999"/>
    <s v="借呗"/>
    <x v="0"/>
    <x v="0"/>
    <x v="5"/>
    <s v="一组"/>
    <s v="合肥一组"/>
    <s v="普通员工"/>
    <n v="5219.8049999999994"/>
    <n v="2020"/>
    <x v="3"/>
  </r>
  <r>
    <x v="104"/>
    <n v="1000006698"/>
    <s v="借呗6期"/>
    <n v="3"/>
    <n v="16559.03"/>
    <s v="借呗"/>
    <x v="1"/>
    <x v="1"/>
    <x v="4"/>
    <s v="一组"/>
    <s v="成都一组"/>
    <s v="管理人员"/>
    <n v="5519.6766666666663"/>
    <n v="2020"/>
    <x v="3"/>
  </r>
  <r>
    <x v="104"/>
    <n v="1000006698"/>
    <s v="借呗12期"/>
    <n v="1"/>
    <n v="10000.5"/>
    <s v="借呗"/>
    <x v="0"/>
    <x v="1"/>
    <x v="4"/>
    <s v="一组"/>
    <s v="成都一组"/>
    <s v="管理人员"/>
    <n v="10000.5"/>
    <n v="2020"/>
    <x v="3"/>
  </r>
  <r>
    <x v="104"/>
    <n v="1000006869"/>
    <s v="花呗3期"/>
    <n v="1"/>
    <n v="9.73"/>
    <s v="花呗"/>
    <x v="4"/>
    <x v="0"/>
    <x v="10"/>
    <s v="一组"/>
    <s v="南京一组"/>
    <s v="普通员工"/>
    <n v="9.73"/>
    <n v="2020"/>
    <x v="3"/>
  </r>
  <r>
    <x v="104"/>
    <n v="1000006869"/>
    <s v="借呗1期"/>
    <n v="1"/>
    <n v="2000.67"/>
    <s v="借呗"/>
    <x v="5"/>
    <x v="0"/>
    <x v="10"/>
    <s v="一组"/>
    <s v="南京一组"/>
    <s v="普通员工"/>
    <n v="2000.67"/>
    <n v="2020"/>
    <x v="3"/>
  </r>
  <r>
    <x v="104"/>
    <n v="1000006869"/>
    <s v="借呗9期"/>
    <n v="2"/>
    <n v="5000.63"/>
    <s v="借呗"/>
    <x v="3"/>
    <x v="0"/>
    <x v="10"/>
    <s v="一组"/>
    <s v="南京一组"/>
    <s v="普通员工"/>
    <n v="2500.3150000000001"/>
    <n v="2020"/>
    <x v="3"/>
  </r>
  <r>
    <x v="104"/>
    <n v="1000007197"/>
    <s v="花呗3期"/>
    <n v="3"/>
    <n v="28.08"/>
    <s v="花呗"/>
    <x v="4"/>
    <x v="0"/>
    <x v="5"/>
    <s v="一组"/>
    <s v="合肥一组"/>
    <s v="普通员工"/>
    <n v="9.36"/>
    <n v="2020"/>
    <x v="3"/>
  </r>
  <r>
    <x v="104"/>
    <n v="1000007320"/>
    <s v="借呗12期"/>
    <n v="3"/>
    <n v="27001.63"/>
    <s v="借呗"/>
    <x v="0"/>
    <x v="0"/>
    <x v="3"/>
    <s v="一组"/>
    <s v="上海一组"/>
    <s v="普通员工"/>
    <n v="9000.5433333333331"/>
    <n v="2020"/>
    <x v="3"/>
  </r>
  <r>
    <x v="104"/>
    <n v="1000008228"/>
    <s v="借呗1期"/>
    <n v="1"/>
    <n v="200.2"/>
    <s v="借呗"/>
    <x v="5"/>
    <x v="1"/>
    <x v="2"/>
    <s v="三组"/>
    <s v="北京三组"/>
    <s v="普通员工"/>
    <n v="200.2"/>
    <n v="2020"/>
    <x v="3"/>
  </r>
  <r>
    <x v="104"/>
    <n v="1000008228"/>
    <s v="借呗6期"/>
    <n v="1"/>
    <n v="5000.62"/>
    <s v="借呗"/>
    <x v="1"/>
    <x v="1"/>
    <x v="2"/>
    <s v="三组"/>
    <s v="北京三组"/>
    <s v="普通员工"/>
    <n v="5000.62"/>
    <n v="2020"/>
    <x v="3"/>
  </r>
  <r>
    <x v="104"/>
    <n v="1000008228"/>
    <s v="借呗12期"/>
    <n v="2"/>
    <n v="22000.76"/>
    <s v="借呗"/>
    <x v="0"/>
    <x v="1"/>
    <x v="2"/>
    <s v="三组"/>
    <s v="北京三组"/>
    <s v="普通员工"/>
    <n v="11000.38"/>
    <n v="2020"/>
    <x v="3"/>
  </r>
  <r>
    <x v="104"/>
    <n v="1000008542"/>
    <s v="借呗12期"/>
    <n v="1"/>
    <n v="13000.3"/>
    <s v="借呗"/>
    <x v="0"/>
    <x v="0"/>
    <x v="5"/>
    <s v="一组"/>
    <s v="合肥一组"/>
    <s v="普通员工"/>
    <n v="13000.3"/>
    <n v="2020"/>
    <x v="3"/>
  </r>
  <r>
    <x v="104"/>
    <n v="1000008542"/>
    <s v="借呗18期"/>
    <n v="1"/>
    <n v="18000.52"/>
    <s v="借呗"/>
    <x v="2"/>
    <x v="0"/>
    <x v="5"/>
    <s v="一组"/>
    <s v="合肥一组"/>
    <s v="普通员工"/>
    <n v="18000.52"/>
    <n v="2020"/>
    <x v="3"/>
  </r>
  <r>
    <x v="104"/>
    <n v="1000008957"/>
    <s v="花呗1期"/>
    <n v="1"/>
    <n v="80.12"/>
    <s v="花呗"/>
    <x v="5"/>
    <x v="0"/>
    <x v="3"/>
    <s v="二组"/>
    <s v="上海二组"/>
    <s v="普通员工"/>
    <n v="80.12"/>
    <n v="2020"/>
    <x v="3"/>
  </r>
  <r>
    <x v="104"/>
    <n v="1000008957"/>
    <s v="借呗9期"/>
    <n v="1"/>
    <n v="2000.17"/>
    <s v="借呗"/>
    <x v="3"/>
    <x v="0"/>
    <x v="3"/>
    <s v="二组"/>
    <s v="上海二组"/>
    <s v="普通员工"/>
    <n v="2000.17"/>
    <n v="2020"/>
    <x v="3"/>
  </r>
  <r>
    <x v="104"/>
    <n v="1000008957"/>
    <s v="借呗12期"/>
    <n v="1"/>
    <n v="2429.9899999999998"/>
    <s v="借呗"/>
    <x v="0"/>
    <x v="0"/>
    <x v="3"/>
    <s v="二组"/>
    <s v="上海二组"/>
    <s v="普通员工"/>
    <n v="2429.9899999999998"/>
    <n v="2020"/>
    <x v="3"/>
  </r>
  <r>
    <x v="104"/>
    <n v="1000010255"/>
    <s v="借呗3期"/>
    <n v="1"/>
    <n v="500.26"/>
    <s v="借呗"/>
    <x v="4"/>
    <x v="2"/>
    <x v="6"/>
    <s v="三组"/>
    <s v="广州三组"/>
    <s v="普通员工"/>
    <n v="500.26"/>
    <n v="2020"/>
    <x v="3"/>
  </r>
  <r>
    <x v="104"/>
    <n v="1000010814"/>
    <s v="花呗3期"/>
    <n v="1"/>
    <n v="9.7200000000000006"/>
    <s v="花呗"/>
    <x v="4"/>
    <x v="0"/>
    <x v="10"/>
    <s v="四组"/>
    <s v="南京四组"/>
    <s v="普通员工"/>
    <n v="9.7200000000000006"/>
    <n v="2020"/>
    <x v="3"/>
  </r>
  <r>
    <x v="104"/>
    <n v="1000010837"/>
    <s v="借呗12期"/>
    <n v="2"/>
    <n v="15238.99"/>
    <s v="借呗"/>
    <x v="0"/>
    <x v="0"/>
    <x v="10"/>
    <s v="一组"/>
    <s v="南京一组"/>
    <s v="普通员工"/>
    <n v="7619.4949999999999"/>
    <n v="2020"/>
    <x v="3"/>
  </r>
  <r>
    <x v="104"/>
    <n v="1000010881"/>
    <s v="花呗3期"/>
    <n v="1"/>
    <n v="9.2799999999999994"/>
    <s v="花呗"/>
    <x v="4"/>
    <x v="2"/>
    <x v="6"/>
    <s v="一组"/>
    <s v="广州一组"/>
    <s v="普通员工"/>
    <n v="9.2799999999999994"/>
    <n v="2020"/>
    <x v="3"/>
  </r>
  <r>
    <x v="104"/>
    <n v="1000011538"/>
    <s v="借呗18期"/>
    <n v="1"/>
    <n v="391.59"/>
    <s v="借呗"/>
    <x v="2"/>
    <x v="0"/>
    <x v="5"/>
    <s v="二组"/>
    <s v="合肥二组"/>
    <s v="普通员工"/>
    <n v="391.59"/>
    <n v="2020"/>
    <x v="3"/>
  </r>
  <r>
    <x v="104"/>
    <n v="1000011697"/>
    <s v="花呗3期"/>
    <n v="1"/>
    <n v="9.2799999999999994"/>
    <s v="花呗"/>
    <x v="4"/>
    <x v="0"/>
    <x v="3"/>
    <s v="二组"/>
    <s v="上海二组"/>
    <s v="普通员工"/>
    <n v="9.2799999999999994"/>
    <n v="2020"/>
    <x v="3"/>
  </r>
  <r>
    <x v="104"/>
    <n v="1000011697"/>
    <s v="借呗1期"/>
    <n v="1"/>
    <n v="2000.73"/>
    <s v="借呗"/>
    <x v="5"/>
    <x v="0"/>
    <x v="3"/>
    <s v="二组"/>
    <s v="上海二组"/>
    <s v="普通员工"/>
    <n v="2000.73"/>
    <n v="2020"/>
    <x v="3"/>
  </r>
  <r>
    <x v="104"/>
    <n v="1000011697"/>
    <s v="借呗6期"/>
    <n v="1"/>
    <n v="9000.56"/>
    <s v="借呗"/>
    <x v="1"/>
    <x v="0"/>
    <x v="3"/>
    <s v="二组"/>
    <s v="上海二组"/>
    <s v="普通员工"/>
    <n v="9000.56"/>
    <n v="2020"/>
    <x v="3"/>
  </r>
  <r>
    <x v="104"/>
    <n v="1000011697"/>
    <s v="借呗12期"/>
    <n v="1"/>
    <n v="11800.26"/>
    <s v="借呗"/>
    <x v="0"/>
    <x v="0"/>
    <x v="3"/>
    <s v="二组"/>
    <s v="上海二组"/>
    <s v="普通员工"/>
    <n v="11800.26"/>
    <n v="2020"/>
    <x v="3"/>
  </r>
  <r>
    <x v="104"/>
    <n v="1000011698"/>
    <s v="花呗3期"/>
    <n v="2"/>
    <n v="59.06"/>
    <s v="花呗"/>
    <x v="4"/>
    <x v="0"/>
    <x v="3"/>
    <s v="二组"/>
    <s v="上海二组"/>
    <s v="普通员工"/>
    <n v="29.53"/>
    <n v="2020"/>
    <x v="3"/>
  </r>
  <r>
    <x v="104"/>
    <n v="1000011698"/>
    <s v="借呗12期"/>
    <n v="1"/>
    <n v="20000.61"/>
    <s v="借呗"/>
    <x v="0"/>
    <x v="0"/>
    <x v="3"/>
    <s v="二组"/>
    <s v="上海二组"/>
    <s v="普通员工"/>
    <n v="20000.61"/>
    <n v="2020"/>
    <x v="3"/>
  </r>
  <r>
    <x v="104"/>
    <n v="1000011828"/>
    <s v="花呗3期"/>
    <n v="1"/>
    <n v="9.7100000000000009"/>
    <s v="花呗"/>
    <x v="4"/>
    <x v="0"/>
    <x v="0"/>
    <s v="二组"/>
    <s v="杭州二组"/>
    <s v="普通员工"/>
    <n v="9.7100000000000009"/>
    <n v="2020"/>
    <x v="3"/>
  </r>
  <r>
    <x v="104"/>
    <n v="1000011828"/>
    <s v="借呗12期"/>
    <n v="1"/>
    <n v="10000.19"/>
    <s v="借呗"/>
    <x v="0"/>
    <x v="0"/>
    <x v="0"/>
    <s v="二组"/>
    <s v="杭州二组"/>
    <s v="普通员工"/>
    <n v="10000.19"/>
    <n v="2020"/>
    <x v="3"/>
  </r>
  <r>
    <x v="104"/>
    <n v="1000011828"/>
    <s v="借呗18期"/>
    <n v="1"/>
    <n v="312.16000000000003"/>
    <s v="借呗"/>
    <x v="2"/>
    <x v="0"/>
    <x v="0"/>
    <s v="二组"/>
    <s v="杭州二组"/>
    <s v="普通员工"/>
    <n v="312.16000000000003"/>
    <n v="2020"/>
    <x v="3"/>
  </r>
  <r>
    <x v="104"/>
    <n v="1000012099"/>
    <s v="借呗3期"/>
    <n v="1"/>
    <n v="1038.04"/>
    <s v="借呗"/>
    <x v="4"/>
    <x v="0"/>
    <x v="0"/>
    <s v="二组"/>
    <s v="杭州二组"/>
    <s v="普通员工"/>
    <n v="1038.04"/>
    <n v="2020"/>
    <x v="3"/>
  </r>
  <r>
    <x v="104"/>
    <n v="1000012099"/>
    <s v="借呗6期"/>
    <n v="1"/>
    <n v="8000.21"/>
    <s v="借呗"/>
    <x v="1"/>
    <x v="0"/>
    <x v="0"/>
    <s v="二组"/>
    <s v="杭州二组"/>
    <s v="普通员工"/>
    <n v="8000.21"/>
    <n v="2020"/>
    <x v="3"/>
  </r>
  <r>
    <x v="104"/>
    <n v="1000012112"/>
    <s v="花呗3期"/>
    <n v="2"/>
    <n v="18.579999999999998"/>
    <s v="花呗"/>
    <x v="4"/>
    <x v="0"/>
    <x v="0"/>
    <s v="三组"/>
    <s v="杭州三组"/>
    <s v="管理人员"/>
    <n v="9.2899999999999991"/>
    <n v="2020"/>
    <x v="3"/>
  </r>
  <r>
    <x v="104"/>
    <n v="1000012112"/>
    <s v="借呗1期"/>
    <n v="1"/>
    <n v="943.52"/>
    <s v="借呗"/>
    <x v="5"/>
    <x v="0"/>
    <x v="0"/>
    <s v="三组"/>
    <s v="杭州三组"/>
    <s v="管理人员"/>
    <n v="943.52"/>
    <n v="2020"/>
    <x v="3"/>
  </r>
  <r>
    <x v="104"/>
    <n v="1000012112"/>
    <s v="借呗6期"/>
    <n v="2"/>
    <n v="15000.05"/>
    <s v="借呗"/>
    <x v="1"/>
    <x v="0"/>
    <x v="0"/>
    <s v="三组"/>
    <s v="杭州三组"/>
    <s v="管理人员"/>
    <n v="7500.0249999999996"/>
    <n v="2020"/>
    <x v="3"/>
  </r>
  <r>
    <x v="104"/>
    <n v="1000012124"/>
    <s v="借呗6期"/>
    <n v="1"/>
    <n v="10000.76"/>
    <s v="借呗"/>
    <x v="1"/>
    <x v="0"/>
    <x v="0"/>
    <s v="一组"/>
    <s v="杭州一组"/>
    <s v="普通员工"/>
    <n v="10000.76"/>
    <n v="2020"/>
    <x v="3"/>
  </r>
  <r>
    <x v="104"/>
    <n v="1000012124"/>
    <s v="借呗12期"/>
    <n v="1"/>
    <n v="6000.61"/>
    <s v="借呗"/>
    <x v="0"/>
    <x v="0"/>
    <x v="0"/>
    <s v="一组"/>
    <s v="杭州一组"/>
    <s v="普通员工"/>
    <n v="6000.61"/>
    <n v="2020"/>
    <x v="3"/>
  </r>
  <r>
    <x v="104"/>
    <n v="1000012126"/>
    <s v="花呗3期"/>
    <n v="1"/>
    <n v="9.19"/>
    <s v="花呗"/>
    <x v="4"/>
    <x v="0"/>
    <x v="0"/>
    <s v="一组"/>
    <s v="杭州一组"/>
    <s v="普通员工"/>
    <n v="9.19"/>
    <n v="2020"/>
    <x v="3"/>
  </r>
  <r>
    <x v="104"/>
    <n v="1000012126"/>
    <s v="借呗12期"/>
    <n v="1"/>
    <n v="5499.95"/>
    <s v="借呗"/>
    <x v="0"/>
    <x v="0"/>
    <x v="0"/>
    <s v="一组"/>
    <s v="杭州一组"/>
    <s v="普通员工"/>
    <n v="5499.95"/>
    <n v="2020"/>
    <x v="3"/>
  </r>
  <r>
    <x v="104"/>
    <n v="1000012234"/>
    <s v="借呗6期"/>
    <n v="1"/>
    <n v="22000.32"/>
    <s v="借呗"/>
    <x v="1"/>
    <x v="0"/>
    <x v="1"/>
    <s v="一组"/>
    <s v="苏州一组"/>
    <s v="普通员工"/>
    <n v="22000.32"/>
    <n v="2020"/>
    <x v="3"/>
  </r>
  <r>
    <x v="104"/>
    <n v="1000012234"/>
    <s v="借呗12期"/>
    <n v="3"/>
    <n v="30500.89"/>
    <s v="借呗"/>
    <x v="0"/>
    <x v="0"/>
    <x v="1"/>
    <s v="一组"/>
    <s v="苏州一组"/>
    <s v="普通员工"/>
    <n v="10166.963333333333"/>
    <n v="2020"/>
    <x v="3"/>
  </r>
  <r>
    <x v="104"/>
    <n v="1000013526"/>
    <s v="借呗12期"/>
    <n v="1"/>
    <n v="7000.75"/>
    <s v="借呗"/>
    <x v="0"/>
    <x v="2"/>
    <x v="11"/>
    <s v="一组"/>
    <s v="南宁一组"/>
    <s v="普通员工"/>
    <n v="7000.75"/>
    <n v="2020"/>
    <x v="3"/>
  </r>
  <r>
    <x v="104"/>
    <n v="1000013607"/>
    <s v="借呗6期"/>
    <n v="1"/>
    <n v="7500.65"/>
    <s v="借呗"/>
    <x v="1"/>
    <x v="0"/>
    <x v="1"/>
    <s v="一组"/>
    <s v="苏州一组"/>
    <s v="普通员工"/>
    <n v="7500.65"/>
    <n v="2020"/>
    <x v="3"/>
  </r>
  <r>
    <x v="104"/>
    <n v="1000014037"/>
    <s v="借呗3期"/>
    <n v="1"/>
    <n v="1400.56"/>
    <s v="借呗"/>
    <x v="4"/>
    <x v="0"/>
    <x v="1"/>
    <s v="三组"/>
    <s v="苏州三组"/>
    <s v="普通员工"/>
    <n v="1400.56"/>
    <n v="2020"/>
    <x v="3"/>
  </r>
  <r>
    <x v="104"/>
    <n v="1000014037"/>
    <s v="借呗6期"/>
    <n v="1"/>
    <n v="4999.93"/>
    <s v="借呗"/>
    <x v="1"/>
    <x v="0"/>
    <x v="1"/>
    <s v="三组"/>
    <s v="苏州三组"/>
    <s v="普通员工"/>
    <n v="4999.93"/>
    <n v="2020"/>
    <x v="3"/>
  </r>
  <r>
    <x v="104"/>
    <n v="1000014072"/>
    <s v="借呗6期"/>
    <n v="1"/>
    <n v="16000.71"/>
    <s v="借呗"/>
    <x v="1"/>
    <x v="2"/>
    <x v="11"/>
    <s v="一组"/>
    <s v="南宁一组"/>
    <s v="普通员工"/>
    <n v="16000.71"/>
    <n v="2020"/>
    <x v="3"/>
  </r>
  <r>
    <x v="104"/>
    <n v="1000014072"/>
    <s v="借呗12期"/>
    <n v="1"/>
    <n v="4000.31"/>
    <s v="借呗"/>
    <x v="0"/>
    <x v="2"/>
    <x v="11"/>
    <s v="一组"/>
    <s v="南宁一组"/>
    <s v="普通员工"/>
    <n v="4000.31"/>
    <n v="2020"/>
    <x v="3"/>
  </r>
  <r>
    <x v="104"/>
    <n v="1000014273"/>
    <s v="花呗3期"/>
    <n v="1"/>
    <n v="9.65"/>
    <s v="花呗"/>
    <x v="4"/>
    <x v="0"/>
    <x v="0"/>
    <s v="二组"/>
    <s v="杭州二组"/>
    <s v="普通员工"/>
    <n v="9.65"/>
    <n v="2020"/>
    <x v="3"/>
  </r>
  <r>
    <x v="104"/>
    <n v="1000014291"/>
    <s v="花呗3期"/>
    <n v="1"/>
    <n v="9.5399999999999991"/>
    <s v="花呗"/>
    <x v="4"/>
    <x v="2"/>
    <x v="6"/>
    <s v="二组"/>
    <s v="广州二组"/>
    <s v="管理人员"/>
    <n v="9.5399999999999991"/>
    <n v="2020"/>
    <x v="3"/>
  </r>
  <r>
    <x v="104"/>
    <n v="1000014291"/>
    <s v="花呗18期"/>
    <n v="1"/>
    <n v="9.33"/>
    <s v="花呗"/>
    <x v="2"/>
    <x v="2"/>
    <x v="6"/>
    <s v="二组"/>
    <s v="广州二组"/>
    <s v="管理人员"/>
    <n v="9.33"/>
    <n v="2020"/>
    <x v="3"/>
  </r>
  <r>
    <x v="104"/>
    <n v="1000014291"/>
    <s v="借呗6期"/>
    <n v="3"/>
    <n v="31000.73"/>
    <s v="借呗"/>
    <x v="1"/>
    <x v="2"/>
    <x v="6"/>
    <s v="二组"/>
    <s v="广州二组"/>
    <s v="管理人员"/>
    <n v="10333.576666666666"/>
    <n v="2020"/>
    <x v="3"/>
  </r>
  <r>
    <x v="104"/>
    <n v="1000014291"/>
    <s v="借呗12期"/>
    <n v="1"/>
    <n v="6000.53"/>
    <s v="借呗"/>
    <x v="0"/>
    <x v="2"/>
    <x v="6"/>
    <s v="二组"/>
    <s v="广州二组"/>
    <s v="管理人员"/>
    <n v="6000.53"/>
    <n v="2020"/>
    <x v="3"/>
  </r>
  <r>
    <x v="104"/>
    <n v="1000014452"/>
    <s v="花呗3期"/>
    <n v="1"/>
    <n v="9.01"/>
    <s v="花呗"/>
    <x v="4"/>
    <x v="0"/>
    <x v="3"/>
    <s v="三组"/>
    <s v="上海三组"/>
    <s v="普通员工"/>
    <n v="9.01"/>
    <n v="2020"/>
    <x v="3"/>
  </r>
  <r>
    <x v="104"/>
    <n v="1000014452"/>
    <s v="借呗6期"/>
    <n v="1"/>
    <n v="10000.48"/>
    <s v="借呗"/>
    <x v="1"/>
    <x v="0"/>
    <x v="3"/>
    <s v="三组"/>
    <s v="上海三组"/>
    <s v="普通员工"/>
    <n v="10000.48"/>
    <n v="2020"/>
    <x v="3"/>
  </r>
  <r>
    <x v="104"/>
    <n v="1000014530"/>
    <s v="花呗3期"/>
    <n v="1"/>
    <n v="9.51"/>
    <s v="花呗"/>
    <x v="4"/>
    <x v="2"/>
    <x v="11"/>
    <s v="一组"/>
    <s v="南宁一组"/>
    <s v="普通员工"/>
    <n v="9.51"/>
    <n v="2020"/>
    <x v="3"/>
  </r>
  <r>
    <x v="104"/>
    <n v="1000014572"/>
    <s v="花呗3期"/>
    <n v="2"/>
    <n v="68.010000000000005"/>
    <s v="花呗"/>
    <x v="4"/>
    <x v="0"/>
    <x v="3"/>
    <s v="一组"/>
    <s v="上海一组"/>
    <s v="普通员工"/>
    <n v="34.005000000000003"/>
    <n v="2020"/>
    <x v="3"/>
  </r>
  <r>
    <x v="104"/>
    <n v="1000014572"/>
    <s v="借呗12期"/>
    <n v="2"/>
    <n v="37001.11"/>
    <s v="借呗"/>
    <x v="0"/>
    <x v="0"/>
    <x v="3"/>
    <s v="一组"/>
    <s v="上海一组"/>
    <s v="普通员工"/>
    <n v="18500.555"/>
    <n v="2020"/>
    <x v="3"/>
  </r>
  <r>
    <x v="104"/>
    <n v="1000015013"/>
    <s v="借呗6期"/>
    <n v="1"/>
    <n v="11000.01"/>
    <s v="借呗"/>
    <x v="1"/>
    <x v="0"/>
    <x v="0"/>
    <s v="一组"/>
    <s v="杭州一组"/>
    <s v="普通员工"/>
    <n v="11000.01"/>
    <n v="2020"/>
    <x v="3"/>
  </r>
  <r>
    <x v="104"/>
    <n v="1000015133"/>
    <s v="花呗3期"/>
    <n v="1"/>
    <n v="9.7200000000000006"/>
    <s v="花呗"/>
    <x v="4"/>
    <x v="1"/>
    <x v="2"/>
    <s v="三组"/>
    <s v="北京三组"/>
    <s v="普通员工"/>
    <n v="9.7200000000000006"/>
    <n v="2020"/>
    <x v="3"/>
  </r>
  <r>
    <x v="104"/>
    <n v="1000015133"/>
    <s v="花呗6期"/>
    <n v="1"/>
    <n v="6836.58"/>
    <s v="花呗"/>
    <x v="1"/>
    <x v="1"/>
    <x v="2"/>
    <s v="三组"/>
    <s v="北京三组"/>
    <s v="普通员工"/>
    <n v="6836.58"/>
    <n v="2020"/>
    <x v="3"/>
  </r>
  <r>
    <x v="104"/>
    <n v="1000015203"/>
    <s v="借呗12期"/>
    <n v="1"/>
    <n v="22000.04"/>
    <s v="借呗"/>
    <x v="0"/>
    <x v="2"/>
    <x v="11"/>
    <s v="一组"/>
    <s v="南宁一组"/>
    <s v="普通员工"/>
    <n v="22000.04"/>
    <n v="2020"/>
    <x v="3"/>
  </r>
  <r>
    <x v="104"/>
    <n v="1000017576"/>
    <s v="借呗6期"/>
    <n v="1"/>
    <n v="6000.57"/>
    <s v="借呗"/>
    <x v="1"/>
    <x v="0"/>
    <x v="0"/>
    <s v="三组"/>
    <s v="杭州三组"/>
    <s v="普通员工"/>
    <n v="6000.57"/>
    <n v="2020"/>
    <x v="3"/>
  </r>
  <r>
    <x v="104"/>
    <n v="1000017688"/>
    <s v="借呗12期"/>
    <n v="1"/>
    <n v="17000.439999999999"/>
    <s v="借呗"/>
    <x v="0"/>
    <x v="2"/>
    <x v="6"/>
    <s v="三组"/>
    <s v="广州三组"/>
    <s v="普通员工"/>
    <n v="17000.439999999999"/>
    <n v="2020"/>
    <x v="3"/>
  </r>
  <r>
    <x v="104"/>
    <n v="1000017700"/>
    <s v="借呗18期"/>
    <n v="1"/>
    <n v="16000.2"/>
    <s v="借呗"/>
    <x v="2"/>
    <x v="2"/>
    <x v="11"/>
    <s v="一组"/>
    <s v="南宁一组"/>
    <s v="普通员工"/>
    <n v="16000.2"/>
    <n v="2020"/>
    <x v="3"/>
  </r>
  <r>
    <x v="104"/>
    <n v="1000018922"/>
    <s v="借呗6期"/>
    <n v="1"/>
    <n v="6000.61"/>
    <s v="借呗"/>
    <x v="1"/>
    <x v="2"/>
    <x v="6"/>
    <s v="一组"/>
    <s v="广州一组"/>
    <s v="普通员工"/>
    <n v="6000.61"/>
    <n v="2020"/>
    <x v="3"/>
  </r>
  <r>
    <x v="104"/>
    <n v="1000018922"/>
    <s v="借呗12期"/>
    <n v="1"/>
    <n v="20000.77"/>
    <s v="借呗"/>
    <x v="0"/>
    <x v="2"/>
    <x v="6"/>
    <s v="一组"/>
    <s v="广州一组"/>
    <s v="普通员工"/>
    <n v="20000.77"/>
    <n v="2020"/>
    <x v="3"/>
  </r>
  <r>
    <x v="104"/>
    <n v="1000019959"/>
    <s v="花呗3期"/>
    <n v="2"/>
    <n v="18.920000000000002"/>
    <s v="花呗"/>
    <x v="4"/>
    <x v="0"/>
    <x v="5"/>
    <s v="一组"/>
    <s v="合肥一组"/>
    <s v="管理人员"/>
    <n v="9.4600000000000009"/>
    <n v="2020"/>
    <x v="3"/>
  </r>
  <r>
    <x v="104"/>
    <n v="1000019959"/>
    <s v="借呗18期"/>
    <n v="1"/>
    <n v="5500.04"/>
    <s v="借呗"/>
    <x v="2"/>
    <x v="0"/>
    <x v="5"/>
    <s v="一组"/>
    <s v="合肥一组"/>
    <s v="管理人员"/>
    <n v="5500.04"/>
    <n v="2020"/>
    <x v="3"/>
  </r>
  <r>
    <x v="104"/>
    <n v="1000020084"/>
    <s v="借呗6期"/>
    <n v="1"/>
    <n v="17000.18"/>
    <s v="借呗"/>
    <x v="1"/>
    <x v="2"/>
    <x v="9"/>
    <s v="一组"/>
    <s v="深圳一组"/>
    <s v="普通员工"/>
    <n v="17000.18"/>
    <n v="2020"/>
    <x v="3"/>
  </r>
  <r>
    <x v="104"/>
    <n v="1000020526"/>
    <s v="借呗1期"/>
    <n v="1"/>
    <n v="1000.74"/>
    <s v="借呗"/>
    <x v="5"/>
    <x v="0"/>
    <x v="3"/>
    <s v="一组"/>
    <s v="上海一组"/>
    <s v="普通员工"/>
    <n v="1000.74"/>
    <n v="2020"/>
    <x v="3"/>
  </r>
  <r>
    <x v="104"/>
    <n v="1000020526"/>
    <s v="借呗6期"/>
    <n v="1"/>
    <n v="15000.23"/>
    <s v="借呗"/>
    <x v="1"/>
    <x v="0"/>
    <x v="3"/>
    <s v="一组"/>
    <s v="上海一组"/>
    <s v="普通员工"/>
    <n v="15000.23"/>
    <n v="2020"/>
    <x v="3"/>
  </r>
  <r>
    <x v="104"/>
    <n v="1000020526"/>
    <s v="借呗12期"/>
    <n v="1"/>
    <n v="12999.96"/>
    <s v="借呗"/>
    <x v="0"/>
    <x v="0"/>
    <x v="3"/>
    <s v="一组"/>
    <s v="上海一组"/>
    <s v="普通员工"/>
    <n v="12999.96"/>
    <n v="2020"/>
    <x v="3"/>
  </r>
  <r>
    <x v="104"/>
    <n v="1000020754"/>
    <s v="借呗12期"/>
    <n v="1"/>
    <n v="10000.09"/>
    <s v="借呗"/>
    <x v="0"/>
    <x v="0"/>
    <x v="1"/>
    <s v="二组"/>
    <s v="苏州二组"/>
    <s v="普通员工"/>
    <n v="10000.09"/>
    <n v="2020"/>
    <x v="3"/>
  </r>
  <r>
    <x v="104"/>
    <n v="1000020921"/>
    <s v="花呗3期"/>
    <n v="1"/>
    <n v="9.76"/>
    <s v="花呗"/>
    <x v="4"/>
    <x v="2"/>
    <x v="11"/>
    <s v="一组"/>
    <s v="南宁一组"/>
    <s v="普通员工"/>
    <n v="9.76"/>
    <n v="2020"/>
    <x v="3"/>
  </r>
  <r>
    <x v="104"/>
    <n v="1000020921"/>
    <s v="借呗12期"/>
    <n v="1"/>
    <n v="15000.67"/>
    <s v="借呗"/>
    <x v="0"/>
    <x v="2"/>
    <x v="11"/>
    <s v="一组"/>
    <s v="南宁一组"/>
    <s v="普通员工"/>
    <n v="15000.67"/>
    <n v="2020"/>
    <x v="3"/>
  </r>
  <r>
    <x v="104"/>
    <n v="1000021167"/>
    <s v="借呗12期"/>
    <n v="1"/>
    <n v="10000.709999999999"/>
    <s v="借呗"/>
    <x v="0"/>
    <x v="0"/>
    <x v="0"/>
    <s v="二组"/>
    <s v="杭州二组"/>
    <s v="普通员工"/>
    <n v="10000.709999999999"/>
    <n v="2020"/>
    <x v="3"/>
  </r>
  <r>
    <x v="104"/>
    <n v="1000021167"/>
    <s v="借呗18期"/>
    <n v="1"/>
    <n v="14000.15"/>
    <s v="借呗"/>
    <x v="2"/>
    <x v="0"/>
    <x v="0"/>
    <s v="二组"/>
    <s v="杭州二组"/>
    <s v="普通员工"/>
    <n v="14000.15"/>
    <n v="2020"/>
    <x v="3"/>
  </r>
  <r>
    <x v="104"/>
    <n v="1000021227"/>
    <s v="借呗6期"/>
    <n v="1"/>
    <n v="13000.71"/>
    <s v="借呗"/>
    <x v="1"/>
    <x v="2"/>
    <x v="9"/>
    <s v="一组"/>
    <s v="深圳一组"/>
    <s v="管理人员"/>
    <n v="13000.71"/>
    <n v="2020"/>
    <x v="3"/>
  </r>
  <r>
    <x v="104"/>
    <n v="1000021227"/>
    <s v="借呗12期"/>
    <n v="1"/>
    <n v="20000"/>
    <s v="借呗"/>
    <x v="0"/>
    <x v="2"/>
    <x v="9"/>
    <s v="一组"/>
    <s v="深圳一组"/>
    <s v="管理人员"/>
    <n v="20000"/>
    <n v="2020"/>
    <x v="3"/>
  </r>
  <r>
    <x v="104"/>
    <n v="1000021764"/>
    <s v="借呗12期"/>
    <n v="1"/>
    <n v="12000.48"/>
    <s v="借呗"/>
    <x v="0"/>
    <x v="0"/>
    <x v="1"/>
    <s v="一组"/>
    <s v="苏州一组"/>
    <s v="普通员工"/>
    <n v="12000.48"/>
    <n v="2020"/>
    <x v="3"/>
  </r>
  <r>
    <x v="104"/>
    <n v="1000021804"/>
    <s v="借呗12期"/>
    <n v="2"/>
    <n v="19500.309999999998"/>
    <s v="借呗"/>
    <x v="0"/>
    <x v="2"/>
    <x v="11"/>
    <s v="一组"/>
    <s v="南宁一组"/>
    <s v="普通员工"/>
    <n v="9750.1549999999988"/>
    <n v="2020"/>
    <x v="3"/>
  </r>
  <r>
    <x v="104"/>
    <n v="1000022081"/>
    <s v="借呗12期"/>
    <n v="2"/>
    <n v="17000.96"/>
    <s v="借呗"/>
    <x v="0"/>
    <x v="2"/>
    <x v="11"/>
    <s v="一组"/>
    <s v="南宁一组"/>
    <s v="普通员工"/>
    <n v="8500.48"/>
    <n v="2020"/>
    <x v="3"/>
  </r>
  <r>
    <x v="104"/>
    <n v="1000022905"/>
    <s v="借呗6期"/>
    <n v="1"/>
    <n v="9000.58"/>
    <s v="借呗"/>
    <x v="1"/>
    <x v="0"/>
    <x v="5"/>
    <s v="二组"/>
    <s v="合肥二组"/>
    <s v="普通员工"/>
    <n v="9000.58"/>
    <n v="2020"/>
    <x v="3"/>
  </r>
  <r>
    <x v="104"/>
    <n v="1000023288"/>
    <s v="借呗1期"/>
    <n v="1"/>
    <n v="700.66"/>
    <s v="借呗"/>
    <x v="5"/>
    <x v="0"/>
    <x v="3"/>
    <s v="二组"/>
    <s v="上海二组"/>
    <s v="普通员工"/>
    <n v="700.66"/>
    <n v="2020"/>
    <x v="3"/>
  </r>
  <r>
    <x v="104"/>
    <n v="1000023348"/>
    <s v="借呗12期"/>
    <n v="1"/>
    <n v="5200.01"/>
    <s v="借呗"/>
    <x v="0"/>
    <x v="0"/>
    <x v="10"/>
    <s v="三组"/>
    <s v="南京三组"/>
    <s v="普通员工"/>
    <n v="5200.01"/>
    <n v="2020"/>
    <x v="3"/>
  </r>
  <r>
    <x v="104"/>
    <n v="1000023539"/>
    <s v="借呗12期"/>
    <n v="1"/>
    <n v="6000.75"/>
    <s v="借呗"/>
    <x v="0"/>
    <x v="2"/>
    <x v="11"/>
    <s v="一组"/>
    <s v="南宁一组"/>
    <s v="普通员工"/>
    <n v="6000.75"/>
    <n v="2020"/>
    <x v="3"/>
  </r>
  <r>
    <x v="104"/>
    <n v="1000023550"/>
    <s v="借呗12期"/>
    <n v="1"/>
    <n v="7000.53"/>
    <s v="借呗"/>
    <x v="0"/>
    <x v="2"/>
    <x v="11"/>
    <s v="一组"/>
    <s v="南宁一组"/>
    <s v="普通员工"/>
    <n v="7000.53"/>
    <n v="2020"/>
    <x v="3"/>
  </r>
  <r>
    <x v="104"/>
    <n v="1000023658"/>
    <s v="借呗12期"/>
    <n v="1"/>
    <n v="9000.0300000000007"/>
    <s v="借呗"/>
    <x v="0"/>
    <x v="0"/>
    <x v="1"/>
    <s v="一组"/>
    <s v="苏州一组"/>
    <s v="普通员工"/>
    <n v="9000.0300000000007"/>
    <n v="2020"/>
    <x v="3"/>
  </r>
  <r>
    <x v="104"/>
    <n v="1000023705"/>
    <s v="花呗3期"/>
    <n v="1"/>
    <n v="209.11"/>
    <s v="花呗"/>
    <x v="4"/>
    <x v="0"/>
    <x v="0"/>
    <s v="二组"/>
    <s v="杭州二组"/>
    <s v="普通员工"/>
    <n v="209.11"/>
    <n v="2020"/>
    <x v="3"/>
  </r>
  <r>
    <x v="104"/>
    <n v="1000023705"/>
    <s v="借呗12期"/>
    <n v="1"/>
    <n v="17000.46"/>
    <s v="借呗"/>
    <x v="0"/>
    <x v="0"/>
    <x v="0"/>
    <s v="二组"/>
    <s v="杭州二组"/>
    <s v="普通员工"/>
    <n v="17000.46"/>
    <n v="2020"/>
    <x v="3"/>
  </r>
  <r>
    <x v="104"/>
    <n v="1000023959"/>
    <s v="借呗6期"/>
    <n v="1"/>
    <n v="9000.1"/>
    <s v="借呗"/>
    <x v="1"/>
    <x v="0"/>
    <x v="1"/>
    <s v="一组"/>
    <s v="苏州一组"/>
    <s v="普通员工"/>
    <n v="9000.1"/>
    <n v="2020"/>
    <x v="3"/>
  </r>
  <r>
    <x v="104"/>
    <n v="1000024001"/>
    <s v="借呗6期"/>
    <n v="1"/>
    <n v="5000.03"/>
    <s v="借呗"/>
    <x v="1"/>
    <x v="2"/>
    <x v="6"/>
    <s v="一组"/>
    <s v="广州一组"/>
    <s v="普通员工"/>
    <n v="5000.03"/>
    <n v="2020"/>
    <x v="3"/>
  </r>
  <r>
    <x v="104"/>
    <n v="1000024001"/>
    <s v="借呗12期"/>
    <n v="1"/>
    <n v="500.13"/>
    <s v="借呗"/>
    <x v="0"/>
    <x v="2"/>
    <x v="6"/>
    <s v="一组"/>
    <s v="广州一组"/>
    <s v="普通员工"/>
    <n v="500.13"/>
    <n v="2020"/>
    <x v="3"/>
  </r>
  <r>
    <x v="104"/>
    <n v="1000024527"/>
    <s v="借呗12期"/>
    <n v="2"/>
    <n v="31000.61"/>
    <s v="借呗"/>
    <x v="0"/>
    <x v="0"/>
    <x v="1"/>
    <s v="二组"/>
    <s v="苏州二组"/>
    <s v="普通员工"/>
    <n v="15500.305"/>
    <n v="2020"/>
    <x v="3"/>
  </r>
  <r>
    <x v="104"/>
    <n v="1000025017"/>
    <s v="借呗6期"/>
    <n v="1"/>
    <n v="6000.42"/>
    <s v="借呗"/>
    <x v="1"/>
    <x v="2"/>
    <x v="11"/>
    <s v="一组"/>
    <s v="南宁一组"/>
    <s v="普通员工"/>
    <n v="6000.42"/>
    <n v="2020"/>
    <x v="3"/>
  </r>
  <r>
    <x v="104"/>
    <n v="1000025017"/>
    <s v="借呗18期"/>
    <n v="1"/>
    <n v="8999.9699999999993"/>
    <s v="借呗"/>
    <x v="2"/>
    <x v="2"/>
    <x v="11"/>
    <s v="一组"/>
    <s v="南宁一组"/>
    <s v="普通员工"/>
    <n v="8999.9699999999993"/>
    <n v="2020"/>
    <x v="3"/>
  </r>
  <r>
    <x v="104"/>
    <n v="1000025048"/>
    <s v="借呗12期"/>
    <n v="1"/>
    <n v="5242.25"/>
    <s v="借呗"/>
    <x v="0"/>
    <x v="2"/>
    <x v="6"/>
    <s v="二组"/>
    <s v="广州二组"/>
    <s v="普通员工"/>
    <n v="5242.25"/>
    <n v="2020"/>
    <x v="3"/>
  </r>
  <r>
    <x v="104"/>
    <n v="1000025097"/>
    <s v="借呗12期"/>
    <n v="1"/>
    <n v="16000.51"/>
    <s v="借呗"/>
    <x v="0"/>
    <x v="2"/>
    <x v="6"/>
    <s v="三组"/>
    <s v="广州三组"/>
    <s v="普通员工"/>
    <n v="16000.51"/>
    <n v="2020"/>
    <x v="3"/>
  </r>
  <r>
    <x v="104"/>
    <n v="1000025980"/>
    <s v="借呗12期"/>
    <n v="2"/>
    <n v="18000.72"/>
    <s v="借呗"/>
    <x v="0"/>
    <x v="0"/>
    <x v="10"/>
    <s v="一组"/>
    <s v="南京一组"/>
    <s v="普通员工"/>
    <n v="9000.36"/>
    <n v="2020"/>
    <x v="3"/>
  </r>
  <r>
    <x v="104"/>
    <n v="1000027899"/>
    <s v="借呗6期"/>
    <n v="1"/>
    <n v="4999.99"/>
    <s v="借呗"/>
    <x v="1"/>
    <x v="0"/>
    <x v="10"/>
    <s v="三组"/>
    <s v="南京三组"/>
    <s v="管理人员"/>
    <n v="4999.99"/>
    <n v="2020"/>
    <x v="3"/>
  </r>
  <r>
    <x v="104"/>
    <n v="1000028026"/>
    <s v="花呗3期"/>
    <n v="1"/>
    <n v="39.049999999999997"/>
    <s v="花呗"/>
    <x v="4"/>
    <x v="2"/>
    <x v="6"/>
    <s v="三组"/>
    <s v="广州三组"/>
    <s v="普通员工"/>
    <n v="39.049999999999997"/>
    <n v="2020"/>
    <x v="3"/>
  </r>
  <r>
    <x v="104"/>
    <n v="1000028026"/>
    <s v="借呗6期"/>
    <n v="1"/>
    <n v="15000.55"/>
    <s v="借呗"/>
    <x v="1"/>
    <x v="2"/>
    <x v="6"/>
    <s v="三组"/>
    <s v="广州三组"/>
    <s v="普通员工"/>
    <n v="15000.55"/>
    <n v="2020"/>
    <x v="3"/>
  </r>
  <r>
    <x v="104"/>
    <n v="1000028026"/>
    <s v="借呗12期"/>
    <n v="1"/>
    <n v="16000.34"/>
    <s v="借呗"/>
    <x v="0"/>
    <x v="2"/>
    <x v="6"/>
    <s v="三组"/>
    <s v="广州三组"/>
    <s v="普通员工"/>
    <n v="16000.34"/>
    <n v="2020"/>
    <x v="3"/>
  </r>
  <r>
    <x v="104"/>
    <n v="1000028392"/>
    <s v="借呗12期"/>
    <n v="2"/>
    <n v="33000.839999999997"/>
    <s v="借呗"/>
    <x v="0"/>
    <x v="0"/>
    <x v="0"/>
    <s v="二组"/>
    <s v="杭州二组"/>
    <s v="普通员工"/>
    <n v="16500.419999999998"/>
    <n v="2020"/>
    <x v="3"/>
  </r>
  <r>
    <x v="104"/>
    <n v="1000029043"/>
    <s v="借呗12期"/>
    <n v="1"/>
    <n v="17000.46"/>
    <s v="借呗"/>
    <x v="0"/>
    <x v="0"/>
    <x v="1"/>
    <s v="一组"/>
    <s v="苏州一组"/>
    <s v="普通员工"/>
    <n v="17000.46"/>
    <n v="2020"/>
    <x v="3"/>
  </r>
  <r>
    <x v="104"/>
    <n v="1000029043"/>
    <s v="借呗18期"/>
    <n v="1"/>
    <n v="17000.349999999999"/>
    <s v="借呗"/>
    <x v="2"/>
    <x v="0"/>
    <x v="1"/>
    <s v="一组"/>
    <s v="苏州一组"/>
    <s v="普通员工"/>
    <n v="17000.349999999999"/>
    <n v="2020"/>
    <x v="3"/>
  </r>
  <r>
    <x v="104"/>
    <n v="1000029742"/>
    <s v="借呗12期"/>
    <n v="1"/>
    <n v="6000.11"/>
    <s v="借呗"/>
    <x v="0"/>
    <x v="0"/>
    <x v="10"/>
    <s v="二组"/>
    <s v="南京二组"/>
    <s v="普通员工"/>
    <n v="6000.11"/>
    <n v="2020"/>
    <x v="3"/>
  </r>
  <r>
    <x v="104"/>
    <n v="1000030176"/>
    <s v="借呗18期"/>
    <n v="1"/>
    <n v="10000.51"/>
    <s v="借呗"/>
    <x v="2"/>
    <x v="1"/>
    <x v="12"/>
    <s v="一组"/>
    <s v="武汉一组"/>
    <s v="普通员工"/>
    <n v="10000.51"/>
    <n v="2020"/>
    <x v="3"/>
  </r>
  <r>
    <x v="104"/>
    <n v="1000030179"/>
    <s v="借呗6期"/>
    <n v="1"/>
    <n v="5000.6899999999996"/>
    <s v="借呗"/>
    <x v="1"/>
    <x v="1"/>
    <x v="12"/>
    <s v="一组"/>
    <s v="武汉一组"/>
    <s v="普通员工"/>
    <n v="5000.6899999999996"/>
    <n v="2020"/>
    <x v="3"/>
  </r>
  <r>
    <x v="104"/>
    <n v="1000030179"/>
    <s v="借呗12期"/>
    <n v="2"/>
    <n v="38000.800000000003"/>
    <s v="借呗"/>
    <x v="0"/>
    <x v="1"/>
    <x v="12"/>
    <s v="一组"/>
    <s v="武汉一组"/>
    <s v="普通员工"/>
    <n v="19000.400000000001"/>
    <n v="2020"/>
    <x v="3"/>
  </r>
  <r>
    <x v="105"/>
    <n v="1000000028"/>
    <s v="借呗1期"/>
    <n v="1"/>
    <n v="157.56"/>
    <s v="借呗"/>
    <x v="5"/>
    <x v="0"/>
    <x v="0"/>
    <s v="二组"/>
    <s v="杭州二组"/>
    <s v="普通员工"/>
    <n v="157.56"/>
    <n v="2020"/>
    <x v="3"/>
  </r>
  <r>
    <x v="105"/>
    <n v="1000000029"/>
    <s v="借呗6期"/>
    <n v="1"/>
    <n v="8499.9500000000007"/>
    <s v="借呗"/>
    <x v="1"/>
    <x v="0"/>
    <x v="0"/>
    <s v="二组"/>
    <s v="杭州二组"/>
    <s v="普通员工"/>
    <n v="8499.9500000000007"/>
    <n v="2020"/>
    <x v="3"/>
  </r>
  <r>
    <x v="105"/>
    <n v="1000000029"/>
    <s v="借呗12期"/>
    <n v="2"/>
    <n v="11547.66"/>
    <s v="借呗"/>
    <x v="0"/>
    <x v="0"/>
    <x v="0"/>
    <s v="二组"/>
    <s v="杭州二组"/>
    <s v="普通员工"/>
    <n v="5773.83"/>
    <n v="2020"/>
    <x v="3"/>
  </r>
  <r>
    <x v="105"/>
    <n v="1000000029"/>
    <s v="借呗18期"/>
    <n v="3"/>
    <n v="11000.25"/>
    <s v="借呗"/>
    <x v="2"/>
    <x v="0"/>
    <x v="0"/>
    <s v="二组"/>
    <s v="杭州二组"/>
    <s v="普通员工"/>
    <n v="3666.75"/>
    <n v="2020"/>
    <x v="3"/>
  </r>
  <r>
    <x v="105"/>
    <n v="1000000030"/>
    <s v="花呗3期"/>
    <n v="1"/>
    <n v="9.7200000000000006"/>
    <s v="花呗"/>
    <x v="4"/>
    <x v="2"/>
    <x v="6"/>
    <s v="三组"/>
    <s v="广州三组"/>
    <s v="普通员工"/>
    <n v="9.7200000000000006"/>
    <n v="2020"/>
    <x v="3"/>
  </r>
  <r>
    <x v="105"/>
    <n v="1000000030"/>
    <s v="借呗3期"/>
    <n v="3"/>
    <n v="1712.9"/>
    <s v="借呗"/>
    <x v="4"/>
    <x v="2"/>
    <x v="6"/>
    <s v="三组"/>
    <s v="广州三组"/>
    <s v="普通员工"/>
    <n v="570.9666666666667"/>
    <n v="2020"/>
    <x v="3"/>
  </r>
  <r>
    <x v="105"/>
    <n v="1000000030"/>
    <s v="借呗6期"/>
    <n v="1"/>
    <n v="3000.28"/>
    <s v="借呗"/>
    <x v="1"/>
    <x v="2"/>
    <x v="6"/>
    <s v="三组"/>
    <s v="广州三组"/>
    <s v="普通员工"/>
    <n v="3000.28"/>
    <n v="2020"/>
    <x v="3"/>
  </r>
  <r>
    <x v="105"/>
    <n v="1000000031"/>
    <s v="借呗12期"/>
    <n v="1"/>
    <n v="238.58"/>
    <s v="借呗"/>
    <x v="0"/>
    <x v="0"/>
    <x v="0"/>
    <s v="一组"/>
    <s v="杭州一组"/>
    <s v="管理人员"/>
    <n v="238.58"/>
    <n v="2020"/>
    <x v="3"/>
  </r>
  <r>
    <x v="105"/>
    <n v="1000000031"/>
    <s v="借呗18期"/>
    <n v="1"/>
    <n v="1249.72"/>
    <s v="借呗"/>
    <x v="2"/>
    <x v="0"/>
    <x v="0"/>
    <s v="一组"/>
    <s v="杭州一组"/>
    <s v="管理人员"/>
    <n v="1249.72"/>
    <n v="2020"/>
    <x v="3"/>
  </r>
  <r>
    <x v="105"/>
    <n v="1000000032"/>
    <s v="借呗1期"/>
    <n v="1"/>
    <n v="2000.4"/>
    <s v="借呗"/>
    <x v="5"/>
    <x v="0"/>
    <x v="1"/>
    <s v="一组"/>
    <s v="苏州一组"/>
    <s v="管理人员"/>
    <n v="2000.4"/>
    <n v="2020"/>
    <x v="3"/>
  </r>
  <r>
    <x v="105"/>
    <n v="1000000033"/>
    <s v="借呗1期"/>
    <n v="1"/>
    <n v="556.20000000000005"/>
    <s v="借呗"/>
    <x v="5"/>
    <x v="0"/>
    <x v="1"/>
    <s v="一组"/>
    <s v="苏州一组"/>
    <s v="普通员工"/>
    <n v="556.20000000000005"/>
    <n v="2020"/>
    <x v="3"/>
  </r>
  <r>
    <x v="105"/>
    <n v="1000000033"/>
    <s v="借呗6期"/>
    <n v="1"/>
    <n v="14000.5"/>
    <s v="借呗"/>
    <x v="1"/>
    <x v="0"/>
    <x v="1"/>
    <s v="一组"/>
    <s v="苏州一组"/>
    <s v="普通员工"/>
    <n v="14000.5"/>
    <n v="2020"/>
    <x v="3"/>
  </r>
  <r>
    <x v="105"/>
    <n v="1000000034"/>
    <s v="借呗6期"/>
    <n v="1"/>
    <n v="16000.64"/>
    <s v="借呗"/>
    <x v="1"/>
    <x v="0"/>
    <x v="1"/>
    <s v="一组"/>
    <s v="苏州一组"/>
    <s v="普通员工"/>
    <n v="16000.64"/>
    <n v="2020"/>
    <x v="3"/>
  </r>
  <r>
    <x v="105"/>
    <n v="1000000034"/>
    <s v="借呗12期"/>
    <n v="2"/>
    <n v="24000.720000000001"/>
    <s v="借呗"/>
    <x v="0"/>
    <x v="0"/>
    <x v="1"/>
    <s v="一组"/>
    <s v="苏州一组"/>
    <s v="普通员工"/>
    <n v="12000.36"/>
    <n v="2020"/>
    <x v="3"/>
  </r>
  <r>
    <x v="105"/>
    <n v="1000000034"/>
    <s v="借呗18期"/>
    <n v="1"/>
    <n v="150.16999999999999"/>
    <s v="借呗"/>
    <x v="2"/>
    <x v="0"/>
    <x v="1"/>
    <s v="一组"/>
    <s v="苏州一组"/>
    <s v="普通员工"/>
    <n v="150.16999999999999"/>
    <n v="2020"/>
    <x v="3"/>
  </r>
  <r>
    <x v="105"/>
    <n v="1000000036"/>
    <s v="借呗1期"/>
    <n v="1"/>
    <n v="2001.14"/>
    <s v="借呗"/>
    <x v="5"/>
    <x v="2"/>
    <x v="6"/>
    <s v="三组"/>
    <s v="广州三组"/>
    <s v="管理人员"/>
    <n v="2001.14"/>
    <n v="2020"/>
    <x v="3"/>
  </r>
  <r>
    <x v="105"/>
    <n v="1000000036"/>
    <s v="借呗9期"/>
    <n v="1"/>
    <n v="800.14"/>
    <s v="借呗"/>
    <x v="3"/>
    <x v="2"/>
    <x v="6"/>
    <s v="三组"/>
    <s v="广州三组"/>
    <s v="管理人员"/>
    <n v="800.14"/>
    <n v="2020"/>
    <x v="3"/>
  </r>
  <r>
    <x v="105"/>
    <n v="1000000036"/>
    <s v="借呗12期"/>
    <n v="1"/>
    <n v="4271.17"/>
    <s v="借呗"/>
    <x v="0"/>
    <x v="2"/>
    <x v="6"/>
    <s v="三组"/>
    <s v="广州三组"/>
    <s v="管理人员"/>
    <n v="4271.17"/>
    <n v="2020"/>
    <x v="3"/>
  </r>
  <r>
    <x v="105"/>
    <n v="1000000036"/>
    <s v="借呗18期"/>
    <n v="1"/>
    <n v="2214.4299999999998"/>
    <s v="借呗"/>
    <x v="2"/>
    <x v="2"/>
    <x v="6"/>
    <s v="三组"/>
    <s v="广州三组"/>
    <s v="管理人员"/>
    <n v="2214.4299999999998"/>
    <n v="2020"/>
    <x v="3"/>
  </r>
  <r>
    <x v="105"/>
    <n v="1000000037"/>
    <s v="借呗1期"/>
    <n v="1"/>
    <n v="3000.26"/>
    <s v="借呗"/>
    <x v="5"/>
    <x v="0"/>
    <x v="0"/>
    <s v="二组"/>
    <s v="杭州二组"/>
    <s v="普通员工"/>
    <n v="3000.26"/>
    <n v="2020"/>
    <x v="3"/>
  </r>
  <r>
    <x v="105"/>
    <n v="1000000037"/>
    <s v="借呗12期"/>
    <n v="2"/>
    <n v="11000.630000000001"/>
    <s v="借呗"/>
    <x v="0"/>
    <x v="0"/>
    <x v="0"/>
    <s v="二组"/>
    <s v="杭州二组"/>
    <s v="普通员工"/>
    <n v="5500.3150000000005"/>
    <n v="2020"/>
    <x v="3"/>
  </r>
  <r>
    <x v="105"/>
    <n v="1000000039"/>
    <s v="花呗3期"/>
    <n v="1"/>
    <n v="9.4"/>
    <s v="花呗"/>
    <x v="4"/>
    <x v="0"/>
    <x v="1"/>
    <s v="二组"/>
    <s v="苏州二组"/>
    <s v="管理人员"/>
    <n v="9.4"/>
    <n v="2020"/>
    <x v="3"/>
  </r>
  <r>
    <x v="105"/>
    <n v="1000000039"/>
    <s v="借呗1期"/>
    <n v="1"/>
    <n v="400.44"/>
    <s v="借呗"/>
    <x v="5"/>
    <x v="0"/>
    <x v="1"/>
    <s v="二组"/>
    <s v="苏州二组"/>
    <s v="管理人员"/>
    <n v="400.44"/>
    <n v="2020"/>
    <x v="3"/>
  </r>
  <r>
    <x v="105"/>
    <n v="1000000039"/>
    <s v="借呗3期"/>
    <n v="1"/>
    <n v="1600.33"/>
    <s v="借呗"/>
    <x v="4"/>
    <x v="0"/>
    <x v="1"/>
    <s v="二组"/>
    <s v="苏州二组"/>
    <s v="管理人员"/>
    <n v="1600.33"/>
    <n v="2020"/>
    <x v="3"/>
  </r>
  <r>
    <x v="105"/>
    <n v="1000000040"/>
    <s v="花呗3期"/>
    <n v="1"/>
    <n v="8.93"/>
    <s v="花呗"/>
    <x v="4"/>
    <x v="1"/>
    <x v="2"/>
    <s v="四组"/>
    <s v="北京四组"/>
    <s v="管理人员"/>
    <n v="8.93"/>
    <n v="2020"/>
    <x v="3"/>
  </r>
  <r>
    <x v="105"/>
    <n v="1000000041"/>
    <s v="借呗3期"/>
    <n v="1"/>
    <n v="4206.22"/>
    <s v="借呗"/>
    <x v="4"/>
    <x v="1"/>
    <x v="2"/>
    <s v="四组"/>
    <s v="北京四组"/>
    <s v="普通员工"/>
    <n v="4206.22"/>
    <n v="2020"/>
    <x v="3"/>
  </r>
  <r>
    <x v="105"/>
    <n v="1000000041"/>
    <s v="借呗9期"/>
    <n v="2"/>
    <n v="1870.79"/>
    <s v="借呗"/>
    <x v="3"/>
    <x v="1"/>
    <x v="2"/>
    <s v="四组"/>
    <s v="北京四组"/>
    <s v="普通员工"/>
    <n v="935.39499999999998"/>
    <n v="2020"/>
    <x v="3"/>
  </r>
  <r>
    <x v="105"/>
    <n v="1000000043"/>
    <s v="借呗1期"/>
    <n v="1"/>
    <n v="12644.25"/>
    <s v="借呗"/>
    <x v="5"/>
    <x v="1"/>
    <x v="4"/>
    <s v="一组"/>
    <s v="成都一组"/>
    <s v="普通员工"/>
    <n v="12644.25"/>
    <n v="2020"/>
    <x v="3"/>
  </r>
  <r>
    <x v="105"/>
    <n v="1000000043"/>
    <s v="借呗6期"/>
    <n v="1"/>
    <n v="9000.2000000000007"/>
    <s v="借呗"/>
    <x v="1"/>
    <x v="1"/>
    <x v="4"/>
    <s v="一组"/>
    <s v="成都一组"/>
    <s v="普通员工"/>
    <n v="9000.2000000000007"/>
    <n v="2020"/>
    <x v="3"/>
  </r>
  <r>
    <x v="105"/>
    <n v="1000000045"/>
    <s v="花呗3期"/>
    <n v="1"/>
    <n v="49.46"/>
    <s v="花呗"/>
    <x v="4"/>
    <x v="2"/>
    <x v="9"/>
    <s v="一组"/>
    <s v="深圳一组"/>
    <s v="普通员工"/>
    <n v="49.46"/>
    <n v="2020"/>
    <x v="3"/>
  </r>
  <r>
    <x v="105"/>
    <n v="1000000045"/>
    <s v="借呗1期"/>
    <n v="1"/>
    <n v="200.3"/>
    <s v="借呗"/>
    <x v="5"/>
    <x v="2"/>
    <x v="9"/>
    <s v="一组"/>
    <s v="深圳一组"/>
    <s v="普通员工"/>
    <n v="200.3"/>
    <n v="2020"/>
    <x v="3"/>
  </r>
  <r>
    <x v="105"/>
    <n v="1000000045"/>
    <s v="借呗6期"/>
    <n v="3"/>
    <n v="33000.899999999994"/>
    <s v="借呗"/>
    <x v="1"/>
    <x v="2"/>
    <x v="9"/>
    <s v="一组"/>
    <s v="深圳一组"/>
    <s v="普通员工"/>
    <n v="11000.299999999997"/>
    <n v="2020"/>
    <x v="3"/>
  </r>
  <r>
    <x v="105"/>
    <n v="1000000045"/>
    <s v="借呗12期"/>
    <n v="2"/>
    <n v="1513.9699999999998"/>
    <s v="借呗"/>
    <x v="0"/>
    <x v="2"/>
    <x v="9"/>
    <s v="一组"/>
    <s v="深圳一组"/>
    <s v="普通员工"/>
    <n v="756.9849999999999"/>
    <n v="2020"/>
    <x v="3"/>
  </r>
  <r>
    <x v="105"/>
    <n v="1000000045"/>
    <s v="借呗18期"/>
    <n v="1"/>
    <n v="2214.75"/>
    <s v="借呗"/>
    <x v="2"/>
    <x v="2"/>
    <x v="9"/>
    <s v="一组"/>
    <s v="深圳一组"/>
    <s v="普通员工"/>
    <n v="2214.75"/>
    <n v="2020"/>
    <x v="3"/>
  </r>
  <r>
    <x v="105"/>
    <n v="1000000046"/>
    <s v="借呗12期"/>
    <n v="1"/>
    <n v="1738.18"/>
    <s v="借呗"/>
    <x v="0"/>
    <x v="1"/>
    <x v="4"/>
    <s v="一组"/>
    <s v="成都一组"/>
    <s v="普通员工"/>
    <n v="1738.18"/>
    <n v="2020"/>
    <x v="3"/>
  </r>
  <r>
    <x v="105"/>
    <n v="1000000046"/>
    <s v="借呗18期"/>
    <n v="2"/>
    <n v="10940.689999999999"/>
    <s v="借呗"/>
    <x v="2"/>
    <x v="1"/>
    <x v="4"/>
    <s v="一组"/>
    <s v="成都一组"/>
    <s v="普通员工"/>
    <n v="5470.3449999999993"/>
    <n v="2020"/>
    <x v="3"/>
  </r>
  <r>
    <x v="105"/>
    <n v="1000000049"/>
    <s v="借呗12期"/>
    <n v="1"/>
    <n v="5697.22"/>
    <s v="借呗"/>
    <x v="0"/>
    <x v="0"/>
    <x v="5"/>
    <s v="一组"/>
    <s v="合肥一组"/>
    <s v="普通员工"/>
    <n v="5697.22"/>
    <n v="2020"/>
    <x v="3"/>
  </r>
  <r>
    <x v="105"/>
    <n v="1000000054"/>
    <s v="借呗6期"/>
    <n v="1"/>
    <n v="412.3"/>
    <s v="借呗"/>
    <x v="1"/>
    <x v="0"/>
    <x v="3"/>
    <s v="一组"/>
    <s v="上海一组"/>
    <s v="普通员工"/>
    <n v="412.3"/>
    <n v="2020"/>
    <x v="3"/>
  </r>
  <r>
    <x v="105"/>
    <n v="1000000056"/>
    <s v="花呗3期"/>
    <n v="1"/>
    <n v="9.36"/>
    <s v="花呗"/>
    <x v="4"/>
    <x v="0"/>
    <x v="3"/>
    <s v="一组"/>
    <s v="上海一组"/>
    <s v="管理人员"/>
    <n v="9.36"/>
    <n v="2020"/>
    <x v="3"/>
  </r>
  <r>
    <x v="105"/>
    <n v="1000000067"/>
    <s v="借呗3期"/>
    <n v="1"/>
    <n v="2499.9299999999998"/>
    <s v="借呗"/>
    <x v="4"/>
    <x v="0"/>
    <x v="1"/>
    <s v="二组"/>
    <s v="苏州二组"/>
    <s v="普通员工"/>
    <n v="2499.9299999999998"/>
    <n v="2020"/>
    <x v="3"/>
  </r>
  <r>
    <x v="105"/>
    <n v="1000000067"/>
    <s v="借呗6期"/>
    <n v="1"/>
    <n v="7000.09"/>
    <s v="借呗"/>
    <x v="1"/>
    <x v="0"/>
    <x v="1"/>
    <s v="二组"/>
    <s v="苏州二组"/>
    <s v="普通员工"/>
    <n v="7000.09"/>
    <n v="2020"/>
    <x v="3"/>
  </r>
  <r>
    <x v="105"/>
    <n v="1000000067"/>
    <s v="借呗12期"/>
    <n v="1"/>
    <n v="20000.740000000002"/>
    <s v="借呗"/>
    <x v="0"/>
    <x v="0"/>
    <x v="1"/>
    <s v="二组"/>
    <s v="苏州二组"/>
    <s v="普通员工"/>
    <n v="20000.740000000002"/>
    <n v="2020"/>
    <x v="3"/>
  </r>
  <r>
    <x v="105"/>
    <n v="1000000067"/>
    <s v="借呗18期"/>
    <n v="1"/>
    <n v="14000.15"/>
    <s v="借呗"/>
    <x v="2"/>
    <x v="0"/>
    <x v="1"/>
    <s v="二组"/>
    <s v="苏州二组"/>
    <s v="普通员工"/>
    <n v="14000.15"/>
    <n v="2020"/>
    <x v="3"/>
  </r>
  <r>
    <x v="105"/>
    <n v="1000000068"/>
    <s v="借呗3期"/>
    <n v="1"/>
    <n v="1061.23"/>
    <s v="借呗"/>
    <x v="4"/>
    <x v="1"/>
    <x v="7"/>
    <s v="一组"/>
    <s v="重庆一组"/>
    <s v="管理人员"/>
    <n v="1061.23"/>
    <n v="2020"/>
    <x v="3"/>
  </r>
  <r>
    <x v="105"/>
    <n v="1000000104"/>
    <s v="借呗12期"/>
    <n v="1"/>
    <n v="20000.650000000001"/>
    <s v="借呗"/>
    <x v="0"/>
    <x v="0"/>
    <x v="5"/>
    <s v="一组"/>
    <s v="合肥一组"/>
    <s v="普通员工"/>
    <n v="20000.650000000001"/>
    <n v="2020"/>
    <x v="3"/>
  </r>
  <r>
    <x v="105"/>
    <n v="1000000104"/>
    <s v="借呗18期"/>
    <n v="1"/>
    <n v="16000.5"/>
    <s v="借呗"/>
    <x v="2"/>
    <x v="0"/>
    <x v="5"/>
    <s v="一组"/>
    <s v="合肥一组"/>
    <s v="普通员工"/>
    <n v="16000.5"/>
    <n v="2020"/>
    <x v="3"/>
  </r>
  <r>
    <x v="105"/>
    <n v="1000000237"/>
    <s v="借呗18期"/>
    <n v="1"/>
    <n v="2000.38"/>
    <s v="借呗"/>
    <x v="2"/>
    <x v="0"/>
    <x v="5"/>
    <s v="一组"/>
    <s v="合肥一组"/>
    <s v="普通员工"/>
    <n v="2000.38"/>
    <n v="2020"/>
    <x v="3"/>
  </r>
  <r>
    <x v="105"/>
    <n v="1000000266"/>
    <s v="花呗3期"/>
    <n v="1"/>
    <n v="9.01"/>
    <s v="花呗"/>
    <x v="4"/>
    <x v="1"/>
    <x v="7"/>
    <s v="一组"/>
    <s v="重庆一组"/>
    <s v="普通员工"/>
    <n v="9.01"/>
    <n v="2020"/>
    <x v="3"/>
  </r>
  <r>
    <x v="105"/>
    <n v="1000000266"/>
    <s v="借呗12期"/>
    <n v="1"/>
    <n v="12000.67"/>
    <s v="借呗"/>
    <x v="0"/>
    <x v="1"/>
    <x v="7"/>
    <s v="一组"/>
    <s v="重庆一组"/>
    <s v="普通员工"/>
    <n v="12000.67"/>
    <n v="2020"/>
    <x v="3"/>
  </r>
  <r>
    <x v="105"/>
    <n v="1000000566"/>
    <s v="花呗6期"/>
    <n v="1"/>
    <n v="9.32"/>
    <s v="花呗"/>
    <x v="1"/>
    <x v="2"/>
    <x v="6"/>
    <s v="三组"/>
    <s v="广州三组"/>
    <s v="普通员工"/>
    <n v="9.32"/>
    <n v="2020"/>
    <x v="3"/>
  </r>
  <r>
    <x v="105"/>
    <n v="1000000566"/>
    <s v="借呗12期"/>
    <n v="1"/>
    <n v="4999.99"/>
    <s v="借呗"/>
    <x v="0"/>
    <x v="2"/>
    <x v="6"/>
    <s v="三组"/>
    <s v="广州三组"/>
    <s v="普通员工"/>
    <n v="4999.99"/>
    <n v="2020"/>
    <x v="3"/>
  </r>
  <r>
    <x v="105"/>
    <n v="1000000566"/>
    <s v="借呗18期"/>
    <n v="2"/>
    <n v="21000.959999999999"/>
    <s v="借呗"/>
    <x v="2"/>
    <x v="2"/>
    <x v="6"/>
    <s v="三组"/>
    <s v="广州三组"/>
    <s v="普通员工"/>
    <n v="10500.48"/>
    <n v="2020"/>
    <x v="3"/>
  </r>
  <r>
    <x v="105"/>
    <n v="1000000576"/>
    <s v="借呗6期"/>
    <n v="1"/>
    <n v="1565.04"/>
    <s v="借呗"/>
    <x v="1"/>
    <x v="0"/>
    <x v="1"/>
    <s v="三组"/>
    <s v="苏州三组"/>
    <s v="普通员工"/>
    <n v="1565.04"/>
    <n v="2020"/>
    <x v="3"/>
  </r>
  <r>
    <x v="105"/>
    <n v="1000000594"/>
    <s v="借呗6期"/>
    <n v="1"/>
    <n v="13000.66"/>
    <s v="借呗"/>
    <x v="1"/>
    <x v="0"/>
    <x v="1"/>
    <s v="二组"/>
    <s v="苏州二组"/>
    <s v="普通员工"/>
    <n v="13000.66"/>
    <n v="2020"/>
    <x v="3"/>
  </r>
  <r>
    <x v="105"/>
    <n v="1000000594"/>
    <s v="借呗12期"/>
    <n v="1"/>
    <n v="401.09000000000003"/>
    <s v="借呗"/>
    <x v="0"/>
    <x v="0"/>
    <x v="1"/>
    <s v="二组"/>
    <s v="苏州二组"/>
    <s v="普通员工"/>
    <n v="401.09000000000003"/>
    <n v="2020"/>
    <x v="3"/>
  </r>
  <r>
    <x v="105"/>
    <n v="1000000928"/>
    <s v="借呗6期"/>
    <n v="1"/>
    <n v="875.48"/>
    <s v="借呗"/>
    <x v="1"/>
    <x v="1"/>
    <x v="8"/>
    <s v="一组"/>
    <s v="西安一组"/>
    <s v="普通员工"/>
    <n v="875.48"/>
    <n v="2020"/>
    <x v="3"/>
  </r>
  <r>
    <x v="105"/>
    <n v="1000000928"/>
    <s v="借呗12期"/>
    <n v="2"/>
    <n v="30001.309999999998"/>
    <s v="借呗"/>
    <x v="0"/>
    <x v="1"/>
    <x v="8"/>
    <s v="一组"/>
    <s v="西安一组"/>
    <s v="普通员工"/>
    <n v="15000.654999999999"/>
    <n v="2020"/>
    <x v="3"/>
  </r>
  <r>
    <x v="105"/>
    <n v="1000000928"/>
    <s v="借呗18期"/>
    <n v="1"/>
    <n v="175.3"/>
    <s v="借呗"/>
    <x v="2"/>
    <x v="1"/>
    <x v="8"/>
    <s v="一组"/>
    <s v="西安一组"/>
    <s v="普通员工"/>
    <n v="175.3"/>
    <n v="2020"/>
    <x v="3"/>
  </r>
  <r>
    <x v="105"/>
    <n v="1000001524"/>
    <s v="借呗12期"/>
    <n v="1"/>
    <n v="12000.07"/>
    <s v="借呗"/>
    <x v="0"/>
    <x v="0"/>
    <x v="1"/>
    <s v="二组"/>
    <s v="苏州二组"/>
    <s v="普通员工"/>
    <n v="12000.07"/>
    <n v="2020"/>
    <x v="3"/>
  </r>
  <r>
    <x v="105"/>
    <n v="1000002134"/>
    <s v="借呗6期"/>
    <n v="1"/>
    <n v="2001.1"/>
    <s v="借呗"/>
    <x v="1"/>
    <x v="0"/>
    <x v="5"/>
    <s v="二组"/>
    <s v="合肥二组"/>
    <s v="普通员工"/>
    <n v="2001.1"/>
    <n v="2020"/>
    <x v="3"/>
  </r>
  <r>
    <x v="105"/>
    <n v="1000002134"/>
    <s v="借呗12期"/>
    <n v="1"/>
    <n v="8000.12"/>
    <s v="借呗"/>
    <x v="0"/>
    <x v="0"/>
    <x v="5"/>
    <s v="二组"/>
    <s v="合肥二组"/>
    <s v="普通员工"/>
    <n v="8000.12"/>
    <n v="2020"/>
    <x v="3"/>
  </r>
  <r>
    <x v="105"/>
    <n v="1000002861"/>
    <s v="借呗12期"/>
    <n v="2"/>
    <n v="17000.41"/>
    <s v="借呗"/>
    <x v="0"/>
    <x v="2"/>
    <x v="6"/>
    <s v="三组"/>
    <s v="广州三组"/>
    <s v="普通员工"/>
    <n v="8500.2049999999999"/>
    <n v="2020"/>
    <x v="3"/>
  </r>
  <r>
    <x v="105"/>
    <n v="1000003489"/>
    <s v="借呗6期"/>
    <n v="2"/>
    <n v="26000.78"/>
    <s v="借呗"/>
    <x v="1"/>
    <x v="2"/>
    <x v="6"/>
    <s v="一组"/>
    <s v="广州一组"/>
    <s v="普通员工"/>
    <n v="13000.39"/>
    <n v="2020"/>
    <x v="3"/>
  </r>
  <r>
    <x v="105"/>
    <n v="1000003489"/>
    <s v="借呗12期"/>
    <n v="1"/>
    <n v="10000.73"/>
    <s v="借呗"/>
    <x v="0"/>
    <x v="2"/>
    <x v="6"/>
    <s v="一组"/>
    <s v="广州一组"/>
    <s v="普通员工"/>
    <n v="10000.73"/>
    <n v="2020"/>
    <x v="3"/>
  </r>
  <r>
    <x v="105"/>
    <n v="1000003926"/>
    <s v="借呗6期"/>
    <n v="1"/>
    <n v="1200.4000000000001"/>
    <s v="借呗"/>
    <x v="1"/>
    <x v="2"/>
    <x v="6"/>
    <s v="一组"/>
    <s v="广州一组"/>
    <s v="管理人员"/>
    <n v="1200.4000000000001"/>
    <n v="2020"/>
    <x v="3"/>
  </r>
  <r>
    <x v="105"/>
    <n v="1000004256"/>
    <s v="借呗18期"/>
    <n v="3"/>
    <n v="25500.93"/>
    <s v="借呗"/>
    <x v="2"/>
    <x v="0"/>
    <x v="5"/>
    <s v="一组"/>
    <s v="合肥一组"/>
    <s v="普通员工"/>
    <n v="8500.31"/>
    <n v="2020"/>
    <x v="3"/>
  </r>
  <r>
    <x v="105"/>
    <n v="1000005022"/>
    <s v="借呗12期"/>
    <n v="1"/>
    <n v="17000.13"/>
    <s v="借呗"/>
    <x v="0"/>
    <x v="0"/>
    <x v="3"/>
    <s v="三组"/>
    <s v="上海三组"/>
    <s v="管理人员"/>
    <n v="17000.13"/>
    <n v="2020"/>
    <x v="3"/>
  </r>
  <r>
    <x v="105"/>
    <n v="1000005873"/>
    <s v="借呗1期"/>
    <n v="1"/>
    <n v="1000.02"/>
    <s v="借呗"/>
    <x v="5"/>
    <x v="0"/>
    <x v="0"/>
    <s v="二组"/>
    <s v="杭州二组"/>
    <s v="管理人员"/>
    <n v="1000.02"/>
    <n v="2020"/>
    <x v="3"/>
  </r>
  <r>
    <x v="105"/>
    <n v="1000005873"/>
    <s v="借呗9期"/>
    <n v="1"/>
    <n v="1000.51"/>
    <s v="借呗"/>
    <x v="3"/>
    <x v="0"/>
    <x v="0"/>
    <s v="二组"/>
    <s v="杭州二组"/>
    <s v="管理人员"/>
    <n v="1000.51"/>
    <n v="2020"/>
    <x v="3"/>
  </r>
  <r>
    <x v="105"/>
    <n v="1000006064"/>
    <s v="花呗3期"/>
    <n v="1"/>
    <n v="89.15"/>
    <s v="花呗"/>
    <x v="4"/>
    <x v="0"/>
    <x v="5"/>
    <s v="一组"/>
    <s v="合肥一组"/>
    <s v="普通员工"/>
    <n v="89.15"/>
    <n v="2020"/>
    <x v="3"/>
  </r>
  <r>
    <x v="105"/>
    <n v="1000006064"/>
    <s v="借呗6期"/>
    <n v="1"/>
    <n v="3000.3"/>
    <s v="借呗"/>
    <x v="1"/>
    <x v="0"/>
    <x v="5"/>
    <s v="一组"/>
    <s v="合肥一组"/>
    <s v="普通员工"/>
    <n v="3000.3"/>
    <n v="2020"/>
    <x v="3"/>
  </r>
  <r>
    <x v="105"/>
    <n v="1000006064"/>
    <s v="借呗12期"/>
    <n v="1"/>
    <n v="2000.41"/>
    <s v="借呗"/>
    <x v="0"/>
    <x v="0"/>
    <x v="5"/>
    <s v="一组"/>
    <s v="合肥一组"/>
    <s v="普通员工"/>
    <n v="2000.41"/>
    <n v="2020"/>
    <x v="3"/>
  </r>
  <r>
    <x v="105"/>
    <n v="1000006698"/>
    <s v="花呗3期"/>
    <n v="1"/>
    <n v="9.49"/>
    <s v="花呗"/>
    <x v="4"/>
    <x v="1"/>
    <x v="4"/>
    <s v="一组"/>
    <s v="成都一组"/>
    <s v="管理人员"/>
    <n v="9.49"/>
    <n v="2020"/>
    <x v="3"/>
  </r>
  <r>
    <x v="105"/>
    <n v="1000006698"/>
    <s v="借呗6期"/>
    <n v="1"/>
    <n v="13000.66"/>
    <s v="借呗"/>
    <x v="1"/>
    <x v="1"/>
    <x v="4"/>
    <s v="一组"/>
    <s v="成都一组"/>
    <s v="管理人员"/>
    <n v="13000.66"/>
    <n v="2020"/>
    <x v="3"/>
  </r>
  <r>
    <x v="105"/>
    <n v="1000006859"/>
    <s v="借呗1期"/>
    <n v="1"/>
    <n v="400.52"/>
    <s v="借呗"/>
    <x v="5"/>
    <x v="0"/>
    <x v="10"/>
    <s v="一组"/>
    <s v="南京一组"/>
    <s v="普通员工"/>
    <n v="400.52"/>
    <n v="2020"/>
    <x v="3"/>
  </r>
  <r>
    <x v="105"/>
    <n v="1000006867"/>
    <s v="借呗1期"/>
    <n v="2"/>
    <n v="5689.73"/>
    <s v="借呗"/>
    <x v="5"/>
    <x v="0"/>
    <x v="10"/>
    <s v="一组"/>
    <s v="南京一组"/>
    <s v="普通员工"/>
    <n v="2844.8649999999998"/>
    <n v="2020"/>
    <x v="3"/>
  </r>
  <r>
    <x v="105"/>
    <n v="1000006869"/>
    <s v="花呗3期"/>
    <n v="1"/>
    <n v="8.9600000000000009"/>
    <s v="花呗"/>
    <x v="4"/>
    <x v="0"/>
    <x v="10"/>
    <s v="一组"/>
    <s v="南京一组"/>
    <s v="普通员工"/>
    <n v="8.9600000000000009"/>
    <n v="2020"/>
    <x v="3"/>
  </r>
  <r>
    <x v="105"/>
    <n v="1000007320"/>
    <s v="借呗6期"/>
    <n v="1"/>
    <n v="17000.25"/>
    <s v="借呗"/>
    <x v="1"/>
    <x v="0"/>
    <x v="3"/>
    <s v="一组"/>
    <s v="上海一组"/>
    <s v="普通员工"/>
    <n v="17000.25"/>
    <n v="2020"/>
    <x v="3"/>
  </r>
  <r>
    <x v="105"/>
    <n v="1000008239"/>
    <s v="借呗18期"/>
    <n v="1"/>
    <n v="10000.02"/>
    <s v="借呗"/>
    <x v="2"/>
    <x v="0"/>
    <x v="10"/>
    <s v="一组"/>
    <s v="南京一组"/>
    <s v="管理人员"/>
    <n v="10000.02"/>
    <n v="2020"/>
    <x v="3"/>
  </r>
  <r>
    <x v="105"/>
    <n v="1000008542"/>
    <s v="借呗12期"/>
    <n v="1"/>
    <n v="500.62"/>
    <s v="借呗"/>
    <x v="0"/>
    <x v="0"/>
    <x v="5"/>
    <s v="一组"/>
    <s v="合肥一组"/>
    <s v="普通员工"/>
    <n v="500.62"/>
    <n v="2020"/>
    <x v="3"/>
  </r>
  <r>
    <x v="105"/>
    <n v="1000008542"/>
    <s v="借呗18期"/>
    <n v="1"/>
    <n v="19999.97"/>
    <s v="借呗"/>
    <x v="2"/>
    <x v="0"/>
    <x v="5"/>
    <s v="一组"/>
    <s v="合肥一组"/>
    <s v="普通员工"/>
    <n v="19999.97"/>
    <n v="2020"/>
    <x v="3"/>
  </r>
  <r>
    <x v="105"/>
    <n v="1000008957"/>
    <s v="花呗3期"/>
    <n v="1"/>
    <n v="9.75"/>
    <s v="花呗"/>
    <x v="4"/>
    <x v="0"/>
    <x v="3"/>
    <s v="二组"/>
    <s v="上海二组"/>
    <s v="普通员工"/>
    <n v="9.75"/>
    <n v="2020"/>
    <x v="3"/>
  </r>
  <r>
    <x v="105"/>
    <n v="1000008957"/>
    <s v="花呗12期"/>
    <n v="1"/>
    <n v="433"/>
    <s v="花呗"/>
    <x v="0"/>
    <x v="0"/>
    <x v="3"/>
    <s v="二组"/>
    <s v="上海二组"/>
    <s v="普通员工"/>
    <n v="433"/>
    <n v="2020"/>
    <x v="3"/>
  </r>
  <r>
    <x v="105"/>
    <n v="1000008957"/>
    <s v="借呗9期"/>
    <n v="1"/>
    <n v="13000.71"/>
    <s v="借呗"/>
    <x v="3"/>
    <x v="0"/>
    <x v="3"/>
    <s v="二组"/>
    <s v="上海二组"/>
    <s v="普通员工"/>
    <n v="13000.71"/>
    <n v="2020"/>
    <x v="3"/>
  </r>
  <r>
    <x v="105"/>
    <n v="1000008957"/>
    <s v="借呗18期"/>
    <n v="1"/>
    <n v="22000.54"/>
    <s v="借呗"/>
    <x v="2"/>
    <x v="0"/>
    <x v="3"/>
    <s v="二组"/>
    <s v="上海二组"/>
    <s v="普通员工"/>
    <n v="22000.54"/>
    <n v="2020"/>
    <x v="3"/>
  </r>
  <r>
    <x v="105"/>
    <n v="1000009288"/>
    <s v="借呗9期"/>
    <n v="1"/>
    <n v="4200.66"/>
    <s v="借呗"/>
    <x v="3"/>
    <x v="0"/>
    <x v="1"/>
    <s v="二组"/>
    <s v="苏州二组"/>
    <s v="普通员工"/>
    <n v="4200.66"/>
    <n v="2020"/>
    <x v="3"/>
  </r>
  <r>
    <x v="105"/>
    <n v="1000009288"/>
    <s v="借呗12期"/>
    <n v="1"/>
    <n v="15000.68"/>
    <s v="借呗"/>
    <x v="0"/>
    <x v="0"/>
    <x v="1"/>
    <s v="二组"/>
    <s v="苏州二组"/>
    <s v="普通员工"/>
    <n v="15000.68"/>
    <n v="2020"/>
    <x v="3"/>
  </r>
  <r>
    <x v="105"/>
    <n v="1000010814"/>
    <s v="借呗1期"/>
    <n v="1"/>
    <n v="4000.34"/>
    <s v="借呗"/>
    <x v="5"/>
    <x v="0"/>
    <x v="10"/>
    <s v="四组"/>
    <s v="南京四组"/>
    <s v="普通员工"/>
    <n v="4000.34"/>
    <n v="2020"/>
    <x v="3"/>
  </r>
  <r>
    <x v="105"/>
    <n v="1000010814"/>
    <s v="借呗18期"/>
    <n v="1"/>
    <n v="2000.08"/>
    <s v="借呗"/>
    <x v="2"/>
    <x v="0"/>
    <x v="10"/>
    <s v="四组"/>
    <s v="南京四组"/>
    <s v="普通员工"/>
    <n v="2000.08"/>
    <n v="2020"/>
    <x v="3"/>
  </r>
  <r>
    <x v="105"/>
    <n v="1000010837"/>
    <s v="借呗18期"/>
    <n v="1"/>
    <n v="11000.55"/>
    <s v="借呗"/>
    <x v="2"/>
    <x v="0"/>
    <x v="10"/>
    <s v="一组"/>
    <s v="南京一组"/>
    <s v="普通员工"/>
    <n v="11000.55"/>
    <n v="2020"/>
    <x v="3"/>
  </r>
  <r>
    <x v="105"/>
    <n v="1000010881"/>
    <s v="借呗3期"/>
    <n v="1"/>
    <n v="5000.3599999999997"/>
    <s v="借呗"/>
    <x v="4"/>
    <x v="2"/>
    <x v="6"/>
    <s v="一组"/>
    <s v="广州一组"/>
    <s v="普通员工"/>
    <n v="5000.3599999999997"/>
    <n v="2020"/>
    <x v="3"/>
  </r>
  <r>
    <x v="105"/>
    <n v="1000011697"/>
    <s v="花呗3期"/>
    <n v="1"/>
    <n v="9.43"/>
    <s v="花呗"/>
    <x v="4"/>
    <x v="0"/>
    <x v="3"/>
    <s v="二组"/>
    <s v="上海二组"/>
    <s v="普通员工"/>
    <n v="9.43"/>
    <n v="2020"/>
    <x v="3"/>
  </r>
  <r>
    <x v="105"/>
    <n v="1000011698"/>
    <s v="花呗3期"/>
    <n v="1"/>
    <n v="9.1300000000000008"/>
    <s v="花呗"/>
    <x v="4"/>
    <x v="0"/>
    <x v="3"/>
    <s v="二组"/>
    <s v="上海二组"/>
    <s v="普通员工"/>
    <n v="9.1300000000000008"/>
    <n v="2020"/>
    <x v="3"/>
  </r>
  <r>
    <x v="105"/>
    <n v="1000011698"/>
    <s v="借呗12期"/>
    <n v="2"/>
    <n v="23500.370000000003"/>
    <s v="借呗"/>
    <x v="0"/>
    <x v="0"/>
    <x v="3"/>
    <s v="二组"/>
    <s v="上海二组"/>
    <s v="普通员工"/>
    <n v="11750.185000000001"/>
    <n v="2020"/>
    <x v="3"/>
  </r>
  <r>
    <x v="105"/>
    <n v="1000011828"/>
    <s v="借呗12期"/>
    <n v="4"/>
    <n v="35001.4"/>
    <s v="借呗"/>
    <x v="0"/>
    <x v="0"/>
    <x v="0"/>
    <s v="二组"/>
    <s v="杭州二组"/>
    <s v="普通员工"/>
    <n v="8750.35"/>
    <n v="2020"/>
    <x v="3"/>
  </r>
  <r>
    <x v="105"/>
    <n v="1000012096"/>
    <s v="借呗1期"/>
    <n v="1"/>
    <n v="1053.47"/>
    <s v="借呗"/>
    <x v="5"/>
    <x v="0"/>
    <x v="0"/>
    <s v="一组"/>
    <s v="杭州一组"/>
    <s v="普通员工"/>
    <n v="1053.47"/>
    <n v="2020"/>
    <x v="3"/>
  </r>
  <r>
    <x v="105"/>
    <n v="1000012096"/>
    <s v="借呗12期"/>
    <n v="1"/>
    <n v="10000.18"/>
    <s v="借呗"/>
    <x v="0"/>
    <x v="0"/>
    <x v="0"/>
    <s v="一组"/>
    <s v="杭州一组"/>
    <s v="普通员工"/>
    <n v="10000.18"/>
    <n v="2020"/>
    <x v="3"/>
  </r>
  <r>
    <x v="105"/>
    <n v="1000012112"/>
    <s v="借呗9期"/>
    <n v="1"/>
    <n v="4999.93"/>
    <s v="借呗"/>
    <x v="3"/>
    <x v="0"/>
    <x v="0"/>
    <s v="三组"/>
    <s v="杭州三组"/>
    <s v="管理人员"/>
    <n v="4999.93"/>
    <n v="2020"/>
    <x v="3"/>
  </r>
  <r>
    <x v="105"/>
    <n v="1000012112"/>
    <s v="借呗12期"/>
    <n v="4"/>
    <n v="56002.130000000005"/>
    <s v="借呗"/>
    <x v="0"/>
    <x v="0"/>
    <x v="0"/>
    <s v="三组"/>
    <s v="杭州三组"/>
    <s v="管理人员"/>
    <n v="14000.532500000001"/>
    <n v="2020"/>
    <x v="3"/>
  </r>
  <r>
    <x v="105"/>
    <n v="1000012124"/>
    <s v="花呗12期"/>
    <n v="1"/>
    <n v="200.5"/>
    <s v="花呗"/>
    <x v="0"/>
    <x v="0"/>
    <x v="0"/>
    <s v="一组"/>
    <s v="杭州一组"/>
    <s v="普通员工"/>
    <n v="200.5"/>
    <n v="2020"/>
    <x v="3"/>
  </r>
  <r>
    <x v="105"/>
    <n v="1000012124"/>
    <s v="借呗3期"/>
    <n v="1"/>
    <n v="3300.67"/>
    <s v="借呗"/>
    <x v="4"/>
    <x v="0"/>
    <x v="0"/>
    <s v="一组"/>
    <s v="杭州一组"/>
    <s v="普通员工"/>
    <n v="3300.67"/>
    <n v="2020"/>
    <x v="3"/>
  </r>
  <r>
    <x v="105"/>
    <n v="1000012124"/>
    <s v="借呗6期"/>
    <n v="1"/>
    <n v="4001.4700000000003"/>
    <s v="借呗"/>
    <x v="1"/>
    <x v="0"/>
    <x v="0"/>
    <s v="一组"/>
    <s v="杭州一组"/>
    <s v="普通员工"/>
    <n v="4001.4700000000003"/>
    <n v="2020"/>
    <x v="3"/>
  </r>
  <r>
    <x v="105"/>
    <n v="1000012124"/>
    <s v="借呗12期"/>
    <n v="1"/>
    <n v="7000.23"/>
    <s v="借呗"/>
    <x v="0"/>
    <x v="0"/>
    <x v="0"/>
    <s v="一组"/>
    <s v="杭州一组"/>
    <s v="普通员工"/>
    <n v="7000.23"/>
    <n v="2020"/>
    <x v="3"/>
  </r>
  <r>
    <x v="105"/>
    <n v="1000012126"/>
    <s v="借呗9期"/>
    <n v="1"/>
    <n v="4000.49"/>
    <s v="借呗"/>
    <x v="3"/>
    <x v="0"/>
    <x v="0"/>
    <s v="一组"/>
    <s v="杭州一组"/>
    <s v="普通员工"/>
    <n v="4000.49"/>
    <n v="2020"/>
    <x v="3"/>
  </r>
  <r>
    <x v="105"/>
    <n v="1000012234"/>
    <s v="借呗12期"/>
    <n v="2"/>
    <n v="25000.940000000002"/>
    <s v="借呗"/>
    <x v="0"/>
    <x v="0"/>
    <x v="1"/>
    <s v="一组"/>
    <s v="苏州一组"/>
    <s v="普通员工"/>
    <n v="12500.470000000001"/>
    <n v="2020"/>
    <x v="3"/>
  </r>
  <r>
    <x v="105"/>
    <n v="1000012394"/>
    <s v="借呗9期"/>
    <n v="1"/>
    <n v="5000.59"/>
    <s v="借呗"/>
    <x v="3"/>
    <x v="0"/>
    <x v="10"/>
    <s v="一组"/>
    <s v="南京一组"/>
    <s v="普通员工"/>
    <n v="5000.59"/>
    <n v="2020"/>
    <x v="3"/>
  </r>
  <r>
    <x v="105"/>
    <n v="1000012675"/>
    <s v="借呗12期"/>
    <n v="3"/>
    <n v="38052.019999999997"/>
    <s v="借呗"/>
    <x v="0"/>
    <x v="0"/>
    <x v="3"/>
    <s v="一组"/>
    <s v="上海一组"/>
    <s v="普通员工"/>
    <n v="12684.006666666666"/>
    <n v="2020"/>
    <x v="3"/>
  </r>
  <r>
    <x v="105"/>
    <n v="1000013526"/>
    <s v="花呗3期"/>
    <n v="1"/>
    <n v="9.34"/>
    <s v="花呗"/>
    <x v="4"/>
    <x v="2"/>
    <x v="11"/>
    <s v="一组"/>
    <s v="南宁一组"/>
    <s v="普通员工"/>
    <n v="9.34"/>
    <n v="2020"/>
    <x v="3"/>
  </r>
  <r>
    <x v="105"/>
    <n v="1000013526"/>
    <s v="借呗6期"/>
    <n v="1"/>
    <n v="2000.22"/>
    <s v="借呗"/>
    <x v="1"/>
    <x v="2"/>
    <x v="11"/>
    <s v="一组"/>
    <s v="南宁一组"/>
    <s v="普通员工"/>
    <n v="2000.22"/>
    <n v="2020"/>
    <x v="3"/>
  </r>
  <r>
    <x v="105"/>
    <n v="1000013535"/>
    <s v="花呗12期"/>
    <n v="1"/>
    <n v="450.61"/>
    <s v="花呗"/>
    <x v="0"/>
    <x v="2"/>
    <x v="6"/>
    <s v="三组"/>
    <s v="广州三组"/>
    <s v="普通员工"/>
    <n v="450.61"/>
    <n v="2020"/>
    <x v="3"/>
  </r>
  <r>
    <x v="105"/>
    <n v="1000013607"/>
    <s v="借呗6期"/>
    <n v="1"/>
    <n v="10000.15"/>
    <s v="借呗"/>
    <x v="1"/>
    <x v="0"/>
    <x v="1"/>
    <s v="一组"/>
    <s v="苏州一组"/>
    <s v="普通员工"/>
    <n v="10000.15"/>
    <n v="2020"/>
    <x v="3"/>
  </r>
  <r>
    <x v="105"/>
    <n v="1000014072"/>
    <s v="借呗6期"/>
    <n v="1"/>
    <n v="18000.759999999998"/>
    <s v="借呗"/>
    <x v="1"/>
    <x v="2"/>
    <x v="11"/>
    <s v="一组"/>
    <s v="南宁一组"/>
    <s v="普通员工"/>
    <n v="18000.759999999998"/>
    <n v="2020"/>
    <x v="3"/>
  </r>
  <r>
    <x v="105"/>
    <n v="1000014072"/>
    <s v="借呗12期"/>
    <n v="2"/>
    <n v="22000.800000000003"/>
    <s v="借呗"/>
    <x v="0"/>
    <x v="2"/>
    <x v="11"/>
    <s v="一组"/>
    <s v="南宁一组"/>
    <s v="普通员工"/>
    <n v="11000.400000000001"/>
    <n v="2020"/>
    <x v="3"/>
  </r>
  <r>
    <x v="105"/>
    <n v="1000014291"/>
    <s v="花呗3期"/>
    <n v="1"/>
    <n v="9.33"/>
    <s v="花呗"/>
    <x v="4"/>
    <x v="2"/>
    <x v="6"/>
    <s v="二组"/>
    <s v="广州二组"/>
    <s v="管理人员"/>
    <n v="9.33"/>
    <n v="2020"/>
    <x v="3"/>
  </r>
  <r>
    <x v="105"/>
    <n v="1000014291"/>
    <s v="借呗1期"/>
    <n v="1"/>
    <n v="200.69"/>
    <s v="借呗"/>
    <x v="5"/>
    <x v="2"/>
    <x v="6"/>
    <s v="二组"/>
    <s v="广州二组"/>
    <s v="管理人员"/>
    <n v="200.69"/>
    <n v="2020"/>
    <x v="3"/>
  </r>
  <r>
    <x v="105"/>
    <n v="1000014291"/>
    <s v="借呗6期"/>
    <n v="4"/>
    <n v="46500.939999999995"/>
    <s v="借呗"/>
    <x v="1"/>
    <x v="2"/>
    <x v="6"/>
    <s v="二组"/>
    <s v="广州二组"/>
    <s v="管理人员"/>
    <n v="11625.234999999999"/>
    <n v="2020"/>
    <x v="3"/>
  </r>
  <r>
    <x v="105"/>
    <n v="1000014291"/>
    <s v="借呗12期"/>
    <n v="1"/>
    <n v="22000.03"/>
    <s v="借呗"/>
    <x v="0"/>
    <x v="2"/>
    <x v="6"/>
    <s v="二组"/>
    <s v="广州二组"/>
    <s v="管理人员"/>
    <n v="22000.03"/>
    <n v="2020"/>
    <x v="3"/>
  </r>
  <r>
    <x v="105"/>
    <n v="1000014291"/>
    <s v="借呗18期"/>
    <n v="1"/>
    <n v="15000.2"/>
    <s v="借呗"/>
    <x v="2"/>
    <x v="2"/>
    <x v="6"/>
    <s v="二组"/>
    <s v="广州二组"/>
    <s v="管理人员"/>
    <n v="15000.2"/>
    <n v="2020"/>
    <x v="3"/>
  </r>
  <r>
    <x v="105"/>
    <n v="1000014452"/>
    <s v="花呗3期"/>
    <n v="2"/>
    <n v="18.78"/>
    <s v="花呗"/>
    <x v="4"/>
    <x v="0"/>
    <x v="3"/>
    <s v="三组"/>
    <s v="上海三组"/>
    <s v="普通员工"/>
    <n v="9.39"/>
    <n v="2020"/>
    <x v="3"/>
  </r>
  <r>
    <x v="105"/>
    <n v="1000014452"/>
    <s v="借呗6期"/>
    <n v="1"/>
    <n v="10000.75"/>
    <s v="借呗"/>
    <x v="1"/>
    <x v="0"/>
    <x v="3"/>
    <s v="三组"/>
    <s v="上海三组"/>
    <s v="普通员工"/>
    <n v="10000.75"/>
    <n v="2020"/>
    <x v="3"/>
  </r>
  <r>
    <x v="105"/>
    <n v="1000014452"/>
    <s v="借呗18期"/>
    <n v="1"/>
    <n v="25000.38"/>
    <s v="借呗"/>
    <x v="2"/>
    <x v="0"/>
    <x v="3"/>
    <s v="三组"/>
    <s v="上海三组"/>
    <s v="普通员工"/>
    <n v="25000.38"/>
    <n v="2020"/>
    <x v="3"/>
  </r>
  <r>
    <x v="105"/>
    <n v="1000014496"/>
    <s v="借呗12期"/>
    <n v="1"/>
    <n v="8999.98"/>
    <s v="借呗"/>
    <x v="0"/>
    <x v="0"/>
    <x v="5"/>
    <s v="一组"/>
    <s v="合肥一组"/>
    <s v="普通员工"/>
    <n v="8999.98"/>
    <n v="2020"/>
    <x v="3"/>
  </r>
  <r>
    <x v="105"/>
    <n v="1000014530"/>
    <s v="借呗6期"/>
    <n v="3"/>
    <n v="33000.959999999999"/>
    <s v="借呗"/>
    <x v="1"/>
    <x v="2"/>
    <x v="11"/>
    <s v="一组"/>
    <s v="南宁一组"/>
    <s v="普通员工"/>
    <n v="11000.32"/>
    <n v="2020"/>
    <x v="3"/>
  </r>
  <r>
    <x v="105"/>
    <n v="1000014572"/>
    <s v="借呗12期"/>
    <n v="1"/>
    <n v="16000.77"/>
    <s v="借呗"/>
    <x v="0"/>
    <x v="0"/>
    <x v="3"/>
    <s v="一组"/>
    <s v="上海一组"/>
    <s v="普通员工"/>
    <n v="16000.77"/>
    <n v="2020"/>
    <x v="3"/>
  </r>
  <r>
    <x v="105"/>
    <n v="1000014588"/>
    <s v="借呗12期"/>
    <n v="1"/>
    <n v="15000.46"/>
    <s v="借呗"/>
    <x v="0"/>
    <x v="0"/>
    <x v="5"/>
    <s v="二组"/>
    <s v="合肥二组"/>
    <s v="普通员工"/>
    <n v="15000.46"/>
    <n v="2020"/>
    <x v="3"/>
  </r>
  <r>
    <x v="105"/>
    <n v="1000014588"/>
    <s v="借呗18期"/>
    <n v="1"/>
    <n v="9000.48"/>
    <s v="借呗"/>
    <x v="2"/>
    <x v="0"/>
    <x v="5"/>
    <s v="二组"/>
    <s v="合肥二组"/>
    <s v="普通员工"/>
    <n v="9000.48"/>
    <n v="2020"/>
    <x v="3"/>
  </r>
  <r>
    <x v="105"/>
    <n v="1000014879"/>
    <s v="借呗12期"/>
    <n v="1"/>
    <n v="8000.43"/>
    <s v="借呗"/>
    <x v="0"/>
    <x v="0"/>
    <x v="5"/>
    <s v="一组"/>
    <s v="合肥一组"/>
    <s v="普通员工"/>
    <n v="8000.43"/>
    <n v="2020"/>
    <x v="3"/>
  </r>
  <r>
    <x v="105"/>
    <n v="1000014996"/>
    <s v="花呗3期"/>
    <n v="1"/>
    <n v="9.4499999999999993"/>
    <s v="花呗"/>
    <x v="4"/>
    <x v="1"/>
    <x v="8"/>
    <s v="一组"/>
    <s v="西安一组"/>
    <s v="普通员工"/>
    <n v="9.4499999999999993"/>
    <n v="2020"/>
    <x v="3"/>
  </r>
  <r>
    <x v="105"/>
    <n v="1000014996"/>
    <s v="借呗6期"/>
    <n v="4"/>
    <n v="64002.05"/>
    <s v="借呗"/>
    <x v="1"/>
    <x v="1"/>
    <x v="8"/>
    <s v="一组"/>
    <s v="西安一组"/>
    <s v="普通员工"/>
    <n v="16000.512500000001"/>
    <n v="2020"/>
    <x v="3"/>
  </r>
  <r>
    <x v="105"/>
    <n v="1000015013"/>
    <s v="借呗6期"/>
    <n v="2"/>
    <n v="17000.96"/>
    <s v="借呗"/>
    <x v="1"/>
    <x v="0"/>
    <x v="0"/>
    <s v="一组"/>
    <s v="杭州一组"/>
    <s v="普通员工"/>
    <n v="8500.48"/>
    <n v="2020"/>
    <x v="3"/>
  </r>
  <r>
    <x v="105"/>
    <n v="1000015013"/>
    <s v="借呗12期"/>
    <n v="1"/>
    <n v="15000.29"/>
    <s v="借呗"/>
    <x v="0"/>
    <x v="0"/>
    <x v="0"/>
    <s v="一组"/>
    <s v="杭州一组"/>
    <s v="普通员工"/>
    <n v="15000.29"/>
    <n v="2020"/>
    <x v="3"/>
  </r>
  <r>
    <x v="105"/>
    <n v="1000015133"/>
    <s v="借呗12期"/>
    <n v="1"/>
    <n v="17000.7"/>
    <s v="借呗"/>
    <x v="0"/>
    <x v="1"/>
    <x v="2"/>
    <s v="三组"/>
    <s v="北京三组"/>
    <s v="普通员工"/>
    <n v="17000.7"/>
    <n v="2020"/>
    <x v="3"/>
  </r>
  <r>
    <x v="105"/>
    <n v="1000015203"/>
    <s v="借呗12期"/>
    <n v="2"/>
    <n v="11000.94"/>
    <s v="借呗"/>
    <x v="0"/>
    <x v="2"/>
    <x v="11"/>
    <s v="一组"/>
    <s v="南宁一组"/>
    <s v="普通员工"/>
    <n v="5500.47"/>
    <n v="2020"/>
    <x v="3"/>
  </r>
  <r>
    <x v="105"/>
    <n v="1000016264"/>
    <s v="借呗6期"/>
    <n v="1"/>
    <n v="5500.67"/>
    <s v="借呗"/>
    <x v="1"/>
    <x v="2"/>
    <x v="11"/>
    <s v="一组"/>
    <s v="南宁一组"/>
    <s v="普通员工"/>
    <n v="5500.67"/>
    <n v="2020"/>
    <x v="3"/>
  </r>
  <r>
    <x v="105"/>
    <n v="1000016264"/>
    <s v="借呗12期"/>
    <n v="1"/>
    <n v="7500.19"/>
    <s v="借呗"/>
    <x v="0"/>
    <x v="2"/>
    <x v="11"/>
    <s v="一组"/>
    <s v="南宁一组"/>
    <s v="普通员工"/>
    <n v="7500.19"/>
    <n v="2020"/>
    <x v="3"/>
  </r>
  <r>
    <x v="105"/>
    <n v="1000017576"/>
    <s v="借呗12期"/>
    <n v="1"/>
    <n v="14000.36"/>
    <s v="借呗"/>
    <x v="0"/>
    <x v="0"/>
    <x v="0"/>
    <s v="三组"/>
    <s v="杭州三组"/>
    <s v="普通员工"/>
    <n v="14000.36"/>
    <n v="2020"/>
    <x v="3"/>
  </r>
  <r>
    <x v="105"/>
    <n v="1000017688"/>
    <s v="借呗6期"/>
    <n v="1"/>
    <n v="20000.650000000001"/>
    <s v="借呗"/>
    <x v="1"/>
    <x v="2"/>
    <x v="6"/>
    <s v="三组"/>
    <s v="广州三组"/>
    <s v="普通员工"/>
    <n v="20000.650000000001"/>
    <n v="2020"/>
    <x v="3"/>
  </r>
  <r>
    <x v="105"/>
    <n v="1000017688"/>
    <s v="借呗12期"/>
    <n v="1"/>
    <n v="11000.29"/>
    <s v="借呗"/>
    <x v="0"/>
    <x v="2"/>
    <x v="6"/>
    <s v="三组"/>
    <s v="广州三组"/>
    <s v="普通员工"/>
    <n v="11000.29"/>
    <n v="2020"/>
    <x v="3"/>
  </r>
  <r>
    <x v="105"/>
    <n v="1000017700"/>
    <s v="借呗12期"/>
    <n v="2"/>
    <n v="21000.89"/>
    <s v="借呗"/>
    <x v="0"/>
    <x v="2"/>
    <x v="11"/>
    <s v="一组"/>
    <s v="南宁一组"/>
    <s v="普通员工"/>
    <n v="10500.445"/>
    <n v="2020"/>
    <x v="3"/>
  </r>
  <r>
    <x v="105"/>
    <n v="1000018132"/>
    <s v="借呗6期"/>
    <n v="1"/>
    <n v="7000.65"/>
    <s v="借呗"/>
    <x v="1"/>
    <x v="2"/>
    <x v="11"/>
    <s v="一组"/>
    <s v="南宁一组"/>
    <s v="普通员工"/>
    <n v="7000.65"/>
    <n v="2020"/>
    <x v="3"/>
  </r>
  <r>
    <x v="105"/>
    <n v="1000018132"/>
    <s v="借呗18期"/>
    <n v="1"/>
    <n v="14000.3"/>
    <s v="借呗"/>
    <x v="2"/>
    <x v="2"/>
    <x v="11"/>
    <s v="一组"/>
    <s v="南宁一组"/>
    <s v="普通员工"/>
    <n v="14000.3"/>
    <n v="2020"/>
    <x v="3"/>
  </r>
  <r>
    <x v="105"/>
    <n v="1000018298"/>
    <s v="借呗6期"/>
    <n v="1"/>
    <n v="8000.03"/>
    <s v="借呗"/>
    <x v="1"/>
    <x v="0"/>
    <x v="3"/>
    <s v="二组"/>
    <s v="上海二组"/>
    <s v="普通员工"/>
    <n v="8000.03"/>
    <n v="2020"/>
    <x v="3"/>
  </r>
  <r>
    <x v="105"/>
    <n v="1000019687"/>
    <s v="借呗18期"/>
    <n v="1"/>
    <n v="11000.21"/>
    <s v="借呗"/>
    <x v="2"/>
    <x v="0"/>
    <x v="5"/>
    <s v="二组"/>
    <s v="合肥二组"/>
    <s v="普通员工"/>
    <n v="11000.21"/>
    <n v="2020"/>
    <x v="3"/>
  </r>
  <r>
    <x v="105"/>
    <n v="1000019959"/>
    <s v="花呗18期"/>
    <n v="1"/>
    <n v="9.07"/>
    <s v="花呗"/>
    <x v="2"/>
    <x v="0"/>
    <x v="5"/>
    <s v="一组"/>
    <s v="合肥一组"/>
    <s v="管理人员"/>
    <n v="9.07"/>
    <n v="2020"/>
    <x v="3"/>
  </r>
  <r>
    <x v="105"/>
    <n v="1000019959"/>
    <s v="借呗6期"/>
    <n v="2"/>
    <n v="25001.02"/>
    <s v="借呗"/>
    <x v="1"/>
    <x v="0"/>
    <x v="5"/>
    <s v="一组"/>
    <s v="合肥一组"/>
    <s v="管理人员"/>
    <n v="12500.51"/>
    <n v="2020"/>
    <x v="3"/>
  </r>
  <r>
    <x v="105"/>
    <n v="1000019959"/>
    <s v="借呗12期"/>
    <n v="3"/>
    <n v="31001.46"/>
    <s v="借呗"/>
    <x v="0"/>
    <x v="0"/>
    <x v="5"/>
    <s v="一组"/>
    <s v="合肥一组"/>
    <s v="管理人员"/>
    <n v="10333.82"/>
    <n v="2020"/>
    <x v="3"/>
  </r>
  <r>
    <x v="105"/>
    <n v="1000020084"/>
    <s v="借呗6期"/>
    <n v="2"/>
    <n v="28000.66"/>
    <s v="借呗"/>
    <x v="1"/>
    <x v="2"/>
    <x v="9"/>
    <s v="一组"/>
    <s v="深圳一组"/>
    <s v="普通员工"/>
    <n v="14000.33"/>
    <n v="2020"/>
    <x v="3"/>
  </r>
  <r>
    <x v="105"/>
    <n v="1000020084"/>
    <s v="借呗12期"/>
    <n v="1"/>
    <n v="15000.43"/>
    <s v="借呗"/>
    <x v="0"/>
    <x v="2"/>
    <x v="9"/>
    <s v="一组"/>
    <s v="深圳一组"/>
    <s v="普通员工"/>
    <n v="15000.43"/>
    <n v="2020"/>
    <x v="3"/>
  </r>
  <r>
    <x v="105"/>
    <n v="1000020128"/>
    <s v="借呗3期"/>
    <n v="1"/>
    <n v="400.03"/>
    <s v="借呗"/>
    <x v="4"/>
    <x v="1"/>
    <x v="8"/>
    <s v="一组"/>
    <s v="西安一组"/>
    <s v="管理人员"/>
    <n v="400.03"/>
    <n v="2020"/>
    <x v="3"/>
  </r>
  <r>
    <x v="105"/>
    <n v="1000020128"/>
    <s v="借呗6期"/>
    <n v="1"/>
    <n v="5500.19"/>
    <s v="借呗"/>
    <x v="1"/>
    <x v="1"/>
    <x v="8"/>
    <s v="一组"/>
    <s v="西安一组"/>
    <s v="管理人员"/>
    <n v="5500.19"/>
    <n v="2020"/>
    <x v="3"/>
  </r>
  <r>
    <x v="105"/>
    <n v="1000020128"/>
    <s v="借呗12期"/>
    <n v="2"/>
    <n v="23500.71"/>
    <s v="借呗"/>
    <x v="0"/>
    <x v="1"/>
    <x v="8"/>
    <s v="一组"/>
    <s v="西安一组"/>
    <s v="管理人员"/>
    <n v="11750.355"/>
    <n v="2020"/>
    <x v="3"/>
  </r>
  <r>
    <x v="105"/>
    <n v="1000020526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05"/>
    <n v="1000020754"/>
    <s v="借呗6期"/>
    <n v="3"/>
    <n v="20501.11"/>
    <s v="借呗"/>
    <x v="1"/>
    <x v="0"/>
    <x v="1"/>
    <s v="二组"/>
    <s v="苏州二组"/>
    <s v="普通员工"/>
    <n v="6833.7033333333338"/>
    <n v="2020"/>
    <x v="3"/>
  </r>
  <r>
    <x v="105"/>
    <n v="1000020824"/>
    <s v="借呗18期"/>
    <n v="2"/>
    <n v="33001.24"/>
    <s v="借呗"/>
    <x v="2"/>
    <x v="0"/>
    <x v="5"/>
    <s v="二组"/>
    <s v="合肥二组"/>
    <s v="普通员工"/>
    <n v="16500.62"/>
    <n v="2020"/>
    <x v="3"/>
  </r>
  <r>
    <x v="105"/>
    <n v="1000020921"/>
    <s v="借呗12期"/>
    <n v="2"/>
    <n v="25001.25"/>
    <s v="借呗"/>
    <x v="0"/>
    <x v="2"/>
    <x v="11"/>
    <s v="一组"/>
    <s v="南宁一组"/>
    <s v="普通员工"/>
    <n v="12500.625"/>
    <n v="2020"/>
    <x v="3"/>
  </r>
  <r>
    <x v="105"/>
    <n v="1000021167"/>
    <s v="借呗6期"/>
    <n v="2"/>
    <n v="14000.689999999999"/>
    <s v="借呗"/>
    <x v="1"/>
    <x v="0"/>
    <x v="0"/>
    <s v="二组"/>
    <s v="杭州二组"/>
    <s v="普通员工"/>
    <n v="7000.3449999999993"/>
    <n v="2020"/>
    <x v="3"/>
  </r>
  <r>
    <x v="105"/>
    <n v="1000021227"/>
    <s v="借呗6期"/>
    <n v="4"/>
    <n v="53502.06"/>
    <s v="借呗"/>
    <x v="1"/>
    <x v="2"/>
    <x v="9"/>
    <s v="一组"/>
    <s v="深圳一组"/>
    <s v="管理人员"/>
    <n v="13375.514999999999"/>
    <n v="2020"/>
    <x v="3"/>
  </r>
  <r>
    <x v="105"/>
    <n v="1000021227"/>
    <s v="借呗18期"/>
    <n v="1"/>
    <n v="16000.01"/>
    <s v="借呗"/>
    <x v="2"/>
    <x v="2"/>
    <x v="9"/>
    <s v="一组"/>
    <s v="深圳一组"/>
    <s v="管理人员"/>
    <n v="16000.01"/>
    <n v="2020"/>
    <x v="3"/>
  </r>
  <r>
    <x v="105"/>
    <n v="1000021495"/>
    <s v="借呗6期"/>
    <n v="1"/>
    <n v="10000.700000000001"/>
    <s v="借呗"/>
    <x v="1"/>
    <x v="0"/>
    <x v="10"/>
    <s v="二组"/>
    <s v="南京二组"/>
    <s v="普通员工"/>
    <n v="10000.700000000001"/>
    <n v="2020"/>
    <x v="3"/>
  </r>
  <r>
    <x v="105"/>
    <n v="1000021662"/>
    <s v="借呗12期"/>
    <n v="2"/>
    <n v="23000.46"/>
    <s v="借呗"/>
    <x v="0"/>
    <x v="1"/>
    <x v="4"/>
    <s v="一组"/>
    <s v="成都一组"/>
    <s v="普通员工"/>
    <n v="11500.23"/>
    <n v="2020"/>
    <x v="3"/>
  </r>
  <r>
    <x v="105"/>
    <n v="1000021764"/>
    <s v="借呗12期"/>
    <n v="1"/>
    <n v="22000.66"/>
    <s v="借呗"/>
    <x v="0"/>
    <x v="0"/>
    <x v="1"/>
    <s v="一组"/>
    <s v="苏州一组"/>
    <s v="普通员工"/>
    <n v="22000.66"/>
    <n v="2020"/>
    <x v="3"/>
  </r>
  <r>
    <x v="105"/>
    <n v="1000021804"/>
    <s v="借呗12期"/>
    <n v="3"/>
    <n v="46000.77"/>
    <s v="借呗"/>
    <x v="0"/>
    <x v="2"/>
    <x v="11"/>
    <s v="一组"/>
    <s v="南宁一组"/>
    <s v="普通员工"/>
    <n v="15333.589999999998"/>
    <n v="2020"/>
    <x v="3"/>
  </r>
  <r>
    <x v="105"/>
    <n v="1000021804"/>
    <s v="借呗18期"/>
    <n v="1"/>
    <n v="22000.03"/>
    <s v="借呗"/>
    <x v="2"/>
    <x v="2"/>
    <x v="11"/>
    <s v="一组"/>
    <s v="南宁一组"/>
    <s v="普通员工"/>
    <n v="22000.03"/>
    <n v="2020"/>
    <x v="3"/>
  </r>
  <r>
    <x v="105"/>
    <n v="1000022081"/>
    <s v="借呗12期"/>
    <n v="3"/>
    <n v="28001.48"/>
    <s v="借呗"/>
    <x v="0"/>
    <x v="2"/>
    <x v="11"/>
    <s v="一组"/>
    <s v="南宁一组"/>
    <s v="普通员工"/>
    <n v="9333.8266666666659"/>
    <n v="2020"/>
    <x v="3"/>
  </r>
  <r>
    <x v="105"/>
    <n v="1000022458"/>
    <s v="借呗12期"/>
    <n v="1"/>
    <n v="12000.43"/>
    <s v="借呗"/>
    <x v="0"/>
    <x v="0"/>
    <x v="5"/>
    <s v="一组"/>
    <s v="合肥一组"/>
    <s v="普通员工"/>
    <n v="12000.43"/>
    <n v="2020"/>
    <x v="3"/>
  </r>
  <r>
    <x v="105"/>
    <n v="1000022904"/>
    <s v="借呗12期"/>
    <n v="1"/>
    <n v="5000.0200000000004"/>
    <s v="借呗"/>
    <x v="0"/>
    <x v="0"/>
    <x v="5"/>
    <s v="二组"/>
    <s v="合肥二组"/>
    <s v="普通员工"/>
    <n v="5000.0200000000004"/>
    <n v="2020"/>
    <x v="3"/>
  </r>
  <r>
    <x v="105"/>
    <n v="1000022941"/>
    <s v="花呗3期"/>
    <n v="1"/>
    <n v="8.93"/>
    <s v="花呗"/>
    <x v="4"/>
    <x v="0"/>
    <x v="5"/>
    <s v="二组"/>
    <s v="合肥二组"/>
    <s v="普通员工"/>
    <n v="8.93"/>
    <n v="2020"/>
    <x v="3"/>
  </r>
  <r>
    <x v="105"/>
    <n v="1000023348"/>
    <s v="借呗6期"/>
    <n v="1"/>
    <n v="5000.22"/>
    <s v="借呗"/>
    <x v="1"/>
    <x v="0"/>
    <x v="10"/>
    <s v="三组"/>
    <s v="南京三组"/>
    <s v="普通员工"/>
    <n v="5000.22"/>
    <n v="2020"/>
    <x v="3"/>
  </r>
  <r>
    <x v="105"/>
    <n v="1000023355"/>
    <s v="借呗12期"/>
    <n v="2"/>
    <n v="32000.93"/>
    <s v="借呗"/>
    <x v="0"/>
    <x v="0"/>
    <x v="5"/>
    <s v="一组"/>
    <s v="合肥一组"/>
    <s v="普通员工"/>
    <n v="16000.465"/>
    <n v="2020"/>
    <x v="3"/>
  </r>
  <r>
    <x v="105"/>
    <n v="1000023550"/>
    <s v="借呗12期"/>
    <n v="2"/>
    <n v="15000.91"/>
    <s v="借呗"/>
    <x v="0"/>
    <x v="2"/>
    <x v="11"/>
    <s v="一组"/>
    <s v="南宁一组"/>
    <s v="普通员工"/>
    <n v="7500.4549999999999"/>
    <n v="2020"/>
    <x v="3"/>
  </r>
  <r>
    <x v="105"/>
    <n v="1000023653"/>
    <s v="花呗3期"/>
    <n v="1"/>
    <n v="9.0299999999999994"/>
    <s v="花呗"/>
    <x v="4"/>
    <x v="2"/>
    <x v="6"/>
    <s v="一组"/>
    <s v="广州一组"/>
    <s v="普通员工"/>
    <n v="9.0299999999999994"/>
    <n v="2020"/>
    <x v="3"/>
  </r>
  <r>
    <x v="105"/>
    <n v="1000023653"/>
    <s v="借呗12期"/>
    <n v="2"/>
    <n v="30000.18"/>
    <s v="借呗"/>
    <x v="0"/>
    <x v="2"/>
    <x v="6"/>
    <s v="一组"/>
    <s v="广州一组"/>
    <s v="普通员工"/>
    <n v="15000.09"/>
    <n v="2020"/>
    <x v="3"/>
  </r>
  <r>
    <x v="105"/>
    <n v="1000023658"/>
    <s v="借呗12期"/>
    <n v="2"/>
    <n v="34000.74"/>
    <s v="借呗"/>
    <x v="0"/>
    <x v="0"/>
    <x v="1"/>
    <s v="一组"/>
    <s v="苏州一组"/>
    <s v="普通员工"/>
    <n v="17000.37"/>
    <n v="2020"/>
    <x v="3"/>
  </r>
  <r>
    <x v="105"/>
    <n v="1000023705"/>
    <s v="借呗12期"/>
    <n v="1"/>
    <n v="17999.95"/>
    <s v="借呗"/>
    <x v="0"/>
    <x v="0"/>
    <x v="0"/>
    <s v="二组"/>
    <s v="杭州二组"/>
    <s v="普通员工"/>
    <n v="17999.95"/>
    <n v="2020"/>
    <x v="3"/>
  </r>
  <r>
    <x v="105"/>
    <n v="1000023853"/>
    <s v="借呗12期"/>
    <n v="1"/>
    <n v="5999.96"/>
    <s v="借呗"/>
    <x v="0"/>
    <x v="0"/>
    <x v="1"/>
    <s v="二组"/>
    <s v="苏州二组"/>
    <s v="普通员工"/>
    <n v="5999.96"/>
    <n v="2020"/>
    <x v="3"/>
  </r>
  <r>
    <x v="105"/>
    <n v="1000023959"/>
    <s v="借呗6期"/>
    <n v="2"/>
    <n v="29000.6"/>
    <s v="借呗"/>
    <x v="1"/>
    <x v="0"/>
    <x v="1"/>
    <s v="一组"/>
    <s v="苏州一组"/>
    <s v="普通员工"/>
    <n v="14500.3"/>
    <n v="2020"/>
    <x v="3"/>
  </r>
  <r>
    <x v="105"/>
    <n v="1000024001"/>
    <s v="借呗18期"/>
    <n v="1"/>
    <n v="9000.5499999999993"/>
    <s v="借呗"/>
    <x v="2"/>
    <x v="2"/>
    <x v="6"/>
    <s v="一组"/>
    <s v="广州一组"/>
    <s v="普通员工"/>
    <n v="9000.5499999999993"/>
    <n v="2020"/>
    <x v="3"/>
  </r>
  <r>
    <x v="105"/>
    <n v="1000024527"/>
    <s v="花呗3期"/>
    <n v="1"/>
    <n v="8.93"/>
    <s v="花呗"/>
    <x v="4"/>
    <x v="0"/>
    <x v="1"/>
    <s v="二组"/>
    <s v="苏州二组"/>
    <s v="普通员工"/>
    <n v="8.93"/>
    <n v="2020"/>
    <x v="3"/>
  </r>
  <r>
    <x v="105"/>
    <n v="1000024527"/>
    <s v="借呗12期"/>
    <n v="1"/>
    <n v="14000.24"/>
    <s v="借呗"/>
    <x v="0"/>
    <x v="0"/>
    <x v="1"/>
    <s v="二组"/>
    <s v="苏州二组"/>
    <s v="普通员工"/>
    <n v="14000.24"/>
    <n v="2020"/>
    <x v="3"/>
  </r>
  <r>
    <x v="105"/>
    <n v="1000025017"/>
    <s v="花呗3期"/>
    <n v="1"/>
    <n v="9.18"/>
    <s v="花呗"/>
    <x v="4"/>
    <x v="2"/>
    <x v="11"/>
    <s v="一组"/>
    <s v="南宁一组"/>
    <s v="普通员工"/>
    <n v="9.18"/>
    <n v="2020"/>
    <x v="3"/>
  </r>
  <r>
    <x v="105"/>
    <n v="1000025017"/>
    <s v="借呗18期"/>
    <n v="2"/>
    <n v="31001.059999999998"/>
    <s v="借呗"/>
    <x v="2"/>
    <x v="2"/>
    <x v="11"/>
    <s v="一组"/>
    <s v="南宁一组"/>
    <s v="普通员工"/>
    <n v="15500.529999999999"/>
    <n v="2020"/>
    <x v="3"/>
  </r>
  <r>
    <x v="105"/>
    <n v="1000025980"/>
    <s v="借呗12期"/>
    <n v="3"/>
    <n v="45001.39"/>
    <s v="借呗"/>
    <x v="0"/>
    <x v="0"/>
    <x v="10"/>
    <s v="一组"/>
    <s v="南京一组"/>
    <s v="普通员工"/>
    <n v="15000.463333333333"/>
    <n v="2020"/>
    <x v="3"/>
  </r>
  <r>
    <x v="105"/>
    <n v="1000027899"/>
    <s v="借呗12期"/>
    <n v="4"/>
    <n v="50001"/>
    <s v="借呗"/>
    <x v="0"/>
    <x v="0"/>
    <x v="10"/>
    <s v="三组"/>
    <s v="南京三组"/>
    <s v="管理人员"/>
    <n v="12500.25"/>
    <n v="2020"/>
    <x v="3"/>
  </r>
  <r>
    <x v="105"/>
    <n v="1000028026"/>
    <s v="借呗12期"/>
    <n v="1"/>
    <n v="18000.77"/>
    <s v="借呗"/>
    <x v="0"/>
    <x v="2"/>
    <x v="6"/>
    <s v="三组"/>
    <s v="广州三组"/>
    <s v="普通员工"/>
    <n v="18000.77"/>
    <n v="2020"/>
    <x v="3"/>
  </r>
  <r>
    <x v="105"/>
    <n v="1000028091"/>
    <s v="借呗18期"/>
    <n v="1"/>
    <n v="7000.2"/>
    <s v="借呗"/>
    <x v="2"/>
    <x v="0"/>
    <x v="5"/>
    <s v="一组"/>
    <s v="合肥一组"/>
    <s v="普通员工"/>
    <n v="7000.2"/>
    <n v="2020"/>
    <x v="3"/>
  </r>
  <r>
    <x v="105"/>
    <n v="1000028392"/>
    <s v="借呗12期"/>
    <n v="3"/>
    <n v="47001.18"/>
    <s v="借呗"/>
    <x v="0"/>
    <x v="0"/>
    <x v="0"/>
    <s v="二组"/>
    <s v="杭州二组"/>
    <s v="普通员工"/>
    <n v="15667.06"/>
    <n v="2020"/>
    <x v="3"/>
  </r>
  <r>
    <x v="105"/>
    <n v="1000029177"/>
    <s v="借呗12期"/>
    <n v="1"/>
    <n v="5000.2299999999996"/>
    <s v="借呗"/>
    <x v="0"/>
    <x v="0"/>
    <x v="3"/>
    <s v="一组"/>
    <s v="上海一组"/>
    <s v="普通员工"/>
    <n v="5000.2299999999996"/>
    <n v="2020"/>
    <x v="3"/>
  </r>
  <r>
    <x v="105"/>
    <n v="1000029446"/>
    <s v="借呗12期"/>
    <n v="2"/>
    <n v="21000.78"/>
    <s v="借呗"/>
    <x v="0"/>
    <x v="1"/>
    <x v="4"/>
    <s v="一组"/>
    <s v="成都一组"/>
    <s v="普通员工"/>
    <n v="10500.39"/>
    <n v="2020"/>
    <x v="3"/>
  </r>
  <r>
    <x v="105"/>
    <n v="1000029928"/>
    <s v="借呗12期"/>
    <n v="1"/>
    <n v="11000.43"/>
    <s v="借呗"/>
    <x v="0"/>
    <x v="0"/>
    <x v="5"/>
    <s v="一组"/>
    <s v="合肥一组"/>
    <s v="普通员工"/>
    <n v="11000.43"/>
    <n v="2020"/>
    <x v="3"/>
  </r>
  <r>
    <x v="105"/>
    <n v="1000030176"/>
    <s v="借呗12期"/>
    <n v="2"/>
    <n v="22000.53"/>
    <s v="借呗"/>
    <x v="0"/>
    <x v="1"/>
    <x v="12"/>
    <s v="一组"/>
    <s v="武汉一组"/>
    <s v="普通员工"/>
    <n v="11000.264999999999"/>
    <n v="2020"/>
    <x v="3"/>
  </r>
  <r>
    <x v="105"/>
    <n v="1000030179"/>
    <s v="借呗12期"/>
    <n v="1"/>
    <n v="10000.280000000001"/>
    <s v="借呗"/>
    <x v="0"/>
    <x v="1"/>
    <x v="12"/>
    <s v="一组"/>
    <s v="武汉一组"/>
    <s v="普通员工"/>
    <n v="10000.280000000001"/>
    <n v="2020"/>
    <x v="3"/>
  </r>
  <r>
    <x v="105"/>
    <n v="1000030407"/>
    <s v="借呗6期"/>
    <n v="1"/>
    <n v="8000.15"/>
    <s v="借呗"/>
    <x v="1"/>
    <x v="2"/>
    <x v="6"/>
    <s v="二组"/>
    <s v="广州二组"/>
    <s v="普通员工"/>
    <n v="8000.15"/>
    <n v="2020"/>
    <x v="3"/>
  </r>
  <r>
    <x v="105"/>
    <n v="1000030407"/>
    <s v="借呗12期"/>
    <n v="2"/>
    <n v="17000.89"/>
    <s v="借呗"/>
    <x v="0"/>
    <x v="2"/>
    <x v="6"/>
    <s v="二组"/>
    <s v="广州二组"/>
    <s v="普通员工"/>
    <n v="8500.4449999999997"/>
    <n v="2020"/>
    <x v="3"/>
  </r>
  <r>
    <x v="106"/>
    <n v="1000000028"/>
    <s v="借呗1期"/>
    <n v="1"/>
    <n v="119.96"/>
    <s v="借呗"/>
    <x v="5"/>
    <x v="0"/>
    <x v="0"/>
    <s v="二组"/>
    <s v="杭州二组"/>
    <s v="普通员工"/>
    <n v="119.96"/>
    <n v="2020"/>
    <x v="3"/>
  </r>
  <r>
    <x v="106"/>
    <n v="1000000028"/>
    <s v="借呗3期"/>
    <n v="1"/>
    <n v="783.03"/>
    <s v="借呗"/>
    <x v="4"/>
    <x v="0"/>
    <x v="0"/>
    <s v="二组"/>
    <s v="杭州二组"/>
    <s v="普通员工"/>
    <n v="783.03"/>
    <n v="2020"/>
    <x v="3"/>
  </r>
  <r>
    <x v="106"/>
    <n v="1000000028"/>
    <s v="借呗12期"/>
    <n v="1"/>
    <n v="3000.48"/>
    <s v="借呗"/>
    <x v="0"/>
    <x v="0"/>
    <x v="0"/>
    <s v="二组"/>
    <s v="杭州二组"/>
    <s v="普通员工"/>
    <n v="3000.48"/>
    <n v="2020"/>
    <x v="3"/>
  </r>
  <r>
    <x v="106"/>
    <n v="1000000029"/>
    <s v="借呗1期"/>
    <n v="1"/>
    <n v="600"/>
    <s v="借呗"/>
    <x v="5"/>
    <x v="0"/>
    <x v="0"/>
    <s v="二组"/>
    <s v="杭州二组"/>
    <s v="普通员工"/>
    <n v="600"/>
    <n v="2020"/>
    <x v="3"/>
  </r>
  <r>
    <x v="106"/>
    <n v="1000000029"/>
    <s v="借呗6期"/>
    <n v="1"/>
    <n v="5000.6899999999996"/>
    <s v="借呗"/>
    <x v="1"/>
    <x v="0"/>
    <x v="0"/>
    <s v="二组"/>
    <s v="杭州二组"/>
    <s v="普通员工"/>
    <n v="5000.6899999999996"/>
    <n v="2020"/>
    <x v="3"/>
  </r>
  <r>
    <x v="106"/>
    <n v="1000000029"/>
    <s v="借呗12期"/>
    <n v="1"/>
    <n v="900.31"/>
    <s v="借呗"/>
    <x v="0"/>
    <x v="0"/>
    <x v="0"/>
    <s v="二组"/>
    <s v="杭州二组"/>
    <s v="普通员工"/>
    <n v="900.31"/>
    <n v="2020"/>
    <x v="3"/>
  </r>
  <r>
    <x v="106"/>
    <n v="1000000030"/>
    <s v="借呗6期"/>
    <n v="1"/>
    <n v="5000.1400000000003"/>
    <s v="借呗"/>
    <x v="1"/>
    <x v="2"/>
    <x v="6"/>
    <s v="三组"/>
    <s v="广州三组"/>
    <s v="普通员工"/>
    <n v="5000.1400000000003"/>
    <n v="2020"/>
    <x v="3"/>
  </r>
  <r>
    <x v="106"/>
    <n v="1000000030"/>
    <s v="借呗12期"/>
    <n v="2"/>
    <n v="28001.25"/>
    <s v="借呗"/>
    <x v="0"/>
    <x v="2"/>
    <x v="6"/>
    <s v="三组"/>
    <s v="广州三组"/>
    <s v="普通员工"/>
    <n v="14000.625"/>
    <n v="2020"/>
    <x v="3"/>
  </r>
  <r>
    <x v="106"/>
    <n v="1000000032"/>
    <s v="花呗3期"/>
    <n v="1"/>
    <n v="9.5"/>
    <s v="花呗"/>
    <x v="4"/>
    <x v="0"/>
    <x v="1"/>
    <s v="一组"/>
    <s v="苏州一组"/>
    <s v="管理人员"/>
    <n v="9.5"/>
    <n v="2020"/>
    <x v="3"/>
  </r>
  <r>
    <x v="106"/>
    <n v="1000000032"/>
    <s v="借呗1期"/>
    <n v="1"/>
    <n v="500.6"/>
    <s v="借呗"/>
    <x v="5"/>
    <x v="0"/>
    <x v="1"/>
    <s v="一组"/>
    <s v="苏州一组"/>
    <s v="管理人员"/>
    <n v="500.6"/>
    <n v="2020"/>
    <x v="3"/>
  </r>
  <r>
    <x v="106"/>
    <n v="1000000032"/>
    <s v="借呗6期"/>
    <n v="1"/>
    <n v="1134.77"/>
    <s v="借呗"/>
    <x v="1"/>
    <x v="0"/>
    <x v="1"/>
    <s v="一组"/>
    <s v="苏州一组"/>
    <s v="管理人员"/>
    <n v="1134.77"/>
    <n v="2020"/>
    <x v="3"/>
  </r>
  <r>
    <x v="106"/>
    <n v="1000000032"/>
    <s v="借呗12期"/>
    <n v="1"/>
    <n v="8000.57"/>
    <s v="借呗"/>
    <x v="0"/>
    <x v="0"/>
    <x v="1"/>
    <s v="一组"/>
    <s v="苏州一组"/>
    <s v="管理人员"/>
    <n v="8000.57"/>
    <n v="2020"/>
    <x v="3"/>
  </r>
  <r>
    <x v="106"/>
    <n v="1000000033"/>
    <s v="花呗1期"/>
    <n v="1"/>
    <n v="16.080000000000002"/>
    <s v="花呗"/>
    <x v="5"/>
    <x v="0"/>
    <x v="1"/>
    <s v="一组"/>
    <s v="苏州一组"/>
    <s v="普通员工"/>
    <n v="16.080000000000002"/>
    <n v="2020"/>
    <x v="3"/>
  </r>
  <r>
    <x v="106"/>
    <n v="1000000033"/>
    <s v="借呗12期"/>
    <n v="2"/>
    <n v="11000.81"/>
    <s v="借呗"/>
    <x v="0"/>
    <x v="0"/>
    <x v="1"/>
    <s v="一组"/>
    <s v="苏州一组"/>
    <s v="普通员工"/>
    <n v="5500.4049999999997"/>
    <n v="2020"/>
    <x v="3"/>
  </r>
  <r>
    <x v="106"/>
    <n v="1000000034"/>
    <s v="花呗3期"/>
    <n v="2"/>
    <n v="18.86"/>
    <s v="花呗"/>
    <x v="4"/>
    <x v="0"/>
    <x v="1"/>
    <s v="一组"/>
    <s v="苏州一组"/>
    <s v="普通员工"/>
    <n v="9.43"/>
    <n v="2020"/>
    <x v="3"/>
  </r>
  <r>
    <x v="106"/>
    <n v="1000000034"/>
    <s v="借呗12期"/>
    <n v="1"/>
    <n v="16991.16"/>
    <s v="借呗"/>
    <x v="0"/>
    <x v="0"/>
    <x v="1"/>
    <s v="一组"/>
    <s v="苏州一组"/>
    <s v="普通员工"/>
    <n v="16991.16"/>
    <n v="2020"/>
    <x v="3"/>
  </r>
  <r>
    <x v="106"/>
    <n v="1000000036"/>
    <s v="花呗3期"/>
    <n v="1"/>
    <n v="49.38"/>
    <s v="花呗"/>
    <x v="4"/>
    <x v="2"/>
    <x v="6"/>
    <s v="三组"/>
    <s v="广州三组"/>
    <s v="管理人员"/>
    <n v="49.38"/>
    <n v="2020"/>
    <x v="3"/>
  </r>
  <r>
    <x v="106"/>
    <n v="1000000036"/>
    <s v="借呗1期"/>
    <n v="1"/>
    <n v="2000.28"/>
    <s v="借呗"/>
    <x v="5"/>
    <x v="2"/>
    <x v="6"/>
    <s v="三组"/>
    <s v="广州三组"/>
    <s v="管理人员"/>
    <n v="2000.28"/>
    <n v="2020"/>
    <x v="3"/>
  </r>
  <r>
    <x v="106"/>
    <n v="1000000036"/>
    <s v="借呗3期"/>
    <n v="1"/>
    <n v="7227.19"/>
    <s v="借呗"/>
    <x v="4"/>
    <x v="2"/>
    <x v="6"/>
    <s v="三组"/>
    <s v="广州三组"/>
    <s v="管理人员"/>
    <n v="7227.19"/>
    <n v="2020"/>
    <x v="3"/>
  </r>
  <r>
    <x v="106"/>
    <n v="1000000036"/>
    <s v="借呗6期"/>
    <n v="1"/>
    <n v="3000.54"/>
    <s v="借呗"/>
    <x v="1"/>
    <x v="2"/>
    <x v="6"/>
    <s v="三组"/>
    <s v="广州三组"/>
    <s v="管理人员"/>
    <n v="3000.54"/>
    <n v="2020"/>
    <x v="3"/>
  </r>
  <r>
    <x v="106"/>
    <n v="1000000037"/>
    <s v="花呗1期"/>
    <n v="1"/>
    <n v="15.190000000000001"/>
    <s v="花呗"/>
    <x v="5"/>
    <x v="0"/>
    <x v="0"/>
    <s v="二组"/>
    <s v="杭州二组"/>
    <s v="普通员工"/>
    <n v="15.190000000000001"/>
    <n v="2020"/>
    <x v="3"/>
  </r>
  <r>
    <x v="106"/>
    <n v="1000000039"/>
    <s v="借呗1期"/>
    <n v="1"/>
    <n v="400.09"/>
    <s v="借呗"/>
    <x v="5"/>
    <x v="0"/>
    <x v="1"/>
    <s v="二组"/>
    <s v="苏州二组"/>
    <s v="管理人员"/>
    <n v="400.09"/>
    <n v="2020"/>
    <x v="3"/>
  </r>
  <r>
    <x v="106"/>
    <n v="1000000040"/>
    <s v="借呗12期"/>
    <n v="1"/>
    <n v="17000.7"/>
    <s v="借呗"/>
    <x v="0"/>
    <x v="1"/>
    <x v="2"/>
    <s v="四组"/>
    <s v="北京四组"/>
    <s v="管理人员"/>
    <n v="17000.7"/>
    <n v="2020"/>
    <x v="3"/>
  </r>
  <r>
    <x v="106"/>
    <n v="1000000041"/>
    <s v="借呗6期"/>
    <n v="1"/>
    <n v="2958.95"/>
    <s v="借呗"/>
    <x v="1"/>
    <x v="1"/>
    <x v="2"/>
    <s v="四组"/>
    <s v="北京四组"/>
    <s v="普通员工"/>
    <n v="2958.95"/>
    <n v="2020"/>
    <x v="3"/>
  </r>
  <r>
    <x v="106"/>
    <n v="1000000043"/>
    <s v="借呗1期"/>
    <n v="1"/>
    <n v="500.23"/>
    <s v="借呗"/>
    <x v="5"/>
    <x v="1"/>
    <x v="4"/>
    <s v="一组"/>
    <s v="成都一组"/>
    <s v="普通员工"/>
    <n v="500.23"/>
    <n v="2020"/>
    <x v="3"/>
  </r>
  <r>
    <x v="106"/>
    <n v="1000000043"/>
    <s v="借呗6期"/>
    <n v="1"/>
    <n v="8000.62"/>
    <s v="借呗"/>
    <x v="1"/>
    <x v="1"/>
    <x v="4"/>
    <s v="一组"/>
    <s v="成都一组"/>
    <s v="普通员工"/>
    <n v="8000.62"/>
    <n v="2020"/>
    <x v="3"/>
  </r>
  <r>
    <x v="106"/>
    <n v="1000000044"/>
    <s v="借呗9期"/>
    <n v="1"/>
    <n v="500.06"/>
    <s v="借呗"/>
    <x v="3"/>
    <x v="1"/>
    <x v="2"/>
    <s v="三组"/>
    <s v="北京三组"/>
    <s v="管理人员"/>
    <n v="500.06"/>
    <n v="2020"/>
    <x v="3"/>
  </r>
  <r>
    <x v="106"/>
    <n v="1000000044"/>
    <s v="借呗12期"/>
    <n v="1"/>
    <n v="1000.3"/>
    <s v="借呗"/>
    <x v="0"/>
    <x v="1"/>
    <x v="2"/>
    <s v="三组"/>
    <s v="北京三组"/>
    <s v="管理人员"/>
    <n v="1000.3"/>
    <n v="2020"/>
    <x v="3"/>
  </r>
  <r>
    <x v="106"/>
    <n v="1000000045"/>
    <s v="借呗1期"/>
    <n v="1"/>
    <n v="200.18"/>
    <s v="借呗"/>
    <x v="5"/>
    <x v="2"/>
    <x v="9"/>
    <s v="一组"/>
    <s v="深圳一组"/>
    <s v="普通员工"/>
    <n v="200.18"/>
    <n v="2020"/>
    <x v="3"/>
  </r>
  <r>
    <x v="106"/>
    <n v="1000000045"/>
    <s v="借呗6期"/>
    <n v="2"/>
    <n v="7500.85"/>
    <s v="借呗"/>
    <x v="1"/>
    <x v="2"/>
    <x v="9"/>
    <s v="一组"/>
    <s v="深圳一组"/>
    <s v="普通员工"/>
    <n v="3750.4250000000002"/>
    <n v="2020"/>
    <x v="3"/>
  </r>
  <r>
    <x v="106"/>
    <n v="1000000045"/>
    <s v="借呗12期"/>
    <n v="2"/>
    <n v="17635.3"/>
    <s v="借呗"/>
    <x v="0"/>
    <x v="2"/>
    <x v="9"/>
    <s v="一组"/>
    <s v="深圳一组"/>
    <s v="普通员工"/>
    <n v="8817.65"/>
    <n v="2020"/>
    <x v="3"/>
  </r>
  <r>
    <x v="106"/>
    <n v="1000000045"/>
    <s v="借呗18期"/>
    <n v="1"/>
    <n v="13000.35"/>
    <s v="借呗"/>
    <x v="2"/>
    <x v="2"/>
    <x v="9"/>
    <s v="一组"/>
    <s v="深圳一组"/>
    <s v="普通员工"/>
    <n v="13000.35"/>
    <n v="2020"/>
    <x v="3"/>
  </r>
  <r>
    <x v="106"/>
    <n v="1000000046"/>
    <s v="花呗3期"/>
    <n v="1"/>
    <n v="9.7200000000000006"/>
    <s v="花呗"/>
    <x v="4"/>
    <x v="1"/>
    <x v="4"/>
    <s v="一组"/>
    <s v="成都一组"/>
    <s v="普通员工"/>
    <n v="9.7200000000000006"/>
    <n v="2020"/>
    <x v="3"/>
  </r>
  <r>
    <x v="106"/>
    <n v="1000000046"/>
    <s v="借呗12期"/>
    <n v="1"/>
    <n v="700.02"/>
    <s v="借呗"/>
    <x v="0"/>
    <x v="1"/>
    <x v="4"/>
    <s v="一组"/>
    <s v="成都一组"/>
    <s v="普通员工"/>
    <n v="700.02"/>
    <n v="2020"/>
    <x v="3"/>
  </r>
  <r>
    <x v="106"/>
    <n v="1000000054"/>
    <s v="花呗3期"/>
    <n v="1"/>
    <n v="9.0500000000000007"/>
    <s v="花呗"/>
    <x v="4"/>
    <x v="0"/>
    <x v="3"/>
    <s v="一组"/>
    <s v="上海一组"/>
    <s v="普通员工"/>
    <n v="9.0500000000000007"/>
    <n v="2020"/>
    <x v="3"/>
  </r>
  <r>
    <x v="106"/>
    <n v="1000000054"/>
    <s v="借呗9期"/>
    <n v="1"/>
    <n v="3000.6"/>
    <s v="借呗"/>
    <x v="3"/>
    <x v="0"/>
    <x v="3"/>
    <s v="一组"/>
    <s v="上海一组"/>
    <s v="普通员工"/>
    <n v="3000.6"/>
    <n v="2020"/>
    <x v="3"/>
  </r>
  <r>
    <x v="106"/>
    <n v="1000000054"/>
    <s v="借呗12期"/>
    <n v="1"/>
    <n v="1300.1300000000001"/>
    <s v="借呗"/>
    <x v="0"/>
    <x v="0"/>
    <x v="3"/>
    <s v="一组"/>
    <s v="上海一组"/>
    <s v="普通员工"/>
    <n v="1300.1300000000001"/>
    <n v="2020"/>
    <x v="3"/>
  </r>
  <r>
    <x v="106"/>
    <n v="1000000056"/>
    <s v="花呗3期"/>
    <n v="1"/>
    <n v="9.33"/>
    <s v="花呗"/>
    <x v="4"/>
    <x v="0"/>
    <x v="3"/>
    <s v="一组"/>
    <s v="上海一组"/>
    <s v="管理人员"/>
    <n v="9.33"/>
    <n v="2020"/>
    <x v="3"/>
  </r>
  <r>
    <x v="106"/>
    <n v="1000000056"/>
    <s v="借呗9期"/>
    <n v="1"/>
    <n v="905.22"/>
    <s v="借呗"/>
    <x v="3"/>
    <x v="0"/>
    <x v="3"/>
    <s v="一组"/>
    <s v="上海一组"/>
    <s v="管理人员"/>
    <n v="905.22"/>
    <n v="2020"/>
    <x v="3"/>
  </r>
  <r>
    <x v="106"/>
    <n v="1000000056"/>
    <s v="借呗12期"/>
    <n v="1"/>
    <n v="10000.26"/>
    <s v="借呗"/>
    <x v="0"/>
    <x v="0"/>
    <x v="3"/>
    <s v="一组"/>
    <s v="上海一组"/>
    <s v="管理人员"/>
    <n v="10000.26"/>
    <n v="2020"/>
    <x v="3"/>
  </r>
  <r>
    <x v="106"/>
    <n v="1000000056"/>
    <s v="借呗18期"/>
    <n v="1"/>
    <n v="5479.53"/>
    <s v="借呗"/>
    <x v="2"/>
    <x v="0"/>
    <x v="3"/>
    <s v="一组"/>
    <s v="上海一组"/>
    <s v="管理人员"/>
    <n v="5479.53"/>
    <n v="2020"/>
    <x v="3"/>
  </r>
  <r>
    <x v="106"/>
    <n v="1000000057"/>
    <s v="借呗6期"/>
    <n v="1"/>
    <n v="2000.63"/>
    <s v="借呗"/>
    <x v="1"/>
    <x v="0"/>
    <x v="3"/>
    <s v="二组"/>
    <s v="上海二组"/>
    <s v="普通员工"/>
    <n v="2000.63"/>
    <n v="2020"/>
    <x v="3"/>
  </r>
  <r>
    <x v="106"/>
    <n v="1000000067"/>
    <s v="借呗6期"/>
    <n v="1"/>
    <n v="17000.25"/>
    <s v="借呗"/>
    <x v="1"/>
    <x v="0"/>
    <x v="1"/>
    <s v="二组"/>
    <s v="苏州二组"/>
    <s v="普通员工"/>
    <n v="17000.25"/>
    <n v="2020"/>
    <x v="3"/>
  </r>
  <r>
    <x v="106"/>
    <n v="1000000068"/>
    <s v="花呗3期"/>
    <n v="1"/>
    <n v="9.2100000000000009"/>
    <s v="花呗"/>
    <x v="4"/>
    <x v="1"/>
    <x v="7"/>
    <s v="一组"/>
    <s v="重庆一组"/>
    <s v="管理人员"/>
    <n v="9.2100000000000009"/>
    <n v="2020"/>
    <x v="3"/>
  </r>
  <r>
    <x v="106"/>
    <n v="1000000068"/>
    <s v="借呗12期"/>
    <n v="1"/>
    <n v="8000.4"/>
    <s v="借呗"/>
    <x v="0"/>
    <x v="1"/>
    <x v="7"/>
    <s v="一组"/>
    <s v="重庆一组"/>
    <s v="管理人员"/>
    <n v="8000.4"/>
    <n v="2020"/>
    <x v="3"/>
  </r>
  <r>
    <x v="106"/>
    <n v="1000000104"/>
    <s v="借呗18期"/>
    <n v="1"/>
    <n v="22000.639999999999"/>
    <s v="借呗"/>
    <x v="2"/>
    <x v="0"/>
    <x v="5"/>
    <s v="一组"/>
    <s v="合肥一组"/>
    <s v="普通员工"/>
    <n v="22000.639999999999"/>
    <n v="2020"/>
    <x v="3"/>
  </r>
  <r>
    <x v="106"/>
    <n v="1000000237"/>
    <s v="借呗3期"/>
    <n v="1"/>
    <n v="200.57"/>
    <s v="借呗"/>
    <x v="4"/>
    <x v="0"/>
    <x v="5"/>
    <s v="一组"/>
    <s v="合肥一组"/>
    <s v="普通员工"/>
    <n v="200.57"/>
    <n v="2020"/>
    <x v="3"/>
  </r>
  <r>
    <x v="106"/>
    <n v="1000000266"/>
    <s v="花呗3期"/>
    <n v="1"/>
    <n v="9.14"/>
    <s v="花呗"/>
    <x v="4"/>
    <x v="1"/>
    <x v="7"/>
    <s v="一组"/>
    <s v="重庆一组"/>
    <s v="普通员工"/>
    <n v="9.14"/>
    <n v="2020"/>
    <x v="3"/>
  </r>
  <r>
    <x v="106"/>
    <n v="1000000266"/>
    <s v="借呗12期"/>
    <n v="1"/>
    <n v="17000.740000000002"/>
    <s v="借呗"/>
    <x v="0"/>
    <x v="1"/>
    <x v="7"/>
    <s v="一组"/>
    <s v="重庆一组"/>
    <s v="普通员工"/>
    <n v="17000.740000000002"/>
    <n v="2020"/>
    <x v="3"/>
  </r>
  <r>
    <x v="106"/>
    <n v="1000000297"/>
    <s v="借呗12期"/>
    <n v="1"/>
    <n v="7500.08"/>
    <s v="借呗"/>
    <x v="0"/>
    <x v="0"/>
    <x v="5"/>
    <s v="一组"/>
    <s v="合肥一组"/>
    <s v="普通员工"/>
    <n v="7500.08"/>
    <n v="2020"/>
    <x v="3"/>
  </r>
  <r>
    <x v="106"/>
    <n v="1000000566"/>
    <s v="借呗6期"/>
    <n v="2"/>
    <n v="6000.6500000000005"/>
    <s v="借呗"/>
    <x v="1"/>
    <x v="2"/>
    <x v="6"/>
    <s v="三组"/>
    <s v="广州三组"/>
    <s v="普通员工"/>
    <n v="3000.3250000000003"/>
    <n v="2020"/>
    <x v="3"/>
  </r>
  <r>
    <x v="106"/>
    <n v="1000000566"/>
    <s v="借呗18期"/>
    <n v="1"/>
    <n v="500.14"/>
    <s v="借呗"/>
    <x v="2"/>
    <x v="2"/>
    <x v="6"/>
    <s v="三组"/>
    <s v="广州三组"/>
    <s v="普通员工"/>
    <n v="500.14"/>
    <n v="2020"/>
    <x v="3"/>
  </r>
  <r>
    <x v="106"/>
    <n v="1000000594"/>
    <s v="借呗12期"/>
    <n v="1"/>
    <n v="6499.95"/>
    <s v="借呗"/>
    <x v="0"/>
    <x v="0"/>
    <x v="1"/>
    <s v="二组"/>
    <s v="苏州二组"/>
    <s v="普通员工"/>
    <n v="6499.95"/>
    <n v="2020"/>
    <x v="3"/>
  </r>
  <r>
    <x v="106"/>
    <n v="1000000928"/>
    <s v="借呗6期"/>
    <n v="1"/>
    <n v="5000.2299999999996"/>
    <s v="借呗"/>
    <x v="1"/>
    <x v="1"/>
    <x v="8"/>
    <s v="一组"/>
    <s v="西安一组"/>
    <s v="普通员工"/>
    <n v="5000.2299999999996"/>
    <n v="2020"/>
    <x v="3"/>
  </r>
  <r>
    <x v="106"/>
    <n v="1000000928"/>
    <s v="借呗12期"/>
    <n v="1"/>
    <n v="7500.27"/>
    <s v="借呗"/>
    <x v="0"/>
    <x v="1"/>
    <x v="8"/>
    <s v="一组"/>
    <s v="西安一组"/>
    <s v="普通员工"/>
    <n v="7500.27"/>
    <n v="2020"/>
    <x v="3"/>
  </r>
  <r>
    <x v="106"/>
    <n v="1000001524"/>
    <s v="借呗1期"/>
    <n v="1"/>
    <n v="2094.39"/>
    <s v="借呗"/>
    <x v="5"/>
    <x v="0"/>
    <x v="1"/>
    <s v="二组"/>
    <s v="苏州二组"/>
    <s v="普通员工"/>
    <n v="2094.39"/>
    <n v="2020"/>
    <x v="3"/>
  </r>
  <r>
    <x v="106"/>
    <n v="1000001524"/>
    <s v="借呗12期"/>
    <n v="2"/>
    <n v="6938.99"/>
    <s v="借呗"/>
    <x v="0"/>
    <x v="0"/>
    <x v="1"/>
    <s v="二组"/>
    <s v="苏州二组"/>
    <s v="普通员工"/>
    <n v="3469.4949999999999"/>
    <n v="2020"/>
    <x v="3"/>
  </r>
  <r>
    <x v="106"/>
    <n v="1000002134"/>
    <s v="借呗18期"/>
    <n v="1"/>
    <n v="11000.49"/>
    <s v="借呗"/>
    <x v="2"/>
    <x v="0"/>
    <x v="5"/>
    <s v="二组"/>
    <s v="合肥二组"/>
    <s v="普通员工"/>
    <n v="11000.49"/>
    <n v="2020"/>
    <x v="3"/>
  </r>
  <r>
    <x v="106"/>
    <n v="1000002861"/>
    <s v="借呗6期"/>
    <n v="1"/>
    <n v="5500.05"/>
    <s v="借呗"/>
    <x v="1"/>
    <x v="2"/>
    <x v="6"/>
    <s v="三组"/>
    <s v="广州三组"/>
    <s v="普通员工"/>
    <n v="5500.05"/>
    <n v="2020"/>
    <x v="3"/>
  </r>
  <r>
    <x v="106"/>
    <n v="1000003489"/>
    <s v="借呗1期"/>
    <n v="1"/>
    <n v="200.37"/>
    <s v="借呗"/>
    <x v="5"/>
    <x v="2"/>
    <x v="6"/>
    <s v="一组"/>
    <s v="广州一组"/>
    <s v="普通员工"/>
    <n v="200.37"/>
    <n v="2020"/>
    <x v="3"/>
  </r>
  <r>
    <x v="106"/>
    <n v="1000003926"/>
    <s v="借呗6期"/>
    <n v="1"/>
    <n v="1100.5899999999999"/>
    <s v="借呗"/>
    <x v="1"/>
    <x v="2"/>
    <x v="6"/>
    <s v="一组"/>
    <s v="广州一组"/>
    <s v="管理人员"/>
    <n v="1100.5899999999999"/>
    <n v="2020"/>
    <x v="3"/>
  </r>
  <r>
    <x v="106"/>
    <n v="1000004170"/>
    <s v="花呗3期"/>
    <n v="1"/>
    <n v="9.01"/>
    <s v="花呗"/>
    <x v="4"/>
    <x v="0"/>
    <x v="3"/>
    <s v="二组"/>
    <s v="上海二组"/>
    <s v="管理人员"/>
    <n v="9.01"/>
    <n v="2020"/>
    <x v="3"/>
  </r>
  <r>
    <x v="106"/>
    <n v="1000004170"/>
    <s v="借呗6期"/>
    <n v="2"/>
    <n v="19239.36"/>
    <s v="借呗"/>
    <x v="1"/>
    <x v="0"/>
    <x v="3"/>
    <s v="二组"/>
    <s v="上海二组"/>
    <s v="管理人员"/>
    <n v="9619.68"/>
    <n v="2020"/>
    <x v="3"/>
  </r>
  <r>
    <x v="106"/>
    <n v="1000004256"/>
    <s v="花呗3期"/>
    <n v="1"/>
    <n v="9.08"/>
    <s v="花呗"/>
    <x v="4"/>
    <x v="0"/>
    <x v="5"/>
    <s v="一组"/>
    <s v="合肥一组"/>
    <s v="普通员工"/>
    <n v="9.08"/>
    <n v="2020"/>
    <x v="3"/>
  </r>
  <r>
    <x v="106"/>
    <n v="1000004256"/>
    <s v="借呗12期"/>
    <n v="2"/>
    <n v="13802.98"/>
    <s v="借呗"/>
    <x v="0"/>
    <x v="0"/>
    <x v="5"/>
    <s v="一组"/>
    <s v="合肥一组"/>
    <s v="普通员工"/>
    <n v="6901.49"/>
    <n v="2020"/>
    <x v="3"/>
  </r>
  <r>
    <x v="106"/>
    <n v="1000005022"/>
    <s v="花呗3期"/>
    <n v="1"/>
    <n v="9.68"/>
    <s v="花呗"/>
    <x v="4"/>
    <x v="0"/>
    <x v="3"/>
    <s v="三组"/>
    <s v="上海三组"/>
    <s v="管理人员"/>
    <n v="9.68"/>
    <n v="2020"/>
    <x v="3"/>
  </r>
  <r>
    <x v="106"/>
    <n v="1000005022"/>
    <s v="借呗6期"/>
    <n v="1"/>
    <n v="13000.65"/>
    <s v="借呗"/>
    <x v="1"/>
    <x v="0"/>
    <x v="3"/>
    <s v="三组"/>
    <s v="上海三组"/>
    <s v="管理人员"/>
    <n v="13000.65"/>
    <n v="2020"/>
    <x v="3"/>
  </r>
  <r>
    <x v="106"/>
    <n v="1000005022"/>
    <s v="借呗12期"/>
    <n v="3"/>
    <n v="33992.060000000005"/>
    <s v="借呗"/>
    <x v="0"/>
    <x v="0"/>
    <x v="3"/>
    <s v="三组"/>
    <s v="上海三组"/>
    <s v="管理人员"/>
    <n v="11330.686666666668"/>
    <n v="2020"/>
    <x v="3"/>
  </r>
  <r>
    <x v="106"/>
    <n v="1000006698"/>
    <s v="借呗1期"/>
    <n v="1"/>
    <n v="800.03"/>
    <s v="借呗"/>
    <x v="5"/>
    <x v="1"/>
    <x v="4"/>
    <s v="一组"/>
    <s v="成都一组"/>
    <s v="管理人员"/>
    <n v="800.03"/>
    <n v="2020"/>
    <x v="3"/>
  </r>
  <r>
    <x v="106"/>
    <n v="1000006698"/>
    <s v="借呗6期"/>
    <n v="2"/>
    <n v="24500.959999999999"/>
    <s v="借呗"/>
    <x v="1"/>
    <x v="1"/>
    <x v="4"/>
    <s v="一组"/>
    <s v="成都一组"/>
    <s v="管理人员"/>
    <n v="12250.48"/>
    <n v="2020"/>
    <x v="3"/>
  </r>
  <r>
    <x v="106"/>
    <n v="1000006698"/>
    <s v="借呗18期"/>
    <n v="1"/>
    <n v="24000.7"/>
    <s v="借呗"/>
    <x v="2"/>
    <x v="1"/>
    <x v="4"/>
    <s v="一组"/>
    <s v="成都一组"/>
    <s v="管理人员"/>
    <n v="24000.7"/>
    <n v="2020"/>
    <x v="3"/>
  </r>
  <r>
    <x v="106"/>
    <n v="1000006869"/>
    <s v="花呗3期"/>
    <n v="1"/>
    <n v="9.35"/>
    <s v="花呗"/>
    <x v="4"/>
    <x v="0"/>
    <x v="10"/>
    <s v="一组"/>
    <s v="南京一组"/>
    <s v="普通员工"/>
    <n v="9.35"/>
    <n v="2020"/>
    <x v="3"/>
  </r>
  <r>
    <x v="106"/>
    <n v="1000006869"/>
    <s v="借呗3期"/>
    <n v="1"/>
    <n v="1569.93"/>
    <s v="借呗"/>
    <x v="4"/>
    <x v="0"/>
    <x v="10"/>
    <s v="一组"/>
    <s v="南京一组"/>
    <s v="普通员工"/>
    <n v="1569.93"/>
    <n v="2020"/>
    <x v="3"/>
  </r>
  <r>
    <x v="106"/>
    <n v="1000006869"/>
    <s v="借呗6期"/>
    <n v="1"/>
    <n v="200.24"/>
    <s v="借呗"/>
    <x v="1"/>
    <x v="0"/>
    <x v="10"/>
    <s v="一组"/>
    <s v="南京一组"/>
    <s v="普通员工"/>
    <n v="200.24"/>
    <n v="2020"/>
    <x v="3"/>
  </r>
  <r>
    <x v="106"/>
    <n v="1000007320"/>
    <s v="借呗6期"/>
    <n v="1"/>
    <n v="8999.9699999999993"/>
    <s v="借呗"/>
    <x v="1"/>
    <x v="0"/>
    <x v="3"/>
    <s v="一组"/>
    <s v="上海一组"/>
    <s v="普通员工"/>
    <n v="8999.9699999999993"/>
    <n v="2020"/>
    <x v="3"/>
  </r>
  <r>
    <x v="106"/>
    <n v="1000007320"/>
    <s v="借呗12期"/>
    <n v="1"/>
    <n v="27000.52"/>
    <s v="借呗"/>
    <x v="0"/>
    <x v="0"/>
    <x v="3"/>
    <s v="一组"/>
    <s v="上海一组"/>
    <s v="普通员工"/>
    <n v="27000.52"/>
    <n v="2020"/>
    <x v="3"/>
  </r>
  <r>
    <x v="106"/>
    <n v="1000008228"/>
    <s v="借呗6期"/>
    <n v="1"/>
    <n v="2000.3"/>
    <s v="借呗"/>
    <x v="1"/>
    <x v="1"/>
    <x v="2"/>
    <s v="三组"/>
    <s v="北京三组"/>
    <s v="普通员工"/>
    <n v="2000.3"/>
    <n v="2020"/>
    <x v="3"/>
  </r>
  <r>
    <x v="106"/>
    <n v="1000008239"/>
    <s v="借呗9期"/>
    <n v="1"/>
    <n v="1061.6500000000001"/>
    <s v="借呗"/>
    <x v="3"/>
    <x v="0"/>
    <x v="10"/>
    <s v="一组"/>
    <s v="南京一组"/>
    <s v="管理人员"/>
    <n v="1061.6500000000001"/>
    <n v="2020"/>
    <x v="3"/>
  </r>
  <r>
    <x v="106"/>
    <n v="1000008542"/>
    <s v="花呗3期"/>
    <n v="2"/>
    <n v="19.27"/>
    <s v="花呗"/>
    <x v="4"/>
    <x v="0"/>
    <x v="5"/>
    <s v="一组"/>
    <s v="合肥一组"/>
    <s v="普通员工"/>
    <n v="9.6349999999999998"/>
    <n v="2020"/>
    <x v="3"/>
  </r>
  <r>
    <x v="106"/>
    <n v="1000008542"/>
    <s v="借呗12期"/>
    <n v="2"/>
    <n v="44000.91"/>
    <s v="借呗"/>
    <x v="0"/>
    <x v="0"/>
    <x v="5"/>
    <s v="一组"/>
    <s v="合肥一组"/>
    <s v="普通员工"/>
    <n v="22000.455000000002"/>
    <n v="2020"/>
    <x v="3"/>
  </r>
  <r>
    <x v="106"/>
    <n v="1000008542"/>
    <s v="借呗18期"/>
    <n v="1"/>
    <n v="9000.23"/>
    <s v="借呗"/>
    <x v="2"/>
    <x v="0"/>
    <x v="5"/>
    <s v="一组"/>
    <s v="合肥一组"/>
    <s v="普通员工"/>
    <n v="9000.23"/>
    <n v="2020"/>
    <x v="3"/>
  </r>
  <r>
    <x v="106"/>
    <n v="1000009288"/>
    <s v="借呗12期"/>
    <n v="1"/>
    <n v="20000.52"/>
    <s v="借呗"/>
    <x v="0"/>
    <x v="0"/>
    <x v="1"/>
    <s v="二组"/>
    <s v="苏州二组"/>
    <s v="普通员工"/>
    <n v="20000.52"/>
    <n v="2020"/>
    <x v="3"/>
  </r>
  <r>
    <x v="106"/>
    <n v="1000010814"/>
    <s v="借呗6期"/>
    <n v="1"/>
    <n v="2000.54"/>
    <s v="借呗"/>
    <x v="1"/>
    <x v="0"/>
    <x v="10"/>
    <s v="四组"/>
    <s v="南京四组"/>
    <s v="普通员工"/>
    <n v="2000.54"/>
    <n v="2020"/>
    <x v="3"/>
  </r>
  <r>
    <x v="106"/>
    <n v="1000010814"/>
    <s v="借呗12期"/>
    <n v="2"/>
    <n v="26000.269999999997"/>
    <s v="借呗"/>
    <x v="0"/>
    <x v="0"/>
    <x v="10"/>
    <s v="四组"/>
    <s v="南京四组"/>
    <s v="普通员工"/>
    <n v="13000.134999999998"/>
    <n v="2020"/>
    <x v="3"/>
  </r>
  <r>
    <x v="106"/>
    <n v="1000010814"/>
    <s v="借呗18期"/>
    <n v="1"/>
    <n v="16000.6"/>
    <s v="借呗"/>
    <x v="2"/>
    <x v="0"/>
    <x v="10"/>
    <s v="四组"/>
    <s v="南京四组"/>
    <s v="普通员工"/>
    <n v="16000.6"/>
    <n v="2020"/>
    <x v="3"/>
  </r>
  <r>
    <x v="106"/>
    <n v="1000010837"/>
    <s v="借呗12期"/>
    <n v="1"/>
    <n v="1240.75"/>
    <s v="借呗"/>
    <x v="0"/>
    <x v="0"/>
    <x v="10"/>
    <s v="一组"/>
    <s v="南京一组"/>
    <s v="普通员工"/>
    <n v="1240.75"/>
    <n v="2020"/>
    <x v="3"/>
  </r>
  <r>
    <x v="106"/>
    <n v="1000010881"/>
    <s v="花呗12期"/>
    <n v="1"/>
    <n v="499"/>
    <s v="花呗"/>
    <x v="0"/>
    <x v="2"/>
    <x v="6"/>
    <s v="一组"/>
    <s v="广州一组"/>
    <s v="普通员工"/>
    <n v="499"/>
    <n v="2020"/>
    <x v="3"/>
  </r>
  <r>
    <x v="106"/>
    <n v="1000011197"/>
    <s v="花呗3期"/>
    <n v="1"/>
    <n v="9.0299999999999994"/>
    <s v="花呗"/>
    <x v="4"/>
    <x v="0"/>
    <x v="1"/>
    <s v="二组"/>
    <s v="苏州二组"/>
    <s v="普通员工"/>
    <n v="9.0299999999999994"/>
    <n v="2020"/>
    <x v="3"/>
  </r>
  <r>
    <x v="106"/>
    <n v="1000011538"/>
    <s v="借呗12期"/>
    <n v="2"/>
    <n v="11500.25"/>
    <s v="借呗"/>
    <x v="0"/>
    <x v="0"/>
    <x v="5"/>
    <s v="二组"/>
    <s v="合肥二组"/>
    <s v="普通员工"/>
    <n v="5750.125"/>
    <n v="2020"/>
    <x v="3"/>
  </r>
  <r>
    <x v="106"/>
    <n v="1000011697"/>
    <s v="借呗6期"/>
    <n v="3"/>
    <n v="40991.89"/>
    <s v="借呗"/>
    <x v="1"/>
    <x v="0"/>
    <x v="3"/>
    <s v="二组"/>
    <s v="上海二组"/>
    <s v="普通员工"/>
    <n v="13663.963333333333"/>
    <n v="2020"/>
    <x v="3"/>
  </r>
  <r>
    <x v="106"/>
    <n v="1000011697"/>
    <s v="借呗12期"/>
    <n v="1"/>
    <n v="7000.75"/>
    <s v="借呗"/>
    <x v="0"/>
    <x v="0"/>
    <x v="3"/>
    <s v="二组"/>
    <s v="上海二组"/>
    <s v="普通员工"/>
    <n v="7000.75"/>
    <n v="2020"/>
    <x v="3"/>
  </r>
  <r>
    <x v="106"/>
    <n v="1000011698"/>
    <s v="借呗12期"/>
    <n v="2"/>
    <n v="22400.67"/>
    <s v="借呗"/>
    <x v="0"/>
    <x v="0"/>
    <x v="3"/>
    <s v="二组"/>
    <s v="上海二组"/>
    <s v="普通员工"/>
    <n v="11200.334999999999"/>
    <n v="2020"/>
    <x v="3"/>
  </r>
  <r>
    <x v="106"/>
    <n v="1000011828"/>
    <s v="借呗6期"/>
    <n v="1"/>
    <n v="8000.46"/>
    <s v="借呗"/>
    <x v="1"/>
    <x v="0"/>
    <x v="0"/>
    <s v="二组"/>
    <s v="杭州二组"/>
    <s v="普通员工"/>
    <n v="8000.46"/>
    <n v="2020"/>
    <x v="3"/>
  </r>
  <r>
    <x v="106"/>
    <n v="1000011828"/>
    <s v="借呗12期"/>
    <n v="1"/>
    <n v="11000.72"/>
    <s v="借呗"/>
    <x v="0"/>
    <x v="0"/>
    <x v="0"/>
    <s v="二组"/>
    <s v="杭州二组"/>
    <s v="普通员工"/>
    <n v="11000.72"/>
    <n v="2020"/>
    <x v="3"/>
  </r>
  <r>
    <x v="106"/>
    <n v="1000012096"/>
    <s v="借呗12期"/>
    <n v="1"/>
    <n v="15000.58"/>
    <s v="借呗"/>
    <x v="0"/>
    <x v="0"/>
    <x v="0"/>
    <s v="一组"/>
    <s v="杭州一组"/>
    <s v="普通员工"/>
    <n v="15000.58"/>
    <n v="2020"/>
    <x v="3"/>
  </r>
  <r>
    <x v="106"/>
    <n v="1000012099"/>
    <s v="花呗3期"/>
    <n v="1"/>
    <n v="9.4700000000000006"/>
    <s v="花呗"/>
    <x v="4"/>
    <x v="0"/>
    <x v="0"/>
    <s v="二组"/>
    <s v="杭州二组"/>
    <s v="普通员工"/>
    <n v="9.4700000000000006"/>
    <n v="2020"/>
    <x v="3"/>
  </r>
  <r>
    <x v="106"/>
    <n v="1000012099"/>
    <s v="借呗6期"/>
    <n v="1"/>
    <n v="1175.97"/>
    <s v="借呗"/>
    <x v="1"/>
    <x v="0"/>
    <x v="0"/>
    <s v="二组"/>
    <s v="杭州二组"/>
    <s v="普通员工"/>
    <n v="1175.97"/>
    <n v="2020"/>
    <x v="3"/>
  </r>
  <r>
    <x v="106"/>
    <n v="1000012099"/>
    <s v="借呗12期"/>
    <n v="2"/>
    <n v="37001.339999999997"/>
    <s v="借呗"/>
    <x v="0"/>
    <x v="0"/>
    <x v="0"/>
    <s v="二组"/>
    <s v="杭州二组"/>
    <s v="普通员工"/>
    <n v="18500.669999999998"/>
    <n v="2020"/>
    <x v="3"/>
  </r>
  <r>
    <x v="106"/>
    <n v="1000012112"/>
    <s v="借呗6期"/>
    <n v="1"/>
    <n v="13000.68"/>
    <s v="借呗"/>
    <x v="1"/>
    <x v="0"/>
    <x v="0"/>
    <s v="三组"/>
    <s v="杭州三组"/>
    <s v="管理人员"/>
    <n v="13000.68"/>
    <n v="2020"/>
    <x v="3"/>
  </r>
  <r>
    <x v="106"/>
    <n v="1000012112"/>
    <s v="借呗12期"/>
    <n v="1"/>
    <n v="15000.75"/>
    <s v="借呗"/>
    <x v="0"/>
    <x v="0"/>
    <x v="0"/>
    <s v="三组"/>
    <s v="杭州三组"/>
    <s v="管理人员"/>
    <n v="15000.75"/>
    <n v="2020"/>
    <x v="3"/>
  </r>
  <r>
    <x v="106"/>
    <n v="1000012124"/>
    <s v="花呗3期"/>
    <n v="1"/>
    <n v="9.68"/>
    <s v="花呗"/>
    <x v="4"/>
    <x v="0"/>
    <x v="0"/>
    <s v="一组"/>
    <s v="杭州一组"/>
    <s v="普通员工"/>
    <n v="9.68"/>
    <n v="2020"/>
    <x v="3"/>
  </r>
  <r>
    <x v="106"/>
    <n v="1000012124"/>
    <s v="借呗6期"/>
    <n v="1"/>
    <n v="5000.43"/>
    <s v="借呗"/>
    <x v="1"/>
    <x v="0"/>
    <x v="0"/>
    <s v="一组"/>
    <s v="杭州一组"/>
    <s v="普通员工"/>
    <n v="5000.43"/>
    <n v="2020"/>
    <x v="3"/>
  </r>
  <r>
    <x v="106"/>
    <n v="1000012124"/>
    <s v="借呗9期"/>
    <n v="1"/>
    <n v="2000.07"/>
    <s v="借呗"/>
    <x v="3"/>
    <x v="0"/>
    <x v="0"/>
    <s v="一组"/>
    <s v="杭州一组"/>
    <s v="普通员工"/>
    <n v="2000.07"/>
    <n v="2020"/>
    <x v="3"/>
  </r>
  <r>
    <x v="106"/>
    <n v="1000012124"/>
    <s v="借呗12期"/>
    <n v="1"/>
    <n v="9999.98"/>
    <s v="借呗"/>
    <x v="0"/>
    <x v="0"/>
    <x v="0"/>
    <s v="一组"/>
    <s v="杭州一组"/>
    <s v="普通员工"/>
    <n v="9999.98"/>
    <n v="2020"/>
    <x v="3"/>
  </r>
  <r>
    <x v="106"/>
    <n v="1000012126"/>
    <s v="花呗3期"/>
    <n v="1"/>
    <n v="9.23"/>
    <s v="花呗"/>
    <x v="4"/>
    <x v="0"/>
    <x v="0"/>
    <s v="一组"/>
    <s v="杭州一组"/>
    <s v="普通员工"/>
    <n v="9.23"/>
    <n v="2020"/>
    <x v="3"/>
  </r>
  <r>
    <x v="106"/>
    <n v="1000012126"/>
    <s v="借呗12期"/>
    <n v="2"/>
    <n v="18000.54"/>
    <s v="借呗"/>
    <x v="0"/>
    <x v="0"/>
    <x v="0"/>
    <s v="一组"/>
    <s v="杭州一组"/>
    <s v="普通员工"/>
    <n v="9000.27"/>
    <n v="2020"/>
    <x v="3"/>
  </r>
  <r>
    <x v="106"/>
    <n v="1000012234"/>
    <s v="借呗6期"/>
    <n v="2"/>
    <n v="21001.059999999998"/>
    <s v="借呗"/>
    <x v="1"/>
    <x v="0"/>
    <x v="1"/>
    <s v="一组"/>
    <s v="苏州一组"/>
    <s v="普通员工"/>
    <n v="10500.529999999999"/>
    <n v="2020"/>
    <x v="3"/>
  </r>
  <r>
    <x v="106"/>
    <n v="1000012234"/>
    <s v="借呗12期"/>
    <n v="1"/>
    <n v="20000.61"/>
    <s v="借呗"/>
    <x v="0"/>
    <x v="0"/>
    <x v="1"/>
    <s v="一组"/>
    <s v="苏州一组"/>
    <s v="普通员工"/>
    <n v="20000.61"/>
    <n v="2020"/>
    <x v="3"/>
  </r>
  <r>
    <x v="106"/>
    <n v="1000012446"/>
    <s v="花呗3期"/>
    <n v="1"/>
    <n v="9.1999999999999993"/>
    <s v="花呗"/>
    <x v="4"/>
    <x v="1"/>
    <x v="2"/>
    <s v="三组"/>
    <s v="北京三组"/>
    <s v="普通员工"/>
    <n v="9.1999999999999993"/>
    <n v="2020"/>
    <x v="3"/>
  </r>
  <r>
    <x v="106"/>
    <n v="1000012446"/>
    <s v="借呗12期"/>
    <n v="1"/>
    <n v="8999.94"/>
    <s v="借呗"/>
    <x v="0"/>
    <x v="1"/>
    <x v="2"/>
    <s v="三组"/>
    <s v="北京三组"/>
    <s v="普通员工"/>
    <n v="8999.94"/>
    <n v="2020"/>
    <x v="3"/>
  </r>
  <r>
    <x v="106"/>
    <n v="1000012675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06"/>
    <n v="1000013526"/>
    <s v="花呗3期"/>
    <n v="2"/>
    <n v="18.29"/>
    <s v="花呗"/>
    <x v="4"/>
    <x v="2"/>
    <x v="11"/>
    <s v="一组"/>
    <s v="南宁一组"/>
    <s v="普通员工"/>
    <n v="9.1449999999999996"/>
    <n v="2020"/>
    <x v="3"/>
  </r>
  <r>
    <x v="106"/>
    <n v="1000013526"/>
    <s v="借呗12期"/>
    <n v="2"/>
    <n v="27000.720000000001"/>
    <s v="借呗"/>
    <x v="0"/>
    <x v="2"/>
    <x v="11"/>
    <s v="一组"/>
    <s v="南宁一组"/>
    <s v="普通员工"/>
    <n v="13500.36"/>
    <n v="2020"/>
    <x v="3"/>
  </r>
  <r>
    <x v="106"/>
    <n v="1000013526"/>
    <s v="借呗18期"/>
    <n v="2"/>
    <n v="37000.78"/>
    <s v="借呗"/>
    <x v="2"/>
    <x v="2"/>
    <x v="11"/>
    <s v="一组"/>
    <s v="南宁一组"/>
    <s v="普通员工"/>
    <n v="18500.39"/>
    <n v="2020"/>
    <x v="3"/>
  </r>
  <r>
    <x v="106"/>
    <n v="1000013535"/>
    <s v="借呗12期"/>
    <n v="1"/>
    <n v="5500.36"/>
    <s v="借呗"/>
    <x v="0"/>
    <x v="2"/>
    <x v="6"/>
    <s v="三组"/>
    <s v="广州三组"/>
    <s v="普通员工"/>
    <n v="5500.36"/>
    <n v="2020"/>
    <x v="3"/>
  </r>
  <r>
    <x v="106"/>
    <n v="1000013607"/>
    <s v="借呗6期"/>
    <n v="2"/>
    <n v="28001.450000000004"/>
    <s v="借呗"/>
    <x v="1"/>
    <x v="0"/>
    <x v="1"/>
    <s v="一组"/>
    <s v="苏州一组"/>
    <s v="普通员工"/>
    <n v="14000.725000000002"/>
    <n v="2020"/>
    <x v="3"/>
  </r>
  <r>
    <x v="106"/>
    <n v="1000013607"/>
    <s v="借呗18期"/>
    <n v="1"/>
    <n v="14999.97"/>
    <s v="借呗"/>
    <x v="2"/>
    <x v="0"/>
    <x v="1"/>
    <s v="一组"/>
    <s v="苏州一组"/>
    <s v="普通员工"/>
    <n v="14999.97"/>
    <n v="2020"/>
    <x v="3"/>
  </r>
  <r>
    <x v="106"/>
    <n v="1000014072"/>
    <s v="借呗12期"/>
    <n v="1"/>
    <n v="24000.67"/>
    <s v="借呗"/>
    <x v="0"/>
    <x v="2"/>
    <x v="11"/>
    <s v="一组"/>
    <s v="南宁一组"/>
    <s v="普通员工"/>
    <n v="24000.67"/>
    <n v="2020"/>
    <x v="3"/>
  </r>
  <r>
    <x v="106"/>
    <n v="1000014072"/>
    <s v="借呗18期"/>
    <n v="1"/>
    <n v="8000.01"/>
    <s v="借呗"/>
    <x v="2"/>
    <x v="2"/>
    <x v="11"/>
    <s v="一组"/>
    <s v="南宁一组"/>
    <s v="普通员工"/>
    <n v="8000.01"/>
    <n v="2020"/>
    <x v="3"/>
  </r>
  <r>
    <x v="106"/>
    <n v="1000014291"/>
    <s v="借呗6期"/>
    <n v="3"/>
    <n v="22700.86"/>
    <s v="借呗"/>
    <x v="1"/>
    <x v="2"/>
    <x v="6"/>
    <s v="二组"/>
    <s v="广州二组"/>
    <s v="管理人员"/>
    <n v="7566.9533333333338"/>
    <n v="2020"/>
    <x v="3"/>
  </r>
  <r>
    <x v="106"/>
    <n v="1000014291"/>
    <s v="借呗12期"/>
    <n v="1"/>
    <n v="8000.56"/>
    <s v="借呗"/>
    <x v="0"/>
    <x v="2"/>
    <x v="6"/>
    <s v="二组"/>
    <s v="广州二组"/>
    <s v="管理人员"/>
    <n v="8000.56"/>
    <n v="2020"/>
    <x v="3"/>
  </r>
  <r>
    <x v="106"/>
    <n v="1000014452"/>
    <s v="借呗12期"/>
    <n v="4"/>
    <n v="38001.61"/>
    <s v="借呗"/>
    <x v="0"/>
    <x v="0"/>
    <x v="3"/>
    <s v="三组"/>
    <s v="上海三组"/>
    <s v="普通员工"/>
    <n v="9500.4025000000001"/>
    <n v="2020"/>
    <x v="3"/>
  </r>
  <r>
    <x v="106"/>
    <n v="1000014530"/>
    <s v="借呗18期"/>
    <n v="2"/>
    <n v="27000.400000000001"/>
    <s v="借呗"/>
    <x v="2"/>
    <x v="2"/>
    <x v="11"/>
    <s v="一组"/>
    <s v="南宁一组"/>
    <s v="普通员工"/>
    <n v="13500.2"/>
    <n v="2020"/>
    <x v="3"/>
  </r>
  <r>
    <x v="106"/>
    <n v="1000014572"/>
    <s v="花呗3期"/>
    <n v="1"/>
    <n v="9.16"/>
    <s v="花呗"/>
    <x v="4"/>
    <x v="0"/>
    <x v="3"/>
    <s v="一组"/>
    <s v="上海一组"/>
    <s v="普通员工"/>
    <n v="9.16"/>
    <n v="2020"/>
    <x v="3"/>
  </r>
  <r>
    <x v="106"/>
    <n v="1000014572"/>
    <s v="借呗3期"/>
    <n v="1"/>
    <n v="1000.04"/>
    <s v="借呗"/>
    <x v="4"/>
    <x v="0"/>
    <x v="3"/>
    <s v="一组"/>
    <s v="上海一组"/>
    <s v="普通员工"/>
    <n v="1000.04"/>
    <n v="2020"/>
    <x v="3"/>
  </r>
  <r>
    <x v="106"/>
    <n v="1000014572"/>
    <s v="借呗12期"/>
    <n v="4"/>
    <n v="62400.829999999994"/>
    <s v="借呗"/>
    <x v="0"/>
    <x v="0"/>
    <x v="3"/>
    <s v="一组"/>
    <s v="上海一组"/>
    <s v="普通员工"/>
    <n v="15600.207499999999"/>
    <n v="2020"/>
    <x v="3"/>
  </r>
  <r>
    <x v="106"/>
    <n v="1000014588"/>
    <s v="借呗12期"/>
    <n v="1"/>
    <n v="20000.419999999998"/>
    <s v="借呗"/>
    <x v="0"/>
    <x v="0"/>
    <x v="5"/>
    <s v="二组"/>
    <s v="合肥二组"/>
    <s v="普通员工"/>
    <n v="20000.419999999998"/>
    <n v="2020"/>
    <x v="3"/>
  </r>
  <r>
    <x v="106"/>
    <n v="1000014879"/>
    <s v="借呗12期"/>
    <n v="1"/>
    <n v="16999.98"/>
    <s v="借呗"/>
    <x v="0"/>
    <x v="0"/>
    <x v="5"/>
    <s v="一组"/>
    <s v="合肥一组"/>
    <s v="普通员工"/>
    <n v="16999.98"/>
    <n v="2020"/>
    <x v="3"/>
  </r>
  <r>
    <x v="106"/>
    <n v="1000014996"/>
    <s v="借呗1期"/>
    <n v="1"/>
    <n v="1736.2"/>
    <s v="借呗"/>
    <x v="5"/>
    <x v="1"/>
    <x v="8"/>
    <s v="一组"/>
    <s v="西安一组"/>
    <s v="普通员工"/>
    <n v="1736.2"/>
    <n v="2020"/>
    <x v="3"/>
  </r>
  <r>
    <x v="106"/>
    <n v="1000014996"/>
    <s v="借呗12期"/>
    <n v="3"/>
    <n v="59500.98"/>
    <s v="借呗"/>
    <x v="0"/>
    <x v="1"/>
    <x v="8"/>
    <s v="一组"/>
    <s v="西安一组"/>
    <s v="普通员工"/>
    <n v="19833.66"/>
    <n v="2020"/>
    <x v="3"/>
  </r>
  <r>
    <x v="106"/>
    <n v="1000014996"/>
    <s v="借呗18期"/>
    <n v="1"/>
    <n v="5000.09"/>
    <s v="借呗"/>
    <x v="2"/>
    <x v="1"/>
    <x v="8"/>
    <s v="一组"/>
    <s v="西安一组"/>
    <s v="普通员工"/>
    <n v="5000.09"/>
    <n v="2020"/>
    <x v="3"/>
  </r>
  <r>
    <x v="106"/>
    <n v="1000015133"/>
    <s v="借呗18期"/>
    <n v="1"/>
    <n v="27000.28"/>
    <s v="借呗"/>
    <x v="2"/>
    <x v="1"/>
    <x v="2"/>
    <s v="三组"/>
    <s v="北京三组"/>
    <s v="普通员工"/>
    <n v="27000.28"/>
    <n v="2020"/>
    <x v="3"/>
  </r>
  <r>
    <x v="106"/>
    <n v="1000015203"/>
    <s v="花呗3期"/>
    <n v="1"/>
    <n v="8.9499999999999993"/>
    <s v="花呗"/>
    <x v="4"/>
    <x v="2"/>
    <x v="11"/>
    <s v="一组"/>
    <s v="南宁一组"/>
    <s v="普通员工"/>
    <n v="8.9499999999999993"/>
    <n v="2020"/>
    <x v="3"/>
  </r>
  <r>
    <x v="106"/>
    <n v="1000015203"/>
    <s v="借呗12期"/>
    <n v="1"/>
    <n v="9500.6299999999992"/>
    <s v="借呗"/>
    <x v="0"/>
    <x v="2"/>
    <x v="11"/>
    <s v="一组"/>
    <s v="南宁一组"/>
    <s v="普通员工"/>
    <n v="9500.6299999999992"/>
    <n v="2020"/>
    <x v="3"/>
  </r>
  <r>
    <x v="106"/>
    <n v="1000017576"/>
    <s v="借呗6期"/>
    <n v="2"/>
    <n v="19000.87"/>
    <s v="借呗"/>
    <x v="1"/>
    <x v="0"/>
    <x v="0"/>
    <s v="三组"/>
    <s v="杭州三组"/>
    <s v="普通员工"/>
    <n v="9500.4349999999995"/>
    <n v="2020"/>
    <x v="3"/>
  </r>
  <r>
    <x v="106"/>
    <n v="1000017576"/>
    <s v="借呗18期"/>
    <n v="1"/>
    <n v="6000.63"/>
    <s v="借呗"/>
    <x v="2"/>
    <x v="0"/>
    <x v="0"/>
    <s v="三组"/>
    <s v="杭州三组"/>
    <s v="普通员工"/>
    <n v="6000.63"/>
    <n v="2020"/>
    <x v="3"/>
  </r>
  <r>
    <x v="106"/>
    <n v="1000017688"/>
    <s v="借呗12期"/>
    <n v="3"/>
    <n v="49001.760000000002"/>
    <s v="借呗"/>
    <x v="0"/>
    <x v="2"/>
    <x v="6"/>
    <s v="三组"/>
    <s v="广州三组"/>
    <s v="普通员工"/>
    <n v="16333.92"/>
    <n v="2020"/>
    <x v="3"/>
  </r>
  <r>
    <x v="106"/>
    <n v="1000017700"/>
    <s v="借呗12期"/>
    <n v="3"/>
    <n v="48700.7"/>
    <s v="借呗"/>
    <x v="0"/>
    <x v="2"/>
    <x v="11"/>
    <s v="一组"/>
    <s v="南宁一组"/>
    <s v="普通员工"/>
    <n v="16233.566666666666"/>
    <n v="2020"/>
    <x v="3"/>
  </r>
  <r>
    <x v="106"/>
    <n v="1000018132"/>
    <s v="借呗18期"/>
    <n v="1"/>
    <n v="22000.7"/>
    <s v="借呗"/>
    <x v="2"/>
    <x v="2"/>
    <x v="11"/>
    <s v="一组"/>
    <s v="南宁一组"/>
    <s v="普通员工"/>
    <n v="22000.7"/>
    <n v="2020"/>
    <x v="3"/>
  </r>
  <r>
    <x v="106"/>
    <n v="1000018922"/>
    <s v="借呗12期"/>
    <n v="2"/>
    <n v="28000.5"/>
    <s v="借呗"/>
    <x v="0"/>
    <x v="2"/>
    <x v="6"/>
    <s v="一组"/>
    <s v="广州一组"/>
    <s v="普通员工"/>
    <n v="14000.25"/>
    <n v="2020"/>
    <x v="3"/>
  </r>
  <r>
    <x v="106"/>
    <n v="1000019687"/>
    <s v="花呗3期"/>
    <n v="1"/>
    <n v="9.39"/>
    <s v="花呗"/>
    <x v="4"/>
    <x v="0"/>
    <x v="5"/>
    <s v="二组"/>
    <s v="合肥二组"/>
    <s v="普通员工"/>
    <n v="9.39"/>
    <n v="2020"/>
    <x v="3"/>
  </r>
  <r>
    <x v="106"/>
    <n v="1000019959"/>
    <s v="借呗6期"/>
    <n v="1"/>
    <n v="16000.37"/>
    <s v="借呗"/>
    <x v="1"/>
    <x v="0"/>
    <x v="5"/>
    <s v="一组"/>
    <s v="合肥一组"/>
    <s v="管理人员"/>
    <n v="16000.37"/>
    <n v="2020"/>
    <x v="3"/>
  </r>
  <r>
    <x v="106"/>
    <n v="1000020084"/>
    <s v="花呗3期"/>
    <n v="1"/>
    <n v="9.5399999999999991"/>
    <s v="花呗"/>
    <x v="4"/>
    <x v="2"/>
    <x v="9"/>
    <s v="一组"/>
    <s v="深圳一组"/>
    <s v="普通员工"/>
    <n v="9.5399999999999991"/>
    <n v="2020"/>
    <x v="3"/>
  </r>
  <r>
    <x v="106"/>
    <n v="1000020084"/>
    <s v="借呗6期"/>
    <n v="2"/>
    <n v="15000.3"/>
    <s v="借呗"/>
    <x v="1"/>
    <x v="2"/>
    <x v="9"/>
    <s v="一组"/>
    <s v="深圳一组"/>
    <s v="普通员工"/>
    <n v="7500.15"/>
    <n v="2020"/>
    <x v="3"/>
  </r>
  <r>
    <x v="106"/>
    <n v="1000020084"/>
    <s v="借呗18期"/>
    <n v="1"/>
    <n v="1200.48"/>
    <s v="借呗"/>
    <x v="2"/>
    <x v="2"/>
    <x v="9"/>
    <s v="一组"/>
    <s v="深圳一组"/>
    <s v="普通员工"/>
    <n v="1200.48"/>
    <n v="2020"/>
    <x v="3"/>
  </r>
  <r>
    <x v="106"/>
    <n v="1000020128"/>
    <s v="借呗6期"/>
    <n v="1"/>
    <n v="30000.17"/>
    <s v="借呗"/>
    <x v="1"/>
    <x v="1"/>
    <x v="8"/>
    <s v="一组"/>
    <s v="西安一组"/>
    <s v="管理人员"/>
    <n v="30000.17"/>
    <n v="2020"/>
    <x v="3"/>
  </r>
  <r>
    <x v="106"/>
    <n v="1000020128"/>
    <s v="借呗12期"/>
    <n v="2"/>
    <n v="26500.47"/>
    <s v="借呗"/>
    <x v="0"/>
    <x v="1"/>
    <x v="8"/>
    <s v="一组"/>
    <s v="西安一组"/>
    <s v="管理人员"/>
    <n v="13250.235000000001"/>
    <n v="2020"/>
    <x v="3"/>
  </r>
  <r>
    <x v="106"/>
    <n v="1000020526"/>
    <s v="借呗12期"/>
    <n v="1"/>
    <n v="18000.77"/>
    <s v="借呗"/>
    <x v="0"/>
    <x v="0"/>
    <x v="3"/>
    <s v="一组"/>
    <s v="上海一组"/>
    <s v="普通员工"/>
    <n v="18000.77"/>
    <n v="2020"/>
    <x v="3"/>
  </r>
  <r>
    <x v="106"/>
    <n v="1000020726"/>
    <s v="借呗6期"/>
    <n v="1"/>
    <n v="10000.370000000001"/>
    <s v="借呗"/>
    <x v="1"/>
    <x v="0"/>
    <x v="10"/>
    <s v="四组"/>
    <s v="南京四组"/>
    <s v="普通员工"/>
    <n v="10000.370000000001"/>
    <n v="2020"/>
    <x v="3"/>
  </r>
  <r>
    <x v="106"/>
    <n v="1000020726"/>
    <s v="借呗12期"/>
    <n v="1"/>
    <n v="20000.62"/>
    <s v="借呗"/>
    <x v="0"/>
    <x v="0"/>
    <x v="10"/>
    <s v="四组"/>
    <s v="南京四组"/>
    <s v="普通员工"/>
    <n v="20000.62"/>
    <n v="2020"/>
    <x v="3"/>
  </r>
  <r>
    <x v="106"/>
    <n v="1000020754"/>
    <s v="借呗12期"/>
    <n v="1"/>
    <n v="5500.62"/>
    <s v="借呗"/>
    <x v="0"/>
    <x v="0"/>
    <x v="1"/>
    <s v="二组"/>
    <s v="苏州二组"/>
    <s v="普通员工"/>
    <n v="5500.62"/>
    <n v="2020"/>
    <x v="3"/>
  </r>
  <r>
    <x v="106"/>
    <n v="1000020824"/>
    <s v="借呗18期"/>
    <n v="2"/>
    <n v="34000.89"/>
    <s v="借呗"/>
    <x v="2"/>
    <x v="0"/>
    <x v="5"/>
    <s v="二组"/>
    <s v="合肥二组"/>
    <s v="普通员工"/>
    <n v="17000.445"/>
    <n v="2020"/>
    <x v="3"/>
  </r>
  <r>
    <x v="106"/>
    <n v="1000020921"/>
    <s v="借呗12期"/>
    <n v="1"/>
    <n v="7500.49"/>
    <s v="借呗"/>
    <x v="0"/>
    <x v="2"/>
    <x v="11"/>
    <s v="一组"/>
    <s v="南宁一组"/>
    <s v="普通员工"/>
    <n v="7500.49"/>
    <n v="2020"/>
    <x v="3"/>
  </r>
  <r>
    <x v="106"/>
    <n v="1000021167"/>
    <s v="借呗6期"/>
    <n v="4"/>
    <n v="29501.46"/>
    <s v="借呗"/>
    <x v="1"/>
    <x v="0"/>
    <x v="0"/>
    <s v="二组"/>
    <s v="杭州二组"/>
    <s v="普通员工"/>
    <n v="7375.3649999999998"/>
    <n v="2020"/>
    <x v="3"/>
  </r>
  <r>
    <x v="106"/>
    <n v="1000021167"/>
    <s v="借呗12期"/>
    <n v="1"/>
    <n v="5000.6400000000003"/>
    <s v="借呗"/>
    <x v="0"/>
    <x v="0"/>
    <x v="0"/>
    <s v="二组"/>
    <s v="杭州二组"/>
    <s v="普通员工"/>
    <n v="5000.6400000000003"/>
    <n v="2020"/>
    <x v="3"/>
  </r>
  <r>
    <x v="106"/>
    <n v="1000021227"/>
    <s v="花呗1期"/>
    <n v="1"/>
    <n v="1.67"/>
    <s v="花呗"/>
    <x v="5"/>
    <x v="2"/>
    <x v="9"/>
    <s v="一组"/>
    <s v="深圳一组"/>
    <s v="管理人员"/>
    <n v="1.67"/>
    <n v="2020"/>
    <x v="3"/>
  </r>
  <r>
    <x v="106"/>
    <n v="1000021227"/>
    <s v="花呗12期"/>
    <n v="1"/>
    <n v="999.56"/>
    <s v="花呗"/>
    <x v="0"/>
    <x v="2"/>
    <x v="9"/>
    <s v="一组"/>
    <s v="深圳一组"/>
    <s v="管理人员"/>
    <n v="999.56"/>
    <n v="2020"/>
    <x v="3"/>
  </r>
  <r>
    <x v="106"/>
    <n v="1000021227"/>
    <s v="借呗18期"/>
    <n v="1"/>
    <n v="23000.17"/>
    <s v="借呗"/>
    <x v="2"/>
    <x v="2"/>
    <x v="9"/>
    <s v="一组"/>
    <s v="深圳一组"/>
    <s v="管理人员"/>
    <n v="23000.17"/>
    <n v="2020"/>
    <x v="3"/>
  </r>
  <r>
    <x v="106"/>
    <n v="1000021454"/>
    <s v="借呗6期"/>
    <n v="1"/>
    <n v="8000.7"/>
    <s v="借呗"/>
    <x v="1"/>
    <x v="0"/>
    <x v="1"/>
    <s v="二组"/>
    <s v="苏州二组"/>
    <s v="普通员工"/>
    <n v="8000.7"/>
    <n v="2020"/>
    <x v="3"/>
  </r>
  <r>
    <x v="106"/>
    <n v="1000021495"/>
    <s v="借呗12期"/>
    <n v="1"/>
    <n v="18000.080000000002"/>
    <s v="借呗"/>
    <x v="0"/>
    <x v="0"/>
    <x v="10"/>
    <s v="二组"/>
    <s v="南京二组"/>
    <s v="普通员工"/>
    <n v="18000.080000000002"/>
    <n v="2020"/>
    <x v="3"/>
  </r>
  <r>
    <x v="106"/>
    <n v="1000021662"/>
    <s v="花呗3期"/>
    <n v="1"/>
    <n v="9.16"/>
    <s v="花呗"/>
    <x v="4"/>
    <x v="1"/>
    <x v="4"/>
    <s v="一组"/>
    <s v="成都一组"/>
    <s v="普通员工"/>
    <n v="9.16"/>
    <n v="2020"/>
    <x v="3"/>
  </r>
  <r>
    <x v="106"/>
    <n v="1000021662"/>
    <s v="借呗6期"/>
    <n v="1"/>
    <n v="5000.66"/>
    <s v="借呗"/>
    <x v="1"/>
    <x v="1"/>
    <x v="4"/>
    <s v="一组"/>
    <s v="成都一组"/>
    <s v="普通员工"/>
    <n v="5000.66"/>
    <n v="2020"/>
    <x v="3"/>
  </r>
  <r>
    <x v="106"/>
    <n v="1000021764"/>
    <s v="借呗6期"/>
    <n v="1"/>
    <n v="5000.01"/>
    <s v="借呗"/>
    <x v="1"/>
    <x v="0"/>
    <x v="1"/>
    <s v="一组"/>
    <s v="苏州一组"/>
    <s v="普通员工"/>
    <n v="5000.01"/>
    <n v="2020"/>
    <x v="3"/>
  </r>
  <r>
    <x v="106"/>
    <n v="1000021764"/>
    <s v="借呗18期"/>
    <n v="1"/>
    <n v="16000.44"/>
    <s v="借呗"/>
    <x v="2"/>
    <x v="0"/>
    <x v="1"/>
    <s v="一组"/>
    <s v="苏州一组"/>
    <s v="普通员工"/>
    <n v="16000.44"/>
    <n v="2020"/>
    <x v="3"/>
  </r>
  <r>
    <x v="106"/>
    <n v="1000022081"/>
    <s v="借呗6期"/>
    <n v="1"/>
    <n v="7000.72"/>
    <s v="借呗"/>
    <x v="1"/>
    <x v="2"/>
    <x v="11"/>
    <s v="一组"/>
    <s v="南宁一组"/>
    <s v="普通员工"/>
    <n v="7000.72"/>
    <n v="2020"/>
    <x v="3"/>
  </r>
  <r>
    <x v="106"/>
    <n v="1000022081"/>
    <s v="借呗18期"/>
    <n v="4"/>
    <n v="60001.219999999994"/>
    <s v="借呗"/>
    <x v="2"/>
    <x v="2"/>
    <x v="11"/>
    <s v="一组"/>
    <s v="南宁一组"/>
    <s v="普通员工"/>
    <n v="15000.304999999998"/>
    <n v="2020"/>
    <x v="3"/>
  </r>
  <r>
    <x v="106"/>
    <n v="1000022904"/>
    <s v="借呗12期"/>
    <n v="1"/>
    <n v="6000.43"/>
    <s v="借呗"/>
    <x v="0"/>
    <x v="0"/>
    <x v="5"/>
    <s v="二组"/>
    <s v="合肥二组"/>
    <s v="普通员工"/>
    <n v="6000.43"/>
    <n v="2020"/>
    <x v="3"/>
  </r>
  <r>
    <x v="106"/>
    <n v="1000022904"/>
    <s v="借呗18期"/>
    <n v="1"/>
    <n v="15000.18"/>
    <s v="借呗"/>
    <x v="2"/>
    <x v="0"/>
    <x v="5"/>
    <s v="二组"/>
    <s v="合肥二组"/>
    <s v="普通员工"/>
    <n v="15000.18"/>
    <n v="2020"/>
    <x v="3"/>
  </r>
  <r>
    <x v="106"/>
    <n v="1000022905"/>
    <s v="借呗18期"/>
    <n v="2"/>
    <n v="30000.54"/>
    <s v="借呗"/>
    <x v="2"/>
    <x v="0"/>
    <x v="5"/>
    <s v="二组"/>
    <s v="合肥二组"/>
    <s v="普通员工"/>
    <n v="15000.27"/>
    <n v="2020"/>
    <x v="3"/>
  </r>
  <r>
    <x v="106"/>
    <n v="1000022941"/>
    <s v="花呗3期"/>
    <n v="1"/>
    <n v="9.33"/>
    <s v="花呗"/>
    <x v="4"/>
    <x v="0"/>
    <x v="5"/>
    <s v="二组"/>
    <s v="合肥二组"/>
    <s v="普通员工"/>
    <n v="9.33"/>
    <n v="2020"/>
    <x v="3"/>
  </r>
  <r>
    <x v="106"/>
    <n v="1000022941"/>
    <s v="借呗12期"/>
    <n v="1"/>
    <n v="22000.16"/>
    <s v="借呗"/>
    <x v="0"/>
    <x v="0"/>
    <x v="5"/>
    <s v="二组"/>
    <s v="合肥二组"/>
    <s v="普通员工"/>
    <n v="22000.16"/>
    <n v="2020"/>
    <x v="3"/>
  </r>
  <r>
    <x v="106"/>
    <n v="1000023280"/>
    <s v="借呗6期"/>
    <n v="1"/>
    <n v="10000.26"/>
    <s v="借呗"/>
    <x v="1"/>
    <x v="0"/>
    <x v="0"/>
    <s v="二组"/>
    <s v="杭州二组"/>
    <s v="普通员工"/>
    <n v="10000.26"/>
    <n v="2020"/>
    <x v="3"/>
  </r>
  <r>
    <x v="106"/>
    <n v="1000023280"/>
    <s v="借呗18期"/>
    <n v="1"/>
    <n v="25000.34"/>
    <s v="借呗"/>
    <x v="2"/>
    <x v="0"/>
    <x v="0"/>
    <s v="二组"/>
    <s v="杭州二组"/>
    <s v="普通员工"/>
    <n v="25000.34"/>
    <n v="2020"/>
    <x v="3"/>
  </r>
  <r>
    <x v="106"/>
    <n v="1000023340"/>
    <s v="借呗12期"/>
    <n v="1"/>
    <n v="10000.709999999999"/>
    <s v="借呗"/>
    <x v="0"/>
    <x v="0"/>
    <x v="5"/>
    <s v="一组"/>
    <s v="合肥一组"/>
    <s v="普通员工"/>
    <n v="10000.709999999999"/>
    <n v="2020"/>
    <x v="3"/>
  </r>
  <r>
    <x v="106"/>
    <n v="1000023348"/>
    <s v="借呗12期"/>
    <n v="2"/>
    <n v="24999.989999999998"/>
    <s v="借呗"/>
    <x v="0"/>
    <x v="0"/>
    <x v="10"/>
    <s v="三组"/>
    <s v="南京三组"/>
    <s v="普通员工"/>
    <n v="12499.994999999999"/>
    <n v="2020"/>
    <x v="3"/>
  </r>
  <r>
    <x v="106"/>
    <n v="1000023544"/>
    <s v="借呗6期"/>
    <n v="1"/>
    <n v="10000.69"/>
    <s v="借呗"/>
    <x v="1"/>
    <x v="1"/>
    <x v="2"/>
    <s v="一组"/>
    <s v="北京一组"/>
    <s v="普通员工"/>
    <n v="10000.69"/>
    <n v="2020"/>
    <x v="3"/>
  </r>
  <r>
    <x v="106"/>
    <n v="1000023544"/>
    <s v="借呗12期"/>
    <n v="1"/>
    <n v="13000.3"/>
    <s v="借呗"/>
    <x v="0"/>
    <x v="1"/>
    <x v="2"/>
    <s v="一组"/>
    <s v="北京一组"/>
    <s v="普通员工"/>
    <n v="13000.3"/>
    <n v="2020"/>
    <x v="3"/>
  </r>
  <r>
    <x v="106"/>
    <n v="1000023550"/>
    <s v="借呗12期"/>
    <n v="1"/>
    <n v="15000.72"/>
    <s v="借呗"/>
    <x v="0"/>
    <x v="2"/>
    <x v="11"/>
    <s v="一组"/>
    <s v="南宁一组"/>
    <s v="普通员工"/>
    <n v="15000.72"/>
    <n v="2020"/>
    <x v="3"/>
  </r>
  <r>
    <x v="106"/>
    <n v="1000023658"/>
    <s v="借呗12期"/>
    <n v="1"/>
    <n v="25000.52"/>
    <s v="借呗"/>
    <x v="0"/>
    <x v="0"/>
    <x v="1"/>
    <s v="一组"/>
    <s v="苏州一组"/>
    <s v="普通员工"/>
    <n v="25000.52"/>
    <n v="2020"/>
    <x v="3"/>
  </r>
  <r>
    <x v="106"/>
    <n v="1000023705"/>
    <s v="花呗3期"/>
    <n v="1"/>
    <n v="9.6199999999999992"/>
    <s v="花呗"/>
    <x v="4"/>
    <x v="0"/>
    <x v="0"/>
    <s v="二组"/>
    <s v="杭州二组"/>
    <s v="普通员工"/>
    <n v="9.6199999999999992"/>
    <n v="2020"/>
    <x v="3"/>
  </r>
  <r>
    <x v="106"/>
    <n v="1000023853"/>
    <s v="借呗6期"/>
    <n v="2"/>
    <n v="24001.21"/>
    <s v="借呗"/>
    <x v="1"/>
    <x v="0"/>
    <x v="1"/>
    <s v="二组"/>
    <s v="苏州二组"/>
    <s v="普通员工"/>
    <n v="12000.605"/>
    <n v="2020"/>
    <x v="3"/>
  </r>
  <r>
    <x v="106"/>
    <n v="1000023959"/>
    <s v="借呗6期"/>
    <n v="2"/>
    <n v="20000.559999999998"/>
    <s v="借呗"/>
    <x v="1"/>
    <x v="0"/>
    <x v="1"/>
    <s v="一组"/>
    <s v="苏州一组"/>
    <s v="普通员工"/>
    <n v="10000.279999999999"/>
    <n v="2020"/>
    <x v="3"/>
  </r>
  <r>
    <x v="106"/>
    <n v="1000024001"/>
    <s v="花呗3期"/>
    <n v="2"/>
    <n v="18.619999999999997"/>
    <s v="花呗"/>
    <x v="4"/>
    <x v="2"/>
    <x v="6"/>
    <s v="一组"/>
    <s v="广州一组"/>
    <s v="普通员工"/>
    <n v="9.3099999999999987"/>
    <n v="2020"/>
    <x v="3"/>
  </r>
  <r>
    <x v="106"/>
    <n v="1000024001"/>
    <s v="借呗1期"/>
    <n v="1"/>
    <n v="7500.47"/>
    <s v="借呗"/>
    <x v="5"/>
    <x v="2"/>
    <x v="6"/>
    <s v="一组"/>
    <s v="广州一组"/>
    <s v="普通员工"/>
    <n v="7500.47"/>
    <n v="2020"/>
    <x v="3"/>
  </r>
  <r>
    <x v="106"/>
    <n v="1000024424"/>
    <s v="借呗18期"/>
    <n v="1"/>
    <n v="25000.67"/>
    <s v="借呗"/>
    <x v="2"/>
    <x v="1"/>
    <x v="2"/>
    <s v="三组"/>
    <s v="北京三组"/>
    <s v="普通员工"/>
    <n v="25000.67"/>
    <n v="2020"/>
    <x v="3"/>
  </r>
  <r>
    <x v="106"/>
    <n v="1000024527"/>
    <s v="借呗12期"/>
    <n v="4"/>
    <n v="60001.42"/>
    <s v="借呗"/>
    <x v="0"/>
    <x v="0"/>
    <x v="1"/>
    <s v="二组"/>
    <s v="苏州二组"/>
    <s v="普通员工"/>
    <n v="15000.355"/>
    <n v="2020"/>
    <x v="3"/>
  </r>
  <r>
    <x v="106"/>
    <n v="1000025017"/>
    <s v="借呗18期"/>
    <n v="1"/>
    <n v="13000.76"/>
    <s v="借呗"/>
    <x v="2"/>
    <x v="2"/>
    <x v="11"/>
    <s v="一组"/>
    <s v="南宁一组"/>
    <s v="普通员工"/>
    <n v="13000.76"/>
    <n v="2020"/>
    <x v="3"/>
  </r>
  <r>
    <x v="106"/>
    <n v="1000025048"/>
    <s v="借呗6期"/>
    <n v="1"/>
    <n v="20000.599999999999"/>
    <s v="借呗"/>
    <x v="1"/>
    <x v="2"/>
    <x v="6"/>
    <s v="二组"/>
    <s v="广州二组"/>
    <s v="普通员工"/>
    <n v="20000.599999999999"/>
    <n v="2020"/>
    <x v="3"/>
  </r>
  <r>
    <x v="106"/>
    <n v="1000025048"/>
    <s v="借呗12期"/>
    <n v="1"/>
    <n v="7000.58"/>
    <s v="借呗"/>
    <x v="0"/>
    <x v="2"/>
    <x v="6"/>
    <s v="二组"/>
    <s v="广州二组"/>
    <s v="普通员工"/>
    <n v="7000.58"/>
    <n v="2020"/>
    <x v="3"/>
  </r>
  <r>
    <x v="106"/>
    <n v="1000025980"/>
    <s v="花呗3期"/>
    <n v="1"/>
    <n v="9.4600000000000009"/>
    <s v="花呗"/>
    <x v="4"/>
    <x v="0"/>
    <x v="10"/>
    <s v="一组"/>
    <s v="南京一组"/>
    <s v="普通员工"/>
    <n v="9.4600000000000009"/>
    <n v="2020"/>
    <x v="3"/>
  </r>
  <r>
    <x v="106"/>
    <n v="1000028026"/>
    <s v="借呗6期"/>
    <n v="1"/>
    <n v="1999.93"/>
    <s v="借呗"/>
    <x v="1"/>
    <x v="2"/>
    <x v="6"/>
    <s v="三组"/>
    <s v="广州三组"/>
    <s v="普通员工"/>
    <n v="1999.93"/>
    <n v="2020"/>
    <x v="3"/>
  </r>
  <r>
    <x v="106"/>
    <n v="1000028392"/>
    <s v="借呗12期"/>
    <n v="1"/>
    <n v="15000.6"/>
    <s v="借呗"/>
    <x v="0"/>
    <x v="0"/>
    <x v="0"/>
    <s v="二组"/>
    <s v="杭州二组"/>
    <s v="普通员工"/>
    <n v="15000.6"/>
    <n v="2020"/>
    <x v="3"/>
  </r>
  <r>
    <x v="106"/>
    <n v="1000029177"/>
    <s v="借呗6期"/>
    <n v="1"/>
    <n v="9000.76"/>
    <s v="借呗"/>
    <x v="1"/>
    <x v="0"/>
    <x v="3"/>
    <s v="一组"/>
    <s v="上海一组"/>
    <s v="普通员工"/>
    <n v="9000.76"/>
    <n v="2020"/>
    <x v="3"/>
  </r>
  <r>
    <x v="106"/>
    <n v="1000029177"/>
    <s v="借呗12期"/>
    <n v="1"/>
    <n v="15000.14"/>
    <s v="借呗"/>
    <x v="0"/>
    <x v="0"/>
    <x v="3"/>
    <s v="一组"/>
    <s v="上海一组"/>
    <s v="普通员工"/>
    <n v="15000.14"/>
    <n v="2020"/>
    <x v="3"/>
  </r>
  <r>
    <x v="106"/>
    <n v="1000029446"/>
    <s v="花呗3期"/>
    <n v="2"/>
    <n v="19.049999999999997"/>
    <s v="花呗"/>
    <x v="4"/>
    <x v="1"/>
    <x v="4"/>
    <s v="一组"/>
    <s v="成都一组"/>
    <s v="普通员工"/>
    <n v="9.5249999999999986"/>
    <n v="2020"/>
    <x v="3"/>
  </r>
  <r>
    <x v="106"/>
    <n v="1000029446"/>
    <s v="借呗12期"/>
    <n v="2"/>
    <n v="30500.400000000001"/>
    <s v="借呗"/>
    <x v="0"/>
    <x v="1"/>
    <x v="4"/>
    <s v="一组"/>
    <s v="成都一组"/>
    <s v="普通员工"/>
    <n v="15250.2"/>
    <n v="2020"/>
    <x v="3"/>
  </r>
  <r>
    <x v="106"/>
    <n v="1000029598"/>
    <s v="借呗6期"/>
    <n v="1"/>
    <n v="19999.98"/>
    <s v="借呗"/>
    <x v="1"/>
    <x v="2"/>
    <x v="6"/>
    <s v="二组"/>
    <s v="广州二组"/>
    <s v="普通员工"/>
    <n v="19999.98"/>
    <n v="2020"/>
    <x v="3"/>
  </r>
  <r>
    <x v="106"/>
    <n v="1000029742"/>
    <s v="借呗12期"/>
    <n v="1"/>
    <n v="8000.12"/>
    <s v="借呗"/>
    <x v="0"/>
    <x v="0"/>
    <x v="10"/>
    <s v="二组"/>
    <s v="南京二组"/>
    <s v="普通员工"/>
    <n v="8000.12"/>
    <n v="2020"/>
    <x v="3"/>
  </r>
  <r>
    <x v="106"/>
    <n v="1000029928"/>
    <s v="借呗12期"/>
    <n v="1"/>
    <n v="5000.5"/>
    <s v="借呗"/>
    <x v="0"/>
    <x v="0"/>
    <x v="5"/>
    <s v="一组"/>
    <s v="合肥一组"/>
    <s v="普通员工"/>
    <n v="5000.5"/>
    <n v="2020"/>
    <x v="3"/>
  </r>
  <r>
    <x v="106"/>
    <n v="1000030407"/>
    <s v="借呗12期"/>
    <n v="3"/>
    <n v="46001.17"/>
    <s v="借呗"/>
    <x v="0"/>
    <x v="2"/>
    <x v="6"/>
    <s v="二组"/>
    <s v="广州二组"/>
    <s v="普通员工"/>
    <n v="15333.723333333333"/>
    <n v="2020"/>
    <x v="3"/>
  </r>
  <r>
    <x v="106"/>
    <n v="1000033513"/>
    <s v="借呗6期"/>
    <n v="1"/>
    <n v="14000.29"/>
    <s v="借呗"/>
    <x v="1"/>
    <x v="2"/>
    <x v="6"/>
    <s v="一组"/>
    <s v="广州一组"/>
    <s v="普通员工"/>
    <n v="14000.29"/>
    <n v="2020"/>
    <x v="3"/>
  </r>
  <r>
    <x v="107"/>
    <n v="1000000028"/>
    <s v="借呗6期"/>
    <n v="1"/>
    <n v="10000.08"/>
    <s v="借呗"/>
    <x v="1"/>
    <x v="0"/>
    <x v="0"/>
    <s v="二组"/>
    <s v="杭州二组"/>
    <s v="普通员工"/>
    <n v="10000.08"/>
    <n v="2020"/>
    <x v="3"/>
  </r>
  <r>
    <x v="107"/>
    <n v="1000000029"/>
    <s v="花呗1期"/>
    <n v="1"/>
    <n v="25.57"/>
    <s v="花呗"/>
    <x v="5"/>
    <x v="0"/>
    <x v="0"/>
    <s v="二组"/>
    <s v="杭州二组"/>
    <s v="普通员工"/>
    <n v="25.57"/>
    <n v="2020"/>
    <x v="3"/>
  </r>
  <r>
    <x v="107"/>
    <n v="1000000029"/>
    <s v="借呗3期"/>
    <n v="3"/>
    <n v="3752.85"/>
    <s v="借呗"/>
    <x v="4"/>
    <x v="0"/>
    <x v="0"/>
    <s v="二组"/>
    <s v="杭州二组"/>
    <s v="普通员工"/>
    <n v="1250.95"/>
    <n v="2020"/>
    <x v="3"/>
  </r>
  <r>
    <x v="107"/>
    <n v="1000000029"/>
    <s v="借呗6期"/>
    <n v="1"/>
    <n v="1013.57"/>
    <s v="借呗"/>
    <x v="1"/>
    <x v="0"/>
    <x v="0"/>
    <s v="二组"/>
    <s v="杭州二组"/>
    <s v="普通员工"/>
    <n v="1013.57"/>
    <n v="2020"/>
    <x v="3"/>
  </r>
  <r>
    <x v="107"/>
    <n v="1000000029"/>
    <s v="借呗12期"/>
    <n v="1"/>
    <n v="17000.650000000001"/>
    <s v="借呗"/>
    <x v="0"/>
    <x v="0"/>
    <x v="0"/>
    <s v="二组"/>
    <s v="杭州二组"/>
    <s v="普通员工"/>
    <n v="17000.650000000001"/>
    <n v="2020"/>
    <x v="3"/>
  </r>
  <r>
    <x v="107"/>
    <n v="1000000029"/>
    <s v="借呗18期"/>
    <n v="1"/>
    <n v="29000.01"/>
    <s v="借呗"/>
    <x v="2"/>
    <x v="0"/>
    <x v="0"/>
    <s v="二组"/>
    <s v="杭州二组"/>
    <s v="普通员工"/>
    <n v="29000.01"/>
    <n v="2020"/>
    <x v="3"/>
  </r>
  <r>
    <x v="107"/>
    <n v="1000000030"/>
    <s v="花呗3期"/>
    <n v="2"/>
    <n v="19.329999999999998"/>
    <s v="花呗"/>
    <x v="4"/>
    <x v="2"/>
    <x v="6"/>
    <s v="三组"/>
    <s v="广州三组"/>
    <s v="普通员工"/>
    <n v="9.6649999999999991"/>
    <n v="2020"/>
    <x v="3"/>
  </r>
  <r>
    <x v="107"/>
    <n v="1000000030"/>
    <s v="借呗1期"/>
    <n v="1"/>
    <n v="1052.3800000000001"/>
    <s v="借呗"/>
    <x v="5"/>
    <x v="2"/>
    <x v="6"/>
    <s v="三组"/>
    <s v="广州三组"/>
    <s v="普通员工"/>
    <n v="1052.3800000000001"/>
    <n v="2020"/>
    <x v="3"/>
  </r>
  <r>
    <x v="107"/>
    <n v="1000000030"/>
    <s v="借呗12期"/>
    <n v="1"/>
    <n v="3000.69"/>
    <s v="借呗"/>
    <x v="0"/>
    <x v="2"/>
    <x v="6"/>
    <s v="三组"/>
    <s v="广州三组"/>
    <s v="普通员工"/>
    <n v="3000.69"/>
    <n v="2020"/>
    <x v="3"/>
  </r>
  <r>
    <x v="107"/>
    <n v="1000000031"/>
    <s v="花呗3期"/>
    <n v="1"/>
    <n v="9.5399999999999991"/>
    <s v="花呗"/>
    <x v="4"/>
    <x v="0"/>
    <x v="0"/>
    <s v="一组"/>
    <s v="杭州一组"/>
    <s v="管理人员"/>
    <n v="9.5399999999999991"/>
    <n v="2020"/>
    <x v="3"/>
  </r>
  <r>
    <x v="107"/>
    <n v="1000000031"/>
    <s v="借呗18期"/>
    <n v="1"/>
    <n v="830.19"/>
    <s v="借呗"/>
    <x v="2"/>
    <x v="0"/>
    <x v="0"/>
    <s v="一组"/>
    <s v="杭州一组"/>
    <s v="管理人员"/>
    <n v="830.19"/>
    <n v="2020"/>
    <x v="3"/>
  </r>
  <r>
    <x v="107"/>
    <n v="1000000032"/>
    <s v="花呗3期"/>
    <n v="1"/>
    <n v="8.99"/>
    <s v="花呗"/>
    <x v="4"/>
    <x v="0"/>
    <x v="1"/>
    <s v="一组"/>
    <s v="苏州一组"/>
    <s v="管理人员"/>
    <n v="8.99"/>
    <n v="2020"/>
    <x v="3"/>
  </r>
  <r>
    <x v="107"/>
    <n v="1000000032"/>
    <s v="借呗3期"/>
    <n v="1"/>
    <n v="400.55"/>
    <s v="借呗"/>
    <x v="4"/>
    <x v="0"/>
    <x v="1"/>
    <s v="一组"/>
    <s v="苏州一组"/>
    <s v="管理人员"/>
    <n v="400.55"/>
    <n v="2020"/>
    <x v="3"/>
  </r>
  <r>
    <x v="107"/>
    <n v="1000000032"/>
    <s v="借呗6期"/>
    <n v="1"/>
    <n v="500.28"/>
    <s v="借呗"/>
    <x v="1"/>
    <x v="0"/>
    <x v="1"/>
    <s v="一组"/>
    <s v="苏州一组"/>
    <s v="管理人员"/>
    <n v="500.28"/>
    <n v="2020"/>
    <x v="3"/>
  </r>
  <r>
    <x v="107"/>
    <n v="1000000034"/>
    <s v="借呗3期"/>
    <n v="1"/>
    <n v="1286.3399999999999"/>
    <s v="借呗"/>
    <x v="4"/>
    <x v="0"/>
    <x v="1"/>
    <s v="一组"/>
    <s v="苏州一组"/>
    <s v="普通员工"/>
    <n v="1286.3399999999999"/>
    <n v="2020"/>
    <x v="3"/>
  </r>
  <r>
    <x v="107"/>
    <n v="1000000034"/>
    <s v="借呗6期"/>
    <n v="1"/>
    <n v="6000.57"/>
    <s v="借呗"/>
    <x v="1"/>
    <x v="0"/>
    <x v="1"/>
    <s v="一组"/>
    <s v="苏州一组"/>
    <s v="普通员工"/>
    <n v="6000.57"/>
    <n v="2020"/>
    <x v="3"/>
  </r>
  <r>
    <x v="107"/>
    <n v="1000000034"/>
    <s v="借呗9期"/>
    <n v="1"/>
    <n v="7000.62"/>
    <s v="借呗"/>
    <x v="3"/>
    <x v="0"/>
    <x v="1"/>
    <s v="一组"/>
    <s v="苏州一组"/>
    <s v="普通员工"/>
    <n v="7000.62"/>
    <n v="2020"/>
    <x v="3"/>
  </r>
  <r>
    <x v="107"/>
    <n v="1000000036"/>
    <s v="借呗6期"/>
    <n v="3"/>
    <n v="11602.61"/>
    <s v="借呗"/>
    <x v="1"/>
    <x v="2"/>
    <x v="6"/>
    <s v="三组"/>
    <s v="广州三组"/>
    <s v="管理人员"/>
    <n v="3867.5366666666669"/>
    <n v="2020"/>
    <x v="3"/>
  </r>
  <r>
    <x v="107"/>
    <n v="1000000036"/>
    <s v="借呗9期"/>
    <n v="1"/>
    <n v="1080.2"/>
    <s v="借呗"/>
    <x v="3"/>
    <x v="2"/>
    <x v="6"/>
    <s v="三组"/>
    <s v="广州三组"/>
    <s v="管理人员"/>
    <n v="1080.2"/>
    <n v="2020"/>
    <x v="3"/>
  </r>
  <r>
    <x v="107"/>
    <n v="1000000037"/>
    <s v="花呗1期"/>
    <n v="1"/>
    <n v="6.07"/>
    <s v="花呗"/>
    <x v="5"/>
    <x v="0"/>
    <x v="0"/>
    <s v="二组"/>
    <s v="杭州二组"/>
    <s v="普通员工"/>
    <n v="6.07"/>
    <n v="2020"/>
    <x v="3"/>
  </r>
  <r>
    <x v="107"/>
    <n v="1000000037"/>
    <s v="借呗9期"/>
    <n v="1"/>
    <n v="536.09"/>
    <s v="借呗"/>
    <x v="3"/>
    <x v="0"/>
    <x v="0"/>
    <s v="二组"/>
    <s v="杭州二组"/>
    <s v="普通员工"/>
    <n v="536.09"/>
    <n v="2020"/>
    <x v="3"/>
  </r>
  <r>
    <x v="107"/>
    <n v="1000000039"/>
    <s v="花呗3期"/>
    <n v="1"/>
    <n v="9.15"/>
    <s v="花呗"/>
    <x v="4"/>
    <x v="0"/>
    <x v="1"/>
    <s v="二组"/>
    <s v="苏州二组"/>
    <s v="管理人员"/>
    <n v="9.15"/>
    <n v="2020"/>
    <x v="3"/>
  </r>
  <r>
    <x v="107"/>
    <n v="1000000040"/>
    <s v="花呗3期"/>
    <n v="1"/>
    <n v="9.44"/>
    <s v="花呗"/>
    <x v="4"/>
    <x v="1"/>
    <x v="2"/>
    <s v="四组"/>
    <s v="北京四组"/>
    <s v="管理人员"/>
    <n v="9.44"/>
    <n v="2020"/>
    <x v="3"/>
  </r>
  <r>
    <x v="107"/>
    <n v="1000000040"/>
    <s v="借呗12期"/>
    <n v="3"/>
    <n v="32501.65"/>
    <s v="借呗"/>
    <x v="0"/>
    <x v="1"/>
    <x v="2"/>
    <s v="四组"/>
    <s v="北京四组"/>
    <s v="管理人员"/>
    <n v="10833.883333333333"/>
    <n v="2020"/>
    <x v="3"/>
  </r>
  <r>
    <x v="107"/>
    <n v="1000000040"/>
    <s v="借呗18期"/>
    <n v="1"/>
    <n v="22000.720000000001"/>
    <s v="借呗"/>
    <x v="2"/>
    <x v="1"/>
    <x v="2"/>
    <s v="四组"/>
    <s v="北京四组"/>
    <s v="管理人员"/>
    <n v="22000.720000000001"/>
    <n v="2020"/>
    <x v="3"/>
  </r>
  <r>
    <x v="107"/>
    <n v="1000000041"/>
    <s v="花呗3期"/>
    <n v="1"/>
    <n v="69.14"/>
    <s v="花呗"/>
    <x v="4"/>
    <x v="1"/>
    <x v="2"/>
    <s v="四组"/>
    <s v="北京四组"/>
    <s v="普通员工"/>
    <n v="69.14"/>
    <n v="2020"/>
    <x v="3"/>
  </r>
  <r>
    <x v="107"/>
    <n v="1000000041"/>
    <s v="借呗1期"/>
    <n v="1"/>
    <n v="400.57"/>
    <s v="借呗"/>
    <x v="5"/>
    <x v="1"/>
    <x v="2"/>
    <s v="四组"/>
    <s v="北京四组"/>
    <s v="普通员工"/>
    <n v="400.57"/>
    <n v="2020"/>
    <x v="3"/>
  </r>
  <r>
    <x v="107"/>
    <n v="1000000041"/>
    <s v="借呗3期"/>
    <n v="1"/>
    <n v="1810.28"/>
    <s v="借呗"/>
    <x v="4"/>
    <x v="1"/>
    <x v="2"/>
    <s v="四组"/>
    <s v="北京四组"/>
    <s v="普通员工"/>
    <n v="1810.28"/>
    <n v="2020"/>
    <x v="3"/>
  </r>
  <r>
    <x v="107"/>
    <n v="1000000043"/>
    <s v="借呗12期"/>
    <n v="1"/>
    <n v="200.37"/>
    <s v="借呗"/>
    <x v="0"/>
    <x v="1"/>
    <x v="4"/>
    <s v="一组"/>
    <s v="成都一组"/>
    <s v="普通员工"/>
    <n v="200.37"/>
    <n v="2020"/>
    <x v="3"/>
  </r>
  <r>
    <x v="107"/>
    <n v="1000000044"/>
    <s v="借呗1期"/>
    <n v="1"/>
    <n v="861.21"/>
    <s v="借呗"/>
    <x v="5"/>
    <x v="1"/>
    <x v="2"/>
    <s v="三组"/>
    <s v="北京三组"/>
    <s v="管理人员"/>
    <n v="861.21"/>
    <n v="2020"/>
    <x v="3"/>
  </r>
  <r>
    <x v="107"/>
    <n v="1000000044"/>
    <s v="借呗6期"/>
    <n v="1"/>
    <n v="1500.54"/>
    <s v="借呗"/>
    <x v="1"/>
    <x v="1"/>
    <x v="2"/>
    <s v="三组"/>
    <s v="北京三组"/>
    <s v="管理人员"/>
    <n v="1500.54"/>
    <n v="2020"/>
    <x v="3"/>
  </r>
  <r>
    <x v="107"/>
    <n v="1000000044"/>
    <s v="借呗12期"/>
    <n v="1"/>
    <n v="1967.71"/>
    <s v="借呗"/>
    <x v="0"/>
    <x v="1"/>
    <x v="2"/>
    <s v="三组"/>
    <s v="北京三组"/>
    <s v="管理人员"/>
    <n v="1967.71"/>
    <n v="2020"/>
    <x v="3"/>
  </r>
  <r>
    <x v="107"/>
    <n v="1000000045"/>
    <s v="借呗12期"/>
    <n v="2"/>
    <n v="1301.01"/>
    <s v="借呗"/>
    <x v="0"/>
    <x v="2"/>
    <x v="9"/>
    <s v="一组"/>
    <s v="深圳一组"/>
    <s v="普通员工"/>
    <n v="650.505"/>
    <n v="2020"/>
    <x v="3"/>
  </r>
  <r>
    <x v="107"/>
    <n v="1000000045"/>
    <s v="借呗18期"/>
    <n v="1"/>
    <n v="423.18"/>
    <s v="借呗"/>
    <x v="2"/>
    <x v="2"/>
    <x v="9"/>
    <s v="一组"/>
    <s v="深圳一组"/>
    <s v="普通员工"/>
    <n v="423.18"/>
    <n v="2020"/>
    <x v="3"/>
  </r>
  <r>
    <x v="107"/>
    <n v="1000000049"/>
    <s v="借呗18期"/>
    <n v="1"/>
    <n v="999.94"/>
    <s v="借呗"/>
    <x v="2"/>
    <x v="0"/>
    <x v="5"/>
    <s v="一组"/>
    <s v="合肥一组"/>
    <s v="普通员工"/>
    <n v="999.94"/>
    <n v="2020"/>
    <x v="3"/>
  </r>
  <r>
    <x v="107"/>
    <n v="1000000050"/>
    <s v="借呗6期"/>
    <n v="1"/>
    <n v="1494.03"/>
    <s v="借呗"/>
    <x v="1"/>
    <x v="0"/>
    <x v="5"/>
    <s v="一组"/>
    <s v="合肥一组"/>
    <s v="普通员工"/>
    <n v="1494.03"/>
    <n v="2020"/>
    <x v="3"/>
  </r>
  <r>
    <x v="107"/>
    <n v="1000000054"/>
    <s v="借呗1期"/>
    <n v="1"/>
    <n v="1221.3800000000001"/>
    <s v="借呗"/>
    <x v="5"/>
    <x v="0"/>
    <x v="3"/>
    <s v="一组"/>
    <s v="上海一组"/>
    <s v="普通员工"/>
    <n v="1221.3800000000001"/>
    <n v="2020"/>
    <x v="3"/>
  </r>
  <r>
    <x v="107"/>
    <n v="1000000054"/>
    <s v="借呗12期"/>
    <n v="1"/>
    <n v="5500.68"/>
    <s v="借呗"/>
    <x v="0"/>
    <x v="0"/>
    <x v="3"/>
    <s v="一组"/>
    <s v="上海一组"/>
    <s v="普通员工"/>
    <n v="5500.68"/>
    <n v="2020"/>
    <x v="3"/>
  </r>
  <r>
    <x v="107"/>
    <n v="1000000056"/>
    <s v="借呗3期"/>
    <n v="1"/>
    <n v="1342.96"/>
    <s v="借呗"/>
    <x v="4"/>
    <x v="0"/>
    <x v="3"/>
    <s v="一组"/>
    <s v="上海一组"/>
    <s v="管理人员"/>
    <n v="1342.96"/>
    <n v="2020"/>
    <x v="3"/>
  </r>
  <r>
    <x v="107"/>
    <n v="1000000067"/>
    <s v="花呗3期"/>
    <n v="2"/>
    <n v="18.450000000000003"/>
    <s v="花呗"/>
    <x v="4"/>
    <x v="0"/>
    <x v="1"/>
    <s v="二组"/>
    <s v="苏州二组"/>
    <s v="普通员工"/>
    <n v="9.2250000000000014"/>
    <n v="2020"/>
    <x v="3"/>
  </r>
  <r>
    <x v="107"/>
    <n v="1000000068"/>
    <s v="花呗1期"/>
    <n v="1"/>
    <n v="30.42"/>
    <s v="花呗"/>
    <x v="5"/>
    <x v="1"/>
    <x v="7"/>
    <s v="一组"/>
    <s v="重庆一组"/>
    <s v="管理人员"/>
    <n v="30.42"/>
    <n v="2020"/>
    <x v="3"/>
  </r>
  <r>
    <x v="107"/>
    <n v="1000000068"/>
    <s v="花呗12期"/>
    <n v="1"/>
    <n v="168.15"/>
    <s v="花呗"/>
    <x v="0"/>
    <x v="1"/>
    <x v="7"/>
    <s v="一组"/>
    <s v="重庆一组"/>
    <s v="管理人员"/>
    <n v="168.15"/>
    <n v="2020"/>
    <x v="3"/>
  </r>
  <r>
    <x v="107"/>
    <n v="1000000068"/>
    <s v="借呗3期"/>
    <n v="1"/>
    <n v="400.65"/>
    <s v="借呗"/>
    <x v="4"/>
    <x v="1"/>
    <x v="7"/>
    <s v="一组"/>
    <s v="重庆一组"/>
    <s v="管理人员"/>
    <n v="400.65"/>
    <n v="2020"/>
    <x v="3"/>
  </r>
  <r>
    <x v="107"/>
    <n v="1000000068"/>
    <s v="借呗9期"/>
    <n v="1"/>
    <n v="2998.22"/>
    <s v="借呗"/>
    <x v="3"/>
    <x v="1"/>
    <x v="7"/>
    <s v="一组"/>
    <s v="重庆一组"/>
    <s v="管理人员"/>
    <n v="2998.22"/>
    <n v="2020"/>
    <x v="3"/>
  </r>
  <r>
    <x v="107"/>
    <n v="1000000068"/>
    <s v="借呗12期"/>
    <n v="1"/>
    <n v="10000.61"/>
    <s v="借呗"/>
    <x v="0"/>
    <x v="1"/>
    <x v="7"/>
    <s v="一组"/>
    <s v="重庆一组"/>
    <s v="管理人员"/>
    <n v="10000.61"/>
    <n v="2020"/>
    <x v="3"/>
  </r>
  <r>
    <x v="107"/>
    <n v="1000000104"/>
    <s v="花呗3期"/>
    <n v="1"/>
    <n v="9.41"/>
    <s v="花呗"/>
    <x v="4"/>
    <x v="0"/>
    <x v="5"/>
    <s v="一组"/>
    <s v="合肥一组"/>
    <s v="普通员工"/>
    <n v="9.41"/>
    <n v="2020"/>
    <x v="3"/>
  </r>
  <r>
    <x v="107"/>
    <n v="1000000104"/>
    <s v="借呗12期"/>
    <n v="2"/>
    <n v="19272.620000000003"/>
    <s v="借呗"/>
    <x v="0"/>
    <x v="0"/>
    <x v="5"/>
    <s v="一组"/>
    <s v="合肥一组"/>
    <s v="普通员工"/>
    <n v="9636.3100000000013"/>
    <n v="2020"/>
    <x v="3"/>
  </r>
  <r>
    <x v="107"/>
    <n v="1000000266"/>
    <s v="借呗12期"/>
    <n v="1"/>
    <n v="13000.23"/>
    <s v="借呗"/>
    <x v="0"/>
    <x v="1"/>
    <x v="7"/>
    <s v="一组"/>
    <s v="重庆一组"/>
    <s v="普通员工"/>
    <n v="13000.23"/>
    <n v="2020"/>
    <x v="3"/>
  </r>
  <r>
    <x v="107"/>
    <n v="1000000297"/>
    <s v="借呗12期"/>
    <n v="1"/>
    <n v="13000.05"/>
    <s v="借呗"/>
    <x v="0"/>
    <x v="0"/>
    <x v="5"/>
    <s v="一组"/>
    <s v="合肥一组"/>
    <s v="普通员工"/>
    <n v="13000.05"/>
    <n v="2020"/>
    <x v="3"/>
  </r>
  <r>
    <x v="107"/>
    <n v="1000000566"/>
    <s v="借呗3期"/>
    <n v="2"/>
    <n v="2500.5"/>
    <s v="借呗"/>
    <x v="4"/>
    <x v="2"/>
    <x v="6"/>
    <s v="三组"/>
    <s v="广州三组"/>
    <s v="普通员工"/>
    <n v="1250.25"/>
    <n v="2020"/>
    <x v="3"/>
  </r>
  <r>
    <x v="107"/>
    <n v="1000000576"/>
    <s v="花呗3期"/>
    <n v="1"/>
    <n v="9.67"/>
    <s v="花呗"/>
    <x v="4"/>
    <x v="0"/>
    <x v="1"/>
    <s v="三组"/>
    <s v="苏州三组"/>
    <s v="普通员工"/>
    <n v="9.67"/>
    <n v="2020"/>
    <x v="3"/>
  </r>
  <r>
    <x v="107"/>
    <n v="1000000928"/>
    <s v="借呗3期"/>
    <n v="1"/>
    <n v="1752.53"/>
    <s v="借呗"/>
    <x v="4"/>
    <x v="1"/>
    <x v="8"/>
    <s v="一组"/>
    <s v="西安一组"/>
    <s v="普通员工"/>
    <n v="1752.53"/>
    <n v="2020"/>
    <x v="3"/>
  </r>
  <r>
    <x v="107"/>
    <n v="1000000928"/>
    <s v="借呗6期"/>
    <n v="1"/>
    <n v="6500.6"/>
    <s v="借呗"/>
    <x v="1"/>
    <x v="1"/>
    <x v="8"/>
    <s v="一组"/>
    <s v="西安一组"/>
    <s v="普通员工"/>
    <n v="6500.6"/>
    <n v="2020"/>
    <x v="3"/>
  </r>
  <r>
    <x v="107"/>
    <n v="1000000928"/>
    <s v="借呗12期"/>
    <n v="1"/>
    <n v="1801.73"/>
    <s v="借呗"/>
    <x v="0"/>
    <x v="1"/>
    <x v="8"/>
    <s v="一组"/>
    <s v="西安一组"/>
    <s v="普通员工"/>
    <n v="1801.73"/>
    <n v="2020"/>
    <x v="3"/>
  </r>
  <r>
    <x v="107"/>
    <n v="1000001524"/>
    <s v="借呗12期"/>
    <n v="1"/>
    <n v="18500.099999999999"/>
    <s v="借呗"/>
    <x v="0"/>
    <x v="0"/>
    <x v="1"/>
    <s v="二组"/>
    <s v="苏州二组"/>
    <s v="普通员工"/>
    <n v="18500.099999999999"/>
    <n v="2020"/>
    <x v="3"/>
  </r>
  <r>
    <x v="107"/>
    <n v="1000002861"/>
    <s v="借呗1期"/>
    <n v="1"/>
    <n v="1200.1199999999999"/>
    <s v="借呗"/>
    <x v="5"/>
    <x v="2"/>
    <x v="6"/>
    <s v="三组"/>
    <s v="广州三组"/>
    <s v="普通员工"/>
    <n v="1200.1199999999999"/>
    <n v="2020"/>
    <x v="3"/>
  </r>
  <r>
    <x v="107"/>
    <n v="1000002861"/>
    <s v="借呗6期"/>
    <n v="3"/>
    <n v="48001.279999999999"/>
    <s v="借呗"/>
    <x v="1"/>
    <x v="2"/>
    <x v="6"/>
    <s v="三组"/>
    <s v="广州三组"/>
    <s v="普通员工"/>
    <n v="16000.426666666666"/>
    <n v="2020"/>
    <x v="3"/>
  </r>
  <r>
    <x v="107"/>
    <n v="1000003489"/>
    <s v="借呗6期"/>
    <n v="1"/>
    <n v="6000.06"/>
    <s v="借呗"/>
    <x v="1"/>
    <x v="2"/>
    <x v="6"/>
    <s v="一组"/>
    <s v="广州一组"/>
    <s v="普通员工"/>
    <n v="6000.06"/>
    <n v="2020"/>
    <x v="3"/>
  </r>
  <r>
    <x v="107"/>
    <n v="1000003489"/>
    <s v="借呗12期"/>
    <n v="3"/>
    <n v="44501.68"/>
    <s v="借呗"/>
    <x v="0"/>
    <x v="2"/>
    <x v="6"/>
    <s v="一组"/>
    <s v="广州一组"/>
    <s v="普通员工"/>
    <n v="14833.893333333333"/>
    <n v="2020"/>
    <x v="3"/>
  </r>
  <r>
    <x v="107"/>
    <n v="1000003489"/>
    <s v="借呗18期"/>
    <n v="1"/>
    <n v="6000.7"/>
    <s v="借呗"/>
    <x v="2"/>
    <x v="2"/>
    <x v="6"/>
    <s v="一组"/>
    <s v="广州一组"/>
    <s v="普通员工"/>
    <n v="6000.7"/>
    <n v="2020"/>
    <x v="3"/>
  </r>
  <r>
    <x v="107"/>
    <n v="1000003926"/>
    <s v="借呗1期"/>
    <n v="1"/>
    <n v="1820.27"/>
    <s v="借呗"/>
    <x v="5"/>
    <x v="2"/>
    <x v="6"/>
    <s v="一组"/>
    <s v="广州一组"/>
    <s v="管理人员"/>
    <n v="1820.27"/>
    <n v="2020"/>
    <x v="3"/>
  </r>
  <r>
    <x v="107"/>
    <n v="1000004256"/>
    <s v="借呗1期"/>
    <n v="1"/>
    <n v="2065.09"/>
    <s v="借呗"/>
    <x v="5"/>
    <x v="0"/>
    <x v="5"/>
    <s v="一组"/>
    <s v="合肥一组"/>
    <s v="普通员工"/>
    <n v="2065.09"/>
    <n v="2020"/>
    <x v="3"/>
  </r>
  <r>
    <x v="107"/>
    <n v="1000004256"/>
    <s v="借呗12期"/>
    <n v="1"/>
    <n v="20000.61"/>
    <s v="借呗"/>
    <x v="0"/>
    <x v="0"/>
    <x v="5"/>
    <s v="一组"/>
    <s v="合肥一组"/>
    <s v="普通员工"/>
    <n v="20000.61"/>
    <n v="2020"/>
    <x v="3"/>
  </r>
  <r>
    <x v="107"/>
    <n v="1000004256"/>
    <s v="借呗18期"/>
    <n v="2"/>
    <n v="17000.87"/>
    <s v="借呗"/>
    <x v="2"/>
    <x v="0"/>
    <x v="5"/>
    <s v="一组"/>
    <s v="合肥一组"/>
    <s v="普通员工"/>
    <n v="8500.4349999999995"/>
    <n v="2020"/>
    <x v="3"/>
  </r>
  <r>
    <x v="107"/>
    <n v="1000005022"/>
    <s v="借呗9期"/>
    <n v="1"/>
    <n v="6000.12"/>
    <s v="借呗"/>
    <x v="3"/>
    <x v="0"/>
    <x v="3"/>
    <s v="三组"/>
    <s v="上海三组"/>
    <s v="管理人员"/>
    <n v="6000.12"/>
    <n v="2020"/>
    <x v="3"/>
  </r>
  <r>
    <x v="107"/>
    <n v="1000005873"/>
    <s v="借呗18期"/>
    <n v="1"/>
    <n v="20000.28"/>
    <s v="借呗"/>
    <x v="2"/>
    <x v="0"/>
    <x v="0"/>
    <s v="二组"/>
    <s v="杭州二组"/>
    <s v="管理人员"/>
    <n v="20000.28"/>
    <n v="2020"/>
    <x v="3"/>
  </r>
  <r>
    <x v="107"/>
    <n v="1000006698"/>
    <s v="花呗3期"/>
    <n v="1"/>
    <n v="9.67"/>
    <s v="花呗"/>
    <x v="4"/>
    <x v="1"/>
    <x v="4"/>
    <s v="一组"/>
    <s v="成都一组"/>
    <s v="管理人员"/>
    <n v="9.67"/>
    <n v="2020"/>
    <x v="3"/>
  </r>
  <r>
    <x v="107"/>
    <n v="1000006698"/>
    <s v="借呗6期"/>
    <n v="1"/>
    <n v="10000.629999999999"/>
    <s v="借呗"/>
    <x v="1"/>
    <x v="1"/>
    <x v="4"/>
    <s v="一组"/>
    <s v="成都一组"/>
    <s v="管理人员"/>
    <n v="10000.629999999999"/>
    <n v="2020"/>
    <x v="3"/>
  </r>
  <r>
    <x v="107"/>
    <n v="1000006698"/>
    <s v="借呗12期"/>
    <n v="2"/>
    <n v="25000.47"/>
    <s v="借呗"/>
    <x v="0"/>
    <x v="1"/>
    <x v="4"/>
    <s v="一组"/>
    <s v="成都一组"/>
    <s v="管理人员"/>
    <n v="12500.235000000001"/>
    <n v="2020"/>
    <x v="3"/>
  </r>
  <r>
    <x v="107"/>
    <n v="1000006869"/>
    <s v="借呗1期"/>
    <n v="1"/>
    <n v="2000.23"/>
    <s v="借呗"/>
    <x v="5"/>
    <x v="0"/>
    <x v="10"/>
    <s v="一组"/>
    <s v="南京一组"/>
    <s v="普通员工"/>
    <n v="2000.23"/>
    <n v="2020"/>
    <x v="3"/>
  </r>
  <r>
    <x v="107"/>
    <n v="1000006869"/>
    <s v="借呗12期"/>
    <n v="1"/>
    <n v="9000.5300000000007"/>
    <s v="借呗"/>
    <x v="0"/>
    <x v="0"/>
    <x v="10"/>
    <s v="一组"/>
    <s v="南京一组"/>
    <s v="普通员工"/>
    <n v="9000.5300000000007"/>
    <n v="2020"/>
    <x v="3"/>
  </r>
  <r>
    <x v="107"/>
    <n v="1000007197"/>
    <s v="借呗1期"/>
    <n v="1"/>
    <n v="500.31"/>
    <s v="借呗"/>
    <x v="5"/>
    <x v="0"/>
    <x v="5"/>
    <s v="一组"/>
    <s v="合肥一组"/>
    <s v="普通员工"/>
    <n v="500.31"/>
    <n v="2020"/>
    <x v="3"/>
  </r>
  <r>
    <x v="107"/>
    <n v="1000008542"/>
    <s v="花呗3期"/>
    <n v="1"/>
    <n v="9.2899999999999991"/>
    <s v="花呗"/>
    <x v="4"/>
    <x v="0"/>
    <x v="5"/>
    <s v="一组"/>
    <s v="合肥一组"/>
    <s v="普通员工"/>
    <n v="9.2899999999999991"/>
    <n v="2020"/>
    <x v="3"/>
  </r>
  <r>
    <x v="107"/>
    <n v="1000008542"/>
    <s v="借呗12期"/>
    <n v="1"/>
    <n v="8999.94"/>
    <s v="借呗"/>
    <x v="0"/>
    <x v="0"/>
    <x v="5"/>
    <s v="一组"/>
    <s v="合肥一组"/>
    <s v="普通员工"/>
    <n v="8999.94"/>
    <n v="2020"/>
    <x v="3"/>
  </r>
  <r>
    <x v="107"/>
    <n v="1000008957"/>
    <s v="花呗1期"/>
    <n v="1"/>
    <n v="139.26"/>
    <s v="花呗"/>
    <x v="5"/>
    <x v="0"/>
    <x v="3"/>
    <s v="二组"/>
    <s v="上海二组"/>
    <s v="普通员工"/>
    <n v="139.26"/>
    <n v="2020"/>
    <x v="3"/>
  </r>
  <r>
    <x v="107"/>
    <n v="1000008957"/>
    <s v="借呗12期"/>
    <n v="2"/>
    <n v="23000.300000000003"/>
    <s v="借呗"/>
    <x v="0"/>
    <x v="0"/>
    <x v="3"/>
    <s v="二组"/>
    <s v="上海二组"/>
    <s v="普通员工"/>
    <n v="11500.150000000001"/>
    <n v="2020"/>
    <x v="3"/>
  </r>
  <r>
    <x v="107"/>
    <n v="1000009288"/>
    <s v="借呗6期"/>
    <n v="1"/>
    <n v="6500.2"/>
    <s v="借呗"/>
    <x v="1"/>
    <x v="0"/>
    <x v="1"/>
    <s v="二组"/>
    <s v="苏州二组"/>
    <s v="普通员工"/>
    <n v="6500.2"/>
    <n v="2020"/>
    <x v="3"/>
  </r>
  <r>
    <x v="107"/>
    <n v="1000009288"/>
    <s v="借呗9期"/>
    <n v="1"/>
    <n v="500.04"/>
    <s v="借呗"/>
    <x v="3"/>
    <x v="0"/>
    <x v="1"/>
    <s v="二组"/>
    <s v="苏州二组"/>
    <s v="普通员工"/>
    <n v="500.04"/>
    <n v="2020"/>
    <x v="3"/>
  </r>
  <r>
    <x v="107"/>
    <n v="1000010814"/>
    <s v="花呗3期"/>
    <n v="1"/>
    <n v="9.02"/>
    <s v="花呗"/>
    <x v="4"/>
    <x v="0"/>
    <x v="10"/>
    <s v="四组"/>
    <s v="南京四组"/>
    <s v="普通员工"/>
    <n v="9.02"/>
    <n v="2020"/>
    <x v="3"/>
  </r>
  <r>
    <x v="107"/>
    <n v="1000010814"/>
    <s v="借呗18期"/>
    <n v="1"/>
    <n v="10000.27"/>
    <s v="借呗"/>
    <x v="2"/>
    <x v="0"/>
    <x v="10"/>
    <s v="四组"/>
    <s v="南京四组"/>
    <s v="普通员工"/>
    <n v="10000.27"/>
    <n v="2020"/>
    <x v="3"/>
  </r>
  <r>
    <x v="107"/>
    <n v="1000010837"/>
    <s v="花呗3期"/>
    <n v="2"/>
    <n v="18.869999999999997"/>
    <s v="花呗"/>
    <x v="4"/>
    <x v="0"/>
    <x v="10"/>
    <s v="一组"/>
    <s v="南京一组"/>
    <s v="普通员工"/>
    <n v="9.4349999999999987"/>
    <n v="2020"/>
    <x v="3"/>
  </r>
  <r>
    <x v="107"/>
    <n v="1000010837"/>
    <s v="借呗12期"/>
    <n v="1"/>
    <n v="3049.7"/>
    <s v="借呗"/>
    <x v="0"/>
    <x v="0"/>
    <x v="10"/>
    <s v="一组"/>
    <s v="南京一组"/>
    <s v="普通员工"/>
    <n v="3049.7"/>
    <n v="2020"/>
    <x v="3"/>
  </r>
  <r>
    <x v="107"/>
    <n v="1000011197"/>
    <s v="借呗12期"/>
    <n v="2"/>
    <n v="31000.370000000003"/>
    <s v="借呗"/>
    <x v="0"/>
    <x v="0"/>
    <x v="1"/>
    <s v="二组"/>
    <s v="苏州二组"/>
    <s v="普通员工"/>
    <n v="15500.185000000001"/>
    <n v="2020"/>
    <x v="3"/>
  </r>
  <r>
    <x v="107"/>
    <n v="1000011538"/>
    <s v="借呗1期"/>
    <n v="1"/>
    <n v="685.55"/>
    <s v="借呗"/>
    <x v="5"/>
    <x v="0"/>
    <x v="5"/>
    <s v="二组"/>
    <s v="合肥二组"/>
    <s v="普通员工"/>
    <n v="685.55"/>
    <n v="2020"/>
    <x v="3"/>
  </r>
  <r>
    <x v="107"/>
    <n v="1000011697"/>
    <s v="花呗18期"/>
    <n v="1"/>
    <n v="9.11"/>
    <s v="花呗"/>
    <x v="2"/>
    <x v="0"/>
    <x v="3"/>
    <s v="二组"/>
    <s v="上海二组"/>
    <s v="普通员工"/>
    <n v="9.11"/>
    <n v="2020"/>
    <x v="3"/>
  </r>
  <r>
    <x v="107"/>
    <n v="1000011697"/>
    <s v="借呗12期"/>
    <n v="1"/>
    <n v="20000.03"/>
    <s v="借呗"/>
    <x v="0"/>
    <x v="0"/>
    <x v="3"/>
    <s v="二组"/>
    <s v="上海二组"/>
    <s v="普通员工"/>
    <n v="20000.03"/>
    <n v="2020"/>
    <x v="3"/>
  </r>
  <r>
    <x v="107"/>
    <n v="1000011698"/>
    <s v="借呗12期"/>
    <n v="1"/>
    <n v="7300.7"/>
    <s v="借呗"/>
    <x v="0"/>
    <x v="0"/>
    <x v="3"/>
    <s v="二组"/>
    <s v="上海二组"/>
    <s v="普通员工"/>
    <n v="7300.7"/>
    <n v="2020"/>
    <x v="3"/>
  </r>
  <r>
    <x v="107"/>
    <n v="1000012096"/>
    <s v="借呗6期"/>
    <n v="1"/>
    <n v="5000.5"/>
    <s v="借呗"/>
    <x v="1"/>
    <x v="0"/>
    <x v="0"/>
    <s v="一组"/>
    <s v="杭州一组"/>
    <s v="普通员工"/>
    <n v="5000.5"/>
    <n v="2020"/>
    <x v="3"/>
  </r>
  <r>
    <x v="107"/>
    <n v="1000012099"/>
    <s v="借呗12期"/>
    <n v="2"/>
    <n v="32000.799999999999"/>
    <s v="借呗"/>
    <x v="0"/>
    <x v="0"/>
    <x v="0"/>
    <s v="二组"/>
    <s v="杭州二组"/>
    <s v="普通员工"/>
    <n v="16000.4"/>
    <n v="2020"/>
    <x v="3"/>
  </r>
  <r>
    <x v="107"/>
    <n v="1000012112"/>
    <s v="花呗6期"/>
    <n v="1"/>
    <n v="8.9499999999999993"/>
    <s v="花呗"/>
    <x v="1"/>
    <x v="0"/>
    <x v="0"/>
    <s v="三组"/>
    <s v="杭州三组"/>
    <s v="管理人员"/>
    <n v="8.9499999999999993"/>
    <n v="2020"/>
    <x v="3"/>
  </r>
  <r>
    <x v="107"/>
    <n v="1000012112"/>
    <s v="借呗12期"/>
    <n v="2"/>
    <n v="36501.07"/>
    <s v="借呗"/>
    <x v="0"/>
    <x v="0"/>
    <x v="0"/>
    <s v="三组"/>
    <s v="杭州三组"/>
    <s v="管理人员"/>
    <n v="18250.535"/>
    <n v="2020"/>
    <x v="3"/>
  </r>
  <r>
    <x v="107"/>
    <n v="1000012124"/>
    <s v="借呗6期"/>
    <n v="1"/>
    <n v="2499.9699999999998"/>
    <s v="借呗"/>
    <x v="1"/>
    <x v="0"/>
    <x v="0"/>
    <s v="一组"/>
    <s v="杭州一组"/>
    <s v="普通员工"/>
    <n v="2499.9699999999998"/>
    <n v="2020"/>
    <x v="3"/>
  </r>
  <r>
    <x v="107"/>
    <n v="1000012124"/>
    <s v="借呗12期"/>
    <n v="1"/>
    <n v="13000.39"/>
    <s v="借呗"/>
    <x v="0"/>
    <x v="0"/>
    <x v="0"/>
    <s v="一组"/>
    <s v="杭州一组"/>
    <s v="普通员工"/>
    <n v="13000.39"/>
    <n v="2020"/>
    <x v="3"/>
  </r>
  <r>
    <x v="107"/>
    <n v="1000012126"/>
    <s v="借呗6期"/>
    <n v="2"/>
    <n v="23000.85"/>
    <s v="借呗"/>
    <x v="1"/>
    <x v="0"/>
    <x v="0"/>
    <s v="一组"/>
    <s v="杭州一组"/>
    <s v="普通员工"/>
    <n v="11500.424999999999"/>
    <n v="2020"/>
    <x v="3"/>
  </r>
  <r>
    <x v="107"/>
    <n v="1000012234"/>
    <s v="借呗12期"/>
    <n v="1"/>
    <n v="8000.26"/>
    <s v="借呗"/>
    <x v="0"/>
    <x v="0"/>
    <x v="1"/>
    <s v="一组"/>
    <s v="苏州一组"/>
    <s v="普通员工"/>
    <n v="8000.26"/>
    <n v="2020"/>
    <x v="3"/>
  </r>
  <r>
    <x v="107"/>
    <n v="1000012234"/>
    <s v="借呗18期"/>
    <n v="1"/>
    <n v="9999.9500000000007"/>
    <s v="借呗"/>
    <x v="2"/>
    <x v="0"/>
    <x v="1"/>
    <s v="一组"/>
    <s v="苏州一组"/>
    <s v="普通员工"/>
    <n v="9999.9500000000007"/>
    <n v="2020"/>
    <x v="3"/>
  </r>
  <r>
    <x v="107"/>
    <n v="1000012446"/>
    <s v="花呗3期"/>
    <n v="1"/>
    <n v="9.34"/>
    <s v="花呗"/>
    <x v="4"/>
    <x v="1"/>
    <x v="2"/>
    <s v="三组"/>
    <s v="北京三组"/>
    <s v="普通员工"/>
    <n v="9.34"/>
    <n v="2020"/>
    <x v="3"/>
  </r>
  <r>
    <x v="107"/>
    <n v="1000012675"/>
    <s v="借呗6期"/>
    <n v="1"/>
    <n v="20000.419999999998"/>
    <s v="借呗"/>
    <x v="1"/>
    <x v="0"/>
    <x v="3"/>
    <s v="一组"/>
    <s v="上海一组"/>
    <s v="普通员工"/>
    <n v="20000.419999999998"/>
    <n v="2020"/>
    <x v="3"/>
  </r>
  <r>
    <x v="107"/>
    <n v="1000012675"/>
    <s v="借呗12期"/>
    <n v="2"/>
    <n v="21001.19"/>
    <s v="借呗"/>
    <x v="0"/>
    <x v="0"/>
    <x v="3"/>
    <s v="一组"/>
    <s v="上海一组"/>
    <s v="普通员工"/>
    <n v="10500.594999999999"/>
    <n v="2020"/>
    <x v="3"/>
  </r>
  <r>
    <x v="107"/>
    <n v="1000013489"/>
    <s v="借呗6期"/>
    <n v="1"/>
    <n v="9999.9500000000007"/>
    <s v="借呗"/>
    <x v="1"/>
    <x v="0"/>
    <x v="10"/>
    <s v="二组"/>
    <s v="南京二组"/>
    <s v="普通员工"/>
    <n v="9999.9500000000007"/>
    <n v="2020"/>
    <x v="3"/>
  </r>
  <r>
    <x v="107"/>
    <n v="1000013526"/>
    <s v="花呗3期"/>
    <n v="3"/>
    <n v="28.04"/>
    <s v="花呗"/>
    <x v="4"/>
    <x v="2"/>
    <x v="11"/>
    <s v="一组"/>
    <s v="南宁一组"/>
    <s v="普通员工"/>
    <n v="9.3466666666666658"/>
    <n v="2020"/>
    <x v="3"/>
  </r>
  <r>
    <x v="107"/>
    <n v="1000013526"/>
    <s v="借呗6期"/>
    <n v="2"/>
    <n v="27500.989999999998"/>
    <s v="借呗"/>
    <x v="1"/>
    <x v="2"/>
    <x v="11"/>
    <s v="一组"/>
    <s v="南宁一组"/>
    <s v="普通员工"/>
    <n v="13750.494999999999"/>
    <n v="2020"/>
    <x v="3"/>
  </r>
  <r>
    <x v="107"/>
    <n v="1000013526"/>
    <s v="借呗12期"/>
    <n v="1"/>
    <n v="21000.67"/>
    <s v="借呗"/>
    <x v="0"/>
    <x v="2"/>
    <x v="11"/>
    <s v="一组"/>
    <s v="南宁一组"/>
    <s v="普通员工"/>
    <n v="21000.67"/>
    <n v="2020"/>
    <x v="3"/>
  </r>
  <r>
    <x v="107"/>
    <n v="1000013535"/>
    <s v="花呗3期"/>
    <n v="1"/>
    <n v="8.98"/>
    <s v="花呗"/>
    <x v="4"/>
    <x v="2"/>
    <x v="6"/>
    <s v="三组"/>
    <s v="广州三组"/>
    <s v="普通员工"/>
    <n v="8.98"/>
    <n v="2020"/>
    <x v="3"/>
  </r>
  <r>
    <x v="107"/>
    <n v="1000013607"/>
    <s v="借呗12期"/>
    <n v="2"/>
    <n v="39000.67"/>
    <s v="借呗"/>
    <x v="0"/>
    <x v="0"/>
    <x v="1"/>
    <s v="一组"/>
    <s v="苏州一组"/>
    <s v="普通员工"/>
    <n v="19500.334999999999"/>
    <n v="2020"/>
    <x v="3"/>
  </r>
  <r>
    <x v="107"/>
    <n v="1000014072"/>
    <s v="借呗6期"/>
    <n v="2"/>
    <n v="14500.630000000001"/>
    <s v="借呗"/>
    <x v="1"/>
    <x v="2"/>
    <x v="11"/>
    <s v="一组"/>
    <s v="南宁一组"/>
    <s v="普通员工"/>
    <n v="7250.3150000000005"/>
    <n v="2020"/>
    <x v="3"/>
  </r>
  <r>
    <x v="107"/>
    <n v="1000014291"/>
    <s v="花呗3期"/>
    <n v="1"/>
    <n v="9.2899999999999991"/>
    <s v="花呗"/>
    <x v="4"/>
    <x v="2"/>
    <x v="6"/>
    <s v="二组"/>
    <s v="广州二组"/>
    <s v="管理人员"/>
    <n v="9.2899999999999991"/>
    <n v="2020"/>
    <x v="3"/>
  </r>
  <r>
    <x v="107"/>
    <n v="1000014291"/>
    <s v="借呗6期"/>
    <n v="4"/>
    <n v="51002.31"/>
    <s v="借呗"/>
    <x v="1"/>
    <x v="2"/>
    <x v="6"/>
    <s v="二组"/>
    <s v="广州二组"/>
    <s v="管理人员"/>
    <n v="12750.577499999999"/>
    <n v="2020"/>
    <x v="3"/>
  </r>
  <r>
    <x v="107"/>
    <n v="1000014291"/>
    <s v="借呗12期"/>
    <n v="2"/>
    <n v="26500.45"/>
    <s v="借呗"/>
    <x v="0"/>
    <x v="2"/>
    <x v="6"/>
    <s v="二组"/>
    <s v="广州二组"/>
    <s v="管理人员"/>
    <n v="13250.225"/>
    <n v="2020"/>
    <x v="3"/>
  </r>
  <r>
    <x v="107"/>
    <n v="1000014452"/>
    <s v="借呗6期"/>
    <n v="1"/>
    <n v="10000.74"/>
    <s v="借呗"/>
    <x v="1"/>
    <x v="0"/>
    <x v="3"/>
    <s v="三组"/>
    <s v="上海三组"/>
    <s v="普通员工"/>
    <n v="10000.74"/>
    <n v="2020"/>
    <x v="3"/>
  </r>
  <r>
    <x v="107"/>
    <n v="1000014496"/>
    <s v="借呗12期"/>
    <n v="1"/>
    <n v="7999.94"/>
    <s v="借呗"/>
    <x v="0"/>
    <x v="0"/>
    <x v="5"/>
    <s v="一组"/>
    <s v="合肥一组"/>
    <s v="普通员工"/>
    <n v="7999.94"/>
    <n v="2020"/>
    <x v="3"/>
  </r>
  <r>
    <x v="107"/>
    <n v="1000014496"/>
    <s v="借呗18期"/>
    <n v="1"/>
    <n v="24000.17"/>
    <s v="借呗"/>
    <x v="2"/>
    <x v="0"/>
    <x v="5"/>
    <s v="一组"/>
    <s v="合肥一组"/>
    <s v="普通员工"/>
    <n v="24000.17"/>
    <n v="2020"/>
    <x v="3"/>
  </r>
  <r>
    <x v="107"/>
    <n v="1000014530"/>
    <s v="花呗3期"/>
    <n v="1"/>
    <n v="49.59"/>
    <s v="花呗"/>
    <x v="4"/>
    <x v="2"/>
    <x v="11"/>
    <s v="一组"/>
    <s v="南宁一组"/>
    <s v="普通员工"/>
    <n v="49.59"/>
    <n v="2020"/>
    <x v="3"/>
  </r>
  <r>
    <x v="107"/>
    <n v="1000014530"/>
    <s v="借呗1期"/>
    <n v="1"/>
    <n v="1493.72"/>
    <s v="借呗"/>
    <x v="5"/>
    <x v="2"/>
    <x v="11"/>
    <s v="一组"/>
    <s v="南宁一组"/>
    <s v="普通员工"/>
    <n v="1493.72"/>
    <n v="2020"/>
    <x v="3"/>
  </r>
  <r>
    <x v="107"/>
    <n v="1000014530"/>
    <s v="借呗18期"/>
    <n v="2"/>
    <n v="41000.050000000003"/>
    <s v="借呗"/>
    <x v="2"/>
    <x v="2"/>
    <x v="11"/>
    <s v="一组"/>
    <s v="南宁一组"/>
    <s v="普通员工"/>
    <n v="20500.025000000001"/>
    <n v="2020"/>
    <x v="3"/>
  </r>
  <r>
    <x v="107"/>
    <n v="1000014572"/>
    <s v="借呗12期"/>
    <n v="2"/>
    <n v="29000.95"/>
    <s v="借呗"/>
    <x v="0"/>
    <x v="0"/>
    <x v="3"/>
    <s v="一组"/>
    <s v="上海一组"/>
    <s v="普通员工"/>
    <n v="14500.475"/>
    <n v="2020"/>
    <x v="3"/>
  </r>
  <r>
    <x v="107"/>
    <n v="1000014588"/>
    <s v="借呗6期"/>
    <n v="1"/>
    <n v="2000.27"/>
    <s v="借呗"/>
    <x v="1"/>
    <x v="0"/>
    <x v="5"/>
    <s v="二组"/>
    <s v="合肥二组"/>
    <s v="普通员工"/>
    <n v="2000.27"/>
    <n v="2020"/>
    <x v="3"/>
  </r>
  <r>
    <x v="107"/>
    <n v="1000014996"/>
    <s v="花呗6期"/>
    <n v="1"/>
    <n v="9.07"/>
    <s v="花呗"/>
    <x v="1"/>
    <x v="1"/>
    <x v="8"/>
    <s v="一组"/>
    <s v="西安一组"/>
    <s v="普通员工"/>
    <n v="9.07"/>
    <n v="2020"/>
    <x v="3"/>
  </r>
  <r>
    <x v="107"/>
    <n v="1000014996"/>
    <s v="借呗12期"/>
    <n v="1"/>
    <n v="2000.13"/>
    <s v="借呗"/>
    <x v="0"/>
    <x v="1"/>
    <x v="8"/>
    <s v="一组"/>
    <s v="西安一组"/>
    <s v="普通员工"/>
    <n v="2000.13"/>
    <n v="2020"/>
    <x v="3"/>
  </r>
  <r>
    <x v="107"/>
    <n v="1000015013"/>
    <s v="借呗12期"/>
    <n v="3"/>
    <n v="26501.15"/>
    <s v="借呗"/>
    <x v="0"/>
    <x v="0"/>
    <x v="0"/>
    <s v="一组"/>
    <s v="杭州一组"/>
    <s v="普通员工"/>
    <n v="8833.7166666666672"/>
    <n v="2020"/>
    <x v="3"/>
  </r>
  <r>
    <x v="107"/>
    <n v="1000015133"/>
    <s v="借呗12期"/>
    <n v="2"/>
    <n v="13000.48"/>
    <s v="借呗"/>
    <x v="0"/>
    <x v="1"/>
    <x v="2"/>
    <s v="三组"/>
    <s v="北京三组"/>
    <s v="普通员工"/>
    <n v="6500.24"/>
    <n v="2020"/>
    <x v="3"/>
  </r>
  <r>
    <x v="107"/>
    <n v="1000015203"/>
    <s v="借呗12期"/>
    <n v="3"/>
    <n v="40742.18"/>
    <s v="借呗"/>
    <x v="0"/>
    <x v="2"/>
    <x v="11"/>
    <s v="一组"/>
    <s v="南宁一组"/>
    <s v="普通员工"/>
    <n v="13580.726666666667"/>
    <n v="2020"/>
    <x v="3"/>
  </r>
  <r>
    <x v="107"/>
    <n v="1000017576"/>
    <s v="借呗6期"/>
    <n v="1"/>
    <n v="8000.39"/>
    <s v="借呗"/>
    <x v="1"/>
    <x v="0"/>
    <x v="0"/>
    <s v="三组"/>
    <s v="杭州三组"/>
    <s v="普通员工"/>
    <n v="8000.39"/>
    <n v="2020"/>
    <x v="3"/>
  </r>
  <r>
    <x v="107"/>
    <n v="1000017688"/>
    <s v="花呗3期"/>
    <n v="2"/>
    <n v="19.05"/>
    <s v="花呗"/>
    <x v="4"/>
    <x v="2"/>
    <x v="6"/>
    <s v="三组"/>
    <s v="广州三组"/>
    <s v="普通员工"/>
    <n v="9.5250000000000004"/>
    <n v="2020"/>
    <x v="3"/>
  </r>
  <r>
    <x v="107"/>
    <n v="1000017688"/>
    <s v="借呗6期"/>
    <n v="4"/>
    <n v="38001.050000000003"/>
    <s v="借呗"/>
    <x v="1"/>
    <x v="2"/>
    <x v="6"/>
    <s v="三组"/>
    <s v="广州三组"/>
    <s v="普通员工"/>
    <n v="9500.2625000000007"/>
    <n v="2020"/>
    <x v="3"/>
  </r>
  <r>
    <x v="107"/>
    <n v="1000017700"/>
    <s v="借呗12期"/>
    <n v="2"/>
    <n v="21501.31"/>
    <s v="借呗"/>
    <x v="0"/>
    <x v="2"/>
    <x v="11"/>
    <s v="一组"/>
    <s v="南宁一组"/>
    <s v="普通员工"/>
    <n v="10750.655000000001"/>
    <n v="2020"/>
    <x v="3"/>
  </r>
  <r>
    <x v="107"/>
    <n v="1000018132"/>
    <s v="借呗12期"/>
    <n v="1"/>
    <n v="12000"/>
    <s v="借呗"/>
    <x v="0"/>
    <x v="2"/>
    <x v="11"/>
    <s v="一组"/>
    <s v="南宁一组"/>
    <s v="普通员工"/>
    <n v="12000"/>
    <n v="2020"/>
    <x v="3"/>
  </r>
  <r>
    <x v="107"/>
    <n v="1000018298"/>
    <s v="花呗1期"/>
    <n v="1"/>
    <n v="51.769999999999996"/>
    <s v="花呗"/>
    <x v="5"/>
    <x v="0"/>
    <x v="3"/>
    <s v="二组"/>
    <s v="上海二组"/>
    <s v="普通员工"/>
    <n v="51.769999999999996"/>
    <n v="2020"/>
    <x v="3"/>
  </r>
  <r>
    <x v="107"/>
    <n v="1000018298"/>
    <s v="借呗6期"/>
    <n v="1"/>
    <n v="2000.47"/>
    <s v="借呗"/>
    <x v="1"/>
    <x v="0"/>
    <x v="3"/>
    <s v="二组"/>
    <s v="上海二组"/>
    <s v="普通员工"/>
    <n v="2000.47"/>
    <n v="2020"/>
    <x v="3"/>
  </r>
  <r>
    <x v="107"/>
    <n v="1000018922"/>
    <s v="借呗12期"/>
    <n v="1"/>
    <n v="8000.68"/>
    <s v="借呗"/>
    <x v="0"/>
    <x v="2"/>
    <x v="6"/>
    <s v="一组"/>
    <s v="广州一组"/>
    <s v="普通员工"/>
    <n v="8000.68"/>
    <n v="2020"/>
    <x v="3"/>
  </r>
  <r>
    <x v="107"/>
    <n v="1000020084"/>
    <s v="借呗6期"/>
    <n v="2"/>
    <n v="16500.760000000002"/>
    <s v="借呗"/>
    <x v="1"/>
    <x v="2"/>
    <x v="9"/>
    <s v="一组"/>
    <s v="深圳一组"/>
    <s v="普通员工"/>
    <n v="8250.380000000001"/>
    <n v="2020"/>
    <x v="3"/>
  </r>
  <r>
    <x v="107"/>
    <n v="1000020084"/>
    <s v="借呗12期"/>
    <n v="2"/>
    <n v="22000.68"/>
    <s v="借呗"/>
    <x v="0"/>
    <x v="2"/>
    <x v="9"/>
    <s v="一组"/>
    <s v="深圳一组"/>
    <s v="普通员工"/>
    <n v="11000.34"/>
    <n v="2020"/>
    <x v="3"/>
  </r>
  <r>
    <x v="107"/>
    <n v="1000020128"/>
    <s v="借呗6期"/>
    <n v="1"/>
    <n v="18000.46"/>
    <s v="借呗"/>
    <x v="1"/>
    <x v="1"/>
    <x v="8"/>
    <s v="一组"/>
    <s v="西安一组"/>
    <s v="管理人员"/>
    <n v="18000.46"/>
    <n v="2020"/>
    <x v="3"/>
  </r>
  <r>
    <x v="107"/>
    <n v="1000020128"/>
    <s v="借呗12期"/>
    <n v="2"/>
    <n v="33500.269999999997"/>
    <s v="借呗"/>
    <x v="0"/>
    <x v="1"/>
    <x v="8"/>
    <s v="一组"/>
    <s v="西安一组"/>
    <s v="管理人员"/>
    <n v="16750.134999999998"/>
    <n v="2020"/>
    <x v="3"/>
  </r>
  <r>
    <x v="107"/>
    <n v="1000020726"/>
    <s v="借呗12期"/>
    <n v="3"/>
    <n v="44000.800000000003"/>
    <s v="借呗"/>
    <x v="0"/>
    <x v="0"/>
    <x v="10"/>
    <s v="四组"/>
    <s v="南京四组"/>
    <s v="普通员工"/>
    <n v="14666.933333333334"/>
    <n v="2020"/>
    <x v="3"/>
  </r>
  <r>
    <x v="107"/>
    <n v="1000020754"/>
    <s v="借呗9期"/>
    <n v="1"/>
    <n v="2600.73"/>
    <s v="借呗"/>
    <x v="3"/>
    <x v="0"/>
    <x v="1"/>
    <s v="二组"/>
    <s v="苏州二组"/>
    <s v="普通员工"/>
    <n v="2600.73"/>
    <n v="2020"/>
    <x v="3"/>
  </r>
  <r>
    <x v="107"/>
    <n v="1000020824"/>
    <s v="借呗18期"/>
    <n v="1"/>
    <n v="13000.1"/>
    <s v="借呗"/>
    <x v="2"/>
    <x v="0"/>
    <x v="5"/>
    <s v="二组"/>
    <s v="合肥二组"/>
    <s v="普通员工"/>
    <n v="13000.1"/>
    <n v="2020"/>
    <x v="3"/>
  </r>
  <r>
    <x v="107"/>
    <n v="1000020921"/>
    <s v="花呗3期"/>
    <n v="1"/>
    <n v="9.44"/>
    <s v="花呗"/>
    <x v="4"/>
    <x v="2"/>
    <x v="11"/>
    <s v="一组"/>
    <s v="南宁一组"/>
    <s v="普通员工"/>
    <n v="9.44"/>
    <n v="2020"/>
    <x v="3"/>
  </r>
  <r>
    <x v="107"/>
    <n v="1000020921"/>
    <s v="借呗12期"/>
    <n v="2"/>
    <n v="21001.02"/>
    <s v="借呗"/>
    <x v="0"/>
    <x v="2"/>
    <x v="11"/>
    <s v="一组"/>
    <s v="南宁一组"/>
    <s v="普通员工"/>
    <n v="10500.51"/>
    <n v="2020"/>
    <x v="3"/>
  </r>
  <r>
    <x v="107"/>
    <n v="1000021167"/>
    <s v="花呗3期"/>
    <n v="1"/>
    <n v="9.36"/>
    <s v="花呗"/>
    <x v="4"/>
    <x v="0"/>
    <x v="0"/>
    <s v="二组"/>
    <s v="杭州二组"/>
    <s v="普通员工"/>
    <n v="9.36"/>
    <n v="2020"/>
    <x v="3"/>
  </r>
  <r>
    <x v="107"/>
    <n v="1000021167"/>
    <s v="借呗12期"/>
    <n v="1"/>
    <n v="22000.58"/>
    <s v="借呗"/>
    <x v="0"/>
    <x v="0"/>
    <x v="0"/>
    <s v="二组"/>
    <s v="杭州二组"/>
    <s v="普通员工"/>
    <n v="22000.58"/>
    <n v="2020"/>
    <x v="3"/>
  </r>
  <r>
    <x v="107"/>
    <n v="1000021227"/>
    <s v="借呗12期"/>
    <n v="1"/>
    <n v="22000.73"/>
    <s v="借呗"/>
    <x v="0"/>
    <x v="2"/>
    <x v="9"/>
    <s v="一组"/>
    <s v="深圳一组"/>
    <s v="管理人员"/>
    <n v="22000.73"/>
    <n v="2020"/>
    <x v="3"/>
  </r>
  <r>
    <x v="107"/>
    <n v="1000021454"/>
    <s v="借呗6期"/>
    <n v="1"/>
    <n v="14000.44"/>
    <s v="借呗"/>
    <x v="1"/>
    <x v="0"/>
    <x v="1"/>
    <s v="二组"/>
    <s v="苏州二组"/>
    <s v="普通员工"/>
    <n v="14000.44"/>
    <n v="2020"/>
    <x v="3"/>
  </r>
  <r>
    <x v="107"/>
    <n v="1000021454"/>
    <s v="借呗12期"/>
    <n v="1"/>
    <n v="7999.98"/>
    <s v="借呗"/>
    <x v="0"/>
    <x v="0"/>
    <x v="1"/>
    <s v="二组"/>
    <s v="苏州二组"/>
    <s v="普通员工"/>
    <n v="7999.98"/>
    <n v="2020"/>
    <x v="3"/>
  </r>
  <r>
    <x v="107"/>
    <n v="1000021495"/>
    <s v="借呗9期"/>
    <n v="1"/>
    <n v="8000.95"/>
    <s v="借呗"/>
    <x v="3"/>
    <x v="0"/>
    <x v="10"/>
    <s v="二组"/>
    <s v="南京二组"/>
    <s v="普通员工"/>
    <n v="8000.95"/>
    <n v="2020"/>
    <x v="3"/>
  </r>
  <r>
    <x v="107"/>
    <n v="1000021495"/>
    <s v="借呗12期"/>
    <n v="3"/>
    <n v="46001.829999999994"/>
    <s v="借呗"/>
    <x v="0"/>
    <x v="0"/>
    <x v="10"/>
    <s v="二组"/>
    <s v="南京二组"/>
    <s v="普通员工"/>
    <n v="15333.943333333331"/>
    <n v="2020"/>
    <x v="3"/>
  </r>
  <r>
    <x v="107"/>
    <n v="1000021662"/>
    <s v="借呗6期"/>
    <n v="3"/>
    <n v="35001.53"/>
    <s v="借呗"/>
    <x v="1"/>
    <x v="1"/>
    <x v="4"/>
    <s v="一组"/>
    <s v="成都一组"/>
    <s v="普通员工"/>
    <n v="11667.176666666666"/>
    <n v="2020"/>
    <x v="3"/>
  </r>
  <r>
    <x v="107"/>
    <n v="1000021662"/>
    <s v="借呗12期"/>
    <n v="1"/>
    <n v="8000.43"/>
    <s v="借呗"/>
    <x v="0"/>
    <x v="1"/>
    <x v="4"/>
    <s v="一组"/>
    <s v="成都一组"/>
    <s v="普通员工"/>
    <n v="8000.43"/>
    <n v="2020"/>
    <x v="3"/>
  </r>
  <r>
    <x v="107"/>
    <n v="1000021764"/>
    <s v="借呗6期"/>
    <n v="1"/>
    <n v="10000.06"/>
    <s v="借呗"/>
    <x v="1"/>
    <x v="0"/>
    <x v="1"/>
    <s v="一组"/>
    <s v="苏州一组"/>
    <s v="普通员工"/>
    <n v="10000.06"/>
    <n v="2020"/>
    <x v="3"/>
  </r>
  <r>
    <x v="107"/>
    <n v="1000021764"/>
    <s v="借呗12期"/>
    <n v="1"/>
    <n v="12000.69"/>
    <s v="借呗"/>
    <x v="0"/>
    <x v="0"/>
    <x v="1"/>
    <s v="一组"/>
    <s v="苏州一组"/>
    <s v="普通员工"/>
    <n v="12000.69"/>
    <n v="2020"/>
    <x v="3"/>
  </r>
  <r>
    <x v="107"/>
    <n v="1000022081"/>
    <s v="借呗18期"/>
    <n v="1"/>
    <n v="18000.240000000002"/>
    <s v="借呗"/>
    <x v="2"/>
    <x v="2"/>
    <x v="11"/>
    <s v="一组"/>
    <s v="南宁一组"/>
    <s v="普通员工"/>
    <n v="18000.240000000002"/>
    <n v="2020"/>
    <x v="3"/>
  </r>
  <r>
    <x v="107"/>
    <n v="1000023340"/>
    <s v="借呗6期"/>
    <n v="1"/>
    <n v="14000.71"/>
    <s v="借呗"/>
    <x v="1"/>
    <x v="0"/>
    <x v="5"/>
    <s v="一组"/>
    <s v="合肥一组"/>
    <s v="普通员工"/>
    <n v="14000.71"/>
    <n v="2020"/>
    <x v="3"/>
  </r>
  <r>
    <x v="107"/>
    <n v="1000023348"/>
    <s v="借呗18期"/>
    <n v="1"/>
    <n v="10000.280000000001"/>
    <s v="借呗"/>
    <x v="2"/>
    <x v="0"/>
    <x v="10"/>
    <s v="三组"/>
    <s v="南京三组"/>
    <s v="普通员工"/>
    <n v="10000.280000000001"/>
    <n v="2020"/>
    <x v="3"/>
  </r>
  <r>
    <x v="107"/>
    <n v="1000023355"/>
    <s v="借呗12期"/>
    <n v="1"/>
    <n v="10000.76"/>
    <s v="借呗"/>
    <x v="0"/>
    <x v="0"/>
    <x v="5"/>
    <s v="一组"/>
    <s v="合肥一组"/>
    <s v="普通员工"/>
    <n v="10000.76"/>
    <n v="2020"/>
    <x v="3"/>
  </r>
  <r>
    <x v="107"/>
    <n v="1000023544"/>
    <s v="借呗6期"/>
    <n v="1"/>
    <n v="2000.26"/>
    <s v="借呗"/>
    <x v="1"/>
    <x v="1"/>
    <x v="2"/>
    <s v="一组"/>
    <s v="北京一组"/>
    <s v="普通员工"/>
    <n v="2000.26"/>
    <n v="2020"/>
    <x v="3"/>
  </r>
  <r>
    <x v="107"/>
    <n v="1000023550"/>
    <s v="借呗18期"/>
    <n v="1"/>
    <n v="12000.42"/>
    <s v="借呗"/>
    <x v="2"/>
    <x v="2"/>
    <x v="11"/>
    <s v="一组"/>
    <s v="南宁一组"/>
    <s v="普通员工"/>
    <n v="12000.42"/>
    <n v="2020"/>
    <x v="3"/>
  </r>
  <r>
    <x v="107"/>
    <n v="1000023653"/>
    <s v="借呗6期"/>
    <n v="2"/>
    <n v="22000.31"/>
    <s v="借呗"/>
    <x v="1"/>
    <x v="2"/>
    <x v="6"/>
    <s v="一组"/>
    <s v="广州一组"/>
    <s v="普通员工"/>
    <n v="11000.155000000001"/>
    <n v="2020"/>
    <x v="3"/>
  </r>
  <r>
    <x v="107"/>
    <n v="1000023653"/>
    <s v="借呗12期"/>
    <n v="2"/>
    <n v="23000.559999999998"/>
    <s v="借呗"/>
    <x v="0"/>
    <x v="2"/>
    <x v="6"/>
    <s v="一组"/>
    <s v="广州一组"/>
    <s v="普通员工"/>
    <n v="11500.279999999999"/>
    <n v="2020"/>
    <x v="3"/>
  </r>
  <r>
    <x v="107"/>
    <n v="1000023653"/>
    <s v="借呗18期"/>
    <n v="1"/>
    <n v="13000.69"/>
    <s v="借呗"/>
    <x v="2"/>
    <x v="2"/>
    <x v="6"/>
    <s v="一组"/>
    <s v="广州一组"/>
    <s v="普通员工"/>
    <n v="13000.69"/>
    <n v="2020"/>
    <x v="3"/>
  </r>
  <r>
    <x v="107"/>
    <n v="1000023658"/>
    <s v="花呗3期"/>
    <n v="1"/>
    <n v="9.58"/>
    <s v="花呗"/>
    <x v="4"/>
    <x v="0"/>
    <x v="1"/>
    <s v="一组"/>
    <s v="苏州一组"/>
    <s v="普通员工"/>
    <n v="9.58"/>
    <n v="2020"/>
    <x v="3"/>
  </r>
  <r>
    <x v="107"/>
    <n v="1000023658"/>
    <s v="借呗12期"/>
    <n v="2"/>
    <n v="17500.52"/>
    <s v="借呗"/>
    <x v="0"/>
    <x v="0"/>
    <x v="1"/>
    <s v="一组"/>
    <s v="苏州一组"/>
    <s v="普通员工"/>
    <n v="8750.26"/>
    <n v="2020"/>
    <x v="3"/>
  </r>
  <r>
    <x v="107"/>
    <n v="1000023705"/>
    <s v="花呗3期"/>
    <n v="1"/>
    <n v="9.76"/>
    <s v="花呗"/>
    <x v="4"/>
    <x v="0"/>
    <x v="0"/>
    <s v="二组"/>
    <s v="杭州二组"/>
    <s v="普通员工"/>
    <n v="9.76"/>
    <n v="2020"/>
    <x v="3"/>
  </r>
  <r>
    <x v="107"/>
    <n v="1000023705"/>
    <s v="借呗12期"/>
    <n v="3"/>
    <n v="26501.449999999997"/>
    <s v="借呗"/>
    <x v="0"/>
    <x v="0"/>
    <x v="0"/>
    <s v="二组"/>
    <s v="杭州二组"/>
    <s v="普通员工"/>
    <n v="8833.8166666666657"/>
    <n v="2020"/>
    <x v="3"/>
  </r>
  <r>
    <x v="107"/>
    <n v="1000023853"/>
    <s v="借呗12期"/>
    <n v="1"/>
    <n v="6000.22"/>
    <s v="借呗"/>
    <x v="0"/>
    <x v="0"/>
    <x v="1"/>
    <s v="二组"/>
    <s v="苏州二组"/>
    <s v="普通员工"/>
    <n v="6000.22"/>
    <n v="2020"/>
    <x v="3"/>
  </r>
  <r>
    <x v="107"/>
    <n v="1000023959"/>
    <s v="借呗6期"/>
    <n v="2"/>
    <n v="27000.75"/>
    <s v="借呗"/>
    <x v="1"/>
    <x v="0"/>
    <x v="1"/>
    <s v="一组"/>
    <s v="苏州一组"/>
    <s v="普通员工"/>
    <n v="13500.375"/>
    <n v="2020"/>
    <x v="3"/>
  </r>
  <r>
    <x v="107"/>
    <n v="1000024001"/>
    <s v="借呗12期"/>
    <n v="1"/>
    <n v="2000.74"/>
    <s v="借呗"/>
    <x v="0"/>
    <x v="2"/>
    <x v="6"/>
    <s v="一组"/>
    <s v="广州一组"/>
    <s v="普通员工"/>
    <n v="2000.74"/>
    <n v="2020"/>
    <x v="3"/>
  </r>
  <r>
    <x v="107"/>
    <n v="1000024424"/>
    <s v="借呗12期"/>
    <n v="4"/>
    <n v="67000.13"/>
    <s v="借呗"/>
    <x v="0"/>
    <x v="1"/>
    <x v="2"/>
    <s v="三组"/>
    <s v="北京三组"/>
    <s v="普通员工"/>
    <n v="16750.032500000001"/>
    <n v="2020"/>
    <x v="3"/>
  </r>
  <r>
    <x v="107"/>
    <n v="1000024424"/>
    <s v="借呗18期"/>
    <n v="1"/>
    <n v="25000.3"/>
    <s v="借呗"/>
    <x v="2"/>
    <x v="1"/>
    <x v="2"/>
    <s v="三组"/>
    <s v="北京三组"/>
    <s v="普通员工"/>
    <n v="25000.3"/>
    <n v="2020"/>
    <x v="3"/>
  </r>
  <r>
    <x v="107"/>
    <n v="1000024527"/>
    <s v="花呗3期"/>
    <n v="1"/>
    <n v="9.08"/>
    <s v="花呗"/>
    <x v="4"/>
    <x v="0"/>
    <x v="1"/>
    <s v="二组"/>
    <s v="苏州二组"/>
    <s v="普通员工"/>
    <n v="9.08"/>
    <n v="2020"/>
    <x v="3"/>
  </r>
  <r>
    <x v="107"/>
    <n v="1000024527"/>
    <s v="借呗12期"/>
    <n v="1"/>
    <n v="12000.42"/>
    <s v="借呗"/>
    <x v="0"/>
    <x v="0"/>
    <x v="1"/>
    <s v="二组"/>
    <s v="苏州二组"/>
    <s v="普通员工"/>
    <n v="12000.42"/>
    <n v="2020"/>
    <x v="3"/>
  </r>
  <r>
    <x v="107"/>
    <n v="1000025048"/>
    <s v="借呗6期"/>
    <n v="2"/>
    <n v="24000.400000000001"/>
    <s v="借呗"/>
    <x v="1"/>
    <x v="2"/>
    <x v="6"/>
    <s v="二组"/>
    <s v="广州二组"/>
    <s v="普通员工"/>
    <n v="12000.2"/>
    <n v="2020"/>
    <x v="3"/>
  </r>
  <r>
    <x v="107"/>
    <n v="1000025048"/>
    <s v="借呗12期"/>
    <n v="1"/>
    <n v="10000.540000000001"/>
    <s v="借呗"/>
    <x v="0"/>
    <x v="2"/>
    <x v="6"/>
    <s v="二组"/>
    <s v="广州二组"/>
    <s v="普通员工"/>
    <n v="10000.540000000001"/>
    <n v="2020"/>
    <x v="3"/>
  </r>
  <r>
    <x v="107"/>
    <n v="1000025097"/>
    <s v="借呗12期"/>
    <n v="1"/>
    <n v="10000.66"/>
    <s v="借呗"/>
    <x v="0"/>
    <x v="2"/>
    <x v="6"/>
    <s v="三组"/>
    <s v="广州三组"/>
    <s v="普通员工"/>
    <n v="10000.66"/>
    <n v="2020"/>
    <x v="3"/>
  </r>
  <r>
    <x v="107"/>
    <n v="1000025876"/>
    <s v="借呗12期"/>
    <n v="1"/>
    <n v="3000.1"/>
    <s v="借呗"/>
    <x v="0"/>
    <x v="1"/>
    <x v="2"/>
    <s v="三组"/>
    <s v="北京三组"/>
    <s v="普通员工"/>
    <n v="3000.1"/>
    <n v="2020"/>
    <x v="3"/>
  </r>
  <r>
    <x v="107"/>
    <n v="1000027899"/>
    <s v="借呗12期"/>
    <n v="2"/>
    <n v="18000.8"/>
    <s v="借呗"/>
    <x v="0"/>
    <x v="0"/>
    <x v="10"/>
    <s v="三组"/>
    <s v="南京三组"/>
    <s v="管理人员"/>
    <n v="9000.4"/>
    <n v="2020"/>
    <x v="3"/>
  </r>
  <r>
    <x v="107"/>
    <n v="1000028026"/>
    <s v="借呗6期"/>
    <n v="1"/>
    <n v="8500.41"/>
    <s v="借呗"/>
    <x v="1"/>
    <x v="2"/>
    <x v="6"/>
    <s v="三组"/>
    <s v="广州三组"/>
    <s v="普通员工"/>
    <n v="8500.41"/>
    <n v="2020"/>
    <x v="3"/>
  </r>
  <r>
    <x v="107"/>
    <n v="1000028091"/>
    <s v="借呗12期"/>
    <n v="1"/>
    <n v="16000.74"/>
    <s v="借呗"/>
    <x v="0"/>
    <x v="0"/>
    <x v="5"/>
    <s v="一组"/>
    <s v="合肥一组"/>
    <s v="普通员工"/>
    <n v="16000.74"/>
    <n v="2020"/>
    <x v="3"/>
  </r>
  <r>
    <x v="107"/>
    <n v="1000028392"/>
    <s v="借呗12期"/>
    <n v="1"/>
    <n v="15000.64"/>
    <s v="借呗"/>
    <x v="0"/>
    <x v="0"/>
    <x v="0"/>
    <s v="二组"/>
    <s v="杭州二组"/>
    <s v="普通员工"/>
    <n v="15000.64"/>
    <n v="2020"/>
    <x v="3"/>
  </r>
  <r>
    <x v="107"/>
    <n v="1000029177"/>
    <s v="借呗12期"/>
    <n v="1"/>
    <n v="10000.11"/>
    <s v="借呗"/>
    <x v="0"/>
    <x v="0"/>
    <x v="3"/>
    <s v="一组"/>
    <s v="上海一组"/>
    <s v="普通员工"/>
    <n v="10000.11"/>
    <n v="2020"/>
    <x v="3"/>
  </r>
  <r>
    <x v="107"/>
    <n v="1000029446"/>
    <s v="花呗3期"/>
    <n v="1"/>
    <n v="9.07"/>
    <s v="花呗"/>
    <x v="4"/>
    <x v="1"/>
    <x v="4"/>
    <s v="一组"/>
    <s v="成都一组"/>
    <s v="普通员工"/>
    <n v="9.07"/>
    <n v="2020"/>
    <x v="3"/>
  </r>
  <r>
    <x v="107"/>
    <n v="1000029446"/>
    <s v="借呗12期"/>
    <n v="2"/>
    <n v="15000.94"/>
    <s v="借呗"/>
    <x v="0"/>
    <x v="1"/>
    <x v="4"/>
    <s v="一组"/>
    <s v="成都一组"/>
    <s v="普通员工"/>
    <n v="7500.47"/>
    <n v="2020"/>
    <x v="3"/>
  </r>
  <r>
    <x v="107"/>
    <n v="1000029598"/>
    <s v="借呗12期"/>
    <n v="2"/>
    <n v="28001.42"/>
    <s v="借呗"/>
    <x v="0"/>
    <x v="2"/>
    <x v="6"/>
    <s v="二组"/>
    <s v="广州二组"/>
    <s v="普通员工"/>
    <n v="14000.71"/>
    <n v="2020"/>
    <x v="3"/>
  </r>
  <r>
    <x v="107"/>
    <n v="1000029742"/>
    <s v="借呗6期"/>
    <n v="1"/>
    <n v="10000.32"/>
    <s v="借呗"/>
    <x v="1"/>
    <x v="0"/>
    <x v="10"/>
    <s v="二组"/>
    <s v="南京二组"/>
    <s v="普通员工"/>
    <n v="10000.32"/>
    <n v="2020"/>
    <x v="3"/>
  </r>
  <r>
    <x v="107"/>
    <n v="1000029742"/>
    <s v="借呗18期"/>
    <n v="1"/>
    <n v="4999.99"/>
    <s v="借呗"/>
    <x v="2"/>
    <x v="0"/>
    <x v="10"/>
    <s v="二组"/>
    <s v="南京二组"/>
    <s v="普通员工"/>
    <n v="4999.99"/>
    <n v="2020"/>
    <x v="3"/>
  </r>
  <r>
    <x v="107"/>
    <n v="1000029928"/>
    <s v="借呗12期"/>
    <n v="2"/>
    <n v="35000.79"/>
    <s v="借呗"/>
    <x v="0"/>
    <x v="0"/>
    <x v="5"/>
    <s v="一组"/>
    <s v="合肥一组"/>
    <s v="普通员工"/>
    <n v="17500.395"/>
    <n v="2020"/>
    <x v="3"/>
  </r>
  <r>
    <x v="107"/>
    <n v="1000030176"/>
    <s v="借呗12期"/>
    <n v="1"/>
    <n v="13000.55"/>
    <s v="借呗"/>
    <x v="0"/>
    <x v="1"/>
    <x v="12"/>
    <s v="一组"/>
    <s v="武汉一组"/>
    <s v="普通员工"/>
    <n v="13000.55"/>
    <n v="2020"/>
    <x v="3"/>
  </r>
  <r>
    <x v="107"/>
    <n v="1000030407"/>
    <s v="借呗6期"/>
    <n v="1"/>
    <n v="13000.03"/>
    <s v="借呗"/>
    <x v="1"/>
    <x v="2"/>
    <x v="6"/>
    <s v="二组"/>
    <s v="广州二组"/>
    <s v="普通员工"/>
    <n v="13000.03"/>
    <n v="2020"/>
    <x v="3"/>
  </r>
  <r>
    <x v="107"/>
    <n v="1000030407"/>
    <s v="借呗12期"/>
    <n v="1"/>
    <n v="15000.69"/>
    <s v="借呗"/>
    <x v="0"/>
    <x v="2"/>
    <x v="6"/>
    <s v="二组"/>
    <s v="广州二组"/>
    <s v="普通员工"/>
    <n v="15000.69"/>
    <n v="2020"/>
    <x v="3"/>
  </r>
  <r>
    <x v="107"/>
    <n v="1000032674"/>
    <s v="借呗12期"/>
    <n v="1"/>
    <n v="25000.68"/>
    <s v="借呗"/>
    <x v="0"/>
    <x v="0"/>
    <x v="0"/>
    <s v="一组"/>
    <s v="杭州一组"/>
    <s v="普通员工"/>
    <n v="25000.68"/>
    <n v="2020"/>
    <x v="3"/>
  </r>
  <r>
    <x v="107"/>
    <n v="1000033513"/>
    <s v="借呗12期"/>
    <n v="1"/>
    <n v="5500.44"/>
    <s v="借呗"/>
    <x v="0"/>
    <x v="2"/>
    <x v="6"/>
    <s v="一组"/>
    <s v="广州一组"/>
    <s v="普通员工"/>
    <n v="5500.44"/>
    <n v="2020"/>
    <x v="3"/>
  </r>
  <r>
    <x v="107"/>
    <n v="1000033536"/>
    <s v="借呗12期"/>
    <n v="3"/>
    <n v="24500.73"/>
    <s v="借呗"/>
    <x v="0"/>
    <x v="0"/>
    <x v="1"/>
    <s v="二组"/>
    <s v="苏州二组"/>
    <s v="普通员工"/>
    <n v="8166.91"/>
    <n v="2020"/>
    <x v="3"/>
  </r>
  <r>
    <x v="107"/>
    <n v="1000033567"/>
    <s v="借呗6期"/>
    <n v="1"/>
    <n v="10000.280000000001"/>
    <s v="借呗"/>
    <x v="1"/>
    <x v="0"/>
    <x v="10"/>
    <s v="二组"/>
    <s v="南京二组"/>
    <s v="普通员工"/>
    <n v="10000.280000000001"/>
    <n v="2020"/>
    <x v="3"/>
  </r>
  <r>
    <x v="108"/>
    <n v="1000000028"/>
    <s v="花呗3期"/>
    <n v="1"/>
    <n v="9.17"/>
    <s v="花呗"/>
    <x v="4"/>
    <x v="0"/>
    <x v="0"/>
    <s v="二组"/>
    <s v="杭州二组"/>
    <s v="普通员工"/>
    <n v="9.17"/>
    <n v="2020"/>
    <x v="3"/>
  </r>
  <r>
    <x v="108"/>
    <n v="1000000028"/>
    <s v="借呗3期"/>
    <n v="1"/>
    <n v="632.64"/>
    <s v="借呗"/>
    <x v="4"/>
    <x v="0"/>
    <x v="0"/>
    <s v="二组"/>
    <s v="杭州二组"/>
    <s v="普通员工"/>
    <n v="632.64"/>
    <n v="2020"/>
    <x v="3"/>
  </r>
  <r>
    <x v="108"/>
    <n v="1000000029"/>
    <s v="借呗12期"/>
    <n v="1"/>
    <n v="5459.28"/>
    <s v="借呗"/>
    <x v="0"/>
    <x v="0"/>
    <x v="0"/>
    <s v="二组"/>
    <s v="杭州二组"/>
    <s v="普通员工"/>
    <n v="5459.28"/>
    <n v="2020"/>
    <x v="3"/>
  </r>
  <r>
    <x v="108"/>
    <n v="1000000030"/>
    <s v="借呗12期"/>
    <n v="1"/>
    <n v="1100.6500000000001"/>
    <s v="借呗"/>
    <x v="0"/>
    <x v="2"/>
    <x v="6"/>
    <s v="三组"/>
    <s v="广州三组"/>
    <s v="普通员工"/>
    <n v="1100.6500000000001"/>
    <n v="2020"/>
    <x v="3"/>
  </r>
  <r>
    <x v="108"/>
    <n v="1000000030"/>
    <s v="借呗18期"/>
    <n v="1"/>
    <n v="15000.41"/>
    <s v="借呗"/>
    <x v="2"/>
    <x v="2"/>
    <x v="6"/>
    <s v="三组"/>
    <s v="广州三组"/>
    <s v="普通员工"/>
    <n v="15000.41"/>
    <n v="2020"/>
    <x v="3"/>
  </r>
  <r>
    <x v="108"/>
    <n v="1000000031"/>
    <s v="借呗1期"/>
    <n v="1"/>
    <n v="1187.67"/>
    <s v="借呗"/>
    <x v="5"/>
    <x v="0"/>
    <x v="0"/>
    <s v="一组"/>
    <s v="杭州一组"/>
    <s v="管理人员"/>
    <n v="1187.67"/>
    <n v="2020"/>
    <x v="3"/>
  </r>
  <r>
    <x v="108"/>
    <n v="1000000031"/>
    <s v="借呗6期"/>
    <n v="1"/>
    <n v="5000.3900000000003"/>
    <s v="借呗"/>
    <x v="1"/>
    <x v="0"/>
    <x v="0"/>
    <s v="一组"/>
    <s v="杭州一组"/>
    <s v="管理人员"/>
    <n v="5000.3900000000003"/>
    <n v="2020"/>
    <x v="3"/>
  </r>
  <r>
    <x v="108"/>
    <n v="1000000032"/>
    <s v="花呗18期"/>
    <n v="1"/>
    <n v="9.58"/>
    <s v="花呗"/>
    <x v="2"/>
    <x v="0"/>
    <x v="1"/>
    <s v="一组"/>
    <s v="苏州一组"/>
    <s v="管理人员"/>
    <n v="9.58"/>
    <n v="2020"/>
    <x v="3"/>
  </r>
  <r>
    <x v="108"/>
    <n v="1000000032"/>
    <s v="借呗12期"/>
    <n v="1"/>
    <n v="655.09"/>
    <s v="借呗"/>
    <x v="0"/>
    <x v="0"/>
    <x v="1"/>
    <s v="一组"/>
    <s v="苏州一组"/>
    <s v="管理人员"/>
    <n v="655.09"/>
    <n v="2020"/>
    <x v="3"/>
  </r>
  <r>
    <x v="108"/>
    <n v="1000000033"/>
    <s v="花呗1期"/>
    <n v="1"/>
    <n v="63.72"/>
    <s v="花呗"/>
    <x v="5"/>
    <x v="0"/>
    <x v="1"/>
    <s v="一组"/>
    <s v="苏州一组"/>
    <s v="普通员工"/>
    <n v="63.72"/>
    <n v="2020"/>
    <x v="3"/>
  </r>
  <r>
    <x v="108"/>
    <n v="1000000033"/>
    <s v="借呗12期"/>
    <n v="2"/>
    <n v="32000.66"/>
    <s v="借呗"/>
    <x v="0"/>
    <x v="0"/>
    <x v="1"/>
    <s v="一组"/>
    <s v="苏州一组"/>
    <s v="普通员工"/>
    <n v="16000.33"/>
    <n v="2020"/>
    <x v="3"/>
  </r>
  <r>
    <x v="108"/>
    <n v="1000000034"/>
    <s v="借呗3期"/>
    <n v="1"/>
    <n v="1790.26"/>
    <s v="借呗"/>
    <x v="4"/>
    <x v="0"/>
    <x v="1"/>
    <s v="一组"/>
    <s v="苏州一组"/>
    <s v="普通员工"/>
    <n v="1790.26"/>
    <n v="2020"/>
    <x v="3"/>
  </r>
  <r>
    <x v="108"/>
    <n v="1000000036"/>
    <s v="借呗1期"/>
    <n v="1"/>
    <n v="1500.55"/>
    <s v="借呗"/>
    <x v="5"/>
    <x v="2"/>
    <x v="6"/>
    <s v="三组"/>
    <s v="广州三组"/>
    <s v="管理人员"/>
    <n v="1500.55"/>
    <n v="2020"/>
    <x v="3"/>
  </r>
  <r>
    <x v="108"/>
    <n v="1000000036"/>
    <s v="借呗6期"/>
    <n v="1"/>
    <n v="2000.52"/>
    <s v="借呗"/>
    <x v="1"/>
    <x v="2"/>
    <x v="6"/>
    <s v="三组"/>
    <s v="广州三组"/>
    <s v="管理人员"/>
    <n v="2000.52"/>
    <n v="2020"/>
    <x v="3"/>
  </r>
  <r>
    <x v="108"/>
    <n v="1000000037"/>
    <s v="花呗3期"/>
    <n v="2"/>
    <n v="18.57"/>
    <s v="花呗"/>
    <x v="4"/>
    <x v="0"/>
    <x v="0"/>
    <s v="二组"/>
    <s v="杭州二组"/>
    <s v="普通员工"/>
    <n v="9.2850000000000001"/>
    <n v="2020"/>
    <x v="3"/>
  </r>
  <r>
    <x v="108"/>
    <n v="1000000037"/>
    <s v="花呗6期"/>
    <n v="1"/>
    <n v="200.32"/>
    <s v="花呗"/>
    <x v="1"/>
    <x v="0"/>
    <x v="0"/>
    <s v="二组"/>
    <s v="杭州二组"/>
    <s v="普通员工"/>
    <n v="200.32"/>
    <n v="2020"/>
    <x v="3"/>
  </r>
  <r>
    <x v="108"/>
    <n v="1000000039"/>
    <s v="借呗1期"/>
    <n v="1"/>
    <n v="380.61"/>
    <s v="借呗"/>
    <x v="5"/>
    <x v="0"/>
    <x v="1"/>
    <s v="二组"/>
    <s v="苏州二组"/>
    <s v="管理人员"/>
    <n v="380.61"/>
    <n v="2020"/>
    <x v="3"/>
  </r>
  <r>
    <x v="108"/>
    <n v="1000000041"/>
    <s v="借呗1期"/>
    <n v="1"/>
    <n v="1100.3800000000001"/>
    <s v="借呗"/>
    <x v="5"/>
    <x v="1"/>
    <x v="2"/>
    <s v="四组"/>
    <s v="北京四组"/>
    <s v="普通员工"/>
    <n v="1100.3800000000001"/>
    <n v="2020"/>
    <x v="3"/>
  </r>
  <r>
    <x v="108"/>
    <n v="1000000043"/>
    <s v="借呗12期"/>
    <n v="2"/>
    <n v="27001.09"/>
    <s v="借呗"/>
    <x v="0"/>
    <x v="1"/>
    <x v="4"/>
    <s v="一组"/>
    <s v="成都一组"/>
    <s v="普通员工"/>
    <n v="13500.545"/>
    <n v="2020"/>
    <x v="3"/>
  </r>
  <r>
    <x v="108"/>
    <n v="1000000044"/>
    <s v="借呗6期"/>
    <n v="1"/>
    <n v="5500.11"/>
    <s v="借呗"/>
    <x v="1"/>
    <x v="1"/>
    <x v="2"/>
    <s v="三组"/>
    <s v="北京三组"/>
    <s v="管理人员"/>
    <n v="5500.11"/>
    <n v="2020"/>
    <x v="3"/>
  </r>
  <r>
    <x v="108"/>
    <n v="1000000045"/>
    <s v="借呗1期"/>
    <n v="2"/>
    <n v="1700.98"/>
    <s v="借呗"/>
    <x v="5"/>
    <x v="2"/>
    <x v="9"/>
    <s v="一组"/>
    <s v="深圳一组"/>
    <s v="普通员工"/>
    <n v="850.49"/>
    <n v="2020"/>
    <x v="3"/>
  </r>
  <r>
    <x v="108"/>
    <n v="1000000045"/>
    <s v="借呗6期"/>
    <n v="1"/>
    <n v="21000.32"/>
    <s v="借呗"/>
    <x v="1"/>
    <x v="2"/>
    <x v="9"/>
    <s v="一组"/>
    <s v="深圳一组"/>
    <s v="普通员工"/>
    <n v="21000.32"/>
    <n v="2020"/>
    <x v="3"/>
  </r>
  <r>
    <x v="108"/>
    <n v="1000000045"/>
    <s v="借呗12期"/>
    <n v="1"/>
    <n v="3700.43"/>
    <s v="借呗"/>
    <x v="0"/>
    <x v="2"/>
    <x v="9"/>
    <s v="一组"/>
    <s v="深圳一组"/>
    <s v="普通员工"/>
    <n v="3700.43"/>
    <n v="2020"/>
    <x v="3"/>
  </r>
  <r>
    <x v="108"/>
    <n v="1000000046"/>
    <s v="借呗12期"/>
    <n v="1"/>
    <n v="10000.58"/>
    <s v="借呗"/>
    <x v="0"/>
    <x v="1"/>
    <x v="4"/>
    <s v="一组"/>
    <s v="成都一组"/>
    <s v="普通员工"/>
    <n v="10000.58"/>
    <n v="2020"/>
    <x v="3"/>
  </r>
  <r>
    <x v="108"/>
    <n v="1000000050"/>
    <s v="借呗1期"/>
    <n v="1"/>
    <n v="474.29"/>
    <s v="借呗"/>
    <x v="5"/>
    <x v="0"/>
    <x v="5"/>
    <s v="一组"/>
    <s v="合肥一组"/>
    <s v="普通员工"/>
    <n v="474.29"/>
    <n v="2020"/>
    <x v="3"/>
  </r>
  <r>
    <x v="108"/>
    <n v="1000000054"/>
    <s v="借呗1期"/>
    <n v="1"/>
    <n v="199.98"/>
    <s v="借呗"/>
    <x v="5"/>
    <x v="0"/>
    <x v="3"/>
    <s v="一组"/>
    <s v="上海一组"/>
    <s v="普通员工"/>
    <n v="199.98"/>
    <n v="2020"/>
    <x v="3"/>
  </r>
  <r>
    <x v="108"/>
    <n v="1000000054"/>
    <s v="借呗9期"/>
    <n v="1"/>
    <n v="861.76"/>
    <s v="借呗"/>
    <x v="3"/>
    <x v="0"/>
    <x v="3"/>
    <s v="一组"/>
    <s v="上海一组"/>
    <s v="普通员工"/>
    <n v="861.76"/>
    <n v="2020"/>
    <x v="3"/>
  </r>
  <r>
    <x v="108"/>
    <n v="1000000056"/>
    <s v="花呗3期"/>
    <n v="1"/>
    <n v="9.33"/>
    <s v="花呗"/>
    <x v="4"/>
    <x v="0"/>
    <x v="3"/>
    <s v="一组"/>
    <s v="上海一组"/>
    <s v="管理人员"/>
    <n v="9.33"/>
    <n v="2020"/>
    <x v="3"/>
  </r>
  <r>
    <x v="108"/>
    <n v="1000000056"/>
    <s v="借呗1期"/>
    <n v="2"/>
    <n v="4094.76"/>
    <s v="借呗"/>
    <x v="5"/>
    <x v="0"/>
    <x v="3"/>
    <s v="一组"/>
    <s v="上海一组"/>
    <s v="管理人员"/>
    <n v="2047.38"/>
    <n v="2020"/>
    <x v="3"/>
  </r>
  <r>
    <x v="108"/>
    <n v="1000000067"/>
    <s v="花呗3期"/>
    <n v="1"/>
    <n v="9.39"/>
    <s v="花呗"/>
    <x v="4"/>
    <x v="0"/>
    <x v="1"/>
    <s v="二组"/>
    <s v="苏州二组"/>
    <s v="普通员工"/>
    <n v="9.39"/>
    <n v="2020"/>
    <x v="3"/>
  </r>
  <r>
    <x v="108"/>
    <n v="1000000067"/>
    <s v="借呗3期"/>
    <n v="1"/>
    <n v="1668.14"/>
    <s v="借呗"/>
    <x v="4"/>
    <x v="0"/>
    <x v="1"/>
    <s v="二组"/>
    <s v="苏州二组"/>
    <s v="普通员工"/>
    <n v="1668.14"/>
    <n v="2020"/>
    <x v="3"/>
  </r>
  <r>
    <x v="108"/>
    <n v="1000000068"/>
    <s v="花呗1期"/>
    <n v="1"/>
    <n v="50.6"/>
    <s v="花呗"/>
    <x v="5"/>
    <x v="1"/>
    <x v="7"/>
    <s v="一组"/>
    <s v="重庆一组"/>
    <s v="管理人员"/>
    <n v="50.6"/>
    <n v="2020"/>
    <x v="3"/>
  </r>
  <r>
    <x v="108"/>
    <n v="1000000068"/>
    <s v="借呗12期"/>
    <n v="1"/>
    <n v="7500.49"/>
    <s v="借呗"/>
    <x v="0"/>
    <x v="1"/>
    <x v="7"/>
    <s v="一组"/>
    <s v="重庆一组"/>
    <s v="管理人员"/>
    <n v="7500.49"/>
    <n v="2020"/>
    <x v="3"/>
  </r>
  <r>
    <x v="108"/>
    <n v="1000000237"/>
    <s v="借呗1期"/>
    <n v="1"/>
    <n v="4651.41"/>
    <s v="借呗"/>
    <x v="5"/>
    <x v="0"/>
    <x v="5"/>
    <s v="一组"/>
    <s v="合肥一组"/>
    <s v="普通员工"/>
    <n v="4651.41"/>
    <n v="2020"/>
    <x v="3"/>
  </r>
  <r>
    <x v="108"/>
    <n v="1000000266"/>
    <s v="花呗3期"/>
    <n v="1"/>
    <n v="9.59"/>
    <s v="花呗"/>
    <x v="4"/>
    <x v="1"/>
    <x v="7"/>
    <s v="一组"/>
    <s v="重庆一组"/>
    <s v="普通员工"/>
    <n v="9.59"/>
    <n v="2020"/>
    <x v="3"/>
  </r>
  <r>
    <x v="108"/>
    <n v="1000000266"/>
    <s v="借呗6期"/>
    <n v="1"/>
    <n v="10000.02"/>
    <s v="借呗"/>
    <x v="1"/>
    <x v="1"/>
    <x v="7"/>
    <s v="一组"/>
    <s v="重庆一组"/>
    <s v="普通员工"/>
    <n v="10000.02"/>
    <n v="2020"/>
    <x v="3"/>
  </r>
  <r>
    <x v="108"/>
    <n v="1000000297"/>
    <s v="借呗12期"/>
    <n v="1"/>
    <n v="20000.16"/>
    <s v="借呗"/>
    <x v="0"/>
    <x v="0"/>
    <x v="5"/>
    <s v="一组"/>
    <s v="合肥一组"/>
    <s v="普通员工"/>
    <n v="20000.16"/>
    <n v="2020"/>
    <x v="3"/>
  </r>
  <r>
    <x v="108"/>
    <n v="1000000566"/>
    <s v="花呗3期"/>
    <n v="1"/>
    <n v="9.68"/>
    <s v="花呗"/>
    <x v="4"/>
    <x v="2"/>
    <x v="6"/>
    <s v="三组"/>
    <s v="广州三组"/>
    <s v="普通员工"/>
    <n v="9.68"/>
    <n v="2020"/>
    <x v="3"/>
  </r>
  <r>
    <x v="108"/>
    <n v="1000000566"/>
    <s v="借呗3期"/>
    <n v="2"/>
    <n v="2001.04"/>
    <s v="借呗"/>
    <x v="4"/>
    <x v="2"/>
    <x v="6"/>
    <s v="三组"/>
    <s v="广州三组"/>
    <s v="普通员工"/>
    <n v="1000.52"/>
    <n v="2020"/>
    <x v="3"/>
  </r>
  <r>
    <x v="108"/>
    <n v="1000000566"/>
    <s v="借呗12期"/>
    <n v="1"/>
    <n v="600.03"/>
    <s v="借呗"/>
    <x v="0"/>
    <x v="2"/>
    <x v="6"/>
    <s v="三组"/>
    <s v="广州三组"/>
    <s v="普通员工"/>
    <n v="600.03"/>
    <n v="2020"/>
    <x v="3"/>
  </r>
  <r>
    <x v="108"/>
    <n v="1000000594"/>
    <s v="花呗6期"/>
    <n v="1"/>
    <n v="998.99"/>
    <s v="花呗"/>
    <x v="1"/>
    <x v="0"/>
    <x v="1"/>
    <s v="二组"/>
    <s v="苏州二组"/>
    <s v="普通员工"/>
    <n v="998.99"/>
    <n v="2020"/>
    <x v="3"/>
  </r>
  <r>
    <x v="108"/>
    <n v="1000000594"/>
    <s v="花呗12期"/>
    <n v="1"/>
    <n v="999.08"/>
    <s v="花呗"/>
    <x v="0"/>
    <x v="0"/>
    <x v="1"/>
    <s v="二组"/>
    <s v="苏州二组"/>
    <s v="普通员工"/>
    <n v="999.08"/>
    <n v="2020"/>
    <x v="3"/>
  </r>
  <r>
    <x v="108"/>
    <n v="1000000594"/>
    <s v="借呗12期"/>
    <n v="2"/>
    <n v="14102.58"/>
    <s v="借呗"/>
    <x v="0"/>
    <x v="0"/>
    <x v="1"/>
    <s v="二组"/>
    <s v="苏州二组"/>
    <s v="普通员工"/>
    <n v="7051.29"/>
    <n v="2020"/>
    <x v="3"/>
  </r>
  <r>
    <x v="108"/>
    <n v="1000000928"/>
    <s v="借呗6期"/>
    <n v="4"/>
    <n v="57001.599999999999"/>
    <s v="借呗"/>
    <x v="1"/>
    <x v="1"/>
    <x v="8"/>
    <s v="一组"/>
    <s v="西安一组"/>
    <s v="普通员工"/>
    <n v="14250.4"/>
    <n v="2020"/>
    <x v="3"/>
  </r>
  <r>
    <x v="108"/>
    <n v="1000001513"/>
    <s v="借呗1期"/>
    <n v="1"/>
    <n v="2000.49"/>
    <s v="借呗"/>
    <x v="5"/>
    <x v="0"/>
    <x v="3"/>
    <s v="二组"/>
    <s v="上海二组"/>
    <s v="普通员工"/>
    <n v="2000.49"/>
    <n v="2020"/>
    <x v="3"/>
  </r>
  <r>
    <x v="108"/>
    <n v="1000001524"/>
    <s v="借呗6期"/>
    <n v="1"/>
    <n v="17000.45"/>
    <s v="借呗"/>
    <x v="1"/>
    <x v="0"/>
    <x v="1"/>
    <s v="二组"/>
    <s v="苏州二组"/>
    <s v="普通员工"/>
    <n v="17000.45"/>
    <n v="2020"/>
    <x v="3"/>
  </r>
  <r>
    <x v="108"/>
    <n v="1000001524"/>
    <s v="借呗12期"/>
    <n v="1"/>
    <n v="5999.93"/>
    <s v="借呗"/>
    <x v="0"/>
    <x v="0"/>
    <x v="1"/>
    <s v="二组"/>
    <s v="苏州二组"/>
    <s v="普通员工"/>
    <n v="5999.93"/>
    <n v="2020"/>
    <x v="3"/>
  </r>
  <r>
    <x v="108"/>
    <n v="1000002134"/>
    <s v="借呗6期"/>
    <n v="1"/>
    <n v="2000.32"/>
    <s v="借呗"/>
    <x v="1"/>
    <x v="0"/>
    <x v="5"/>
    <s v="二组"/>
    <s v="合肥二组"/>
    <s v="普通员工"/>
    <n v="2000.32"/>
    <n v="2020"/>
    <x v="3"/>
  </r>
  <r>
    <x v="108"/>
    <n v="1000003489"/>
    <s v="花呗3期"/>
    <n v="1"/>
    <n v="49.33"/>
    <s v="花呗"/>
    <x v="4"/>
    <x v="2"/>
    <x v="6"/>
    <s v="一组"/>
    <s v="广州一组"/>
    <s v="普通员工"/>
    <n v="49.33"/>
    <n v="2020"/>
    <x v="3"/>
  </r>
  <r>
    <x v="108"/>
    <n v="1000003489"/>
    <s v="借呗1期"/>
    <n v="1"/>
    <n v="775.94"/>
    <s v="借呗"/>
    <x v="5"/>
    <x v="2"/>
    <x v="6"/>
    <s v="一组"/>
    <s v="广州一组"/>
    <s v="普通员工"/>
    <n v="775.94"/>
    <n v="2020"/>
    <x v="3"/>
  </r>
  <r>
    <x v="108"/>
    <n v="1000003489"/>
    <s v="借呗6期"/>
    <n v="2"/>
    <n v="4825.45"/>
    <s v="借呗"/>
    <x v="1"/>
    <x v="2"/>
    <x v="6"/>
    <s v="一组"/>
    <s v="广州一组"/>
    <s v="普通员工"/>
    <n v="2412.7249999999999"/>
    <n v="2020"/>
    <x v="3"/>
  </r>
  <r>
    <x v="108"/>
    <n v="1000003926"/>
    <s v="借呗1期"/>
    <n v="1"/>
    <n v="10000.34"/>
    <s v="借呗"/>
    <x v="5"/>
    <x v="2"/>
    <x v="6"/>
    <s v="一组"/>
    <s v="广州一组"/>
    <s v="管理人员"/>
    <n v="10000.34"/>
    <n v="2020"/>
    <x v="3"/>
  </r>
  <r>
    <x v="108"/>
    <n v="1000003926"/>
    <s v="借呗3期"/>
    <n v="1"/>
    <n v="1000.13"/>
    <s v="借呗"/>
    <x v="4"/>
    <x v="2"/>
    <x v="6"/>
    <s v="一组"/>
    <s v="广州一组"/>
    <s v="管理人员"/>
    <n v="1000.13"/>
    <n v="2020"/>
    <x v="3"/>
  </r>
  <r>
    <x v="108"/>
    <n v="1000003989"/>
    <s v="借呗1期"/>
    <n v="2"/>
    <n v="3401.12"/>
    <s v="借呗"/>
    <x v="5"/>
    <x v="1"/>
    <x v="2"/>
    <s v="三组"/>
    <s v="北京三组"/>
    <s v="普通员工"/>
    <n v="1700.56"/>
    <n v="2020"/>
    <x v="3"/>
  </r>
  <r>
    <x v="108"/>
    <n v="1000004256"/>
    <s v="借呗3期"/>
    <n v="1"/>
    <n v="8999.9599999999991"/>
    <s v="借呗"/>
    <x v="4"/>
    <x v="0"/>
    <x v="5"/>
    <s v="一组"/>
    <s v="合肥一组"/>
    <s v="普通员工"/>
    <n v="8999.9599999999991"/>
    <n v="2020"/>
    <x v="3"/>
  </r>
  <r>
    <x v="108"/>
    <n v="1000004256"/>
    <s v="借呗12期"/>
    <n v="1"/>
    <n v="10000.61"/>
    <s v="借呗"/>
    <x v="0"/>
    <x v="0"/>
    <x v="5"/>
    <s v="一组"/>
    <s v="合肥一组"/>
    <s v="普通员工"/>
    <n v="10000.61"/>
    <n v="2020"/>
    <x v="3"/>
  </r>
  <r>
    <x v="108"/>
    <n v="1000004256"/>
    <s v="借呗18期"/>
    <n v="1"/>
    <n v="13000.35"/>
    <s v="借呗"/>
    <x v="2"/>
    <x v="0"/>
    <x v="5"/>
    <s v="一组"/>
    <s v="合肥一组"/>
    <s v="普通员工"/>
    <n v="13000.35"/>
    <n v="2020"/>
    <x v="3"/>
  </r>
  <r>
    <x v="108"/>
    <n v="1000005022"/>
    <s v="借呗6期"/>
    <n v="1"/>
    <n v="13999.98"/>
    <s v="借呗"/>
    <x v="1"/>
    <x v="0"/>
    <x v="3"/>
    <s v="三组"/>
    <s v="上海三组"/>
    <s v="管理人员"/>
    <n v="13999.98"/>
    <n v="2020"/>
    <x v="3"/>
  </r>
  <r>
    <x v="108"/>
    <n v="1000005022"/>
    <s v="借呗12期"/>
    <n v="2"/>
    <n v="23000.93"/>
    <s v="借呗"/>
    <x v="0"/>
    <x v="0"/>
    <x v="3"/>
    <s v="三组"/>
    <s v="上海三组"/>
    <s v="管理人员"/>
    <n v="11500.465"/>
    <n v="2020"/>
    <x v="3"/>
  </r>
  <r>
    <x v="108"/>
    <n v="1000006698"/>
    <s v="借呗1期"/>
    <n v="1"/>
    <n v="8000.2"/>
    <s v="借呗"/>
    <x v="5"/>
    <x v="1"/>
    <x v="4"/>
    <s v="一组"/>
    <s v="成都一组"/>
    <s v="管理人员"/>
    <n v="8000.2"/>
    <n v="2020"/>
    <x v="3"/>
  </r>
  <r>
    <x v="108"/>
    <n v="1000006698"/>
    <s v="借呗6期"/>
    <n v="3"/>
    <n v="23500.3"/>
    <s v="借呗"/>
    <x v="1"/>
    <x v="1"/>
    <x v="4"/>
    <s v="一组"/>
    <s v="成都一组"/>
    <s v="管理人员"/>
    <n v="7833.4333333333334"/>
    <n v="2020"/>
    <x v="3"/>
  </r>
  <r>
    <x v="108"/>
    <n v="1000006869"/>
    <s v="借呗6期"/>
    <n v="1"/>
    <n v="8000.72"/>
    <s v="借呗"/>
    <x v="1"/>
    <x v="0"/>
    <x v="10"/>
    <s v="一组"/>
    <s v="南京一组"/>
    <s v="普通员工"/>
    <n v="8000.72"/>
    <n v="2020"/>
    <x v="3"/>
  </r>
  <r>
    <x v="108"/>
    <n v="1000006869"/>
    <s v="借呗12期"/>
    <n v="2"/>
    <n v="9695.630000000001"/>
    <s v="借呗"/>
    <x v="0"/>
    <x v="0"/>
    <x v="10"/>
    <s v="一组"/>
    <s v="南京一组"/>
    <s v="普通员工"/>
    <n v="4847.8150000000005"/>
    <n v="2020"/>
    <x v="3"/>
  </r>
  <r>
    <x v="108"/>
    <n v="1000007320"/>
    <s v="借呗12期"/>
    <n v="1"/>
    <n v="25000.31"/>
    <s v="借呗"/>
    <x v="0"/>
    <x v="0"/>
    <x v="3"/>
    <s v="一组"/>
    <s v="上海一组"/>
    <s v="普通员工"/>
    <n v="25000.31"/>
    <n v="2020"/>
    <x v="3"/>
  </r>
  <r>
    <x v="108"/>
    <n v="1000008228"/>
    <s v="花呗3期"/>
    <n v="1"/>
    <n v="9.5399999999999991"/>
    <s v="花呗"/>
    <x v="4"/>
    <x v="1"/>
    <x v="2"/>
    <s v="三组"/>
    <s v="北京三组"/>
    <s v="普通员工"/>
    <n v="9.5399999999999991"/>
    <n v="2020"/>
    <x v="3"/>
  </r>
  <r>
    <x v="108"/>
    <n v="1000008228"/>
    <s v="借呗12期"/>
    <n v="1"/>
    <n v="22000.42"/>
    <s v="借呗"/>
    <x v="0"/>
    <x v="1"/>
    <x v="2"/>
    <s v="三组"/>
    <s v="北京三组"/>
    <s v="普通员工"/>
    <n v="22000.42"/>
    <n v="2020"/>
    <x v="3"/>
  </r>
  <r>
    <x v="108"/>
    <n v="1000008239"/>
    <s v="借呗12期"/>
    <n v="1"/>
    <n v="762.77"/>
    <s v="借呗"/>
    <x v="0"/>
    <x v="0"/>
    <x v="10"/>
    <s v="一组"/>
    <s v="南京一组"/>
    <s v="管理人员"/>
    <n v="762.77"/>
    <n v="2020"/>
    <x v="3"/>
  </r>
  <r>
    <x v="108"/>
    <n v="1000008542"/>
    <s v="借呗12期"/>
    <n v="1"/>
    <n v="4000"/>
    <s v="借呗"/>
    <x v="0"/>
    <x v="0"/>
    <x v="5"/>
    <s v="一组"/>
    <s v="合肥一组"/>
    <s v="普通员工"/>
    <n v="4000"/>
    <n v="2020"/>
    <x v="3"/>
  </r>
  <r>
    <x v="108"/>
    <n v="1000008542"/>
    <s v="借呗18期"/>
    <n v="1"/>
    <n v="15000.65"/>
    <s v="借呗"/>
    <x v="2"/>
    <x v="0"/>
    <x v="5"/>
    <s v="一组"/>
    <s v="合肥一组"/>
    <s v="普通员工"/>
    <n v="15000.65"/>
    <n v="2020"/>
    <x v="3"/>
  </r>
  <r>
    <x v="108"/>
    <n v="1000009288"/>
    <s v="花呗6期"/>
    <n v="1"/>
    <n v="999.17"/>
    <s v="花呗"/>
    <x v="1"/>
    <x v="0"/>
    <x v="1"/>
    <s v="二组"/>
    <s v="苏州二组"/>
    <s v="普通员工"/>
    <n v="999.17"/>
    <n v="2020"/>
    <x v="3"/>
  </r>
  <r>
    <x v="108"/>
    <n v="1000009288"/>
    <s v="借呗6期"/>
    <n v="1"/>
    <n v="16000.27"/>
    <s v="借呗"/>
    <x v="1"/>
    <x v="0"/>
    <x v="1"/>
    <s v="二组"/>
    <s v="苏州二组"/>
    <s v="普通员工"/>
    <n v="16000.27"/>
    <n v="2020"/>
    <x v="3"/>
  </r>
  <r>
    <x v="108"/>
    <n v="1000009288"/>
    <s v="借呗12期"/>
    <n v="1"/>
    <n v="18201.189999999999"/>
    <s v="借呗"/>
    <x v="0"/>
    <x v="0"/>
    <x v="1"/>
    <s v="二组"/>
    <s v="苏州二组"/>
    <s v="普通员工"/>
    <n v="18201.189999999999"/>
    <n v="2020"/>
    <x v="3"/>
  </r>
  <r>
    <x v="108"/>
    <n v="1000010255"/>
    <s v="花呗3期"/>
    <n v="1"/>
    <n v="9.48"/>
    <s v="花呗"/>
    <x v="4"/>
    <x v="2"/>
    <x v="6"/>
    <s v="三组"/>
    <s v="广州三组"/>
    <s v="普通员工"/>
    <n v="9.48"/>
    <n v="2020"/>
    <x v="3"/>
  </r>
  <r>
    <x v="108"/>
    <n v="1000010814"/>
    <s v="花呗3期"/>
    <n v="1"/>
    <n v="9.5399999999999991"/>
    <s v="花呗"/>
    <x v="4"/>
    <x v="0"/>
    <x v="10"/>
    <s v="四组"/>
    <s v="南京四组"/>
    <s v="普通员工"/>
    <n v="9.5399999999999991"/>
    <n v="2020"/>
    <x v="3"/>
  </r>
  <r>
    <x v="108"/>
    <n v="1000010814"/>
    <s v="借呗6期"/>
    <n v="1"/>
    <n v="5000.53"/>
    <s v="借呗"/>
    <x v="1"/>
    <x v="0"/>
    <x v="10"/>
    <s v="四组"/>
    <s v="南京四组"/>
    <s v="普通员工"/>
    <n v="5000.53"/>
    <n v="2020"/>
    <x v="3"/>
  </r>
  <r>
    <x v="108"/>
    <n v="1000010837"/>
    <s v="花呗3期"/>
    <n v="1"/>
    <n v="9.06"/>
    <s v="花呗"/>
    <x v="4"/>
    <x v="0"/>
    <x v="10"/>
    <s v="一组"/>
    <s v="南京一组"/>
    <s v="普通员工"/>
    <n v="9.06"/>
    <n v="2020"/>
    <x v="3"/>
  </r>
  <r>
    <x v="108"/>
    <n v="1000010837"/>
    <s v="花呗6期"/>
    <n v="1"/>
    <n v="1000.76"/>
    <s v="花呗"/>
    <x v="1"/>
    <x v="0"/>
    <x v="10"/>
    <s v="一组"/>
    <s v="南京一组"/>
    <s v="普通员工"/>
    <n v="1000.76"/>
    <n v="2020"/>
    <x v="3"/>
  </r>
  <r>
    <x v="108"/>
    <n v="1000010837"/>
    <s v="花呗12期"/>
    <n v="1"/>
    <n v="999.99"/>
    <s v="花呗"/>
    <x v="0"/>
    <x v="0"/>
    <x v="10"/>
    <s v="一组"/>
    <s v="南京一组"/>
    <s v="普通员工"/>
    <n v="999.99"/>
    <n v="2020"/>
    <x v="3"/>
  </r>
  <r>
    <x v="108"/>
    <n v="1000010837"/>
    <s v="借呗6期"/>
    <n v="1"/>
    <n v="5192.01"/>
    <s v="借呗"/>
    <x v="1"/>
    <x v="0"/>
    <x v="10"/>
    <s v="一组"/>
    <s v="南京一组"/>
    <s v="普通员工"/>
    <n v="5192.01"/>
    <n v="2020"/>
    <x v="3"/>
  </r>
  <r>
    <x v="108"/>
    <n v="1000010881"/>
    <s v="借呗12期"/>
    <n v="1"/>
    <n v="5000.12"/>
    <s v="借呗"/>
    <x v="0"/>
    <x v="2"/>
    <x v="6"/>
    <s v="一组"/>
    <s v="广州一组"/>
    <s v="普通员工"/>
    <n v="5000.12"/>
    <n v="2020"/>
    <x v="3"/>
  </r>
  <r>
    <x v="108"/>
    <n v="1000011197"/>
    <s v="借呗12期"/>
    <n v="1"/>
    <n v="22000.49"/>
    <s v="借呗"/>
    <x v="0"/>
    <x v="0"/>
    <x v="1"/>
    <s v="二组"/>
    <s v="苏州二组"/>
    <s v="普通员工"/>
    <n v="22000.49"/>
    <n v="2020"/>
    <x v="3"/>
  </r>
  <r>
    <x v="108"/>
    <n v="1000011697"/>
    <s v="花呗3期"/>
    <n v="1"/>
    <n v="9.68"/>
    <s v="花呗"/>
    <x v="4"/>
    <x v="0"/>
    <x v="3"/>
    <s v="二组"/>
    <s v="上海二组"/>
    <s v="普通员工"/>
    <n v="9.68"/>
    <n v="2020"/>
    <x v="3"/>
  </r>
  <r>
    <x v="108"/>
    <n v="1000011697"/>
    <s v="借呗3期"/>
    <n v="1"/>
    <n v="1943.35"/>
    <s v="借呗"/>
    <x v="4"/>
    <x v="0"/>
    <x v="3"/>
    <s v="二组"/>
    <s v="上海二组"/>
    <s v="普通员工"/>
    <n v="1943.35"/>
    <n v="2020"/>
    <x v="3"/>
  </r>
  <r>
    <x v="108"/>
    <n v="1000011697"/>
    <s v="借呗6期"/>
    <n v="2"/>
    <n v="27001.15"/>
    <s v="借呗"/>
    <x v="1"/>
    <x v="0"/>
    <x v="3"/>
    <s v="二组"/>
    <s v="上海二组"/>
    <s v="普通员工"/>
    <n v="13500.575000000001"/>
    <n v="2020"/>
    <x v="3"/>
  </r>
  <r>
    <x v="108"/>
    <n v="1000011698"/>
    <s v="花呗18期"/>
    <n v="1"/>
    <n v="9.1999999999999993"/>
    <s v="花呗"/>
    <x v="2"/>
    <x v="0"/>
    <x v="3"/>
    <s v="二组"/>
    <s v="上海二组"/>
    <s v="普通员工"/>
    <n v="9.1999999999999993"/>
    <n v="2020"/>
    <x v="3"/>
  </r>
  <r>
    <x v="108"/>
    <n v="1000011698"/>
    <s v="借呗12期"/>
    <n v="3"/>
    <n v="44501.39"/>
    <s v="借呗"/>
    <x v="0"/>
    <x v="0"/>
    <x v="3"/>
    <s v="二组"/>
    <s v="上海二组"/>
    <s v="普通员工"/>
    <n v="14833.796666666667"/>
    <n v="2020"/>
    <x v="3"/>
  </r>
  <r>
    <x v="108"/>
    <n v="1000011828"/>
    <s v="借呗12期"/>
    <n v="1"/>
    <n v="15000.22"/>
    <s v="借呗"/>
    <x v="0"/>
    <x v="0"/>
    <x v="0"/>
    <s v="二组"/>
    <s v="杭州二组"/>
    <s v="普通员工"/>
    <n v="15000.22"/>
    <n v="2020"/>
    <x v="3"/>
  </r>
  <r>
    <x v="108"/>
    <n v="1000012096"/>
    <s v="借呗12期"/>
    <n v="1"/>
    <n v="10000.56"/>
    <s v="借呗"/>
    <x v="0"/>
    <x v="0"/>
    <x v="0"/>
    <s v="一组"/>
    <s v="杭州一组"/>
    <s v="普通员工"/>
    <n v="10000.56"/>
    <n v="2020"/>
    <x v="3"/>
  </r>
  <r>
    <x v="108"/>
    <n v="1000012112"/>
    <s v="借呗1期"/>
    <n v="1"/>
    <n v="10000.14"/>
    <s v="借呗"/>
    <x v="5"/>
    <x v="0"/>
    <x v="0"/>
    <s v="三组"/>
    <s v="杭州三组"/>
    <s v="管理人员"/>
    <n v="10000.14"/>
    <n v="2020"/>
    <x v="3"/>
  </r>
  <r>
    <x v="108"/>
    <n v="1000012112"/>
    <s v="借呗6期"/>
    <n v="2"/>
    <n v="14000.830000000002"/>
    <s v="借呗"/>
    <x v="1"/>
    <x v="0"/>
    <x v="0"/>
    <s v="三组"/>
    <s v="杭州三组"/>
    <s v="管理人员"/>
    <n v="7000.4150000000009"/>
    <n v="2020"/>
    <x v="3"/>
  </r>
  <r>
    <x v="108"/>
    <n v="1000012124"/>
    <s v="借呗12期"/>
    <n v="1"/>
    <n v="6500.05"/>
    <s v="借呗"/>
    <x v="0"/>
    <x v="0"/>
    <x v="0"/>
    <s v="一组"/>
    <s v="杭州一组"/>
    <s v="普通员工"/>
    <n v="6500.05"/>
    <n v="2020"/>
    <x v="3"/>
  </r>
  <r>
    <x v="108"/>
    <n v="1000012234"/>
    <s v="花呗3期"/>
    <n v="1"/>
    <n v="8.94"/>
    <s v="花呗"/>
    <x v="4"/>
    <x v="0"/>
    <x v="1"/>
    <s v="一组"/>
    <s v="苏州一组"/>
    <s v="普通员工"/>
    <n v="8.94"/>
    <n v="2020"/>
    <x v="3"/>
  </r>
  <r>
    <x v="108"/>
    <n v="1000012234"/>
    <s v="借呗6期"/>
    <n v="1"/>
    <n v="19999.939999999999"/>
    <s v="借呗"/>
    <x v="1"/>
    <x v="0"/>
    <x v="1"/>
    <s v="一组"/>
    <s v="苏州一组"/>
    <s v="普通员工"/>
    <n v="19999.939999999999"/>
    <n v="2020"/>
    <x v="3"/>
  </r>
  <r>
    <x v="108"/>
    <n v="1000012234"/>
    <s v="借呗12期"/>
    <n v="1"/>
    <n v="11000.72"/>
    <s v="借呗"/>
    <x v="0"/>
    <x v="0"/>
    <x v="1"/>
    <s v="一组"/>
    <s v="苏州一组"/>
    <s v="普通员工"/>
    <n v="11000.72"/>
    <n v="2020"/>
    <x v="3"/>
  </r>
  <r>
    <x v="108"/>
    <n v="1000012446"/>
    <s v="借呗12期"/>
    <n v="1"/>
    <n v="2000.57"/>
    <s v="借呗"/>
    <x v="0"/>
    <x v="1"/>
    <x v="2"/>
    <s v="三组"/>
    <s v="北京三组"/>
    <s v="普通员工"/>
    <n v="2000.57"/>
    <n v="2020"/>
    <x v="3"/>
  </r>
  <r>
    <x v="108"/>
    <n v="1000012675"/>
    <s v="借呗12期"/>
    <n v="1"/>
    <n v="15000.68"/>
    <s v="借呗"/>
    <x v="0"/>
    <x v="0"/>
    <x v="3"/>
    <s v="一组"/>
    <s v="上海一组"/>
    <s v="普通员工"/>
    <n v="15000.68"/>
    <n v="2020"/>
    <x v="3"/>
  </r>
  <r>
    <x v="108"/>
    <n v="1000013489"/>
    <s v="借呗12期"/>
    <n v="1"/>
    <n v="10000.719999999999"/>
    <s v="借呗"/>
    <x v="0"/>
    <x v="0"/>
    <x v="10"/>
    <s v="二组"/>
    <s v="南京二组"/>
    <s v="普通员工"/>
    <n v="10000.719999999999"/>
    <n v="2020"/>
    <x v="3"/>
  </r>
  <r>
    <x v="108"/>
    <n v="1000013526"/>
    <s v="借呗18期"/>
    <n v="1"/>
    <n v="21999.93"/>
    <s v="借呗"/>
    <x v="2"/>
    <x v="2"/>
    <x v="11"/>
    <s v="一组"/>
    <s v="南宁一组"/>
    <s v="普通员工"/>
    <n v="21999.93"/>
    <n v="2020"/>
    <x v="3"/>
  </r>
  <r>
    <x v="108"/>
    <n v="1000013535"/>
    <s v="借呗1期"/>
    <n v="1"/>
    <n v="2000.1"/>
    <s v="借呗"/>
    <x v="5"/>
    <x v="2"/>
    <x v="6"/>
    <s v="三组"/>
    <s v="广州三组"/>
    <s v="普通员工"/>
    <n v="2000.1"/>
    <n v="2020"/>
    <x v="3"/>
  </r>
  <r>
    <x v="108"/>
    <n v="1000013607"/>
    <s v="花呗3期"/>
    <n v="2"/>
    <n v="18.579999999999998"/>
    <s v="花呗"/>
    <x v="4"/>
    <x v="0"/>
    <x v="1"/>
    <s v="一组"/>
    <s v="苏州一组"/>
    <s v="普通员工"/>
    <n v="9.2899999999999991"/>
    <n v="2020"/>
    <x v="3"/>
  </r>
  <r>
    <x v="108"/>
    <n v="1000013607"/>
    <s v="借呗6期"/>
    <n v="2"/>
    <n v="18001.43"/>
    <s v="借呗"/>
    <x v="1"/>
    <x v="0"/>
    <x v="1"/>
    <s v="一组"/>
    <s v="苏州一组"/>
    <s v="普通员工"/>
    <n v="9000.7150000000001"/>
    <n v="2020"/>
    <x v="3"/>
  </r>
  <r>
    <x v="108"/>
    <n v="1000013607"/>
    <s v="借呗12期"/>
    <n v="1"/>
    <n v="16000.32"/>
    <s v="借呗"/>
    <x v="0"/>
    <x v="0"/>
    <x v="1"/>
    <s v="一组"/>
    <s v="苏州一组"/>
    <s v="普通员工"/>
    <n v="16000.32"/>
    <n v="2020"/>
    <x v="3"/>
  </r>
  <r>
    <x v="108"/>
    <n v="1000013607"/>
    <s v="借呗18期"/>
    <n v="2"/>
    <n v="32000.89"/>
    <s v="借呗"/>
    <x v="2"/>
    <x v="0"/>
    <x v="1"/>
    <s v="一组"/>
    <s v="苏州一组"/>
    <s v="普通员工"/>
    <n v="16000.445"/>
    <n v="2020"/>
    <x v="3"/>
  </r>
  <r>
    <x v="108"/>
    <n v="1000014072"/>
    <s v="借呗6期"/>
    <n v="2"/>
    <n v="29001"/>
    <s v="借呗"/>
    <x v="1"/>
    <x v="2"/>
    <x v="11"/>
    <s v="一组"/>
    <s v="南宁一组"/>
    <s v="普通员工"/>
    <n v="14500.5"/>
    <n v="2020"/>
    <x v="3"/>
  </r>
  <r>
    <x v="108"/>
    <n v="1000014072"/>
    <s v="借呗12期"/>
    <n v="1"/>
    <n v="6000.2"/>
    <s v="借呗"/>
    <x v="0"/>
    <x v="2"/>
    <x v="11"/>
    <s v="一组"/>
    <s v="南宁一组"/>
    <s v="普通员工"/>
    <n v="6000.2"/>
    <n v="2020"/>
    <x v="3"/>
  </r>
  <r>
    <x v="108"/>
    <n v="1000014291"/>
    <s v="借呗6期"/>
    <n v="2"/>
    <n v="32000.399999999998"/>
    <s v="借呗"/>
    <x v="1"/>
    <x v="2"/>
    <x v="6"/>
    <s v="二组"/>
    <s v="广州二组"/>
    <s v="管理人员"/>
    <n v="16000.199999999999"/>
    <n v="2020"/>
    <x v="3"/>
  </r>
  <r>
    <x v="108"/>
    <n v="1000014452"/>
    <s v="借呗3期"/>
    <n v="1"/>
    <n v="7000.51"/>
    <s v="借呗"/>
    <x v="4"/>
    <x v="0"/>
    <x v="3"/>
    <s v="三组"/>
    <s v="上海三组"/>
    <s v="普通员工"/>
    <n v="7000.51"/>
    <n v="2020"/>
    <x v="3"/>
  </r>
  <r>
    <x v="108"/>
    <n v="1000014452"/>
    <s v="借呗6期"/>
    <n v="1"/>
    <n v="13000.52"/>
    <s v="借呗"/>
    <x v="1"/>
    <x v="0"/>
    <x v="3"/>
    <s v="三组"/>
    <s v="上海三组"/>
    <s v="普通员工"/>
    <n v="13000.52"/>
    <n v="2020"/>
    <x v="3"/>
  </r>
  <r>
    <x v="108"/>
    <n v="1000014452"/>
    <s v="借呗12期"/>
    <n v="1"/>
    <n v="6491.1"/>
    <s v="借呗"/>
    <x v="0"/>
    <x v="0"/>
    <x v="3"/>
    <s v="三组"/>
    <s v="上海三组"/>
    <s v="普通员工"/>
    <n v="6491.1"/>
    <n v="2020"/>
    <x v="3"/>
  </r>
  <r>
    <x v="108"/>
    <n v="1000014452"/>
    <s v="借呗18期"/>
    <n v="1"/>
    <n v="9000.69"/>
    <s v="借呗"/>
    <x v="2"/>
    <x v="0"/>
    <x v="3"/>
    <s v="三组"/>
    <s v="上海三组"/>
    <s v="普通员工"/>
    <n v="9000.69"/>
    <n v="2020"/>
    <x v="3"/>
  </r>
  <r>
    <x v="108"/>
    <n v="1000014496"/>
    <s v="借呗1期"/>
    <n v="1"/>
    <n v="1500.39"/>
    <s v="借呗"/>
    <x v="5"/>
    <x v="0"/>
    <x v="5"/>
    <s v="一组"/>
    <s v="合肥一组"/>
    <s v="普通员工"/>
    <n v="1500.39"/>
    <n v="2020"/>
    <x v="3"/>
  </r>
  <r>
    <x v="108"/>
    <n v="1000014530"/>
    <s v="借呗12期"/>
    <n v="1"/>
    <n v="9999.94"/>
    <s v="借呗"/>
    <x v="0"/>
    <x v="2"/>
    <x v="11"/>
    <s v="一组"/>
    <s v="南宁一组"/>
    <s v="普通员工"/>
    <n v="9999.94"/>
    <n v="2020"/>
    <x v="3"/>
  </r>
  <r>
    <x v="108"/>
    <n v="1000014572"/>
    <s v="花呗1期"/>
    <n v="1"/>
    <n v="100.16"/>
    <s v="花呗"/>
    <x v="5"/>
    <x v="0"/>
    <x v="3"/>
    <s v="一组"/>
    <s v="上海一组"/>
    <s v="普通员工"/>
    <n v="100.16"/>
    <n v="2020"/>
    <x v="3"/>
  </r>
  <r>
    <x v="108"/>
    <n v="1000014572"/>
    <s v="借呗6期"/>
    <n v="1"/>
    <n v="2500.41"/>
    <s v="借呗"/>
    <x v="1"/>
    <x v="0"/>
    <x v="3"/>
    <s v="一组"/>
    <s v="上海一组"/>
    <s v="普通员工"/>
    <n v="2500.41"/>
    <n v="2020"/>
    <x v="3"/>
  </r>
  <r>
    <x v="108"/>
    <n v="1000014572"/>
    <s v="借呗12期"/>
    <n v="3"/>
    <n v="51001.549999999996"/>
    <s v="借呗"/>
    <x v="0"/>
    <x v="0"/>
    <x v="3"/>
    <s v="一组"/>
    <s v="上海一组"/>
    <s v="普通员工"/>
    <n v="17000.516666666666"/>
    <n v="2020"/>
    <x v="3"/>
  </r>
  <r>
    <x v="108"/>
    <n v="1000014588"/>
    <s v="借呗12期"/>
    <n v="1"/>
    <n v="15000.26"/>
    <s v="借呗"/>
    <x v="0"/>
    <x v="0"/>
    <x v="5"/>
    <s v="二组"/>
    <s v="合肥二组"/>
    <s v="普通员工"/>
    <n v="15000.26"/>
    <n v="2020"/>
    <x v="3"/>
  </r>
  <r>
    <x v="108"/>
    <n v="1000014996"/>
    <s v="花呗3期"/>
    <n v="1"/>
    <n v="9.66"/>
    <s v="花呗"/>
    <x v="4"/>
    <x v="1"/>
    <x v="8"/>
    <s v="一组"/>
    <s v="西安一组"/>
    <s v="普通员工"/>
    <n v="9.66"/>
    <n v="2020"/>
    <x v="3"/>
  </r>
  <r>
    <x v="108"/>
    <n v="1000015013"/>
    <s v="花呗3期"/>
    <n v="1"/>
    <n v="9.0500000000000007"/>
    <s v="花呗"/>
    <x v="4"/>
    <x v="0"/>
    <x v="0"/>
    <s v="一组"/>
    <s v="杭州一组"/>
    <s v="普通员工"/>
    <n v="9.0500000000000007"/>
    <n v="2020"/>
    <x v="3"/>
  </r>
  <r>
    <x v="108"/>
    <n v="1000015013"/>
    <s v="借呗12期"/>
    <n v="1"/>
    <n v="18000.740000000002"/>
    <s v="借呗"/>
    <x v="0"/>
    <x v="0"/>
    <x v="0"/>
    <s v="一组"/>
    <s v="杭州一组"/>
    <s v="普通员工"/>
    <n v="18000.740000000002"/>
    <n v="2020"/>
    <x v="3"/>
  </r>
  <r>
    <x v="108"/>
    <n v="1000015203"/>
    <s v="借呗6期"/>
    <n v="1"/>
    <n v="13000.14"/>
    <s v="借呗"/>
    <x v="1"/>
    <x v="2"/>
    <x v="11"/>
    <s v="一组"/>
    <s v="南宁一组"/>
    <s v="普通员工"/>
    <n v="13000.14"/>
    <n v="2020"/>
    <x v="3"/>
  </r>
  <r>
    <x v="108"/>
    <n v="1000015203"/>
    <s v="借呗12期"/>
    <n v="1"/>
    <n v="8000.51"/>
    <s v="借呗"/>
    <x v="0"/>
    <x v="2"/>
    <x v="11"/>
    <s v="一组"/>
    <s v="南宁一组"/>
    <s v="普通员工"/>
    <n v="8000.51"/>
    <n v="2020"/>
    <x v="3"/>
  </r>
  <r>
    <x v="108"/>
    <n v="1000015788"/>
    <s v="借呗3期"/>
    <n v="1"/>
    <n v="1000.55"/>
    <s v="借呗"/>
    <x v="4"/>
    <x v="1"/>
    <x v="2"/>
    <s v="三组"/>
    <s v="北京三组"/>
    <s v="普通员工"/>
    <n v="1000.55"/>
    <n v="2020"/>
    <x v="3"/>
  </r>
  <r>
    <x v="108"/>
    <n v="1000015788"/>
    <s v="借呗12期"/>
    <n v="1"/>
    <n v="9000.43"/>
    <s v="借呗"/>
    <x v="0"/>
    <x v="1"/>
    <x v="2"/>
    <s v="三组"/>
    <s v="北京三组"/>
    <s v="普通员工"/>
    <n v="9000.43"/>
    <n v="2020"/>
    <x v="3"/>
  </r>
  <r>
    <x v="108"/>
    <n v="1000016264"/>
    <s v="借呗12期"/>
    <n v="3"/>
    <n v="17000.650000000001"/>
    <s v="借呗"/>
    <x v="0"/>
    <x v="2"/>
    <x v="11"/>
    <s v="一组"/>
    <s v="南宁一组"/>
    <s v="普通员工"/>
    <n v="5666.8833333333341"/>
    <n v="2020"/>
    <x v="3"/>
  </r>
  <r>
    <x v="108"/>
    <n v="1000017688"/>
    <s v="借呗6期"/>
    <n v="1"/>
    <n v="1000.43"/>
    <s v="借呗"/>
    <x v="1"/>
    <x v="2"/>
    <x v="6"/>
    <s v="三组"/>
    <s v="广州三组"/>
    <s v="普通员工"/>
    <n v="1000.43"/>
    <n v="2020"/>
    <x v="3"/>
  </r>
  <r>
    <x v="108"/>
    <n v="1000017700"/>
    <s v="借呗6期"/>
    <n v="1"/>
    <n v="5000.51"/>
    <s v="借呗"/>
    <x v="1"/>
    <x v="2"/>
    <x v="11"/>
    <s v="一组"/>
    <s v="南宁一组"/>
    <s v="普通员工"/>
    <n v="5000.51"/>
    <n v="2020"/>
    <x v="3"/>
  </r>
  <r>
    <x v="108"/>
    <n v="1000017700"/>
    <s v="借呗12期"/>
    <n v="2"/>
    <n v="21001.19"/>
    <s v="借呗"/>
    <x v="0"/>
    <x v="2"/>
    <x v="11"/>
    <s v="一组"/>
    <s v="南宁一组"/>
    <s v="普通员工"/>
    <n v="10500.594999999999"/>
    <n v="2020"/>
    <x v="3"/>
  </r>
  <r>
    <x v="108"/>
    <n v="1000018132"/>
    <s v="借呗12期"/>
    <n v="1"/>
    <n v="9000.56"/>
    <s v="借呗"/>
    <x v="0"/>
    <x v="2"/>
    <x v="11"/>
    <s v="一组"/>
    <s v="南宁一组"/>
    <s v="普通员工"/>
    <n v="9000.56"/>
    <n v="2020"/>
    <x v="3"/>
  </r>
  <r>
    <x v="108"/>
    <n v="1000018132"/>
    <s v="借呗18期"/>
    <n v="2"/>
    <n v="17000.559999999998"/>
    <s v="借呗"/>
    <x v="2"/>
    <x v="2"/>
    <x v="11"/>
    <s v="一组"/>
    <s v="南宁一组"/>
    <s v="普通员工"/>
    <n v="8500.2799999999988"/>
    <n v="2020"/>
    <x v="3"/>
  </r>
  <r>
    <x v="108"/>
    <n v="1000018298"/>
    <s v="花呗1期"/>
    <n v="1"/>
    <n v="15.97"/>
    <s v="花呗"/>
    <x v="5"/>
    <x v="0"/>
    <x v="3"/>
    <s v="二组"/>
    <s v="上海二组"/>
    <s v="普通员工"/>
    <n v="15.97"/>
    <n v="2020"/>
    <x v="3"/>
  </r>
  <r>
    <x v="108"/>
    <n v="1000018922"/>
    <s v="借呗12期"/>
    <n v="1"/>
    <n v="25000.31"/>
    <s v="借呗"/>
    <x v="0"/>
    <x v="2"/>
    <x v="6"/>
    <s v="一组"/>
    <s v="广州一组"/>
    <s v="普通员工"/>
    <n v="25000.31"/>
    <n v="2020"/>
    <x v="3"/>
  </r>
  <r>
    <x v="108"/>
    <n v="1000019687"/>
    <s v="借呗18期"/>
    <n v="1"/>
    <n v="13000.1"/>
    <s v="借呗"/>
    <x v="2"/>
    <x v="0"/>
    <x v="5"/>
    <s v="二组"/>
    <s v="合肥二组"/>
    <s v="普通员工"/>
    <n v="13000.1"/>
    <n v="2020"/>
    <x v="3"/>
  </r>
  <r>
    <x v="108"/>
    <n v="1000019959"/>
    <s v="借呗12期"/>
    <n v="1"/>
    <n v="10000.24"/>
    <s v="借呗"/>
    <x v="0"/>
    <x v="0"/>
    <x v="5"/>
    <s v="一组"/>
    <s v="合肥一组"/>
    <s v="管理人员"/>
    <n v="10000.24"/>
    <n v="2020"/>
    <x v="3"/>
  </r>
  <r>
    <x v="108"/>
    <n v="1000020084"/>
    <s v="借呗6期"/>
    <n v="2"/>
    <n v="23000.48"/>
    <s v="借呗"/>
    <x v="1"/>
    <x v="2"/>
    <x v="9"/>
    <s v="一组"/>
    <s v="深圳一组"/>
    <s v="普通员工"/>
    <n v="11500.24"/>
    <n v="2020"/>
    <x v="3"/>
  </r>
  <r>
    <x v="108"/>
    <n v="1000020084"/>
    <s v="借呗12期"/>
    <n v="4"/>
    <n v="49000.700000000004"/>
    <s v="借呗"/>
    <x v="0"/>
    <x v="2"/>
    <x v="9"/>
    <s v="一组"/>
    <s v="深圳一组"/>
    <s v="普通员工"/>
    <n v="12250.175000000001"/>
    <n v="2020"/>
    <x v="3"/>
  </r>
  <r>
    <x v="108"/>
    <n v="1000020128"/>
    <s v="借呗6期"/>
    <n v="2"/>
    <n v="34000.75"/>
    <s v="借呗"/>
    <x v="1"/>
    <x v="1"/>
    <x v="8"/>
    <s v="一组"/>
    <s v="西安一组"/>
    <s v="管理人员"/>
    <n v="17000.375"/>
    <n v="2020"/>
    <x v="3"/>
  </r>
  <r>
    <x v="108"/>
    <n v="1000020526"/>
    <s v="借呗12期"/>
    <n v="2"/>
    <n v="26000.33"/>
    <s v="借呗"/>
    <x v="0"/>
    <x v="0"/>
    <x v="3"/>
    <s v="一组"/>
    <s v="上海一组"/>
    <s v="普通员工"/>
    <n v="13000.165000000001"/>
    <n v="2020"/>
    <x v="3"/>
  </r>
  <r>
    <x v="108"/>
    <n v="1000020726"/>
    <s v="借呗12期"/>
    <n v="2"/>
    <n v="35000.53"/>
    <s v="借呗"/>
    <x v="0"/>
    <x v="0"/>
    <x v="10"/>
    <s v="四组"/>
    <s v="南京四组"/>
    <s v="普通员工"/>
    <n v="17500.264999999999"/>
    <n v="2020"/>
    <x v="3"/>
  </r>
  <r>
    <x v="108"/>
    <n v="1000020754"/>
    <s v="借呗12期"/>
    <n v="1"/>
    <n v="16000.01"/>
    <s v="借呗"/>
    <x v="0"/>
    <x v="0"/>
    <x v="1"/>
    <s v="二组"/>
    <s v="苏州二组"/>
    <s v="普通员工"/>
    <n v="16000.01"/>
    <n v="2020"/>
    <x v="3"/>
  </r>
  <r>
    <x v="108"/>
    <n v="1000020921"/>
    <s v="借呗12期"/>
    <n v="2"/>
    <n v="31001.370000000003"/>
    <s v="借呗"/>
    <x v="0"/>
    <x v="2"/>
    <x v="11"/>
    <s v="一组"/>
    <s v="南宁一组"/>
    <s v="普通员工"/>
    <n v="15500.685000000001"/>
    <n v="2020"/>
    <x v="3"/>
  </r>
  <r>
    <x v="108"/>
    <n v="1000020921"/>
    <s v="借呗18期"/>
    <n v="1"/>
    <n v="10000.200000000001"/>
    <s v="借呗"/>
    <x v="2"/>
    <x v="2"/>
    <x v="11"/>
    <s v="一组"/>
    <s v="南宁一组"/>
    <s v="普通员工"/>
    <n v="10000.200000000001"/>
    <n v="2020"/>
    <x v="3"/>
  </r>
  <r>
    <x v="108"/>
    <n v="1000021167"/>
    <s v="借呗12期"/>
    <n v="1"/>
    <n v="10000.15"/>
    <s v="借呗"/>
    <x v="0"/>
    <x v="0"/>
    <x v="0"/>
    <s v="二组"/>
    <s v="杭州二组"/>
    <s v="普通员工"/>
    <n v="10000.15"/>
    <n v="2020"/>
    <x v="3"/>
  </r>
  <r>
    <x v="108"/>
    <n v="1000021227"/>
    <s v="借呗6期"/>
    <n v="1"/>
    <n v="7000.19"/>
    <s v="借呗"/>
    <x v="1"/>
    <x v="2"/>
    <x v="9"/>
    <s v="一组"/>
    <s v="深圳一组"/>
    <s v="管理人员"/>
    <n v="7000.19"/>
    <n v="2020"/>
    <x v="3"/>
  </r>
  <r>
    <x v="108"/>
    <n v="1000021227"/>
    <s v="借呗12期"/>
    <n v="2"/>
    <n v="22001.19"/>
    <s v="借呗"/>
    <x v="0"/>
    <x v="2"/>
    <x v="9"/>
    <s v="一组"/>
    <s v="深圳一组"/>
    <s v="管理人员"/>
    <n v="11000.594999999999"/>
    <n v="2020"/>
    <x v="3"/>
  </r>
  <r>
    <x v="108"/>
    <n v="1000021454"/>
    <s v="花呗12期"/>
    <n v="1"/>
    <n v="500.7"/>
    <s v="花呗"/>
    <x v="0"/>
    <x v="0"/>
    <x v="1"/>
    <s v="二组"/>
    <s v="苏州二组"/>
    <s v="普通员工"/>
    <n v="500.7"/>
    <n v="2020"/>
    <x v="3"/>
  </r>
  <r>
    <x v="108"/>
    <n v="1000021454"/>
    <s v="借呗12期"/>
    <n v="1"/>
    <n v="25000.12"/>
    <s v="借呗"/>
    <x v="0"/>
    <x v="0"/>
    <x v="1"/>
    <s v="二组"/>
    <s v="苏州二组"/>
    <s v="普通员工"/>
    <n v="25000.12"/>
    <n v="2020"/>
    <x v="3"/>
  </r>
  <r>
    <x v="108"/>
    <n v="1000021495"/>
    <s v="借呗6期"/>
    <n v="1"/>
    <n v="6000.02"/>
    <s v="借呗"/>
    <x v="1"/>
    <x v="0"/>
    <x v="10"/>
    <s v="二组"/>
    <s v="南京二组"/>
    <s v="普通员工"/>
    <n v="6000.02"/>
    <n v="2020"/>
    <x v="3"/>
  </r>
  <r>
    <x v="108"/>
    <n v="1000021495"/>
    <s v="借呗12期"/>
    <n v="1"/>
    <n v="5500.67"/>
    <s v="借呗"/>
    <x v="0"/>
    <x v="0"/>
    <x v="10"/>
    <s v="二组"/>
    <s v="南京二组"/>
    <s v="普通员工"/>
    <n v="5500.67"/>
    <n v="2020"/>
    <x v="3"/>
  </r>
  <r>
    <x v="108"/>
    <n v="1000021764"/>
    <s v="借呗6期"/>
    <n v="1"/>
    <n v="13000.41"/>
    <s v="借呗"/>
    <x v="1"/>
    <x v="0"/>
    <x v="1"/>
    <s v="一组"/>
    <s v="苏州一组"/>
    <s v="普通员工"/>
    <n v="13000.41"/>
    <n v="2020"/>
    <x v="3"/>
  </r>
  <r>
    <x v="108"/>
    <n v="1000022081"/>
    <s v="借呗12期"/>
    <n v="2"/>
    <n v="24500.190000000002"/>
    <s v="借呗"/>
    <x v="0"/>
    <x v="2"/>
    <x v="11"/>
    <s v="一组"/>
    <s v="南宁一组"/>
    <s v="普通员工"/>
    <n v="12250.095000000001"/>
    <n v="2020"/>
    <x v="3"/>
  </r>
  <r>
    <x v="108"/>
    <n v="1000022905"/>
    <s v="借呗6期"/>
    <n v="1"/>
    <n v="3000.02"/>
    <s v="借呗"/>
    <x v="1"/>
    <x v="0"/>
    <x v="5"/>
    <s v="二组"/>
    <s v="合肥二组"/>
    <s v="普通员工"/>
    <n v="3000.02"/>
    <n v="2020"/>
    <x v="3"/>
  </r>
  <r>
    <x v="108"/>
    <n v="1000023035"/>
    <s v="借呗18期"/>
    <n v="1"/>
    <n v="20000.439999999999"/>
    <s v="借呗"/>
    <x v="2"/>
    <x v="0"/>
    <x v="10"/>
    <s v="二组"/>
    <s v="南京二组"/>
    <s v="普通员工"/>
    <n v="20000.439999999999"/>
    <n v="2020"/>
    <x v="3"/>
  </r>
  <r>
    <x v="108"/>
    <n v="1000023280"/>
    <s v="借呗12期"/>
    <n v="1"/>
    <n v="21000.42"/>
    <s v="借呗"/>
    <x v="0"/>
    <x v="0"/>
    <x v="0"/>
    <s v="二组"/>
    <s v="杭州二组"/>
    <s v="普通员工"/>
    <n v="21000.42"/>
    <n v="2020"/>
    <x v="3"/>
  </r>
  <r>
    <x v="108"/>
    <n v="1000023288"/>
    <s v="花呗18期"/>
    <n v="1"/>
    <n v="9.1300000000000008"/>
    <s v="花呗"/>
    <x v="2"/>
    <x v="0"/>
    <x v="3"/>
    <s v="二组"/>
    <s v="上海二组"/>
    <s v="普通员工"/>
    <n v="9.1300000000000008"/>
    <n v="2020"/>
    <x v="3"/>
  </r>
  <r>
    <x v="108"/>
    <n v="1000023288"/>
    <s v="借呗12期"/>
    <n v="1"/>
    <n v="9991.66"/>
    <s v="借呗"/>
    <x v="0"/>
    <x v="0"/>
    <x v="3"/>
    <s v="二组"/>
    <s v="上海二组"/>
    <s v="普通员工"/>
    <n v="9991.66"/>
    <n v="2020"/>
    <x v="3"/>
  </r>
  <r>
    <x v="108"/>
    <n v="1000023355"/>
    <s v="借呗12期"/>
    <n v="1"/>
    <n v="2000.2"/>
    <s v="借呗"/>
    <x v="0"/>
    <x v="0"/>
    <x v="5"/>
    <s v="一组"/>
    <s v="合肥一组"/>
    <s v="普通员工"/>
    <n v="2000.2"/>
    <n v="2020"/>
    <x v="3"/>
  </r>
  <r>
    <x v="108"/>
    <n v="1000023550"/>
    <s v="借呗12期"/>
    <n v="1"/>
    <n v="20000.400000000001"/>
    <s v="借呗"/>
    <x v="0"/>
    <x v="2"/>
    <x v="11"/>
    <s v="一组"/>
    <s v="南宁一组"/>
    <s v="普通员工"/>
    <n v="20000.400000000001"/>
    <n v="2020"/>
    <x v="3"/>
  </r>
  <r>
    <x v="108"/>
    <n v="1000023653"/>
    <s v="借呗12期"/>
    <n v="2"/>
    <n v="27000.080000000002"/>
    <s v="借呗"/>
    <x v="0"/>
    <x v="2"/>
    <x v="6"/>
    <s v="一组"/>
    <s v="广州一组"/>
    <s v="普通员工"/>
    <n v="13500.04"/>
    <n v="2020"/>
    <x v="3"/>
  </r>
  <r>
    <x v="108"/>
    <n v="1000023658"/>
    <s v="花呗6期"/>
    <n v="1"/>
    <n v="9.18"/>
    <s v="花呗"/>
    <x v="1"/>
    <x v="0"/>
    <x v="1"/>
    <s v="一组"/>
    <s v="苏州一组"/>
    <s v="普通员工"/>
    <n v="9.18"/>
    <n v="2020"/>
    <x v="3"/>
  </r>
  <r>
    <x v="108"/>
    <n v="1000023853"/>
    <s v="借呗6期"/>
    <n v="2"/>
    <n v="27000.73"/>
    <s v="借呗"/>
    <x v="1"/>
    <x v="0"/>
    <x v="1"/>
    <s v="二组"/>
    <s v="苏州二组"/>
    <s v="普通员工"/>
    <n v="13500.365"/>
    <n v="2020"/>
    <x v="3"/>
  </r>
  <r>
    <x v="108"/>
    <n v="1000023853"/>
    <s v="借呗12期"/>
    <n v="1"/>
    <n v="6000.15"/>
    <s v="借呗"/>
    <x v="0"/>
    <x v="0"/>
    <x v="1"/>
    <s v="二组"/>
    <s v="苏州二组"/>
    <s v="普通员工"/>
    <n v="6000.15"/>
    <n v="2020"/>
    <x v="3"/>
  </r>
  <r>
    <x v="108"/>
    <n v="1000024001"/>
    <s v="借呗6期"/>
    <n v="3"/>
    <n v="21001.69"/>
    <s v="借呗"/>
    <x v="1"/>
    <x v="2"/>
    <x v="6"/>
    <s v="一组"/>
    <s v="广州一组"/>
    <s v="普通员工"/>
    <n v="7000.5633333333326"/>
    <n v="2020"/>
    <x v="3"/>
  </r>
  <r>
    <x v="108"/>
    <n v="1000024527"/>
    <s v="借呗6期"/>
    <n v="1"/>
    <n v="6000.53"/>
    <s v="借呗"/>
    <x v="1"/>
    <x v="0"/>
    <x v="1"/>
    <s v="二组"/>
    <s v="苏州二组"/>
    <s v="普通员工"/>
    <n v="6000.53"/>
    <n v="2020"/>
    <x v="3"/>
  </r>
  <r>
    <x v="108"/>
    <n v="1000024527"/>
    <s v="借呗12期"/>
    <n v="1"/>
    <n v="11000.51"/>
    <s v="借呗"/>
    <x v="0"/>
    <x v="0"/>
    <x v="1"/>
    <s v="二组"/>
    <s v="苏州二组"/>
    <s v="普通员工"/>
    <n v="11000.51"/>
    <n v="2020"/>
    <x v="3"/>
  </r>
  <r>
    <x v="108"/>
    <n v="1000024527"/>
    <s v="借呗18期"/>
    <n v="1"/>
    <n v="16000.05"/>
    <s v="借呗"/>
    <x v="2"/>
    <x v="0"/>
    <x v="1"/>
    <s v="二组"/>
    <s v="苏州二组"/>
    <s v="普通员工"/>
    <n v="16000.05"/>
    <n v="2020"/>
    <x v="3"/>
  </r>
  <r>
    <x v="108"/>
    <n v="1000025048"/>
    <s v="借呗6期"/>
    <n v="1"/>
    <n v="2000.5"/>
    <s v="借呗"/>
    <x v="1"/>
    <x v="2"/>
    <x v="6"/>
    <s v="二组"/>
    <s v="广州二组"/>
    <s v="普通员工"/>
    <n v="2000.5"/>
    <n v="2020"/>
    <x v="3"/>
  </r>
  <r>
    <x v="108"/>
    <n v="1000025980"/>
    <s v="借呗12期"/>
    <n v="1"/>
    <n v="200"/>
    <s v="借呗"/>
    <x v="0"/>
    <x v="0"/>
    <x v="10"/>
    <s v="一组"/>
    <s v="南京一组"/>
    <s v="普通员工"/>
    <n v="200"/>
    <n v="2020"/>
    <x v="3"/>
  </r>
  <r>
    <x v="108"/>
    <n v="1000026493"/>
    <s v="借呗6期"/>
    <n v="1"/>
    <n v="5000.3100000000004"/>
    <s v="借呗"/>
    <x v="1"/>
    <x v="1"/>
    <x v="2"/>
    <s v="三组"/>
    <s v="北京三组"/>
    <s v="普通员工"/>
    <n v="5000.3100000000004"/>
    <n v="2020"/>
    <x v="3"/>
  </r>
  <r>
    <x v="108"/>
    <n v="1000027899"/>
    <s v="借呗6期"/>
    <n v="1"/>
    <n v="16000.14"/>
    <s v="借呗"/>
    <x v="1"/>
    <x v="0"/>
    <x v="10"/>
    <s v="三组"/>
    <s v="南京三组"/>
    <s v="管理人员"/>
    <n v="16000.14"/>
    <n v="2020"/>
    <x v="3"/>
  </r>
  <r>
    <x v="108"/>
    <n v="1000027899"/>
    <s v="借呗12期"/>
    <n v="1"/>
    <n v="17000.580000000002"/>
    <s v="借呗"/>
    <x v="0"/>
    <x v="0"/>
    <x v="10"/>
    <s v="三组"/>
    <s v="南京三组"/>
    <s v="管理人员"/>
    <n v="17000.580000000002"/>
    <n v="2020"/>
    <x v="3"/>
  </r>
  <r>
    <x v="108"/>
    <n v="1000028392"/>
    <s v="借呗12期"/>
    <n v="1"/>
    <n v="20000.55"/>
    <s v="借呗"/>
    <x v="0"/>
    <x v="0"/>
    <x v="0"/>
    <s v="二组"/>
    <s v="杭州二组"/>
    <s v="普通员工"/>
    <n v="20000.55"/>
    <n v="2020"/>
    <x v="3"/>
  </r>
  <r>
    <x v="108"/>
    <n v="1000029043"/>
    <s v="借呗6期"/>
    <n v="1"/>
    <n v="14000.25"/>
    <s v="借呗"/>
    <x v="1"/>
    <x v="0"/>
    <x v="1"/>
    <s v="一组"/>
    <s v="苏州一组"/>
    <s v="普通员工"/>
    <n v="14000.25"/>
    <n v="2020"/>
    <x v="3"/>
  </r>
  <r>
    <x v="108"/>
    <n v="1000029043"/>
    <s v="借呗12期"/>
    <n v="1"/>
    <n v="12000.61"/>
    <s v="借呗"/>
    <x v="0"/>
    <x v="0"/>
    <x v="1"/>
    <s v="一组"/>
    <s v="苏州一组"/>
    <s v="普通员工"/>
    <n v="12000.61"/>
    <n v="2020"/>
    <x v="3"/>
  </r>
  <r>
    <x v="108"/>
    <n v="1000029155"/>
    <s v="借呗12期"/>
    <n v="2"/>
    <n v="13500.529999999999"/>
    <s v="借呗"/>
    <x v="0"/>
    <x v="1"/>
    <x v="12"/>
    <s v="一组"/>
    <s v="武汉一组"/>
    <s v="普通员工"/>
    <n v="6750.2649999999994"/>
    <n v="2020"/>
    <x v="3"/>
  </r>
  <r>
    <x v="108"/>
    <n v="1000029177"/>
    <s v="借呗6期"/>
    <n v="1"/>
    <n v="5999.95"/>
    <s v="借呗"/>
    <x v="1"/>
    <x v="0"/>
    <x v="3"/>
    <s v="一组"/>
    <s v="上海一组"/>
    <s v="普通员工"/>
    <n v="5999.95"/>
    <n v="2020"/>
    <x v="3"/>
  </r>
  <r>
    <x v="108"/>
    <n v="1000029446"/>
    <s v="借呗12期"/>
    <n v="1"/>
    <n v="13000.03"/>
    <s v="借呗"/>
    <x v="0"/>
    <x v="1"/>
    <x v="4"/>
    <s v="一组"/>
    <s v="成都一组"/>
    <s v="普通员工"/>
    <n v="13000.03"/>
    <n v="2020"/>
    <x v="3"/>
  </r>
  <r>
    <x v="108"/>
    <n v="1000030176"/>
    <s v="借呗12期"/>
    <n v="1"/>
    <n v="5500.49"/>
    <s v="借呗"/>
    <x v="0"/>
    <x v="1"/>
    <x v="12"/>
    <s v="一组"/>
    <s v="武汉一组"/>
    <s v="普通员工"/>
    <n v="5500.49"/>
    <n v="2020"/>
    <x v="3"/>
  </r>
  <r>
    <x v="108"/>
    <n v="1000030179"/>
    <s v="借呗18期"/>
    <n v="1"/>
    <n v="12000.49"/>
    <s v="借呗"/>
    <x v="2"/>
    <x v="1"/>
    <x v="12"/>
    <s v="一组"/>
    <s v="武汉一组"/>
    <s v="普通员工"/>
    <n v="12000.49"/>
    <n v="2020"/>
    <x v="3"/>
  </r>
  <r>
    <x v="108"/>
    <n v="1000030407"/>
    <s v="借呗6期"/>
    <n v="2"/>
    <n v="21000.199999999997"/>
    <s v="借呗"/>
    <x v="1"/>
    <x v="2"/>
    <x v="6"/>
    <s v="二组"/>
    <s v="广州二组"/>
    <s v="普通员工"/>
    <n v="10500.099999999999"/>
    <n v="2020"/>
    <x v="3"/>
  </r>
  <r>
    <x v="108"/>
    <n v="1000030407"/>
    <s v="借呗12期"/>
    <n v="1"/>
    <n v="20000.060000000001"/>
    <s v="借呗"/>
    <x v="0"/>
    <x v="2"/>
    <x v="6"/>
    <s v="二组"/>
    <s v="广州二组"/>
    <s v="普通员工"/>
    <n v="20000.060000000001"/>
    <n v="2020"/>
    <x v="3"/>
  </r>
  <r>
    <x v="108"/>
    <n v="1000032069"/>
    <s v="借呗12期"/>
    <n v="3"/>
    <n v="48001.65"/>
    <s v="借呗"/>
    <x v="0"/>
    <x v="0"/>
    <x v="3"/>
    <s v="一组"/>
    <s v="上海一组"/>
    <s v="普通员工"/>
    <n v="16000.550000000001"/>
    <n v="2020"/>
    <x v="3"/>
  </r>
  <r>
    <x v="108"/>
    <n v="1000032674"/>
    <s v="借呗6期"/>
    <n v="1"/>
    <n v="3000.59"/>
    <s v="借呗"/>
    <x v="1"/>
    <x v="0"/>
    <x v="0"/>
    <s v="一组"/>
    <s v="杭州一组"/>
    <s v="普通员工"/>
    <n v="3000.59"/>
    <n v="2020"/>
    <x v="3"/>
  </r>
  <r>
    <x v="108"/>
    <n v="1000033101"/>
    <s v="借呗12期"/>
    <n v="2"/>
    <n v="18000.86"/>
    <s v="借呗"/>
    <x v="0"/>
    <x v="0"/>
    <x v="10"/>
    <s v="三组"/>
    <s v="南京三组"/>
    <s v="普通员工"/>
    <n v="9000.43"/>
    <n v="2020"/>
    <x v="3"/>
  </r>
  <r>
    <x v="108"/>
    <n v="1000033513"/>
    <s v="借呗12期"/>
    <n v="1"/>
    <n v="17000.68"/>
    <s v="借呗"/>
    <x v="0"/>
    <x v="2"/>
    <x v="6"/>
    <s v="一组"/>
    <s v="广州一组"/>
    <s v="普通员工"/>
    <n v="17000.68"/>
    <n v="2020"/>
    <x v="3"/>
  </r>
  <r>
    <x v="108"/>
    <n v="1000033567"/>
    <s v="借呗12期"/>
    <n v="2"/>
    <n v="42000.25"/>
    <s v="借呗"/>
    <x v="0"/>
    <x v="0"/>
    <x v="10"/>
    <s v="二组"/>
    <s v="南京二组"/>
    <s v="普通员工"/>
    <n v="21000.125"/>
    <n v="2020"/>
    <x v="3"/>
  </r>
  <r>
    <x v="108"/>
    <n v="1000033571"/>
    <s v="借呗12期"/>
    <n v="1"/>
    <n v="17000.38"/>
    <s v="借呗"/>
    <x v="0"/>
    <x v="0"/>
    <x v="10"/>
    <s v="四组"/>
    <s v="南京四组"/>
    <s v="管理人员"/>
    <n v="17000.38"/>
    <n v="2020"/>
    <x v="3"/>
  </r>
  <r>
    <x v="108"/>
    <n v="1000034380"/>
    <s v="借呗6期"/>
    <n v="1"/>
    <n v="7000.18"/>
    <s v="借呗"/>
    <x v="1"/>
    <x v="0"/>
    <x v="0"/>
    <s v="一组"/>
    <s v="杭州一组"/>
    <s v="普通员工"/>
    <n v="7000.18"/>
    <n v="2020"/>
    <x v="3"/>
  </r>
  <r>
    <x v="108"/>
    <n v="1000034380"/>
    <s v="借呗18期"/>
    <n v="1"/>
    <n v="16000.17"/>
    <s v="借呗"/>
    <x v="2"/>
    <x v="0"/>
    <x v="0"/>
    <s v="一组"/>
    <s v="杭州一组"/>
    <s v="普通员工"/>
    <n v="16000.17"/>
    <n v="2020"/>
    <x v="3"/>
  </r>
  <r>
    <x v="108"/>
    <n v="1000034382"/>
    <s v="借呗12期"/>
    <n v="1"/>
    <n v="10000.709999999999"/>
    <s v="借呗"/>
    <x v="0"/>
    <x v="0"/>
    <x v="0"/>
    <s v="二组"/>
    <s v="杭州二组"/>
    <s v="普通员工"/>
    <n v="10000.709999999999"/>
    <n v="2020"/>
    <x v="3"/>
  </r>
  <r>
    <x v="109"/>
    <n v="1000000028"/>
    <s v="借呗6期"/>
    <n v="1"/>
    <n v="3546.97"/>
    <s v="借呗"/>
    <x v="1"/>
    <x v="0"/>
    <x v="0"/>
    <s v="二组"/>
    <s v="杭州二组"/>
    <s v="普通员工"/>
    <n v="3546.97"/>
    <n v="2020"/>
    <x v="3"/>
  </r>
  <r>
    <x v="109"/>
    <n v="1000000029"/>
    <s v="借呗6期"/>
    <n v="2"/>
    <n v="4000.25"/>
    <s v="借呗"/>
    <x v="1"/>
    <x v="0"/>
    <x v="0"/>
    <s v="二组"/>
    <s v="杭州二组"/>
    <s v="普通员工"/>
    <n v="2000.125"/>
    <n v="2020"/>
    <x v="3"/>
  </r>
  <r>
    <x v="109"/>
    <n v="1000000029"/>
    <s v="借呗18期"/>
    <n v="1"/>
    <n v="16000.02"/>
    <s v="借呗"/>
    <x v="2"/>
    <x v="0"/>
    <x v="0"/>
    <s v="二组"/>
    <s v="杭州二组"/>
    <s v="普通员工"/>
    <n v="16000.02"/>
    <n v="2020"/>
    <x v="3"/>
  </r>
  <r>
    <x v="109"/>
    <n v="1000000030"/>
    <s v="花呗1期"/>
    <n v="1"/>
    <n v="161.9"/>
    <s v="花呗"/>
    <x v="5"/>
    <x v="2"/>
    <x v="6"/>
    <s v="三组"/>
    <s v="广州三组"/>
    <s v="普通员工"/>
    <n v="161.9"/>
    <n v="2020"/>
    <x v="3"/>
  </r>
  <r>
    <x v="109"/>
    <n v="1000000030"/>
    <s v="借呗3期"/>
    <n v="1"/>
    <n v="260.18"/>
    <s v="借呗"/>
    <x v="4"/>
    <x v="2"/>
    <x v="6"/>
    <s v="三组"/>
    <s v="广州三组"/>
    <s v="普通员工"/>
    <n v="260.18"/>
    <n v="2020"/>
    <x v="3"/>
  </r>
  <r>
    <x v="109"/>
    <n v="1000000030"/>
    <s v="借呗12期"/>
    <n v="2"/>
    <n v="6701.2099999999991"/>
    <s v="借呗"/>
    <x v="0"/>
    <x v="2"/>
    <x v="6"/>
    <s v="三组"/>
    <s v="广州三组"/>
    <s v="普通员工"/>
    <n v="3350.6049999999996"/>
    <n v="2020"/>
    <x v="3"/>
  </r>
  <r>
    <x v="109"/>
    <n v="1000000031"/>
    <s v="借呗3期"/>
    <n v="1"/>
    <n v="900.29"/>
    <s v="借呗"/>
    <x v="4"/>
    <x v="0"/>
    <x v="0"/>
    <s v="一组"/>
    <s v="杭州一组"/>
    <s v="管理人员"/>
    <n v="900.29"/>
    <n v="2020"/>
    <x v="3"/>
  </r>
  <r>
    <x v="109"/>
    <n v="1000000031"/>
    <s v="借呗6期"/>
    <n v="2"/>
    <n v="8800.94"/>
    <s v="借呗"/>
    <x v="1"/>
    <x v="0"/>
    <x v="0"/>
    <s v="一组"/>
    <s v="杭州一组"/>
    <s v="管理人员"/>
    <n v="4400.47"/>
    <n v="2020"/>
    <x v="3"/>
  </r>
  <r>
    <x v="109"/>
    <n v="1000000032"/>
    <s v="花呗3期"/>
    <n v="1"/>
    <n v="8.98"/>
    <s v="花呗"/>
    <x v="4"/>
    <x v="0"/>
    <x v="1"/>
    <s v="一组"/>
    <s v="苏州一组"/>
    <s v="管理人员"/>
    <n v="8.98"/>
    <n v="2020"/>
    <x v="3"/>
  </r>
  <r>
    <x v="109"/>
    <n v="1000000035"/>
    <s v="借呗1期"/>
    <n v="2"/>
    <n v="2800.98"/>
    <s v="借呗"/>
    <x v="5"/>
    <x v="0"/>
    <x v="1"/>
    <s v="三组"/>
    <s v="苏州三组"/>
    <s v="普通员工"/>
    <n v="1400.49"/>
    <n v="2020"/>
    <x v="3"/>
  </r>
  <r>
    <x v="109"/>
    <n v="1000000036"/>
    <s v="借呗1期"/>
    <n v="1"/>
    <n v="2000.45"/>
    <s v="借呗"/>
    <x v="5"/>
    <x v="2"/>
    <x v="6"/>
    <s v="三组"/>
    <s v="广州三组"/>
    <s v="管理人员"/>
    <n v="2000.45"/>
    <n v="2020"/>
    <x v="3"/>
  </r>
  <r>
    <x v="109"/>
    <n v="1000000036"/>
    <s v="借呗6期"/>
    <n v="1"/>
    <n v="4000.12"/>
    <s v="借呗"/>
    <x v="1"/>
    <x v="2"/>
    <x v="6"/>
    <s v="三组"/>
    <s v="广州三组"/>
    <s v="管理人员"/>
    <n v="4000.12"/>
    <n v="2020"/>
    <x v="3"/>
  </r>
  <r>
    <x v="109"/>
    <n v="1000000037"/>
    <s v="借呗6期"/>
    <n v="1"/>
    <n v="20000.560000000001"/>
    <s v="借呗"/>
    <x v="1"/>
    <x v="0"/>
    <x v="0"/>
    <s v="二组"/>
    <s v="杭州二组"/>
    <s v="普通员工"/>
    <n v="20000.560000000001"/>
    <n v="2020"/>
    <x v="3"/>
  </r>
  <r>
    <x v="109"/>
    <n v="1000000037"/>
    <s v="借呗12期"/>
    <n v="1"/>
    <n v="5000.6400000000003"/>
    <s v="借呗"/>
    <x v="0"/>
    <x v="0"/>
    <x v="0"/>
    <s v="二组"/>
    <s v="杭州二组"/>
    <s v="普通员工"/>
    <n v="5000.6400000000003"/>
    <n v="2020"/>
    <x v="3"/>
  </r>
  <r>
    <x v="109"/>
    <n v="1000000039"/>
    <s v="借呗1期"/>
    <n v="1"/>
    <n v="1000.57"/>
    <s v="借呗"/>
    <x v="5"/>
    <x v="0"/>
    <x v="1"/>
    <s v="二组"/>
    <s v="苏州二组"/>
    <s v="管理人员"/>
    <n v="1000.57"/>
    <n v="2020"/>
    <x v="3"/>
  </r>
  <r>
    <x v="109"/>
    <n v="1000000039"/>
    <s v="借呗3期"/>
    <n v="1"/>
    <n v="1695.98"/>
    <s v="借呗"/>
    <x v="4"/>
    <x v="0"/>
    <x v="1"/>
    <s v="二组"/>
    <s v="苏州二组"/>
    <s v="管理人员"/>
    <n v="1695.98"/>
    <n v="2020"/>
    <x v="3"/>
  </r>
  <r>
    <x v="109"/>
    <n v="1000000039"/>
    <s v="借呗18期"/>
    <n v="1"/>
    <n v="956.76"/>
    <s v="借呗"/>
    <x v="2"/>
    <x v="0"/>
    <x v="1"/>
    <s v="二组"/>
    <s v="苏州二组"/>
    <s v="管理人员"/>
    <n v="956.76"/>
    <n v="2020"/>
    <x v="3"/>
  </r>
  <r>
    <x v="109"/>
    <n v="1000000040"/>
    <s v="花呗3期"/>
    <n v="2"/>
    <n v="19.46"/>
    <s v="花呗"/>
    <x v="4"/>
    <x v="1"/>
    <x v="2"/>
    <s v="四组"/>
    <s v="北京四组"/>
    <s v="管理人员"/>
    <n v="9.73"/>
    <n v="2020"/>
    <x v="3"/>
  </r>
  <r>
    <x v="109"/>
    <n v="1000000040"/>
    <s v="借呗1期"/>
    <n v="1"/>
    <n v="962.47"/>
    <s v="借呗"/>
    <x v="5"/>
    <x v="1"/>
    <x v="2"/>
    <s v="四组"/>
    <s v="北京四组"/>
    <s v="管理人员"/>
    <n v="962.47"/>
    <n v="2020"/>
    <x v="3"/>
  </r>
  <r>
    <x v="109"/>
    <n v="1000000040"/>
    <s v="借呗12期"/>
    <n v="1"/>
    <n v="30000.75"/>
    <s v="借呗"/>
    <x v="0"/>
    <x v="1"/>
    <x v="2"/>
    <s v="四组"/>
    <s v="北京四组"/>
    <s v="管理人员"/>
    <n v="30000.75"/>
    <n v="2020"/>
    <x v="3"/>
  </r>
  <r>
    <x v="109"/>
    <n v="1000000041"/>
    <s v="借呗1期"/>
    <n v="1"/>
    <n v="1399.96"/>
    <s v="借呗"/>
    <x v="5"/>
    <x v="1"/>
    <x v="2"/>
    <s v="四组"/>
    <s v="北京四组"/>
    <s v="普通员工"/>
    <n v="1399.96"/>
    <n v="2020"/>
    <x v="3"/>
  </r>
  <r>
    <x v="109"/>
    <n v="1000000041"/>
    <s v="借呗6期"/>
    <n v="1"/>
    <n v="4000.25"/>
    <s v="借呗"/>
    <x v="1"/>
    <x v="1"/>
    <x v="2"/>
    <s v="四组"/>
    <s v="北京四组"/>
    <s v="普通员工"/>
    <n v="4000.25"/>
    <n v="2020"/>
    <x v="3"/>
  </r>
  <r>
    <x v="109"/>
    <n v="1000000041"/>
    <s v="借呗12期"/>
    <n v="1"/>
    <n v="1321.55"/>
    <s v="借呗"/>
    <x v="0"/>
    <x v="1"/>
    <x v="2"/>
    <s v="四组"/>
    <s v="北京四组"/>
    <s v="普通员工"/>
    <n v="1321.55"/>
    <n v="2020"/>
    <x v="3"/>
  </r>
  <r>
    <x v="109"/>
    <n v="1000000043"/>
    <s v="借呗12期"/>
    <n v="1"/>
    <n v="1762.2"/>
    <s v="借呗"/>
    <x v="0"/>
    <x v="1"/>
    <x v="4"/>
    <s v="一组"/>
    <s v="成都一组"/>
    <s v="普通员工"/>
    <n v="1762.2"/>
    <n v="2020"/>
    <x v="3"/>
  </r>
  <r>
    <x v="109"/>
    <n v="1000000044"/>
    <s v="借呗12期"/>
    <n v="1"/>
    <n v="2753.19"/>
    <s v="借呗"/>
    <x v="0"/>
    <x v="1"/>
    <x v="2"/>
    <s v="三组"/>
    <s v="北京三组"/>
    <s v="管理人员"/>
    <n v="2753.19"/>
    <n v="2020"/>
    <x v="3"/>
  </r>
  <r>
    <x v="109"/>
    <n v="1000000045"/>
    <s v="花呗18期"/>
    <n v="1"/>
    <n v="9.77"/>
    <s v="花呗"/>
    <x v="2"/>
    <x v="2"/>
    <x v="9"/>
    <s v="一组"/>
    <s v="深圳一组"/>
    <s v="普通员工"/>
    <n v="9.77"/>
    <n v="2020"/>
    <x v="3"/>
  </r>
  <r>
    <x v="109"/>
    <n v="1000000045"/>
    <s v="借呗1期"/>
    <n v="1"/>
    <n v="2000.13"/>
    <s v="借呗"/>
    <x v="5"/>
    <x v="2"/>
    <x v="9"/>
    <s v="一组"/>
    <s v="深圳一组"/>
    <s v="普通员工"/>
    <n v="2000.13"/>
    <n v="2020"/>
    <x v="3"/>
  </r>
  <r>
    <x v="109"/>
    <n v="1000000045"/>
    <s v="借呗3期"/>
    <n v="1"/>
    <n v="1943.6"/>
    <s v="借呗"/>
    <x v="4"/>
    <x v="2"/>
    <x v="9"/>
    <s v="一组"/>
    <s v="深圳一组"/>
    <s v="普通员工"/>
    <n v="1943.6"/>
    <n v="2020"/>
    <x v="3"/>
  </r>
  <r>
    <x v="109"/>
    <n v="1000000045"/>
    <s v="借呗12期"/>
    <n v="1"/>
    <n v="13000.6"/>
    <s v="借呗"/>
    <x v="0"/>
    <x v="2"/>
    <x v="9"/>
    <s v="一组"/>
    <s v="深圳一组"/>
    <s v="普通员工"/>
    <n v="13000.6"/>
    <n v="2020"/>
    <x v="3"/>
  </r>
  <r>
    <x v="109"/>
    <n v="1000000046"/>
    <s v="花呗3期"/>
    <n v="1"/>
    <n v="9.17"/>
    <s v="花呗"/>
    <x v="4"/>
    <x v="1"/>
    <x v="4"/>
    <s v="一组"/>
    <s v="成都一组"/>
    <s v="普通员工"/>
    <n v="9.17"/>
    <n v="2020"/>
    <x v="3"/>
  </r>
  <r>
    <x v="109"/>
    <n v="1000000046"/>
    <s v="借呗3期"/>
    <n v="1"/>
    <n v="2052"/>
    <s v="借呗"/>
    <x v="4"/>
    <x v="1"/>
    <x v="4"/>
    <s v="一组"/>
    <s v="成都一组"/>
    <s v="普通员工"/>
    <n v="2052"/>
    <n v="2020"/>
    <x v="3"/>
  </r>
  <r>
    <x v="109"/>
    <n v="1000000046"/>
    <s v="借呗12期"/>
    <n v="1"/>
    <n v="18000.560000000001"/>
    <s v="借呗"/>
    <x v="0"/>
    <x v="1"/>
    <x v="4"/>
    <s v="一组"/>
    <s v="成都一组"/>
    <s v="普通员工"/>
    <n v="18000.560000000001"/>
    <n v="2020"/>
    <x v="3"/>
  </r>
  <r>
    <x v="109"/>
    <n v="1000000049"/>
    <s v="花呗6期"/>
    <n v="1"/>
    <n v="1000.12"/>
    <s v="花呗"/>
    <x v="1"/>
    <x v="0"/>
    <x v="5"/>
    <s v="一组"/>
    <s v="合肥一组"/>
    <s v="普通员工"/>
    <n v="1000.12"/>
    <n v="2020"/>
    <x v="3"/>
  </r>
  <r>
    <x v="109"/>
    <n v="1000000050"/>
    <s v="借呗3期"/>
    <n v="1"/>
    <n v="1254.49"/>
    <s v="借呗"/>
    <x v="4"/>
    <x v="0"/>
    <x v="5"/>
    <s v="一组"/>
    <s v="合肥一组"/>
    <s v="普通员工"/>
    <n v="1254.49"/>
    <n v="2020"/>
    <x v="3"/>
  </r>
  <r>
    <x v="109"/>
    <n v="1000000054"/>
    <s v="花呗3期"/>
    <n v="1"/>
    <n v="9.68"/>
    <s v="花呗"/>
    <x v="4"/>
    <x v="0"/>
    <x v="3"/>
    <s v="一组"/>
    <s v="上海一组"/>
    <s v="普通员工"/>
    <n v="9.68"/>
    <n v="2020"/>
    <x v="3"/>
  </r>
  <r>
    <x v="109"/>
    <n v="1000000054"/>
    <s v="借呗3期"/>
    <n v="1"/>
    <n v="500.64"/>
    <s v="借呗"/>
    <x v="4"/>
    <x v="0"/>
    <x v="3"/>
    <s v="一组"/>
    <s v="上海一组"/>
    <s v="普通员工"/>
    <n v="500.64"/>
    <n v="2020"/>
    <x v="3"/>
  </r>
  <r>
    <x v="109"/>
    <n v="1000000056"/>
    <s v="花呗3期"/>
    <n v="1"/>
    <n v="9.06"/>
    <s v="花呗"/>
    <x v="4"/>
    <x v="0"/>
    <x v="3"/>
    <s v="一组"/>
    <s v="上海一组"/>
    <s v="管理人员"/>
    <n v="9.06"/>
    <n v="2020"/>
    <x v="3"/>
  </r>
  <r>
    <x v="109"/>
    <n v="1000000056"/>
    <s v="借呗6期"/>
    <n v="1"/>
    <n v="5000.71"/>
    <s v="借呗"/>
    <x v="1"/>
    <x v="0"/>
    <x v="3"/>
    <s v="一组"/>
    <s v="上海一组"/>
    <s v="管理人员"/>
    <n v="5000.71"/>
    <n v="2020"/>
    <x v="3"/>
  </r>
  <r>
    <x v="109"/>
    <n v="1000000067"/>
    <s v="借呗18期"/>
    <n v="1"/>
    <n v="10000.42"/>
    <s v="借呗"/>
    <x v="2"/>
    <x v="0"/>
    <x v="1"/>
    <s v="二组"/>
    <s v="苏州二组"/>
    <s v="普通员工"/>
    <n v="10000.42"/>
    <n v="2020"/>
    <x v="3"/>
  </r>
  <r>
    <x v="109"/>
    <n v="1000000068"/>
    <s v="花呗6期"/>
    <n v="1"/>
    <n v="353.03"/>
    <s v="花呗"/>
    <x v="1"/>
    <x v="1"/>
    <x v="7"/>
    <s v="一组"/>
    <s v="重庆一组"/>
    <s v="管理人员"/>
    <n v="353.03"/>
    <n v="2020"/>
    <x v="3"/>
  </r>
  <r>
    <x v="109"/>
    <n v="1000000068"/>
    <s v="借呗6期"/>
    <n v="1"/>
    <n v="9999.94"/>
    <s v="借呗"/>
    <x v="1"/>
    <x v="1"/>
    <x v="7"/>
    <s v="一组"/>
    <s v="重庆一组"/>
    <s v="管理人员"/>
    <n v="9999.94"/>
    <n v="2020"/>
    <x v="3"/>
  </r>
  <r>
    <x v="109"/>
    <n v="1000000068"/>
    <s v="借呗9期"/>
    <n v="1"/>
    <n v="623.66999999999996"/>
    <s v="借呗"/>
    <x v="3"/>
    <x v="1"/>
    <x v="7"/>
    <s v="一组"/>
    <s v="重庆一组"/>
    <s v="管理人员"/>
    <n v="623.66999999999996"/>
    <n v="2020"/>
    <x v="3"/>
  </r>
  <r>
    <x v="109"/>
    <n v="1000000068"/>
    <s v="借呗12期"/>
    <n v="2"/>
    <n v="18412.34"/>
    <s v="借呗"/>
    <x v="0"/>
    <x v="1"/>
    <x v="7"/>
    <s v="一组"/>
    <s v="重庆一组"/>
    <s v="管理人员"/>
    <n v="9206.17"/>
    <n v="2020"/>
    <x v="3"/>
  </r>
  <r>
    <x v="109"/>
    <n v="1000000104"/>
    <s v="借呗6期"/>
    <n v="1"/>
    <n v="19999.990000000002"/>
    <s v="借呗"/>
    <x v="1"/>
    <x v="0"/>
    <x v="5"/>
    <s v="一组"/>
    <s v="合肥一组"/>
    <s v="普通员工"/>
    <n v="19999.990000000002"/>
    <n v="2020"/>
    <x v="3"/>
  </r>
  <r>
    <x v="109"/>
    <n v="1000000104"/>
    <s v="借呗12期"/>
    <n v="1"/>
    <n v="1500.24"/>
    <s v="借呗"/>
    <x v="0"/>
    <x v="0"/>
    <x v="5"/>
    <s v="一组"/>
    <s v="合肥一组"/>
    <s v="普通员工"/>
    <n v="1500.24"/>
    <n v="2020"/>
    <x v="3"/>
  </r>
  <r>
    <x v="109"/>
    <n v="1000000237"/>
    <s v="借呗3期"/>
    <n v="1"/>
    <n v="600.36"/>
    <s v="借呗"/>
    <x v="4"/>
    <x v="0"/>
    <x v="5"/>
    <s v="一组"/>
    <s v="合肥一组"/>
    <s v="普通员工"/>
    <n v="600.36"/>
    <n v="2020"/>
    <x v="3"/>
  </r>
  <r>
    <x v="109"/>
    <n v="1000000237"/>
    <s v="借呗12期"/>
    <n v="1"/>
    <n v="2311.0500000000002"/>
    <s v="借呗"/>
    <x v="0"/>
    <x v="0"/>
    <x v="5"/>
    <s v="一组"/>
    <s v="合肥一组"/>
    <s v="普通员工"/>
    <n v="2311.0500000000002"/>
    <n v="2020"/>
    <x v="3"/>
  </r>
  <r>
    <x v="109"/>
    <n v="1000000266"/>
    <s v="借呗6期"/>
    <n v="2"/>
    <n v="12500.92"/>
    <s v="借呗"/>
    <x v="1"/>
    <x v="1"/>
    <x v="7"/>
    <s v="一组"/>
    <s v="重庆一组"/>
    <s v="普通员工"/>
    <n v="6250.46"/>
    <n v="2020"/>
    <x v="3"/>
  </r>
  <r>
    <x v="109"/>
    <n v="1000000566"/>
    <s v="借呗1期"/>
    <n v="2"/>
    <n v="10500.38"/>
    <s v="借呗"/>
    <x v="5"/>
    <x v="2"/>
    <x v="6"/>
    <s v="三组"/>
    <s v="广州三组"/>
    <s v="普通员工"/>
    <n v="5250.19"/>
    <n v="2020"/>
    <x v="3"/>
  </r>
  <r>
    <x v="109"/>
    <n v="1000000576"/>
    <s v="借呗1期"/>
    <n v="1"/>
    <n v="4572.46"/>
    <s v="借呗"/>
    <x v="5"/>
    <x v="0"/>
    <x v="1"/>
    <s v="三组"/>
    <s v="苏州三组"/>
    <s v="普通员工"/>
    <n v="4572.46"/>
    <n v="2020"/>
    <x v="3"/>
  </r>
  <r>
    <x v="109"/>
    <n v="1000000594"/>
    <s v="借呗12期"/>
    <n v="4"/>
    <n v="53102.04"/>
    <s v="借呗"/>
    <x v="0"/>
    <x v="0"/>
    <x v="1"/>
    <s v="二组"/>
    <s v="苏州二组"/>
    <s v="普通员工"/>
    <n v="13275.51"/>
    <n v="2020"/>
    <x v="3"/>
  </r>
  <r>
    <x v="109"/>
    <n v="1000000928"/>
    <s v="借呗12期"/>
    <n v="1"/>
    <n v="15999.96"/>
    <s v="借呗"/>
    <x v="0"/>
    <x v="1"/>
    <x v="8"/>
    <s v="一组"/>
    <s v="西安一组"/>
    <s v="普通员工"/>
    <n v="15999.96"/>
    <n v="2020"/>
    <x v="3"/>
  </r>
  <r>
    <x v="109"/>
    <n v="1000001513"/>
    <s v="借呗12期"/>
    <n v="1"/>
    <n v="1956.97"/>
    <s v="借呗"/>
    <x v="0"/>
    <x v="0"/>
    <x v="3"/>
    <s v="二组"/>
    <s v="上海二组"/>
    <s v="普通员工"/>
    <n v="1956.97"/>
    <n v="2020"/>
    <x v="3"/>
  </r>
  <r>
    <x v="109"/>
    <n v="1000001513"/>
    <s v="借呗18期"/>
    <n v="1"/>
    <n v="1660.26"/>
    <s v="借呗"/>
    <x v="2"/>
    <x v="0"/>
    <x v="3"/>
    <s v="二组"/>
    <s v="上海二组"/>
    <s v="普通员工"/>
    <n v="1660.26"/>
    <n v="2020"/>
    <x v="3"/>
  </r>
  <r>
    <x v="109"/>
    <n v="1000001524"/>
    <s v="花呗6期"/>
    <n v="1"/>
    <n v="322.69"/>
    <s v="花呗"/>
    <x v="1"/>
    <x v="0"/>
    <x v="1"/>
    <s v="二组"/>
    <s v="苏州二组"/>
    <s v="普通员工"/>
    <n v="322.69"/>
    <n v="2020"/>
    <x v="3"/>
  </r>
  <r>
    <x v="109"/>
    <n v="1000001524"/>
    <s v="借呗6期"/>
    <n v="1"/>
    <n v="5500.33"/>
    <s v="借呗"/>
    <x v="1"/>
    <x v="0"/>
    <x v="1"/>
    <s v="二组"/>
    <s v="苏州二组"/>
    <s v="普通员工"/>
    <n v="5500.33"/>
    <n v="2020"/>
    <x v="3"/>
  </r>
  <r>
    <x v="109"/>
    <n v="1000001524"/>
    <s v="借呗18期"/>
    <n v="1"/>
    <n v="1159.71"/>
    <s v="借呗"/>
    <x v="2"/>
    <x v="0"/>
    <x v="1"/>
    <s v="二组"/>
    <s v="苏州二组"/>
    <s v="普通员工"/>
    <n v="1159.71"/>
    <n v="2020"/>
    <x v="3"/>
  </r>
  <r>
    <x v="109"/>
    <n v="1000002134"/>
    <s v="借呗6期"/>
    <n v="2"/>
    <n v="7000.9400000000005"/>
    <s v="借呗"/>
    <x v="1"/>
    <x v="0"/>
    <x v="5"/>
    <s v="二组"/>
    <s v="合肥二组"/>
    <s v="普通员工"/>
    <n v="3500.4700000000003"/>
    <n v="2020"/>
    <x v="3"/>
  </r>
  <r>
    <x v="109"/>
    <n v="1000002134"/>
    <s v="借呗18期"/>
    <n v="1"/>
    <n v="17000.080000000002"/>
    <s v="借呗"/>
    <x v="2"/>
    <x v="0"/>
    <x v="5"/>
    <s v="二组"/>
    <s v="合肥二组"/>
    <s v="普通员工"/>
    <n v="17000.080000000002"/>
    <n v="2020"/>
    <x v="3"/>
  </r>
  <r>
    <x v="109"/>
    <n v="1000003926"/>
    <s v="借呗6期"/>
    <n v="1"/>
    <n v="5000.7"/>
    <s v="借呗"/>
    <x v="1"/>
    <x v="2"/>
    <x v="6"/>
    <s v="一组"/>
    <s v="广州一组"/>
    <s v="管理人员"/>
    <n v="5000.7"/>
    <n v="2020"/>
    <x v="3"/>
  </r>
  <r>
    <x v="109"/>
    <n v="1000004170"/>
    <s v="花呗3期"/>
    <n v="1"/>
    <n v="9.32"/>
    <s v="花呗"/>
    <x v="4"/>
    <x v="0"/>
    <x v="3"/>
    <s v="二组"/>
    <s v="上海二组"/>
    <s v="管理人员"/>
    <n v="9.32"/>
    <n v="2020"/>
    <x v="3"/>
  </r>
  <r>
    <x v="109"/>
    <n v="1000004256"/>
    <s v="借呗6期"/>
    <n v="1"/>
    <n v="788.05"/>
    <s v="借呗"/>
    <x v="1"/>
    <x v="0"/>
    <x v="5"/>
    <s v="一组"/>
    <s v="合肥一组"/>
    <s v="普通员工"/>
    <n v="788.05"/>
    <n v="2020"/>
    <x v="3"/>
  </r>
  <r>
    <x v="109"/>
    <n v="1000004256"/>
    <s v="借呗12期"/>
    <n v="1"/>
    <n v="9999.9699999999993"/>
    <s v="借呗"/>
    <x v="0"/>
    <x v="0"/>
    <x v="5"/>
    <s v="一组"/>
    <s v="合肥一组"/>
    <s v="普通员工"/>
    <n v="9999.9699999999993"/>
    <n v="2020"/>
    <x v="3"/>
  </r>
  <r>
    <x v="109"/>
    <n v="1000005022"/>
    <s v="借呗6期"/>
    <n v="2"/>
    <n v="11500.66"/>
    <s v="借呗"/>
    <x v="1"/>
    <x v="0"/>
    <x v="3"/>
    <s v="三组"/>
    <s v="上海三组"/>
    <s v="管理人员"/>
    <n v="5750.33"/>
    <n v="2020"/>
    <x v="3"/>
  </r>
  <r>
    <x v="109"/>
    <n v="1000005022"/>
    <s v="借呗12期"/>
    <n v="4"/>
    <n v="53001.41"/>
    <s v="借呗"/>
    <x v="0"/>
    <x v="0"/>
    <x v="3"/>
    <s v="三组"/>
    <s v="上海三组"/>
    <s v="管理人员"/>
    <n v="13250.352500000001"/>
    <n v="2020"/>
    <x v="3"/>
  </r>
  <r>
    <x v="109"/>
    <n v="1000006064"/>
    <s v="借呗9期"/>
    <n v="1"/>
    <n v="5445.74"/>
    <s v="借呗"/>
    <x v="3"/>
    <x v="0"/>
    <x v="5"/>
    <s v="一组"/>
    <s v="合肥一组"/>
    <s v="普通员工"/>
    <n v="5445.74"/>
    <n v="2020"/>
    <x v="3"/>
  </r>
  <r>
    <x v="109"/>
    <n v="1000006698"/>
    <s v="借呗6期"/>
    <n v="1"/>
    <n v="7499.96"/>
    <s v="借呗"/>
    <x v="1"/>
    <x v="1"/>
    <x v="4"/>
    <s v="一组"/>
    <s v="成都一组"/>
    <s v="管理人员"/>
    <n v="7499.96"/>
    <n v="2020"/>
    <x v="3"/>
  </r>
  <r>
    <x v="109"/>
    <n v="1000006698"/>
    <s v="借呗12期"/>
    <n v="1"/>
    <n v="8000.24"/>
    <s v="借呗"/>
    <x v="0"/>
    <x v="1"/>
    <x v="4"/>
    <s v="一组"/>
    <s v="成都一组"/>
    <s v="管理人员"/>
    <n v="8000.24"/>
    <n v="2020"/>
    <x v="3"/>
  </r>
  <r>
    <x v="109"/>
    <n v="1000006859"/>
    <s v="借呗18期"/>
    <n v="1"/>
    <n v="1670.08"/>
    <s v="借呗"/>
    <x v="2"/>
    <x v="0"/>
    <x v="10"/>
    <s v="一组"/>
    <s v="南京一组"/>
    <s v="普通员工"/>
    <n v="1670.08"/>
    <n v="2020"/>
    <x v="3"/>
  </r>
  <r>
    <x v="109"/>
    <n v="1000006869"/>
    <s v="借呗6期"/>
    <n v="1"/>
    <n v="24000.240000000002"/>
    <s v="借呗"/>
    <x v="1"/>
    <x v="0"/>
    <x v="10"/>
    <s v="一组"/>
    <s v="南京一组"/>
    <s v="普通员工"/>
    <n v="24000.240000000002"/>
    <n v="2020"/>
    <x v="3"/>
  </r>
  <r>
    <x v="109"/>
    <n v="1000007320"/>
    <s v="借呗12期"/>
    <n v="1"/>
    <n v="25000.720000000001"/>
    <s v="借呗"/>
    <x v="0"/>
    <x v="0"/>
    <x v="3"/>
    <s v="一组"/>
    <s v="上海一组"/>
    <s v="普通员工"/>
    <n v="25000.720000000001"/>
    <n v="2020"/>
    <x v="3"/>
  </r>
  <r>
    <x v="109"/>
    <n v="1000008228"/>
    <s v="借呗6期"/>
    <n v="1"/>
    <n v="712.05"/>
    <s v="借呗"/>
    <x v="1"/>
    <x v="1"/>
    <x v="2"/>
    <s v="三组"/>
    <s v="北京三组"/>
    <s v="普通员工"/>
    <n v="712.05"/>
    <n v="2020"/>
    <x v="3"/>
  </r>
  <r>
    <x v="109"/>
    <n v="1000008228"/>
    <s v="借呗12期"/>
    <n v="2"/>
    <n v="12500.48"/>
    <s v="借呗"/>
    <x v="0"/>
    <x v="1"/>
    <x v="2"/>
    <s v="三组"/>
    <s v="北京三组"/>
    <s v="普通员工"/>
    <n v="6250.24"/>
    <n v="2020"/>
    <x v="3"/>
  </r>
  <r>
    <x v="109"/>
    <n v="1000008239"/>
    <s v="借呗12期"/>
    <n v="3"/>
    <n v="53000.549999999996"/>
    <s v="借呗"/>
    <x v="0"/>
    <x v="0"/>
    <x v="10"/>
    <s v="一组"/>
    <s v="南京一组"/>
    <s v="管理人员"/>
    <n v="17666.849999999999"/>
    <n v="2020"/>
    <x v="3"/>
  </r>
  <r>
    <x v="109"/>
    <n v="1000008957"/>
    <s v="借呗1期"/>
    <n v="1"/>
    <n v="2052.6"/>
    <s v="借呗"/>
    <x v="5"/>
    <x v="0"/>
    <x v="3"/>
    <s v="二组"/>
    <s v="上海二组"/>
    <s v="普通员工"/>
    <n v="2052.6"/>
    <n v="2020"/>
    <x v="3"/>
  </r>
  <r>
    <x v="109"/>
    <n v="1000008957"/>
    <s v="借呗6期"/>
    <n v="1"/>
    <n v="5000.03"/>
    <s v="借呗"/>
    <x v="1"/>
    <x v="0"/>
    <x v="3"/>
    <s v="二组"/>
    <s v="上海二组"/>
    <s v="普通员工"/>
    <n v="5000.03"/>
    <n v="2020"/>
    <x v="3"/>
  </r>
  <r>
    <x v="109"/>
    <n v="1000008957"/>
    <s v="借呗18期"/>
    <n v="1"/>
    <n v="20000.419999999998"/>
    <s v="借呗"/>
    <x v="2"/>
    <x v="0"/>
    <x v="3"/>
    <s v="二组"/>
    <s v="上海二组"/>
    <s v="普通员工"/>
    <n v="20000.419999999998"/>
    <n v="2020"/>
    <x v="3"/>
  </r>
  <r>
    <x v="109"/>
    <n v="1000009288"/>
    <s v="借呗12期"/>
    <n v="1"/>
    <n v="17000.46"/>
    <s v="借呗"/>
    <x v="0"/>
    <x v="0"/>
    <x v="1"/>
    <s v="二组"/>
    <s v="苏州二组"/>
    <s v="普通员工"/>
    <n v="17000.46"/>
    <n v="2020"/>
    <x v="3"/>
  </r>
  <r>
    <x v="109"/>
    <n v="1000010814"/>
    <s v="借呗6期"/>
    <n v="1"/>
    <n v="1000.68"/>
    <s v="借呗"/>
    <x v="1"/>
    <x v="0"/>
    <x v="10"/>
    <s v="四组"/>
    <s v="南京四组"/>
    <s v="普通员工"/>
    <n v="1000.68"/>
    <n v="2020"/>
    <x v="3"/>
  </r>
  <r>
    <x v="109"/>
    <n v="1000010814"/>
    <s v="借呗12期"/>
    <n v="1"/>
    <n v="18500.59"/>
    <s v="借呗"/>
    <x v="0"/>
    <x v="0"/>
    <x v="10"/>
    <s v="四组"/>
    <s v="南京四组"/>
    <s v="普通员工"/>
    <n v="18500.59"/>
    <n v="2020"/>
    <x v="3"/>
  </r>
  <r>
    <x v="109"/>
    <n v="1000010837"/>
    <s v="花呗3期"/>
    <n v="1"/>
    <n v="9.1199999999999992"/>
    <s v="花呗"/>
    <x v="4"/>
    <x v="0"/>
    <x v="10"/>
    <s v="一组"/>
    <s v="南京一组"/>
    <s v="普通员工"/>
    <n v="9.1199999999999992"/>
    <n v="2020"/>
    <x v="3"/>
  </r>
  <r>
    <x v="109"/>
    <n v="1000010837"/>
    <s v="借呗6期"/>
    <n v="1"/>
    <n v="5000.76"/>
    <s v="借呗"/>
    <x v="1"/>
    <x v="0"/>
    <x v="10"/>
    <s v="一组"/>
    <s v="南京一组"/>
    <s v="普通员工"/>
    <n v="5000.76"/>
    <n v="2020"/>
    <x v="3"/>
  </r>
  <r>
    <x v="109"/>
    <n v="1000010881"/>
    <s v="花呗3期"/>
    <n v="1"/>
    <n v="9.5"/>
    <s v="花呗"/>
    <x v="4"/>
    <x v="2"/>
    <x v="6"/>
    <s v="一组"/>
    <s v="广州一组"/>
    <s v="普通员工"/>
    <n v="9.5"/>
    <n v="2020"/>
    <x v="3"/>
  </r>
  <r>
    <x v="109"/>
    <n v="1000010881"/>
    <s v="借呗1期"/>
    <n v="1"/>
    <n v="943.26"/>
    <s v="借呗"/>
    <x v="5"/>
    <x v="2"/>
    <x v="6"/>
    <s v="一组"/>
    <s v="广州一组"/>
    <s v="普通员工"/>
    <n v="943.26"/>
    <n v="2020"/>
    <x v="3"/>
  </r>
  <r>
    <x v="109"/>
    <n v="1000011538"/>
    <s v="借呗18期"/>
    <n v="1"/>
    <n v="26000.57"/>
    <s v="借呗"/>
    <x v="2"/>
    <x v="0"/>
    <x v="5"/>
    <s v="二组"/>
    <s v="合肥二组"/>
    <s v="普通员工"/>
    <n v="26000.57"/>
    <n v="2020"/>
    <x v="3"/>
  </r>
  <r>
    <x v="109"/>
    <n v="1000011697"/>
    <s v="借呗1期"/>
    <n v="1"/>
    <n v="782.39"/>
    <s v="借呗"/>
    <x v="5"/>
    <x v="0"/>
    <x v="3"/>
    <s v="二组"/>
    <s v="上海二组"/>
    <s v="普通员工"/>
    <n v="782.39"/>
    <n v="2020"/>
    <x v="3"/>
  </r>
  <r>
    <x v="109"/>
    <n v="1000011697"/>
    <s v="借呗6期"/>
    <n v="1"/>
    <n v="10000.23"/>
    <s v="借呗"/>
    <x v="1"/>
    <x v="0"/>
    <x v="3"/>
    <s v="二组"/>
    <s v="上海二组"/>
    <s v="普通员工"/>
    <n v="10000.23"/>
    <n v="2020"/>
    <x v="3"/>
  </r>
  <r>
    <x v="109"/>
    <n v="1000011697"/>
    <s v="借呗12期"/>
    <n v="1"/>
    <n v="13000.35"/>
    <s v="借呗"/>
    <x v="0"/>
    <x v="0"/>
    <x v="3"/>
    <s v="二组"/>
    <s v="上海二组"/>
    <s v="普通员工"/>
    <n v="13000.35"/>
    <n v="2020"/>
    <x v="3"/>
  </r>
  <r>
    <x v="109"/>
    <n v="1000011698"/>
    <s v="花呗3期"/>
    <n v="1"/>
    <n v="9.66"/>
    <s v="花呗"/>
    <x v="4"/>
    <x v="0"/>
    <x v="3"/>
    <s v="二组"/>
    <s v="上海二组"/>
    <s v="普通员工"/>
    <n v="9.66"/>
    <n v="2020"/>
    <x v="3"/>
  </r>
  <r>
    <x v="109"/>
    <n v="1000011698"/>
    <s v="借呗6期"/>
    <n v="1"/>
    <n v="7500.7"/>
    <s v="借呗"/>
    <x v="1"/>
    <x v="0"/>
    <x v="3"/>
    <s v="二组"/>
    <s v="上海二组"/>
    <s v="普通员工"/>
    <n v="7500.7"/>
    <n v="2020"/>
    <x v="3"/>
  </r>
  <r>
    <x v="109"/>
    <n v="1000011828"/>
    <s v="借呗6期"/>
    <n v="1"/>
    <n v="10000.629999999999"/>
    <s v="借呗"/>
    <x v="1"/>
    <x v="0"/>
    <x v="0"/>
    <s v="二组"/>
    <s v="杭州二组"/>
    <s v="普通员工"/>
    <n v="10000.629999999999"/>
    <n v="2020"/>
    <x v="3"/>
  </r>
  <r>
    <x v="109"/>
    <n v="1000011828"/>
    <s v="借呗12期"/>
    <n v="1"/>
    <n v="29999.96"/>
    <s v="借呗"/>
    <x v="0"/>
    <x v="0"/>
    <x v="0"/>
    <s v="二组"/>
    <s v="杭州二组"/>
    <s v="普通员工"/>
    <n v="29999.96"/>
    <n v="2020"/>
    <x v="3"/>
  </r>
  <r>
    <x v="109"/>
    <n v="1000012096"/>
    <s v="借呗6期"/>
    <n v="1"/>
    <n v="7000.43"/>
    <s v="借呗"/>
    <x v="1"/>
    <x v="0"/>
    <x v="0"/>
    <s v="一组"/>
    <s v="杭州一组"/>
    <s v="普通员工"/>
    <n v="7000.43"/>
    <n v="2020"/>
    <x v="3"/>
  </r>
  <r>
    <x v="109"/>
    <n v="1000012096"/>
    <s v="借呗12期"/>
    <n v="1"/>
    <n v="5500.16"/>
    <s v="借呗"/>
    <x v="0"/>
    <x v="0"/>
    <x v="0"/>
    <s v="一组"/>
    <s v="杭州一组"/>
    <s v="普通员工"/>
    <n v="5500.16"/>
    <n v="2020"/>
    <x v="3"/>
  </r>
  <r>
    <x v="109"/>
    <n v="1000012096"/>
    <s v="借呗18期"/>
    <n v="1"/>
    <n v="20000.689999999999"/>
    <s v="借呗"/>
    <x v="2"/>
    <x v="0"/>
    <x v="0"/>
    <s v="一组"/>
    <s v="杭州一组"/>
    <s v="普通员工"/>
    <n v="20000.689999999999"/>
    <n v="2020"/>
    <x v="3"/>
  </r>
  <r>
    <x v="109"/>
    <n v="1000012099"/>
    <s v="借呗12期"/>
    <n v="1"/>
    <n v="1400.36"/>
    <s v="借呗"/>
    <x v="0"/>
    <x v="0"/>
    <x v="0"/>
    <s v="二组"/>
    <s v="杭州二组"/>
    <s v="普通员工"/>
    <n v="1400.36"/>
    <n v="2020"/>
    <x v="3"/>
  </r>
  <r>
    <x v="109"/>
    <n v="1000012124"/>
    <s v="借呗12期"/>
    <n v="5"/>
    <n v="65001.68"/>
    <s v="借呗"/>
    <x v="0"/>
    <x v="0"/>
    <x v="0"/>
    <s v="一组"/>
    <s v="杭州一组"/>
    <s v="普通员工"/>
    <n v="13000.335999999999"/>
    <n v="2020"/>
    <x v="3"/>
  </r>
  <r>
    <x v="109"/>
    <n v="1000012126"/>
    <s v="借呗6期"/>
    <n v="1"/>
    <n v="3000.62"/>
    <s v="借呗"/>
    <x v="1"/>
    <x v="0"/>
    <x v="0"/>
    <s v="一组"/>
    <s v="杭州一组"/>
    <s v="普通员工"/>
    <n v="3000.62"/>
    <n v="2020"/>
    <x v="3"/>
  </r>
  <r>
    <x v="109"/>
    <n v="1000012234"/>
    <s v="借呗1期"/>
    <n v="1"/>
    <n v="1100.06"/>
    <s v="借呗"/>
    <x v="5"/>
    <x v="0"/>
    <x v="1"/>
    <s v="一组"/>
    <s v="苏州一组"/>
    <s v="普通员工"/>
    <n v="1100.06"/>
    <n v="2020"/>
    <x v="3"/>
  </r>
  <r>
    <x v="109"/>
    <n v="1000012446"/>
    <s v="借呗1期"/>
    <n v="1"/>
    <n v="2000.52"/>
    <s v="借呗"/>
    <x v="5"/>
    <x v="1"/>
    <x v="2"/>
    <s v="三组"/>
    <s v="北京三组"/>
    <s v="普通员工"/>
    <n v="2000.52"/>
    <n v="2020"/>
    <x v="3"/>
  </r>
  <r>
    <x v="109"/>
    <n v="1000012446"/>
    <s v="借呗12期"/>
    <n v="1"/>
    <n v="21000.35"/>
    <s v="借呗"/>
    <x v="0"/>
    <x v="1"/>
    <x v="2"/>
    <s v="三组"/>
    <s v="北京三组"/>
    <s v="普通员工"/>
    <n v="21000.35"/>
    <n v="2020"/>
    <x v="3"/>
  </r>
  <r>
    <x v="109"/>
    <n v="1000012675"/>
    <s v="借呗18期"/>
    <n v="2"/>
    <n v="28000.870000000003"/>
    <s v="借呗"/>
    <x v="2"/>
    <x v="0"/>
    <x v="3"/>
    <s v="一组"/>
    <s v="上海一组"/>
    <s v="普通员工"/>
    <n v="14000.435000000001"/>
    <n v="2020"/>
    <x v="3"/>
  </r>
  <r>
    <x v="109"/>
    <n v="1000013489"/>
    <s v="花呗3期"/>
    <n v="1"/>
    <n v="9.06"/>
    <s v="花呗"/>
    <x v="4"/>
    <x v="0"/>
    <x v="10"/>
    <s v="二组"/>
    <s v="南京二组"/>
    <s v="普通员工"/>
    <n v="9.06"/>
    <n v="2020"/>
    <x v="3"/>
  </r>
  <r>
    <x v="109"/>
    <n v="1000013526"/>
    <s v="花呗3期"/>
    <n v="1"/>
    <n v="9.7200000000000006"/>
    <s v="花呗"/>
    <x v="4"/>
    <x v="2"/>
    <x v="11"/>
    <s v="一组"/>
    <s v="南宁一组"/>
    <s v="普通员工"/>
    <n v="9.7200000000000006"/>
    <n v="2020"/>
    <x v="3"/>
  </r>
  <r>
    <x v="109"/>
    <n v="1000013526"/>
    <s v="借呗6期"/>
    <n v="1"/>
    <n v="7500.08"/>
    <s v="借呗"/>
    <x v="1"/>
    <x v="2"/>
    <x v="11"/>
    <s v="一组"/>
    <s v="南宁一组"/>
    <s v="普通员工"/>
    <n v="7500.08"/>
    <n v="2020"/>
    <x v="3"/>
  </r>
  <r>
    <x v="109"/>
    <n v="1000013526"/>
    <s v="借呗18期"/>
    <n v="1"/>
    <n v="10000.58"/>
    <s v="借呗"/>
    <x v="2"/>
    <x v="2"/>
    <x v="11"/>
    <s v="一组"/>
    <s v="南宁一组"/>
    <s v="普通员工"/>
    <n v="10000.58"/>
    <n v="2020"/>
    <x v="3"/>
  </r>
  <r>
    <x v="109"/>
    <n v="1000013535"/>
    <s v="借呗1期"/>
    <n v="1"/>
    <n v="2081.31"/>
    <s v="借呗"/>
    <x v="5"/>
    <x v="2"/>
    <x v="6"/>
    <s v="三组"/>
    <s v="广州三组"/>
    <s v="普通员工"/>
    <n v="2081.31"/>
    <n v="2020"/>
    <x v="3"/>
  </r>
  <r>
    <x v="109"/>
    <n v="1000013607"/>
    <s v="借呗1期"/>
    <n v="1"/>
    <n v="1335.32"/>
    <s v="借呗"/>
    <x v="5"/>
    <x v="0"/>
    <x v="1"/>
    <s v="一组"/>
    <s v="苏州一组"/>
    <s v="普通员工"/>
    <n v="1335.32"/>
    <n v="2020"/>
    <x v="3"/>
  </r>
  <r>
    <x v="109"/>
    <n v="1000013607"/>
    <s v="借呗18期"/>
    <n v="1"/>
    <n v="23000.560000000001"/>
    <s v="借呗"/>
    <x v="2"/>
    <x v="0"/>
    <x v="1"/>
    <s v="一组"/>
    <s v="苏州一组"/>
    <s v="普通员工"/>
    <n v="23000.560000000001"/>
    <n v="2020"/>
    <x v="3"/>
  </r>
  <r>
    <x v="109"/>
    <n v="1000014291"/>
    <s v="借呗6期"/>
    <n v="3"/>
    <n v="23500.78"/>
    <s v="借呗"/>
    <x v="1"/>
    <x v="2"/>
    <x v="6"/>
    <s v="二组"/>
    <s v="广州二组"/>
    <s v="管理人员"/>
    <n v="7833.5933333333332"/>
    <n v="2020"/>
    <x v="3"/>
  </r>
  <r>
    <x v="109"/>
    <n v="1000014452"/>
    <s v="借呗6期"/>
    <n v="1"/>
    <n v="8000.45"/>
    <s v="借呗"/>
    <x v="1"/>
    <x v="0"/>
    <x v="3"/>
    <s v="三组"/>
    <s v="上海三组"/>
    <s v="普通员工"/>
    <n v="8000.45"/>
    <n v="2020"/>
    <x v="3"/>
  </r>
  <r>
    <x v="109"/>
    <n v="1000014530"/>
    <s v="借呗6期"/>
    <n v="1"/>
    <n v="5000.29"/>
    <s v="借呗"/>
    <x v="1"/>
    <x v="2"/>
    <x v="11"/>
    <s v="一组"/>
    <s v="南宁一组"/>
    <s v="普通员工"/>
    <n v="5000.29"/>
    <n v="2020"/>
    <x v="3"/>
  </r>
  <r>
    <x v="109"/>
    <n v="1000014530"/>
    <s v="借呗18期"/>
    <n v="1"/>
    <n v="12000"/>
    <s v="借呗"/>
    <x v="2"/>
    <x v="2"/>
    <x v="11"/>
    <s v="一组"/>
    <s v="南宁一组"/>
    <s v="普通员工"/>
    <n v="12000"/>
    <n v="2020"/>
    <x v="3"/>
  </r>
  <r>
    <x v="109"/>
    <n v="1000014572"/>
    <s v="花呗3期"/>
    <n v="1"/>
    <n v="9.11"/>
    <s v="花呗"/>
    <x v="4"/>
    <x v="0"/>
    <x v="3"/>
    <s v="一组"/>
    <s v="上海一组"/>
    <s v="普通员工"/>
    <n v="9.11"/>
    <n v="2020"/>
    <x v="3"/>
  </r>
  <r>
    <x v="109"/>
    <n v="1000014572"/>
    <s v="花呗18期"/>
    <n v="1"/>
    <n v="8.9600000000000009"/>
    <s v="花呗"/>
    <x v="2"/>
    <x v="0"/>
    <x v="3"/>
    <s v="一组"/>
    <s v="上海一组"/>
    <s v="普通员工"/>
    <n v="8.9600000000000009"/>
    <n v="2020"/>
    <x v="3"/>
  </r>
  <r>
    <x v="109"/>
    <n v="1000014588"/>
    <s v="借呗6期"/>
    <n v="1"/>
    <n v="2000.2"/>
    <s v="借呗"/>
    <x v="1"/>
    <x v="0"/>
    <x v="5"/>
    <s v="二组"/>
    <s v="合肥二组"/>
    <s v="普通员工"/>
    <n v="2000.2"/>
    <n v="2020"/>
    <x v="3"/>
  </r>
  <r>
    <x v="109"/>
    <n v="1000014588"/>
    <s v="借呗12期"/>
    <n v="1"/>
    <n v="8500"/>
    <s v="借呗"/>
    <x v="0"/>
    <x v="0"/>
    <x v="5"/>
    <s v="二组"/>
    <s v="合肥二组"/>
    <s v="普通员工"/>
    <n v="8500"/>
    <n v="2020"/>
    <x v="3"/>
  </r>
  <r>
    <x v="109"/>
    <n v="1000014588"/>
    <s v="借呗18期"/>
    <n v="1"/>
    <n v="9999.93"/>
    <s v="借呗"/>
    <x v="2"/>
    <x v="0"/>
    <x v="5"/>
    <s v="二组"/>
    <s v="合肥二组"/>
    <s v="普通员工"/>
    <n v="9999.93"/>
    <n v="2020"/>
    <x v="3"/>
  </r>
  <r>
    <x v="109"/>
    <n v="1000014996"/>
    <s v="花呗3期"/>
    <n v="1"/>
    <n v="8.9499999999999993"/>
    <s v="花呗"/>
    <x v="4"/>
    <x v="1"/>
    <x v="8"/>
    <s v="一组"/>
    <s v="西安一组"/>
    <s v="普通员工"/>
    <n v="8.9499999999999993"/>
    <n v="2020"/>
    <x v="3"/>
  </r>
  <r>
    <x v="109"/>
    <n v="1000014996"/>
    <s v="借呗6期"/>
    <n v="2"/>
    <n v="32001.07"/>
    <s v="借呗"/>
    <x v="1"/>
    <x v="1"/>
    <x v="8"/>
    <s v="一组"/>
    <s v="西安一组"/>
    <s v="普通员工"/>
    <n v="16000.535"/>
    <n v="2020"/>
    <x v="3"/>
  </r>
  <r>
    <x v="109"/>
    <n v="1000015013"/>
    <s v="借呗9期"/>
    <n v="1"/>
    <n v="2578.31"/>
    <s v="借呗"/>
    <x v="3"/>
    <x v="0"/>
    <x v="0"/>
    <s v="一组"/>
    <s v="杭州一组"/>
    <s v="普通员工"/>
    <n v="2578.31"/>
    <n v="2020"/>
    <x v="3"/>
  </r>
  <r>
    <x v="109"/>
    <n v="1000015133"/>
    <s v="借呗18期"/>
    <n v="1"/>
    <n v="5000.26"/>
    <s v="借呗"/>
    <x v="2"/>
    <x v="1"/>
    <x v="2"/>
    <s v="三组"/>
    <s v="北京三组"/>
    <s v="普通员工"/>
    <n v="5000.26"/>
    <n v="2020"/>
    <x v="3"/>
  </r>
  <r>
    <x v="109"/>
    <n v="1000015203"/>
    <s v="借呗12期"/>
    <n v="1"/>
    <n v="500.41"/>
    <s v="借呗"/>
    <x v="0"/>
    <x v="2"/>
    <x v="11"/>
    <s v="一组"/>
    <s v="南宁一组"/>
    <s v="普通员工"/>
    <n v="500.41"/>
    <n v="2020"/>
    <x v="3"/>
  </r>
  <r>
    <x v="109"/>
    <n v="1000015203"/>
    <s v="借呗18期"/>
    <n v="1"/>
    <n v="2199.9899999999998"/>
    <s v="借呗"/>
    <x v="2"/>
    <x v="2"/>
    <x v="11"/>
    <s v="一组"/>
    <s v="南宁一组"/>
    <s v="普通员工"/>
    <n v="2199.9899999999998"/>
    <n v="2020"/>
    <x v="3"/>
  </r>
  <r>
    <x v="109"/>
    <n v="1000017688"/>
    <s v="借呗6期"/>
    <n v="2"/>
    <n v="32000.33"/>
    <s v="借呗"/>
    <x v="1"/>
    <x v="2"/>
    <x v="6"/>
    <s v="三组"/>
    <s v="广州三组"/>
    <s v="普通员工"/>
    <n v="16000.165000000001"/>
    <n v="2020"/>
    <x v="3"/>
  </r>
  <r>
    <x v="109"/>
    <n v="1000018132"/>
    <s v="借呗12期"/>
    <n v="1"/>
    <n v="5000.42"/>
    <s v="借呗"/>
    <x v="0"/>
    <x v="2"/>
    <x v="11"/>
    <s v="一组"/>
    <s v="南宁一组"/>
    <s v="普通员工"/>
    <n v="5000.42"/>
    <n v="2020"/>
    <x v="3"/>
  </r>
  <r>
    <x v="109"/>
    <n v="1000018298"/>
    <s v="花呗1期"/>
    <n v="1"/>
    <n v="25.54"/>
    <s v="花呗"/>
    <x v="5"/>
    <x v="0"/>
    <x v="3"/>
    <s v="二组"/>
    <s v="上海二组"/>
    <s v="普通员工"/>
    <n v="25.54"/>
    <n v="2020"/>
    <x v="3"/>
  </r>
  <r>
    <x v="109"/>
    <n v="1000018922"/>
    <s v="借呗6期"/>
    <n v="1"/>
    <n v="5000.3599999999997"/>
    <s v="借呗"/>
    <x v="1"/>
    <x v="2"/>
    <x v="6"/>
    <s v="一组"/>
    <s v="广州一组"/>
    <s v="普通员工"/>
    <n v="5000.3599999999997"/>
    <n v="2020"/>
    <x v="3"/>
  </r>
  <r>
    <x v="109"/>
    <n v="1000019687"/>
    <s v="花呗18期"/>
    <n v="1"/>
    <n v="9.5299999999999994"/>
    <s v="花呗"/>
    <x v="2"/>
    <x v="0"/>
    <x v="5"/>
    <s v="二组"/>
    <s v="合肥二组"/>
    <s v="普通员工"/>
    <n v="9.5299999999999994"/>
    <n v="2020"/>
    <x v="3"/>
  </r>
  <r>
    <x v="109"/>
    <n v="1000019959"/>
    <s v="借呗12期"/>
    <n v="1"/>
    <n v="22000.65"/>
    <s v="借呗"/>
    <x v="0"/>
    <x v="0"/>
    <x v="5"/>
    <s v="一组"/>
    <s v="合肥一组"/>
    <s v="管理人员"/>
    <n v="22000.65"/>
    <n v="2020"/>
    <x v="3"/>
  </r>
  <r>
    <x v="109"/>
    <n v="1000020084"/>
    <s v="借呗6期"/>
    <n v="2"/>
    <n v="15500.66"/>
    <s v="借呗"/>
    <x v="1"/>
    <x v="2"/>
    <x v="9"/>
    <s v="一组"/>
    <s v="深圳一组"/>
    <s v="普通员工"/>
    <n v="7750.33"/>
    <n v="2020"/>
    <x v="3"/>
  </r>
  <r>
    <x v="109"/>
    <n v="1000020128"/>
    <s v="借呗6期"/>
    <n v="1"/>
    <n v="5000.43"/>
    <s v="借呗"/>
    <x v="1"/>
    <x v="1"/>
    <x v="8"/>
    <s v="一组"/>
    <s v="西安一组"/>
    <s v="管理人员"/>
    <n v="5000.43"/>
    <n v="2020"/>
    <x v="3"/>
  </r>
  <r>
    <x v="109"/>
    <n v="1000020128"/>
    <s v="借呗12期"/>
    <n v="2"/>
    <n v="46500.7"/>
    <s v="借呗"/>
    <x v="0"/>
    <x v="1"/>
    <x v="8"/>
    <s v="一组"/>
    <s v="西安一组"/>
    <s v="管理人员"/>
    <n v="23250.35"/>
    <n v="2020"/>
    <x v="3"/>
  </r>
  <r>
    <x v="109"/>
    <n v="1000020526"/>
    <s v="借呗6期"/>
    <n v="1"/>
    <n v="6000.58"/>
    <s v="借呗"/>
    <x v="1"/>
    <x v="0"/>
    <x v="3"/>
    <s v="一组"/>
    <s v="上海一组"/>
    <s v="普通员工"/>
    <n v="6000.58"/>
    <n v="2020"/>
    <x v="3"/>
  </r>
  <r>
    <x v="109"/>
    <n v="1000020526"/>
    <s v="借呗12期"/>
    <n v="1"/>
    <n v="5500.57"/>
    <s v="借呗"/>
    <x v="0"/>
    <x v="0"/>
    <x v="3"/>
    <s v="一组"/>
    <s v="上海一组"/>
    <s v="普通员工"/>
    <n v="5500.57"/>
    <n v="2020"/>
    <x v="3"/>
  </r>
  <r>
    <x v="109"/>
    <n v="1000020921"/>
    <s v="花呗3期"/>
    <n v="1"/>
    <n v="269.41000000000003"/>
    <s v="花呗"/>
    <x v="4"/>
    <x v="2"/>
    <x v="11"/>
    <s v="一组"/>
    <s v="南宁一组"/>
    <s v="普通员工"/>
    <n v="269.41000000000003"/>
    <n v="2020"/>
    <x v="3"/>
  </r>
  <r>
    <x v="109"/>
    <n v="1000020921"/>
    <s v="借呗6期"/>
    <n v="1"/>
    <n v="1000.26"/>
    <s v="借呗"/>
    <x v="1"/>
    <x v="2"/>
    <x v="11"/>
    <s v="一组"/>
    <s v="南宁一组"/>
    <s v="普通员工"/>
    <n v="1000.26"/>
    <n v="2020"/>
    <x v="3"/>
  </r>
  <r>
    <x v="109"/>
    <n v="1000020921"/>
    <s v="借呗12期"/>
    <n v="3"/>
    <n v="25200.7"/>
    <s v="借呗"/>
    <x v="0"/>
    <x v="2"/>
    <x v="11"/>
    <s v="一组"/>
    <s v="南宁一组"/>
    <s v="普通员工"/>
    <n v="8400.2333333333336"/>
    <n v="2020"/>
    <x v="3"/>
  </r>
  <r>
    <x v="109"/>
    <n v="1000020921"/>
    <s v="借呗18期"/>
    <n v="1"/>
    <n v="7500.11"/>
    <s v="借呗"/>
    <x v="2"/>
    <x v="2"/>
    <x v="11"/>
    <s v="一组"/>
    <s v="南宁一组"/>
    <s v="普通员工"/>
    <n v="7500.11"/>
    <n v="2020"/>
    <x v="3"/>
  </r>
  <r>
    <x v="109"/>
    <n v="1000021167"/>
    <s v="花呗3期"/>
    <n v="1"/>
    <n v="9.33"/>
    <s v="花呗"/>
    <x v="4"/>
    <x v="0"/>
    <x v="0"/>
    <s v="二组"/>
    <s v="杭州二组"/>
    <s v="普通员工"/>
    <n v="9.33"/>
    <n v="2020"/>
    <x v="3"/>
  </r>
  <r>
    <x v="109"/>
    <n v="1000021167"/>
    <s v="借呗6期"/>
    <n v="1"/>
    <n v="1000.71"/>
    <s v="借呗"/>
    <x v="1"/>
    <x v="0"/>
    <x v="0"/>
    <s v="二组"/>
    <s v="杭州二组"/>
    <s v="普通员工"/>
    <n v="1000.71"/>
    <n v="2020"/>
    <x v="3"/>
  </r>
  <r>
    <x v="109"/>
    <n v="1000021227"/>
    <s v="借呗6期"/>
    <n v="1"/>
    <n v="5000.57"/>
    <s v="借呗"/>
    <x v="1"/>
    <x v="2"/>
    <x v="9"/>
    <s v="一组"/>
    <s v="深圳一组"/>
    <s v="管理人员"/>
    <n v="5000.57"/>
    <n v="2020"/>
    <x v="3"/>
  </r>
  <r>
    <x v="109"/>
    <n v="1000021227"/>
    <s v="借呗12期"/>
    <n v="1"/>
    <n v="25000.2"/>
    <s v="借呗"/>
    <x v="0"/>
    <x v="2"/>
    <x v="9"/>
    <s v="一组"/>
    <s v="深圳一组"/>
    <s v="管理人员"/>
    <n v="25000.2"/>
    <n v="2020"/>
    <x v="3"/>
  </r>
  <r>
    <x v="109"/>
    <n v="1000021454"/>
    <s v="借呗12期"/>
    <n v="1"/>
    <n v="17000.73"/>
    <s v="借呗"/>
    <x v="0"/>
    <x v="0"/>
    <x v="1"/>
    <s v="二组"/>
    <s v="苏州二组"/>
    <s v="普通员工"/>
    <n v="17000.73"/>
    <n v="2020"/>
    <x v="3"/>
  </r>
  <r>
    <x v="109"/>
    <n v="1000021495"/>
    <s v="借呗6期"/>
    <n v="2"/>
    <n v="20501.150000000001"/>
    <s v="借呗"/>
    <x v="1"/>
    <x v="0"/>
    <x v="10"/>
    <s v="二组"/>
    <s v="南京二组"/>
    <s v="普通员工"/>
    <n v="10250.575000000001"/>
    <n v="2020"/>
    <x v="3"/>
  </r>
  <r>
    <x v="109"/>
    <n v="1000021662"/>
    <s v="花呗3期"/>
    <n v="1"/>
    <n v="508.45000000000005"/>
    <s v="花呗"/>
    <x v="4"/>
    <x v="1"/>
    <x v="4"/>
    <s v="一组"/>
    <s v="成都一组"/>
    <s v="普通员工"/>
    <n v="508.45000000000005"/>
    <n v="2020"/>
    <x v="3"/>
  </r>
  <r>
    <x v="109"/>
    <n v="1000021764"/>
    <s v="花呗3期"/>
    <n v="1"/>
    <n v="8.9600000000000009"/>
    <s v="花呗"/>
    <x v="4"/>
    <x v="0"/>
    <x v="1"/>
    <s v="一组"/>
    <s v="苏州一组"/>
    <s v="普通员工"/>
    <n v="8.9600000000000009"/>
    <n v="2020"/>
    <x v="3"/>
  </r>
  <r>
    <x v="109"/>
    <n v="1000022081"/>
    <s v="借呗12期"/>
    <n v="1"/>
    <n v="15000.1"/>
    <s v="借呗"/>
    <x v="0"/>
    <x v="2"/>
    <x v="11"/>
    <s v="一组"/>
    <s v="南宁一组"/>
    <s v="普通员工"/>
    <n v="15000.1"/>
    <n v="2020"/>
    <x v="3"/>
  </r>
  <r>
    <x v="109"/>
    <n v="1000022905"/>
    <s v="借呗6期"/>
    <n v="1"/>
    <n v="4000.27"/>
    <s v="借呗"/>
    <x v="1"/>
    <x v="0"/>
    <x v="5"/>
    <s v="二组"/>
    <s v="合肥二组"/>
    <s v="普通员工"/>
    <n v="4000.27"/>
    <n v="2020"/>
    <x v="3"/>
  </r>
  <r>
    <x v="109"/>
    <n v="1000023288"/>
    <s v="借呗6期"/>
    <n v="1"/>
    <n v="3000.72"/>
    <s v="借呗"/>
    <x v="1"/>
    <x v="0"/>
    <x v="3"/>
    <s v="二组"/>
    <s v="上海二组"/>
    <s v="普通员工"/>
    <n v="3000.72"/>
    <n v="2020"/>
    <x v="3"/>
  </r>
  <r>
    <x v="109"/>
    <n v="1000023288"/>
    <s v="借呗12期"/>
    <n v="1"/>
    <n v="5500.74"/>
    <s v="借呗"/>
    <x v="0"/>
    <x v="0"/>
    <x v="3"/>
    <s v="二组"/>
    <s v="上海二组"/>
    <s v="普通员工"/>
    <n v="5500.74"/>
    <n v="2020"/>
    <x v="3"/>
  </r>
  <r>
    <x v="109"/>
    <n v="1000023348"/>
    <s v="借呗6期"/>
    <n v="1"/>
    <n v="5000.57"/>
    <s v="借呗"/>
    <x v="1"/>
    <x v="0"/>
    <x v="10"/>
    <s v="三组"/>
    <s v="南京三组"/>
    <s v="普通员工"/>
    <n v="5000.57"/>
    <n v="2020"/>
    <x v="3"/>
  </r>
  <r>
    <x v="109"/>
    <n v="1000023348"/>
    <s v="借呗12期"/>
    <n v="1"/>
    <n v="14000.35"/>
    <s v="借呗"/>
    <x v="0"/>
    <x v="0"/>
    <x v="10"/>
    <s v="三组"/>
    <s v="南京三组"/>
    <s v="普通员工"/>
    <n v="14000.35"/>
    <n v="2020"/>
    <x v="3"/>
  </r>
  <r>
    <x v="109"/>
    <n v="1000023544"/>
    <s v="借呗12期"/>
    <n v="1"/>
    <n v="11000.37"/>
    <s v="借呗"/>
    <x v="0"/>
    <x v="1"/>
    <x v="2"/>
    <s v="一组"/>
    <s v="北京一组"/>
    <s v="普通员工"/>
    <n v="11000.37"/>
    <n v="2020"/>
    <x v="3"/>
  </r>
  <r>
    <x v="109"/>
    <n v="1000023653"/>
    <s v="花呗18期"/>
    <n v="1"/>
    <n v="9.1300000000000008"/>
    <s v="花呗"/>
    <x v="2"/>
    <x v="2"/>
    <x v="6"/>
    <s v="一组"/>
    <s v="广州一组"/>
    <s v="普通员工"/>
    <n v="9.1300000000000008"/>
    <n v="2020"/>
    <x v="3"/>
  </r>
  <r>
    <x v="109"/>
    <n v="1000023653"/>
    <s v="借呗6期"/>
    <n v="1"/>
    <n v="14000.09"/>
    <s v="借呗"/>
    <x v="1"/>
    <x v="2"/>
    <x v="6"/>
    <s v="一组"/>
    <s v="广州一组"/>
    <s v="普通员工"/>
    <n v="14000.09"/>
    <n v="2020"/>
    <x v="3"/>
  </r>
  <r>
    <x v="109"/>
    <n v="1000023658"/>
    <s v="花呗1期"/>
    <n v="1"/>
    <n v="1.51"/>
    <s v="花呗"/>
    <x v="5"/>
    <x v="0"/>
    <x v="1"/>
    <s v="一组"/>
    <s v="苏州一组"/>
    <s v="普通员工"/>
    <n v="1.51"/>
    <n v="2020"/>
    <x v="3"/>
  </r>
  <r>
    <x v="109"/>
    <n v="1000023658"/>
    <s v="借呗12期"/>
    <n v="2"/>
    <n v="12999.42"/>
    <s v="借呗"/>
    <x v="0"/>
    <x v="0"/>
    <x v="1"/>
    <s v="一组"/>
    <s v="苏州一组"/>
    <s v="普通员工"/>
    <n v="6499.71"/>
    <n v="2020"/>
    <x v="3"/>
  </r>
  <r>
    <x v="109"/>
    <n v="1000023853"/>
    <s v="借呗6期"/>
    <n v="1"/>
    <n v="13000.17"/>
    <s v="借呗"/>
    <x v="1"/>
    <x v="0"/>
    <x v="1"/>
    <s v="二组"/>
    <s v="苏州二组"/>
    <s v="普通员工"/>
    <n v="13000.17"/>
    <n v="2020"/>
    <x v="3"/>
  </r>
  <r>
    <x v="109"/>
    <n v="1000023853"/>
    <s v="借呗12期"/>
    <n v="1"/>
    <n v="6000.43"/>
    <s v="借呗"/>
    <x v="0"/>
    <x v="0"/>
    <x v="1"/>
    <s v="二组"/>
    <s v="苏州二组"/>
    <s v="普通员工"/>
    <n v="6000.43"/>
    <n v="2020"/>
    <x v="3"/>
  </r>
  <r>
    <x v="109"/>
    <n v="1000023959"/>
    <s v="借呗6期"/>
    <n v="2"/>
    <n v="24000.809999999998"/>
    <s v="借呗"/>
    <x v="1"/>
    <x v="0"/>
    <x v="1"/>
    <s v="一组"/>
    <s v="苏州一组"/>
    <s v="普通员工"/>
    <n v="12000.404999999999"/>
    <n v="2020"/>
    <x v="3"/>
  </r>
  <r>
    <x v="109"/>
    <n v="1000024001"/>
    <s v="借呗12期"/>
    <n v="1"/>
    <n v="21999.98"/>
    <s v="借呗"/>
    <x v="0"/>
    <x v="2"/>
    <x v="6"/>
    <s v="一组"/>
    <s v="广州一组"/>
    <s v="普通员工"/>
    <n v="21999.98"/>
    <n v="2020"/>
    <x v="3"/>
  </r>
  <r>
    <x v="109"/>
    <n v="1000024001"/>
    <s v="借呗18期"/>
    <n v="1"/>
    <n v="2000.16"/>
    <s v="借呗"/>
    <x v="2"/>
    <x v="2"/>
    <x v="6"/>
    <s v="一组"/>
    <s v="广州一组"/>
    <s v="普通员工"/>
    <n v="2000.16"/>
    <n v="2020"/>
    <x v="3"/>
  </r>
  <r>
    <x v="109"/>
    <n v="1000024424"/>
    <s v="借呗12期"/>
    <n v="1"/>
    <n v="19000.009999999998"/>
    <s v="借呗"/>
    <x v="0"/>
    <x v="1"/>
    <x v="2"/>
    <s v="三组"/>
    <s v="北京三组"/>
    <s v="普通员工"/>
    <n v="19000.009999999998"/>
    <n v="2020"/>
    <x v="3"/>
  </r>
  <r>
    <x v="109"/>
    <n v="1000024527"/>
    <s v="花呗3期"/>
    <n v="1"/>
    <n v="9.19"/>
    <s v="花呗"/>
    <x v="4"/>
    <x v="0"/>
    <x v="1"/>
    <s v="二组"/>
    <s v="苏州二组"/>
    <s v="普通员工"/>
    <n v="9.19"/>
    <n v="2020"/>
    <x v="3"/>
  </r>
  <r>
    <x v="109"/>
    <n v="1000024527"/>
    <s v="借呗6期"/>
    <n v="2"/>
    <n v="25000.6"/>
    <s v="借呗"/>
    <x v="1"/>
    <x v="0"/>
    <x v="1"/>
    <s v="二组"/>
    <s v="苏州二组"/>
    <s v="普通员工"/>
    <n v="12500.3"/>
    <n v="2020"/>
    <x v="3"/>
  </r>
  <r>
    <x v="109"/>
    <n v="1000024847"/>
    <s v="借呗12期"/>
    <n v="1"/>
    <n v="16000.25"/>
    <s v="借呗"/>
    <x v="0"/>
    <x v="1"/>
    <x v="12"/>
    <s v="一组"/>
    <s v="武汉一组"/>
    <s v="普通员工"/>
    <n v="16000.25"/>
    <n v="2020"/>
    <x v="3"/>
  </r>
  <r>
    <x v="109"/>
    <n v="1000025017"/>
    <s v="借呗12期"/>
    <n v="3"/>
    <n v="40001.47"/>
    <s v="借呗"/>
    <x v="0"/>
    <x v="2"/>
    <x v="11"/>
    <s v="一组"/>
    <s v="南宁一组"/>
    <s v="普通员工"/>
    <n v="13333.823333333334"/>
    <n v="2020"/>
    <x v="3"/>
  </r>
  <r>
    <x v="109"/>
    <n v="1000025017"/>
    <s v="借呗18期"/>
    <n v="1"/>
    <n v="14000.49"/>
    <s v="借呗"/>
    <x v="2"/>
    <x v="2"/>
    <x v="11"/>
    <s v="一组"/>
    <s v="南宁一组"/>
    <s v="普通员工"/>
    <n v="14000.49"/>
    <n v="2020"/>
    <x v="3"/>
  </r>
  <r>
    <x v="109"/>
    <n v="1000025048"/>
    <s v="花呗3期"/>
    <n v="1"/>
    <n v="9.24"/>
    <s v="花呗"/>
    <x v="4"/>
    <x v="2"/>
    <x v="6"/>
    <s v="二组"/>
    <s v="广州二组"/>
    <s v="普通员工"/>
    <n v="9.24"/>
    <n v="2020"/>
    <x v="3"/>
  </r>
  <r>
    <x v="109"/>
    <n v="1000025758"/>
    <s v="借呗12期"/>
    <n v="1"/>
    <n v="14000.23"/>
    <s v="借呗"/>
    <x v="0"/>
    <x v="0"/>
    <x v="3"/>
    <s v="一组"/>
    <s v="上海一组"/>
    <s v="普通员工"/>
    <n v="14000.23"/>
    <n v="2020"/>
    <x v="3"/>
  </r>
  <r>
    <x v="109"/>
    <n v="1000025980"/>
    <s v="借呗12期"/>
    <n v="1"/>
    <n v="10000.379999999999"/>
    <s v="借呗"/>
    <x v="0"/>
    <x v="0"/>
    <x v="10"/>
    <s v="一组"/>
    <s v="南京一组"/>
    <s v="普通员工"/>
    <n v="10000.379999999999"/>
    <n v="2020"/>
    <x v="3"/>
  </r>
  <r>
    <x v="109"/>
    <n v="1000025980"/>
    <s v="借呗18期"/>
    <n v="1"/>
    <n v="17000.27"/>
    <s v="借呗"/>
    <x v="2"/>
    <x v="0"/>
    <x v="10"/>
    <s v="一组"/>
    <s v="南京一组"/>
    <s v="普通员工"/>
    <n v="17000.27"/>
    <n v="2020"/>
    <x v="3"/>
  </r>
  <r>
    <x v="109"/>
    <n v="1000027899"/>
    <s v="借呗6期"/>
    <n v="1"/>
    <n v="7500.03"/>
    <s v="借呗"/>
    <x v="1"/>
    <x v="0"/>
    <x v="10"/>
    <s v="三组"/>
    <s v="南京三组"/>
    <s v="管理人员"/>
    <n v="7500.03"/>
    <n v="2020"/>
    <x v="3"/>
  </r>
  <r>
    <x v="109"/>
    <n v="1000027899"/>
    <s v="借呗12期"/>
    <n v="1"/>
    <n v="12000.59"/>
    <s v="借呗"/>
    <x v="0"/>
    <x v="0"/>
    <x v="10"/>
    <s v="三组"/>
    <s v="南京三组"/>
    <s v="管理人员"/>
    <n v="12000.59"/>
    <n v="2020"/>
    <x v="3"/>
  </r>
  <r>
    <x v="109"/>
    <n v="1000028026"/>
    <s v="花呗3期"/>
    <n v="1"/>
    <n v="9.7100000000000009"/>
    <s v="花呗"/>
    <x v="4"/>
    <x v="2"/>
    <x v="6"/>
    <s v="三组"/>
    <s v="广州三组"/>
    <s v="普通员工"/>
    <n v="9.7100000000000009"/>
    <n v="2020"/>
    <x v="3"/>
  </r>
  <r>
    <x v="109"/>
    <n v="1000028026"/>
    <s v="借呗6期"/>
    <n v="2"/>
    <n v="23500.82"/>
    <s v="借呗"/>
    <x v="1"/>
    <x v="2"/>
    <x v="6"/>
    <s v="三组"/>
    <s v="广州三组"/>
    <s v="普通员工"/>
    <n v="11750.41"/>
    <n v="2020"/>
    <x v="3"/>
  </r>
  <r>
    <x v="109"/>
    <n v="1000028026"/>
    <s v="借呗12期"/>
    <n v="2"/>
    <n v="20000.36"/>
    <s v="借呗"/>
    <x v="0"/>
    <x v="2"/>
    <x v="6"/>
    <s v="三组"/>
    <s v="广州三组"/>
    <s v="普通员工"/>
    <n v="10000.18"/>
    <n v="2020"/>
    <x v="3"/>
  </r>
  <r>
    <x v="109"/>
    <n v="1000028091"/>
    <s v="花呗3期"/>
    <n v="1"/>
    <n v="9.1300000000000008"/>
    <s v="花呗"/>
    <x v="4"/>
    <x v="0"/>
    <x v="5"/>
    <s v="一组"/>
    <s v="合肥一组"/>
    <s v="普通员工"/>
    <n v="9.1300000000000008"/>
    <n v="2020"/>
    <x v="3"/>
  </r>
  <r>
    <x v="109"/>
    <n v="1000028091"/>
    <s v="借呗12期"/>
    <n v="1"/>
    <n v="20000.259999999998"/>
    <s v="借呗"/>
    <x v="0"/>
    <x v="0"/>
    <x v="5"/>
    <s v="一组"/>
    <s v="合肥一组"/>
    <s v="普通员工"/>
    <n v="20000.259999999998"/>
    <n v="2020"/>
    <x v="3"/>
  </r>
  <r>
    <x v="109"/>
    <n v="1000028392"/>
    <s v="借呗12期"/>
    <n v="2"/>
    <n v="20000.91"/>
    <s v="借呗"/>
    <x v="0"/>
    <x v="0"/>
    <x v="0"/>
    <s v="二组"/>
    <s v="杭州二组"/>
    <s v="普通员工"/>
    <n v="10000.455"/>
    <n v="2020"/>
    <x v="3"/>
  </r>
  <r>
    <x v="109"/>
    <n v="1000029043"/>
    <s v="借呗6期"/>
    <n v="1"/>
    <n v="5000.0200000000004"/>
    <s v="借呗"/>
    <x v="1"/>
    <x v="0"/>
    <x v="1"/>
    <s v="一组"/>
    <s v="苏州一组"/>
    <s v="普通员工"/>
    <n v="5000.0200000000004"/>
    <n v="2020"/>
    <x v="3"/>
  </r>
  <r>
    <x v="109"/>
    <n v="1000029043"/>
    <s v="借呗12期"/>
    <n v="1"/>
    <n v="13000.01"/>
    <s v="借呗"/>
    <x v="0"/>
    <x v="0"/>
    <x v="1"/>
    <s v="一组"/>
    <s v="苏州一组"/>
    <s v="普通员工"/>
    <n v="13000.01"/>
    <n v="2020"/>
    <x v="3"/>
  </r>
  <r>
    <x v="109"/>
    <n v="1000029155"/>
    <s v="借呗12期"/>
    <n v="2"/>
    <n v="32000.199999999997"/>
    <s v="借呗"/>
    <x v="0"/>
    <x v="1"/>
    <x v="12"/>
    <s v="一组"/>
    <s v="武汉一组"/>
    <s v="普通员工"/>
    <n v="16000.099999999999"/>
    <n v="2020"/>
    <x v="3"/>
  </r>
  <r>
    <x v="109"/>
    <n v="1000029177"/>
    <s v="花呗18期"/>
    <n v="1"/>
    <n v="9.2100000000000009"/>
    <s v="花呗"/>
    <x v="2"/>
    <x v="0"/>
    <x v="3"/>
    <s v="一组"/>
    <s v="上海一组"/>
    <s v="普通员工"/>
    <n v="9.2100000000000009"/>
    <n v="2020"/>
    <x v="3"/>
  </r>
  <r>
    <x v="109"/>
    <n v="1000029446"/>
    <s v="借呗12期"/>
    <n v="1"/>
    <n v="17000.34"/>
    <s v="借呗"/>
    <x v="0"/>
    <x v="1"/>
    <x v="4"/>
    <s v="一组"/>
    <s v="成都一组"/>
    <s v="普通员工"/>
    <n v="17000.34"/>
    <n v="2020"/>
    <x v="3"/>
  </r>
  <r>
    <x v="109"/>
    <n v="1000029742"/>
    <s v="借呗12期"/>
    <n v="2"/>
    <n v="37001.009999999995"/>
    <s v="借呗"/>
    <x v="0"/>
    <x v="0"/>
    <x v="10"/>
    <s v="二组"/>
    <s v="南京二组"/>
    <s v="普通员工"/>
    <n v="18500.504999999997"/>
    <n v="2020"/>
    <x v="3"/>
  </r>
  <r>
    <x v="109"/>
    <n v="1000030176"/>
    <s v="借呗12期"/>
    <n v="2"/>
    <n v="37000.839999999997"/>
    <s v="借呗"/>
    <x v="0"/>
    <x v="1"/>
    <x v="12"/>
    <s v="一组"/>
    <s v="武汉一组"/>
    <s v="普通员工"/>
    <n v="18500.419999999998"/>
    <n v="2020"/>
    <x v="3"/>
  </r>
  <r>
    <x v="109"/>
    <n v="1000030407"/>
    <s v="借呗18期"/>
    <n v="1"/>
    <n v="2000.46"/>
    <s v="借呗"/>
    <x v="2"/>
    <x v="2"/>
    <x v="6"/>
    <s v="二组"/>
    <s v="广州二组"/>
    <s v="普通员工"/>
    <n v="2000.46"/>
    <n v="2020"/>
    <x v="3"/>
  </r>
  <r>
    <x v="109"/>
    <n v="1000032069"/>
    <s v="借呗6期"/>
    <n v="1"/>
    <n v="18000.3"/>
    <s v="借呗"/>
    <x v="1"/>
    <x v="0"/>
    <x v="3"/>
    <s v="一组"/>
    <s v="上海一组"/>
    <s v="普通员工"/>
    <n v="18000.3"/>
    <n v="2020"/>
    <x v="3"/>
  </r>
  <r>
    <x v="109"/>
    <n v="1000032069"/>
    <s v="借呗12期"/>
    <n v="3"/>
    <n v="40001.599999999999"/>
    <s v="借呗"/>
    <x v="0"/>
    <x v="0"/>
    <x v="3"/>
    <s v="一组"/>
    <s v="上海一组"/>
    <s v="普通员工"/>
    <n v="13333.866666666667"/>
    <n v="2020"/>
    <x v="3"/>
  </r>
  <r>
    <x v="109"/>
    <n v="1000033513"/>
    <s v="借呗12期"/>
    <n v="1"/>
    <n v="17000.52"/>
    <s v="借呗"/>
    <x v="0"/>
    <x v="2"/>
    <x v="6"/>
    <s v="一组"/>
    <s v="广州一组"/>
    <s v="普通员工"/>
    <n v="17000.52"/>
    <n v="2020"/>
    <x v="3"/>
  </r>
  <r>
    <x v="109"/>
    <n v="1000033571"/>
    <s v="借呗12期"/>
    <n v="1"/>
    <n v="10000.549999999999"/>
    <s v="借呗"/>
    <x v="0"/>
    <x v="0"/>
    <x v="10"/>
    <s v="四组"/>
    <s v="南京四组"/>
    <s v="管理人员"/>
    <n v="10000.549999999999"/>
    <n v="2020"/>
    <x v="3"/>
  </r>
  <r>
    <x v="109"/>
    <n v="1000034304"/>
    <s v="借呗12期"/>
    <n v="1"/>
    <n v="16990.34"/>
    <s v="借呗"/>
    <x v="0"/>
    <x v="0"/>
    <x v="3"/>
    <s v="二组"/>
    <s v="上海二组"/>
    <s v="普通员工"/>
    <n v="16990.34"/>
    <n v="2020"/>
    <x v="3"/>
  </r>
  <r>
    <x v="109"/>
    <n v="1000034329"/>
    <s v="借呗12期"/>
    <n v="5"/>
    <n v="42501.600000000006"/>
    <s v="借呗"/>
    <x v="0"/>
    <x v="1"/>
    <x v="12"/>
    <s v="一组"/>
    <s v="武汉一组"/>
    <s v="普通员工"/>
    <n v="8500.3200000000015"/>
    <n v="2020"/>
    <x v="3"/>
  </r>
  <r>
    <x v="109"/>
    <n v="1000034382"/>
    <s v="借呗6期"/>
    <n v="1"/>
    <n v="5000.57"/>
    <s v="借呗"/>
    <x v="1"/>
    <x v="0"/>
    <x v="0"/>
    <s v="二组"/>
    <s v="杭州二组"/>
    <s v="普通员工"/>
    <n v="5000.57"/>
    <n v="2020"/>
    <x v="3"/>
  </r>
  <r>
    <x v="109"/>
    <n v="1000034382"/>
    <s v="借呗12期"/>
    <n v="1"/>
    <n v="10999.98"/>
    <s v="借呗"/>
    <x v="0"/>
    <x v="0"/>
    <x v="0"/>
    <s v="二组"/>
    <s v="杭州二组"/>
    <s v="普通员工"/>
    <n v="10999.98"/>
    <n v="2020"/>
    <x v="3"/>
  </r>
  <r>
    <x v="109"/>
    <n v="1000034430"/>
    <s v="借呗18期"/>
    <n v="1"/>
    <n v="17000.22"/>
    <s v="借呗"/>
    <x v="2"/>
    <x v="2"/>
    <x v="11"/>
    <s v="一组"/>
    <s v="南宁一组"/>
    <s v="普通员工"/>
    <n v="17000.22"/>
    <n v="2020"/>
    <x v="3"/>
  </r>
  <r>
    <x v="110"/>
    <n v="1000000028"/>
    <s v="花呗1期"/>
    <n v="1"/>
    <n v="15.35"/>
    <s v="花呗"/>
    <x v="5"/>
    <x v="0"/>
    <x v="0"/>
    <s v="二组"/>
    <s v="杭州二组"/>
    <s v="普通员工"/>
    <n v="15.35"/>
    <n v="2020"/>
    <x v="3"/>
  </r>
  <r>
    <x v="110"/>
    <n v="1000000028"/>
    <s v="花呗3期"/>
    <n v="1"/>
    <n v="210.4"/>
    <s v="花呗"/>
    <x v="4"/>
    <x v="0"/>
    <x v="0"/>
    <s v="二组"/>
    <s v="杭州二组"/>
    <s v="普通员工"/>
    <n v="210.4"/>
    <n v="2020"/>
    <x v="3"/>
  </r>
  <r>
    <x v="110"/>
    <n v="1000000028"/>
    <s v="借呗9期"/>
    <n v="2"/>
    <n v="6344.8600000000006"/>
    <s v="借呗"/>
    <x v="3"/>
    <x v="0"/>
    <x v="0"/>
    <s v="二组"/>
    <s v="杭州二组"/>
    <s v="普通员工"/>
    <n v="3172.4300000000003"/>
    <n v="2020"/>
    <x v="3"/>
  </r>
  <r>
    <x v="110"/>
    <n v="1000000028"/>
    <s v="借呗12期"/>
    <n v="1"/>
    <n v="1000.01"/>
    <s v="借呗"/>
    <x v="0"/>
    <x v="0"/>
    <x v="0"/>
    <s v="二组"/>
    <s v="杭州二组"/>
    <s v="普通员工"/>
    <n v="1000.01"/>
    <n v="2020"/>
    <x v="3"/>
  </r>
  <r>
    <x v="110"/>
    <n v="1000000028"/>
    <s v="借呗18期"/>
    <n v="1"/>
    <n v="1000.17"/>
    <s v="借呗"/>
    <x v="2"/>
    <x v="0"/>
    <x v="0"/>
    <s v="二组"/>
    <s v="杭州二组"/>
    <s v="普通员工"/>
    <n v="1000.17"/>
    <n v="2020"/>
    <x v="3"/>
  </r>
  <r>
    <x v="110"/>
    <n v="1000000029"/>
    <s v="花呗3期"/>
    <n v="1"/>
    <n v="9.4600000000000009"/>
    <s v="花呗"/>
    <x v="4"/>
    <x v="0"/>
    <x v="0"/>
    <s v="二组"/>
    <s v="杭州二组"/>
    <s v="普通员工"/>
    <n v="9.4600000000000009"/>
    <n v="2020"/>
    <x v="3"/>
  </r>
  <r>
    <x v="110"/>
    <n v="1000000029"/>
    <s v="借呗1期"/>
    <n v="1"/>
    <n v="943.61"/>
    <s v="借呗"/>
    <x v="5"/>
    <x v="0"/>
    <x v="0"/>
    <s v="二组"/>
    <s v="杭州二组"/>
    <s v="普通员工"/>
    <n v="943.61"/>
    <n v="2020"/>
    <x v="3"/>
  </r>
  <r>
    <x v="110"/>
    <n v="1000000029"/>
    <s v="借呗6期"/>
    <n v="1"/>
    <n v="7000.02"/>
    <s v="借呗"/>
    <x v="1"/>
    <x v="0"/>
    <x v="0"/>
    <s v="二组"/>
    <s v="杭州二组"/>
    <s v="普通员工"/>
    <n v="7000.02"/>
    <n v="2020"/>
    <x v="3"/>
  </r>
  <r>
    <x v="110"/>
    <n v="1000000030"/>
    <s v="借呗18期"/>
    <n v="2"/>
    <n v="17506.87"/>
    <s v="借呗"/>
    <x v="2"/>
    <x v="2"/>
    <x v="6"/>
    <s v="三组"/>
    <s v="广州三组"/>
    <s v="普通员工"/>
    <n v="8753.4349999999995"/>
    <n v="2020"/>
    <x v="3"/>
  </r>
  <r>
    <x v="110"/>
    <n v="1000000031"/>
    <s v="借呗3期"/>
    <n v="1"/>
    <n v="700.25"/>
    <s v="借呗"/>
    <x v="4"/>
    <x v="0"/>
    <x v="0"/>
    <s v="一组"/>
    <s v="杭州一组"/>
    <s v="管理人员"/>
    <n v="700.25"/>
    <n v="2020"/>
    <x v="3"/>
  </r>
  <r>
    <x v="110"/>
    <n v="1000000031"/>
    <s v="借呗6期"/>
    <n v="1"/>
    <n v="2200.67"/>
    <s v="借呗"/>
    <x v="1"/>
    <x v="0"/>
    <x v="0"/>
    <s v="一组"/>
    <s v="杭州一组"/>
    <s v="管理人员"/>
    <n v="2200.67"/>
    <n v="2020"/>
    <x v="3"/>
  </r>
  <r>
    <x v="110"/>
    <n v="1000000032"/>
    <s v="花呗1期"/>
    <n v="1"/>
    <n v="46.209999999999994"/>
    <s v="花呗"/>
    <x v="5"/>
    <x v="0"/>
    <x v="1"/>
    <s v="一组"/>
    <s v="苏州一组"/>
    <s v="管理人员"/>
    <n v="46.209999999999994"/>
    <n v="2020"/>
    <x v="3"/>
  </r>
  <r>
    <x v="110"/>
    <n v="1000000032"/>
    <s v="花呗3期"/>
    <n v="1"/>
    <n v="9.41"/>
    <s v="花呗"/>
    <x v="4"/>
    <x v="0"/>
    <x v="1"/>
    <s v="一组"/>
    <s v="苏州一组"/>
    <s v="管理人员"/>
    <n v="9.41"/>
    <n v="2020"/>
    <x v="3"/>
  </r>
  <r>
    <x v="110"/>
    <n v="1000000032"/>
    <s v="花呗6期"/>
    <n v="1"/>
    <n v="314.57"/>
    <s v="花呗"/>
    <x v="1"/>
    <x v="0"/>
    <x v="1"/>
    <s v="一组"/>
    <s v="苏州一组"/>
    <s v="管理人员"/>
    <n v="314.57"/>
    <n v="2020"/>
    <x v="3"/>
  </r>
  <r>
    <x v="110"/>
    <n v="1000000033"/>
    <s v="借呗12期"/>
    <n v="1"/>
    <n v="24000.67"/>
    <s v="借呗"/>
    <x v="0"/>
    <x v="0"/>
    <x v="1"/>
    <s v="一组"/>
    <s v="苏州一组"/>
    <s v="普通员工"/>
    <n v="24000.67"/>
    <n v="2020"/>
    <x v="3"/>
  </r>
  <r>
    <x v="110"/>
    <n v="1000000034"/>
    <s v="花呗3期"/>
    <n v="1"/>
    <n v="9.76"/>
    <s v="花呗"/>
    <x v="4"/>
    <x v="0"/>
    <x v="1"/>
    <s v="一组"/>
    <s v="苏州一组"/>
    <s v="普通员工"/>
    <n v="9.76"/>
    <n v="2020"/>
    <x v="3"/>
  </r>
  <r>
    <x v="110"/>
    <n v="1000000034"/>
    <s v="花呗18期"/>
    <n v="1"/>
    <n v="9.4499999999999993"/>
    <s v="花呗"/>
    <x v="2"/>
    <x v="0"/>
    <x v="1"/>
    <s v="一组"/>
    <s v="苏州一组"/>
    <s v="普通员工"/>
    <n v="9.4499999999999993"/>
    <n v="2020"/>
    <x v="3"/>
  </r>
  <r>
    <x v="110"/>
    <n v="1000000034"/>
    <s v="借呗6期"/>
    <n v="2"/>
    <n v="21000.67"/>
    <s v="借呗"/>
    <x v="1"/>
    <x v="0"/>
    <x v="1"/>
    <s v="一组"/>
    <s v="苏州一组"/>
    <s v="普通员工"/>
    <n v="10500.334999999999"/>
    <n v="2020"/>
    <x v="3"/>
  </r>
  <r>
    <x v="110"/>
    <n v="1000000034"/>
    <s v="借呗12期"/>
    <n v="2"/>
    <n v="26701.07"/>
    <s v="借呗"/>
    <x v="0"/>
    <x v="0"/>
    <x v="1"/>
    <s v="一组"/>
    <s v="苏州一组"/>
    <s v="普通员工"/>
    <n v="13350.535"/>
    <n v="2020"/>
    <x v="3"/>
  </r>
  <r>
    <x v="110"/>
    <n v="1000000035"/>
    <s v="借呗3期"/>
    <n v="2"/>
    <n v="3294.9700000000003"/>
    <s v="借呗"/>
    <x v="4"/>
    <x v="0"/>
    <x v="1"/>
    <s v="三组"/>
    <s v="苏州三组"/>
    <s v="普通员工"/>
    <n v="1647.4850000000001"/>
    <n v="2020"/>
    <x v="3"/>
  </r>
  <r>
    <x v="110"/>
    <n v="1000000037"/>
    <s v="花呗6期"/>
    <n v="1"/>
    <n v="640.04"/>
    <s v="花呗"/>
    <x v="1"/>
    <x v="0"/>
    <x v="0"/>
    <s v="二组"/>
    <s v="杭州二组"/>
    <s v="普通员工"/>
    <n v="640.04"/>
    <n v="2020"/>
    <x v="3"/>
  </r>
  <r>
    <x v="110"/>
    <n v="1000000037"/>
    <s v="借呗6期"/>
    <n v="1"/>
    <n v="483.12"/>
    <s v="借呗"/>
    <x v="1"/>
    <x v="0"/>
    <x v="0"/>
    <s v="二组"/>
    <s v="杭州二组"/>
    <s v="普通员工"/>
    <n v="483.12"/>
    <n v="2020"/>
    <x v="3"/>
  </r>
  <r>
    <x v="110"/>
    <n v="1000000039"/>
    <s v="借呗12期"/>
    <n v="2"/>
    <n v="1465.88"/>
    <s v="借呗"/>
    <x v="0"/>
    <x v="0"/>
    <x v="1"/>
    <s v="二组"/>
    <s v="苏州二组"/>
    <s v="管理人员"/>
    <n v="732.94"/>
    <n v="2020"/>
    <x v="3"/>
  </r>
  <r>
    <x v="110"/>
    <n v="1000000040"/>
    <s v="借呗18期"/>
    <n v="1"/>
    <n v="2000.4"/>
    <s v="借呗"/>
    <x v="2"/>
    <x v="1"/>
    <x v="2"/>
    <s v="四组"/>
    <s v="北京四组"/>
    <s v="管理人员"/>
    <n v="2000.4"/>
    <n v="2020"/>
    <x v="3"/>
  </r>
  <r>
    <x v="110"/>
    <n v="1000000041"/>
    <s v="借呗9期"/>
    <n v="1"/>
    <n v="1535.2"/>
    <s v="借呗"/>
    <x v="3"/>
    <x v="1"/>
    <x v="2"/>
    <s v="四组"/>
    <s v="北京四组"/>
    <s v="普通员工"/>
    <n v="1535.2"/>
    <n v="2020"/>
    <x v="3"/>
  </r>
  <r>
    <x v="110"/>
    <n v="1000000045"/>
    <s v="借呗1期"/>
    <n v="1"/>
    <n v="100.72"/>
    <s v="借呗"/>
    <x v="5"/>
    <x v="2"/>
    <x v="9"/>
    <s v="一组"/>
    <s v="深圳一组"/>
    <s v="普通员工"/>
    <n v="100.72"/>
    <n v="2020"/>
    <x v="3"/>
  </r>
  <r>
    <x v="110"/>
    <n v="1000000045"/>
    <s v="借呗6期"/>
    <n v="1"/>
    <n v="675.34"/>
    <s v="借呗"/>
    <x v="1"/>
    <x v="2"/>
    <x v="9"/>
    <s v="一组"/>
    <s v="深圳一组"/>
    <s v="普通员工"/>
    <n v="675.34"/>
    <n v="2020"/>
    <x v="3"/>
  </r>
  <r>
    <x v="110"/>
    <n v="1000000046"/>
    <s v="花呗3期"/>
    <n v="1"/>
    <n v="39.74"/>
    <s v="花呗"/>
    <x v="4"/>
    <x v="1"/>
    <x v="4"/>
    <s v="一组"/>
    <s v="成都一组"/>
    <s v="普通员工"/>
    <n v="39.74"/>
    <n v="2020"/>
    <x v="3"/>
  </r>
  <r>
    <x v="110"/>
    <n v="1000000046"/>
    <s v="借呗12期"/>
    <n v="1"/>
    <n v="413.33"/>
    <s v="借呗"/>
    <x v="0"/>
    <x v="1"/>
    <x v="4"/>
    <s v="一组"/>
    <s v="成都一组"/>
    <s v="普通员工"/>
    <n v="413.33"/>
    <n v="2020"/>
    <x v="3"/>
  </r>
  <r>
    <x v="110"/>
    <n v="1000000049"/>
    <s v="花呗6期"/>
    <n v="2"/>
    <n v="3001.52"/>
    <s v="花呗"/>
    <x v="1"/>
    <x v="0"/>
    <x v="5"/>
    <s v="一组"/>
    <s v="合肥一组"/>
    <s v="普通员工"/>
    <n v="1500.76"/>
    <n v="2020"/>
    <x v="3"/>
  </r>
  <r>
    <x v="110"/>
    <n v="1000000050"/>
    <s v="借呗1期"/>
    <n v="1"/>
    <n v="1145.3"/>
    <s v="借呗"/>
    <x v="5"/>
    <x v="0"/>
    <x v="5"/>
    <s v="一组"/>
    <s v="合肥一组"/>
    <s v="普通员工"/>
    <n v="1145.3"/>
    <n v="2020"/>
    <x v="3"/>
  </r>
  <r>
    <x v="110"/>
    <n v="1000000054"/>
    <s v="花呗3期"/>
    <n v="1"/>
    <n v="9.27"/>
    <s v="花呗"/>
    <x v="4"/>
    <x v="0"/>
    <x v="3"/>
    <s v="一组"/>
    <s v="上海一组"/>
    <s v="普通员工"/>
    <n v="9.27"/>
    <n v="2020"/>
    <x v="3"/>
  </r>
  <r>
    <x v="110"/>
    <n v="1000000054"/>
    <s v="借呗1期"/>
    <n v="1"/>
    <n v="1261.04"/>
    <s v="借呗"/>
    <x v="5"/>
    <x v="0"/>
    <x v="3"/>
    <s v="一组"/>
    <s v="上海一组"/>
    <s v="普通员工"/>
    <n v="1261.04"/>
    <n v="2020"/>
    <x v="3"/>
  </r>
  <r>
    <x v="110"/>
    <n v="1000000054"/>
    <s v="借呗12期"/>
    <n v="2"/>
    <n v="23501.02"/>
    <s v="借呗"/>
    <x v="0"/>
    <x v="0"/>
    <x v="3"/>
    <s v="一组"/>
    <s v="上海一组"/>
    <s v="普通员工"/>
    <n v="11750.51"/>
    <n v="2020"/>
    <x v="3"/>
  </r>
  <r>
    <x v="110"/>
    <n v="1000000056"/>
    <s v="借呗1期"/>
    <n v="2"/>
    <n v="1500.6999999999998"/>
    <s v="借呗"/>
    <x v="5"/>
    <x v="0"/>
    <x v="3"/>
    <s v="一组"/>
    <s v="上海一组"/>
    <s v="管理人员"/>
    <n v="750.34999999999991"/>
    <n v="2020"/>
    <x v="3"/>
  </r>
  <r>
    <x v="110"/>
    <n v="1000000056"/>
    <s v="借呗6期"/>
    <n v="2"/>
    <n v="6696.5"/>
    <s v="借呗"/>
    <x v="1"/>
    <x v="0"/>
    <x v="3"/>
    <s v="一组"/>
    <s v="上海一组"/>
    <s v="管理人员"/>
    <n v="3348.25"/>
    <n v="2020"/>
    <x v="3"/>
  </r>
  <r>
    <x v="110"/>
    <n v="1000000068"/>
    <s v="花呗3期"/>
    <n v="1"/>
    <n v="9"/>
    <s v="花呗"/>
    <x v="4"/>
    <x v="1"/>
    <x v="7"/>
    <s v="一组"/>
    <s v="重庆一组"/>
    <s v="管理人员"/>
    <n v="9"/>
    <n v="2020"/>
    <x v="3"/>
  </r>
  <r>
    <x v="110"/>
    <n v="1000000068"/>
    <s v="花呗6期"/>
    <n v="1"/>
    <n v="865.86"/>
    <s v="花呗"/>
    <x v="1"/>
    <x v="1"/>
    <x v="7"/>
    <s v="一组"/>
    <s v="重庆一组"/>
    <s v="管理人员"/>
    <n v="865.86"/>
    <n v="2020"/>
    <x v="3"/>
  </r>
  <r>
    <x v="110"/>
    <n v="1000000104"/>
    <s v="借呗18期"/>
    <n v="1"/>
    <n v="140.03"/>
    <s v="借呗"/>
    <x v="2"/>
    <x v="0"/>
    <x v="5"/>
    <s v="一组"/>
    <s v="合肥一组"/>
    <s v="普通员工"/>
    <n v="140.03"/>
    <n v="2020"/>
    <x v="3"/>
  </r>
  <r>
    <x v="110"/>
    <n v="1000000237"/>
    <s v="借呗1期"/>
    <n v="1"/>
    <n v="783.65"/>
    <s v="借呗"/>
    <x v="5"/>
    <x v="0"/>
    <x v="5"/>
    <s v="一组"/>
    <s v="合肥一组"/>
    <s v="普通员工"/>
    <n v="783.65"/>
    <n v="2020"/>
    <x v="3"/>
  </r>
  <r>
    <x v="110"/>
    <n v="1000000237"/>
    <s v="借呗18期"/>
    <n v="2"/>
    <n v="2401.11"/>
    <s v="借呗"/>
    <x v="2"/>
    <x v="0"/>
    <x v="5"/>
    <s v="一组"/>
    <s v="合肥一组"/>
    <s v="普通员工"/>
    <n v="1200.5550000000001"/>
    <n v="2020"/>
    <x v="3"/>
  </r>
  <r>
    <x v="110"/>
    <n v="1000000266"/>
    <s v="借呗6期"/>
    <n v="1"/>
    <n v="18000.62"/>
    <s v="借呗"/>
    <x v="1"/>
    <x v="1"/>
    <x v="7"/>
    <s v="一组"/>
    <s v="重庆一组"/>
    <s v="普通员工"/>
    <n v="18000.62"/>
    <n v="2020"/>
    <x v="3"/>
  </r>
  <r>
    <x v="110"/>
    <n v="1000000297"/>
    <s v="借呗6期"/>
    <n v="1"/>
    <n v="5500.05"/>
    <s v="借呗"/>
    <x v="1"/>
    <x v="0"/>
    <x v="5"/>
    <s v="一组"/>
    <s v="合肥一组"/>
    <s v="普通员工"/>
    <n v="5500.05"/>
    <n v="2020"/>
    <x v="3"/>
  </r>
  <r>
    <x v="110"/>
    <n v="1000000297"/>
    <s v="借呗12期"/>
    <n v="1"/>
    <n v="25000.62"/>
    <s v="借呗"/>
    <x v="0"/>
    <x v="0"/>
    <x v="5"/>
    <s v="一组"/>
    <s v="合肥一组"/>
    <s v="普通员工"/>
    <n v="25000.62"/>
    <n v="2020"/>
    <x v="3"/>
  </r>
  <r>
    <x v="110"/>
    <n v="1000000566"/>
    <s v="借呗1期"/>
    <n v="1"/>
    <n v="2385.25"/>
    <s v="借呗"/>
    <x v="5"/>
    <x v="2"/>
    <x v="6"/>
    <s v="三组"/>
    <s v="广州三组"/>
    <s v="普通员工"/>
    <n v="2385.25"/>
    <n v="2020"/>
    <x v="3"/>
  </r>
  <r>
    <x v="110"/>
    <n v="1000000566"/>
    <s v="借呗12期"/>
    <n v="2"/>
    <n v="15500.89"/>
    <s v="借呗"/>
    <x v="0"/>
    <x v="2"/>
    <x v="6"/>
    <s v="三组"/>
    <s v="广州三组"/>
    <s v="普通员工"/>
    <n v="7750.4449999999997"/>
    <n v="2020"/>
    <x v="3"/>
  </r>
  <r>
    <x v="110"/>
    <n v="1000000594"/>
    <s v="借呗12期"/>
    <n v="2"/>
    <n v="20100.91"/>
    <s v="借呗"/>
    <x v="0"/>
    <x v="0"/>
    <x v="1"/>
    <s v="二组"/>
    <s v="苏州二组"/>
    <s v="普通员工"/>
    <n v="10050.455"/>
    <n v="2020"/>
    <x v="3"/>
  </r>
  <r>
    <x v="110"/>
    <n v="1000000928"/>
    <s v="花呗3期"/>
    <n v="1"/>
    <n v="9.61"/>
    <s v="花呗"/>
    <x v="4"/>
    <x v="1"/>
    <x v="8"/>
    <s v="一组"/>
    <s v="西安一组"/>
    <s v="普通员工"/>
    <n v="9.61"/>
    <n v="2020"/>
    <x v="3"/>
  </r>
  <r>
    <x v="110"/>
    <n v="1000000928"/>
    <s v="借呗6期"/>
    <n v="3"/>
    <n v="47001.94"/>
    <s v="借呗"/>
    <x v="1"/>
    <x v="1"/>
    <x v="8"/>
    <s v="一组"/>
    <s v="西安一组"/>
    <s v="普通员工"/>
    <n v="15667.313333333334"/>
    <n v="2020"/>
    <x v="3"/>
  </r>
  <r>
    <x v="110"/>
    <n v="1000001513"/>
    <s v="借呗3期"/>
    <n v="1"/>
    <n v="4302.09"/>
    <s v="借呗"/>
    <x v="4"/>
    <x v="0"/>
    <x v="3"/>
    <s v="二组"/>
    <s v="上海二组"/>
    <s v="普通员工"/>
    <n v="4302.09"/>
    <n v="2020"/>
    <x v="3"/>
  </r>
  <r>
    <x v="110"/>
    <n v="1000001524"/>
    <s v="借呗6期"/>
    <n v="2"/>
    <n v="1800.53"/>
    <s v="借呗"/>
    <x v="1"/>
    <x v="0"/>
    <x v="1"/>
    <s v="二组"/>
    <s v="苏州二组"/>
    <s v="普通员工"/>
    <n v="900.26499999999999"/>
    <n v="2020"/>
    <x v="3"/>
  </r>
  <r>
    <x v="110"/>
    <n v="1000001524"/>
    <s v="借呗12期"/>
    <n v="1"/>
    <n v="3000.54"/>
    <s v="借呗"/>
    <x v="0"/>
    <x v="0"/>
    <x v="1"/>
    <s v="二组"/>
    <s v="苏州二组"/>
    <s v="普通员工"/>
    <n v="3000.54"/>
    <n v="2020"/>
    <x v="3"/>
  </r>
  <r>
    <x v="110"/>
    <n v="1000003489"/>
    <s v="借呗9期"/>
    <n v="1"/>
    <n v="1129.31"/>
    <s v="借呗"/>
    <x v="3"/>
    <x v="2"/>
    <x v="6"/>
    <s v="一组"/>
    <s v="广州一组"/>
    <s v="普通员工"/>
    <n v="1129.31"/>
    <n v="2020"/>
    <x v="3"/>
  </r>
  <r>
    <x v="110"/>
    <n v="1000003803"/>
    <s v="花呗3期"/>
    <n v="1"/>
    <n v="698.94"/>
    <s v="花呗"/>
    <x v="4"/>
    <x v="1"/>
    <x v="2"/>
    <s v="三组"/>
    <s v="北京三组"/>
    <s v="普通员工"/>
    <n v="698.94"/>
    <n v="2020"/>
    <x v="3"/>
  </r>
  <r>
    <x v="110"/>
    <n v="1000003926"/>
    <s v="借呗1期"/>
    <n v="1"/>
    <n v="982.32"/>
    <s v="借呗"/>
    <x v="5"/>
    <x v="2"/>
    <x v="6"/>
    <s v="一组"/>
    <s v="广州一组"/>
    <s v="管理人员"/>
    <n v="982.32"/>
    <n v="2020"/>
    <x v="3"/>
  </r>
  <r>
    <x v="110"/>
    <n v="1000003926"/>
    <s v="借呗6期"/>
    <n v="1"/>
    <n v="16000.53"/>
    <s v="借呗"/>
    <x v="1"/>
    <x v="2"/>
    <x v="6"/>
    <s v="一组"/>
    <s v="广州一组"/>
    <s v="管理人员"/>
    <n v="16000.53"/>
    <n v="2020"/>
    <x v="3"/>
  </r>
  <r>
    <x v="110"/>
    <n v="1000004170"/>
    <s v="借呗3期"/>
    <n v="1"/>
    <n v="2719.3"/>
    <s v="借呗"/>
    <x v="4"/>
    <x v="0"/>
    <x v="3"/>
    <s v="二组"/>
    <s v="上海二组"/>
    <s v="管理人员"/>
    <n v="2719.3"/>
    <n v="2020"/>
    <x v="3"/>
  </r>
  <r>
    <x v="110"/>
    <n v="1000004256"/>
    <s v="借呗3期"/>
    <n v="1"/>
    <n v="6000.64"/>
    <s v="借呗"/>
    <x v="4"/>
    <x v="0"/>
    <x v="5"/>
    <s v="一组"/>
    <s v="合肥一组"/>
    <s v="普通员工"/>
    <n v="6000.64"/>
    <n v="2020"/>
    <x v="3"/>
  </r>
  <r>
    <x v="110"/>
    <n v="1000005022"/>
    <s v="借呗12期"/>
    <n v="3"/>
    <n v="50002.020000000004"/>
    <s v="借呗"/>
    <x v="0"/>
    <x v="0"/>
    <x v="3"/>
    <s v="三组"/>
    <s v="上海三组"/>
    <s v="管理人员"/>
    <n v="16667.34"/>
    <n v="2020"/>
    <x v="3"/>
  </r>
  <r>
    <x v="110"/>
    <n v="1000006859"/>
    <s v="借呗12期"/>
    <n v="1"/>
    <n v="982.28"/>
    <s v="借呗"/>
    <x v="0"/>
    <x v="0"/>
    <x v="10"/>
    <s v="一组"/>
    <s v="南京一组"/>
    <s v="普通员工"/>
    <n v="982.28"/>
    <n v="2020"/>
    <x v="3"/>
  </r>
  <r>
    <x v="110"/>
    <n v="1000006869"/>
    <s v="借呗12期"/>
    <n v="1"/>
    <n v="9999.99"/>
    <s v="借呗"/>
    <x v="0"/>
    <x v="0"/>
    <x v="10"/>
    <s v="一组"/>
    <s v="南京一组"/>
    <s v="普通员工"/>
    <n v="9999.99"/>
    <n v="2020"/>
    <x v="3"/>
  </r>
  <r>
    <x v="110"/>
    <n v="1000007320"/>
    <s v="花呗3期"/>
    <n v="1"/>
    <n v="9.33"/>
    <s v="花呗"/>
    <x v="4"/>
    <x v="0"/>
    <x v="3"/>
    <s v="一组"/>
    <s v="上海一组"/>
    <s v="普通员工"/>
    <n v="9.33"/>
    <n v="2020"/>
    <x v="3"/>
  </r>
  <r>
    <x v="110"/>
    <n v="1000007320"/>
    <s v="借呗6期"/>
    <n v="1"/>
    <n v="11000.56"/>
    <s v="借呗"/>
    <x v="1"/>
    <x v="0"/>
    <x v="3"/>
    <s v="一组"/>
    <s v="上海一组"/>
    <s v="普通员工"/>
    <n v="11000.56"/>
    <n v="2020"/>
    <x v="3"/>
  </r>
  <r>
    <x v="110"/>
    <n v="1000008239"/>
    <s v="借呗12期"/>
    <n v="4"/>
    <n v="40743.89"/>
    <s v="借呗"/>
    <x v="0"/>
    <x v="0"/>
    <x v="10"/>
    <s v="一组"/>
    <s v="南京一组"/>
    <s v="管理人员"/>
    <n v="10185.9725"/>
    <n v="2020"/>
    <x v="3"/>
  </r>
  <r>
    <x v="110"/>
    <n v="1000008542"/>
    <s v="借呗12期"/>
    <n v="3"/>
    <n v="11001.740000000002"/>
    <s v="借呗"/>
    <x v="0"/>
    <x v="0"/>
    <x v="5"/>
    <s v="一组"/>
    <s v="合肥一组"/>
    <s v="普通员工"/>
    <n v="3667.2466666666674"/>
    <n v="2020"/>
    <x v="3"/>
  </r>
  <r>
    <x v="110"/>
    <n v="1000008542"/>
    <s v="借呗18期"/>
    <n v="1"/>
    <n v="5000.42"/>
    <s v="借呗"/>
    <x v="2"/>
    <x v="0"/>
    <x v="5"/>
    <s v="一组"/>
    <s v="合肥一组"/>
    <s v="普通员工"/>
    <n v="5000.42"/>
    <n v="2020"/>
    <x v="3"/>
  </r>
  <r>
    <x v="110"/>
    <n v="1000008957"/>
    <s v="花呗3期"/>
    <n v="1"/>
    <n v="9.58"/>
    <s v="花呗"/>
    <x v="4"/>
    <x v="0"/>
    <x v="3"/>
    <s v="二组"/>
    <s v="上海二组"/>
    <s v="普通员工"/>
    <n v="9.58"/>
    <n v="2020"/>
    <x v="3"/>
  </r>
  <r>
    <x v="110"/>
    <n v="1000008957"/>
    <s v="借呗12期"/>
    <n v="1"/>
    <n v="7500.38"/>
    <s v="借呗"/>
    <x v="0"/>
    <x v="0"/>
    <x v="3"/>
    <s v="二组"/>
    <s v="上海二组"/>
    <s v="普通员工"/>
    <n v="7500.38"/>
    <n v="2020"/>
    <x v="3"/>
  </r>
  <r>
    <x v="110"/>
    <n v="1000009288"/>
    <s v="花呗3期"/>
    <n v="1"/>
    <n v="9.64"/>
    <s v="花呗"/>
    <x v="4"/>
    <x v="0"/>
    <x v="1"/>
    <s v="二组"/>
    <s v="苏州二组"/>
    <s v="普通员工"/>
    <n v="9.64"/>
    <n v="2020"/>
    <x v="3"/>
  </r>
  <r>
    <x v="110"/>
    <n v="1000009288"/>
    <s v="借呗12期"/>
    <n v="3"/>
    <n v="27001.14"/>
    <s v="借呗"/>
    <x v="0"/>
    <x v="0"/>
    <x v="1"/>
    <s v="二组"/>
    <s v="苏州二组"/>
    <s v="普通员工"/>
    <n v="9000.3799999999992"/>
    <n v="2020"/>
    <x v="3"/>
  </r>
  <r>
    <x v="110"/>
    <n v="1000010814"/>
    <s v="借呗1期"/>
    <n v="1"/>
    <n v="1000.73"/>
    <s v="借呗"/>
    <x v="5"/>
    <x v="0"/>
    <x v="10"/>
    <s v="四组"/>
    <s v="南京四组"/>
    <s v="普通员工"/>
    <n v="1000.73"/>
    <n v="2020"/>
    <x v="3"/>
  </r>
  <r>
    <x v="110"/>
    <n v="1000010814"/>
    <s v="借呗6期"/>
    <n v="1"/>
    <n v="12000.45"/>
    <s v="借呗"/>
    <x v="1"/>
    <x v="0"/>
    <x v="10"/>
    <s v="四组"/>
    <s v="南京四组"/>
    <s v="普通员工"/>
    <n v="12000.45"/>
    <n v="2020"/>
    <x v="3"/>
  </r>
  <r>
    <x v="110"/>
    <n v="1000010814"/>
    <s v="借呗12期"/>
    <n v="2"/>
    <n v="27491.53"/>
    <s v="借呗"/>
    <x v="0"/>
    <x v="0"/>
    <x v="10"/>
    <s v="四组"/>
    <s v="南京四组"/>
    <s v="普通员工"/>
    <n v="13745.764999999999"/>
    <n v="2020"/>
    <x v="3"/>
  </r>
  <r>
    <x v="110"/>
    <n v="1000011697"/>
    <s v="借呗6期"/>
    <n v="2"/>
    <n v="13500.01"/>
    <s v="借呗"/>
    <x v="1"/>
    <x v="0"/>
    <x v="3"/>
    <s v="二组"/>
    <s v="上海二组"/>
    <s v="普通员工"/>
    <n v="6750.0050000000001"/>
    <n v="2020"/>
    <x v="3"/>
  </r>
  <r>
    <x v="110"/>
    <n v="1000011697"/>
    <s v="借呗12期"/>
    <n v="1"/>
    <n v="500.48"/>
    <s v="借呗"/>
    <x v="0"/>
    <x v="0"/>
    <x v="3"/>
    <s v="二组"/>
    <s v="上海二组"/>
    <s v="普通员工"/>
    <n v="500.48"/>
    <n v="2020"/>
    <x v="3"/>
  </r>
  <r>
    <x v="110"/>
    <n v="1000011697"/>
    <s v="借呗18期"/>
    <n v="1"/>
    <n v="10000.64"/>
    <s v="借呗"/>
    <x v="2"/>
    <x v="0"/>
    <x v="3"/>
    <s v="二组"/>
    <s v="上海二组"/>
    <s v="普通员工"/>
    <n v="10000.64"/>
    <n v="2020"/>
    <x v="3"/>
  </r>
  <r>
    <x v="110"/>
    <n v="1000011828"/>
    <s v="借呗12期"/>
    <n v="1"/>
    <n v="2000.57"/>
    <s v="借呗"/>
    <x v="0"/>
    <x v="0"/>
    <x v="0"/>
    <s v="二组"/>
    <s v="杭州二组"/>
    <s v="普通员工"/>
    <n v="2000.57"/>
    <n v="2020"/>
    <x v="3"/>
  </r>
  <r>
    <x v="110"/>
    <n v="1000012096"/>
    <s v="借呗6期"/>
    <n v="3"/>
    <n v="26001.4"/>
    <s v="借呗"/>
    <x v="1"/>
    <x v="0"/>
    <x v="0"/>
    <s v="一组"/>
    <s v="杭州一组"/>
    <s v="普通员工"/>
    <n v="8667.1333333333332"/>
    <n v="2020"/>
    <x v="3"/>
  </r>
  <r>
    <x v="110"/>
    <n v="1000012099"/>
    <s v="借呗12期"/>
    <n v="3"/>
    <n v="58000.61"/>
    <s v="借呗"/>
    <x v="0"/>
    <x v="0"/>
    <x v="0"/>
    <s v="二组"/>
    <s v="杭州二组"/>
    <s v="普通员工"/>
    <n v="19333.536666666667"/>
    <n v="2020"/>
    <x v="3"/>
  </r>
  <r>
    <x v="110"/>
    <n v="1000012112"/>
    <s v="借呗1期"/>
    <n v="1"/>
    <n v="999.98"/>
    <s v="借呗"/>
    <x v="5"/>
    <x v="0"/>
    <x v="0"/>
    <s v="三组"/>
    <s v="杭州三组"/>
    <s v="管理人员"/>
    <n v="999.98"/>
    <n v="2020"/>
    <x v="3"/>
  </r>
  <r>
    <x v="110"/>
    <n v="1000012112"/>
    <s v="借呗12期"/>
    <n v="1"/>
    <n v="1200.46"/>
    <s v="借呗"/>
    <x v="0"/>
    <x v="0"/>
    <x v="0"/>
    <s v="三组"/>
    <s v="杭州三组"/>
    <s v="管理人员"/>
    <n v="1200.46"/>
    <n v="2020"/>
    <x v="3"/>
  </r>
  <r>
    <x v="110"/>
    <n v="1000012112"/>
    <s v="借呗18期"/>
    <n v="1"/>
    <n v="10000.540000000001"/>
    <s v="借呗"/>
    <x v="2"/>
    <x v="0"/>
    <x v="0"/>
    <s v="三组"/>
    <s v="杭州三组"/>
    <s v="管理人员"/>
    <n v="10000.540000000001"/>
    <n v="2020"/>
    <x v="3"/>
  </r>
  <r>
    <x v="110"/>
    <n v="1000012126"/>
    <s v="借呗12期"/>
    <n v="1"/>
    <n v="15000.23"/>
    <s v="借呗"/>
    <x v="0"/>
    <x v="0"/>
    <x v="0"/>
    <s v="一组"/>
    <s v="杭州一组"/>
    <s v="普通员工"/>
    <n v="15000.23"/>
    <n v="2020"/>
    <x v="3"/>
  </r>
  <r>
    <x v="110"/>
    <n v="1000012234"/>
    <s v="借呗6期"/>
    <n v="2"/>
    <n v="9501.0300000000007"/>
    <s v="借呗"/>
    <x v="1"/>
    <x v="0"/>
    <x v="1"/>
    <s v="一组"/>
    <s v="苏州一组"/>
    <s v="普通员工"/>
    <n v="4750.5150000000003"/>
    <n v="2020"/>
    <x v="3"/>
  </r>
  <r>
    <x v="110"/>
    <n v="1000012234"/>
    <s v="借呗12期"/>
    <n v="2"/>
    <n v="20000.490000000002"/>
    <s v="借呗"/>
    <x v="0"/>
    <x v="0"/>
    <x v="1"/>
    <s v="一组"/>
    <s v="苏州一组"/>
    <s v="普通员工"/>
    <n v="10000.245000000001"/>
    <n v="2020"/>
    <x v="3"/>
  </r>
  <r>
    <x v="110"/>
    <n v="1000012234"/>
    <s v="借呗18期"/>
    <n v="1"/>
    <n v="21000.74"/>
    <s v="借呗"/>
    <x v="2"/>
    <x v="0"/>
    <x v="1"/>
    <s v="一组"/>
    <s v="苏州一组"/>
    <s v="普通员工"/>
    <n v="21000.74"/>
    <n v="2020"/>
    <x v="3"/>
  </r>
  <r>
    <x v="110"/>
    <n v="1000012446"/>
    <s v="花呗3期"/>
    <n v="1"/>
    <n v="9.4"/>
    <s v="花呗"/>
    <x v="4"/>
    <x v="1"/>
    <x v="2"/>
    <s v="三组"/>
    <s v="北京三组"/>
    <s v="普通员工"/>
    <n v="9.4"/>
    <n v="2020"/>
    <x v="3"/>
  </r>
  <r>
    <x v="110"/>
    <n v="1000012446"/>
    <s v="借呗1期"/>
    <n v="1"/>
    <n v="1000.77"/>
    <s v="借呗"/>
    <x v="5"/>
    <x v="1"/>
    <x v="2"/>
    <s v="三组"/>
    <s v="北京三组"/>
    <s v="普通员工"/>
    <n v="1000.77"/>
    <n v="2020"/>
    <x v="3"/>
  </r>
  <r>
    <x v="110"/>
    <n v="1000012446"/>
    <s v="借呗12期"/>
    <n v="1"/>
    <n v="9500.1200000000008"/>
    <s v="借呗"/>
    <x v="0"/>
    <x v="1"/>
    <x v="2"/>
    <s v="三组"/>
    <s v="北京三组"/>
    <s v="普通员工"/>
    <n v="9500.1200000000008"/>
    <n v="2020"/>
    <x v="3"/>
  </r>
  <r>
    <x v="110"/>
    <n v="1000012446"/>
    <s v="借呗18期"/>
    <n v="2"/>
    <n v="21501.010000000002"/>
    <s v="借呗"/>
    <x v="2"/>
    <x v="1"/>
    <x v="2"/>
    <s v="三组"/>
    <s v="北京三组"/>
    <s v="普通员工"/>
    <n v="10750.505000000001"/>
    <n v="2020"/>
    <x v="3"/>
  </r>
  <r>
    <x v="110"/>
    <n v="1000012675"/>
    <s v="借呗6期"/>
    <n v="2"/>
    <n v="16001.150000000001"/>
    <s v="借呗"/>
    <x v="1"/>
    <x v="0"/>
    <x v="3"/>
    <s v="一组"/>
    <s v="上海一组"/>
    <s v="普通员工"/>
    <n v="8000.5750000000007"/>
    <n v="2020"/>
    <x v="3"/>
  </r>
  <r>
    <x v="110"/>
    <n v="1000013489"/>
    <s v="借呗12期"/>
    <n v="1"/>
    <n v="25000.11"/>
    <s v="借呗"/>
    <x v="0"/>
    <x v="0"/>
    <x v="10"/>
    <s v="二组"/>
    <s v="南京二组"/>
    <s v="普通员工"/>
    <n v="25000.11"/>
    <n v="2020"/>
    <x v="3"/>
  </r>
  <r>
    <x v="110"/>
    <n v="1000013526"/>
    <s v="借呗12期"/>
    <n v="2"/>
    <n v="22000.309999999998"/>
    <s v="借呗"/>
    <x v="0"/>
    <x v="2"/>
    <x v="11"/>
    <s v="一组"/>
    <s v="南宁一组"/>
    <s v="普通员工"/>
    <n v="11000.154999999999"/>
    <n v="2020"/>
    <x v="3"/>
  </r>
  <r>
    <x v="110"/>
    <n v="1000013607"/>
    <s v="借呗1期"/>
    <n v="1"/>
    <n v="1343.53"/>
    <s v="借呗"/>
    <x v="5"/>
    <x v="0"/>
    <x v="1"/>
    <s v="一组"/>
    <s v="苏州一组"/>
    <s v="普通员工"/>
    <n v="1343.53"/>
    <n v="2020"/>
    <x v="3"/>
  </r>
  <r>
    <x v="110"/>
    <n v="1000013607"/>
    <s v="借呗6期"/>
    <n v="1"/>
    <n v="10000.57"/>
    <s v="借呗"/>
    <x v="1"/>
    <x v="0"/>
    <x v="1"/>
    <s v="一组"/>
    <s v="苏州一组"/>
    <s v="普通员工"/>
    <n v="10000.57"/>
    <n v="2020"/>
    <x v="3"/>
  </r>
  <r>
    <x v="110"/>
    <n v="1000013607"/>
    <s v="借呗12期"/>
    <n v="2"/>
    <n v="30000.86"/>
    <s v="借呗"/>
    <x v="0"/>
    <x v="0"/>
    <x v="1"/>
    <s v="一组"/>
    <s v="苏州一组"/>
    <s v="普通员工"/>
    <n v="15000.43"/>
    <n v="2020"/>
    <x v="3"/>
  </r>
  <r>
    <x v="110"/>
    <n v="1000014072"/>
    <s v="借呗6期"/>
    <n v="1"/>
    <n v="12000.15"/>
    <s v="借呗"/>
    <x v="1"/>
    <x v="2"/>
    <x v="11"/>
    <s v="一组"/>
    <s v="南宁一组"/>
    <s v="普通员工"/>
    <n v="12000.15"/>
    <n v="2020"/>
    <x v="3"/>
  </r>
  <r>
    <x v="110"/>
    <n v="1000014072"/>
    <s v="借呗12期"/>
    <n v="1"/>
    <n v="15000.13"/>
    <s v="借呗"/>
    <x v="0"/>
    <x v="2"/>
    <x v="11"/>
    <s v="一组"/>
    <s v="南宁一组"/>
    <s v="普通员工"/>
    <n v="15000.13"/>
    <n v="2020"/>
    <x v="3"/>
  </r>
  <r>
    <x v="110"/>
    <n v="1000014072"/>
    <s v="借呗18期"/>
    <n v="1"/>
    <n v="18000.45"/>
    <s v="借呗"/>
    <x v="2"/>
    <x v="2"/>
    <x v="11"/>
    <s v="一组"/>
    <s v="南宁一组"/>
    <s v="普通员工"/>
    <n v="18000.45"/>
    <n v="2020"/>
    <x v="3"/>
  </r>
  <r>
    <x v="110"/>
    <n v="1000014291"/>
    <s v="借呗1期"/>
    <n v="1"/>
    <n v="1400.18"/>
    <s v="借呗"/>
    <x v="5"/>
    <x v="2"/>
    <x v="6"/>
    <s v="二组"/>
    <s v="广州二组"/>
    <s v="管理人员"/>
    <n v="1400.18"/>
    <n v="2020"/>
    <x v="3"/>
  </r>
  <r>
    <x v="110"/>
    <n v="1000014291"/>
    <s v="借呗6期"/>
    <n v="3"/>
    <n v="30001.439999999999"/>
    <s v="借呗"/>
    <x v="1"/>
    <x v="2"/>
    <x v="6"/>
    <s v="二组"/>
    <s v="广州二组"/>
    <s v="管理人员"/>
    <n v="10000.48"/>
    <n v="2020"/>
    <x v="3"/>
  </r>
  <r>
    <x v="110"/>
    <n v="1000014291"/>
    <s v="借呗12期"/>
    <n v="1"/>
    <n v="6999.96"/>
    <s v="借呗"/>
    <x v="0"/>
    <x v="2"/>
    <x v="6"/>
    <s v="二组"/>
    <s v="广州二组"/>
    <s v="管理人员"/>
    <n v="6999.96"/>
    <n v="2020"/>
    <x v="3"/>
  </r>
  <r>
    <x v="110"/>
    <n v="1000014291"/>
    <s v="借呗18期"/>
    <n v="1"/>
    <n v="10000.36"/>
    <s v="借呗"/>
    <x v="2"/>
    <x v="2"/>
    <x v="6"/>
    <s v="二组"/>
    <s v="广州二组"/>
    <s v="管理人员"/>
    <n v="10000.36"/>
    <n v="2020"/>
    <x v="3"/>
  </r>
  <r>
    <x v="110"/>
    <n v="1000014452"/>
    <s v="借呗6期"/>
    <n v="1"/>
    <n v="12000.26"/>
    <s v="借呗"/>
    <x v="1"/>
    <x v="0"/>
    <x v="3"/>
    <s v="三组"/>
    <s v="上海三组"/>
    <s v="普通员工"/>
    <n v="12000.26"/>
    <n v="2020"/>
    <x v="3"/>
  </r>
  <r>
    <x v="110"/>
    <n v="1000014496"/>
    <s v="借呗12期"/>
    <n v="1"/>
    <n v="1000.06"/>
    <s v="借呗"/>
    <x v="0"/>
    <x v="0"/>
    <x v="5"/>
    <s v="一组"/>
    <s v="合肥一组"/>
    <s v="普通员工"/>
    <n v="1000.06"/>
    <n v="2020"/>
    <x v="3"/>
  </r>
  <r>
    <x v="110"/>
    <n v="1000014496"/>
    <s v="借呗18期"/>
    <n v="1"/>
    <n v="17000.11"/>
    <s v="借呗"/>
    <x v="2"/>
    <x v="0"/>
    <x v="5"/>
    <s v="一组"/>
    <s v="合肥一组"/>
    <s v="普通员工"/>
    <n v="17000.11"/>
    <n v="2020"/>
    <x v="3"/>
  </r>
  <r>
    <x v="110"/>
    <n v="1000014530"/>
    <s v="花呗18期"/>
    <n v="1"/>
    <n v="9.49"/>
    <s v="花呗"/>
    <x v="2"/>
    <x v="2"/>
    <x v="11"/>
    <s v="一组"/>
    <s v="南宁一组"/>
    <s v="普通员工"/>
    <n v="9.49"/>
    <n v="2020"/>
    <x v="3"/>
  </r>
  <r>
    <x v="110"/>
    <n v="1000014530"/>
    <s v="借呗6期"/>
    <n v="1"/>
    <n v="8000.18"/>
    <s v="借呗"/>
    <x v="1"/>
    <x v="2"/>
    <x v="11"/>
    <s v="一组"/>
    <s v="南宁一组"/>
    <s v="普通员工"/>
    <n v="8000.18"/>
    <n v="2020"/>
    <x v="3"/>
  </r>
  <r>
    <x v="110"/>
    <n v="1000014572"/>
    <s v="借呗12期"/>
    <n v="3"/>
    <n v="36242.050000000003"/>
    <s v="借呗"/>
    <x v="0"/>
    <x v="0"/>
    <x v="3"/>
    <s v="一组"/>
    <s v="上海一组"/>
    <s v="普通员工"/>
    <n v="12080.683333333334"/>
    <n v="2020"/>
    <x v="3"/>
  </r>
  <r>
    <x v="110"/>
    <n v="1000014572"/>
    <s v="借呗18期"/>
    <n v="1"/>
    <n v="500.74"/>
    <s v="借呗"/>
    <x v="2"/>
    <x v="0"/>
    <x v="3"/>
    <s v="一组"/>
    <s v="上海一组"/>
    <s v="普通员工"/>
    <n v="500.74"/>
    <n v="2020"/>
    <x v="3"/>
  </r>
  <r>
    <x v="110"/>
    <n v="1000014879"/>
    <s v="花呗6期"/>
    <n v="1"/>
    <n v="200.24"/>
    <s v="花呗"/>
    <x v="1"/>
    <x v="0"/>
    <x v="5"/>
    <s v="一组"/>
    <s v="合肥一组"/>
    <s v="普通员工"/>
    <n v="200.24"/>
    <n v="2020"/>
    <x v="3"/>
  </r>
  <r>
    <x v="110"/>
    <n v="1000015013"/>
    <s v="花呗3期"/>
    <n v="1"/>
    <n v="9.73"/>
    <s v="花呗"/>
    <x v="4"/>
    <x v="0"/>
    <x v="0"/>
    <s v="一组"/>
    <s v="杭州一组"/>
    <s v="普通员工"/>
    <n v="9.73"/>
    <n v="2020"/>
    <x v="3"/>
  </r>
  <r>
    <x v="110"/>
    <n v="1000015013"/>
    <s v="借呗12期"/>
    <n v="1"/>
    <n v="17000.580000000002"/>
    <s v="借呗"/>
    <x v="0"/>
    <x v="0"/>
    <x v="0"/>
    <s v="一组"/>
    <s v="杭州一组"/>
    <s v="普通员工"/>
    <n v="17000.580000000002"/>
    <n v="2020"/>
    <x v="3"/>
  </r>
  <r>
    <x v="110"/>
    <n v="1000015013"/>
    <s v="借呗18期"/>
    <n v="1"/>
    <n v="11000.27"/>
    <s v="借呗"/>
    <x v="2"/>
    <x v="0"/>
    <x v="0"/>
    <s v="一组"/>
    <s v="杭州一组"/>
    <s v="普通员工"/>
    <n v="11000.27"/>
    <n v="2020"/>
    <x v="3"/>
  </r>
  <r>
    <x v="110"/>
    <n v="1000015015"/>
    <s v="借呗3期"/>
    <n v="1"/>
    <n v="600.26"/>
    <s v="借呗"/>
    <x v="4"/>
    <x v="0"/>
    <x v="10"/>
    <s v="一组"/>
    <s v="南京一组"/>
    <s v="普通员工"/>
    <n v="600.26"/>
    <n v="2020"/>
    <x v="3"/>
  </r>
  <r>
    <x v="110"/>
    <n v="1000015133"/>
    <s v="借呗6期"/>
    <n v="1"/>
    <n v="5000.6499999999996"/>
    <s v="借呗"/>
    <x v="1"/>
    <x v="1"/>
    <x v="2"/>
    <s v="三组"/>
    <s v="北京三组"/>
    <s v="普通员工"/>
    <n v="5000.6499999999996"/>
    <n v="2020"/>
    <x v="3"/>
  </r>
  <r>
    <x v="110"/>
    <n v="1000015133"/>
    <s v="借呗12期"/>
    <n v="2"/>
    <n v="21500.11"/>
    <s v="借呗"/>
    <x v="0"/>
    <x v="1"/>
    <x v="2"/>
    <s v="三组"/>
    <s v="北京三组"/>
    <s v="普通员工"/>
    <n v="10750.055"/>
    <n v="2020"/>
    <x v="3"/>
  </r>
  <r>
    <x v="110"/>
    <n v="1000016264"/>
    <s v="借呗18期"/>
    <n v="1"/>
    <n v="20000.650000000001"/>
    <s v="借呗"/>
    <x v="2"/>
    <x v="2"/>
    <x v="11"/>
    <s v="一组"/>
    <s v="南宁一组"/>
    <s v="普通员工"/>
    <n v="20000.650000000001"/>
    <n v="2020"/>
    <x v="3"/>
  </r>
  <r>
    <x v="110"/>
    <n v="1000017576"/>
    <s v="借呗1期"/>
    <n v="1"/>
    <n v="350.25"/>
    <s v="借呗"/>
    <x v="5"/>
    <x v="0"/>
    <x v="0"/>
    <s v="三组"/>
    <s v="杭州三组"/>
    <s v="普通员工"/>
    <n v="350.25"/>
    <n v="2020"/>
    <x v="3"/>
  </r>
  <r>
    <x v="110"/>
    <n v="1000017576"/>
    <s v="借呗12期"/>
    <n v="1"/>
    <n v="22000.55"/>
    <s v="借呗"/>
    <x v="0"/>
    <x v="0"/>
    <x v="0"/>
    <s v="三组"/>
    <s v="杭州三组"/>
    <s v="普通员工"/>
    <n v="22000.55"/>
    <n v="2020"/>
    <x v="3"/>
  </r>
  <r>
    <x v="110"/>
    <n v="1000017576"/>
    <s v="借呗18期"/>
    <n v="1"/>
    <n v="9000.7000000000007"/>
    <s v="借呗"/>
    <x v="2"/>
    <x v="0"/>
    <x v="0"/>
    <s v="三组"/>
    <s v="杭州三组"/>
    <s v="普通员工"/>
    <n v="9000.7000000000007"/>
    <n v="2020"/>
    <x v="3"/>
  </r>
  <r>
    <x v="110"/>
    <n v="1000017688"/>
    <s v="借呗6期"/>
    <n v="1"/>
    <n v="7000.21"/>
    <s v="借呗"/>
    <x v="1"/>
    <x v="2"/>
    <x v="6"/>
    <s v="三组"/>
    <s v="广州三组"/>
    <s v="普通员工"/>
    <n v="7000.21"/>
    <n v="2020"/>
    <x v="3"/>
  </r>
  <r>
    <x v="110"/>
    <n v="1000017688"/>
    <s v="借呗12期"/>
    <n v="1"/>
    <n v="7000.57"/>
    <s v="借呗"/>
    <x v="0"/>
    <x v="2"/>
    <x v="6"/>
    <s v="三组"/>
    <s v="广州三组"/>
    <s v="普通员工"/>
    <n v="7000.57"/>
    <n v="2020"/>
    <x v="3"/>
  </r>
  <r>
    <x v="110"/>
    <n v="1000018298"/>
    <s v="花呗1期"/>
    <n v="1"/>
    <n v="32.39"/>
    <s v="花呗"/>
    <x v="5"/>
    <x v="0"/>
    <x v="3"/>
    <s v="二组"/>
    <s v="上海二组"/>
    <s v="普通员工"/>
    <n v="32.39"/>
    <n v="2020"/>
    <x v="3"/>
  </r>
  <r>
    <x v="110"/>
    <n v="1000018298"/>
    <s v="借呗6期"/>
    <n v="1"/>
    <n v="10000.16"/>
    <s v="借呗"/>
    <x v="1"/>
    <x v="0"/>
    <x v="3"/>
    <s v="二组"/>
    <s v="上海二组"/>
    <s v="普通员工"/>
    <n v="10000.16"/>
    <n v="2020"/>
    <x v="3"/>
  </r>
  <r>
    <x v="110"/>
    <n v="1000018298"/>
    <s v="借呗12期"/>
    <n v="1"/>
    <n v="5000.2"/>
    <s v="借呗"/>
    <x v="0"/>
    <x v="0"/>
    <x v="3"/>
    <s v="二组"/>
    <s v="上海二组"/>
    <s v="普通员工"/>
    <n v="5000.2"/>
    <n v="2020"/>
    <x v="3"/>
  </r>
  <r>
    <x v="110"/>
    <n v="1000020084"/>
    <s v="借呗12期"/>
    <n v="1"/>
    <n v="16000.2"/>
    <s v="借呗"/>
    <x v="0"/>
    <x v="2"/>
    <x v="9"/>
    <s v="一组"/>
    <s v="深圳一组"/>
    <s v="普通员工"/>
    <n v="16000.2"/>
    <n v="2020"/>
    <x v="3"/>
  </r>
  <r>
    <x v="110"/>
    <n v="1000020128"/>
    <s v="借呗6期"/>
    <n v="1"/>
    <n v="14000.29"/>
    <s v="借呗"/>
    <x v="1"/>
    <x v="1"/>
    <x v="8"/>
    <s v="一组"/>
    <s v="西安一组"/>
    <s v="管理人员"/>
    <n v="14000.29"/>
    <n v="2020"/>
    <x v="3"/>
  </r>
  <r>
    <x v="110"/>
    <n v="1000020128"/>
    <s v="借呗12期"/>
    <n v="2"/>
    <n v="20500.690000000002"/>
    <s v="借呗"/>
    <x v="0"/>
    <x v="1"/>
    <x v="8"/>
    <s v="一组"/>
    <s v="西安一组"/>
    <s v="管理人员"/>
    <n v="10250.345000000001"/>
    <n v="2020"/>
    <x v="3"/>
  </r>
  <r>
    <x v="110"/>
    <n v="1000020526"/>
    <s v="借呗12期"/>
    <n v="1"/>
    <n v="7000"/>
    <s v="借呗"/>
    <x v="0"/>
    <x v="0"/>
    <x v="3"/>
    <s v="一组"/>
    <s v="上海一组"/>
    <s v="普通员工"/>
    <n v="7000"/>
    <n v="2020"/>
    <x v="3"/>
  </r>
  <r>
    <x v="110"/>
    <n v="1000020526"/>
    <s v="借呗18期"/>
    <n v="1"/>
    <n v="20000.38"/>
    <s v="借呗"/>
    <x v="2"/>
    <x v="0"/>
    <x v="3"/>
    <s v="一组"/>
    <s v="上海一组"/>
    <s v="普通员工"/>
    <n v="20000.38"/>
    <n v="2020"/>
    <x v="3"/>
  </r>
  <r>
    <x v="110"/>
    <n v="1000020726"/>
    <s v="借呗6期"/>
    <n v="1"/>
    <n v="18000.400000000001"/>
    <s v="借呗"/>
    <x v="1"/>
    <x v="0"/>
    <x v="10"/>
    <s v="四组"/>
    <s v="南京四组"/>
    <s v="普通员工"/>
    <n v="18000.400000000001"/>
    <n v="2020"/>
    <x v="3"/>
  </r>
  <r>
    <x v="110"/>
    <n v="1000020726"/>
    <s v="借呗12期"/>
    <n v="2"/>
    <n v="27000.760000000002"/>
    <s v="借呗"/>
    <x v="0"/>
    <x v="0"/>
    <x v="10"/>
    <s v="四组"/>
    <s v="南京四组"/>
    <s v="普通员工"/>
    <n v="13500.380000000001"/>
    <n v="2020"/>
    <x v="3"/>
  </r>
  <r>
    <x v="110"/>
    <n v="1000020754"/>
    <s v="借呗12期"/>
    <n v="1"/>
    <n v="14000.23"/>
    <s v="借呗"/>
    <x v="0"/>
    <x v="0"/>
    <x v="1"/>
    <s v="二组"/>
    <s v="苏州二组"/>
    <s v="普通员工"/>
    <n v="14000.23"/>
    <n v="2020"/>
    <x v="3"/>
  </r>
  <r>
    <x v="110"/>
    <n v="1000020754"/>
    <s v="借呗18期"/>
    <n v="3"/>
    <n v="68001.539999999994"/>
    <s v="借呗"/>
    <x v="2"/>
    <x v="0"/>
    <x v="1"/>
    <s v="二组"/>
    <s v="苏州二组"/>
    <s v="普通员工"/>
    <n v="22667.179999999997"/>
    <n v="2020"/>
    <x v="3"/>
  </r>
  <r>
    <x v="110"/>
    <n v="1000020824"/>
    <s v="借呗12期"/>
    <n v="1"/>
    <n v="20000.64"/>
    <s v="借呗"/>
    <x v="0"/>
    <x v="0"/>
    <x v="5"/>
    <s v="二组"/>
    <s v="合肥二组"/>
    <s v="普通员工"/>
    <n v="20000.64"/>
    <n v="2020"/>
    <x v="3"/>
  </r>
  <r>
    <x v="110"/>
    <n v="1000021167"/>
    <s v="借呗12期"/>
    <n v="1"/>
    <n v="12000.19"/>
    <s v="借呗"/>
    <x v="0"/>
    <x v="0"/>
    <x v="0"/>
    <s v="二组"/>
    <s v="杭州二组"/>
    <s v="普通员工"/>
    <n v="12000.19"/>
    <n v="2020"/>
    <x v="3"/>
  </r>
  <r>
    <x v="110"/>
    <n v="1000021227"/>
    <s v="借呗6期"/>
    <n v="1"/>
    <n v="8000.61"/>
    <s v="借呗"/>
    <x v="1"/>
    <x v="2"/>
    <x v="9"/>
    <s v="一组"/>
    <s v="深圳一组"/>
    <s v="管理人员"/>
    <n v="8000.61"/>
    <n v="2020"/>
    <x v="3"/>
  </r>
  <r>
    <x v="110"/>
    <n v="1000021227"/>
    <s v="借呗12期"/>
    <n v="4"/>
    <n v="42501.45"/>
    <s v="借呗"/>
    <x v="0"/>
    <x v="2"/>
    <x v="9"/>
    <s v="一组"/>
    <s v="深圳一组"/>
    <s v="管理人员"/>
    <n v="10625.362499999999"/>
    <n v="2020"/>
    <x v="3"/>
  </r>
  <r>
    <x v="110"/>
    <n v="1000021454"/>
    <s v="花呗1期"/>
    <n v="1"/>
    <n v="1.44"/>
    <s v="花呗"/>
    <x v="5"/>
    <x v="0"/>
    <x v="1"/>
    <s v="二组"/>
    <s v="苏州二组"/>
    <s v="普通员工"/>
    <n v="1.44"/>
    <n v="2020"/>
    <x v="3"/>
  </r>
  <r>
    <x v="110"/>
    <n v="1000021454"/>
    <s v="借呗12期"/>
    <n v="1"/>
    <n v="21984.11"/>
    <s v="借呗"/>
    <x v="0"/>
    <x v="0"/>
    <x v="1"/>
    <s v="二组"/>
    <s v="苏州二组"/>
    <s v="普通员工"/>
    <n v="21984.11"/>
    <n v="2020"/>
    <x v="3"/>
  </r>
  <r>
    <x v="110"/>
    <n v="1000021454"/>
    <s v="借呗18期"/>
    <n v="1"/>
    <n v="14000.33"/>
    <s v="借呗"/>
    <x v="2"/>
    <x v="0"/>
    <x v="1"/>
    <s v="二组"/>
    <s v="苏州二组"/>
    <s v="普通员工"/>
    <n v="14000.33"/>
    <n v="2020"/>
    <x v="3"/>
  </r>
  <r>
    <x v="110"/>
    <n v="1000021495"/>
    <s v="借呗6期"/>
    <n v="1"/>
    <n v="3000.14"/>
    <s v="借呗"/>
    <x v="1"/>
    <x v="0"/>
    <x v="10"/>
    <s v="二组"/>
    <s v="南京二组"/>
    <s v="普通员工"/>
    <n v="3000.14"/>
    <n v="2020"/>
    <x v="3"/>
  </r>
  <r>
    <x v="110"/>
    <n v="1000021495"/>
    <s v="借呗12期"/>
    <n v="2"/>
    <n v="26001.07"/>
    <s v="借呗"/>
    <x v="0"/>
    <x v="0"/>
    <x v="10"/>
    <s v="二组"/>
    <s v="南京二组"/>
    <s v="普通员工"/>
    <n v="13000.535"/>
    <n v="2020"/>
    <x v="3"/>
  </r>
  <r>
    <x v="110"/>
    <n v="1000021662"/>
    <s v="借呗12期"/>
    <n v="1"/>
    <n v="10000.09"/>
    <s v="借呗"/>
    <x v="0"/>
    <x v="1"/>
    <x v="4"/>
    <s v="一组"/>
    <s v="成都一组"/>
    <s v="普通员工"/>
    <n v="10000.09"/>
    <n v="2020"/>
    <x v="3"/>
  </r>
  <r>
    <x v="110"/>
    <n v="1000021764"/>
    <s v="借呗12期"/>
    <n v="1"/>
    <n v="11000"/>
    <s v="借呗"/>
    <x v="0"/>
    <x v="0"/>
    <x v="1"/>
    <s v="一组"/>
    <s v="苏州一组"/>
    <s v="普通员工"/>
    <n v="11000"/>
    <n v="2020"/>
    <x v="3"/>
  </r>
  <r>
    <x v="110"/>
    <n v="1000021793"/>
    <s v="借呗12期"/>
    <n v="2"/>
    <n v="21000.66"/>
    <s v="借呗"/>
    <x v="0"/>
    <x v="0"/>
    <x v="3"/>
    <s v="一组"/>
    <s v="上海一组"/>
    <s v="普通员工"/>
    <n v="10500.33"/>
    <n v="2020"/>
    <x v="3"/>
  </r>
  <r>
    <x v="110"/>
    <n v="1000021804"/>
    <s v="借呗12期"/>
    <n v="1"/>
    <n v="5500.31"/>
    <s v="借呗"/>
    <x v="0"/>
    <x v="2"/>
    <x v="11"/>
    <s v="一组"/>
    <s v="南宁一组"/>
    <s v="普通员工"/>
    <n v="5500.31"/>
    <n v="2020"/>
    <x v="3"/>
  </r>
  <r>
    <x v="110"/>
    <n v="1000022904"/>
    <s v="借呗18期"/>
    <n v="1"/>
    <n v="6000.6"/>
    <s v="借呗"/>
    <x v="2"/>
    <x v="0"/>
    <x v="5"/>
    <s v="二组"/>
    <s v="合肥二组"/>
    <s v="普通员工"/>
    <n v="6000.6"/>
    <n v="2020"/>
    <x v="3"/>
  </r>
  <r>
    <x v="110"/>
    <n v="1000023035"/>
    <s v="借呗18期"/>
    <n v="1"/>
    <n v="15000.02"/>
    <s v="借呗"/>
    <x v="2"/>
    <x v="0"/>
    <x v="10"/>
    <s v="二组"/>
    <s v="南京二组"/>
    <s v="普通员工"/>
    <n v="15000.02"/>
    <n v="2020"/>
    <x v="3"/>
  </r>
  <r>
    <x v="110"/>
    <n v="1000023288"/>
    <s v="花呗3期"/>
    <n v="1"/>
    <n v="8.9700000000000006"/>
    <s v="花呗"/>
    <x v="4"/>
    <x v="0"/>
    <x v="3"/>
    <s v="二组"/>
    <s v="上海二组"/>
    <s v="普通员工"/>
    <n v="8.9700000000000006"/>
    <n v="2020"/>
    <x v="3"/>
  </r>
  <r>
    <x v="110"/>
    <n v="1000023288"/>
    <s v="借呗6期"/>
    <n v="2"/>
    <n v="18500.13"/>
    <s v="借呗"/>
    <x v="1"/>
    <x v="0"/>
    <x v="3"/>
    <s v="二组"/>
    <s v="上海二组"/>
    <s v="普通员工"/>
    <n v="9250.0650000000005"/>
    <n v="2020"/>
    <x v="3"/>
  </r>
  <r>
    <x v="110"/>
    <n v="1000023348"/>
    <s v="花呗3期"/>
    <n v="1"/>
    <n v="9.4700000000000006"/>
    <s v="花呗"/>
    <x v="4"/>
    <x v="0"/>
    <x v="10"/>
    <s v="三组"/>
    <s v="南京三组"/>
    <s v="普通员工"/>
    <n v="9.4700000000000006"/>
    <n v="2020"/>
    <x v="3"/>
  </r>
  <r>
    <x v="110"/>
    <n v="1000023355"/>
    <s v="借呗12期"/>
    <n v="1"/>
    <n v="10000.11"/>
    <s v="借呗"/>
    <x v="0"/>
    <x v="0"/>
    <x v="5"/>
    <s v="一组"/>
    <s v="合肥一组"/>
    <s v="普通员工"/>
    <n v="10000.11"/>
    <n v="2020"/>
    <x v="3"/>
  </r>
  <r>
    <x v="110"/>
    <n v="1000023544"/>
    <s v="借呗6期"/>
    <n v="1"/>
    <n v="10000.25"/>
    <s v="借呗"/>
    <x v="1"/>
    <x v="1"/>
    <x v="2"/>
    <s v="一组"/>
    <s v="北京一组"/>
    <s v="普通员工"/>
    <n v="10000.25"/>
    <n v="2020"/>
    <x v="3"/>
  </r>
  <r>
    <x v="110"/>
    <n v="1000023550"/>
    <s v="借呗12期"/>
    <n v="2"/>
    <n v="23000.85"/>
    <s v="借呗"/>
    <x v="0"/>
    <x v="2"/>
    <x v="11"/>
    <s v="一组"/>
    <s v="南宁一组"/>
    <s v="普通员工"/>
    <n v="11500.424999999999"/>
    <n v="2020"/>
    <x v="3"/>
  </r>
  <r>
    <x v="110"/>
    <n v="1000023653"/>
    <s v="借呗12期"/>
    <n v="1"/>
    <n v="15000.5"/>
    <s v="借呗"/>
    <x v="0"/>
    <x v="2"/>
    <x v="6"/>
    <s v="一组"/>
    <s v="广州一组"/>
    <s v="普通员工"/>
    <n v="15000.5"/>
    <n v="2020"/>
    <x v="3"/>
  </r>
  <r>
    <x v="110"/>
    <n v="1000023853"/>
    <s v="借呗3期"/>
    <n v="1"/>
    <n v="620.42999999999995"/>
    <s v="借呗"/>
    <x v="4"/>
    <x v="0"/>
    <x v="1"/>
    <s v="二组"/>
    <s v="苏州二组"/>
    <s v="普通员工"/>
    <n v="620.42999999999995"/>
    <n v="2020"/>
    <x v="3"/>
  </r>
  <r>
    <x v="110"/>
    <n v="1000023853"/>
    <s v="借呗6期"/>
    <n v="2"/>
    <n v="19001.43"/>
    <s v="借呗"/>
    <x v="1"/>
    <x v="0"/>
    <x v="1"/>
    <s v="二组"/>
    <s v="苏州二组"/>
    <s v="普通员工"/>
    <n v="9500.7150000000001"/>
    <n v="2020"/>
    <x v="3"/>
  </r>
  <r>
    <x v="110"/>
    <n v="1000023959"/>
    <s v="借呗6期"/>
    <n v="1"/>
    <n v="10000.129999999999"/>
    <s v="借呗"/>
    <x v="1"/>
    <x v="0"/>
    <x v="1"/>
    <s v="一组"/>
    <s v="苏州一组"/>
    <s v="普通员工"/>
    <n v="10000.129999999999"/>
    <n v="2020"/>
    <x v="3"/>
  </r>
  <r>
    <x v="110"/>
    <n v="1000024527"/>
    <s v="借呗6期"/>
    <n v="2"/>
    <n v="43000.69"/>
    <s v="借呗"/>
    <x v="1"/>
    <x v="0"/>
    <x v="1"/>
    <s v="二组"/>
    <s v="苏州二组"/>
    <s v="普通员工"/>
    <n v="21500.345000000001"/>
    <n v="2020"/>
    <x v="3"/>
  </r>
  <r>
    <x v="110"/>
    <n v="1000025017"/>
    <s v="借呗18期"/>
    <n v="3"/>
    <n v="33100.720000000001"/>
    <s v="借呗"/>
    <x v="2"/>
    <x v="2"/>
    <x v="11"/>
    <s v="一组"/>
    <s v="南宁一组"/>
    <s v="普通员工"/>
    <n v="11033.573333333334"/>
    <n v="2020"/>
    <x v="3"/>
  </r>
  <r>
    <x v="110"/>
    <n v="1000025048"/>
    <s v="借呗12期"/>
    <n v="1"/>
    <n v="5500.25"/>
    <s v="借呗"/>
    <x v="0"/>
    <x v="2"/>
    <x v="6"/>
    <s v="二组"/>
    <s v="广州二组"/>
    <s v="普通员工"/>
    <n v="5500.25"/>
    <n v="2020"/>
    <x v="3"/>
  </r>
  <r>
    <x v="110"/>
    <n v="1000025758"/>
    <s v="借呗12期"/>
    <n v="2"/>
    <n v="36000.21"/>
    <s v="借呗"/>
    <x v="0"/>
    <x v="0"/>
    <x v="3"/>
    <s v="一组"/>
    <s v="上海一组"/>
    <s v="普通员工"/>
    <n v="18000.105"/>
    <n v="2020"/>
    <x v="3"/>
  </r>
  <r>
    <x v="110"/>
    <n v="1000027899"/>
    <s v="花呗1期"/>
    <n v="1"/>
    <n v="4.54"/>
    <s v="花呗"/>
    <x v="5"/>
    <x v="0"/>
    <x v="10"/>
    <s v="三组"/>
    <s v="南京三组"/>
    <s v="管理人员"/>
    <n v="4.54"/>
    <n v="2020"/>
    <x v="3"/>
  </r>
  <r>
    <x v="110"/>
    <n v="1000027899"/>
    <s v="花呗3期"/>
    <n v="2"/>
    <n v="19.299999999999997"/>
    <s v="花呗"/>
    <x v="4"/>
    <x v="0"/>
    <x v="10"/>
    <s v="三组"/>
    <s v="南京三组"/>
    <s v="管理人员"/>
    <n v="9.6499999999999986"/>
    <n v="2020"/>
    <x v="3"/>
  </r>
  <r>
    <x v="110"/>
    <n v="1000027899"/>
    <s v="借呗12期"/>
    <n v="3"/>
    <n v="19000.53"/>
    <s v="借呗"/>
    <x v="0"/>
    <x v="0"/>
    <x v="10"/>
    <s v="三组"/>
    <s v="南京三组"/>
    <s v="管理人员"/>
    <n v="6333.5099999999993"/>
    <n v="2020"/>
    <x v="3"/>
  </r>
  <r>
    <x v="110"/>
    <n v="1000028026"/>
    <s v="借呗12期"/>
    <n v="1"/>
    <n v="15000.1"/>
    <s v="借呗"/>
    <x v="0"/>
    <x v="2"/>
    <x v="6"/>
    <s v="三组"/>
    <s v="广州三组"/>
    <s v="普通员工"/>
    <n v="15000.1"/>
    <n v="2020"/>
    <x v="3"/>
  </r>
  <r>
    <x v="110"/>
    <n v="1000028091"/>
    <s v="借呗12期"/>
    <n v="1"/>
    <n v="4999.97"/>
    <s v="借呗"/>
    <x v="0"/>
    <x v="0"/>
    <x v="5"/>
    <s v="一组"/>
    <s v="合肥一组"/>
    <s v="普通员工"/>
    <n v="4999.97"/>
    <n v="2020"/>
    <x v="3"/>
  </r>
  <r>
    <x v="110"/>
    <n v="1000028392"/>
    <s v="借呗12期"/>
    <n v="1"/>
    <n v="25000.47"/>
    <s v="借呗"/>
    <x v="0"/>
    <x v="0"/>
    <x v="0"/>
    <s v="二组"/>
    <s v="杭州二组"/>
    <s v="普通员工"/>
    <n v="25000.47"/>
    <n v="2020"/>
    <x v="3"/>
  </r>
  <r>
    <x v="110"/>
    <n v="1000029043"/>
    <s v="借呗6期"/>
    <n v="1"/>
    <n v="10000.049999999999"/>
    <s v="借呗"/>
    <x v="1"/>
    <x v="0"/>
    <x v="1"/>
    <s v="一组"/>
    <s v="苏州一组"/>
    <s v="普通员工"/>
    <n v="10000.049999999999"/>
    <n v="2020"/>
    <x v="3"/>
  </r>
  <r>
    <x v="110"/>
    <n v="1000029155"/>
    <s v="借呗12期"/>
    <n v="1"/>
    <n v="16000.3"/>
    <s v="借呗"/>
    <x v="0"/>
    <x v="1"/>
    <x v="12"/>
    <s v="一组"/>
    <s v="武汉一组"/>
    <s v="普通员工"/>
    <n v="16000.3"/>
    <n v="2020"/>
    <x v="3"/>
  </r>
  <r>
    <x v="110"/>
    <n v="1000029446"/>
    <s v="借呗12期"/>
    <n v="1"/>
    <n v="21999.93"/>
    <s v="借呗"/>
    <x v="0"/>
    <x v="1"/>
    <x v="4"/>
    <s v="一组"/>
    <s v="成都一组"/>
    <s v="普通员工"/>
    <n v="21999.93"/>
    <n v="2020"/>
    <x v="3"/>
  </r>
  <r>
    <x v="110"/>
    <n v="1000029598"/>
    <s v="借呗6期"/>
    <n v="1"/>
    <n v="17000.080000000002"/>
    <s v="借呗"/>
    <x v="1"/>
    <x v="2"/>
    <x v="6"/>
    <s v="二组"/>
    <s v="广州二组"/>
    <s v="普通员工"/>
    <n v="17000.080000000002"/>
    <n v="2020"/>
    <x v="3"/>
  </r>
  <r>
    <x v="110"/>
    <n v="1000029598"/>
    <s v="借呗18期"/>
    <n v="3"/>
    <n v="32500.98"/>
    <s v="借呗"/>
    <x v="2"/>
    <x v="2"/>
    <x v="6"/>
    <s v="二组"/>
    <s v="广州二组"/>
    <s v="普通员工"/>
    <n v="10833.66"/>
    <n v="2020"/>
    <x v="3"/>
  </r>
  <r>
    <x v="110"/>
    <n v="1000029742"/>
    <s v="借呗12期"/>
    <n v="1"/>
    <n v="7000.37"/>
    <s v="借呗"/>
    <x v="0"/>
    <x v="0"/>
    <x v="10"/>
    <s v="二组"/>
    <s v="南京二组"/>
    <s v="普通员工"/>
    <n v="7000.37"/>
    <n v="2020"/>
    <x v="3"/>
  </r>
  <r>
    <x v="110"/>
    <n v="1000030176"/>
    <s v="借呗12期"/>
    <n v="1"/>
    <n v="15000.12"/>
    <s v="借呗"/>
    <x v="0"/>
    <x v="1"/>
    <x v="12"/>
    <s v="一组"/>
    <s v="武汉一组"/>
    <s v="普通员工"/>
    <n v="15000.12"/>
    <n v="2020"/>
    <x v="3"/>
  </r>
  <r>
    <x v="110"/>
    <n v="1000030179"/>
    <s v="借呗18期"/>
    <n v="1"/>
    <n v="10999.93"/>
    <s v="借呗"/>
    <x v="2"/>
    <x v="1"/>
    <x v="12"/>
    <s v="一组"/>
    <s v="武汉一组"/>
    <s v="普通员工"/>
    <n v="10999.93"/>
    <n v="2020"/>
    <x v="3"/>
  </r>
  <r>
    <x v="110"/>
    <n v="1000030407"/>
    <s v="借呗6期"/>
    <n v="1"/>
    <n v="16000.25"/>
    <s v="借呗"/>
    <x v="1"/>
    <x v="2"/>
    <x v="6"/>
    <s v="二组"/>
    <s v="广州二组"/>
    <s v="普通员工"/>
    <n v="16000.25"/>
    <n v="2020"/>
    <x v="3"/>
  </r>
  <r>
    <x v="110"/>
    <n v="1000030407"/>
    <s v="借呗12期"/>
    <n v="2"/>
    <n v="13500.189999999999"/>
    <s v="借呗"/>
    <x v="0"/>
    <x v="2"/>
    <x v="6"/>
    <s v="二组"/>
    <s v="广州二组"/>
    <s v="普通员工"/>
    <n v="6750.0949999999993"/>
    <n v="2020"/>
    <x v="3"/>
  </r>
  <r>
    <x v="110"/>
    <n v="1000032069"/>
    <s v="借呗12期"/>
    <n v="1"/>
    <n v="5000.5600000000004"/>
    <s v="借呗"/>
    <x v="0"/>
    <x v="0"/>
    <x v="3"/>
    <s v="一组"/>
    <s v="上海一组"/>
    <s v="普通员工"/>
    <n v="5000.5600000000004"/>
    <n v="2020"/>
    <x v="3"/>
  </r>
  <r>
    <x v="110"/>
    <n v="1000032674"/>
    <s v="借呗12期"/>
    <n v="1"/>
    <n v="14000.1"/>
    <s v="借呗"/>
    <x v="0"/>
    <x v="0"/>
    <x v="0"/>
    <s v="一组"/>
    <s v="杭州一组"/>
    <s v="普通员工"/>
    <n v="14000.1"/>
    <n v="2020"/>
    <x v="3"/>
  </r>
  <r>
    <x v="110"/>
    <n v="1000032921"/>
    <s v="借呗12期"/>
    <n v="1"/>
    <n v="14000.720000000001"/>
    <s v="借呗"/>
    <x v="0"/>
    <x v="0"/>
    <x v="10"/>
    <s v="三组"/>
    <s v="南京三组"/>
    <s v="普通员工"/>
    <n v="14000.720000000001"/>
    <n v="2020"/>
    <x v="3"/>
  </r>
  <r>
    <x v="110"/>
    <n v="1000033101"/>
    <s v="借呗6期"/>
    <n v="1"/>
    <n v="8000.04"/>
    <s v="借呗"/>
    <x v="1"/>
    <x v="0"/>
    <x v="10"/>
    <s v="三组"/>
    <s v="南京三组"/>
    <s v="普通员工"/>
    <n v="8000.04"/>
    <n v="2020"/>
    <x v="3"/>
  </r>
  <r>
    <x v="110"/>
    <n v="1000033513"/>
    <s v="借呗6期"/>
    <n v="3"/>
    <n v="48000.799999999996"/>
    <s v="借呗"/>
    <x v="1"/>
    <x v="2"/>
    <x v="6"/>
    <s v="一组"/>
    <s v="广州一组"/>
    <s v="普通员工"/>
    <n v="16000.266666666665"/>
    <n v="2020"/>
    <x v="3"/>
  </r>
  <r>
    <x v="110"/>
    <n v="1000033513"/>
    <s v="借呗12期"/>
    <n v="3"/>
    <n v="49500.95"/>
    <s v="借呗"/>
    <x v="0"/>
    <x v="2"/>
    <x v="6"/>
    <s v="一组"/>
    <s v="广州一组"/>
    <s v="普通员工"/>
    <n v="16500.316666666666"/>
    <n v="2020"/>
    <x v="3"/>
  </r>
  <r>
    <x v="110"/>
    <n v="1000033536"/>
    <s v="借呗6期"/>
    <n v="1"/>
    <n v="6000.2"/>
    <s v="借呗"/>
    <x v="1"/>
    <x v="0"/>
    <x v="1"/>
    <s v="二组"/>
    <s v="苏州二组"/>
    <s v="普通员工"/>
    <n v="6000.2"/>
    <n v="2020"/>
    <x v="3"/>
  </r>
  <r>
    <x v="110"/>
    <n v="1000033748"/>
    <s v="借呗6期"/>
    <n v="1"/>
    <n v="7000.38"/>
    <s v="借呗"/>
    <x v="1"/>
    <x v="0"/>
    <x v="0"/>
    <s v="二组"/>
    <s v="杭州二组"/>
    <s v="普通员工"/>
    <n v="7000.38"/>
    <n v="2020"/>
    <x v="3"/>
  </r>
  <r>
    <x v="110"/>
    <n v="1000034382"/>
    <s v="借呗6期"/>
    <n v="1"/>
    <n v="7000.36"/>
    <s v="借呗"/>
    <x v="1"/>
    <x v="0"/>
    <x v="0"/>
    <s v="二组"/>
    <s v="杭州二组"/>
    <s v="普通员工"/>
    <n v="7000.36"/>
    <n v="2020"/>
    <x v="3"/>
  </r>
  <r>
    <x v="110"/>
    <n v="1000035886"/>
    <s v="借呗12期"/>
    <n v="1"/>
    <n v="15000.28"/>
    <s v="借呗"/>
    <x v="0"/>
    <x v="1"/>
    <x v="2"/>
    <s v="一组"/>
    <s v="北京一组"/>
    <s v="普通员工"/>
    <n v="15000.28"/>
    <n v="2020"/>
    <x v="3"/>
  </r>
  <r>
    <x v="111"/>
    <n v="1000000029"/>
    <s v="借呗1期"/>
    <n v="1"/>
    <n v="747.6"/>
    <s v="借呗"/>
    <x v="5"/>
    <x v="0"/>
    <x v="0"/>
    <s v="二组"/>
    <s v="杭州二组"/>
    <s v="普通员工"/>
    <n v="747.6"/>
    <n v="2020"/>
    <x v="3"/>
  </r>
  <r>
    <x v="111"/>
    <n v="1000000029"/>
    <s v="借呗6期"/>
    <n v="1"/>
    <n v="5000.3500000000004"/>
    <s v="借呗"/>
    <x v="1"/>
    <x v="0"/>
    <x v="0"/>
    <s v="二组"/>
    <s v="杭州二组"/>
    <s v="普通员工"/>
    <n v="5000.3500000000004"/>
    <n v="2020"/>
    <x v="3"/>
  </r>
  <r>
    <x v="111"/>
    <n v="1000000029"/>
    <s v="借呗12期"/>
    <n v="2"/>
    <n v="3446.56"/>
    <s v="借呗"/>
    <x v="0"/>
    <x v="0"/>
    <x v="0"/>
    <s v="二组"/>
    <s v="杭州二组"/>
    <s v="普通员工"/>
    <n v="1723.28"/>
    <n v="2020"/>
    <x v="3"/>
  </r>
  <r>
    <x v="111"/>
    <n v="1000000030"/>
    <s v="借呗9期"/>
    <n v="1"/>
    <n v="439.51"/>
    <s v="借呗"/>
    <x v="3"/>
    <x v="2"/>
    <x v="6"/>
    <s v="三组"/>
    <s v="广州三组"/>
    <s v="普通员工"/>
    <n v="439.51"/>
    <n v="2020"/>
    <x v="3"/>
  </r>
  <r>
    <x v="111"/>
    <n v="1000000030"/>
    <s v="借呗12期"/>
    <n v="1"/>
    <n v="12000.31"/>
    <s v="借呗"/>
    <x v="0"/>
    <x v="2"/>
    <x v="6"/>
    <s v="三组"/>
    <s v="广州三组"/>
    <s v="普通员工"/>
    <n v="12000.31"/>
    <n v="2020"/>
    <x v="3"/>
  </r>
  <r>
    <x v="111"/>
    <n v="1000000031"/>
    <s v="借呗1期"/>
    <n v="1"/>
    <n v="900.45"/>
    <s v="借呗"/>
    <x v="5"/>
    <x v="0"/>
    <x v="0"/>
    <s v="一组"/>
    <s v="杭州一组"/>
    <s v="管理人员"/>
    <n v="900.45"/>
    <n v="2020"/>
    <x v="3"/>
  </r>
  <r>
    <x v="111"/>
    <n v="1000000031"/>
    <s v="借呗6期"/>
    <n v="1"/>
    <n v="1500.46"/>
    <s v="借呗"/>
    <x v="1"/>
    <x v="0"/>
    <x v="0"/>
    <s v="一组"/>
    <s v="杭州一组"/>
    <s v="管理人员"/>
    <n v="1500.46"/>
    <n v="2020"/>
    <x v="3"/>
  </r>
  <r>
    <x v="111"/>
    <n v="1000000031"/>
    <s v="借呗12期"/>
    <n v="1"/>
    <n v="770.45"/>
    <s v="借呗"/>
    <x v="0"/>
    <x v="0"/>
    <x v="0"/>
    <s v="一组"/>
    <s v="杭州一组"/>
    <s v="管理人员"/>
    <n v="770.45"/>
    <n v="2020"/>
    <x v="3"/>
  </r>
  <r>
    <x v="111"/>
    <n v="1000000032"/>
    <s v="花呗1期"/>
    <n v="1"/>
    <n v="175.45"/>
    <s v="花呗"/>
    <x v="5"/>
    <x v="0"/>
    <x v="1"/>
    <s v="一组"/>
    <s v="苏州一组"/>
    <s v="管理人员"/>
    <n v="175.45"/>
    <n v="2020"/>
    <x v="3"/>
  </r>
  <r>
    <x v="111"/>
    <n v="1000000032"/>
    <s v="借呗1期"/>
    <n v="1"/>
    <n v="612.54999999999995"/>
    <s v="借呗"/>
    <x v="5"/>
    <x v="0"/>
    <x v="1"/>
    <s v="一组"/>
    <s v="苏州一组"/>
    <s v="管理人员"/>
    <n v="612.54999999999995"/>
    <n v="2020"/>
    <x v="3"/>
  </r>
  <r>
    <x v="111"/>
    <n v="1000000032"/>
    <s v="借呗3期"/>
    <n v="1"/>
    <n v="782.47"/>
    <s v="借呗"/>
    <x v="4"/>
    <x v="0"/>
    <x v="1"/>
    <s v="一组"/>
    <s v="苏州一组"/>
    <s v="管理人员"/>
    <n v="782.47"/>
    <n v="2020"/>
    <x v="3"/>
  </r>
  <r>
    <x v="111"/>
    <n v="1000000033"/>
    <s v="借呗6期"/>
    <n v="1"/>
    <n v="4000.41"/>
    <s v="借呗"/>
    <x v="1"/>
    <x v="0"/>
    <x v="1"/>
    <s v="一组"/>
    <s v="苏州一组"/>
    <s v="普通员工"/>
    <n v="4000.41"/>
    <n v="2020"/>
    <x v="3"/>
  </r>
  <r>
    <x v="111"/>
    <n v="1000000033"/>
    <s v="借呗12期"/>
    <n v="3"/>
    <n v="23940.050000000003"/>
    <s v="借呗"/>
    <x v="0"/>
    <x v="0"/>
    <x v="1"/>
    <s v="一组"/>
    <s v="苏州一组"/>
    <s v="普通员工"/>
    <n v="7980.0166666666673"/>
    <n v="2020"/>
    <x v="3"/>
  </r>
  <r>
    <x v="111"/>
    <n v="1000000037"/>
    <s v="花呗1期"/>
    <n v="1"/>
    <n v="23.27"/>
    <s v="花呗"/>
    <x v="5"/>
    <x v="0"/>
    <x v="0"/>
    <s v="二组"/>
    <s v="杭州二组"/>
    <s v="普通员工"/>
    <n v="23.27"/>
    <n v="2020"/>
    <x v="3"/>
  </r>
  <r>
    <x v="111"/>
    <n v="1000000037"/>
    <s v="借呗1期"/>
    <n v="1"/>
    <n v="500.5"/>
    <s v="借呗"/>
    <x v="5"/>
    <x v="0"/>
    <x v="0"/>
    <s v="二组"/>
    <s v="杭州二组"/>
    <s v="普通员工"/>
    <n v="500.5"/>
    <n v="2020"/>
    <x v="3"/>
  </r>
  <r>
    <x v="111"/>
    <n v="1000000037"/>
    <s v="借呗6期"/>
    <n v="1"/>
    <n v="4000.17"/>
    <s v="借呗"/>
    <x v="1"/>
    <x v="0"/>
    <x v="0"/>
    <s v="二组"/>
    <s v="杭州二组"/>
    <s v="普通员工"/>
    <n v="4000.17"/>
    <n v="2020"/>
    <x v="3"/>
  </r>
  <r>
    <x v="111"/>
    <n v="1000000039"/>
    <s v="借呗6期"/>
    <n v="1"/>
    <n v="913.43"/>
    <s v="借呗"/>
    <x v="1"/>
    <x v="0"/>
    <x v="1"/>
    <s v="二组"/>
    <s v="苏州二组"/>
    <s v="管理人员"/>
    <n v="913.43"/>
    <n v="2020"/>
    <x v="3"/>
  </r>
  <r>
    <x v="111"/>
    <n v="1000000040"/>
    <s v="花呗3期"/>
    <n v="1"/>
    <n v="9.3800000000000008"/>
    <s v="花呗"/>
    <x v="4"/>
    <x v="1"/>
    <x v="2"/>
    <s v="四组"/>
    <s v="北京四组"/>
    <s v="管理人员"/>
    <n v="9.3800000000000008"/>
    <n v="2020"/>
    <x v="3"/>
  </r>
  <r>
    <x v="111"/>
    <n v="1000000041"/>
    <s v="花呗3期"/>
    <n v="1"/>
    <n v="9.0299999999999994"/>
    <s v="花呗"/>
    <x v="4"/>
    <x v="1"/>
    <x v="2"/>
    <s v="四组"/>
    <s v="北京四组"/>
    <s v="普通员工"/>
    <n v="9.0299999999999994"/>
    <n v="2020"/>
    <x v="3"/>
  </r>
  <r>
    <x v="111"/>
    <n v="1000000041"/>
    <s v="借呗1期"/>
    <n v="1"/>
    <n v="1029.3000000000002"/>
    <s v="借呗"/>
    <x v="5"/>
    <x v="1"/>
    <x v="2"/>
    <s v="四组"/>
    <s v="北京四组"/>
    <s v="普通员工"/>
    <n v="1029.3000000000002"/>
    <n v="2020"/>
    <x v="3"/>
  </r>
  <r>
    <x v="111"/>
    <n v="1000000041"/>
    <s v="借呗6期"/>
    <n v="1"/>
    <n v="2847.61"/>
    <s v="借呗"/>
    <x v="1"/>
    <x v="1"/>
    <x v="2"/>
    <s v="四组"/>
    <s v="北京四组"/>
    <s v="普通员工"/>
    <n v="2847.61"/>
    <n v="2020"/>
    <x v="3"/>
  </r>
  <r>
    <x v="111"/>
    <n v="1000000044"/>
    <s v="花呗3期"/>
    <n v="1"/>
    <n v="9.33"/>
    <s v="花呗"/>
    <x v="4"/>
    <x v="1"/>
    <x v="2"/>
    <s v="三组"/>
    <s v="北京三组"/>
    <s v="管理人员"/>
    <n v="9.33"/>
    <n v="2020"/>
    <x v="3"/>
  </r>
  <r>
    <x v="111"/>
    <n v="1000000044"/>
    <s v="借呗3期"/>
    <n v="1"/>
    <n v="2402.39"/>
    <s v="借呗"/>
    <x v="4"/>
    <x v="1"/>
    <x v="2"/>
    <s v="三组"/>
    <s v="北京三组"/>
    <s v="管理人员"/>
    <n v="2402.39"/>
    <n v="2020"/>
    <x v="3"/>
  </r>
  <r>
    <x v="111"/>
    <n v="1000000045"/>
    <s v="借呗1期"/>
    <n v="1"/>
    <n v="1000.14"/>
    <s v="借呗"/>
    <x v="5"/>
    <x v="2"/>
    <x v="9"/>
    <s v="一组"/>
    <s v="深圳一组"/>
    <s v="普通员工"/>
    <n v="1000.14"/>
    <n v="2020"/>
    <x v="3"/>
  </r>
  <r>
    <x v="111"/>
    <n v="1000000045"/>
    <s v="借呗12期"/>
    <n v="1"/>
    <n v="15000.27"/>
    <s v="借呗"/>
    <x v="0"/>
    <x v="2"/>
    <x v="9"/>
    <s v="一组"/>
    <s v="深圳一组"/>
    <s v="普通员工"/>
    <n v="15000.27"/>
    <n v="2020"/>
    <x v="3"/>
  </r>
  <r>
    <x v="111"/>
    <n v="1000000047"/>
    <s v="借呗3期"/>
    <n v="1"/>
    <n v="1614.6"/>
    <s v="借呗"/>
    <x v="4"/>
    <x v="2"/>
    <x v="6"/>
    <s v="一组"/>
    <s v="广州一组"/>
    <s v="普通员工"/>
    <n v="1614.6"/>
    <n v="2020"/>
    <x v="3"/>
  </r>
  <r>
    <x v="111"/>
    <n v="1000000049"/>
    <s v="花呗1期"/>
    <n v="1"/>
    <n v="16.29"/>
    <s v="花呗"/>
    <x v="5"/>
    <x v="0"/>
    <x v="5"/>
    <s v="一组"/>
    <s v="合肥一组"/>
    <s v="普通员工"/>
    <n v="16.29"/>
    <n v="2020"/>
    <x v="3"/>
  </r>
  <r>
    <x v="111"/>
    <n v="1000000049"/>
    <s v="花呗6期"/>
    <n v="1"/>
    <n v="2000.3"/>
    <s v="花呗"/>
    <x v="1"/>
    <x v="0"/>
    <x v="5"/>
    <s v="一组"/>
    <s v="合肥一组"/>
    <s v="普通员工"/>
    <n v="2000.3"/>
    <n v="2020"/>
    <x v="3"/>
  </r>
  <r>
    <x v="111"/>
    <n v="1000000052"/>
    <s v="借呗1期"/>
    <n v="1"/>
    <n v="5087.74"/>
    <s v="借呗"/>
    <x v="5"/>
    <x v="0"/>
    <x v="3"/>
    <s v="二组"/>
    <s v="上海二组"/>
    <s v="普通员工"/>
    <n v="5087.74"/>
    <n v="2020"/>
    <x v="3"/>
  </r>
  <r>
    <x v="111"/>
    <n v="1000000052"/>
    <s v="借呗12期"/>
    <n v="2"/>
    <n v="2501.86"/>
    <s v="借呗"/>
    <x v="0"/>
    <x v="0"/>
    <x v="3"/>
    <s v="二组"/>
    <s v="上海二组"/>
    <s v="普通员工"/>
    <n v="1250.93"/>
    <n v="2020"/>
    <x v="3"/>
  </r>
  <r>
    <x v="111"/>
    <n v="1000000054"/>
    <s v="借呗1期"/>
    <n v="1"/>
    <n v="1200.54"/>
    <s v="借呗"/>
    <x v="5"/>
    <x v="0"/>
    <x v="3"/>
    <s v="一组"/>
    <s v="上海一组"/>
    <s v="普通员工"/>
    <n v="1200.54"/>
    <n v="2020"/>
    <x v="3"/>
  </r>
  <r>
    <x v="111"/>
    <n v="1000000054"/>
    <s v="借呗3期"/>
    <n v="1"/>
    <n v="1000.54"/>
    <s v="借呗"/>
    <x v="4"/>
    <x v="0"/>
    <x v="3"/>
    <s v="一组"/>
    <s v="上海一组"/>
    <s v="普通员工"/>
    <n v="1000.54"/>
    <n v="2020"/>
    <x v="3"/>
  </r>
  <r>
    <x v="111"/>
    <n v="1000000054"/>
    <s v="借呗6期"/>
    <n v="1"/>
    <n v="3000.3"/>
    <s v="借呗"/>
    <x v="1"/>
    <x v="0"/>
    <x v="3"/>
    <s v="一组"/>
    <s v="上海一组"/>
    <s v="普通员工"/>
    <n v="3000.3"/>
    <n v="2020"/>
    <x v="3"/>
  </r>
  <r>
    <x v="111"/>
    <n v="1000000056"/>
    <s v="借呗6期"/>
    <n v="2"/>
    <n v="3052.47"/>
    <s v="借呗"/>
    <x v="1"/>
    <x v="0"/>
    <x v="3"/>
    <s v="一组"/>
    <s v="上海一组"/>
    <s v="管理人员"/>
    <n v="1526.2349999999999"/>
    <n v="2020"/>
    <x v="3"/>
  </r>
  <r>
    <x v="111"/>
    <n v="1000000058"/>
    <s v="花呗3期"/>
    <n v="1"/>
    <n v="9.18"/>
    <s v="花呗"/>
    <x v="4"/>
    <x v="0"/>
    <x v="3"/>
    <s v="二组"/>
    <s v="上海二组"/>
    <s v="普通员工"/>
    <n v="9.18"/>
    <n v="2020"/>
    <x v="3"/>
  </r>
  <r>
    <x v="111"/>
    <n v="1000000068"/>
    <s v="花呗6期"/>
    <n v="1"/>
    <n v="228.65"/>
    <s v="花呗"/>
    <x v="1"/>
    <x v="1"/>
    <x v="7"/>
    <s v="一组"/>
    <s v="重庆一组"/>
    <s v="管理人员"/>
    <n v="228.65"/>
    <n v="2020"/>
    <x v="3"/>
  </r>
  <r>
    <x v="111"/>
    <n v="1000000068"/>
    <s v="借呗1期"/>
    <n v="2"/>
    <n v="2945.1099999999997"/>
    <s v="借呗"/>
    <x v="5"/>
    <x v="1"/>
    <x v="7"/>
    <s v="一组"/>
    <s v="重庆一组"/>
    <s v="管理人员"/>
    <n v="1472.5549999999998"/>
    <n v="2020"/>
    <x v="3"/>
  </r>
  <r>
    <x v="111"/>
    <n v="1000000068"/>
    <s v="借呗3期"/>
    <n v="3"/>
    <n v="3075.87"/>
    <s v="借呗"/>
    <x v="4"/>
    <x v="1"/>
    <x v="7"/>
    <s v="一组"/>
    <s v="重庆一组"/>
    <s v="管理人员"/>
    <n v="1025.29"/>
    <n v="2020"/>
    <x v="3"/>
  </r>
  <r>
    <x v="111"/>
    <n v="1000000068"/>
    <s v="借呗6期"/>
    <n v="1"/>
    <n v="5005.2700000000004"/>
    <s v="借呗"/>
    <x v="1"/>
    <x v="1"/>
    <x v="7"/>
    <s v="一组"/>
    <s v="重庆一组"/>
    <s v="管理人员"/>
    <n v="5005.2700000000004"/>
    <n v="2020"/>
    <x v="3"/>
  </r>
  <r>
    <x v="111"/>
    <n v="1000000068"/>
    <s v="借呗12期"/>
    <n v="2"/>
    <n v="11286.24"/>
    <s v="借呗"/>
    <x v="0"/>
    <x v="1"/>
    <x v="7"/>
    <s v="一组"/>
    <s v="重庆一组"/>
    <s v="管理人员"/>
    <n v="5643.12"/>
    <n v="2020"/>
    <x v="3"/>
  </r>
  <r>
    <x v="111"/>
    <n v="1000000237"/>
    <s v="借呗9期"/>
    <n v="1"/>
    <n v="200.1"/>
    <s v="借呗"/>
    <x v="3"/>
    <x v="0"/>
    <x v="5"/>
    <s v="一组"/>
    <s v="合肥一组"/>
    <s v="普通员工"/>
    <n v="200.1"/>
    <n v="2020"/>
    <x v="3"/>
  </r>
  <r>
    <x v="111"/>
    <n v="1000000237"/>
    <s v="借呗12期"/>
    <n v="1"/>
    <n v="864.24"/>
    <s v="借呗"/>
    <x v="0"/>
    <x v="0"/>
    <x v="5"/>
    <s v="一组"/>
    <s v="合肥一组"/>
    <s v="普通员工"/>
    <n v="864.24"/>
    <n v="2020"/>
    <x v="3"/>
  </r>
  <r>
    <x v="111"/>
    <n v="1000000237"/>
    <s v="借呗18期"/>
    <n v="1"/>
    <n v="18000.7"/>
    <s v="借呗"/>
    <x v="2"/>
    <x v="0"/>
    <x v="5"/>
    <s v="一组"/>
    <s v="合肥一组"/>
    <s v="普通员工"/>
    <n v="18000.7"/>
    <n v="2020"/>
    <x v="3"/>
  </r>
  <r>
    <x v="111"/>
    <n v="1000000266"/>
    <s v="花呗3期"/>
    <n v="1"/>
    <n v="9.5500000000000007"/>
    <s v="花呗"/>
    <x v="4"/>
    <x v="1"/>
    <x v="7"/>
    <s v="一组"/>
    <s v="重庆一组"/>
    <s v="普通员工"/>
    <n v="9.5500000000000007"/>
    <n v="2020"/>
    <x v="3"/>
  </r>
  <r>
    <x v="111"/>
    <n v="1000000266"/>
    <s v="借呗12期"/>
    <n v="2"/>
    <n v="21500.54"/>
    <s v="借呗"/>
    <x v="0"/>
    <x v="1"/>
    <x v="7"/>
    <s v="一组"/>
    <s v="重庆一组"/>
    <s v="普通员工"/>
    <n v="10750.27"/>
    <n v="2020"/>
    <x v="3"/>
  </r>
  <r>
    <x v="111"/>
    <n v="1000000297"/>
    <s v="花呗3期"/>
    <n v="1"/>
    <n v="9.16"/>
    <s v="花呗"/>
    <x v="4"/>
    <x v="0"/>
    <x v="5"/>
    <s v="一组"/>
    <s v="合肥一组"/>
    <s v="普通员工"/>
    <n v="9.16"/>
    <n v="2020"/>
    <x v="3"/>
  </r>
  <r>
    <x v="111"/>
    <n v="1000000566"/>
    <s v="借呗1期"/>
    <n v="1"/>
    <n v="1499.96"/>
    <s v="借呗"/>
    <x v="5"/>
    <x v="2"/>
    <x v="6"/>
    <s v="三组"/>
    <s v="广州三组"/>
    <s v="普通员工"/>
    <n v="1499.96"/>
    <n v="2020"/>
    <x v="3"/>
  </r>
  <r>
    <x v="111"/>
    <n v="1000000566"/>
    <s v="借呗3期"/>
    <n v="1"/>
    <n v="100.75"/>
    <s v="借呗"/>
    <x v="4"/>
    <x v="2"/>
    <x v="6"/>
    <s v="三组"/>
    <s v="广州三组"/>
    <s v="普通员工"/>
    <n v="100.75"/>
    <n v="2020"/>
    <x v="3"/>
  </r>
  <r>
    <x v="111"/>
    <n v="1000000566"/>
    <s v="借呗12期"/>
    <n v="2"/>
    <n v="41000.9"/>
    <s v="借呗"/>
    <x v="0"/>
    <x v="2"/>
    <x v="6"/>
    <s v="三组"/>
    <s v="广州三组"/>
    <s v="普通员工"/>
    <n v="20500.45"/>
    <n v="2020"/>
    <x v="3"/>
  </r>
  <r>
    <x v="111"/>
    <n v="1000000566"/>
    <s v="借呗18期"/>
    <n v="1"/>
    <n v="8000.27"/>
    <s v="借呗"/>
    <x v="2"/>
    <x v="2"/>
    <x v="6"/>
    <s v="三组"/>
    <s v="广州三组"/>
    <s v="普通员工"/>
    <n v="8000.27"/>
    <n v="2020"/>
    <x v="3"/>
  </r>
  <r>
    <x v="111"/>
    <n v="1000000594"/>
    <s v="借呗12期"/>
    <n v="2"/>
    <n v="18201.38"/>
    <s v="借呗"/>
    <x v="0"/>
    <x v="0"/>
    <x v="1"/>
    <s v="二组"/>
    <s v="苏州二组"/>
    <s v="普通员工"/>
    <n v="9100.69"/>
    <n v="2020"/>
    <x v="3"/>
  </r>
  <r>
    <x v="111"/>
    <n v="1000000928"/>
    <s v="花呗3期"/>
    <n v="1"/>
    <n v="9.26"/>
    <s v="花呗"/>
    <x v="4"/>
    <x v="1"/>
    <x v="8"/>
    <s v="一组"/>
    <s v="西安一组"/>
    <s v="普通员工"/>
    <n v="9.26"/>
    <n v="2020"/>
    <x v="3"/>
  </r>
  <r>
    <x v="111"/>
    <n v="1000001513"/>
    <s v="借呗1期"/>
    <n v="1"/>
    <n v="1000.52"/>
    <s v="借呗"/>
    <x v="5"/>
    <x v="0"/>
    <x v="3"/>
    <s v="二组"/>
    <s v="上海二组"/>
    <s v="普通员工"/>
    <n v="1000.52"/>
    <n v="2020"/>
    <x v="3"/>
  </r>
  <r>
    <x v="111"/>
    <n v="1000002134"/>
    <s v="花呗3期"/>
    <n v="1"/>
    <n v="9.24"/>
    <s v="花呗"/>
    <x v="4"/>
    <x v="0"/>
    <x v="5"/>
    <s v="二组"/>
    <s v="合肥二组"/>
    <s v="普通员工"/>
    <n v="9.24"/>
    <n v="2020"/>
    <x v="3"/>
  </r>
  <r>
    <x v="111"/>
    <n v="1000002861"/>
    <s v="借呗6期"/>
    <n v="1"/>
    <n v="4000.14"/>
    <s v="借呗"/>
    <x v="1"/>
    <x v="2"/>
    <x v="6"/>
    <s v="三组"/>
    <s v="广州三组"/>
    <s v="普通员工"/>
    <n v="4000.14"/>
    <n v="2020"/>
    <x v="3"/>
  </r>
  <r>
    <x v="111"/>
    <n v="1000003489"/>
    <s v="借呗12期"/>
    <n v="1"/>
    <n v="4272.76"/>
    <s v="借呗"/>
    <x v="0"/>
    <x v="2"/>
    <x v="6"/>
    <s v="一组"/>
    <s v="广州一组"/>
    <s v="普通员工"/>
    <n v="4272.76"/>
    <n v="2020"/>
    <x v="3"/>
  </r>
  <r>
    <x v="111"/>
    <n v="1000003803"/>
    <s v="花呗3期"/>
    <n v="1"/>
    <n v="9.0500000000000007"/>
    <s v="花呗"/>
    <x v="4"/>
    <x v="1"/>
    <x v="2"/>
    <s v="三组"/>
    <s v="北京三组"/>
    <s v="普通员工"/>
    <n v="9.0500000000000007"/>
    <n v="2020"/>
    <x v="3"/>
  </r>
  <r>
    <x v="111"/>
    <n v="1000003803"/>
    <s v="借呗12期"/>
    <n v="1"/>
    <n v="2599.7399999999998"/>
    <s v="借呗"/>
    <x v="0"/>
    <x v="1"/>
    <x v="2"/>
    <s v="三组"/>
    <s v="北京三组"/>
    <s v="普通员工"/>
    <n v="2599.7399999999998"/>
    <n v="2020"/>
    <x v="3"/>
  </r>
  <r>
    <x v="111"/>
    <n v="1000003926"/>
    <s v="花呗1期"/>
    <n v="1"/>
    <n v="35.1"/>
    <s v="花呗"/>
    <x v="5"/>
    <x v="2"/>
    <x v="6"/>
    <s v="一组"/>
    <s v="广州一组"/>
    <s v="管理人员"/>
    <n v="35.1"/>
    <n v="2020"/>
    <x v="3"/>
  </r>
  <r>
    <x v="111"/>
    <n v="1000003926"/>
    <s v="借呗6期"/>
    <n v="1"/>
    <n v="1100.5899999999999"/>
    <s v="借呗"/>
    <x v="1"/>
    <x v="2"/>
    <x v="6"/>
    <s v="一组"/>
    <s v="广州一组"/>
    <s v="管理人员"/>
    <n v="1100.5899999999999"/>
    <n v="2020"/>
    <x v="3"/>
  </r>
  <r>
    <x v="111"/>
    <n v="1000004170"/>
    <s v="借呗1期"/>
    <n v="1"/>
    <n v="1498.09"/>
    <s v="借呗"/>
    <x v="5"/>
    <x v="0"/>
    <x v="3"/>
    <s v="二组"/>
    <s v="上海二组"/>
    <s v="管理人员"/>
    <n v="1498.09"/>
    <n v="2020"/>
    <x v="3"/>
  </r>
  <r>
    <x v="111"/>
    <n v="1000004170"/>
    <s v="借呗9期"/>
    <n v="1"/>
    <n v="2698.23"/>
    <s v="借呗"/>
    <x v="3"/>
    <x v="0"/>
    <x v="3"/>
    <s v="二组"/>
    <s v="上海二组"/>
    <s v="管理人员"/>
    <n v="2698.23"/>
    <n v="2020"/>
    <x v="3"/>
  </r>
  <r>
    <x v="111"/>
    <n v="1000006064"/>
    <s v="花呗3期"/>
    <n v="1"/>
    <n v="9.27"/>
    <s v="花呗"/>
    <x v="4"/>
    <x v="0"/>
    <x v="5"/>
    <s v="一组"/>
    <s v="合肥一组"/>
    <s v="普通员工"/>
    <n v="9.27"/>
    <n v="2020"/>
    <x v="3"/>
  </r>
  <r>
    <x v="111"/>
    <n v="1000006867"/>
    <s v="借呗3期"/>
    <n v="1"/>
    <n v="1800.66"/>
    <s v="借呗"/>
    <x v="4"/>
    <x v="0"/>
    <x v="10"/>
    <s v="一组"/>
    <s v="南京一组"/>
    <s v="普通员工"/>
    <n v="1800.66"/>
    <n v="2020"/>
    <x v="3"/>
  </r>
  <r>
    <x v="111"/>
    <n v="1000006869"/>
    <s v="借呗12期"/>
    <n v="2"/>
    <n v="11106.789999999999"/>
    <s v="借呗"/>
    <x v="0"/>
    <x v="0"/>
    <x v="10"/>
    <s v="一组"/>
    <s v="南京一组"/>
    <s v="普通员工"/>
    <n v="5553.3949999999995"/>
    <n v="2020"/>
    <x v="3"/>
  </r>
  <r>
    <x v="111"/>
    <n v="1000008228"/>
    <s v="借呗12期"/>
    <n v="1"/>
    <n v="10000.59"/>
    <s v="借呗"/>
    <x v="0"/>
    <x v="1"/>
    <x v="2"/>
    <s v="三组"/>
    <s v="北京三组"/>
    <s v="普通员工"/>
    <n v="10000.59"/>
    <n v="2020"/>
    <x v="3"/>
  </r>
  <r>
    <x v="111"/>
    <n v="1000008542"/>
    <s v="借呗12期"/>
    <n v="1"/>
    <n v="19000.490000000002"/>
    <s v="借呗"/>
    <x v="0"/>
    <x v="0"/>
    <x v="5"/>
    <s v="一组"/>
    <s v="合肥一组"/>
    <s v="普通员工"/>
    <n v="19000.490000000002"/>
    <n v="2020"/>
    <x v="3"/>
  </r>
  <r>
    <x v="111"/>
    <n v="1000008542"/>
    <s v="借呗18期"/>
    <n v="1"/>
    <n v="4000.33"/>
    <s v="借呗"/>
    <x v="2"/>
    <x v="0"/>
    <x v="5"/>
    <s v="一组"/>
    <s v="合肥一组"/>
    <s v="普通员工"/>
    <n v="4000.33"/>
    <n v="2020"/>
    <x v="3"/>
  </r>
  <r>
    <x v="111"/>
    <n v="1000008957"/>
    <s v="花呗6期"/>
    <n v="1"/>
    <n v="110.46"/>
    <s v="花呗"/>
    <x v="1"/>
    <x v="0"/>
    <x v="3"/>
    <s v="二组"/>
    <s v="上海二组"/>
    <s v="普通员工"/>
    <n v="110.46"/>
    <n v="2020"/>
    <x v="3"/>
  </r>
  <r>
    <x v="111"/>
    <n v="1000008957"/>
    <s v="借呗1期"/>
    <n v="1"/>
    <n v="200.56"/>
    <s v="借呗"/>
    <x v="5"/>
    <x v="0"/>
    <x v="3"/>
    <s v="二组"/>
    <s v="上海二组"/>
    <s v="普通员工"/>
    <n v="200.56"/>
    <n v="2020"/>
    <x v="3"/>
  </r>
  <r>
    <x v="111"/>
    <n v="1000009288"/>
    <s v="借呗12期"/>
    <n v="1"/>
    <n v="6500.56"/>
    <s v="借呗"/>
    <x v="0"/>
    <x v="0"/>
    <x v="1"/>
    <s v="二组"/>
    <s v="苏州二组"/>
    <s v="普通员工"/>
    <n v="6500.56"/>
    <n v="2020"/>
    <x v="3"/>
  </r>
  <r>
    <x v="111"/>
    <n v="1000009288"/>
    <s v="借呗18期"/>
    <n v="1"/>
    <n v="5000.74"/>
    <s v="借呗"/>
    <x v="2"/>
    <x v="0"/>
    <x v="1"/>
    <s v="二组"/>
    <s v="苏州二组"/>
    <s v="普通员工"/>
    <n v="5000.74"/>
    <n v="2020"/>
    <x v="3"/>
  </r>
  <r>
    <x v="111"/>
    <n v="1000010255"/>
    <s v="借呗12期"/>
    <n v="1"/>
    <n v="2319.38"/>
    <s v="借呗"/>
    <x v="0"/>
    <x v="2"/>
    <x v="6"/>
    <s v="三组"/>
    <s v="广州三组"/>
    <s v="普通员工"/>
    <n v="2319.38"/>
    <n v="2020"/>
    <x v="3"/>
  </r>
  <r>
    <x v="111"/>
    <n v="1000010814"/>
    <s v="借呗12期"/>
    <n v="1"/>
    <n v="18000.73"/>
    <s v="借呗"/>
    <x v="0"/>
    <x v="0"/>
    <x v="10"/>
    <s v="四组"/>
    <s v="南京四组"/>
    <s v="普通员工"/>
    <n v="18000.73"/>
    <n v="2020"/>
    <x v="3"/>
  </r>
  <r>
    <x v="111"/>
    <n v="1000010837"/>
    <s v="借呗6期"/>
    <n v="1"/>
    <n v="2200.63"/>
    <s v="借呗"/>
    <x v="1"/>
    <x v="0"/>
    <x v="10"/>
    <s v="一组"/>
    <s v="南京一组"/>
    <s v="普通员工"/>
    <n v="2200.63"/>
    <n v="2020"/>
    <x v="3"/>
  </r>
  <r>
    <x v="111"/>
    <n v="1000010837"/>
    <s v="借呗12期"/>
    <n v="1"/>
    <n v="12000.96"/>
    <s v="借呗"/>
    <x v="0"/>
    <x v="0"/>
    <x v="10"/>
    <s v="一组"/>
    <s v="南京一组"/>
    <s v="普通员工"/>
    <n v="12000.96"/>
    <n v="2020"/>
    <x v="3"/>
  </r>
  <r>
    <x v="111"/>
    <n v="1000010837"/>
    <s v="借呗18期"/>
    <n v="1"/>
    <n v="13000.13"/>
    <s v="借呗"/>
    <x v="2"/>
    <x v="0"/>
    <x v="10"/>
    <s v="一组"/>
    <s v="南京一组"/>
    <s v="普通员工"/>
    <n v="13000.13"/>
    <n v="2020"/>
    <x v="3"/>
  </r>
  <r>
    <x v="111"/>
    <n v="1000010881"/>
    <s v="借呗1期"/>
    <n v="2"/>
    <n v="16000.24"/>
    <s v="借呗"/>
    <x v="5"/>
    <x v="2"/>
    <x v="6"/>
    <s v="一组"/>
    <s v="广州一组"/>
    <s v="普通员工"/>
    <n v="8000.12"/>
    <n v="2020"/>
    <x v="3"/>
  </r>
  <r>
    <x v="111"/>
    <n v="1000010881"/>
    <s v="借呗6期"/>
    <n v="1"/>
    <n v="1000.28"/>
    <s v="借呗"/>
    <x v="1"/>
    <x v="2"/>
    <x v="6"/>
    <s v="一组"/>
    <s v="广州一组"/>
    <s v="普通员工"/>
    <n v="1000.28"/>
    <n v="2020"/>
    <x v="3"/>
  </r>
  <r>
    <x v="111"/>
    <n v="1000011197"/>
    <s v="借呗12期"/>
    <n v="1"/>
    <n v="6500.23"/>
    <s v="借呗"/>
    <x v="0"/>
    <x v="0"/>
    <x v="1"/>
    <s v="二组"/>
    <s v="苏州二组"/>
    <s v="普通员工"/>
    <n v="6500.23"/>
    <n v="2020"/>
    <x v="3"/>
  </r>
  <r>
    <x v="111"/>
    <n v="1000011538"/>
    <s v="借呗12期"/>
    <n v="1"/>
    <n v="12000.21"/>
    <s v="借呗"/>
    <x v="0"/>
    <x v="0"/>
    <x v="5"/>
    <s v="二组"/>
    <s v="合肥二组"/>
    <s v="普通员工"/>
    <n v="12000.21"/>
    <n v="2020"/>
    <x v="3"/>
  </r>
  <r>
    <x v="111"/>
    <n v="1000011697"/>
    <s v="借呗12期"/>
    <n v="1"/>
    <n v="7000.04"/>
    <s v="借呗"/>
    <x v="0"/>
    <x v="0"/>
    <x v="3"/>
    <s v="二组"/>
    <s v="上海二组"/>
    <s v="普通员工"/>
    <n v="7000.04"/>
    <n v="2020"/>
    <x v="3"/>
  </r>
  <r>
    <x v="111"/>
    <n v="1000011698"/>
    <s v="借呗6期"/>
    <n v="1"/>
    <n v="8000.48"/>
    <s v="借呗"/>
    <x v="1"/>
    <x v="0"/>
    <x v="3"/>
    <s v="二组"/>
    <s v="上海二组"/>
    <s v="普通员工"/>
    <n v="8000.48"/>
    <n v="2020"/>
    <x v="3"/>
  </r>
  <r>
    <x v="111"/>
    <n v="1000011698"/>
    <s v="借呗18期"/>
    <n v="1"/>
    <n v="22000.49"/>
    <s v="借呗"/>
    <x v="2"/>
    <x v="0"/>
    <x v="3"/>
    <s v="二组"/>
    <s v="上海二组"/>
    <s v="普通员工"/>
    <n v="22000.49"/>
    <n v="2020"/>
    <x v="3"/>
  </r>
  <r>
    <x v="111"/>
    <n v="1000012096"/>
    <s v="借呗6期"/>
    <n v="1"/>
    <n v="5000.6400000000003"/>
    <s v="借呗"/>
    <x v="1"/>
    <x v="0"/>
    <x v="0"/>
    <s v="一组"/>
    <s v="杭州一组"/>
    <s v="普通员工"/>
    <n v="5000.6400000000003"/>
    <n v="2020"/>
    <x v="3"/>
  </r>
  <r>
    <x v="111"/>
    <n v="1000012096"/>
    <s v="借呗18期"/>
    <n v="1"/>
    <n v="9000.42"/>
    <s v="借呗"/>
    <x v="2"/>
    <x v="0"/>
    <x v="0"/>
    <s v="一组"/>
    <s v="杭州一组"/>
    <s v="普通员工"/>
    <n v="9000.42"/>
    <n v="2020"/>
    <x v="3"/>
  </r>
  <r>
    <x v="111"/>
    <n v="1000012099"/>
    <s v="借呗12期"/>
    <n v="2"/>
    <n v="8613.75"/>
    <s v="借呗"/>
    <x v="0"/>
    <x v="0"/>
    <x v="0"/>
    <s v="二组"/>
    <s v="杭州二组"/>
    <s v="普通员工"/>
    <n v="4306.875"/>
    <n v="2020"/>
    <x v="3"/>
  </r>
  <r>
    <x v="111"/>
    <n v="1000012112"/>
    <s v="借呗1期"/>
    <n v="1"/>
    <n v="6788.2"/>
    <s v="借呗"/>
    <x v="5"/>
    <x v="0"/>
    <x v="0"/>
    <s v="三组"/>
    <s v="杭州三组"/>
    <s v="管理人员"/>
    <n v="6788.2"/>
    <n v="2020"/>
    <x v="3"/>
  </r>
  <r>
    <x v="111"/>
    <n v="1000012112"/>
    <s v="借呗12期"/>
    <n v="2"/>
    <n v="25000.589999999997"/>
    <s v="借呗"/>
    <x v="0"/>
    <x v="0"/>
    <x v="0"/>
    <s v="三组"/>
    <s v="杭州三组"/>
    <s v="管理人员"/>
    <n v="12500.294999999998"/>
    <n v="2020"/>
    <x v="3"/>
  </r>
  <r>
    <x v="111"/>
    <n v="1000012124"/>
    <s v="借呗3期"/>
    <n v="1"/>
    <n v="7000.49"/>
    <s v="借呗"/>
    <x v="4"/>
    <x v="0"/>
    <x v="0"/>
    <s v="一组"/>
    <s v="杭州一组"/>
    <s v="普通员工"/>
    <n v="7000.49"/>
    <n v="2020"/>
    <x v="3"/>
  </r>
  <r>
    <x v="111"/>
    <n v="1000012124"/>
    <s v="借呗6期"/>
    <n v="2"/>
    <n v="21501.309999999998"/>
    <s v="借呗"/>
    <x v="1"/>
    <x v="0"/>
    <x v="0"/>
    <s v="一组"/>
    <s v="杭州一组"/>
    <s v="普通员工"/>
    <n v="10750.654999999999"/>
    <n v="2020"/>
    <x v="3"/>
  </r>
  <r>
    <x v="111"/>
    <n v="1000012126"/>
    <s v="花呗3期"/>
    <n v="1"/>
    <n v="8.98"/>
    <s v="花呗"/>
    <x v="4"/>
    <x v="0"/>
    <x v="0"/>
    <s v="一组"/>
    <s v="杭州一组"/>
    <s v="普通员工"/>
    <n v="8.98"/>
    <n v="2020"/>
    <x v="3"/>
  </r>
  <r>
    <x v="111"/>
    <n v="1000012234"/>
    <s v="借呗1期"/>
    <n v="1"/>
    <n v="1734.1"/>
    <s v="借呗"/>
    <x v="5"/>
    <x v="0"/>
    <x v="1"/>
    <s v="一组"/>
    <s v="苏州一组"/>
    <s v="普通员工"/>
    <n v="1734.1"/>
    <n v="2020"/>
    <x v="3"/>
  </r>
  <r>
    <x v="111"/>
    <n v="1000012234"/>
    <s v="借呗12期"/>
    <n v="1"/>
    <n v="5000.25"/>
    <s v="借呗"/>
    <x v="0"/>
    <x v="0"/>
    <x v="1"/>
    <s v="一组"/>
    <s v="苏州一组"/>
    <s v="普通员工"/>
    <n v="5000.25"/>
    <n v="2020"/>
    <x v="3"/>
  </r>
  <r>
    <x v="111"/>
    <n v="1000012404"/>
    <s v="借呗6期"/>
    <n v="2"/>
    <n v="33000.519999999997"/>
    <s v="借呗"/>
    <x v="1"/>
    <x v="2"/>
    <x v="6"/>
    <s v="一组"/>
    <s v="广州一组"/>
    <s v="普通员工"/>
    <n v="16500.259999999998"/>
    <n v="2020"/>
    <x v="3"/>
  </r>
  <r>
    <x v="111"/>
    <n v="1000012446"/>
    <s v="借呗1期"/>
    <n v="1"/>
    <n v="1000.67"/>
    <s v="借呗"/>
    <x v="5"/>
    <x v="1"/>
    <x v="2"/>
    <s v="三组"/>
    <s v="北京三组"/>
    <s v="普通员工"/>
    <n v="1000.67"/>
    <n v="2020"/>
    <x v="3"/>
  </r>
  <r>
    <x v="111"/>
    <n v="1000012675"/>
    <s v="借呗1期"/>
    <n v="1"/>
    <n v="1300.67"/>
    <s v="借呗"/>
    <x v="5"/>
    <x v="0"/>
    <x v="3"/>
    <s v="一组"/>
    <s v="上海一组"/>
    <s v="普通员工"/>
    <n v="1300.67"/>
    <n v="2020"/>
    <x v="3"/>
  </r>
  <r>
    <x v="111"/>
    <n v="1000012675"/>
    <s v="借呗12期"/>
    <n v="1"/>
    <n v="22000.45"/>
    <s v="借呗"/>
    <x v="0"/>
    <x v="0"/>
    <x v="3"/>
    <s v="一组"/>
    <s v="上海一组"/>
    <s v="普通员工"/>
    <n v="22000.45"/>
    <n v="2020"/>
    <x v="3"/>
  </r>
  <r>
    <x v="111"/>
    <n v="1000013607"/>
    <s v="花呗3期"/>
    <n v="1"/>
    <n v="8.94"/>
    <s v="花呗"/>
    <x v="4"/>
    <x v="0"/>
    <x v="1"/>
    <s v="一组"/>
    <s v="苏州一组"/>
    <s v="普通员工"/>
    <n v="8.94"/>
    <n v="2020"/>
    <x v="3"/>
  </r>
  <r>
    <x v="111"/>
    <n v="1000014037"/>
    <s v="借呗12期"/>
    <n v="1"/>
    <n v="5000.01"/>
    <s v="借呗"/>
    <x v="0"/>
    <x v="0"/>
    <x v="1"/>
    <s v="三组"/>
    <s v="苏州三组"/>
    <s v="普通员工"/>
    <n v="5000.01"/>
    <n v="2020"/>
    <x v="3"/>
  </r>
  <r>
    <x v="111"/>
    <n v="1000014072"/>
    <s v="借呗3期"/>
    <n v="1"/>
    <n v="2052.44"/>
    <s v="借呗"/>
    <x v="4"/>
    <x v="2"/>
    <x v="11"/>
    <s v="一组"/>
    <s v="南宁一组"/>
    <s v="普通员工"/>
    <n v="2052.44"/>
    <n v="2020"/>
    <x v="3"/>
  </r>
  <r>
    <x v="111"/>
    <n v="1000014072"/>
    <s v="借呗6期"/>
    <n v="3"/>
    <n v="37261.42"/>
    <s v="借呗"/>
    <x v="1"/>
    <x v="2"/>
    <x v="11"/>
    <s v="一组"/>
    <s v="南宁一组"/>
    <s v="普通员工"/>
    <n v="12420.473333333333"/>
    <n v="2020"/>
    <x v="3"/>
  </r>
  <r>
    <x v="111"/>
    <n v="1000014072"/>
    <s v="借呗12期"/>
    <n v="1"/>
    <n v="10000.1"/>
    <s v="借呗"/>
    <x v="0"/>
    <x v="2"/>
    <x v="11"/>
    <s v="一组"/>
    <s v="南宁一组"/>
    <s v="普通员工"/>
    <n v="10000.1"/>
    <n v="2020"/>
    <x v="3"/>
  </r>
  <r>
    <x v="111"/>
    <n v="1000014291"/>
    <s v="借呗6期"/>
    <n v="1"/>
    <n v="5000.16"/>
    <s v="借呗"/>
    <x v="1"/>
    <x v="2"/>
    <x v="6"/>
    <s v="二组"/>
    <s v="广州二组"/>
    <s v="管理人员"/>
    <n v="5000.16"/>
    <n v="2020"/>
    <x v="3"/>
  </r>
  <r>
    <x v="111"/>
    <n v="1000014291"/>
    <s v="借呗12期"/>
    <n v="1"/>
    <n v="18000.77"/>
    <s v="借呗"/>
    <x v="0"/>
    <x v="2"/>
    <x v="6"/>
    <s v="二组"/>
    <s v="广州二组"/>
    <s v="管理人员"/>
    <n v="18000.77"/>
    <n v="2020"/>
    <x v="3"/>
  </r>
  <r>
    <x v="111"/>
    <n v="1000014452"/>
    <s v="借呗6期"/>
    <n v="2"/>
    <n v="16000.58"/>
    <s v="借呗"/>
    <x v="1"/>
    <x v="0"/>
    <x v="3"/>
    <s v="三组"/>
    <s v="上海三组"/>
    <s v="普通员工"/>
    <n v="8000.29"/>
    <n v="2020"/>
    <x v="3"/>
  </r>
  <r>
    <x v="111"/>
    <n v="1000014496"/>
    <s v="借呗12期"/>
    <n v="1"/>
    <n v="8999.9500000000007"/>
    <s v="借呗"/>
    <x v="0"/>
    <x v="0"/>
    <x v="5"/>
    <s v="一组"/>
    <s v="合肥一组"/>
    <s v="普通员工"/>
    <n v="8999.9500000000007"/>
    <n v="2020"/>
    <x v="3"/>
  </r>
  <r>
    <x v="111"/>
    <n v="1000014530"/>
    <s v="花呗3期"/>
    <n v="1"/>
    <n v="9.57"/>
    <s v="花呗"/>
    <x v="4"/>
    <x v="2"/>
    <x v="11"/>
    <s v="一组"/>
    <s v="南宁一组"/>
    <s v="普通员工"/>
    <n v="9.57"/>
    <n v="2020"/>
    <x v="3"/>
  </r>
  <r>
    <x v="111"/>
    <n v="1000014530"/>
    <s v="借呗6期"/>
    <n v="1"/>
    <n v="2847.34"/>
    <s v="借呗"/>
    <x v="1"/>
    <x v="2"/>
    <x v="11"/>
    <s v="一组"/>
    <s v="南宁一组"/>
    <s v="普通员工"/>
    <n v="2847.34"/>
    <n v="2020"/>
    <x v="3"/>
  </r>
  <r>
    <x v="111"/>
    <n v="1000014572"/>
    <s v="花呗3期"/>
    <n v="1"/>
    <n v="9.6199999999999992"/>
    <s v="花呗"/>
    <x v="4"/>
    <x v="0"/>
    <x v="3"/>
    <s v="一组"/>
    <s v="上海一组"/>
    <s v="普通员工"/>
    <n v="9.6199999999999992"/>
    <n v="2020"/>
    <x v="3"/>
  </r>
  <r>
    <x v="111"/>
    <n v="1000014572"/>
    <s v="借呗12期"/>
    <n v="1"/>
    <n v="25000.22"/>
    <s v="借呗"/>
    <x v="0"/>
    <x v="0"/>
    <x v="3"/>
    <s v="一组"/>
    <s v="上海一组"/>
    <s v="普通员工"/>
    <n v="25000.22"/>
    <n v="2020"/>
    <x v="3"/>
  </r>
  <r>
    <x v="111"/>
    <n v="1000014588"/>
    <s v="借呗18期"/>
    <n v="1"/>
    <n v="10000.67"/>
    <s v="借呗"/>
    <x v="2"/>
    <x v="0"/>
    <x v="5"/>
    <s v="二组"/>
    <s v="合肥二组"/>
    <s v="普通员工"/>
    <n v="10000.67"/>
    <n v="2020"/>
    <x v="3"/>
  </r>
  <r>
    <x v="111"/>
    <n v="1000014879"/>
    <s v="借呗12期"/>
    <n v="1"/>
    <n v="4765.01"/>
    <s v="借呗"/>
    <x v="0"/>
    <x v="0"/>
    <x v="5"/>
    <s v="一组"/>
    <s v="合肥一组"/>
    <s v="普通员工"/>
    <n v="4765.01"/>
    <n v="2020"/>
    <x v="3"/>
  </r>
  <r>
    <x v="111"/>
    <n v="1000014996"/>
    <s v="借呗3期"/>
    <n v="1"/>
    <n v="2500.2399999999998"/>
    <s v="借呗"/>
    <x v="4"/>
    <x v="1"/>
    <x v="8"/>
    <s v="一组"/>
    <s v="西安一组"/>
    <s v="普通员工"/>
    <n v="2500.2399999999998"/>
    <n v="2020"/>
    <x v="3"/>
  </r>
  <r>
    <x v="111"/>
    <n v="1000014996"/>
    <s v="借呗12期"/>
    <n v="2"/>
    <n v="27000.440000000002"/>
    <s v="借呗"/>
    <x v="0"/>
    <x v="1"/>
    <x v="8"/>
    <s v="一组"/>
    <s v="西安一组"/>
    <s v="普通员工"/>
    <n v="13500.220000000001"/>
    <n v="2020"/>
    <x v="3"/>
  </r>
  <r>
    <x v="111"/>
    <n v="1000015013"/>
    <s v="借呗6期"/>
    <n v="2"/>
    <n v="21000.59"/>
    <s v="借呗"/>
    <x v="1"/>
    <x v="0"/>
    <x v="0"/>
    <s v="一组"/>
    <s v="杭州一组"/>
    <s v="普通员工"/>
    <n v="10500.295"/>
    <n v="2020"/>
    <x v="3"/>
  </r>
  <r>
    <x v="111"/>
    <n v="1000016264"/>
    <s v="借呗12期"/>
    <n v="2"/>
    <n v="25000.760000000002"/>
    <s v="借呗"/>
    <x v="0"/>
    <x v="2"/>
    <x v="11"/>
    <s v="一组"/>
    <s v="南宁一组"/>
    <s v="普通员工"/>
    <n v="12500.380000000001"/>
    <n v="2020"/>
    <x v="3"/>
  </r>
  <r>
    <x v="111"/>
    <n v="1000017576"/>
    <s v="借呗1期"/>
    <n v="1"/>
    <n v="199.95"/>
    <s v="借呗"/>
    <x v="5"/>
    <x v="0"/>
    <x v="0"/>
    <s v="三组"/>
    <s v="杭州三组"/>
    <s v="普通员工"/>
    <n v="199.95"/>
    <n v="2020"/>
    <x v="3"/>
  </r>
  <r>
    <x v="111"/>
    <n v="1000017576"/>
    <s v="借呗6期"/>
    <n v="1"/>
    <n v="11999.94"/>
    <s v="借呗"/>
    <x v="1"/>
    <x v="0"/>
    <x v="0"/>
    <s v="三组"/>
    <s v="杭州三组"/>
    <s v="普通员工"/>
    <n v="11999.94"/>
    <n v="2020"/>
    <x v="3"/>
  </r>
  <r>
    <x v="111"/>
    <n v="1000017576"/>
    <s v="借呗12期"/>
    <n v="1"/>
    <n v="20000.27"/>
    <s v="借呗"/>
    <x v="0"/>
    <x v="0"/>
    <x v="0"/>
    <s v="三组"/>
    <s v="杭州三组"/>
    <s v="普通员工"/>
    <n v="20000.27"/>
    <n v="2020"/>
    <x v="3"/>
  </r>
  <r>
    <x v="111"/>
    <n v="1000017700"/>
    <s v="花呗3期"/>
    <n v="1"/>
    <n v="9.49"/>
    <s v="花呗"/>
    <x v="4"/>
    <x v="2"/>
    <x v="11"/>
    <s v="一组"/>
    <s v="南宁一组"/>
    <s v="普通员工"/>
    <n v="9.49"/>
    <n v="2020"/>
    <x v="3"/>
  </r>
  <r>
    <x v="111"/>
    <n v="1000018132"/>
    <s v="借呗12期"/>
    <n v="1"/>
    <n v="19000.599999999999"/>
    <s v="借呗"/>
    <x v="0"/>
    <x v="2"/>
    <x v="11"/>
    <s v="一组"/>
    <s v="南宁一组"/>
    <s v="普通员工"/>
    <n v="19000.599999999999"/>
    <n v="2020"/>
    <x v="3"/>
  </r>
  <r>
    <x v="111"/>
    <n v="1000018298"/>
    <s v="花呗1期"/>
    <n v="1"/>
    <n v="16.53"/>
    <s v="花呗"/>
    <x v="5"/>
    <x v="0"/>
    <x v="3"/>
    <s v="二组"/>
    <s v="上海二组"/>
    <s v="普通员工"/>
    <n v="16.53"/>
    <n v="2020"/>
    <x v="3"/>
  </r>
  <r>
    <x v="111"/>
    <n v="1000019687"/>
    <s v="花呗3期"/>
    <n v="1"/>
    <n v="8.99"/>
    <s v="花呗"/>
    <x v="4"/>
    <x v="0"/>
    <x v="5"/>
    <s v="二组"/>
    <s v="合肥二组"/>
    <s v="普通员工"/>
    <n v="8.99"/>
    <n v="2020"/>
    <x v="3"/>
  </r>
  <r>
    <x v="111"/>
    <n v="1000019687"/>
    <s v="借呗6期"/>
    <n v="1"/>
    <n v="17000.150000000001"/>
    <s v="借呗"/>
    <x v="1"/>
    <x v="0"/>
    <x v="5"/>
    <s v="二组"/>
    <s v="合肥二组"/>
    <s v="普通员工"/>
    <n v="17000.150000000001"/>
    <n v="2020"/>
    <x v="3"/>
  </r>
  <r>
    <x v="111"/>
    <n v="1000019959"/>
    <s v="借呗6期"/>
    <n v="3"/>
    <n v="23001.18"/>
    <s v="借呗"/>
    <x v="1"/>
    <x v="0"/>
    <x v="5"/>
    <s v="一组"/>
    <s v="合肥一组"/>
    <s v="管理人员"/>
    <n v="7667.06"/>
    <n v="2020"/>
    <x v="3"/>
  </r>
  <r>
    <x v="111"/>
    <n v="1000020084"/>
    <s v="借呗3期"/>
    <n v="1"/>
    <n v="960.22"/>
    <s v="借呗"/>
    <x v="4"/>
    <x v="2"/>
    <x v="9"/>
    <s v="一组"/>
    <s v="深圳一组"/>
    <s v="普通员工"/>
    <n v="960.22"/>
    <n v="2020"/>
    <x v="3"/>
  </r>
  <r>
    <x v="111"/>
    <n v="1000020084"/>
    <s v="借呗18期"/>
    <n v="1"/>
    <n v="13000.05"/>
    <s v="借呗"/>
    <x v="2"/>
    <x v="2"/>
    <x v="9"/>
    <s v="一组"/>
    <s v="深圳一组"/>
    <s v="普通员工"/>
    <n v="13000.05"/>
    <n v="2020"/>
    <x v="3"/>
  </r>
  <r>
    <x v="111"/>
    <n v="1000020087"/>
    <s v="花呗18期"/>
    <n v="1"/>
    <n v="9.76"/>
    <s v="花呗"/>
    <x v="2"/>
    <x v="2"/>
    <x v="6"/>
    <s v="一组"/>
    <s v="广州一组"/>
    <s v="普通员工"/>
    <n v="9.76"/>
    <n v="2020"/>
    <x v="3"/>
  </r>
  <r>
    <x v="111"/>
    <n v="1000020128"/>
    <s v="借呗12期"/>
    <n v="1"/>
    <n v="9000.5499999999993"/>
    <s v="借呗"/>
    <x v="0"/>
    <x v="1"/>
    <x v="8"/>
    <s v="一组"/>
    <s v="西安一组"/>
    <s v="管理人员"/>
    <n v="9000.5499999999993"/>
    <n v="2020"/>
    <x v="3"/>
  </r>
  <r>
    <x v="111"/>
    <n v="1000020526"/>
    <s v="花呗3期"/>
    <n v="1"/>
    <n v="9.11"/>
    <s v="花呗"/>
    <x v="4"/>
    <x v="0"/>
    <x v="3"/>
    <s v="一组"/>
    <s v="上海一组"/>
    <s v="普通员工"/>
    <n v="9.11"/>
    <n v="2020"/>
    <x v="3"/>
  </r>
  <r>
    <x v="111"/>
    <n v="1000020754"/>
    <s v="借呗6期"/>
    <n v="1"/>
    <n v="14000.26"/>
    <s v="借呗"/>
    <x v="1"/>
    <x v="0"/>
    <x v="1"/>
    <s v="二组"/>
    <s v="苏州二组"/>
    <s v="普通员工"/>
    <n v="14000.26"/>
    <n v="2020"/>
    <x v="3"/>
  </r>
  <r>
    <x v="111"/>
    <n v="1000020921"/>
    <s v="借呗6期"/>
    <n v="1"/>
    <n v="500.16"/>
    <s v="借呗"/>
    <x v="1"/>
    <x v="2"/>
    <x v="11"/>
    <s v="一组"/>
    <s v="南宁一组"/>
    <s v="普通员工"/>
    <n v="500.16"/>
    <n v="2020"/>
    <x v="3"/>
  </r>
  <r>
    <x v="111"/>
    <n v="1000020921"/>
    <s v="借呗12期"/>
    <n v="1"/>
    <n v="10000.18"/>
    <s v="借呗"/>
    <x v="0"/>
    <x v="2"/>
    <x v="11"/>
    <s v="一组"/>
    <s v="南宁一组"/>
    <s v="普通员工"/>
    <n v="10000.18"/>
    <n v="2020"/>
    <x v="3"/>
  </r>
  <r>
    <x v="111"/>
    <n v="1000021167"/>
    <s v="借呗12期"/>
    <n v="2"/>
    <n v="34001.009999999995"/>
    <s v="借呗"/>
    <x v="0"/>
    <x v="0"/>
    <x v="0"/>
    <s v="二组"/>
    <s v="杭州二组"/>
    <s v="普通员工"/>
    <n v="17000.504999999997"/>
    <n v="2020"/>
    <x v="3"/>
  </r>
  <r>
    <x v="111"/>
    <n v="1000021227"/>
    <s v="借呗1期"/>
    <n v="1"/>
    <n v="15000.69"/>
    <s v="借呗"/>
    <x v="5"/>
    <x v="2"/>
    <x v="9"/>
    <s v="一组"/>
    <s v="深圳一组"/>
    <s v="管理人员"/>
    <n v="15000.69"/>
    <n v="2020"/>
    <x v="3"/>
  </r>
  <r>
    <x v="111"/>
    <n v="1000021227"/>
    <s v="借呗12期"/>
    <n v="1"/>
    <n v="16000.33"/>
    <s v="借呗"/>
    <x v="0"/>
    <x v="2"/>
    <x v="9"/>
    <s v="一组"/>
    <s v="深圳一组"/>
    <s v="管理人员"/>
    <n v="16000.33"/>
    <n v="2020"/>
    <x v="3"/>
  </r>
  <r>
    <x v="111"/>
    <n v="1000021764"/>
    <s v="借呗18期"/>
    <n v="1"/>
    <n v="11000.21"/>
    <s v="借呗"/>
    <x v="2"/>
    <x v="0"/>
    <x v="1"/>
    <s v="一组"/>
    <s v="苏州一组"/>
    <s v="普通员工"/>
    <n v="11000.21"/>
    <n v="2020"/>
    <x v="3"/>
  </r>
  <r>
    <x v="111"/>
    <n v="1000021793"/>
    <s v="借呗12期"/>
    <n v="1"/>
    <n v="12000.76"/>
    <s v="借呗"/>
    <x v="0"/>
    <x v="0"/>
    <x v="3"/>
    <s v="一组"/>
    <s v="上海一组"/>
    <s v="普通员工"/>
    <n v="12000.76"/>
    <n v="2020"/>
    <x v="3"/>
  </r>
  <r>
    <x v="111"/>
    <n v="1000021804"/>
    <s v="借呗6期"/>
    <n v="1"/>
    <n v="7000.3"/>
    <s v="借呗"/>
    <x v="1"/>
    <x v="2"/>
    <x v="11"/>
    <s v="一组"/>
    <s v="南宁一组"/>
    <s v="普通员工"/>
    <n v="7000.3"/>
    <n v="2020"/>
    <x v="3"/>
  </r>
  <r>
    <x v="111"/>
    <n v="1000022081"/>
    <s v="借呗12期"/>
    <n v="1"/>
    <n v="5000.33"/>
    <s v="借呗"/>
    <x v="0"/>
    <x v="2"/>
    <x v="11"/>
    <s v="一组"/>
    <s v="南宁一组"/>
    <s v="普通员工"/>
    <n v="5000.33"/>
    <n v="2020"/>
    <x v="3"/>
  </r>
  <r>
    <x v="111"/>
    <n v="1000022458"/>
    <s v="借呗12期"/>
    <n v="1"/>
    <n v="8999.98"/>
    <s v="借呗"/>
    <x v="0"/>
    <x v="0"/>
    <x v="5"/>
    <s v="一组"/>
    <s v="合肥一组"/>
    <s v="普通员工"/>
    <n v="8999.98"/>
    <n v="2020"/>
    <x v="3"/>
  </r>
  <r>
    <x v="111"/>
    <n v="1000022904"/>
    <s v="借呗12期"/>
    <n v="1"/>
    <n v="22000.720000000001"/>
    <s v="借呗"/>
    <x v="0"/>
    <x v="0"/>
    <x v="5"/>
    <s v="二组"/>
    <s v="合肥二组"/>
    <s v="普通员工"/>
    <n v="22000.720000000001"/>
    <n v="2020"/>
    <x v="3"/>
  </r>
  <r>
    <x v="111"/>
    <n v="1000023280"/>
    <s v="借呗1期"/>
    <n v="1"/>
    <n v="199.99"/>
    <s v="借呗"/>
    <x v="5"/>
    <x v="0"/>
    <x v="0"/>
    <s v="二组"/>
    <s v="杭州二组"/>
    <s v="普通员工"/>
    <n v="199.99"/>
    <n v="2020"/>
    <x v="3"/>
  </r>
  <r>
    <x v="111"/>
    <n v="1000023280"/>
    <s v="借呗18期"/>
    <n v="1"/>
    <n v="6201.07"/>
    <s v="借呗"/>
    <x v="2"/>
    <x v="0"/>
    <x v="0"/>
    <s v="二组"/>
    <s v="杭州二组"/>
    <s v="普通员工"/>
    <n v="6201.07"/>
    <n v="2020"/>
    <x v="3"/>
  </r>
  <r>
    <x v="111"/>
    <n v="1000023348"/>
    <s v="花呗3期"/>
    <n v="1"/>
    <n v="9.52"/>
    <s v="花呗"/>
    <x v="4"/>
    <x v="0"/>
    <x v="10"/>
    <s v="三组"/>
    <s v="南京三组"/>
    <s v="普通员工"/>
    <n v="9.52"/>
    <n v="2020"/>
    <x v="3"/>
  </r>
  <r>
    <x v="111"/>
    <n v="1000023658"/>
    <s v="借呗12期"/>
    <n v="1"/>
    <n v="10000.66"/>
    <s v="借呗"/>
    <x v="0"/>
    <x v="0"/>
    <x v="1"/>
    <s v="一组"/>
    <s v="苏州一组"/>
    <s v="普通员工"/>
    <n v="10000.66"/>
    <n v="2020"/>
    <x v="3"/>
  </r>
  <r>
    <x v="111"/>
    <n v="1000023705"/>
    <s v="借呗12期"/>
    <n v="1"/>
    <n v="12000.59"/>
    <s v="借呗"/>
    <x v="0"/>
    <x v="0"/>
    <x v="0"/>
    <s v="二组"/>
    <s v="杭州二组"/>
    <s v="普通员工"/>
    <n v="12000.59"/>
    <n v="2020"/>
    <x v="3"/>
  </r>
  <r>
    <x v="111"/>
    <n v="1000023853"/>
    <s v="借呗6期"/>
    <n v="1"/>
    <n v="10000.469999999999"/>
    <s v="借呗"/>
    <x v="1"/>
    <x v="0"/>
    <x v="1"/>
    <s v="二组"/>
    <s v="苏州二组"/>
    <s v="普通员工"/>
    <n v="10000.469999999999"/>
    <n v="2020"/>
    <x v="3"/>
  </r>
  <r>
    <x v="111"/>
    <n v="1000023959"/>
    <s v="借呗6期"/>
    <n v="1"/>
    <n v="5000.34"/>
    <s v="借呗"/>
    <x v="1"/>
    <x v="0"/>
    <x v="1"/>
    <s v="一组"/>
    <s v="苏州一组"/>
    <s v="普通员工"/>
    <n v="5000.34"/>
    <n v="2020"/>
    <x v="3"/>
  </r>
  <r>
    <x v="111"/>
    <n v="1000024847"/>
    <s v="借呗12期"/>
    <n v="1"/>
    <n v="6000.72"/>
    <s v="借呗"/>
    <x v="0"/>
    <x v="1"/>
    <x v="12"/>
    <s v="一组"/>
    <s v="武汉一组"/>
    <s v="普通员工"/>
    <n v="6000.72"/>
    <n v="2020"/>
    <x v="3"/>
  </r>
  <r>
    <x v="111"/>
    <n v="1000025017"/>
    <s v="借呗18期"/>
    <n v="2"/>
    <n v="44000.659999999996"/>
    <s v="借呗"/>
    <x v="2"/>
    <x v="2"/>
    <x v="11"/>
    <s v="一组"/>
    <s v="南宁一组"/>
    <s v="普通员工"/>
    <n v="22000.329999999998"/>
    <n v="2020"/>
    <x v="3"/>
  </r>
  <r>
    <x v="111"/>
    <n v="1000025048"/>
    <s v="借呗12期"/>
    <n v="1"/>
    <n v="18000.64"/>
    <s v="借呗"/>
    <x v="0"/>
    <x v="2"/>
    <x v="6"/>
    <s v="二组"/>
    <s v="广州二组"/>
    <s v="普通员工"/>
    <n v="18000.64"/>
    <n v="2020"/>
    <x v="3"/>
  </r>
  <r>
    <x v="111"/>
    <n v="1000026493"/>
    <s v="借呗12期"/>
    <n v="1"/>
    <n v="22000.57"/>
    <s v="借呗"/>
    <x v="0"/>
    <x v="1"/>
    <x v="2"/>
    <s v="三组"/>
    <s v="北京三组"/>
    <s v="普通员工"/>
    <n v="22000.57"/>
    <n v="2020"/>
    <x v="3"/>
  </r>
  <r>
    <x v="111"/>
    <n v="1000028026"/>
    <s v="借呗6期"/>
    <n v="1"/>
    <n v="5000.04"/>
    <s v="借呗"/>
    <x v="1"/>
    <x v="2"/>
    <x v="6"/>
    <s v="三组"/>
    <s v="广州三组"/>
    <s v="普通员工"/>
    <n v="5000.04"/>
    <n v="2020"/>
    <x v="3"/>
  </r>
  <r>
    <x v="111"/>
    <n v="1000028091"/>
    <s v="借呗6期"/>
    <n v="1"/>
    <n v="10000.450000000001"/>
    <s v="借呗"/>
    <x v="1"/>
    <x v="0"/>
    <x v="5"/>
    <s v="一组"/>
    <s v="合肥一组"/>
    <s v="普通员工"/>
    <n v="10000.450000000001"/>
    <n v="2020"/>
    <x v="3"/>
  </r>
  <r>
    <x v="111"/>
    <n v="1000028091"/>
    <s v="借呗18期"/>
    <n v="1"/>
    <n v="10000.299999999999"/>
    <s v="借呗"/>
    <x v="2"/>
    <x v="0"/>
    <x v="5"/>
    <s v="一组"/>
    <s v="合肥一组"/>
    <s v="普通员工"/>
    <n v="10000.299999999999"/>
    <n v="2020"/>
    <x v="3"/>
  </r>
  <r>
    <x v="111"/>
    <n v="1000028392"/>
    <s v="借呗12期"/>
    <n v="1"/>
    <n v="16000.5"/>
    <s v="借呗"/>
    <x v="0"/>
    <x v="0"/>
    <x v="0"/>
    <s v="二组"/>
    <s v="杭州二组"/>
    <s v="普通员工"/>
    <n v="16000.5"/>
    <n v="2020"/>
    <x v="3"/>
  </r>
  <r>
    <x v="111"/>
    <n v="1000029155"/>
    <s v="借呗12期"/>
    <n v="1"/>
    <n v="5000.37"/>
    <s v="借呗"/>
    <x v="0"/>
    <x v="1"/>
    <x v="12"/>
    <s v="一组"/>
    <s v="武汉一组"/>
    <s v="普通员工"/>
    <n v="5000.37"/>
    <n v="2020"/>
    <x v="3"/>
  </r>
  <r>
    <x v="111"/>
    <n v="1000030179"/>
    <s v="借呗12期"/>
    <n v="1"/>
    <n v="17000.46"/>
    <s v="借呗"/>
    <x v="0"/>
    <x v="1"/>
    <x v="12"/>
    <s v="一组"/>
    <s v="武汉一组"/>
    <s v="普通员工"/>
    <n v="17000.46"/>
    <n v="2020"/>
    <x v="3"/>
  </r>
  <r>
    <x v="111"/>
    <n v="1000030407"/>
    <s v="花呗3期"/>
    <n v="1"/>
    <n v="9.7200000000000006"/>
    <s v="花呗"/>
    <x v="4"/>
    <x v="2"/>
    <x v="6"/>
    <s v="二组"/>
    <s v="广州二组"/>
    <s v="普通员工"/>
    <n v="9.7200000000000006"/>
    <n v="2020"/>
    <x v="3"/>
  </r>
  <r>
    <x v="111"/>
    <n v="1000032674"/>
    <s v="借呗18期"/>
    <n v="1"/>
    <n v="22000.5"/>
    <s v="借呗"/>
    <x v="2"/>
    <x v="0"/>
    <x v="0"/>
    <s v="一组"/>
    <s v="杭州一组"/>
    <s v="普通员工"/>
    <n v="22000.5"/>
    <n v="2020"/>
    <x v="3"/>
  </r>
  <r>
    <x v="111"/>
    <n v="1000033101"/>
    <s v="借呗18期"/>
    <n v="1"/>
    <n v="20000.27"/>
    <s v="借呗"/>
    <x v="2"/>
    <x v="0"/>
    <x v="10"/>
    <s v="三组"/>
    <s v="南京三组"/>
    <s v="普通员工"/>
    <n v="20000.27"/>
    <n v="2020"/>
    <x v="3"/>
  </r>
  <r>
    <x v="111"/>
    <n v="1000033513"/>
    <s v="借呗6期"/>
    <n v="1"/>
    <n v="15000.57"/>
    <s v="借呗"/>
    <x v="1"/>
    <x v="2"/>
    <x v="6"/>
    <s v="一组"/>
    <s v="广州一组"/>
    <s v="普通员工"/>
    <n v="15000.57"/>
    <n v="2020"/>
    <x v="3"/>
  </r>
  <r>
    <x v="111"/>
    <n v="1000033513"/>
    <s v="借呗12期"/>
    <n v="1"/>
    <n v="5500.66"/>
    <s v="借呗"/>
    <x v="0"/>
    <x v="2"/>
    <x v="6"/>
    <s v="一组"/>
    <s v="广州一组"/>
    <s v="普通员工"/>
    <n v="5500.66"/>
    <n v="2020"/>
    <x v="3"/>
  </r>
  <r>
    <x v="111"/>
    <n v="1000033522"/>
    <s v="借呗12期"/>
    <n v="1"/>
    <n v="11000.74"/>
    <s v="借呗"/>
    <x v="0"/>
    <x v="1"/>
    <x v="8"/>
    <s v="一组"/>
    <s v="西安一组"/>
    <s v="普通员工"/>
    <n v="11000.74"/>
    <n v="2020"/>
    <x v="3"/>
  </r>
  <r>
    <x v="111"/>
    <n v="1000033536"/>
    <s v="借呗1期"/>
    <n v="1"/>
    <n v="1642.02"/>
    <s v="借呗"/>
    <x v="5"/>
    <x v="0"/>
    <x v="1"/>
    <s v="二组"/>
    <s v="苏州二组"/>
    <s v="普通员工"/>
    <n v="1642.02"/>
    <n v="2020"/>
    <x v="3"/>
  </r>
  <r>
    <x v="111"/>
    <n v="1000033536"/>
    <s v="借呗6期"/>
    <n v="1"/>
    <n v="13000.59"/>
    <s v="借呗"/>
    <x v="1"/>
    <x v="0"/>
    <x v="1"/>
    <s v="二组"/>
    <s v="苏州二组"/>
    <s v="普通员工"/>
    <n v="13000.59"/>
    <n v="2020"/>
    <x v="3"/>
  </r>
  <r>
    <x v="111"/>
    <n v="1000033536"/>
    <s v="借呗12期"/>
    <n v="2"/>
    <n v="30000.63"/>
    <s v="借呗"/>
    <x v="0"/>
    <x v="0"/>
    <x v="1"/>
    <s v="二组"/>
    <s v="苏州二组"/>
    <s v="普通员工"/>
    <n v="15000.315000000001"/>
    <n v="2020"/>
    <x v="3"/>
  </r>
  <r>
    <x v="111"/>
    <n v="1000033551"/>
    <s v="借呗6期"/>
    <n v="2"/>
    <n v="20500.64"/>
    <s v="借呗"/>
    <x v="1"/>
    <x v="0"/>
    <x v="10"/>
    <s v="一组"/>
    <s v="南京一组"/>
    <s v="普通员工"/>
    <n v="10250.32"/>
    <n v="2020"/>
    <x v="3"/>
  </r>
  <r>
    <x v="111"/>
    <n v="1000033567"/>
    <s v="借呗12期"/>
    <n v="1"/>
    <n v="22000.54"/>
    <s v="借呗"/>
    <x v="0"/>
    <x v="0"/>
    <x v="10"/>
    <s v="二组"/>
    <s v="南京二组"/>
    <s v="普通员工"/>
    <n v="22000.54"/>
    <n v="2020"/>
    <x v="3"/>
  </r>
  <r>
    <x v="111"/>
    <n v="1000033571"/>
    <s v="借呗12期"/>
    <n v="1"/>
    <n v="13000.65"/>
    <s v="借呗"/>
    <x v="0"/>
    <x v="0"/>
    <x v="10"/>
    <s v="四组"/>
    <s v="南京四组"/>
    <s v="管理人员"/>
    <n v="13000.65"/>
    <n v="2020"/>
    <x v="3"/>
  </r>
  <r>
    <x v="111"/>
    <n v="1000034329"/>
    <s v="借呗12期"/>
    <n v="1"/>
    <n v="18000.37"/>
    <s v="借呗"/>
    <x v="0"/>
    <x v="1"/>
    <x v="12"/>
    <s v="一组"/>
    <s v="武汉一组"/>
    <s v="普通员工"/>
    <n v="18000.37"/>
    <n v="2020"/>
    <x v="3"/>
  </r>
  <r>
    <x v="111"/>
    <n v="1000034380"/>
    <s v="花呗3期"/>
    <n v="1"/>
    <n v="49.71"/>
    <s v="花呗"/>
    <x v="4"/>
    <x v="0"/>
    <x v="0"/>
    <s v="一组"/>
    <s v="杭州一组"/>
    <s v="普通员工"/>
    <n v="49.71"/>
    <n v="2020"/>
    <x v="3"/>
  </r>
  <r>
    <x v="111"/>
    <n v="1000034380"/>
    <s v="借呗6期"/>
    <n v="1"/>
    <n v="10000.25"/>
    <s v="借呗"/>
    <x v="1"/>
    <x v="0"/>
    <x v="0"/>
    <s v="一组"/>
    <s v="杭州一组"/>
    <s v="普通员工"/>
    <n v="10000.25"/>
    <n v="2020"/>
    <x v="3"/>
  </r>
  <r>
    <x v="111"/>
    <n v="1000034380"/>
    <s v="借呗12期"/>
    <n v="1"/>
    <n v="12000.13"/>
    <s v="借呗"/>
    <x v="0"/>
    <x v="0"/>
    <x v="0"/>
    <s v="一组"/>
    <s v="杭州一组"/>
    <s v="普通员工"/>
    <n v="12000.13"/>
    <n v="2020"/>
    <x v="3"/>
  </r>
  <r>
    <x v="112"/>
    <n v="1000000028"/>
    <s v="花呗1期"/>
    <n v="1"/>
    <n v="100.76"/>
    <s v="花呗"/>
    <x v="5"/>
    <x v="0"/>
    <x v="0"/>
    <s v="二组"/>
    <s v="杭州二组"/>
    <s v="普通员工"/>
    <n v="100.76"/>
    <n v="2020"/>
    <x v="3"/>
  </r>
  <r>
    <x v="112"/>
    <n v="1000000028"/>
    <s v="花呗3期"/>
    <n v="2"/>
    <n v="209.89999999999998"/>
    <s v="花呗"/>
    <x v="4"/>
    <x v="0"/>
    <x v="0"/>
    <s v="二组"/>
    <s v="杭州二组"/>
    <s v="普通员工"/>
    <n v="104.94999999999999"/>
    <n v="2020"/>
    <x v="3"/>
  </r>
  <r>
    <x v="112"/>
    <n v="1000000028"/>
    <s v="借呗12期"/>
    <n v="1"/>
    <n v="1731.03"/>
    <s v="借呗"/>
    <x v="0"/>
    <x v="0"/>
    <x v="0"/>
    <s v="二组"/>
    <s v="杭州二组"/>
    <s v="普通员工"/>
    <n v="1731.03"/>
    <n v="2020"/>
    <x v="3"/>
  </r>
  <r>
    <x v="112"/>
    <n v="1000000029"/>
    <s v="借呗1期"/>
    <n v="1"/>
    <n v="100.24"/>
    <s v="借呗"/>
    <x v="5"/>
    <x v="0"/>
    <x v="0"/>
    <s v="二组"/>
    <s v="杭州二组"/>
    <s v="普通员工"/>
    <n v="100.24"/>
    <n v="2020"/>
    <x v="3"/>
  </r>
  <r>
    <x v="112"/>
    <n v="1000000029"/>
    <s v="借呗3期"/>
    <n v="1"/>
    <n v="200.17"/>
    <s v="借呗"/>
    <x v="4"/>
    <x v="0"/>
    <x v="0"/>
    <s v="二组"/>
    <s v="杭州二组"/>
    <s v="普通员工"/>
    <n v="200.17"/>
    <n v="2020"/>
    <x v="3"/>
  </r>
  <r>
    <x v="112"/>
    <n v="1000000029"/>
    <s v="借呗12期"/>
    <n v="3"/>
    <n v="17200.740000000002"/>
    <s v="借呗"/>
    <x v="0"/>
    <x v="0"/>
    <x v="0"/>
    <s v="二组"/>
    <s v="杭州二组"/>
    <s v="普通员工"/>
    <n v="5733.5800000000008"/>
    <n v="2020"/>
    <x v="3"/>
  </r>
  <r>
    <x v="112"/>
    <n v="1000000029"/>
    <s v="借呗18期"/>
    <n v="2"/>
    <n v="26001.08"/>
    <s v="借呗"/>
    <x v="2"/>
    <x v="0"/>
    <x v="0"/>
    <s v="二组"/>
    <s v="杭州二组"/>
    <s v="普通员工"/>
    <n v="13000.54"/>
    <n v="2020"/>
    <x v="3"/>
  </r>
  <r>
    <x v="112"/>
    <n v="1000000030"/>
    <s v="借呗1期"/>
    <n v="1"/>
    <n v="500.31"/>
    <s v="借呗"/>
    <x v="5"/>
    <x v="2"/>
    <x v="6"/>
    <s v="三组"/>
    <s v="广州三组"/>
    <s v="普通员工"/>
    <n v="500.31"/>
    <n v="2020"/>
    <x v="3"/>
  </r>
  <r>
    <x v="112"/>
    <n v="1000000030"/>
    <s v="借呗9期"/>
    <n v="1"/>
    <n v="3000.07"/>
    <s v="借呗"/>
    <x v="3"/>
    <x v="2"/>
    <x v="6"/>
    <s v="三组"/>
    <s v="广州三组"/>
    <s v="普通员工"/>
    <n v="3000.07"/>
    <n v="2020"/>
    <x v="3"/>
  </r>
  <r>
    <x v="112"/>
    <n v="1000000031"/>
    <s v="借呗1期"/>
    <n v="1"/>
    <n v="1600.37"/>
    <s v="借呗"/>
    <x v="5"/>
    <x v="0"/>
    <x v="0"/>
    <s v="一组"/>
    <s v="杭州一组"/>
    <s v="管理人员"/>
    <n v="1600.37"/>
    <n v="2020"/>
    <x v="3"/>
  </r>
  <r>
    <x v="112"/>
    <n v="1000000032"/>
    <s v="花呗1期"/>
    <n v="1"/>
    <n v="11.93"/>
    <s v="花呗"/>
    <x v="5"/>
    <x v="0"/>
    <x v="1"/>
    <s v="一组"/>
    <s v="苏州一组"/>
    <s v="管理人员"/>
    <n v="11.93"/>
    <n v="2020"/>
    <x v="3"/>
  </r>
  <r>
    <x v="112"/>
    <n v="1000000032"/>
    <s v="花呗3期"/>
    <n v="1"/>
    <n v="9.0299999999999994"/>
    <s v="花呗"/>
    <x v="4"/>
    <x v="0"/>
    <x v="1"/>
    <s v="一组"/>
    <s v="苏州一组"/>
    <s v="管理人员"/>
    <n v="9.0299999999999994"/>
    <n v="2020"/>
    <x v="3"/>
  </r>
  <r>
    <x v="112"/>
    <n v="1000000033"/>
    <s v="花呗1期"/>
    <n v="1"/>
    <n v="20.190000000000001"/>
    <s v="花呗"/>
    <x v="5"/>
    <x v="0"/>
    <x v="1"/>
    <s v="一组"/>
    <s v="苏州一组"/>
    <s v="普通员工"/>
    <n v="20.190000000000001"/>
    <n v="2020"/>
    <x v="3"/>
  </r>
  <r>
    <x v="112"/>
    <n v="1000000033"/>
    <s v="借呗12期"/>
    <n v="1"/>
    <n v="200.54"/>
    <s v="借呗"/>
    <x v="0"/>
    <x v="0"/>
    <x v="1"/>
    <s v="一组"/>
    <s v="苏州一组"/>
    <s v="普通员工"/>
    <n v="200.54"/>
    <n v="2020"/>
    <x v="3"/>
  </r>
  <r>
    <x v="112"/>
    <n v="1000000034"/>
    <s v="借呗3期"/>
    <n v="1"/>
    <n v="755.14"/>
    <s v="借呗"/>
    <x v="4"/>
    <x v="0"/>
    <x v="1"/>
    <s v="一组"/>
    <s v="苏州一组"/>
    <s v="普通员工"/>
    <n v="755.14"/>
    <n v="2020"/>
    <x v="3"/>
  </r>
  <r>
    <x v="112"/>
    <n v="1000000035"/>
    <s v="借呗1期"/>
    <n v="1"/>
    <n v="150.02000000000001"/>
    <s v="借呗"/>
    <x v="5"/>
    <x v="0"/>
    <x v="1"/>
    <s v="三组"/>
    <s v="苏州三组"/>
    <s v="普通员工"/>
    <n v="150.02000000000001"/>
    <n v="2020"/>
    <x v="3"/>
  </r>
  <r>
    <x v="112"/>
    <n v="1000000035"/>
    <s v="借呗3期"/>
    <n v="1"/>
    <n v="410.62"/>
    <s v="借呗"/>
    <x v="4"/>
    <x v="0"/>
    <x v="1"/>
    <s v="三组"/>
    <s v="苏州三组"/>
    <s v="普通员工"/>
    <n v="410.62"/>
    <n v="2020"/>
    <x v="3"/>
  </r>
  <r>
    <x v="112"/>
    <n v="1000000036"/>
    <s v="借呗1期"/>
    <n v="1"/>
    <n v="3000.19"/>
    <s v="借呗"/>
    <x v="5"/>
    <x v="2"/>
    <x v="6"/>
    <s v="三组"/>
    <s v="广州三组"/>
    <s v="管理人员"/>
    <n v="3000.19"/>
    <n v="2020"/>
    <x v="3"/>
  </r>
  <r>
    <x v="112"/>
    <n v="1000000036"/>
    <s v="借呗3期"/>
    <n v="2"/>
    <n v="6000.08"/>
    <s v="借呗"/>
    <x v="4"/>
    <x v="2"/>
    <x v="6"/>
    <s v="三组"/>
    <s v="广州三组"/>
    <s v="管理人员"/>
    <n v="3000.04"/>
    <n v="2020"/>
    <x v="3"/>
  </r>
  <r>
    <x v="112"/>
    <n v="1000000036"/>
    <s v="借呗6期"/>
    <n v="1"/>
    <n v="436.67"/>
    <s v="借呗"/>
    <x v="1"/>
    <x v="2"/>
    <x v="6"/>
    <s v="三组"/>
    <s v="广州三组"/>
    <s v="管理人员"/>
    <n v="436.67"/>
    <n v="2020"/>
    <x v="3"/>
  </r>
  <r>
    <x v="112"/>
    <n v="1000000037"/>
    <s v="花呗1期"/>
    <n v="1"/>
    <n v="40.700000000000003"/>
    <s v="花呗"/>
    <x v="5"/>
    <x v="0"/>
    <x v="0"/>
    <s v="二组"/>
    <s v="杭州二组"/>
    <s v="普通员工"/>
    <n v="40.700000000000003"/>
    <n v="2020"/>
    <x v="3"/>
  </r>
  <r>
    <x v="112"/>
    <n v="1000000037"/>
    <s v="借呗3期"/>
    <n v="1"/>
    <n v="200.14"/>
    <s v="借呗"/>
    <x v="4"/>
    <x v="0"/>
    <x v="0"/>
    <s v="二组"/>
    <s v="杭州二组"/>
    <s v="普通员工"/>
    <n v="200.14"/>
    <n v="2020"/>
    <x v="3"/>
  </r>
  <r>
    <x v="112"/>
    <n v="1000000037"/>
    <s v="借呗12期"/>
    <n v="2"/>
    <n v="21000.809999999998"/>
    <s v="借呗"/>
    <x v="0"/>
    <x v="0"/>
    <x v="0"/>
    <s v="二组"/>
    <s v="杭州二组"/>
    <s v="普通员工"/>
    <n v="10500.404999999999"/>
    <n v="2020"/>
    <x v="3"/>
  </r>
  <r>
    <x v="112"/>
    <n v="1000000037"/>
    <s v="借呗18期"/>
    <n v="1"/>
    <n v="25000.65"/>
    <s v="借呗"/>
    <x v="2"/>
    <x v="0"/>
    <x v="0"/>
    <s v="二组"/>
    <s v="杭州二组"/>
    <s v="普通员工"/>
    <n v="25000.65"/>
    <n v="2020"/>
    <x v="3"/>
  </r>
  <r>
    <x v="112"/>
    <n v="1000000039"/>
    <s v="花呗3期"/>
    <n v="1"/>
    <n v="9.33"/>
    <s v="花呗"/>
    <x v="4"/>
    <x v="0"/>
    <x v="1"/>
    <s v="二组"/>
    <s v="苏州二组"/>
    <s v="管理人员"/>
    <n v="9.33"/>
    <n v="2020"/>
    <x v="3"/>
  </r>
  <r>
    <x v="112"/>
    <n v="1000000039"/>
    <s v="借呗3期"/>
    <n v="1"/>
    <n v="2500.29"/>
    <s v="借呗"/>
    <x v="4"/>
    <x v="0"/>
    <x v="1"/>
    <s v="二组"/>
    <s v="苏州二组"/>
    <s v="管理人员"/>
    <n v="2500.29"/>
    <n v="2020"/>
    <x v="3"/>
  </r>
  <r>
    <x v="112"/>
    <n v="1000000040"/>
    <s v="花呗3期"/>
    <n v="1"/>
    <n v="9.66"/>
    <s v="花呗"/>
    <x v="4"/>
    <x v="1"/>
    <x v="2"/>
    <s v="四组"/>
    <s v="北京四组"/>
    <s v="管理人员"/>
    <n v="9.66"/>
    <n v="2020"/>
    <x v="3"/>
  </r>
  <r>
    <x v="112"/>
    <n v="1000000040"/>
    <s v="借呗6期"/>
    <n v="2"/>
    <n v="10090.869999999999"/>
    <s v="借呗"/>
    <x v="1"/>
    <x v="1"/>
    <x v="2"/>
    <s v="四组"/>
    <s v="北京四组"/>
    <s v="管理人员"/>
    <n v="5045.4349999999995"/>
    <n v="2020"/>
    <x v="3"/>
  </r>
  <r>
    <x v="112"/>
    <n v="1000000040"/>
    <s v="借呗12期"/>
    <n v="2"/>
    <n v="18000.46"/>
    <s v="借呗"/>
    <x v="0"/>
    <x v="1"/>
    <x v="2"/>
    <s v="四组"/>
    <s v="北京四组"/>
    <s v="管理人员"/>
    <n v="9000.23"/>
    <n v="2020"/>
    <x v="3"/>
  </r>
  <r>
    <x v="112"/>
    <n v="1000000041"/>
    <s v="花呗3期"/>
    <n v="1"/>
    <n v="9.2799999999999994"/>
    <s v="花呗"/>
    <x v="4"/>
    <x v="1"/>
    <x v="2"/>
    <s v="四组"/>
    <s v="北京四组"/>
    <s v="普通员工"/>
    <n v="9.2799999999999994"/>
    <n v="2020"/>
    <x v="3"/>
  </r>
  <r>
    <x v="112"/>
    <n v="1000000041"/>
    <s v="借呗6期"/>
    <n v="1"/>
    <n v="1000.37"/>
    <s v="借呗"/>
    <x v="1"/>
    <x v="1"/>
    <x v="2"/>
    <s v="四组"/>
    <s v="北京四组"/>
    <s v="普通员工"/>
    <n v="1000.37"/>
    <n v="2020"/>
    <x v="3"/>
  </r>
  <r>
    <x v="112"/>
    <n v="1000000043"/>
    <s v="借呗1期"/>
    <n v="1"/>
    <n v="1894.06"/>
    <s v="借呗"/>
    <x v="5"/>
    <x v="1"/>
    <x v="4"/>
    <s v="一组"/>
    <s v="成都一组"/>
    <s v="普通员工"/>
    <n v="1894.06"/>
    <n v="2020"/>
    <x v="3"/>
  </r>
  <r>
    <x v="112"/>
    <n v="1000000043"/>
    <s v="借呗12期"/>
    <n v="1"/>
    <n v="18000.560000000001"/>
    <s v="借呗"/>
    <x v="0"/>
    <x v="1"/>
    <x v="4"/>
    <s v="一组"/>
    <s v="成都一组"/>
    <s v="普通员工"/>
    <n v="18000.560000000001"/>
    <n v="2020"/>
    <x v="3"/>
  </r>
  <r>
    <x v="112"/>
    <n v="1000000045"/>
    <s v="借呗1期"/>
    <n v="1"/>
    <n v="1000.36"/>
    <s v="借呗"/>
    <x v="5"/>
    <x v="2"/>
    <x v="9"/>
    <s v="一组"/>
    <s v="深圳一组"/>
    <s v="普通员工"/>
    <n v="1000.36"/>
    <n v="2020"/>
    <x v="3"/>
  </r>
  <r>
    <x v="112"/>
    <n v="1000000045"/>
    <s v="借呗3期"/>
    <n v="1"/>
    <n v="1000.12"/>
    <s v="借呗"/>
    <x v="4"/>
    <x v="2"/>
    <x v="9"/>
    <s v="一组"/>
    <s v="深圳一组"/>
    <s v="普通员工"/>
    <n v="1000.12"/>
    <n v="2020"/>
    <x v="3"/>
  </r>
  <r>
    <x v="112"/>
    <n v="1000000045"/>
    <s v="借呗6期"/>
    <n v="3"/>
    <n v="24264.289999999997"/>
    <s v="借呗"/>
    <x v="1"/>
    <x v="2"/>
    <x v="9"/>
    <s v="一组"/>
    <s v="深圳一组"/>
    <s v="普通员工"/>
    <n v="8088.0966666666654"/>
    <n v="2020"/>
    <x v="3"/>
  </r>
  <r>
    <x v="112"/>
    <n v="1000000046"/>
    <s v="花呗3期"/>
    <n v="1"/>
    <n v="9.36"/>
    <s v="花呗"/>
    <x v="4"/>
    <x v="1"/>
    <x v="4"/>
    <s v="一组"/>
    <s v="成都一组"/>
    <s v="普通员工"/>
    <n v="9.36"/>
    <n v="2020"/>
    <x v="3"/>
  </r>
  <r>
    <x v="112"/>
    <n v="1000000049"/>
    <s v="花呗6期"/>
    <n v="1"/>
    <n v="800.12"/>
    <s v="花呗"/>
    <x v="1"/>
    <x v="0"/>
    <x v="5"/>
    <s v="一组"/>
    <s v="合肥一组"/>
    <s v="普通员工"/>
    <n v="800.12"/>
    <n v="2020"/>
    <x v="3"/>
  </r>
  <r>
    <x v="112"/>
    <n v="1000000050"/>
    <s v="借呗1期"/>
    <n v="1"/>
    <n v="1000.38"/>
    <s v="借呗"/>
    <x v="5"/>
    <x v="0"/>
    <x v="5"/>
    <s v="一组"/>
    <s v="合肥一组"/>
    <s v="普通员工"/>
    <n v="1000.38"/>
    <n v="2020"/>
    <x v="3"/>
  </r>
  <r>
    <x v="112"/>
    <n v="1000000054"/>
    <s v="花呗3期"/>
    <n v="1"/>
    <n v="9.15"/>
    <s v="花呗"/>
    <x v="4"/>
    <x v="0"/>
    <x v="3"/>
    <s v="一组"/>
    <s v="上海一组"/>
    <s v="普通员工"/>
    <n v="9.15"/>
    <n v="2020"/>
    <x v="3"/>
  </r>
  <r>
    <x v="112"/>
    <n v="1000000054"/>
    <s v="借呗6期"/>
    <n v="1"/>
    <n v="13900.76"/>
    <s v="借呗"/>
    <x v="1"/>
    <x v="0"/>
    <x v="3"/>
    <s v="一组"/>
    <s v="上海一组"/>
    <s v="普通员工"/>
    <n v="13900.76"/>
    <n v="2020"/>
    <x v="3"/>
  </r>
  <r>
    <x v="112"/>
    <n v="1000000054"/>
    <s v="借呗12期"/>
    <n v="2"/>
    <n v="5900.71"/>
    <s v="借呗"/>
    <x v="0"/>
    <x v="0"/>
    <x v="3"/>
    <s v="一组"/>
    <s v="上海一组"/>
    <s v="普通员工"/>
    <n v="2950.355"/>
    <n v="2020"/>
    <x v="3"/>
  </r>
  <r>
    <x v="112"/>
    <n v="1000000056"/>
    <s v="花呗3期"/>
    <n v="1"/>
    <n v="30.13"/>
    <s v="花呗"/>
    <x v="4"/>
    <x v="0"/>
    <x v="3"/>
    <s v="一组"/>
    <s v="上海一组"/>
    <s v="管理人员"/>
    <n v="30.13"/>
    <n v="2020"/>
    <x v="3"/>
  </r>
  <r>
    <x v="112"/>
    <n v="1000000056"/>
    <s v="借呗12期"/>
    <n v="1"/>
    <n v="8000.23"/>
    <s v="借呗"/>
    <x v="0"/>
    <x v="0"/>
    <x v="3"/>
    <s v="一组"/>
    <s v="上海一组"/>
    <s v="管理人员"/>
    <n v="8000.23"/>
    <n v="2020"/>
    <x v="3"/>
  </r>
  <r>
    <x v="112"/>
    <n v="1000000060"/>
    <s v="借呗12期"/>
    <n v="1"/>
    <n v="800.37"/>
    <s v="借呗"/>
    <x v="0"/>
    <x v="0"/>
    <x v="5"/>
    <s v="一组"/>
    <s v="合肥一组"/>
    <s v="普通员工"/>
    <n v="800.37"/>
    <n v="2020"/>
    <x v="3"/>
  </r>
  <r>
    <x v="112"/>
    <n v="1000000067"/>
    <s v="借呗12期"/>
    <n v="1"/>
    <n v="11000.54"/>
    <s v="借呗"/>
    <x v="0"/>
    <x v="0"/>
    <x v="1"/>
    <s v="二组"/>
    <s v="苏州二组"/>
    <s v="普通员工"/>
    <n v="11000.54"/>
    <n v="2020"/>
    <x v="3"/>
  </r>
  <r>
    <x v="112"/>
    <n v="1000000067"/>
    <s v="借呗18期"/>
    <n v="1"/>
    <n v="20000.41"/>
    <s v="借呗"/>
    <x v="2"/>
    <x v="0"/>
    <x v="1"/>
    <s v="二组"/>
    <s v="苏州二组"/>
    <s v="普通员工"/>
    <n v="20000.41"/>
    <n v="2020"/>
    <x v="3"/>
  </r>
  <r>
    <x v="112"/>
    <n v="1000000068"/>
    <s v="花呗1期"/>
    <n v="1"/>
    <n v="84.79"/>
    <s v="花呗"/>
    <x v="5"/>
    <x v="1"/>
    <x v="7"/>
    <s v="一组"/>
    <s v="重庆一组"/>
    <s v="管理人员"/>
    <n v="84.79"/>
    <n v="2020"/>
    <x v="3"/>
  </r>
  <r>
    <x v="112"/>
    <n v="1000000068"/>
    <s v="借呗3期"/>
    <n v="1"/>
    <n v="2200.3200000000002"/>
    <s v="借呗"/>
    <x v="4"/>
    <x v="1"/>
    <x v="7"/>
    <s v="一组"/>
    <s v="重庆一组"/>
    <s v="管理人员"/>
    <n v="2200.3200000000002"/>
    <n v="2020"/>
    <x v="3"/>
  </r>
  <r>
    <x v="112"/>
    <n v="1000000068"/>
    <s v="借呗6期"/>
    <n v="1"/>
    <n v="712.61"/>
    <s v="借呗"/>
    <x v="1"/>
    <x v="1"/>
    <x v="7"/>
    <s v="一组"/>
    <s v="重庆一组"/>
    <s v="管理人员"/>
    <n v="712.61"/>
    <n v="2020"/>
    <x v="3"/>
  </r>
  <r>
    <x v="112"/>
    <n v="1000000068"/>
    <s v="借呗12期"/>
    <n v="1"/>
    <n v="7500.01"/>
    <s v="借呗"/>
    <x v="0"/>
    <x v="1"/>
    <x v="7"/>
    <s v="一组"/>
    <s v="重庆一组"/>
    <s v="管理人员"/>
    <n v="7500.01"/>
    <n v="2020"/>
    <x v="3"/>
  </r>
  <r>
    <x v="112"/>
    <n v="1000000068"/>
    <s v="借呗18期"/>
    <n v="1"/>
    <n v="20000.73"/>
    <s v="借呗"/>
    <x v="2"/>
    <x v="1"/>
    <x v="7"/>
    <s v="一组"/>
    <s v="重庆一组"/>
    <s v="管理人员"/>
    <n v="20000.73"/>
    <n v="2020"/>
    <x v="3"/>
  </r>
  <r>
    <x v="112"/>
    <n v="1000000104"/>
    <s v="借呗1期"/>
    <n v="1"/>
    <n v="500.19"/>
    <s v="借呗"/>
    <x v="5"/>
    <x v="0"/>
    <x v="5"/>
    <s v="一组"/>
    <s v="合肥一组"/>
    <s v="普通员工"/>
    <n v="500.19"/>
    <n v="2020"/>
    <x v="3"/>
  </r>
  <r>
    <x v="112"/>
    <n v="1000000237"/>
    <s v="借呗6期"/>
    <n v="1"/>
    <n v="498.67"/>
    <s v="借呗"/>
    <x v="1"/>
    <x v="0"/>
    <x v="5"/>
    <s v="一组"/>
    <s v="合肥一组"/>
    <s v="普通员工"/>
    <n v="498.67"/>
    <n v="2020"/>
    <x v="3"/>
  </r>
  <r>
    <x v="112"/>
    <n v="1000000266"/>
    <s v="借呗12期"/>
    <n v="1"/>
    <n v="5600.43"/>
    <s v="借呗"/>
    <x v="0"/>
    <x v="1"/>
    <x v="7"/>
    <s v="一组"/>
    <s v="重庆一组"/>
    <s v="普通员工"/>
    <n v="5600.43"/>
    <n v="2020"/>
    <x v="3"/>
  </r>
  <r>
    <x v="112"/>
    <n v="1000000594"/>
    <s v="借呗12期"/>
    <n v="1"/>
    <n v="16000.08"/>
    <s v="借呗"/>
    <x v="0"/>
    <x v="0"/>
    <x v="1"/>
    <s v="二组"/>
    <s v="苏州二组"/>
    <s v="普通员工"/>
    <n v="16000.08"/>
    <n v="2020"/>
    <x v="3"/>
  </r>
  <r>
    <x v="112"/>
    <n v="1000001524"/>
    <s v="借呗12期"/>
    <n v="1"/>
    <n v="1000.03"/>
    <s v="借呗"/>
    <x v="0"/>
    <x v="0"/>
    <x v="1"/>
    <s v="二组"/>
    <s v="苏州二组"/>
    <s v="普通员工"/>
    <n v="1000.03"/>
    <n v="2020"/>
    <x v="3"/>
  </r>
  <r>
    <x v="112"/>
    <n v="1000002134"/>
    <s v="借呗6期"/>
    <n v="1"/>
    <n v="1000.04"/>
    <s v="借呗"/>
    <x v="1"/>
    <x v="0"/>
    <x v="5"/>
    <s v="二组"/>
    <s v="合肥二组"/>
    <s v="普通员工"/>
    <n v="1000.04"/>
    <n v="2020"/>
    <x v="3"/>
  </r>
  <r>
    <x v="112"/>
    <n v="1000003489"/>
    <s v="借呗1期"/>
    <n v="1"/>
    <n v="11600.69"/>
    <s v="借呗"/>
    <x v="5"/>
    <x v="2"/>
    <x v="6"/>
    <s v="一组"/>
    <s v="广州一组"/>
    <s v="普通员工"/>
    <n v="11600.69"/>
    <n v="2020"/>
    <x v="3"/>
  </r>
  <r>
    <x v="112"/>
    <n v="1000003926"/>
    <s v="花呗1期"/>
    <n v="1"/>
    <n v="6.01"/>
    <s v="花呗"/>
    <x v="5"/>
    <x v="2"/>
    <x v="6"/>
    <s v="一组"/>
    <s v="广州一组"/>
    <s v="管理人员"/>
    <n v="6.01"/>
    <n v="2020"/>
    <x v="3"/>
  </r>
  <r>
    <x v="112"/>
    <n v="1000004170"/>
    <s v="借呗1期"/>
    <n v="1"/>
    <n v="1843.96"/>
    <s v="借呗"/>
    <x v="5"/>
    <x v="0"/>
    <x v="3"/>
    <s v="二组"/>
    <s v="上海二组"/>
    <s v="管理人员"/>
    <n v="1843.96"/>
    <n v="2020"/>
    <x v="3"/>
  </r>
  <r>
    <x v="112"/>
    <n v="1000004256"/>
    <s v="借呗6期"/>
    <n v="2"/>
    <n v="19000.650000000001"/>
    <s v="借呗"/>
    <x v="1"/>
    <x v="0"/>
    <x v="5"/>
    <s v="一组"/>
    <s v="合肥一组"/>
    <s v="普通员工"/>
    <n v="9500.3250000000007"/>
    <n v="2020"/>
    <x v="3"/>
  </r>
  <r>
    <x v="112"/>
    <n v="1000004256"/>
    <s v="借呗18期"/>
    <n v="1"/>
    <n v="25000.240000000002"/>
    <s v="借呗"/>
    <x v="2"/>
    <x v="0"/>
    <x v="5"/>
    <s v="一组"/>
    <s v="合肥一组"/>
    <s v="普通员工"/>
    <n v="25000.240000000002"/>
    <n v="2020"/>
    <x v="3"/>
  </r>
  <r>
    <x v="112"/>
    <n v="1000005022"/>
    <s v="花呗3期"/>
    <n v="1"/>
    <n v="9.2799999999999994"/>
    <s v="花呗"/>
    <x v="4"/>
    <x v="0"/>
    <x v="3"/>
    <s v="三组"/>
    <s v="上海三组"/>
    <s v="管理人员"/>
    <n v="9.2799999999999994"/>
    <n v="2020"/>
    <x v="3"/>
  </r>
  <r>
    <x v="112"/>
    <n v="1000005022"/>
    <s v="借呗6期"/>
    <n v="1"/>
    <n v="12000.5"/>
    <s v="借呗"/>
    <x v="1"/>
    <x v="0"/>
    <x v="3"/>
    <s v="三组"/>
    <s v="上海三组"/>
    <s v="管理人员"/>
    <n v="12000.5"/>
    <n v="2020"/>
    <x v="3"/>
  </r>
  <r>
    <x v="112"/>
    <n v="1000005022"/>
    <s v="借呗18期"/>
    <n v="1"/>
    <n v="15000.74"/>
    <s v="借呗"/>
    <x v="2"/>
    <x v="0"/>
    <x v="3"/>
    <s v="三组"/>
    <s v="上海三组"/>
    <s v="管理人员"/>
    <n v="15000.74"/>
    <n v="2020"/>
    <x v="3"/>
  </r>
  <r>
    <x v="112"/>
    <n v="1000005873"/>
    <s v="借呗9期"/>
    <n v="1"/>
    <n v="1000.74"/>
    <s v="借呗"/>
    <x v="3"/>
    <x v="0"/>
    <x v="0"/>
    <s v="二组"/>
    <s v="杭州二组"/>
    <s v="管理人员"/>
    <n v="1000.74"/>
    <n v="2020"/>
    <x v="3"/>
  </r>
  <r>
    <x v="112"/>
    <n v="1000006698"/>
    <s v="花呗1期"/>
    <n v="1"/>
    <n v="55.28"/>
    <s v="花呗"/>
    <x v="5"/>
    <x v="1"/>
    <x v="4"/>
    <s v="一组"/>
    <s v="成都一组"/>
    <s v="管理人员"/>
    <n v="55.28"/>
    <n v="2020"/>
    <x v="3"/>
  </r>
  <r>
    <x v="112"/>
    <n v="1000006698"/>
    <s v="借呗6期"/>
    <n v="2"/>
    <n v="18000.29"/>
    <s v="借呗"/>
    <x v="1"/>
    <x v="1"/>
    <x v="4"/>
    <s v="一组"/>
    <s v="成都一组"/>
    <s v="管理人员"/>
    <n v="9000.1450000000004"/>
    <n v="2020"/>
    <x v="3"/>
  </r>
  <r>
    <x v="112"/>
    <n v="1000006698"/>
    <s v="借呗18期"/>
    <n v="1"/>
    <n v="16000.68"/>
    <s v="借呗"/>
    <x v="2"/>
    <x v="1"/>
    <x v="4"/>
    <s v="一组"/>
    <s v="成都一组"/>
    <s v="管理人员"/>
    <n v="16000.68"/>
    <n v="2020"/>
    <x v="3"/>
  </r>
  <r>
    <x v="112"/>
    <n v="1000006859"/>
    <s v="借呗18期"/>
    <n v="1"/>
    <n v="3225.5"/>
    <s v="借呗"/>
    <x v="2"/>
    <x v="0"/>
    <x v="10"/>
    <s v="一组"/>
    <s v="南京一组"/>
    <s v="普通员工"/>
    <n v="3225.5"/>
    <n v="2020"/>
    <x v="3"/>
  </r>
  <r>
    <x v="112"/>
    <n v="1000006860"/>
    <s v="借呗12期"/>
    <n v="1"/>
    <n v="1181.25"/>
    <s v="借呗"/>
    <x v="0"/>
    <x v="0"/>
    <x v="10"/>
    <s v="一组"/>
    <s v="南京一组"/>
    <s v="普通员工"/>
    <n v="1181.25"/>
    <n v="2020"/>
    <x v="3"/>
  </r>
  <r>
    <x v="112"/>
    <n v="1000006867"/>
    <s v="花呗3期"/>
    <n v="1"/>
    <n v="48.22"/>
    <s v="花呗"/>
    <x v="4"/>
    <x v="0"/>
    <x v="10"/>
    <s v="一组"/>
    <s v="南京一组"/>
    <s v="普通员工"/>
    <n v="48.22"/>
    <n v="2020"/>
    <x v="3"/>
  </r>
  <r>
    <x v="112"/>
    <n v="1000006869"/>
    <s v="借呗1期"/>
    <n v="1"/>
    <n v="10000.27"/>
    <s v="借呗"/>
    <x v="5"/>
    <x v="0"/>
    <x v="10"/>
    <s v="一组"/>
    <s v="南京一组"/>
    <s v="普通员工"/>
    <n v="10000.27"/>
    <n v="2020"/>
    <x v="3"/>
  </r>
  <r>
    <x v="112"/>
    <n v="1000006869"/>
    <s v="借呗6期"/>
    <n v="1"/>
    <n v="20000.64"/>
    <s v="借呗"/>
    <x v="1"/>
    <x v="0"/>
    <x v="10"/>
    <s v="一组"/>
    <s v="南京一组"/>
    <s v="普通员工"/>
    <n v="20000.64"/>
    <n v="2020"/>
    <x v="3"/>
  </r>
  <r>
    <x v="112"/>
    <n v="1000008228"/>
    <s v="花呗3期"/>
    <n v="2"/>
    <n v="18.53"/>
    <s v="花呗"/>
    <x v="4"/>
    <x v="1"/>
    <x v="2"/>
    <s v="三组"/>
    <s v="北京三组"/>
    <s v="普通员工"/>
    <n v="9.2650000000000006"/>
    <n v="2020"/>
    <x v="3"/>
  </r>
  <r>
    <x v="112"/>
    <n v="1000008228"/>
    <s v="借呗3期"/>
    <n v="1"/>
    <n v="500.31"/>
    <s v="借呗"/>
    <x v="4"/>
    <x v="1"/>
    <x v="2"/>
    <s v="三组"/>
    <s v="北京三组"/>
    <s v="普通员工"/>
    <n v="500.31"/>
    <n v="2020"/>
    <x v="3"/>
  </r>
  <r>
    <x v="112"/>
    <n v="1000008228"/>
    <s v="借呗6期"/>
    <n v="1"/>
    <n v="3999.99"/>
    <s v="借呗"/>
    <x v="1"/>
    <x v="1"/>
    <x v="2"/>
    <s v="三组"/>
    <s v="北京三组"/>
    <s v="普通员工"/>
    <n v="3999.99"/>
    <n v="2020"/>
    <x v="3"/>
  </r>
  <r>
    <x v="112"/>
    <n v="1000008239"/>
    <s v="借呗12期"/>
    <n v="1"/>
    <n v="25000.57"/>
    <s v="借呗"/>
    <x v="0"/>
    <x v="0"/>
    <x v="10"/>
    <s v="一组"/>
    <s v="南京一组"/>
    <s v="管理人员"/>
    <n v="25000.57"/>
    <n v="2020"/>
    <x v="3"/>
  </r>
  <r>
    <x v="112"/>
    <n v="1000008542"/>
    <s v="借呗12期"/>
    <n v="1"/>
    <n v="30000.02"/>
    <s v="借呗"/>
    <x v="0"/>
    <x v="0"/>
    <x v="5"/>
    <s v="一组"/>
    <s v="合肥一组"/>
    <s v="普通员工"/>
    <n v="30000.02"/>
    <n v="2020"/>
    <x v="3"/>
  </r>
  <r>
    <x v="112"/>
    <n v="1000008542"/>
    <s v="借呗18期"/>
    <n v="1"/>
    <n v="2900.24"/>
    <s v="借呗"/>
    <x v="2"/>
    <x v="0"/>
    <x v="5"/>
    <s v="一组"/>
    <s v="合肥一组"/>
    <s v="普通员工"/>
    <n v="2900.24"/>
    <n v="2020"/>
    <x v="3"/>
  </r>
  <r>
    <x v="112"/>
    <n v="1000009288"/>
    <s v="借呗6期"/>
    <n v="1"/>
    <n v="16000.37"/>
    <s v="借呗"/>
    <x v="1"/>
    <x v="0"/>
    <x v="1"/>
    <s v="二组"/>
    <s v="苏州二组"/>
    <s v="普通员工"/>
    <n v="16000.37"/>
    <n v="2020"/>
    <x v="3"/>
  </r>
  <r>
    <x v="112"/>
    <n v="1000010815"/>
    <s v="借呗1期"/>
    <n v="1"/>
    <n v="362.2"/>
    <s v="借呗"/>
    <x v="5"/>
    <x v="0"/>
    <x v="10"/>
    <s v="一组"/>
    <s v="南京一组"/>
    <s v="普通员工"/>
    <n v="362.2"/>
    <n v="2020"/>
    <x v="3"/>
  </r>
  <r>
    <x v="112"/>
    <n v="1000010837"/>
    <s v="借呗6期"/>
    <n v="2"/>
    <n v="6600.52"/>
    <s v="借呗"/>
    <x v="1"/>
    <x v="0"/>
    <x v="10"/>
    <s v="一组"/>
    <s v="南京一组"/>
    <s v="普通员工"/>
    <n v="3300.26"/>
    <n v="2020"/>
    <x v="3"/>
  </r>
  <r>
    <x v="112"/>
    <n v="1000010837"/>
    <s v="借呗12期"/>
    <n v="1"/>
    <n v="7500.64"/>
    <s v="借呗"/>
    <x v="0"/>
    <x v="0"/>
    <x v="10"/>
    <s v="一组"/>
    <s v="南京一组"/>
    <s v="普通员工"/>
    <n v="7500.64"/>
    <n v="2020"/>
    <x v="3"/>
  </r>
  <r>
    <x v="112"/>
    <n v="1000010837"/>
    <s v="借呗18期"/>
    <n v="1"/>
    <n v="5000.6099999999997"/>
    <s v="借呗"/>
    <x v="2"/>
    <x v="0"/>
    <x v="10"/>
    <s v="一组"/>
    <s v="南京一组"/>
    <s v="普通员工"/>
    <n v="5000.6099999999997"/>
    <n v="2020"/>
    <x v="3"/>
  </r>
  <r>
    <x v="112"/>
    <n v="1000010881"/>
    <s v="借呗1期"/>
    <n v="1"/>
    <n v="3000.19"/>
    <s v="借呗"/>
    <x v="5"/>
    <x v="2"/>
    <x v="6"/>
    <s v="一组"/>
    <s v="广州一组"/>
    <s v="普通员工"/>
    <n v="3000.19"/>
    <n v="2020"/>
    <x v="3"/>
  </r>
  <r>
    <x v="112"/>
    <n v="1000011538"/>
    <s v="借呗12期"/>
    <n v="1"/>
    <n v="30000.44"/>
    <s v="借呗"/>
    <x v="0"/>
    <x v="0"/>
    <x v="5"/>
    <s v="二组"/>
    <s v="合肥二组"/>
    <s v="普通员工"/>
    <n v="30000.44"/>
    <n v="2020"/>
    <x v="3"/>
  </r>
  <r>
    <x v="112"/>
    <n v="1000011697"/>
    <s v="借呗6期"/>
    <n v="1"/>
    <n v="7000.46"/>
    <s v="借呗"/>
    <x v="1"/>
    <x v="0"/>
    <x v="3"/>
    <s v="二组"/>
    <s v="上海二组"/>
    <s v="普通员工"/>
    <n v="7000.46"/>
    <n v="2020"/>
    <x v="3"/>
  </r>
  <r>
    <x v="112"/>
    <n v="1000011697"/>
    <s v="借呗12期"/>
    <n v="1"/>
    <n v="20000.009999999998"/>
    <s v="借呗"/>
    <x v="0"/>
    <x v="0"/>
    <x v="3"/>
    <s v="二组"/>
    <s v="上海二组"/>
    <s v="普通员工"/>
    <n v="20000.009999999998"/>
    <n v="2020"/>
    <x v="3"/>
  </r>
  <r>
    <x v="112"/>
    <n v="1000011698"/>
    <s v="花呗3期"/>
    <n v="1"/>
    <n v="398.84"/>
    <s v="花呗"/>
    <x v="4"/>
    <x v="0"/>
    <x v="3"/>
    <s v="二组"/>
    <s v="上海二组"/>
    <s v="普通员工"/>
    <n v="398.84"/>
    <n v="2020"/>
    <x v="3"/>
  </r>
  <r>
    <x v="112"/>
    <n v="1000011698"/>
    <s v="借呗12期"/>
    <n v="1"/>
    <n v="439.42"/>
    <s v="借呗"/>
    <x v="0"/>
    <x v="0"/>
    <x v="3"/>
    <s v="二组"/>
    <s v="上海二组"/>
    <s v="普通员工"/>
    <n v="439.42"/>
    <n v="2020"/>
    <x v="3"/>
  </r>
  <r>
    <x v="112"/>
    <n v="1000011828"/>
    <s v="借呗12期"/>
    <n v="1"/>
    <n v="14000.4"/>
    <s v="借呗"/>
    <x v="0"/>
    <x v="0"/>
    <x v="0"/>
    <s v="二组"/>
    <s v="杭州二组"/>
    <s v="普通员工"/>
    <n v="14000.4"/>
    <n v="2020"/>
    <x v="3"/>
  </r>
  <r>
    <x v="112"/>
    <n v="1000012099"/>
    <s v="借呗12期"/>
    <n v="2"/>
    <n v="34999.979999999996"/>
    <s v="借呗"/>
    <x v="0"/>
    <x v="0"/>
    <x v="0"/>
    <s v="二组"/>
    <s v="杭州二组"/>
    <s v="普通员工"/>
    <n v="17499.989999999998"/>
    <n v="2020"/>
    <x v="3"/>
  </r>
  <r>
    <x v="112"/>
    <n v="1000012112"/>
    <s v="花呗6期"/>
    <n v="1"/>
    <n v="400.52"/>
    <s v="花呗"/>
    <x v="1"/>
    <x v="0"/>
    <x v="0"/>
    <s v="三组"/>
    <s v="杭州三组"/>
    <s v="管理人员"/>
    <n v="400.52"/>
    <n v="2020"/>
    <x v="3"/>
  </r>
  <r>
    <x v="112"/>
    <n v="1000012112"/>
    <s v="借呗6期"/>
    <n v="3"/>
    <n v="18501.47"/>
    <s v="借呗"/>
    <x v="1"/>
    <x v="0"/>
    <x v="0"/>
    <s v="三组"/>
    <s v="杭州三组"/>
    <s v="管理人员"/>
    <n v="6167.1566666666668"/>
    <n v="2020"/>
    <x v="3"/>
  </r>
  <r>
    <x v="112"/>
    <n v="1000012124"/>
    <s v="借呗9期"/>
    <n v="1"/>
    <n v="1000.35"/>
    <s v="借呗"/>
    <x v="3"/>
    <x v="0"/>
    <x v="0"/>
    <s v="一组"/>
    <s v="杭州一组"/>
    <s v="普通员工"/>
    <n v="1000.35"/>
    <n v="2020"/>
    <x v="3"/>
  </r>
  <r>
    <x v="112"/>
    <n v="1000012126"/>
    <s v="花呗3期"/>
    <n v="1"/>
    <n v="9.73"/>
    <s v="花呗"/>
    <x v="4"/>
    <x v="0"/>
    <x v="0"/>
    <s v="一组"/>
    <s v="杭州一组"/>
    <s v="普通员工"/>
    <n v="9.73"/>
    <n v="2020"/>
    <x v="3"/>
  </r>
  <r>
    <x v="112"/>
    <n v="1000012126"/>
    <s v="借呗3期"/>
    <n v="1"/>
    <n v="1000.04"/>
    <s v="借呗"/>
    <x v="4"/>
    <x v="0"/>
    <x v="0"/>
    <s v="一组"/>
    <s v="杭州一组"/>
    <s v="普通员工"/>
    <n v="1000.04"/>
    <n v="2020"/>
    <x v="3"/>
  </r>
  <r>
    <x v="112"/>
    <n v="1000012394"/>
    <s v="借呗12期"/>
    <n v="1"/>
    <n v="2789.94"/>
    <s v="借呗"/>
    <x v="0"/>
    <x v="0"/>
    <x v="10"/>
    <s v="一组"/>
    <s v="南京一组"/>
    <s v="普通员工"/>
    <n v="2789.94"/>
    <n v="2020"/>
    <x v="3"/>
  </r>
  <r>
    <x v="112"/>
    <n v="1000012404"/>
    <s v="借呗12期"/>
    <n v="1"/>
    <n v="10000.74"/>
    <s v="借呗"/>
    <x v="0"/>
    <x v="2"/>
    <x v="6"/>
    <s v="一组"/>
    <s v="广州一组"/>
    <s v="普通员工"/>
    <n v="10000.74"/>
    <n v="2020"/>
    <x v="3"/>
  </r>
  <r>
    <x v="112"/>
    <n v="1000012446"/>
    <s v="借呗6期"/>
    <n v="1"/>
    <n v="714.23"/>
    <s v="借呗"/>
    <x v="1"/>
    <x v="1"/>
    <x v="2"/>
    <s v="三组"/>
    <s v="北京三组"/>
    <s v="普通员工"/>
    <n v="714.23"/>
    <n v="2020"/>
    <x v="3"/>
  </r>
  <r>
    <x v="112"/>
    <n v="1000012675"/>
    <s v="借呗12期"/>
    <n v="1"/>
    <n v="200.09"/>
    <s v="借呗"/>
    <x v="0"/>
    <x v="0"/>
    <x v="3"/>
    <s v="一组"/>
    <s v="上海一组"/>
    <s v="普通员工"/>
    <n v="200.09"/>
    <n v="2020"/>
    <x v="3"/>
  </r>
  <r>
    <x v="112"/>
    <n v="1000013489"/>
    <s v="借呗12期"/>
    <n v="2"/>
    <n v="36000.42"/>
    <s v="借呗"/>
    <x v="0"/>
    <x v="0"/>
    <x v="10"/>
    <s v="二组"/>
    <s v="南京二组"/>
    <s v="普通员工"/>
    <n v="18000.21"/>
    <n v="2020"/>
    <x v="3"/>
  </r>
  <r>
    <x v="112"/>
    <n v="1000013526"/>
    <s v="借呗6期"/>
    <n v="3"/>
    <n v="49200.740000000005"/>
    <s v="借呗"/>
    <x v="1"/>
    <x v="2"/>
    <x v="11"/>
    <s v="一组"/>
    <s v="南宁一组"/>
    <s v="普通员工"/>
    <n v="16400.24666666667"/>
    <n v="2020"/>
    <x v="3"/>
  </r>
  <r>
    <x v="112"/>
    <n v="1000013526"/>
    <s v="借呗12期"/>
    <n v="1"/>
    <n v="781.99"/>
    <s v="借呗"/>
    <x v="0"/>
    <x v="2"/>
    <x v="11"/>
    <s v="一组"/>
    <s v="南宁一组"/>
    <s v="普通员工"/>
    <n v="781.99"/>
    <n v="2020"/>
    <x v="3"/>
  </r>
  <r>
    <x v="112"/>
    <n v="1000013526"/>
    <s v="借呗18期"/>
    <n v="2"/>
    <n v="20499.95"/>
    <s v="借呗"/>
    <x v="2"/>
    <x v="2"/>
    <x v="11"/>
    <s v="一组"/>
    <s v="南宁一组"/>
    <s v="普通员工"/>
    <n v="10249.975"/>
    <n v="2020"/>
    <x v="3"/>
  </r>
  <r>
    <x v="112"/>
    <n v="1000013607"/>
    <s v="借呗3期"/>
    <n v="1"/>
    <n v="1500.69"/>
    <s v="借呗"/>
    <x v="4"/>
    <x v="0"/>
    <x v="1"/>
    <s v="一组"/>
    <s v="苏州一组"/>
    <s v="普通员工"/>
    <n v="1500.69"/>
    <n v="2020"/>
    <x v="3"/>
  </r>
  <r>
    <x v="112"/>
    <n v="1000013607"/>
    <s v="借呗6期"/>
    <n v="1"/>
    <n v="13000.11"/>
    <s v="借呗"/>
    <x v="1"/>
    <x v="0"/>
    <x v="1"/>
    <s v="一组"/>
    <s v="苏州一组"/>
    <s v="普通员工"/>
    <n v="13000.11"/>
    <n v="2020"/>
    <x v="3"/>
  </r>
  <r>
    <x v="112"/>
    <n v="1000013607"/>
    <s v="借呗12期"/>
    <n v="1"/>
    <n v="2000.41"/>
    <s v="借呗"/>
    <x v="0"/>
    <x v="0"/>
    <x v="1"/>
    <s v="一组"/>
    <s v="苏州一组"/>
    <s v="普通员工"/>
    <n v="2000.41"/>
    <n v="2020"/>
    <x v="3"/>
  </r>
  <r>
    <x v="112"/>
    <n v="1000014072"/>
    <s v="借呗6期"/>
    <n v="2"/>
    <n v="17000.78"/>
    <s v="借呗"/>
    <x v="1"/>
    <x v="2"/>
    <x v="11"/>
    <s v="一组"/>
    <s v="南宁一组"/>
    <s v="普通员工"/>
    <n v="8500.39"/>
    <n v="2020"/>
    <x v="3"/>
  </r>
  <r>
    <x v="112"/>
    <n v="1000014072"/>
    <s v="借呗12期"/>
    <n v="1"/>
    <n v="20000.54"/>
    <s v="借呗"/>
    <x v="0"/>
    <x v="2"/>
    <x v="11"/>
    <s v="一组"/>
    <s v="南宁一组"/>
    <s v="普通员工"/>
    <n v="20000.54"/>
    <n v="2020"/>
    <x v="3"/>
  </r>
  <r>
    <x v="112"/>
    <n v="1000014291"/>
    <s v="借呗6期"/>
    <n v="4"/>
    <n v="53001.899999999994"/>
    <s v="借呗"/>
    <x v="1"/>
    <x v="2"/>
    <x v="6"/>
    <s v="二组"/>
    <s v="广州二组"/>
    <s v="管理人员"/>
    <n v="13250.474999999999"/>
    <n v="2020"/>
    <x v="3"/>
  </r>
  <r>
    <x v="112"/>
    <n v="1000014452"/>
    <s v="借呗1期"/>
    <n v="1"/>
    <n v="1999.95"/>
    <s v="借呗"/>
    <x v="5"/>
    <x v="0"/>
    <x v="3"/>
    <s v="三组"/>
    <s v="上海三组"/>
    <s v="普通员工"/>
    <n v="1999.95"/>
    <n v="2020"/>
    <x v="3"/>
  </r>
  <r>
    <x v="112"/>
    <n v="1000014452"/>
    <s v="借呗6期"/>
    <n v="1"/>
    <n v="16000.25"/>
    <s v="借呗"/>
    <x v="1"/>
    <x v="0"/>
    <x v="3"/>
    <s v="三组"/>
    <s v="上海三组"/>
    <s v="普通员工"/>
    <n v="16000.25"/>
    <n v="2020"/>
    <x v="3"/>
  </r>
  <r>
    <x v="112"/>
    <n v="1000014452"/>
    <s v="借呗12期"/>
    <n v="2"/>
    <n v="26001.02"/>
    <s v="借呗"/>
    <x v="0"/>
    <x v="0"/>
    <x v="3"/>
    <s v="三组"/>
    <s v="上海三组"/>
    <s v="普通员工"/>
    <n v="13000.51"/>
    <n v="2020"/>
    <x v="3"/>
  </r>
  <r>
    <x v="112"/>
    <n v="1000014530"/>
    <s v="借呗6期"/>
    <n v="1"/>
    <n v="6000.37"/>
    <s v="借呗"/>
    <x v="1"/>
    <x v="2"/>
    <x v="11"/>
    <s v="一组"/>
    <s v="南宁一组"/>
    <s v="普通员工"/>
    <n v="6000.37"/>
    <n v="2020"/>
    <x v="3"/>
  </r>
  <r>
    <x v="112"/>
    <n v="1000014530"/>
    <s v="借呗12期"/>
    <n v="1"/>
    <n v="5000.6899999999996"/>
    <s v="借呗"/>
    <x v="0"/>
    <x v="2"/>
    <x v="11"/>
    <s v="一组"/>
    <s v="南宁一组"/>
    <s v="普通员工"/>
    <n v="5000.6899999999996"/>
    <n v="2020"/>
    <x v="3"/>
  </r>
  <r>
    <x v="112"/>
    <n v="1000014572"/>
    <s v="借呗12期"/>
    <n v="1"/>
    <n v="10999.97"/>
    <s v="借呗"/>
    <x v="0"/>
    <x v="0"/>
    <x v="3"/>
    <s v="一组"/>
    <s v="上海一组"/>
    <s v="普通员工"/>
    <n v="10999.97"/>
    <n v="2020"/>
    <x v="3"/>
  </r>
  <r>
    <x v="112"/>
    <n v="1000014588"/>
    <s v="借呗18期"/>
    <n v="1"/>
    <n v="14000.16"/>
    <s v="借呗"/>
    <x v="2"/>
    <x v="0"/>
    <x v="5"/>
    <s v="二组"/>
    <s v="合肥二组"/>
    <s v="普通员工"/>
    <n v="14000.16"/>
    <n v="2020"/>
    <x v="3"/>
  </r>
  <r>
    <x v="112"/>
    <n v="1000014996"/>
    <s v="借呗12期"/>
    <n v="2"/>
    <n v="27000.74"/>
    <s v="借呗"/>
    <x v="0"/>
    <x v="1"/>
    <x v="8"/>
    <s v="一组"/>
    <s v="西安一组"/>
    <s v="普通员工"/>
    <n v="13500.37"/>
    <n v="2020"/>
    <x v="3"/>
  </r>
  <r>
    <x v="112"/>
    <n v="1000015013"/>
    <s v="借呗12期"/>
    <n v="1"/>
    <n v="12999.99"/>
    <s v="借呗"/>
    <x v="0"/>
    <x v="0"/>
    <x v="0"/>
    <s v="一组"/>
    <s v="杭州一组"/>
    <s v="普通员工"/>
    <n v="12999.99"/>
    <n v="2020"/>
    <x v="3"/>
  </r>
  <r>
    <x v="112"/>
    <n v="1000015133"/>
    <s v="借呗12期"/>
    <n v="2"/>
    <n v="19000.29"/>
    <s v="借呗"/>
    <x v="0"/>
    <x v="1"/>
    <x v="2"/>
    <s v="三组"/>
    <s v="北京三组"/>
    <s v="普通员工"/>
    <n v="9500.1450000000004"/>
    <n v="2020"/>
    <x v="3"/>
  </r>
  <r>
    <x v="112"/>
    <n v="1000015203"/>
    <s v="借呗12期"/>
    <n v="1"/>
    <n v="11000"/>
    <s v="借呗"/>
    <x v="0"/>
    <x v="2"/>
    <x v="11"/>
    <s v="一组"/>
    <s v="南宁一组"/>
    <s v="普通员工"/>
    <n v="11000"/>
    <n v="2020"/>
    <x v="3"/>
  </r>
  <r>
    <x v="112"/>
    <n v="1000015203"/>
    <s v="借呗18期"/>
    <n v="1"/>
    <n v="20000.509999999998"/>
    <s v="借呗"/>
    <x v="2"/>
    <x v="2"/>
    <x v="11"/>
    <s v="一组"/>
    <s v="南宁一组"/>
    <s v="普通员工"/>
    <n v="20000.509999999998"/>
    <n v="2020"/>
    <x v="3"/>
  </r>
  <r>
    <x v="112"/>
    <n v="1000016264"/>
    <s v="借呗6期"/>
    <n v="1"/>
    <n v="6000.95"/>
    <s v="借呗"/>
    <x v="1"/>
    <x v="2"/>
    <x v="11"/>
    <s v="一组"/>
    <s v="南宁一组"/>
    <s v="普通员工"/>
    <n v="6000.95"/>
    <n v="2020"/>
    <x v="3"/>
  </r>
  <r>
    <x v="112"/>
    <n v="1000016264"/>
    <s v="借呗12期"/>
    <n v="1"/>
    <n v="8000.34"/>
    <s v="借呗"/>
    <x v="0"/>
    <x v="2"/>
    <x v="11"/>
    <s v="一组"/>
    <s v="南宁一组"/>
    <s v="普通员工"/>
    <n v="8000.34"/>
    <n v="2020"/>
    <x v="3"/>
  </r>
  <r>
    <x v="112"/>
    <n v="1000016264"/>
    <s v="借呗18期"/>
    <n v="1"/>
    <n v="15000.61"/>
    <s v="借呗"/>
    <x v="2"/>
    <x v="2"/>
    <x v="11"/>
    <s v="一组"/>
    <s v="南宁一组"/>
    <s v="普通员工"/>
    <n v="15000.61"/>
    <n v="2020"/>
    <x v="3"/>
  </r>
  <r>
    <x v="112"/>
    <n v="1000017576"/>
    <s v="借呗12期"/>
    <n v="1"/>
    <n v="5500.6"/>
    <s v="借呗"/>
    <x v="0"/>
    <x v="0"/>
    <x v="0"/>
    <s v="三组"/>
    <s v="杭州三组"/>
    <s v="普通员工"/>
    <n v="5500.6"/>
    <n v="2020"/>
    <x v="3"/>
  </r>
  <r>
    <x v="112"/>
    <n v="1000017688"/>
    <s v="借呗6期"/>
    <n v="3"/>
    <n v="7301.3499999999995"/>
    <s v="借呗"/>
    <x v="1"/>
    <x v="2"/>
    <x v="6"/>
    <s v="三组"/>
    <s v="广州三组"/>
    <s v="普通员工"/>
    <n v="2433.7833333333333"/>
    <n v="2020"/>
    <x v="3"/>
  </r>
  <r>
    <x v="112"/>
    <n v="1000017688"/>
    <s v="借呗12期"/>
    <n v="1"/>
    <n v="15000.25"/>
    <s v="借呗"/>
    <x v="0"/>
    <x v="2"/>
    <x v="6"/>
    <s v="三组"/>
    <s v="广州三组"/>
    <s v="普通员工"/>
    <n v="15000.25"/>
    <n v="2020"/>
    <x v="3"/>
  </r>
  <r>
    <x v="112"/>
    <n v="1000018132"/>
    <s v="借呗6期"/>
    <n v="2"/>
    <n v="25000.71"/>
    <s v="借呗"/>
    <x v="1"/>
    <x v="2"/>
    <x v="11"/>
    <s v="一组"/>
    <s v="南宁一组"/>
    <s v="普通员工"/>
    <n v="12500.355"/>
    <n v="2020"/>
    <x v="3"/>
  </r>
  <r>
    <x v="112"/>
    <n v="1000018132"/>
    <s v="借呗12期"/>
    <n v="4"/>
    <n v="36702.270000000004"/>
    <s v="借呗"/>
    <x v="0"/>
    <x v="2"/>
    <x v="11"/>
    <s v="一组"/>
    <s v="南宁一组"/>
    <s v="普通员工"/>
    <n v="9175.567500000001"/>
    <n v="2020"/>
    <x v="3"/>
  </r>
  <r>
    <x v="112"/>
    <n v="1000018298"/>
    <s v="花呗1期"/>
    <n v="1"/>
    <n v="32.42"/>
    <s v="花呗"/>
    <x v="5"/>
    <x v="0"/>
    <x v="3"/>
    <s v="二组"/>
    <s v="上海二组"/>
    <s v="普通员工"/>
    <n v="32.42"/>
    <n v="2020"/>
    <x v="3"/>
  </r>
  <r>
    <x v="112"/>
    <n v="1000019687"/>
    <s v="借呗18期"/>
    <n v="1"/>
    <n v="20000.45"/>
    <s v="借呗"/>
    <x v="2"/>
    <x v="0"/>
    <x v="5"/>
    <s v="二组"/>
    <s v="合肥二组"/>
    <s v="普通员工"/>
    <n v="20000.45"/>
    <n v="2020"/>
    <x v="3"/>
  </r>
  <r>
    <x v="112"/>
    <n v="1000019959"/>
    <s v="花呗18期"/>
    <n v="1"/>
    <n v="9.5299999999999994"/>
    <s v="花呗"/>
    <x v="2"/>
    <x v="0"/>
    <x v="5"/>
    <s v="一组"/>
    <s v="合肥一组"/>
    <s v="管理人员"/>
    <n v="9.5299999999999994"/>
    <n v="2020"/>
    <x v="3"/>
  </r>
  <r>
    <x v="112"/>
    <n v="1000019959"/>
    <s v="借呗6期"/>
    <n v="1"/>
    <n v="2000.44"/>
    <s v="借呗"/>
    <x v="1"/>
    <x v="0"/>
    <x v="5"/>
    <s v="一组"/>
    <s v="合肥一组"/>
    <s v="管理人员"/>
    <n v="2000.44"/>
    <n v="2020"/>
    <x v="3"/>
  </r>
  <r>
    <x v="112"/>
    <n v="1000020128"/>
    <s v="借呗1期"/>
    <n v="1"/>
    <n v="400.3"/>
    <s v="借呗"/>
    <x v="5"/>
    <x v="1"/>
    <x v="8"/>
    <s v="一组"/>
    <s v="西安一组"/>
    <s v="管理人员"/>
    <n v="400.3"/>
    <n v="2020"/>
    <x v="3"/>
  </r>
  <r>
    <x v="112"/>
    <n v="1000020128"/>
    <s v="借呗12期"/>
    <n v="3"/>
    <n v="34001.15"/>
    <s v="借呗"/>
    <x v="0"/>
    <x v="1"/>
    <x v="8"/>
    <s v="一组"/>
    <s v="西安一组"/>
    <s v="管理人员"/>
    <n v="11333.716666666667"/>
    <n v="2020"/>
    <x v="3"/>
  </r>
  <r>
    <x v="112"/>
    <n v="1000020726"/>
    <s v="借呗6期"/>
    <n v="2"/>
    <n v="32000.799999999999"/>
    <s v="借呗"/>
    <x v="1"/>
    <x v="0"/>
    <x v="10"/>
    <s v="四组"/>
    <s v="南京四组"/>
    <s v="普通员工"/>
    <n v="16000.4"/>
    <n v="2020"/>
    <x v="3"/>
  </r>
  <r>
    <x v="112"/>
    <n v="1000020726"/>
    <s v="借呗12期"/>
    <n v="3"/>
    <n v="44001.17"/>
    <s v="借呗"/>
    <x v="0"/>
    <x v="0"/>
    <x v="10"/>
    <s v="四组"/>
    <s v="南京四组"/>
    <s v="普通员工"/>
    <n v="14667.056666666665"/>
    <n v="2020"/>
    <x v="3"/>
  </r>
  <r>
    <x v="112"/>
    <n v="1000020824"/>
    <s v="借呗18期"/>
    <n v="1"/>
    <n v="12000.37"/>
    <s v="借呗"/>
    <x v="2"/>
    <x v="0"/>
    <x v="5"/>
    <s v="二组"/>
    <s v="合肥二组"/>
    <s v="普通员工"/>
    <n v="12000.37"/>
    <n v="2020"/>
    <x v="3"/>
  </r>
  <r>
    <x v="112"/>
    <n v="1000020921"/>
    <s v="借呗12期"/>
    <n v="1"/>
    <n v="25000.16"/>
    <s v="借呗"/>
    <x v="0"/>
    <x v="2"/>
    <x v="11"/>
    <s v="一组"/>
    <s v="南宁一组"/>
    <s v="普通员工"/>
    <n v="25000.16"/>
    <n v="2020"/>
    <x v="3"/>
  </r>
  <r>
    <x v="112"/>
    <n v="1000021167"/>
    <s v="借呗3期"/>
    <n v="1"/>
    <n v="562.38"/>
    <s v="借呗"/>
    <x v="4"/>
    <x v="0"/>
    <x v="0"/>
    <s v="二组"/>
    <s v="杭州二组"/>
    <s v="普通员工"/>
    <n v="562.38"/>
    <n v="2020"/>
    <x v="3"/>
  </r>
  <r>
    <x v="112"/>
    <n v="1000021167"/>
    <s v="借呗6期"/>
    <n v="1"/>
    <n v="5000.75"/>
    <s v="借呗"/>
    <x v="1"/>
    <x v="0"/>
    <x v="0"/>
    <s v="二组"/>
    <s v="杭州二组"/>
    <s v="普通员工"/>
    <n v="5000.75"/>
    <n v="2020"/>
    <x v="3"/>
  </r>
  <r>
    <x v="112"/>
    <n v="1000021227"/>
    <s v="借呗12期"/>
    <n v="1"/>
    <n v="22000.69"/>
    <s v="借呗"/>
    <x v="0"/>
    <x v="2"/>
    <x v="9"/>
    <s v="一组"/>
    <s v="深圳一组"/>
    <s v="管理人员"/>
    <n v="22000.69"/>
    <n v="2020"/>
    <x v="3"/>
  </r>
  <r>
    <x v="112"/>
    <n v="1000021227"/>
    <s v="借呗18期"/>
    <n v="1"/>
    <n v="10000.5"/>
    <s v="借呗"/>
    <x v="2"/>
    <x v="2"/>
    <x v="9"/>
    <s v="一组"/>
    <s v="深圳一组"/>
    <s v="管理人员"/>
    <n v="10000.5"/>
    <n v="2020"/>
    <x v="3"/>
  </r>
  <r>
    <x v="112"/>
    <n v="1000021454"/>
    <s v="花呗3期"/>
    <n v="1"/>
    <n v="8.99"/>
    <s v="花呗"/>
    <x v="4"/>
    <x v="0"/>
    <x v="1"/>
    <s v="二组"/>
    <s v="苏州二组"/>
    <s v="普通员工"/>
    <n v="8.99"/>
    <n v="2020"/>
    <x v="3"/>
  </r>
  <r>
    <x v="112"/>
    <n v="1000021454"/>
    <s v="借呗6期"/>
    <n v="1"/>
    <n v="10000.18"/>
    <s v="借呗"/>
    <x v="1"/>
    <x v="0"/>
    <x v="1"/>
    <s v="二组"/>
    <s v="苏州二组"/>
    <s v="普通员工"/>
    <n v="10000.18"/>
    <n v="2020"/>
    <x v="3"/>
  </r>
  <r>
    <x v="112"/>
    <n v="1000021495"/>
    <s v="借呗12期"/>
    <n v="2"/>
    <n v="20000.79"/>
    <s v="借呗"/>
    <x v="0"/>
    <x v="0"/>
    <x v="10"/>
    <s v="二组"/>
    <s v="南京二组"/>
    <s v="普通员工"/>
    <n v="10000.395"/>
    <n v="2020"/>
    <x v="3"/>
  </r>
  <r>
    <x v="112"/>
    <n v="1000021662"/>
    <s v="借呗12期"/>
    <n v="1"/>
    <n v="29000.39"/>
    <s v="借呗"/>
    <x v="0"/>
    <x v="1"/>
    <x v="4"/>
    <s v="一组"/>
    <s v="成都一组"/>
    <s v="普通员工"/>
    <n v="29000.39"/>
    <n v="2020"/>
    <x v="3"/>
  </r>
  <r>
    <x v="112"/>
    <n v="1000021764"/>
    <s v="借呗6期"/>
    <n v="1"/>
    <n v="13999.99"/>
    <s v="借呗"/>
    <x v="1"/>
    <x v="0"/>
    <x v="1"/>
    <s v="一组"/>
    <s v="苏州一组"/>
    <s v="普通员工"/>
    <n v="13999.99"/>
    <n v="2020"/>
    <x v="3"/>
  </r>
  <r>
    <x v="112"/>
    <n v="1000022081"/>
    <s v="借呗18期"/>
    <n v="3"/>
    <n v="45001.42"/>
    <s v="借呗"/>
    <x v="2"/>
    <x v="2"/>
    <x v="11"/>
    <s v="一组"/>
    <s v="南宁一组"/>
    <s v="普通员工"/>
    <n v="15000.473333333333"/>
    <n v="2020"/>
    <x v="3"/>
  </r>
  <r>
    <x v="112"/>
    <n v="1000022904"/>
    <s v="借呗18期"/>
    <n v="1"/>
    <n v="11000.01"/>
    <s v="借呗"/>
    <x v="2"/>
    <x v="0"/>
    <x v="5"/>
    <s v="二组"/>
    <s v="合肥二组"/>
    <s v="普通员工"/>
    <n v="11000.01"/>
    <n v="2020"/>
    <x v="3"/>
  </r>
  <r>
    <x v="112"/>
    <n v="1000022941"/>
    <s v="借呗18期"/>
    <n v="1"/>
    <n v="12000.17"/>
    <s v="借呗"/>
    <x v="2"/>
    <x v="0"/>
    <x v="5"/>
    <s v="二组"/>
    <s v="合肥二组"/>
    <s v="普通员工"/>
    <n v="12000.17"/>
    <n v="2020"/>
    <x v="3"/>
  </r>
  <r>
    <x v="112"/>
    <n v="1000023280"/>
    <s v="花呗3期"/>
    <n v="1"/>
    <n v="9.4"/>
    <s v="花呗"/>
    <x v="4"/>
    <x v="0"/>
    <x v="0"/>
    <s v="二组"/>
    <s v="杭州二组"/>
    <s v="普通员工"/>
    <n v="9.4"/>
    <n v="2020"/>
    <x v="3"/>
  </r>
  <r>
    <x v="112"/>
    <n v="1000023340"/>
    <s v="借呗6期"/>
    <n v="2"/>
    <n v="24000.73"/>
    <s v="借呗"/>
    <x v="1"/>
    <x v="0"/>
    <x v="5"/>
    <s v="一组"/>
    <s v="合肥一组"/>
    <s v="普通员工"/>
    <n v="12000.365"/>
    <n v="2020"/>
    <x v="3"/>
  </r>
  <r>
    <x v="112"/>
    <n v="1000023348"/>
    <s v="借呗12期"/>
    <n v="4"/>
    <n v="48001.87"/>
    <s v="借呗"/>
    <x v="0"/>
    <x v="0"/>
    <x v="10"/>
    <s v="三组"/>
    <s v="南京三组"/>
    <s v="普通员工"/>
    <n v="12000.467500000001"/>
    <n v="2020"/>
    <x v="3"/>
  </r>
  <r>
    <x v="112"/>
    <n v="1000023355"/>
    <s v="借呗12期"/>
    <n v="1"/>
    <n v="11000.08"/>
    <s v="借呗"/>
    <x v="0"/>
    <x v="0"/>
    <x v="5"/>
    <s v="一组"/>
    <s v="合肥一组"/>
    <s v="普通员工"/>
    <n v="11000.08"/>
    <n v="2020"/>
    <x v="3"/>
  </r>
  <r>
    <x v="112"/>
    <n v="1000023550"/>
    <s v="借呗12期"/>
    <n v="1"/>
    <n v="14000.64"/>
    <s v="借呗"/>
    <x v="0"/>
    <x v="2"/>
    <x v="11"/>
    <s v="一组"/>
    <s v="南宁一组"/>
    <s v="普通员工"/>
    <n v="14000.64"/>
    <n v="2020"/>
    <x v="3"/>
  </r>
  <r>
    <x v="112"/>
    <n v="1000023653"/>
    <s v="花呗6期"/>
    <n v="1"/>
    <n v="2888.63"/>
    <s v="花呗"/>
    <x v="1"/>
    <x v="2"/>
    <x v="6"/>
    <s v="一组"/>
    <s v="广州一组"/>
    <s v="普通员工"/>
    <n v="2888.63"/>
    <n v="2020"/>
    <x v="3"/>
  </r>
  <r>
    <x v="112"/>
    <n v="1000023653"/>
    <s v="借呗6期"/>
    <n v="1"/>
    <n v="20000.55"/>
    <s v="借呗"/>
    <x v="1"/>
    <x v="2"/>
    <x v="6"/>
    <s v="一组"/>
    <s v="广州一组"/>
    <s v="普通员工"/>
    <n v="20000.55"/>
    <n v="2020"/>
    <x v="3"/>
  </r>
  <r>
    <x v="112"/>
    <n v="1000023653"/>
    <s v="借呗12期"/>
    <n v="1"/>
    <n v="17000.23"/>
    <s v="借呗"/>
    <x v="0"/>
    <x v="2"/>
    <x v="6"/>
    <s v="一组"/>
    <s v="广州一组"/>
    <s v="普通员工"/>
    <n v="17000.23"/>
    <n v="2020"/>
    <x v="3"/>
  </r>
  <r>
    <x v="112"/>
    <n v="1000023653"/>
    <s v="借呗18期"/>
    <n v="1"/>
    <n v="18000.400000000001"/>
    <s v="借呗"/>
    <x v="2"/>
    <x v="2"/>
    <x v="6"/>
    <s v="一组"/>
    <s v="广州一组"/>
    <s v="普通员工"/>
    <n v="18000.400000000001"/>
    <n v="2020"/>
    <x v="3"/>
  </r>
  <r>
    <x v="112"/>
    <n v="1000023705"/>
    <s v="花呗3期"/>
    <n v="1"/>
    <n v="9.08"/>
    <s v="花呗"/>
    <x v="4"/>
    <x v="0"/>
    <x v="0"/>
    <s v="二组"/>
    <s v="杭州二组"/>
    <s v="普通员工"/>
    <n v="9.08"/>
    <n v="2020"/>
    <x v="3"/>
  </r>
  <r>
    <x v="112"/>
    <n v="1000023705"/>
    <s v="借呗12期"/>
    <n v="3"/>
    <n v="25501.58"/>
    <s v="借呗"/>
    <x v="0"/>
    <x v="0"/>
    <x v="0"/>
    <s v="二组"/>
    <s v="杭州二组"/>
    <s v="普通员工"/>
    <n v="8500.5266666666666"/>
    <n v="2020"/>
    <x v="3"/>
  </r>
  <r>
    <x v="112"/>
    <n v="1000023853"/>
    <s v="借呗6期"/>
    <n v="1"/>
    <n v="11000.11"/>
    <s v="借呗"/>
    <x v="1"/>
    <x v="0"/>
    <x v="1"/>
    <s v="二组"/>
    <s v="苏州二组"/>
    <s v="普通员工"/>
    <n v="11000.11"/>
    <n v="2020"/>
    <x v="3"/>
  </r>
  <r>
    <x v="112"/>
    <n v="1000023959"/>
    <s v="借呗6期"/>
    <n v="1"/>
    <n v="7000.14"/>
    <s v="借呗"/>
    <x v="1"/>
    <x v="0"/>
    <x v="1"/>
    <s v="一组"/>
    <s v="苏州一组"/>
    <s v="普通员工"/>
    <n v="7000.14"/>
    <n v="2020"/>
    <x v="3"/>
  </r>
  <r>
    <x v="112"/>
    <n v="1000024001"/>
    <s v="借呗12期"/>
    <n v="1"/>
    <n v="2001.3000000000002"/>
    <s v="借呗"/>
    <x v="0"/>
    <x v="2"/>
    <x v="6"/>
    <s v="一组"/>
    <s v="广州一组"/>
    <s v="普通员工"/>
    <n v="2001.3000000000002"/>
    <n v="2020"/>
    <x v="3"/>
  </r>
  <r>
    <x v="112"/>
    <n v="1000024424"/>
    <s v="借呗12期"/>
    <n v="1"/>
    <n v="7500.43"/>
    <s v="借呗"/>
    <x v="0"/>
    <x v="1"/>
    <x v="2"/>
    <s v="三组"/>
    <s v="北京三组"/>
    <s v="普通员工"/>
    <n v="7500.43"/>
    <n v="2020"/>
    <x v="3"/>
  </r>
  <r>
    <x v="112"/>
    <n v="1000024527"/>
    <s v="借呗1期"/>
    <n v="1"/>
    <n v="200.63"/>
    <s v="借呗"/>
    <x v="5"/>
    <x v="0"/>
    <x v="1"/>
    <s v="二组"/>
    <s v="苏州二组"/>
    <s v="普通员工"/>
    <n v="200.63"/>
    <n v="2020"/>
    <x v="3"/>
  </r>
  <r>
    <x v="112"/>
    <n v="1000024847"/>
    <s v="借呗12期"/>
    <n v="1"/>
    <n v="5500.43"/>
    <s v="借呗"/>
    <x v="0"/>
    <x v="1"/>
    <x v="12"/>
    <s v="一组"/>
    <s v="武汉一组"/>
    <s v="普通员工"/>
    <n v="5500.43"/>
    <n v="2020"/>
    <x v="3"/>
  </r>
  <r>
    <x v="112"/>
    <n v="1000025017"/>
    <s v="借呗12期"/>
    <n v="1"/>
    <n v="10000.469999999999"/>
    <s v="借呗"/>
    <x v="0"/>
    <x v="2"/>
    <x v="11"/>
    <s v="一组"/>
    <s v="南宁一组"/>
    <s v="普通员工"/>
    <n v="10000.469999999999"/>
    <n v="2020"/>
    <x v="3"/>
  </r>
  <r>
    <x v="112"/>
    <n v="1000025017"/>
    <s v="借呗18期"/>
    <n v="1"/>
    <n v="12000.01"/>
    <s v="借呗"/>
    <x v="2"/>
    <x v="2"/>
    <x v="11"/>
    <s v="一组"/>
    <s v="南宁一组"/>
    <s v="普通员工"/>
    <n v="12000.01"/>
    <n v="2020"/>
    <x v="3"/>
  </r>
  <r>
    <x v="112"/>
    <n v="1000025048"/>
    <s v="花呗3期"/>
    <n v="1"/>
    <n v="9.2799999999999994"/>
    <s v="花呗"/>
    <x v="4"/>
    <x v="2"/>
    <x v="6"/>
    <s v="二组"/>
    <s v="广州二组"/>
    <s v="普通员工"/>
    <n v="9.2799999999999994"/>
    <n v="2020"/>
    <x v="3"/>
  </r>
  <r>
    <x v="112"/>
    <n v="1000025048"/>
    <s v="借呗12期"/>
    <n v="3"/>
    <n v="30000.310000000005"/>
    <s v="借呗"/>
    <x v="0"/>
    <x v="2"/>
    <x v="6"/>
    <s v="二组"/>
    <s v="广州二组"/>
    <s v="普通员工"/>
    <n v="10000.103333333334"/>
    <n v="2020"/>
    <x v="3"/>
  </r>
  <r>
    <x v="112"/>
    <n v="1000025980"/>
    <s v="借呗3期"/>
    <n v="1"/>
    <n v="200.64"/>
    <s v="借呗"/>
    <x v="4"/>
    <x v="0"/>
    <x v="10"/>
    <s v="一组"/>
    <s v="南京一组"/>
    <s v="普通员工"/>
    <n v="200.64"/>
    <n v="2020"/>
    <x v="3"/>
  </r>
  <r>
    <x v="112"/>
    <n v="1000027899"/>
    <s v="借呗12期"/>
    <n v="1"/>
    <n v="7500.03"/>
    <s v="借呗"/>
    <x v="0"/>
    <x v="0"/>
    <x v="10"/>
    <s v="三组"/>
    <s v="南京三组"/>
    <s v="管理人员"/>
    <n v="7500.03"/>
    <n v="2020"/>
    <x v="3"/>
  </r>
  <r>
    <x v="112"/>
    <n v="1000028026"/>
    <s v="借呗12期"/>
    <n v="1"/>
    <n v="10000.4"/>
    <s v="借呗"/>
    <x v="0"/>
    <x v="2"/>
    <x v="6"/>
    <s v="三组"/>
    <s v="广州三组"/>
    <s v="普通员工"/>
    <n v="10000.4"/>
    <n v="2020"/>
    <x v="3"/>
  </r>
  <r>
    <x v="112"/>
    <n v="1000029446"/>
    <s v="借呗12期"/>
    <n v="1"/>
    <n v="20000.09"/>
    <s v="借呗"/>
    <x v="0"/>
    <x v="1"/>
    <x v="4"/>
    <s v="一组"/>
    <s v="成都一组"/>
    <s v="普通员工"/>
    <n v="20000.09"/>
    <n v="2020"/>
    <x v="3"/>
  </r>
  <r>
    <x v="112"/>
    <n v="1000029598"/>
    <s v="借呗6期"/>
    <n v="1"/>
    <n v="7500.23"/>
    <s v="借呗"/>
    <x v="1"/>
    <x v="2"/>
    <x v="6"/>
    <s v="二组"/>
    <s v="广州二组"/>
    <s v="普通员工"/>
    <n v="7500.23"/>
    <n v="2020"/>
    <x v="3"/>
  </r>
  <r>
    <x v="112"/>
    <n v="1000029598"/>
    <s v="借呗12期"/>
    <n v="2"/>
    <n v="27001.08"/>
    <s v="借呗"/>
    <x v="0"/>
    <x v="2"/>
    <x v="6"/>
    <s v="二组"/>
    <s v="广州二组"/>
    <s v="普通员工"/>
    <n v="13500.54"/>
    <n v="2020"/>
    <x v="3"/>
  </r>
  <r>
    <x v="112"/>
    <n v="1000029742"/>
    <s v="借呗6期"/>
    <n v="1"/>
    <n v="25000.59"/>
    <s v="借呗"/>
    <x v="1"/>
    <x v="0"/>
    <x v="10"/>
    <s v="二组"/>
    <s v="南京二组"/>
    <s v="普通员工"/>
    <n v="25000.59"/>
    <n v="2020"/>
    <x v="3"/>
  </r>
  <r>
    <x v="112"/>
    <n v="1000029742"/>
    <s v="借呗12期"/>
    <n v="1"/>
    <n v="17000.580000000002"/>
    <s v="借呗"/>
    <x v="0"/>
    <x v="0"/>
    <x v="10"/>
    <s v="二组"/>
    <s v="南京二组"/>
    <s v="普通员工"/>
    <n v="17000.580000000002"/>
    <n v="2020"/>
    <x v="3"/>
  </r>
  <r>
    <x v="112"/>
    <n v="1000030407"/>
    <s v="借呗6期"/>
    <n v="2"/>
    <n v="18500.099999999999"/>
    <s v="借呗"/>
    <x v="1"/>
    <x v="2"/>
    <x v="6"/>
    <s v="二组"/>
    <s v="广州二组"/>
    <s v="普通员工"/>
    <n v="9250.0499999999993"/>
    <n v="2020"/>
    <x v="3"/>
  </r>
  <r>
    <x v="112"/>
    <n v="1000030407"/>
    <s v="借呗12期"/>
    <n v="1"/>
    <n v="18000.5"/>
    <s v="借呗"/>
    <x v="0"/>
    <x v="2"/>
    <x v="6"/>
    <s v="二组"/>
    <s v="广州二组"/>
    <s v="普通员工"/>
    <n v="18000.5"/>
    <n v="2020"/>
    <x v="3"/>
  </r>
  <r>
    <x v="112"/>
    <n v="1000032921"/>
    <s v="借呗12期"/>
    <n v="1"/>
    <n v="14999.93"/>
    <s v="借呗"/>
    <x v="0"/>
    <x v="0"/>
    <x v="10"/>
    <s v="三组"/>
    <s v="南京三组"/>
    <s v="普通员工"/>
    <n v="14999.93"/>
    <n v="2020"/>
    <x v="3"/>
  </r>
  <r>
    <x v="112"/>
    <n v="1000033513"/>
    <s v="借呗12期"/>
    <n v="3"/>
    <n v="32501.149999999998"/>
    <s v="借呗"/>
    <x v="0"/>
    <x v="2"/>
    <x v="6"/>
    <s v="一组"/>
    <s v="广州一组"/>
    <s v="普通员工"/>
    <n v="10833.716666666665"/>
    <n v="2020"/>
    <x v="3"/>
  </r>
  <r>
    <x v="112"/>
    <n v="1000033522"/>
    <s v="借呗6期"/>
    <n v="1"/>
    <n v="18000.59"/>
    <s v="借呗"/>
    <x v="1"/>
    <x v="1"/>
    <x v="8"/>
    <s v="一组"/>
    <s v="西安一组"/>
    <s v="普通员工"/>
    <n v="18000.59"/>
    <n v="2020"/>
    <x v="3"/>
  </r>
  <r>
    <x v="112"/>
    <n v="1000033536"/>
    <s v="借呗6期"/>
    <n v="1"/>
    <n v="16000.1"/>
    <s v="借呗"/>
    <x v="1"/>
    <x v="0"/>
    <x v="1"/>
    <s v="二组"/>
    <s v="苏州二组"/>
    <s v="普通员工"/>
    <n v="16000.1"/>
    <n v="2020"/>
    <x v="3"/>
  </r>
  <r>
    <x v="112"/>
    <n v="1000033536"/>
    <s v="借呗12期"/>
    <n v="2"/>
    <n v="15000.07"/>
    <s v="借呗"/>
    <x v="0"/>
    <x v="0"/>
    <x v="1"/>
    <s v="二组"/>
    <s v="苏州二组"/>
    <s v="普通员工"/>
    <n v="7500.0349999999999"/>
    <n v="2020"/>
    <x v="3"/>
  </r>
  <r>
    <x v="112"/>
    <n v="1000033551"/>
    <s v="花呗3期"/>
    <n v="1"/>
    <n v="9.56"/>
    <s v="花呗"/>
    <x v="4"/>
    <x v="0"/>
    <x v="10"/>
    <s v="一组"/>
    <s v="南京一组"/>
    <s v="普通员工"/>
    <n v="9.56"/>
    <n v="2020"/>
    <x v="3"/>
  </r>
  <r>
    <x v="112"/>
    <n v="1000033551"/>
    <s v="借呗12期"/>
    <n v="1"/>
    <n v="17000.13"/>
    <s v="借呗"/>
    <x v="0"/>
    <x v="0"/>
    <x v="10"/>
    <s v="一组"/>
    <s v="南京一组"/>
    <s v="普通员工"/>
    <n v="17000.13"/>
    <n v="2020"/>
    <x v="3"/>
  </r>
  <r>
    <x v="112"/>
    <n v="1000033567"/>
    <s v="借呗12期"/>
    <n v="1"/>
    <n v="7500.74"/>
    <s v="借呗"/>
    <x v="0"/>
    <x v="0"/>
    <x v="10"/>
    <s v="二组"/>
    <s v="南京二组"/>
    <s v="普通员工"/>
    <n v="7500.74"/>
    <n v="2020"/>
    <x v="3"/>
  </r>
  <r>
    <x v="112"/>
    <n v="1000033571"/>
    <s v="借呗12期"/>
    <n v="1"/>
    <n v="7000.3"/>
    <s v="借呗"/>
    <x v="0"/>
    <x v="0"/>
    <x v="10"/>
    <s v="四组"/>
    <s v="南京四组"/>
    <s v="管理人员"/>
    <n v="7000.3"/>
    <n v="2020"/>
    <x v="3"/>
  </r>
  <r>
    <x v="112"/>
    <n v="1000033748"/>
    <s v="借呗12期"/>
    <n v="1"/>
    <n v="25000.52"/>
    <s v="借呗"/>
    <x v="0"/>
    <x v="0"/>
    <x v="0"/>
    <s v="二组"/>
    <s v="杭州二组"/>
    <s v="普通员工"/>
    <n v="25000.52"/>
    <n v="2020"/>
    <x v="3"/>
  </r>
  <r>
    <x v="112"/>
    <n v="1000034329"/>
    <s v="借呗6期"/>
    <n v="1"/>
    <n v="2000.32"/>
    <s v="借呗"/>
    <x v="1"/>
    <x v="1"/>
    <x v="12"/>
    <s v="一组"/>
    <s v="武汉一组"/>
    <s v="普通员工"/>
    <n v="2000.32"/>
    <n v="2020"/>
    <x v="3"/>
  </r>
  <r>
    <x v="112"/>
    <n v="1000035885"/>
    <s v="借呗12期"/>
    <n v="1"/>
    <n v="15000.43"/>
    <s v="借呗"/>
    <x v="0"/>
    <x v="1"/>
    <x v="2"/>
    <s v="一组"/>
    <s v="北京一组"/>
    <s v="普通员工"/>
    <n v="15000.43"/>
    <n v="2020"/>
    <x v="3"/>
  </r>
  <r>
    <x v="113"/>
    <n v="1000000028"/>
    <s v="借呗3期"/>
    <n v="1"/>
    <n v="3438.33"/>
    <s v="借呗"/>
    <x v="4"/>
    <x v="0"/>
    <x v="0"/>
    <s v="二组"/>
    <s v="杭州二组"/>
    <s v="普通员工"/>
    <n v="3438.33"/>
    <n v="2020"/>
    <x v="3"/>
  </r>
  <r>
    <x v="113"/>
    <n v="1000000029"/>
    <s v="花呗3期"/>
    <n v="1"/>
    <n v="9.48"/>
    <s v="花呗"/>
    <x v="4"/>
    <x v="0"/>
    <x v="0"/>
    <s v="二组"/>
    <s v="杭州二组"/>
    <s v="普通员工"/>
    <n v="9.48"/>
    <n v="2020"/>
    <x v="3"/>
  </r>
  <r>
    <x v="113"/>
    <n v="1000000029"/>
    <s v="借呗3期"/>
    <n v="1"/>
    <n v="2529.9299999999998"/>
    <s v="借呗"/>
    <x v="4"/>
    <x v="0"/>
    <x v="0"/>
    <s v="二组"/>
    <s v="杭州二组"/>
    <s v="普通员工"/>
    <n v="2529.9299999999998"/>
    <n v="2020"/>
    <x v="3"/>
  </r>
  <r>
    <x v="113"/>
    <n v="1000000029"/>
    <s v="借呗6期"/>
    <n v="2"/>
    <n v="37001.259999999995"/>
    <s v="借呗"/>
    <x v="1"/>
    <x v="0"/>
    <x v="0"/>
    <s v="二组"/>
    <s v="杭州二组"/>
    <s v="普通员工"/>
    <n v="18500.629999999997"/>
    <n v="2020"/>
    <x v="3"/>
  </r>
  <r>
    <x v="113"/>
    <n v="1000000029"/>
    <s v="借呗12期"/>
    <n v="1"/>
    <n v="852.32"/>
    <s v="借呗"/>
    <x v="0"/>
    <x v="0"/>
    <x v="0"/>
    <s v="二组"/>
    <s v="杭州二组"/>
    <s v="普通员工"/>
    <n v="852.32"/>
    <n v="2020"/>
    <x v="3"/>
  </r>
  <r>
    <x v="113"/>
    <n v="1000000029"/>
    <s v="借呗18期"/>
    <n v="1"/>
    <n v="12000.34"/>
    <s v="借呗"/>
    <x v="2"/>
    <x v="0"/>
    <x v="0"/>
    <s v="二组"/>
    <s v="杭州二组"/>
    <s v="普通员工"/>
    <n v="12000.34"/>
    <n v="2020"/>
    <x v="3"/>
  </r>
  <r>
    <x v="113"/>
    <n v="1000000030"/>
    <s v="借呗1期"/>
    <n v="1"/>
    <n v="200.58"/>
    <s v="借呗"/>
    <x v="5"/>
    <x v="2"/>
    <x v="6"/>
    <s v="三组"/>
    <s v="广州三组"/>
    <s v="普通员工"/>
    <n v="200.58"/>
    <n v="2020"/>
    <x v="3"/>
  </r>
  <r>
    <x v="113"/>
    <n v="1000000030"/>
    <s v="借呗6期"/>
    <n v="1"/>
    <n v="1170.44"/>
    <s v="借呗"/>
    <x v="1"/>
    <x v="2"/>
    <x v="6"/>
    <s v="三组"/>
    <s v="广州三组"/>
    <s v="普通员工"/>
    <n v="1170.44"/>
    <n v="2020"/>
    <x v="3"/>
  </r>
  <r>
    <x v="113"/>
    <n v="1000000031"/>
    <s v="借呗1期"/>
    <n v="1"/>
    <n v="3738.59"/>
    <s v="借呗"/>
    <x v="5"/>
    <x v="0"/>
    <x v="0"/>
    <s v="一组"/>
    <s v="杭州一组"/>
    <s v="管理人员"/>
    <n v="3738.59"/>
    <n v="2020"/>
    <x v="3"/>
  </r>
  <r>
    <x v="113"/>
    <n v="1000000031"/>
    <s v="借呗3期"/>
    <n v="1"/>
    <n v="1541.59"/>
    <s v="借呗"/>
    <x v="4"/>
    <x v="0"/>
    <x v="0"/>
    <s v="一组"/>
    <s v="杭州一组"/>
    <s v="管理人员"/>
    <n v="1541.59"/>
    <n v="2020"/>
    <x v="3"/>
  </r>
  <r>
    <x v="113"/>
    <n v="1000000031"/>
    <s v="借呗12期"/>
    <n v="1"/>
    <n v="1794.54"/>
    <s v="借呗"/>
    <x v="0"/>
    <x v="0"/>
    <x v="0"/>
    <s v="一组"/>
    <s v="杭州一组"/>
    <s v="管理人员"/>
    <n v="1794.54"/>
    <n v="2020"/>
    <x v="3"/>
  </r>
  <r>
    <x v="113"/>
    <n v="1000000032"/>
    <s v="花呗1期"/>
    <n v="1"/>
    <n v="144.75"/>
    <s v="花呗"/>
    <x v="5"/>
    <x v="0"/>
    <x v="1"/>
    <s v="一组"/>
    <s v="苏州一组"/>
    <s v="管理人员"/>
    <n v="144.75"/>
    <n v="2020"/>
    <x v="3"/>
  </r>
  <r>
    <x v="113"/>
    <n v="1000000033"/>
    <s v="借呗12期"/>
    <n v="2"/>
    <n v="15800.7"/>
    <s v="借呗"/>
    <x v="0"/>
    <x v="0"/>
    <x v="1"/>
    <s v="一组"/>
    <s v="苏州一组"/>
    <s v="普通员工"/>
    <n v="7900.35"/>
    <n v="2020"/>
    <x v="3"/>
  </r>
  <r>
    <x v="113"/>
    <n v="1000000036"/>
    <s v="借呗12期"/>
    <n v="1"/>
    <n v="4226.67"/>
    <s v="借呗"/>
    <x v="0"/>
    <x v="2"/>
    <x v="6"/>
    <s v="三组"/>
    <s v="广州三组"/>
    <s v="管理人员"/>
    <n v="4226.67"/>
    <n v="2020"/>
    <x v="3"/>
  </r>
  <r>
    <x v="113"/>
    <n v="1000000037"/>
    <s v="借呗1期"/>
    <n v="1"/>
    <n v="493.34"/>
    <s v="借呗"/>
    <x v="5"/>
    <x v="0"/>
    <x v="0"/>
    <s v="二组"/>
    <s v="杭州二组"/>
    <s v="普通员工"/>
    <n v="493.34"/>
    <n v="2020"/>
    <x v="3"/>
  </r>
  <r>
    <x v="113"/>
    <n v="1000000037"/>
    <s v="借呗6期"/>
    <n v="1"/>
    <n v="2000.94"/>
    <s v="借呗"/>
    <x v="1"/>
    <x v="0"/>
    <x v="0"/>
    <s v="二组"/>
    <s v="杭州二组"/>
    <s v="普通员工"/>
    <n v="2000.94"/>
    <n v="2020"/>
    <x v="3"/>
  </r>
  <r>
    <x v="113"/>
    <n v="1000000039"/>
    <s v="花呗3期"/>
    <n v="2"/>
    <n v="18.7"/>
    <s v="花呗"/>
    <x v="4"/>
    <x v="0"/>
    <x v="1"/>
    <s v="二组"/>
    <s v="苏州二组"/>
    <s v="管理人员"/>
    <n v="9.35"/>
    <n v="2020"/>
    <x v="3"/>
  </r>
  <r>
    <x v="113"/>
    <n v="1000000039"/>
    <s v="借呗1期"/>
    <n v="1"/>
    <n v="500.39"/>
    <s v="借呗"/>
    <x v="5"/>
    <x v="0"/>
    <x v="1"/>
    <s v="二组"/>
    <s v="苏州二组"/>
    <s v="管理人员"/>
    <n v="500.39"/>
    <n v="2020"/>
    <x v="3"/>
  </r>
  <r>
    <x v="113"/>
    <n v="1000000039"/>
    <s v="借呗6期"/>
    <n v="1"/>
    <n v="5000.33"/>
    <s v="借呗"/>
    <x v="1"/>
    <x v="0"/>
    <x v="1"/>
    <s v="二组"/>
    <s v="苏州二组"/>
    <s v="管理人员"/>
    <n v="5000.33"/>
    <n v="2020"/>
    <x v="3"/>
  </r>
  <r>
    <x v="113"/>
    <n v="1000000040"/>
    <s v="花呗3期"/>
    <n v="1"/>
    <n v="39.68"/>
    <s v="花呗"/>
    <x v="4"/>
    <x v="1"/>
    <x v="2"/>
    <s v="四组"/>
    <s v="北京四组"/>
    <s v="管理人员"/>
    <n v="39.68"/>
    <n v="2020"/>
    <x v="3"/>
  </r>
  <r>
    <x v="113"/>
    <n v="1000000040"/>
    <s v="借呗1期"/>
    <n v="1"/>
    <n v="400.23"/>
    <s v="借呗"/>
    <x v="5"/>
    <x v="1"/>
    <x v="2"/>
    <s v="四组"/>
    <s v="北京四组"/>
    <s v="管理人员"/>
    <n v="400.23"/>
    <n v="2020"/>
    <x v="3"/>
  </r>
  <r>
    <x v="113"/>
    <n v="1000000041"/>
    <s v="借呗3期"/>
    <n v="1"/>
    <n v="3177.56"/>
    <s v="借呗"/>
    <x v="4"/>
    <x v="1"/>
    <x v="2"/>
    <s v="四组"/>
    <s v="北京四组"/>
    <s v="普通员工"/>
    <n v="3177.56"/>
    <n v="2020"/>
    <x v="3"/>
  </r>
  <r>
    <x v="113"/>
    <n v="1000000041"/>
    <s v="借呗6期"/>
    <n v="2"/>
    <n v="17500.690000000002"/>
    <s v="借呗"/>
    <x v="1"/>
    <x v="1"/>
    <x v="2"/>
    <s v="四组"/>
    <s v="北京四组"/>
    <s v="普通员工"/>
    <n v="8750.3450000000012"/>
    <n v="2020"/>
    <x v="3"/>
  </r>
  <r>
    <x v="113"/>
    <n v="1000000041"/>
    <s v="借呗12期"/>
    <n v="1"/>
    <n v="1212.55"/>
    <s v="借呗"/>
    <x v="0"/>
    <x v="1"/>
    <x v="2"/>
    <s v="四组"/>
    <s v="北京四组"/>
    <s v="普通员工"/>
    <n v="1212.55"/>
    <n v="2020"/>
    <x v="3"/>
  </r>
  <r>
    <x v="113"/>
    <n v="1000000043"/>
    <s v="借呗12期"/>
    <n v="1"/>
    <n v="8000.64"/>
    <s v="借呗"/>
    <x v="0"/>
    <x v="1"/>
    <x v="4"/>
    <s v="一组"/>
    <s v="成都一组"/>
    <s v="普通员工"/>
    <n v="8000.64"/>
    <n v="2020"/>
    <x v="3"/>
  </r>
  <r>
    <x v="113"/>
    <n v="1000000044"/>
    <s v="花呗3期"/>
    <n v="1"/>
    <n v="9.43"/>
    <s v="花呗"/>
    <x v="4"/>
    <x v="1"/>
    <x v="2"/>
    <s v="三组"/>
    <s v="北京三组"/>
    <s v="管理人员"/>
    <n v="9.43"/>
    <n v="2020"/>
    <x v="3"/>
  </r>
  <r>
    <x v="113"/>
    <n v="1000000045"/>
    <s v="借呗6期"/>
    <n v="1"/>
    <n v="17000.29"/>
    <s v="借呗"/>
    <x v="1"/>
    <x v="2"/>
    <x v="9"/>
    <s v="一组"/>
    <s v="深圳一组"/>
    <s v="普通员工"/>
    <n v="17000.29"/>
    <n v="2020"/>
    <x v="3"/>
  </r>
  <r>
    <x v="113"/>
    <n v="1000000049"/>
    <s v="借呗1期"/>
    <n v="1"/>
    <n v="4926.95"/>
    <s v="借呗"/>
    <x v="5"/>
    <x v="0"/>
    <x v="5"/>
    <s v="一组"/>
    <s v="合肥一组"/>
    <s v="普通员工"/>
    <n v="4926.95"/>
    <n v="2020"/>
    <x v="3"/>
  </r>
  <r>
    <x v="113"/>
    <n v="1000000052"/>
    <s v="借呗18期"/>
    <n v="1"/>
    <n v="1353.3"/>
    <s v="借呗"/>
    <x v="2"/>
    <x v="0"/>
    <x v="3"/>
    <s v="二组"/>
    <s v="上海二组"/>
    <s v="普通员工"/>
    <n v="1353.3"/>
    <n v="2020"/>
    <x v="3"/>
  </r>
  <r>
    <x v="113"/>
    <n v="1000000054"/>
    <s v="借呗12期"/>
    <n v="1"/>
    <n v="23900.41"/>
    <s v="借呗"/>
    <x v="0"/>
    <x v="0"/>
    <x v="3"/>
    <s v="一组"/>
    <s v="上海一组"/>
    <s v="普通员工"/>
    <n v="23900.41"/>
    <n v="2020"/>
    <x v="3"/>
  </r>
  <r>
    <x v="113"/>
    <n v="1000000056"/>
    <s v="借呗1期"/>
    <n v="1"/>
    <n v="1000.34"/>
    <s v="借呗"/>
    <x v="5"/>
    <x v="0"/>
    <x v="3"/>
    <s v="一组"/>
    <s v="上海一组"/>
    <s v="管理人员"/>
    <n v="1000.34"/>
    <n v="2020"/>
    <x v="3"/>
  </r>
  <r>
    <x v="113"/>
    <n v="1000000056"/>
    <s v="借呗6期"/>
    <n v="1"/>
    <n v="6000.74"/>
    <s v="借呗"/>
    <x v="1"/>
    <x v="0"/>
    <x v="3"/>
    <s v="一组"/>
    <s v="上海一组"/>
    <s v="管理人员"/>
    <n v="6000.74"/>
    <n v="2020"/>
    <x v="3"/>
  </r>
  <r>
    <x v="113"/>
    <n v="1000000067"/>
    <s v="借呗12期"/>
    <n v="1"/>
    <n v="1400.28"/>
    <s v="借呗"/>
    <x v="0"/>
    <x v="0"/>
    <x v="1"/>
    <s v="二组"/>
    <s v="苏州二组"/>
    <s v="普通员工"/>
    <n v="1400.28"/>
    <n v="2020"/>
    <x v="3"/>
  </r>
  <r>
    <x v="113"/>
    <n v="1000000068"/>
    <s v="借呗12期"/>
    <n v="1"/>
    <n v="5000.63"/>
    <s v="借呗"/>
    <x v="0"/>
    <x v="1"/>
    <x v="7"/>
    <s v="一组"/>
    <s v="重庆一组"/>
    <s v="管理人员"/>
    <n v="5000.63"/>
    <n v="2020"/>
    <x v="3"/>
  </r>
  <r>
    <x v="113"/>
    <n v="1000000104"/>
    <s v="借呗1期"/>
    <n v="1"/>
    <n v="800.18"/>
    <s v="借呗"/>
    <x v="5"/>
    <x v="0"/>
    <x v="5"/>
    <s v="一组"/>
    <s v="合肥一组"/>
    <s v="普通员工"/>
    <n v="800.18"/>
    <n v="2020"/>
    <x v="3"/>
  </r>
  <r>
    <x v="113"/>
    <n v="1000000104"/>
    <s v="借呗6期"/>
    <n v="1"/>
    <n v="5500.12"/>
    <s v="借呗"/>
    <x v="1"/>
    <x v="0"/>
    <x v="5"/>
    <s v="一组"/>
    <s v="合肥一组"/>
    <s v="普通员工"/>
    <n v="5500.12"/>
    <n v="2020"/>
    <x v="3"/>
  </r>
  <r>
    <x v="113"/>
    <n v="1000000266"/>
    <s v="借呗6期"/>
    <n v="1"/>
    <n v="500.27"/>
    <s v="借呗"/>
    <x v="1"/>
    <x v="1"/>
    <x v="7"/>
    <s v="一组"/>
    <s v="重庆一组"/>
    <s v="普通员工"/>
    <n v="500.27"/>
    <n v="2020"/>
    <x v="3"/>
  </r>
  <r>
    <x v="113"/>
    <n v="1000000266"/>
    <s v="借呗12期"/>
    <n v="2"/>
    <n v="33000.800000000003"/>
    <s v="借呗"/>
    <x v="0"/>
    <x v="1"/>
    <x v="7"/>
    <s v="一组"/>
    <s v="重庆一组"/>
    <s v="普通员工"/>
    <n v="16500.400000000001"/>
    <n v="2020"/>
    <x v="3"/>
  </r>
  <r>
    <x v="113"/>
    <n v="1000000297"/>
    <s v="借呗12期"/>
    <n v="1"/>
    <n v="17000.12"/>
    <s v="借呗"/>
    <x v="0"/>
    <x v="0"/>
    <x v="5"/>
    <s v="一组"/>
    <s v="合肥一组"/>
    <s v="普通员工"/>
    <n v="17000.12"/>
    <n v="2020"/>
    <x v="3"/>
  </r>
  <r>
    <x v="113"/>
    <n v="1000000566"/>
    <s v="借呗1期"/>
    <n v="1"/>
    <n v="700.71"/>
    <s v="借呗"/>
    <x v="5"/>
    <x v="2"/>
    <x v="6"/>
    <s v="三组"/>
    <s v="广州三组"/>
    <s v="普通员工"/>
    <n v="700.71"/>
    <n v="2020"/>
    <x v="3"/>
  </r>
  <r>
    <x v="113"/>
    <n v="1000000566"/>
    <s v="借呗3期"/>
    <n v="2"/>
    <n v="876.19"/>
    <s v="借呗"/>
    <x v="4"/>
    <x v="2"/>
    <x v="6"/>
    <s v="三组"/>
    <s v="广州三组"/>
    <s v="普通员工"/>
    <n v="438.09500000000003"/>
    <n v="2020"/>
    <x v="3"/>
  </r>
  <r>
    <x v="113"/>
    <n v="1000000566"/>
    <s v="借呗18期"/>
    <n v="1"/>
    <n v="1377.25"/>
    <s v="借呗"/>
    <x v="2"/>
    <x v="2"/>
    <x v="6"/>
    <s v="三组"/>
    <s v="广州三组"/>
    <s v="普通员工"/>
    <n v="1377.25"/>
    <n v="2020"/>
    <x v="3"/>
  </r>
  <r>
    <x v="113"/>
    <n v="1000000594"/>
    <s v="借呗12期"/>
    <n v="3"/>
    <n v="57001.440000000002"/>
    <s v="借呗"/>
    <x v="0"/>
    <x v="0"/>
    <x v="1"/>
    <s v="二组"/>
    <s v="苏州二组"/>
    <s v="普通员工"/>
    <n v="19000.48"/>
    <n v="2020"/>
    <x v="3"/>
  </r>
  <r>
    <x v="113"/>
    <n v="1000000928"/>
    <s v="借呗12期"/>
    <n v="3"/>
    <n v="34727.96"/>
    <s v="借呗"/>
    <x v="0"/>
    <x v="1"/>
    <x v="8"/>
    <s v="一组"/>
    <s v="西安一组"/>
    <s v="普通员工"/>
    <n v="11575.986666666666"/>
    <n v="2020"/>
    <x v="3"/>
  </r>
  <r>
    <x v="113"/>
    <n v="1000001524"/>
    <s v="借呗1期"/>
    <n v="1"/>
    <n v="500.59"/>
    <s v="借呗"/>
    <x v="5"/>
    <x v="0"/>
    <x v="1"/>
    <s v="二组"/>
    <s v="苏州二组"/>
    <s v="普通员工"/>
    <n v="500.59"/>
    <n v="2020"/>
    <x v="3"/>
  </r>
  <r>
    <x v="113"/>
    <n v="1000001524"/>
    <s v="借呗12期"/>
    <n v="2"/>
    <n v="11200.69"/>
    <s v="借呗"/>
    <x v="0"/>
    <x v="0"/>
    <x v="1"/>
    <s v="二组"/>
    <s v="苏州二组"/>
    <s v="普通员工"/>
    <n v="5600.3450000000003"/>
    <n v="2020"/>
    <x v="3"/>
  </r>
  <r>
    <x v="113"/>
    <n v="1000002134"/>
    <s v="借呗6期"/>
    <n v="1"/>
    <n v="999.95"/>
    <s v="借呗"/>
    <x v="1"/>
    <x v="0"/>
    <x v="5"/>
    <s v="二组"/>
    <s v="合肥二组"/>
    <s v="普通员工"/>
    <n v="999.95"/>
    <n v="2020"/>
    <x v="3"/>
  </r>
  <r>
    <x v="113"/>
    <n v="1000002134"/>
    <s v="借呗12期"/>
    <n v="1"/>
    <n v="5000.54"/>
    <s v="借呗"/>
    <x v="0"/>
    <x v="0"/>
    <x v="5"/>
    <s v="二组"/>
    <s v="合肥二组"/>
    <s v="普通员工"/>
    <n v="5000.54"/>
    <n v="2020"/>
    <x v="3"/>
  </r>
  <r>
    <x v="113"/>
    <n v="1000003489"/>
    <s v="借呗18期"/>
    <n v="1"/>
    <n v="922.58"/>
    <s v="借呗"/>
    <x v="2"/>
    <x v="2"/>
    <x v="6"/>
    <s v="一组"/>
    <s v="广州一组"/>
    <s v="普通员工"/>
    <n v="922.58"/>
    <n v="2020"/>
    <x v="3"/>
  </r>
  <r>
    <x v="113"/>
    <n v="1000003803"/>
    <s v="花呗3期"/>
    <n v="1"/>
    <n v="9.3800000000000008"/>
    <s v="花呗"/>
    <x v="4"/>
    <x v="1"/>
    <x v="2"/>
    <s v="三组"/>
    <s v="北京三组"/>
    <s v="普通员工"/>
    <n v="9.3800000000000008"/>
    <n v="2020"/>
    <x v="3"/>
  </r>
  <r>
    <x v="113"/>
    <n v="1000003803"/>
    <s v="借呗6期"/>
    <n v="1"/>
    <n v="1200.18"/>
    <s v="借呗"/>
    <x v="1"/>
    <x v="1"/>
    <x v="2"/>
    <s v="三组"/>
    <s v="北京三组"/>
    <s v="普通员工"/>
    <n v="1200.18"/>
    <n v="2020"/>
    <x v="3"/>
  </r>
  <r>
    <x v="113"/>
    <n v="1000003926"/>
    <s v="花呗3期"/>
    <n v="1"/>
    <n v="77.02"/>
    <s v="花呗"/>
    <x v="4"/>
    <x v="2"/>
    <x v="6"/>
    <s v="一组"/>
    <s v="广州一组"/>
    <s v="管理人员"/>
    <n v="77.02"/>
    <n v="2020"/>
    <x v="3"/>
  </r>
  <r>
    <x v="113"/>
    <n v="1000004256"/>
    <s v="借呗12期"/>
    <n v="2"/>
    <n v="23000.43"/>
    <s v="借呗"/>
    <x v="0"/>
    <x v="0"/>
    <x v="5"/>
    <s v="一组"/>
    <s v="合肥一组"/>
    <s v="普通员工"/>
    <n v="11500.215"/>
    <n v="2020"/>
    <x v="3"/>
  </r>
  <r>
    <x v="113"/>
    <n v="1000004256"/>
    <s v="借呗18期"/>
    <n v="1"/>
    <n v="10000.290000000001"/>
    <s v="借呗"/>
    <x v="2"/>
    <x v="0"/>
    <x v="5"/>
    <s v="一组"/>
    <s v="合肥一组"/>
    <s v="普通员工"/>
    <n v="10000.290000000001"/>
    <n v="2020"/>
    <x v="3"/>
  </r>
  <r>
    <x v="113"/>
    <n v="1000005022"/>
    <s v="借呗12期"/>
    <n v="4"/>
    <n v="45200.52"/>
    <s v="借呗"/>
    <x v="0"/>
    <x v="0"/>
    <x v="3"/>
    <s v="三组"/>
    <s v="上海三组"/>
    <s v="管理人员"/>
    <n v="11300.13"/>
    <n v="2020"/>
    <x v="3"/>
  </r>
  <r>
    <x v="113"/>
    <n v="1000005873"/>
    <s v="借呗9期"/>
    <n v="1"/>
    <n v="1530.3"/>
    <s v="借呗"/>
    <x v="3"/>
    <x v="0"/>
    <x v="0"/>
    <s v="二组"/>
    <s v="杭州二组"/>
    <s v="管理人员"/>
    <n v="1530.3"/>
    <n v="2020"/>
    <x v="3"/>
  </r>
  <r>
    <x v="113"/>
    <n v="1000006064"/>
    <s v="借呗12期"/>
    <n v="1"/>
    <n v="2962.4"/>
    <s v="借呗"/>
    <x v="0"/>
    <x v="0"/>
    <x v="5"/>
    <s v="一组"/>
    <s v="合肥一组"/>
    <s v="普通员工"/>
    <n v="2962.4"/>
    <n v="2020"/>
    <x v="3"/>
  </r>
  <r>
    <x v="113"/>
    <n v="1000006698"/>
    <s v="花呗1期"/>
    <n v="1"/>
    <n v="64.040000000000006"/>
    <s v="花呗"/>
    <x v="5"/>
    <x v="1"/>
    <x v="4"/>
    <s v="一组"/>
    <s v="成都一组"/>
    <s v="管理人员"/>
    <n v="64.040000000000006"/>
    <n v="2020"/>
    <x v="3"/>
  </r>
  <r>
    <x v="113"/>
    <n v="1000006698"/>
    <s v="借呗18期"/>
    <n v="1"/>
    <n v="20000.560000000001"/>
    <s v="借呗"/>
    <x v="2"/>
    <x v="1"/>
    <x v="4"/>
    <s v="一组"/>
    <s v="成都一组"/>
    <s v="管理人员"/>
    <n v="20000.560000000001"/>
    <n v="2020"/>
    <x v="3"/>
  </r>
  <r>
    <x v="113"/>
    <n v="1000006869"/>
    <s v="借呗6期"/>
    <n v="1"/>
    <n v="3000.72"/>
    <s v="借呗"/>
    <x v="1"/>
    <x v="0"/>
    <x v="10"/>
    <s v="一组"/>
    <s v="南京一组"/>
    <s v="普通员工"/>
    <n v="3000.72"/>
    <n v="2020"/>
    <x v="3"/>
  </r>
  <r>
    <x v="113"/>
    <n v="1000006869"/>
    <s v="借呗12期"/>
    <n v="1"/>
    <n v="10000.209999999999"/>
    <s v="借呗"/>
    <x v="0"/>
    <x v="0"/>
    <x v="10"/>
    <s v="一组"/>
    <s v="南京一组"/>
    <s v="普通员工"/>
    <n v="10000.209999999999"/>
    <n v="2020"/>
    <x v="3"/>
  </r>
  <r>
    <x v="113"/>
    <n v="1000007320"/>
    <s v="借呗12期"/>
    <n v="2"/>
    <n v="16500.86"/>
    <s v="借呗"/>
    <x v="0"/>
    <x v="0"/>
    <x v="3"/>
    <s v="一组"/>
    <s v="上海一组"/>
    <s v="普通员工"/>
    <n v="8250.43"/>
    <n v="2020"/>
    <x v="3"/>
  </r>
  <r>
    <x v="113"/>
    <n v="1000008228"/>
    <s v="花呗3期"/>
    <n v="1"/>
    <n v="9.67"/>
    <s v="花呗"/>
    <x v="4"/>
    <x v="1"/>
    <x v="2"/>
    <s v="三组"/>
    <s v="北京三组"/>
    <s v="普通员工"/>
    <n v="9.67"/>
    <n v="2020"/>
    <x v="3"/>
  </r>
  <r>
    <x v="113"/>
    <n v="1000008228"/>
    <s v="借呗6期"/>
    <n v="3"/>
    <n v="34950.730000000003"/>
    <s v="借呗"/>
    <x v="1"/>
    <x v="1"/>
    <x v="2"/>
    <s v="三组"/>
    <s v="北京三组"/>
    <s v="普通员工"/>
    <n v="11650.243333333334"/>
    <n v="2020"/>
    <x v="3"/>
  </r>
  <r>
    <x v="113"/>
    <n v="1000008239"/>
    <s v="借呗12期"/>
    <n v="2"/>
    <n v="38001.03"/>
    <s v="借呗"/>
    <x v="0"/>
    <x v="0"/>
    <x v="10"/>
    <s v="一组"/>
    <s v="南京一组"/>
    <s v="管理人员"/>
    <n v="19000.514999999999"/>
    <n v="2020"/>
    <x v="3"/>
  </r>
  <r>
    <x v="113"/>
    <n v="1000009288"/>
    <s v="借呗6期"/>
    <n v="1"/>
    <n v="10000.719999999999"/>
    <s v="借呗"/>
    <x v="1"/>
    <x v="0"/>
    <x v="1"/>
    <s v="二组"/>
    <s v="苏州二组"/>
    <s v="普通员工"/>
    <n v="10000.719999999999"/>
    <n v="2020"/>
    <x v="3"/>
  </r>
  <r>
    <x v="113"/>
    <n v="1000010814"/>
    <s v="花呗3期"/>
    <n v="1"/>
    <n v="9.1199999999999992"/>
    <s v="花呗"/>
    <x v="4"/>
    <x v="0"/>
    <x v="10"/>
    <s v="四组"/>
    <s v="南京四组"/>
    <s v="普通员工"/>
    <n v="9.1199999999999992"/>
    <n v="2020"/>
    <x v="3"/>
  </r>
  <r>
    <x v="113"/>
    <n v="1000010814"/>
    <s v="花呗18期"/>
    <n v="1"/>
    <n v="9.26"/>
    <s v="花呗"/>
    <x v="2"/>
    <x v="0"/>
    <x v="10"/>
    <s v="四组"/>
    <s v="南京四组"/>
    <s v="普通员工"/>
    <n v="9.26"/>
    <n v="2020"/>
    <x v="3"/>
  </r>
  <r>
    <x v="113"/>
    <n v="1000010814"/>
    <s v="借呗12期"/>
    <n v="3"/>
    <n v="22501.22"/>
    <s v="借呗"/>
    <x v="0"/>
    <x v="0"/>
    <x v="10"/>
    <s v="四组"/>
    <s v="南京四组"/>
    <s v="普通员工"/>
    <n v="7500.4066666666668"/>
    <n v="2020"/>
    <x v="3"/>
  </r>
  <r>
    <x v="113"/>
    <n v="1000010837"/>
    <s v="借呗12期"/>
    <n v="2"/>
    <n v="38000.65"/>
    <s v="借呗"/>
    <x v="0"/>
    <x v="0"/>
    <x v="10"/>
    <s v="一组"/>
    <s v="南京一组"/>
    <s v="普通员工"/>
    <n v="19000.325000000001"/>
    <n v="2020"/>
    <x v="3"/>
  </r>
  <r>
    <x v="113"/>
    <n v="1000011197"/>
    <s v="借呗12期"/>
    <n v="1"/>
    <n v="15000.66"/>
    <s v="借呗"/>
    <x v="0"/>
    <x v="0"/>
    <x v="1"/>
    <s v="二组"/>
    <s v="苏州二组"/>
    <s v="普通员工"/>
    <n v="15000.66"/>
    <n v="2020"/>
    <x v="3"/>
  </r>
  <r>
    <x v="113"/>
    <n v="1000011697"/>
    <s v="借呗1期"/>
    <n v="1"/>
    <n v="600.64"/>
    <s v="借呗"/>
    <x v="5"/>
    <x v="0"/>
    <x v="3"/>
    <s v="二组"/>
    <s v="上海二组"/>
    <s v="普通员工"/>
    <n v="600.64"/>
    <n v="2020"/>
    <x v="3"/>
  </r>
  <r>
    <x v="113"/>
    <n v="1000011697"/>
    <s v="借呗6期"/>
    <n v="3"/>
    <n v="22000.489999999998"/>
    <s v="借呗"/>
    <x v="1"/>
    <x v="0"/>
    <x v="3"/>
    <s v="二组"/>
    <s v="上海二组"/>
    <s v="普通员工"/>
    <n v="7333.496666666666"/>
    <n v="2020"/>
    <x v="3"/>
  </r>
  <r>
    <x v="113"/>
    <n v="1000011697"/>
    <s v="借呗12期"/>
    <n v="1"/>
    <n v="1000.52"/>
    <s v="借呗"/>
    <x v="0"/>
    <x v="0"/>
    <x v="3"/>
    <s v="二组"/>
    <s v="上海二组"/>
    <s v="普通员工"/>
    <n v="1000.52"/>
    <n v="2020"/>
    <x v="3"/>
  </r>
  <r>
    <x v="113"/>
    <n v="1000011698"/>
    <s v="借呗12期"/>
    <n v="4"/>
    <n v="70001.98"/>
    <s v="借呗"/>
    <x v="0"/>
    <x v="0"/>
    <x v="3"/>
    <s v="二组"/>
    <s v="上海二组"/>
    <s v="普通员工"/>
    <n v="17500.494999999999"/>
    <n v="2020"/>
    <x v="3"/>
  </r>
  <r>
    <x v="113"/>
    <n v="1000011828"/>
    <s v="借呗12期"/>
    <n v="1"/>
    <n v="20000.009999999998"/>
    <s v="借呗"/>
    <x v="0"/>
    <x v="0"/>
    <x v="0"/>
    <s v="二组"/>
    <s v="杭州二组"/>
    <s v="普通员工"/>
    <n v="20000.009999999998"/>
    <n v="2020"/>
    <x v="3"/>
  </r>
  <r>
    <x v="113"/>
    <n v="1000011828"/>
    <s v="借呗18期"/>
    <n v="1"/>
    <n v="8000.52"/>
    <s v="借呗"/>
    <x v="2"/>
    <x v="0"/>
    <x v="0"/>
    <s v="二组"/>
    <s v="杭州二组"/>
    <s v="普通员工"/>
    <n v="8000.52"/>
    <n v="2020"/>
    <x v="3"/>
  </r>
  <r>
    <x v="113"/>
    <n v="1000012096"/>
    <s v="借呗6期"/>
    <n v="1"/>
    <n v="4000.36"/>
    <s v="借呗"/>
    <x v="1"/>
    <x v="0"/>
    <x v="0"/>
    <s v="一组"/>
    <s v="杭州一组"/>
    <s v="普通员工"/>
    <n v="4000.36"/>
    <n v="2020"/>
    <x v="3"/>
  </r>
  <r>
    <x v="113"/>
    <n v="1000012096"/>
    <s v="借呗12期"/>
    <n v="1"/>
    <n v="11000.52"/>
    <s v="借呗"/>
    <x v="0"/>
    <x v="0"/>
    <x v="0"/>
    <s v="一组"/>
    <s v="杭州一组"/>
    <s v="普通员工"/>
    <n v="11000.52"/>
    <n v="2020"/>
    <x v="3"/>
  </r>
  <r>
    <x v="113"/>
    <n v="1000012112"/>
    <s v="借呗1期"/>
    <n v="1"/>
    <n v="7200.76"/>
    <s v="借呗"/>
    <x v="5"/>
    <x v="0"/>
    <x v="0"/>
    <s v="三组"/>
    <s v="杭州三组"/>
    <s v="管理人员"/>
    <n v="7200.76"/>
    <n v="2020"/>
    <x v="3"/>
  </r>
  <r>
    <x v="113"/>
    <n v="1000012112"/>
    <s v="借呗6期"/>
    <n v="1"/>
    <n v="3000.24"/>
    <s v="借呗"/>
    <x v="1"/>
    <x v="0"/>
    <x v="0"/>
    <s v="三组"/>
    <s v="杭州三组"/>
    <s v="管理人员"/>
    <n v="3000.24"/>
    <n v="2020"/>
    <x v="3"/>
  </r>
  <r>
    <x v="113"/>
    <n v="1000012112"/>
    <s v="借呗12期"/>
    <n v="1"/>
    <n v="17999.98"/>
    <s v="借呗"/>
    <x v="0"/>
    <x v="0"/>
    <x v="0"/>
    <s v="三组"/>
    <s v="杭州三组"/>
    <s v="管理人员"/>
    <n v="17999.98"/>
    <n v="2020"/>
    <x v="3"/>
  </r>
  <r>
    <x v="113"/>
    <n v="1000012112"/>
    <s v="借呗18期"/>
    <n v="1"/>
    <n v="3200.68"/>
    <s v="借呗"/>
    <x v="2"/>
    <x v="0"/>
    <x v="0"/>
    <s v="三组"/>
    <s v="杭州三组"/>
    <s v="管理人员"/>
    <n v="3200.68"/>
    <n v="2020"/>
    <x v="3"/>
  </r>
  <r>
    <x v="113"/>
    <n v="1000012124"/>
    <s v="借呗12期"/>
    <n v="2"/>
    <n v="35000.03"/>
    <s v="借呗"/>
    <x v="0"/>
    <x v="0"/>
    <x v="0"/>
    <s v="一组"/>
    <s v="杭州一组"/>
    <s v="普通员工"/>
    <n v="17500.014999999999"/>
    <n v="2020"/>
    <x v="3"/>
  </r>
  <r>
    <x v="113"/>
    <n v="1000012404"/>
    <s v="借呗6期"/>
    <n v="1"/>
    <n v="12000.39"/>
    <s v="借呗"/>
    <x v="1"/>
    <x v="2"/>
    <x v="6"/>
    <s v="一组"/>
    <s v="广州一组"/>
    <s v="普通员工"/>
    <n v="12000.39"/>
    <n v="2020"/>
    <x v="3"/>
  </r>
  <r>
    <x v="113"/>
    <n v="1000012446"/>
    <s v="借呗12期"/>
    <n v="1"/>
    <n v="837.15"/>
    <s v="借呗"/>
    <x v="0"/>
    <x v="1"/>
    <x v="2"/>
    <s v="三组"/>
    <s v="北京三组"/>
    <s v="普通员工"/>
    <n v="837.15"/>
    <n v="2020"/>
    <x v="3"/>
  </r>
  <r>
    <x v="113"/>
    <n v="1000012675"/>
    <s v="花呗3期"/>
    <n v="3"/>
    <n v="57.91"/>
    <s v="花呗"/>
    <x v="4"/>
    <x v="0"/>
    <x v="3"/>
    <s v="一组"/>
    <s v="上海一组"/>
    <s v="普通员工"/>
    <n v="19.303333333333331"/>
    <n v="2020"/>
    <x v="3"/>
  </r>
  <r>
    <x v="113"/>
    <n v="1000012675"/>
    <s v="借呗6期"/>
    <n v="1"/>
    <n v="5000.29"/>
    <s v="借呗"/>
    <x v="1"/>
    <x v="0"/>
    <x v="3"/>
    <s v="一组"/>
    <s v="上海一组"/>
    <s v="普通员工"/>
    <n v="5000.29"/>
    <n v="2020"/>
    <x v="3"/>
  </r>
  <r>
    <x v="113"/>
    <n v="1000012675"/>
    <s v="借呗12期"/>
    <n v="2"/>
    <n v="13500.82"/>
    <s v="借呗"/>
    <x v="0"/>
    <x v="0"/>
    <x v="3"/>
    <s v="一组"/>
    <s v="上海一组"/>
    <s v="普通员工"/>
    <n v="6750.41"/>
    <n v="2020"/>
    <x v="3"/>
  </r>
  <r>
    <x v="113"/>
    <n v="1000013489"/>
    <s v="借呗6期"/>
    <n v="1"/>
    <n v="12000.05"/>
    <s v="借呗"/>
    <x v="1"/>
    <x v="0"/>
    <x v="10"/>
    <s v="二组"/>
    <s v="南京二组"/>
    <s v="普通员工"/>
    <n v="12000.05"/>
    <n v="2020"/>
    <x v="3"/>
  </r>
  <r>
    <x v="113"/>
    <n v="1000013489"/>
    <s v="借呗12期"/>
    <n v="3"/>
    <n v="29001"/>
    <s v="借呗"/>
    <x v="0"/>
    <x v="0"/>
    <x v="10"/>
    <s v="二组"/>
    <s v="南京二组"/>
    <s v="普通员工"/>
    <n v="9667"/>
    <n v="2020"/>
    <x v="3"/>
  </r>
  <r>
    <x v="113"/>
    <n v="1000013526"/>
    <s v="花呗3期"/>
    <n v="2"/>
    <n v="18.03"/>
    <s v="花呗"/>
    <x v="4"/>
    <x v="2"/>
    <x v="11"/>
    <s v="一组"/>
    <s v="南宁一组"/>
    <s v="普通员工"/>
    <n v="9.0150000000000006"/>
    <n v="2020"/>
    <x v="3"/>
  </r>
  <r>
    <x v="113"/>
    <n v="1000013526"/>
    <s v="借呗18期"/>
    <n v="1"/>
    <n v="199.99"/>
    <s v="借呗"/>
    <x v="2"/>
    <x v="2"/>
    <x v="11"/>
    <s v="一组"/>
    <s v="南宁一组"/>
    <s v="普通员工"/>
    <n v="199.99"/>
    <n v="2020"/>
    <x v="3"/>
  </r>
  <r>
    <x v="113"/>
    <n v="1000013535"/>
    <s v="借呗1期"/>
    <n v="1"/>
    <n v="2100.85"/>
    <s v="借呗"/>
    <x v="5"/>
    <x v="2"/>
    <x v="6"/>
    <s v="三组"/>
    <s v="广州三组"/>
    <s v="普通员工"/>
    <n v="2100.85"/>
    <n v="2020"/>
    <x v="3"/>
  </r>
  <r>
    <x v="113"/>
    <n v="1000013607"/>
    <s v="借呗12期"/>
    <n v="2"/>
    <n v="17768.93"/>
    <s v="借呗"/>
    <x v="0"/>
    <x v="0"/>
    <x v="1"/>
    <s v="一组"/>
    <s v="苏州一组"/>
    <s v="普通员工"/>
    <n v="8884.4650000000001"/>
    <n v="2020"/>
    <x v="3"/>
  </r>
  <r>
    <x v="113"/>
    <n v="1000014037"/>
    <s v="借呗3期"/>
    <n v="1"/>
    <n v="1871.99"/>
    <s v="借呗"/>
    <x v="4"/>
    <x v="0"/>
    <x v="1"/>
    <s v="三组"/>
    <s v="苏州三组"/>
    <s v="普通员工"/>
    <n v="1871.99"/>
    <n v="2020"/>
    <x v="3"/>
  </r>
  <r>
    <x v="113"/>
    <n v="1000014072"/>
    <s v="借呗12期"/>
    <n v="1"/>
    <n v="15000.75"/>
    <s v="借呗"/>
    <x v="0"/>
    <x v="2"/>
    <x v="11"/>
    <s v="一组"/>
    <s v="南宁一组"/>
    <s v="普通员工"/>
    <n v="15000.75"/>
    <n v="2020"/>
    <x v="3"/>
  </r>
  <r>
    <x v="113"/>
    <n v="1000014291"/>
    <s v="借呗6期"/>
    <n v="2"/>
    <n v="19000.939999999999"/>
    <s v="借呗"/>
    <x v="1"/>
    <x v="2"/>
    <x v="6"/>
    <s v="二组"/>
    <s v="广州二组"/>
    <s v="管理人员"/>
    <n v="9500.4699999999993"/>
    <n v="2020"/>
    <x v="3"/>
  </r>
  <r>
    <x v="113"/>
    <n v="1000014291"/>
    <s v="借呗9期"/>
    <n v="1"/>
    <n v="3000.17"/>
    <s v="借呗"/>
    <x v="3"/>
    <x v="2"/>
    <x v="6"/>
    <s v="二组"/>
    <s v="广州二组"/>
    <s v="管理人员"/>
    <n v="3000.17"/>
    <n v="2020"/>
    <x v="3"/>
  </r>
  <r>
    <x v="113"/>
    <n v="1000014452"/>
    <s v="借呗6期"/>
    <n v="2"/>
    <n v="8862.16"/>
    <s v="借呗"/>
    <x v="1"/>
    <x v="0"/>
    <x v="3"/>
    <s v="三组"/>
    <s v="上海三组"/>
    <s v="普通员工"/>
    <n v="4431.08"/>
    <n v="2020"/>
    <x v="3"/>
  </r>
  <r>
    <x v="113"/>
    <n v="1000014496"/>
    <s v="借呗12期"/>
    <n v="1"/>
    <n v="16000.73"/>
    <s v="借呗"/>
    <x v="0"/>
    <x v="0"/>
    <x v="5"/>
    <s v="一组"/>
    <s v="合肥一组"/>
    <s v="普通员工"/>
    <n v="16000.73"/>
    <n v="2020"/>
    <x v="3"/>
  </r>
  <r>
    <x v="113"/>
    <n v="1000014530"/>
    <s v="借呗12期"/>
    <n v="1"/>
    <n v="20000.57"/>
    <s v="借呗"/>
    <x v="0"/>
    <x v="2"/>
    <x v="11"/>
    <s v="一组"/>
    <s v="南宁一组"/>
    <s v="普通员工"/>
    <n v="20000.57"/>
    <n v="2020"/>
    <x v="3"/>
  </r>
  <r>
    <x v="113"/>
    <n v="1000014530"/>
    <s v="借呗18期"/>
    <n v="1"/>
    <n v="20000.52"/>
    <s v="借呗"/>
    <x v="2"/>
    <x v="2"/>
    <x v="11"/>
    <s v="一组"/>
    <s v="南宁一组"/>
    <s v="普通员工"/>
    <n v="20000.52"/>
    <n v="2020"/>
    <x v="3"/>
  </r>
  <r>
    <x v="113"/>
    <n v="1000014572"/>
    <s v="花呗6期"/>
    <n v="1"/>
    <n v="199.94"/>
    <s v="花呗"/>
    <x v="1"/>
    <x v="0"/>
    <x v="3"/>
    <s v="一组"/>
    <s v="上海一组"/>
    <s v="普通员工"/>
    <n v="199.94"/>
    <n v="2020"/>
    <x v="3"/>
  </r>
  <r>
    <x v="113"/>
    <n v="1000014879"/>
    <s v="借呗3期"/>
    <n v="1"/>
    <n v="1657.27"/>
    <s v="借呗"/>
    <x v="4"/>
    <x v="0"/>
    <x v="5"/>
    <s v="一组"/>
    <s v="合肥一组"/>
    <s v="普通员工"/>
    <n v="1657.27"/>
    <n v="2020"/>
    <x v="3"/>
  </r>
  <r>
    <x v="113"/>
    <n v="1000014879"/>
    <s v="借呗12期"/>
    <n v="1"/>
    <n v="10999.93"/>
    <s v="借呗"/>
    <x v="0"/>
    <x v="0"/>
    <x v="5"/>
    <s v="一组"/>
    <s v="合肥一组"/>
    <s v="普通员工"/>
    <n v="10999.93"/>
    <n v="2020"/>
    <x v="3"/>
  </r>
  <r>
    <x v="113"/>
    <n v="1000014996"/>
    <s v="花呗18期"/>
    <n v="1"/>
    <n v="9.01"/>
    <s v="花呗"/>
    <x v="2"/>
    <x v="1"/>
    <x v="8"/>
    <s v="一组"/>
    <s v="西安一组"/>
    <s v="普通员工"/>
    <n v="9.01"/>
    <n v="2020"/>
    <x v="3"/>
  </r>
  <r>
    <x v="113"/>
    <n v="1000014996"/>
    <s v="借呗6期"/>
    <n v="1"/>
    <n v="10000.120000000001"/>
    <s v="借呗"/>
    <x v="1"/>
    <x v="1"/>
    <x v="8"/>
    <s v="一组"/>
    <s v="西安一组"/>
    <s v="普通员工"/>
    <n v="10000.120000000001"/>
    <n v="2020"/>
    <x v="3"/>
  </r>
  <r>
    <x v="113"/>
    <n v="1000014996"/>
    <s v="借呗9期"/>
    <n v="1"/>
    <n v="1000.66"/>
    <s v="借呗"/>
    <x v="3"/>
    <x v="1"/>
    <x v="8"/>
    <s v="一组"/>
    <s v="西安一组"/>
    <s v="普通员工"/>
    <n v="1000.66"/>
    <n v="2020"/>
    <x v="3"/>
  </r>
  <r>
    <x v="113"/>
    <n v="1000014996"/>
    <s v="借呗12期"/>
    <n v="2"/>
    <n v="34991.68"/>
    <s v="借呗"/>
    <x v="0"/>
    <x v="1"/>
    <x v="8"/>
    <s v="一组"/>
    <s v="西安一组"/>
    <s v="普通员工"/>
    <n v="17495.84"/>
    <n v="2020"/>
    <x v="3"/>
  </r>
  <r>
    <x v="113"/>
    <n v="1000015013"/>
    <s v="借呗12期"/>
    <n v="2"/>
    <n v="22000.720000000001"/>
    <s v="借呗"/>
    <x v="0"/>
    <x v="0"/>
    <x v="0"/>
    <s v="一组"/>
    <s v="杭州一组"/>
    <s v="普通员工"/>
    <n v="11000.36"/>
    <n v="2020"/>
    <x v="3"/>
  </r>
  <r>
    <x v="113"/>
    <n v="1000015133"/>
    <s v="借呗12期"/>
    <n v="2"/>
    <n v="29000.32"/>
    <s v="借呗"/>
    <x v="0"/>
    <x v="1"/>
    <x v="2"/>
    <s v="三组"/>
    <s v="北京三组"/>
    <s v="普通员工"/>
    <n v="14500.16"/>
    <n v="2020"/>
    <x v="3"/>
  </r>
  <r>
    <x v="113"/>
    <n v="1000016264"/>
    <s v="借呗12期"/>
    <n v="5"/>
    <n v="46001.850000000006"/>
    <s v="借呗"/>
    <x v="0"/>
    <x v="2"/>
    <x v="11"/>
    <s v="一组"/>
    <s v="南宁一组"/>
    <s v="普通员工"/>
    <n v="9200.3700000000008"/>
    <n v="2020"/>
    <x v="3"/>
  </r>
  <r>
    <x v="113"/>
    <n v="1000017576"/>
    <s v="借呗12期"/>
    <n v="2"/>
    <n v="6336.0700000000006"/>
    <s v="借呗"/>
    <x v="0"/>
    <x v="0"/>
    <x v="0"/>
    <s v="三组"/>
    <s v="杭州三组"/>
    <s v="普通员工"/>
    <n v="3168.0350000000003"/>
    <n v="2020"/>
    <x v="3"/>
  </r>
  <r>
    <x v="113"/>
    <n v="1000017688"/>
    <s v="借呗6期"/>
    <n v="1"/>
    <n v="8000.02"/>
    <s v="借呗"/>
    <x v="1"/>
    <x v="2"/>
    <x v="6"/>
    <s v="三组"/>
    <s v="广州三组"/>
    <s v="普通员工"/>
    <n v="8000.02"/>
    <n v="2020"/>
    <x v="3"/>
  </r>
  <r>
    <x v="113"/>
    <n v="1000017700"/>
    <s v="借呗18期"/>
    <n v="1"/>
    <n v="18000.32"/>
    <s v="借呗"/>
    <x v="2"/>
    <x v="2"/>
    <x v="11"/>
    <s v="一组"/>
    <s v="南宁一组"/>
    <s v="普通员工"/>
    <n v="18000.32"/>
    <n v="2020"/>
    <x v="3"/>
  </r>
  <r>
    <x v="113"/>
    <n v="1000018132"/>
    <s v="借呗18期"/>
    <n v="1"/>
    <n v="15000.46"/>
    <s v="借呗"/>
    <x v="2"/>
    <x v="2"/>
    <x v="11"/>
    <s v="一组"/>
    <s v="南宁一组"/>
    <s v="普通员工"/>
    <n v="15000.46"/>
    <n v="2020"/>
    <x v="3"/>
  </r>
  <r>
    <x v="113"/>
    <n v="1000018298"/>
    <s v="花呗1期"/>
    <n v="1"/>
    <n v="8.98"/>
    <s v="花呗"/>
    <x v="5"/>
    <x v="0"/>
    <x v="3"/>
    <s v="二组"/>
    <s v="上海二组"/>
    <s v="普通员工"/>
    <n v="8.98"/>
    <n v="2020"/>
    <x v="3"/>
  </r>
  <r>
    <x v="113"/>
    <n v="1000019959"/>
    <s v="借呗6期"/>
    <n v="1"/>
    <n v="10000.64"/>
    <s v="借呗"/>
    <x v="1"/>
    <x v="0"/>
    <x v="5"/>
    <s v="一组"/>
    <s v="合肥一组"/>
    <s v="管理人员"/>
    <n v="10000.64"/>
    <n v="2020"/>
    <x v="3"/>
  </r>
  <r>
    <x v="113"/>
    <n v="1000019959"/>
    <s v="借呗12期"/>
    <n v="1"/>
    <n v="20000.580000000002"/>
    <s v="借呗"/>
    <x v="0"/>
    <x v="0"/>
    <x v="5"/>
    <s v="一组"/>
    <s v="合肥一组"/>
    <s v="管理人员"/>
    <n v="20000.580000000002"/>
    <n v="2020"/>
    <x v="3"/>
  </r>
  <r>
    <x v="113"/>
    <n v="1000020084"/>
    <s v="花呗3期"/>
    <n v="1"/>
    <n v="9.36"/>
    <s v="花呗"/>
    <x v="4"/>
    <x v="2"/>
    <x v="9"/>
    <s v="一组"/>
    <s v="深圳一组"/>
    <s v="普通员工"/>
    <n v="9.36"/>
    <n v="2020"/>
    <x v="3"/>
  </r>
  <r>
    <x v="113"/>
    <n v="1000020084"/>
    <s v="借呗1期"/>
    <n v="1"/>
    <n v="200.7"/>
    <s v="借呗"/>
    <x v="5"/>
    <x v="2"/>
    <x v="9"/>
    <s v="一组"/>
    <s v="深圳一组"/>
    <s v="普通员工"/>
    <n v="200.7"/>
    <n v="2020"/>
    <x v="3"/>
  </r>
  <r>
    <x v="113"/>
    <n v="1000020087"/>
    <s v="借呗6期"/>
    <n v="1"/>
    <n v="200.48"/>
    <s v="借呗"/>
    <x v="1"/>
    <x v="2"/>
    <x v="6"/>
    <s v="一组"/>
    <s v="广州一组"/>
    <s v="普通员工"/>
    <n v="200.48"/>
    <n v="2020"/>
    <x v="3"/>
  </r>
  <r>
    <x v="113"/>
    <n v="1000020128"/>
    <s v="借呗12期"/>
    <n v="2"/>
    <n v="23500.670000000002"/>
    <s v="借呗"/>
    <x v="0"/>
    <x v="1"/>
    <x v="8"/>
    <s v="一组"/>
    <s v="西安一组"/>
    <s v="管理人员"/>
    <n v="11750.335000000001"/>
    <n v="2020"/>
    <x v="3"/>
  </r>
  <r>
    <x v="113"/>
    <n v="1000020526"/>
    <s v="借呗1期"/>
    <n v="1"/>
    <n v="300.42"/>
    <s v="借呗"/>
    <x v="5"/>
    <x v="0"/>
    <x v="3"/>
    <s v="一组"/>
    <s v="上海一组"/>
    <s v="普通员工"/>
    <n v="300.42"/>
    <n v="2020"/>
    <x v="3"/>
  </r>
  <r>
    <x v="113"/>
    <n v="1000020526"/>
    <s v="借呗6期"/>
    <n v="1"/>
    <n v="12999.97"/>
    <s v="借呗"/>
    <x v="1"/>
    <x v="0"/>
    <x v="3"/>
    <s v="一组"/>
    <s v="上海一组"/>
    <s v="普通员工"/>
    <n v="12999.97"/>
    <n v="2020"/>
    <x v="3"/>
  </r>
  <r>
    <x v="113"/>
    <n v="1000020526"/>
    <s v="借呗12期"/>
    <n v="1"/>
    <n v="5500.04"/>
    <s v="借呗"/>
    <x v="0"/>
    <x v="0"/>
    <x v="3"/>
    <s v="一组"/>
    <s v="上海一组"/>
    <s v="普通员工"/>
    <n v="5500.04"/>
    <n v="2020"/>
    <x v="3"/>
  </r>
  <r>
    <x v="113"/>
    <n v="1000020668"/>
    <s v="借呗6期"/>
    <n v="1"/>
    <n v="20000.099999999999"/>
    <s v="借呗"/>
    <x v="1"/>
    <x v="0"/>
    <x v="1"/>
    <s v="一组"/>
    <s v="苏州一组"/>
    <s v="普通员工"/>
    <n v="20000.099999999999"/>
    <n v="2020"/>
    <x v="3"/>
  </r>
  <r>
    <x v="113"/>
    <n v="1000020726"/>
    <s v="借呗3期"/>
    <n v="1"/>
    <n v="1000.24"/>
    <s v="借呗"/>
    <x v="4"/>
    <x v="0"/>
    <x v="10"/>
    <s v="四组"/>
    <s v="南京四组"/>
    <s v="普通员工"/>
    <n v="1000.24"/>
    <n v="2020"/>
    <x v="3"/>
  </r>
  <r>
    <x v="113"/>
    <n v="1000020726"/>
    <s v="借呗6期"/>
    <n v="2"/>
    <n v="25000.66"/>
    <s v="借呗"/>
    <x v="1"/>
    <x v="0"/>
    <x v="10"/>
    <s v="四组"/>
    <s v="南京四组"/>
    <s v="普通员工"/>
    <n v="12500.33"/>
    <n v="2020"/>
    <x v="3"/>
  </r>
  <r>
    <x v="113"/>
    <n v="1000020754"/>
    <s v="借呗12期"/>
    <n v="2"/>
    <n v="19000.62"/>
    <s v="借呗"/>
    <x v="0"/>
    <x v="0"/>
    <x v="1"/>
    <s v="二组"/>
    <s v="苏州二组"/>
    <s v="普通员工"/>
    <n v="9500.31"/>
    <n v="2020"/>
    <x v="3"/>
  </r>
  <r>
    <x v="113"/>
    <n v="1000020921"/>
    <s v="借呗12期"/>
    <n v="1"/>
    <n v="6500.33"/>
    <s v="借呗"/>
    <x v="0"/>
    <x v="2"/>
    <x v="11"/>
    <s v="一组"/>
    <s v="南宁一组"/>
    <s v="普通员工"/>
    <n v="6500.33"/>
    <n v="2020"/>
    <x v="3"/>
  </r>
  <r>
    <x v="113"/>
    <n v="1000020921"/>
    <s v="借呗18期"/>
    <n v="1"/>
    <n v="18000.669999999998"/>
    <s v="借呗"/>
    <x v="2"/>
    <x v="2"/>
    <x v="11"/>
    <s v="一组"/>
    <s v="南宁一组"/>
    <s v="普通员工"/>
    <n v="18000.669999999998"/>
    <n v="2020"/>
    <x v="3"/>
  </r>
  <r>
    <x v="113"/>
    <n v="1000021167"/>
    <s v="借呗3期"/>
    <n v="1"/>
    <n v="3000.04"/>
    <s v="借呗"/>
    <x v="4"/>
    <x v="0"/>
    <x v="0"/>
    <s v="二组"/>
    <s v="杭州二组"/>
    <s v="普通员工"/>
    <n v="3000.04"/>
    <n v="2020"/>
    <x v="3"/>
  </r>
  <r>
    <x v="113"/>
    <n v="1000021167"/>
    <s v="借呗12期"/>
    <n v="1"/>
    <n v="20000.21"/>
    <s v="借呗"/>
    <x v="0"/>
    <x v="0"/>
    <x v="0"/>
    <s v="二组"/>
    <s v="杭州二组"/>
    <s v="普通员工"/>
    <n v="20000.21"/>
    <n v="2020"/>
    <x v="3"/>
  </r>
  <r>
    <x v="113"/>
    <n v="1000021227"/>
    <s v="借呗6期"/>
    <n v="3"/>
    <n v="50000.62"/>
    <s v="借呗"/>
    <x v="1"/>
    <x v="2"/>
    <x v="9"/>
    <s v="一组"/>
    <s v="深圳一组"/>
    <s v="管理人员"/>
    <n v="16666.873333333333"/>
    <n v="2020"/>
    <x v="3"/>
  </r>
  <r>
    <x v="113"/>
    <n v="1000021454"/>
    <s v="花呗1期"/>
    <n v="1"/>
    <n v="86.100000000000009"/>
    <s v="花呗"/>
    <x v="5"/>
    <x v="0"/>
    <x v="1"/>
    <s v="二组"/>
    <s v="苏州二组"/>
    <s v="普通员工"/>
    <n v="86.100000000000009"/>
    <n v="2020"/>
    <x v="3"/>
  </r>
  <r>
    <x v="113"/>
    <n v="1000021454"/>
    <s v="借呗6期"/>
    <n v="1"/>
    <n v="5000.42"/>
    <s v="借呗"/>
    <x v="1"/>
    <x v="0"/>
    <x v="1"/>
    <s v="二组"/>
    <s v="苏州二组"/>
    <s v="普通员工"/>
    <n v="5000.42"/>
    <n v="2020"/>
    <x v="3"/>
  </r>
  <r>
    <x v="113"/>
    <n v="1000021454"/>
    <s v="借呗12期"/>
    <n v="1"/>
    <n v="8000.04"/>
    <s v="借呗"/>
    <x v="0"/>
    <x v="0"/>
    <x v="1"/>
    <s v="二组"/>
    <s v="苏州二组"/>
    <s v="普通员工"/>
    <n v="8000.04"/>
    <n v="2020"/>
    <x v="3"/>
  </r>
  <r>
    <x v="113"/>
    <n v="1000021495"/>
    <s v="借呗6期"/>
    <n v="2"/>
    <n v="13000.529999999999"/>
    <s v="借呗"/>
    <x v="1"/>
    <x v="0"/>
    <x v="10"/>
    <s v="二组"/>
    <s v="南京二组"/>
    <s v="普通员工"/>
    <n v="6500.2649999999994"/>
    <n v="2020"/>
    <x v="3"/>
  </r>
  <r>
    <x v="113"/>
    <n v="1000021495"/>
    <s v="借呗12期"/>
    <n v="1"/>
    <n v="11999.95"/>
    <s v="借呗"/>
    <x v="0"/>
    <x v="0"/>
    <x v="10"/>
    <s v="二组"/>
    <s v="南京二组"/>
    <s v="普通员工"/>
    <n v="11999.95"/>
    <n v="2020"/>
    <x v="3"/>
  </r>
  <r>
    <x v="113"/>
    <n v="1000021662"/>
    <s v="花呗3期"/>
    <n v="1"/>
    <n v="9.5399999999999991"/>
    <s v="花呗"/>
    <x v="4"/>
    <x v="1"/>
    <x v="4"/>
    <s v="一组"/>
    <s v="成都一组"/>
    <s v="普通员工"/>
    <n v="9.5399999999999991"/>
    <n v="2020"/>
    <x v="3"/>
  </r>
  <r>
    <x v="113"/>
    <n v="1000021662"/>
    <s v="借呗12期"/>
    <n v="2"/>
    <n v="26001.1"/>
    <s v="借呗"/>
    <x v="0"/>
    <x v="1"/>
    <x v="4"/>
    <s v="一组"/>
    <s v="成都一组"/>
    <s v="普通员工"/>
    <n v="13000.55"/>
    <n v="2020"/>
    <x v="3"/>
  </r>
  <r>
    <x v="113"/>
    <n v="1000021764"/>
    <s v="借呗12期"/>
    <n v="2"/>
    <n v="11000.320000000002"/>
    <s v="借呗"/>
    <x v="0"/>
    <x v="0"/>
    <x v="1"/>
    <s v="一组"/>
    <s v="苏州一组"/>
    <s v="普通员工"/>
    <n v="5500.1600000000008"/>
    <n v="2020"/>
    <x v="3"/>
  </r>
  <r>
    <x v="113"/>
    <n v="1000021804"/>
    <s v="借呗18期"/>
    <n v="2"/>
    <n v="32000.510000000002"/>
    <s v="借呗"/>
    <x v="2"/>
    <x v="2"/>
    <x v="11"/>
    <s v="一组"/>
    <s v="南宁一组"/>
    <s v="普通员工"/>
    <n v="16000.255000000001"/>
    <n v="2020"/>
    <x v="3"/>
  </r>
  <r>
    <x v="113"/>
    <n v="1000022081"/>
    <s v="借呗6期"/>
    <n v="1"/>
    <n v="11000.68"/>
    <s v="借呗"/>
    <x v="1"/>
    <x v="2"/>
    <x v="11"/>
    <s v="一组"/>
    <s v="南宁一组"/>
    <s v="普通员工"/>
    <n v="11000.68"/>
    <n v="2020"/>
    <x v="3"/>
  </r>
  <r>
    <x v="113"/>
    <n v="1000022081"/>
    <s v="借呗12期"/>
    <n v="1"/>
    <n v="6500.67"/>
    <s v="借呗"/>
    <x v="0"/>
    <x v="2"/>
    <x v="11"/>
    <s v="一组"/>
    <s v="南宁一组"/>
    <s v="普通员工"/>
    <n v="6500.67"/>
    <n v="2020"/>
    <x v="3"/>
  </r>
  <r>
    <x v="113"/>
    <n v="1000022081"/>
    <s v="借呗18期"/>
    <n v="1"/>
    <n v="7499.96"/>
    <s v="借呗"/>
    <x v="2"/>
    <x v="2"/>
    <x v="11"/>
    <s v="一组"/>
    <s v="南宁一组"/>
    <s v="普通员工"/>
    <n v="7499.96"/>
    <n v="2020"/>
    <x v="3"/>
  </r>
  <r>
    <x v="113"/>
    <n v="1000022905"/>
    <s v="借呗18期"/>
    <n v="1"/>
    <n v="10499.95"/>
    <s v="借呗"/>
    <x v="2"/>
    <x v="0"/>
    <x v="5"/>
    <s v="二组"/>
    <s v="合肥二组"/>
    <s v="普通员工"/>
    <n v="10499.95"/>
    <n v="2020"/>
    <x v="3"/>
  </r>
  <r>
    <x v="113"/>
    <n v="1000023280"/>
    <s v="借呗12期"/>
    <n v="1"/>
    <n v="6000.44"/>
    <s v="借呗"/>
    <x v="0"/>
    <x v="0"/>
    <x v="0"/>
    <s v="二组"/>
    <s v="杭州二组"/>
    <s v="普通员工"/>
    <n v="6000.44"/>
    <n v="2020"/>
    <x v="3"/>
  </r>
  <r>
    <x v="113"/>
    <n v="1000023280"/>
    <s v="借呗18期"/>
    <n v="1"/>
    <n v="500.28"/>
    <s v="借呗"/>
    <x v="2"/>
    <x v="0"/>
    <x v="0"/>
    <s v="二组"/>
    <s v="杭州二组"/>
    <s v="普通员工"/>
    <n v="500.28"/>
    <n v="2020"/>
    <x v="3"/>
  </r>
  <r>
    <x v="113"/>
    <n v="1000023340"/>
    <s v="借呗12期"/>
    <n v="1"/>
    <n v="5000.54"/>
    <s v="借呗"/>
    <x v="0"/>
    <x v="0"/>
    <x v="5"/>
    <s v="一组"/>
    <s v="合肥一组"/>
    <s v="普通员工"/>
    <n v="5000.54"/>
    <n v="2020"/>
    <x v="3"/>
  </r>
  <r>
    <x v="113"/>
    <n v="1000023348"/>
    <s v="花呗1期"/>
    <n v="1"/>
    <n v="12.68"/>
    <s v="花呗"/>
    <x v="5"/>
    <x v="0"/>
    <x v="10"/>
    <s v="三组"/>
    <s v="南京三组"/>
    <s v="普通员工"/>
    <n v="12.68"/>
    <n v="2020"/>
    <x v="3"/>
  </r>
  <r>
    <x v="113"/>
    <n v="1000023348"/>
    <s v="借呗6期"/>
    <n v="2"/>
    <n v="9500.92"/>
    <s v="借呗"/>
    <x v="1"/>
    <x v="0"/>
    <x v="10"/>
    <s v="三组"/>
    <s v="南京三组"/>
    <s v="普通员工"/>
    <n v="4750.46"/>
    <n v="2020"/>
    <x v="3"/>
  </r>
  <r>
    <x v="113"/>
    <n v="1000023348"/>
    <s v="借呗12期"/>
    <n v="2"/>
    <n v="20999.88"/>
    <s v="借呗"/>
    <x v="0"/>
    <x v="0"/>
    <x v="10"/>
    <s v="三组"/>
    <s v="南京三组"/>
    <s v="普通员工"/>
    <n v="10499.94"/>
    <n v="2020"/>
    <x v="3"/>
  </r>
  <r>
    <x v="113"/>
    <n v="1000023348"/>
    <s v="借呗18期"/>
    <n v="1"/>
    <n v="16999.95"/>
    <s v="借呗"/>
    <x v="2"/>
    <x v="0"/>
    <x v="10"/>
    <s v="三组"/>
    <s v="南京三组"/>
    <s v="普通员工"/>
    <n v="16999.95"/>
    <n v="2020"/>
    <x v="3"/>
  </r>
  <r>
    <x v="113"/>
    <n v="1000023355"/>
    <s v="花呗3期"/>
    <n v="1"/>
    <n v="9.32"/>
    <s v="花呗"/>
    <x v="4"/>
    <x v="0"/>
    <x v="5"/>
    <s v="一组"/>
    <s v="合肥一组"/>
    <s v="普通员工"/>
    <n v="9.32"/>
    <n v="2020"/>
    <x v="3"/>
  </r>
  <r>
    <x v="113"/>
    <n v="1000023355"/>
    <s v="借呗6期"/>
    <n v="1"/>
    <n v="15000.2"/>
    <s v="借呗"/>
    <x v="1"/>
    <x v="0"/>
    <x v="5"/>
    <s v="一组"/>
    <s v="合肥一组"/>
    <s v="普通员工"/>
    <n v="15000.2"/>
    <n v="2020"/>
    <x v="3"/>
  </r>
  <r>
    <x v="113"/>
    <n v="1000023355"/>
    <s v="借呗12期"/>
    <n v="1"/>
    <n v="5000.08"/>
    <s v="借呗"/>
    <x v="0"/>
    <x v="0"/>
    <x v="5"/>
    <s v="一组"/>
    <s v="合肥一组"/>
    <s v="普通员工"/>
    <n v="5000.08"/>
    <n v="2020"/>
    <x v="3"/>
  </r>
  <r>
    <x v="113"/>
    <n v="1000023550"/>
    <s v="借呗12期"/>
    <n v="3"/>
    <n v="20500.75"/>
    <s v="借呗"/>
    <x v="0"/>
    <x v="2"/>
    <x v="11"/>
    <s v="一组"/>
    <s v="南宁一组"/>
    <s v="普通员工"/>
    <n v="6833.583333333333"/>
    <n v="2020"/>
    <x v="3"/>
  </r>
  <r>
    <x v="113"/>
    <n v="1000023653"/>
    <s v="借呗6期"/>
    <n v="1"/>
    <n v="12000.42"/>
    <s v="借呗"/>
    <x v="1"/>
    <x v="2"/>
    <x v="6"/>
    <s v="一组"/>
    <s v="广州一组"/>
    <s v="普通员工"/>
    <n v="12000.42"/>
    <n v="2020"/>
    <x v="3"/>
  </r>
  <r>
    <x v="113"/>
    <n v="1000023653"/>
    <s v="借呗12期"/>
    <n v="1"/>
    <n v="8500.01"/>
    <s v="借呗"/>
    <x v="0"/>
    <x v="2"/>
    <x v="6"/>
    <s v="一组"/>
    <s v="广州一组"/>
    <s v="普通员工"/>
    <n v="8500.01"/>
    <n v="2020"/>
    <x v="3"/>
  </r>
  <r>
    <x v="113"/>
    <n v="1000023658"/>
    <s v="借呗6期"/>
    <n v="1"/>
    <n v="22000.6"/>
    <s v="借呗"/>
    <x v="1"/>
    <x v="0"/>
    <x v="1"/>
    <s v="一组"/>
    <s v="苏州一组"/>
    <s v="普通员工"/>
    <n v="22000.6"/>
    <n v="2020"/>
    <x v="3"/>
  </r>
  <r>
    <x v="113"/>
    <n v="1000023658"/>
    <s v="借呗12期"/>
    <n v="2"/>
    <n v="21000.879999999997"/>
    <s v="借呗"/>
    <x v="0"/>
    <x v="0"/>
    <x v="1"/>
    <s v="一组"/>
    <s v="苏州一组"/>
    <s v="普通员工"/>
    <n v="10500.439999999999"/>
    <n v="2020"/>
    <x v="3"/>
  </r>
  <r>
    <x v="113"/>
    <n v="1000023705"/>
    <s v="借呗12期"/>
    <n v="1"/>
    <n v="17000.41"/>
    <s v="借呗"/>
    <x v="0"/>
    <x v="0"/>
    <x v="0"/>
    <s v="二组"/>
    <s v="杭州二组"/>
    <s v="普通员工"/>
    <n v="17000.41"/>
    <n v="2020"/>
    <x v="3"/>
  </r>
  <r>
    <x v="113"/>
    <n v="1000023853"/>
    <s v="借呗12期"/>
    <n v="1"/>
    <n v="7000.62"/>
    <s v="借呗"/>
    <x v="0"/>
    <x v="0"/>
    <x v="1"/>
    <s v="二组"/>
    <s v="苏州二组"/>
    <s v="普通员工"/>
    <n v="7000.62"/>
    <n v="2020"/>
    <x v="3"/>
  </r>
  <r>
    <x v="113"/>
    <n v="1000023959"/>
    <s v="花呗3期"/>
    <n v="1"/>
    <n v="9.49"/>
    <s v="花呗"/>
    <x v="4"/>
    <x v="0"/>
    <x v="1"/>
    <s v="一组"/>
    <s v="苏州一组"/>
    <s v="普通员工"/>
    <n v="9.49"/>
    <n v="2020"/>
    <x v="3"/>
  </r>
  <r>
    <x v="113"/>
    <n v="1000024001"/>
    <s v="借呗6期"/>
    <n v="2"/>
    <n v="11500.78"/>
    <s v="借呗"/>
    <x v="1"/>
    <x v="2"/>
    <x v="6"/>
    <s v="一组"/>
    <s v="广州一组"/>
    <s v="普通员工"/>
    <n v="5750.39"/>
    <n v="2020"/>
    <x v="3"/>
  </r>
  <r>
    <x v="113"/>
    <n v="1000024424"/>
    <s v="借呗3期"/>
    <n v="1"/>
    <n v="400.29"/>
    <s v="借呗"/>
    <x v="4"/>
    <x v="1"/>
    <x v="2"/>
    <s v="三组"/>
    <s v="北京三组"/>
    <s v="普通员工"/>
    <n v="400.29"/>
    <n v="2020"/>
    <x v="3"/>
  </r>
  <r>
    <x v="113"/>
    <n v="1000024424"/>
    <s v="借呗12期"/>
    <n v="1"/>
    <n v="20000.189999999999"/>
    <s v="借呗"/>
    <x v="0"/>
    <x v="1"/>
    <x v="2"/>
    <s v="三组"/>
    <s v="北京三组"/>
    <s v="普通员工"/>
    <n v="20000.189999999999"/>
    <n v="2020"/>
    <x v="3"/>
  </r>
  <r>
    <x v="113"/>
    <n v="1000024847"/>
    <s v="借呗12期"/>
    <n v="1"/>
    <n v="25000.19"/>
    <s v="借呗"/>
    <x v="0"/>
    <x v="1"/>
    <x v="12"/>
    <s v="一组"/>
    <s v="武汉一组"/>
    <s v="普通员工"/>
    <n v="25000.19"/>
    <n v="2020"/>
    <x v="3"/>
  </r>
  <r>
    <x v="113"/>
    <n v="1000025048"/>
    <s v="借呗12期"/>
    <n v="1"/>
    <n v="3000.68"/>
    <s v="借呗"/>
    <x v="0"/>
    <x v="2"/>
    <x v="6"/>
    <s v="二组"/>
    <s v="广州二组"/>
    <s v="普通员工"/>
    <n v="3000.68"/>
    <n v="2020"/>
    <x v="3"/>
  </r>
  <r>
    <x v="113"/>
    <n v="1000025097"/>
    <s v="花呗1期"/>
    <n v="1"/>
    <n v="100.33"/>
    <s v="花呗"/>
    <x v="5"/>
    <x v="2"/>
    <x v="6"/>
    <s v="三组"/>
    <s v="广州三组"/>
    <s v="普通员工"/>
    <n v="100.33"/>
    <n v="2020"/>
    <x v="3"/>
  </r>
  <r>
    <x v="113"/>
    <n v="1000025097"/>
    <s v="借呗12期"/>
    <n v="1"/>
    <n v="5000.6899999999996"/>
    <s v="借呗"/>
    <x v="0"/>
    <x v="2"/>
    <x v="6"/>
    <s v="三组"/>
    <s v="广州三组"/>
    <s v="普通员工"/>
    <n v="5000.6899999999996"/>
    <n v="2020"/>
    <x v="3"/>
  </r>
  <r>
    <x v="113"/>
    <n v="1000025758"/>
    <s v="借呗6期"/>
    <n v="1"/>
    <n v="9000.35"/>
    <s v="借呗"/>
    <x v="1"/>
    <x v="0"/>
    <x v="3"/>
    <s v="一组"/>
    <s v="上海一组"/>
    <s v="普通员工"/>
    <n v="9000.35"/>
    <n v="2020"/>
    <x v="3"/>
  </r>
  <r>
    <x v="113"/>
    <n v="1000027899"/>
    <s v="花呗3期"/>
    <n v="2"/>
    <n v="18.579999999999998"/>
    <s v="花呗"/>
    <x v="4"/>
    <x v="0"/>
    <x v="10"/>
    <s v="三组"/>
    <s v="南京三组"/>
    <s v="管理人员"/>
    <n v="9.2899999999999991"/>
    <n v="2020"/>
    <x v="3"/>
  </r>
  <r>
    <x v="113"/>
    <n v="1000027899"/>
    <s v="借呗12期"/>
    <n v="1"/>
    <n v="8000.51"/>
    <s v="借呗"/>
    <x v="0"/>
    <x v="0"/>
    <x v="10"/>
    <s v="三组"/>
    <s v="南京三组"/>
    <s v="管理人员"/>
    <n v="8000.51"/>
    <n v="2020"/>
    <x v="3"/>
  </r>
  <r>
    <x v="113"/>
    <n v="1000028026"/>
    <s v="借呗6期"/>
    <n v="1"/>
    <n v="500.11"/>
    <s v="借呗"/>
    <x v="1"/>
    <x v="2"/>
    <x v="6"/>
    <s v="三组"/>
    <s v="广州三组"/>
    <s v="普通员工"/>
    <n v="500.11"/>
    <n v="2020"/>
    <x v="3"/>
  </r>
  <r>
    <x v="113"/>
    <n v="1000029155"/>
    <s v="借呗12期"/>
    <n v="1"/>
    <n v="10000.07"/>
    <s v="借呗"/>
    <x v="0"/>
    <x v="1"/>
    <x v="12"/>
    <s v="一组"/>
    <s v="武汉一组"/>
    <s v="普通员工"/>
    <n v="10000.07"/>
    <n v="2020"/>
    <x v="3"/>
  </r>
  <r>
    <x v="113"/>
    <n v="1000029177"/>
    <s v="借呗18期"/>
    <n v="1"/>
    <n v="9945.08"/>
    <s v="借呗"/>
    <x v="2"/>
    <x v="0"/>
    <x v="3"/>
    <s v="一组"/>
    <s v="上海一组"/>
    <s v="普通员工"/>
    <n v="9945.08"/>
    <n v="2020"/>
    <x v="3"/>
  </r>
  <r>
    <x v="113"/>
    <n v="1000029446"/>
    <s v="借呗12期"/>
    <n v="2"/>
    <n v="39000.67"/>
    <s v="借呗"/>
    <x v="0"/>
    <x v="1"/>
    <x v="4"/>
    <s v="一组"/>
    <s v="成都一组"/>
    <s v="普通员工"/>
    <n v="19500.334999999999"/>
    <n v="2020"/>
    <x v="3"/>
  </r>
  <r>
    <x v="113"/>
    <n v="1000029598"/>
    <s v="借呗12期"/>
    <n v="1"/>
    <n v="2000.46"/>
    <s v="借呗"/>
    <x v="0"/>
    <x v="2"/>
    <x v="6"/>
    <s v="二组"/>
    <s v="广州二组"/>
    <s v="普通员工"/>
    <n v="2000.46"/>
    <n v="2020"/>
    <x v="3"/>
  </r>
  <r>
    <x v="113"/>
    <n v="1000029742"/>
    <s v="借呗12期"/>
    <n v="3"/>
    <n v="42000.810000000005"/>
    <s v="借呗"/>
    <x v="0"/>
    <x v="0"/>
    <x v="10"/>
    <s v="二组"/>
    <s v="南京二组"/>
    <s v="普通员工"/>
    <n v="14000.270000000002"/>
    <n v="2020"/>
    <x v="3"/>
  </r>
  <r>
    <x v="113"/>
    <n v="1000030176"/>
    <s v="借呗12期"/>
    <n v="1"/>
    <n v="15000.5"/>
    <s v="借呗"/>
    <x v="0"/>
    <x v="1"/>
    <x v="12"/>
    <s v="一组"/>
    <s v="武汉一组"/>
    <s v="普通员工"/>
    <n v="15000.5"/>
    <n v="2020"/>
    <x v="3"/>
  </r>
  <r>
    <x v="113"/>
    <n v="1000030179"/>
    <s v="借呗12期"/>
    <n v="1"/>
    <n v="2200.6"/>
    <s v="借呗"/>
    <x v="0"/>
    <x v="1"/>
    <x v="12"/>
    <s v="一组"/>
    <s v="武汉一组"/>
    <s v="普通员工"/>
    <n v="2200.6"/>
    <n v="2020"/>
    <x v="3"/>
  </r>
  <r>
    <x v="113"/>
    <n v="1000030179"/>
    <s v="借呗18期"/>
    <n v="1"/>
    <n v="12000.14"/>
    <s v="借呗"/>
    <x v="2"/>
    <x v="1"/>
    <x v="12"/>
    <s v="一组"/>
    <s v="武汉一组"/>
    <s v="普通员工"/>
    <n v="12000.14"/>
    <n v="2020"/>
    <x v="3"/>
  </r>
  <r>
    <x v="113"/>
    <n v="1000030407"/>
    <s v="借呗6期"/>
    <n v="2"/>
    <n v="23000.28"/>
    <s v="借呗"/>
    <x v="1"/>
    <x v="2"/>
    <x v="6"/>
    <s v="二组"/>
    <s v="广州二组"/>
    <s v="普通员工"/>
    <n v="11500.14"/>
    <n v="2020"/>
    <x v="3"/>
  </r>
  <r>
    <x v="113"/>
    <n v="1000030407"/>
    <s v="借呗12期"/>
    <n v="2"/>
    <n v="16000.71"/>
    <s v="借呗"/>
    <x v="0"/>
    <x v="2"/>
    <x v="6"/>
    <s v="二组"/>
    <s v="广州二组"/>
    <s v="普通员工"/>
    <n v="8000.3549999999996"/>
    <n v="2020"/>
    <x v="3"/>
  </r>
  <r>
    <x v="113"/>
    <n v="1000031093"/>
    <s v="借呗12期"/>
    <n v="2"/>
    <n v="25000.28"/>
    <s v="借呗"/>
    <x v="0"/>
    <x v="0"/>
    <x v="0"/>
    <s v="一组"/>
    <s v="杭州一组"/>
    <s v="普通员工"/>
    <n v="12500.14"/>
    <n v="2020"/>
    <x v="3"/>
  </r>
  <r>
    <x v="113"/>
    <n v="1000032674"/>
    <s v="借呗12期"/>
    <n v="1"/>
    <n v="25000.37"/>
    <s v="借呗"/>
    <x v="0"/>
    <x v="0"/>
    <x v="0"/>
    <s v="一组"/>
    <s v="杭州一组"/>
    <s v="普通员工"/>
    <n v="25000.37"/>
    <n v="2020"/>
    <x v="3"/>
  </r>
  <r>
    <x v="113"/>
    <n v="1000033101"/>
    <s v="借呗12期"/>
    <n v="2"/>
    <n v="36000.149999999994"/>
    <s v="借呗"/>
    <x v="0"/>
    <x v="0"/>
    <x v="10"/>
    <s v="三组"/>
    <s v="南京三组"/>
    <s v="普通员工"/>
    <n v="18000.074999999997"/>
    <n v="2020"/>
    <x v="3"/>
  </r>
  <r>
    <x v="113"/>
    <n v="1000033513"/>
    <s v="借呗12期"/>
    <n v="1"/>
    <n v="23000.639999999999"/>
    <s v="借呗"/>
    <x v="0"/>
    <x v="2"/>
    <x v="6"/>
    <s v="一组"/>
    <s v="广州一组"/>
    <s v="普通员工"/>
    <n v="23000.639999999999"/>
    <n v="2020"/>
    <x v="3"/>
  </r>
  <r>
    <x v="113"/>
    <n v="1000033522"/>
    <s v="花呗3期"/>
    <n v="1"/>
    <n v="9.48"/>
    <s v="花呗"/>
    <x v="4"/>
    <x v="1"/>
    <x v="8"/>
    <s v="一组"/>
    <s v="西安一组"/>
    <s v="普通员工"/>
    <n v="9.48"/>
    <n v="2020"/>
    <x v="3"/>
  </r>
  <r>
    <x v="113"/>
    <n v="1000033536"/>
    <s v="借呗3期"/>
    <n v="1"/>
    <n v="1000.46"/>
    <s v="借呗"/>
    <x v="4"/>
    <x v="0"/>
    <x v="1"/>
    <s v="二组"/>
    <s v="苏州二组"/>
    <s v="普通员工"/>
    <n v="1000.46"/>
    <n v="2020"/>
    <x v="3"/>
  </r>
  <r>
    <x v="113"/>
    <n v="1000033551"/>
    <s v="花呗1期"/>
    <n v="1"/>
    <n v="45.43"/>
    <s v="花呗"/>
    <x v="5"/>
    <x v="0"/>
    <x v="10"/>
    <s v="一组"/>
    <s v="南京一组"/>
    <s v="普通员工"/>
    <n v="45.43"/>
    <n v="2020"/>
    <x v="3"/>
  </r>
  <r>
    <x v="113"/>
    <n v="1000033551"/>
    <s v="借呗12期"/>
    <n v="1"/>
    <n v="18000.61"/>
    <s v="借呗"/>
    <x v="0"/>
    <x v="0"/>
    <x v="10"/>
    <s v="一组"/>
    <s v="南京一组"/>
    <s v="普通员工"/>
    <n v="18000.61"/>
    <n v="2020"/>
    <x v="3"/>
  </r>
  <r>
    <x v="113"/>
    <n v="1000033567"/>
    <s v="借呗12期"/>
    <n v="1"/>
    <n v="25000.03"/>
    <s v="借呗"/>
    <x v="0"/>
    <x v="0"/>
    <x v="10"/>
    <s v="二组"/>
    <s v="南京二组"/>
    <s v="普通员工"/>
    <n v="25000.03"/>
    <n v="2020"/>
    <x v="3"/>
  </r>
  <r>
    <x v="113"/>
    <n v="1000033567"/>
    <s v="借呗18期"/>
    <n v="1"/>
    <n v="25000.44"/>
    <s v="借呗"/>
    <x v="2"/>
    <x v="0"/>
    <x v="10"/>
    <s v="二组"/>
    <s v="南京二组"/>
    <s v="普通员工"/>
    <n v="25000.44"/>
    <n v="2020"/>
    <x v="3"/>
  </r>
  <r>
    <x v="113"/>
    <n v="1000033571"/>
    <s v="借呗12期"/>
    <n v="1"/>
    <n v="25000.11"/>
    <s v="借呗"/>
    <x v="0"/>
    <x v="0"/>
    <x v="10"/>
    <s v="四组"/>
    <s v="南京四组"/>
    <s v="管理人员"/>
    <n v="25000.11"/>
    <n v="2020"/>
    <x v="3"/>
  </r>
  <r>
    <x v="113"/>
    <n v="1000033748"/>
    <s v="借呗6期"/>
    <n v="2"/>
    <n v="26000.98"/>
    <s v="借呗"/>
    <x v="1"/>
    <x v="0"/>
    <x v="0"/>
    <s v="二组"/>
    <s v="杭州二组"/>
    <s v="普通员工"/>
    <n v="13000.49"/>
    <n v="2020"/>
    <x v="3"/>
  </r>
  <r>
    <x v="113"/>
    <n v="1000034304"/>
    <s v="借呗12期"/>
    <n v="1"/>
    <n v="25000.43"/>
    <s v="借呗"/>
    <x v="0"/>
    <x v="0"/>
    <x v="3"/>
    <s v="二组"/>
    <s v="上海二组"/>
    <s v="普通员工"/>
    <n v="25000.43"/>
    <n v="2020"/>
    <x v="3"/>
  </r>
  <r>
    <x v="113"/>
    <n v="1000034329"/>
    <s v="花呗3期"/>
    <n v="1"/>
    <n v="9.25"/>
    <s v="花呗"/>
    <x v="4"/>
    <x v="1"/>
    <x v="12"/>
    <s v="一组"/>
    <s v="武汉一组"/>
    <s v="普通员工"/>
    <n v="9.25"/>
    <n v="2020"/>
    <x v="3"/>
  </r>
  <r>
    <x v="113"/>
    <n v="1000034329"/>
    <s v="借呗12期"/>
    <n v="2"/>
    <n v="27000.489999999998"/>
    <s v="借呗"/>
    <x v="0"/>
    <x v="1"/>
    <x v="12"/>
    <s v="一组"/>
    <s v="武汉一组"/>
    <s v="普通员工"/>
    <n v="13500.244999999999"/>
    <n v="2020"/>
    <x v="3"/>
  </r>
  <r>
    <x v="113"/>
    <n v="1000034380"/>
    <s v="借呗12期"/>
    <n v="1"/>
    <n v="17000.53"/>
    <s v="借呗"/>
    <x v="0"/>
    <x v="0"/>
    <x v="0"/>
    <s v="一组"/>
    <s v="杭州一组"/>
    <s v="普通员工"/>
    <n v="17000.53"/>
    <n v="2020"/>
    <x v="3"/>
  </r>
  <r>
    <x v="113"/>
    <n v="1000035885"/>
    <s v="借呗12期"/>
    <n v="2"/>
    <n v="25500.53"/>
    <s v="借呗"/>
    <x v="0"/>
    <x v="1"/>
    <x v="2"/>
    <s v="一组"/>
    <s v="北京一组"/>
    <s v="普通员工"/>
    <n v="12750.264999999999"/>
    <n v="2020"/>
    <x v="3"/>
  </r>
  <r>
    <x v="113"/>
    <n v="1000037497"/>
    <s v="借呗12期"/>
    <n v="1"/>
    <n v="5000.07"/>
    <s v="借呗"/>
    <x v="0"/>
    <x v="2"/>
    <x v="6"/>
    <s v="二组"/>
    <s v="广州二组"/>
    <s v="普通员工"/>
    <n v="5000.07"/>
    <n v="2020"/>
    <x v="3"/>
  </r>
  <r>
    <x v="114"/>
    <n v="1000000028"/>
    <s v="借呗3期"/>
    <n v="1"/>
    <n v="4000.12"/>
    <s v="借呗"/>
    <x v="4"/>
    <x v="0"/>
    <x v="0"/>
    <s v="二组"/>
    <s v="杭州二组"/>
    <s v="普通员工"/>
    <n v="4000.12"/>
    <n v="2020"/>
    <x v="3"/>
  </r>
  <r>
    <x v="114"/>
    <n v="1000000028"/>
    <s v="借呗12期"/>
    <n v="1"/>
    <n v="2000.07"/>
    <s v="借呗"/>
    <x v="0"/>
    <x v="0"/>
    <x v="0"/>
    <s v="二组"/>
    <s v="杭州二组"/>
    <s v="普通员工"/>
    <n v="2000.07"/>
    <n v="2020"/>
    <x v="3"/>
  </r>
  <r>
    <x v="114"/>
    <n v="1000000029"/>
    <s v="借呗6期"/>
    <n v="1"/>
    <n v="11000.54"/>
    <s v="借呗"/>
    <x v="1"/>
    <x v="0"/>
    <x v="0"/>
    <s v="二组"/>
    <s v="杭州二组"/>
    <s v="普通员工"/>
    <n v="11000.54"/>
    <n v="2020"/>
    <x v="3"/>
  </r>
  <r>
    <x v="114"/>
    <n v="1000000029"/>
    <s v="借呗12期"/>
    <n v="1"/>
    <n v="14000.31"/>
    <s v="借呗"/>
    <x v="0"/>
    <x v="0"/>
    <x v="0"/>
    <s v="二组"/>
    <s v="杭州二组"/>
    <s v="普通员工"/>
    <n v="14000.31"/>
    <n v="2020"/>
    <x v="3"/>
  </r>
  <r>
    <x v="114"/>
    <n v="1000000030"/>
    <s v="花呗1期"/>
    <n v="1"/>
    <n v="85.65"/>
    <s v="花呗"/>
    <x v="5"/>
    <x v="2"/>
    <x v="6"/>
    <s v="三组"/>
    <s v="广州三组"/>
    <s v="普通员工"/>
    <n v="85.65"/>
    <n v="2020"/>
    <x v="3"/>
  </r>
  <r>
    <x v="114"/>
    <n v="1000000030"/>
    <s v="借呗6期"/>
    <n v="1"/>
    <n v="1000.33"/>
    <s v="借呗"/>
    <x v="1"/>
    <x v="2"/>
    <x v="6"/>
    <s v="三组"/>
    <s v="广州三组"/>
    <s v="普通员工"/>
    <n v="1000.33"/>
    <n v="2020"/>
    <x v="3"/>
  </r>
  <r>
    <x v="114"/>
    <n v="1000000030"/>
    <s v="借呗12期"/>
    <n v="2"/>
    <n v="30000.3"/>
    <s v="借呗"/>
    <x v="0"/>
    <x v="2"/>
    <x v="6"/>
    <s v="三组"/>
    <s v="广州三组"/>
    <s v="普通员工"/>
    <n v="15000.15"/>
    <n v="2020"/>
    <x v="3"/>
  </r>
  <r>
    <x v="114"/>
    <n v="1000000031"/>
    <s v="借呗3期"/>
    <n v="1"/>
    <n v="5200.74"/>
    <s v="借呗"/>
    <x v="4"/>
    <x v="0"/>
    <x v="0"/>
    <s v="一组"/>
    <s v="杭州一组"/>
    <s v="管理人员"/>
    <n v="5200.74"/>
    <n v="2020"/>
    <x v="3"/>
  </r>
  <r>
    <x v="114"/>
    <n v="1000000032"/>
    <s v="花呗1期"/>
    <n v="1"/>
    <n v="81.180000000000007"/>
    <s v="花呗"/>
    <x v="5"/>
    <x v="0"/>
    <x v="1"/>
    <s v="一组"/>
    <s v="苏州一组"/>
    <s v="管理人员"/>
    <n v="81.180000000000007"/>
    <n v="2020"/>
    <x v="3"/>
  </r>
  <r>
    <x v="114"/>
    <n v="1000000032"/>
    <s v="花呗6期"/>
    <n v="1"/>
    <n v="346.90999999999997"/>
    <s v="花呗"/>
    <x v="1"/>
    <x v="0"/>
    <x v="1"/>
    <s v="一组"/>
    <s v="苏州一组"/>
    <s v="管理人员"/>
    <n v="346.90999999999997"/>
    <n v="2020"/>
    <x v="3"/>
  </r>
  <r>
    <x v="114"/>
    <n v="1000000032"/>
    <s v="借呗3期"/>
    <n v="1"/>
    <n v="500.52"/>
    <s v="借呗"/>
    <x v="4"/>
    <x v="0"/>
    <x v="1"/>
    <s v="一组"/>
    <s v="苏州一组"/>
    <s v="管理人员"/>
    <n v="500.52"/>
    <n v="2020"/>
    <x v="3"/>
  </r>
  <r>
    <x v="114"/>
    <n v="1000000033"/>
    <s v="借呗1期"/>
    <n v="1"/>
    <n v="1800.65"/>
    <s v="借呗"/>
    <x v="5"/>
    <x v="0"/>
    <x v="1"/>
    <s v="一组"/>
    <s v="苏州一组"/>
    <s v="普通员工"/>
    <n v="1800.65"/>
    <n v="2020"/>
    <x v="3"/>
  </r>
  <r>
    <x v="114"/>
    <n v="1000000033"/>
    <s v="借呗9期"/>
    <n v="1"/>
    <n v="2604.31"/>
    <s v="借呗"/>
    <x v="3"/>
    <x v="0"/>
    <x v="1"/>
    <s v="一组"/>
    <s v="苏州一组"/>
    <s v="普通员工"/>
    <n v="2604.31"/>
    <n v="2020"/>
    <x v="3"/>
  </r>
  <r>
    <x v="114"/>
    <n v="1000000034"/>
    <s v="借呗6期"/>
    <n v="1"/>
    <n v="30000.69"/>
    <s v="借呗"/>
    <x v="1"/>
    <x v="0"/>
    <x v="1"/>
    <s v="一组"/>
    <s v="苏州一组"/>
    <s v="普通员工"/>
    <n v="30000.69"/>
    <n v="2020"/>
    <x v="3"/>
  </r>
  <r>
    <x v="114"/>
    <n v="1000000037"/>
    <s v="花呗1期"/>
    <n v="1"/>
    <n v="74.430000000000007"/>
    <s v="花呗"/>
    <x v="5"/>
    <x v="0"/>
    <x v="0"/>
    <s v="二组"/>
    <s v="杭州二组"/>
    <s v="普通员工"/>
    <n v="74.430000000000007"/>
    <n v="2020"/>
    <x v="3"/>
  </r>
  <r>
    <x v="114"/>
    <n v="1000000037"/>
    <s v="花呗6期"/>
    <n v="1"/>
    <n v="250.1"/>
    <s v="花呗"/>
    <x v="1"/>
    <x v="0"/>
    <x v="0"/>
    <s v="二组"/>
    <s v="杭州二组"/>
    <s v="普通员工"/>
    <n v="250.1"/>
    <n v="2020"/>
    <x v="3"/>
  </r>
  <r>
    <x v="114"/>
    <n v="1000000037"/>
    <s v="借呗1期"/>
    <n v="1"/>
    <n v="547.27"/>
    <s v="借呗"/>
    <x v="5"/>
    <x v="0"/>
    <x v="0"/>
    <s v="二组"/>
    <s v="杭州二组"/>
    <s v="普通员工"/>
    <n v="547.27"/>
    <n v="2020"/>
    <x v="3"/>
  </r>
  <r>
    <x v="114"/>
    <n v="1000000037"/>
    <s v="借呗6期"/>
    <n v="1"/>
    <n v="2999.99"/>
    <s v="借呗"/>
    <x v="1"/>
    <x v="0"/>
    <x v="0"/>
    <s v="二组"/>
    <s v="杭州二组"/>
    <s v="普通员工"/>
    <n v="2999.99"/>
    <n v="2020"/>
    <x v="3"/>
  </r>
  <r>
    <x v="114"/>
    <n v="1000000037"/>
    <s v="借呗12期"/>
    <n v="2"/>
    <n v="11160.04"/>
    <s v="借呗"/>
    <x v="0"/>
    <x v="0"/>
    <x v="0"/>
    <s v="二组"/>
    <s v="杭州二组"/>
    <s v="普通员工"/>
    <n v="5580.02"/>
    <n v="2020"/>
    <x v="3"/>
  </r>
  <r>
    <x v="114"/>
    <n v="1000000039"/>
    <s v="借呗12期"/>
    <n v="1"/>
    <n v="25000.03"/>
    <s v="借呗"/>
    <x v="0"/>
    <x v="0"/>
    <x v="1"/>
    <s v="二组"/>
    <s v="苏州二组"/>
    <s v="管理人员"/>
    <n v="25000.03"/>
    <n v="2020"/>
    <x v="3"/>
  </r>
  <r>
    <x v="114"/>
    <n v="1000000040"/>
    <s v="借呗6期"/>
    <n v="1"/>
    <n v="10000.36"/>
    <s v="借呗"/>
    <x v="1"/>
    <x v="1"/>
    <x v="2"/>
    <s v="四组"/>
    <s v="北京四组"/>
    <s v="管理人员"/>
    <n v="10000.36"/>
    <n v="2020"/>
    <x v="3"/>
  </r>
  <r>
    <x v="114"/>
    <n v="1000000040"/>
    <s v="借呗18期"/>
    <n v="1"/>
    <n v="5000.51"/>
    <s v="借呗"/>
    <x v="2"/>
    <x v="1"/>
    <x v="2"/>
    <s v="四组"/>
    <s v="北京四组"/>
    <s v="管理人员"/>
    <n v="5000.51"/>
    <n v="2020"/>
    <x v="3"/>
  </r>
  <r>
    <x v="114"/>
    <n v="1000000041"/>
    <s v="借呗1期"/>
    <n v="2"/>
    <n v="2338.04"/>
    <s v="借呗"/>
    <x v="5"/>
    <x v="1"/>
    <x v="2"/>
    <s v="四组"/>
    <s v="北京四组"/>
    <s v="普通员工"/>
    <n v="1169.02"/>
    <n v="2020"/>
    <x v="3"/>
  </r>
  <r>
    <x v="114"/>
    <n v="1000000041"/>
    <s v="借呗3期"/>
    <n v="1"/>
    <n v="7000.55"/>
    <s v="借呗"/>
    <x v="4"/>
    <x v="1"/>
    <x v="2"/>
    <s v="四组"/>
    <s v="北京四组"/>
    <s v="普通员工"/>
    <n v="7000.55"/>
    <n v="2020"/>
    <x v="3"/>
  </r>
  <r>
    <x v="114"/>
    <n v="1000000041"/>
    <s v="借呗12期"/>
    <n v="1"/>
    <n v="10000.68"/>
    <s v="借呗"/>
    <x v="0"/>
    <x v="1"/>
    <x v="2"/>
    <s v="四组"/>
    <s v="北京四组"/>
    <s v="普通员工"/>
    <n v="10000.68"/>
    <n v="2020"/>
    <x v="3"/>
  </r>
  <r>
    <x v="114"/>
    <n v="1000000043"/>
    <s v="借呗3期"/>
    <n v="1"/>
    <n v="500.33"/>
    <s v="借呗"/>
    <x v="4"/>
    <x v="1"/>
    <x v="4"/>
    <s v="一组"/>
    <s v="成都一组"/>
    <s v="普通员工"/>
    <n v="500.33"/>
    <n v="2020"/>
    <x v="3"/>
  </r>
  <r>
    <x v="114"/>
    <n v="1000000043"/>
    <s v="借呗12期"/>
    <n v="2"/>
    <n v="35600.76"/>
    <s v="借呗"/>
    <x v="0"/>
    <x v="1"/>
    <x v="4"/>
    <s v="一组"/>
    <s v="成都一组"/>
    <s v="普通员工"/>
    <n v="17800.38"/>
    <n v="2020"/>
    <x v="3"/>
  </r>
  <r>
    <x v="114"/>
    <n v="1000000044"/>
    <s v="借呗6期"/>
    <n v="1"/>
    <n v="4999.9399999999996"/>
    <s v="借呗"/>
    <x v="1"/>
    <x v="1"/>
    <x v="2"/>
    <s v="三组"/>
    <s v="北京三组"/>
    <s v="管理人员"/>
    <n v="4999.9399999999996"/>
    <n v="2020"/>
    <x v="3"/>
  </r>
  <r>
    <x v="114"/>
    <n v="1000000044"/>
    <s v="借呗9期"/>
    <n v="1"/>
    <n v="664.59"/>
    <s v="借呗"/>
    <x v="3"/>
    <x v="1"/>
    <x v="2"/>
    <s v="三组"/>
    <s v="北京三组"/>
    <s v="管理人员"/>
    <n v="664.59"/>
    <n v="2020"/>
    <x v="3"/>
  </r>
  <r>
    <x v="114"/>
    <n v="1000000045"/>
    <s v="借呗1期"/>
    <n v="1"/>
    <n v="1999.98"/>
    <s v="借呗"/>
    <x v="5"/>
    <x v="2"/>
    <x v="9"/>
    <s v="一组"/>
    <s v="深圳一组"/>
    <s v="普通员工"/>
    <n v="1999.98"/>
    <n v="2020"/>
    <x v="3"/>
  </r>
  <r>
    <x v="114"/>
    <n v="1000000045"/>
    <s v="借呗6期"/>
    <n v="1"/>
    <n v="19999.97"/>
    <s v="借呗"/>
    <x v="1"/>
    <x v="2"/>
    <x v="9"/>
    <s v="一组"/>
    <s v="深圳一组"/>
    <s v="普通员工"/>
    <n v="19999.97"/>
    <n v="2020"/>
    <x v="3"/>
  </r>
  <r>
    <x v="114"/>
    <n v="1000000045"/>
    <s v="借呗9期"/>
    <n v="1"/>
    <n v="1000.74"/>
    <s v="借呗"/>
    <x v="3"/>
    <x v="2"/>
    <x v="9"/>
    <s v="一组"/>
    <s v="深圳一组"/>
    <s v="普通员工"/>
    <n v="1000.74"/>
    <n v="2020"/>
    <x v="3"/>
  </r>
  <r>
    <x v="114"/>
    <n v="1000000045"/>
    <s v="借呗12期"/>
    <n v="1"/>
    <n v="20000.05"/>
    <s v="借呗"/>
    <x v="0"/>
    <x v="2"/>
    <x v="9"/>
    <s v="一组"/>
    <s v="深圳一组"/>
    <s v="普通员工"/>
    <n v="20000.05"/>
    <n v="2020"/>
    <x v="3"/>
  </r>
  <r>
    <x v="114"/>
    <n v="1000000046"/>
    <s v="借呗6期"/>
    <n v="1"/>
    <n v="1179.18"/>
    <s v="借呗"/>
    <x v="1"/>
    <x v="1"/>
    <x v="4"/>
    <s v="一组"/>
    <s v="成都一组"/>
    <s v="普通员工"/>
    <n v="1179.18"/>
    <n v="2020"/>
    <x v="3"/>
  </r>
  <r>
    <x v="114"/>
    <n v="1000000046"/>
    <s v="借呗18期"/>
    <n v="1"/>
    <n v="6000.67"/>
    <s v="借呗"/>
    <x v="2"/>
    <x v="1"/>
    <x v="4"/>
    <s v="一组"/>
    <s v="成都一组"/>
    <s v="普通员工"/>
    <n v="6000.67"/>
    <n v="2020"/>
    <x v="3"/>
  </r>
  <r>
    <x v="114"/>
    <n v="1000000047"/>
    <s v="借呗3期"/>
    <n v="1"/>
    <n v="2000.02"/>
    <s v="借呗"/>
    <x v="4"/>
    <x v="2"/>
    <x v="6"/>
    <s v="一组"/>
    <s v="广州一组"/>
    <s v="普通员工"/>
    <n v="2000.02"/>
    <n v="2020"/>
    <x v="3"/>
  </r>
  <r>
    <x v="114"/>
    <n v="1000000047"/>
    <s v="借呗12期"/>
    <n v="2"/>
    <n v="3899.89"/>
    <s v="借呗"/>
    <x v="0"/>
    <x v="2"/>
    <x v="6"/>
    <s v="一组"/>
    <s v="广州一组"/>
    <s v="普通员工"/>
    <n v="1949.9449999999999"/>
    <n v="2020"/>
    <x v="3"/>
  </r>
  <r>
    <x v="114"/>
    <n v="1000000054"/>
    <s v="借呗1期"/>
    <n v="1"/>
    <n v="1000.03"/>
    <s v="借呗"/>
    <x v="5"/>
    <x v="0"/>
    <x v="3"/>
    <s v="一组"/>
    <s v="上海一组"/>
    <s v="普通员工"/>
    <n v="1000.03"/>
    <n v="2020"/>
    <x v="3"/>
  </r>
  <r>
    <x v="114"/>
    <n v="1000000054"/>
    <s v="借呗12期"/>
    <n v="3"/>
    <n v="41000.039999999994"/>
    <s v="借呗"/>
    <x v="0"/>
    <x v="0"/>
    <x v="3"/>
    <s v="一组"/>
    <s v="上海一组"/>
    <s v="普通员工"/>
    <n v="13666.679999999998"/>
    <n v="2020"/>
    <x v="3"/>
  </r>
  <r>
    <x v="114"/>
    <n v="1000000056"/>
    <s v="借呗3期"/>
    <n v="1"/>
    <n v="7000.69"/>
    <s v="借呗"/>
    <x v="4"/>
    <x v="0"/>
    <x v="3"/>
    <s v="一组"/>
    <s v="上海一组"/>
    <s v="管理人员"/>
    <n v="7000.69"/>
    <n v="2020"/>
    <x v="3"/>
  </r>
  <r>
    <x v="114"/>
    <n v="1000000056"/>
    <s v="借呗6期"/>
    <n v="1"/>
    <n v="500.55"/>
    <s v="借呗"/>
    <x v="1"/>
    <x v="0"/>
    <x v="3"/>
    <s v="一组"/>
    <s v="上海一组"/>
    <s v="管理人员"/>
    <n v="500.55"/>
    <n v="2020"/>
    <x v="3"/>
  </r>
  <r>
    <x v="114"/>
    <n v="1000000060"/>
    <s v="借呗1期"/>
    <n v="1"/>
    <n v="1957.01"/>
    <s v="借呗"/>
    <x v="5"/>
    <x v="0"/>
    <x v="5"/>
    <s v="一组"/>
    <s v="合肥一组"/>
    <s v="普通员工"/>
    <n v="1957.01"/>
    <n v="2020"/>
    <x v="3"/>
  </r>
  <r>
    <x v="114"/>
    <n v="1000000068"/>
    <s v="花呗1期"/>
    <n v="1"/>
    <n v="30.12"/>
    <s v="花呗"/>
    <x v="5"/>
    <x v="1"/>
    <x v="7"/>
    <s v="一组"/>
    <s v="重庆一组"/>
    <s v="管理人员"/>
    <n v="30.12"/>
    <n v="2020"/>
    <x v="3"/>
  </r>
  <r>
    <x v="114"/>
    <n v="1000000068"/>
    <s v="花呗6期"/>
    <n v="1"/>
    <n v="9.32"/>
    <s v="花呗"/>
    <x v="1"/>
    <x v="1"/>
    <x v="7"/>
    <s v="一组"/>
    <s v="重庆一组"/>
    <s v="管理人员"/>
    <n v="9.32"/>
    <n v="2020"/>
    <x v="3"/>
  </r>
  <r>
    <x v="114"/>
    <n v="1000000068"/>
    <s v="借呗6期"/>
    <n v="1"/>
    <n v="11000.45"/>
    <s v="借呗"/>
    <x v="1"/>
    <x v="1"/>
    <x v="7"/>
    <s v="一组"/>
    <s v="重庆一组"/>
    <s v="管理人员"/>
    <n v="11000.45"/>
    <n v="2020"/>
    <x v="3"/>
  </r>
  <r>
    <x v="114"/>
    <n v="1000000068"/>
    <s v="借呗12期"/>
    <n v="3"/>
    <n v="20181.59"/>
    <s v="借呗"/>
    <x v="0"/>
    <x v="1"/>
    <x v="7"/>
    <s v="一组"/>
    <s v="重庆一组"/>
    <s v="管理人员"/>
    <n v="6727.1966666666667"/>
    <n v="2020"/>
    <x v="3"/>
  </r>
  <r>
    <x v="114"/>
    <n v="1000000104"/>
    <s v="借呗6期"/>
    <n v="1"/>
    <n v="18000.5"/>
    <s v="借呗"/>
    <x v="1"/>
    <x v="0"/>
    <x v="5"/>
    <s v="一组"/>
    <s v="合肥一组"/>
    <s v="普通员工"/>
    <n v="18000.5"/>
    <n v="2020"/>
    <x v="3"/>
  </r>
  <r>
    <x v="114"/>
    <n v="1000000104"/>
    <s v="借呗12期"/>
    <n v="1"/>
    <n v="200.54"/>
    <s v="借呗"/>
    <x v="0"/>
    <x v="0"/>
    <x v="5"/>
    <s v="一组"/>
    <s v="合肥一组"/>
    <s v="普通员工"/>
    <n v="200.54"/>
    <n v="2020"/>
    <x v="3"/>
  </r>
  <r>
    <x v="114"/>
    <n v="1000000237"/>
    <s v="借呗12期"/>
    <n v="1"/>
    <n v="500.51"/>
    <s v="借呗"/>
    <x v="0"/>
    <x v="0"/>
    <x v="5"/>
    <s v="一组"/>
    <s v="合肥一组"/>
    <s v="普通员工"/>
    <n v="500.51"/>
    <n v="2020"/>
    <x v="3"/>
  </r>
  <r>
    <x v="114"/>
    <n v="1000000266"/>
    <s v="借呗6期"/>
    <n v="2"/>
    <n v="18000.63"/>
    <s v="借呗"/>
    <x v="1"/>
    <x v="1"/>
    <x v="7"/>
    <s v="一组"/>
    <s v="重庆一组"/>
    <s v="普通员工"/>
    <n v="9000.3150000000005"/>
    <n v="2020"/>
    <x v="3"/>
  </r>
  <r>
    <x v="114"/>
    <n v="1000000266"/>
    <s v="借呗12期"/>
    <n v="1"/>
    <n v="15000.57"/>
    <s v="借呗"/>
    <x v="0"/>
    <x v="1"/>
    <x v="7"/>
    <s v="一组"/>
    <s v="重庆一组"/>
    <s v="普通员工"/>
    <n v="15000.57"/>
    <n v="2020"/>
    <x v="3"/>
  </r>
  <r>
    <x v="114"/>
    <n v="1000000566"/>
    <s v="借呗6期"/>
    <n v="1"/>
    <n v="6200.38"/>
    <s v="借呗"/>
    <x v="1"/>
    <x v="2"/>
    <x v="6"/>
    <s v="三组"/>
    <s v="广州三组"/>
    <s v="普通员工"/>
    <n v="6200.38"/>
    <n v="2020"/>
    <x v="3"/>
  </r>
  <r>
    <x v="114"/>
    <n v="1000000566"/>
    <s v="借呗12期"/>
    <n v="2"/>
    <n v="32000.74"/>
    <s v="借呗"/>
    <x v="0"/>
    <x v="2"/>
    <x v="6"/>
    <s v="三组"/>
    <s v="广州三组"/>
    <s v="普通员工"/>
    <n v="16000.37"/>
    <n v="2020"/>
    <x v="3"/>
  </r>
  <r>
    <x v="114"/>
    <n v="1000000566"/>
    <s v="借呗18期"/>
    <n v="1"/>
    <n v="15000.37"/>
    <s v="借呗"/>
    <x v="2"/>
    <x v="2"/>
    <x v="6"/>
    <s v="三组"/>
    <s v="广州三组"/>
    <s v="普通员工"/>
    <n v="15000.37"/>
    <n v="2020"/>
    <x v="3"/>
  </r>
  <r>
    <x v="114"/>
    <n v="1000000594"/>
    <s v="借呗12期"/>
    <n v="4"/>
    <n v="51501.62"/>
    <s v="借呗"/>
    <x v="0"/>
    <x v="0"/>
    <x v="1"/>
    <s v="二组"/>
    <s v="苏州二组"/>
    <s v="普通员工"/>
    <n v="12875.405000000001"/>
    <n v="2020"/>
    <x v="3"/>
  </r>
  <r>
    <x v="114"/>
    <n v="1000001524"/>
    <s v="借呗6期"/>
    <n v="1"/>
    <n v="500.39"/>
    <s v="借呗"/>
    <x v="1"/>
    <x v="0"/>
    <x v="1"/>
    <s v="二组"/>
    <s v="苏州二组"/>
    <s v="普通员工"/>
    <n v="500.39"/>
    <n v="2020"/>
    <x v="3"/>
  </r>
  <r>
    <x v="114"/>
    <n v="1000001524"/>
    <s v="借呗12期"/>
    <n v="1"/>
    <n v="3898.09"/>
    <s v="借呗"/>
    <x v="0"/>
    <x v="0"/>
    <x v="1"/>
    <s v="二组"/>
    <s v="苏州二组"/>
    <s v="普通员工"/>
    <n v="3898.09"/>
    <n v="2020"/>
    <x v="3"/>
  </r>
  <r>
    <x v="114"/>
    <n v="1000003489"/>
    <s v="借呗12期"/>
    <n v="1"/>
    <n v="648.53"/>
    <s v="借呗"/>
    <x v="0"/>
    <x v="2"/>
    <x v="6"/>
    <s v="一组"/>
    <s v="广州一组"/>
    <s v="普通员工"/>
    <n v="648.53"/>
    <n v="2020"/>
    <x v="3"/>
  </r>
  <r>
    <x v="114"/>
    <n v="1000003926"/>
    <s v="借呗1期"/>
    <n v="1"/>
    <n v="2531.52"/>
    <s v="借呗"/>
    <x v="5"/>
    <x v="2"/>
    <x v="6"/>
    <s v="一组"/>
    <s v="广州一组"/>
    <s v="管理人员"/>
    <n v="2531.52"/>
    <n v="2020"/>
    <x v="3"/>
  </r>
  <r>
    <x v="114"/>
    <n v="1000003989"/>
    <s v="借呗3期"/>
    <n v="1"/>
    <n v="1260.94"/>
    <s v="借呗"/>
    <x v="4"/>
    <x v="1"/>
    <x v="2"/>
    <s v="三组"/>
    <s v="北京三组"/>
    <s v="普通员工"/>
    <n v="1260.94"/>
    <n v="2020"/>
    <x v="3"/>
  </r>
  <r>
    <x v="114"/>
    <n v="1000003989"/>
    <s v="借呗6期"/>
    <n v="1"/>
    <n v="1872.67"/>
    <s v="借呗"/>
    <x v="1"/>
    <x v="1"/>
    <x v="2"/>
    <s v="三组"/>
    <s v="北京三组"/>
    <s v="普通员工"/>
    <n v="1872.67"/>
    <n v="2020"/>
    <x v="3"/>
  </r>
  <r>
    <x v="114"/>
    <n v="1000004256"/>
    <s v="借呗6期"/>
    <n v="1"/>
    <n v="10000.35"/>
    <s v="借呗"/>
    <x v="1"/>
    <x v="0"/>
    <x v="5"/>
    <s v="一组"/>
    <s v="合肥一组"/>
    <s v="普通员工"/>
    <n v="10000.35"/>
    <n v="2020"/>
    <x v="3"/>
  </r>
  <r>
    <x v="114"/>
    <n v="1000004256"/>
    <s v="借呗12期"/>
    <n v="1"/>
    <n v="4000.44"/>
    <s v="借呗"/>
    <x v="0"/>
    <x v="0"/>
    <x v="5"/>
    <s v="一组"/>
    <s v="合肥一组"/>
    <s v="普通员工"/>
    <n v="4000.44"/>
    <n v="2020"/>
    <x v="3"/>
  </r>
  <r>
    <x v="114"/>
    <n v="1000005022"/>
    <s v="借呗12期"/>
    <n v="4"/>
    <n v="55502.17"/>
    <s v="借呗"/>
    <x v="0"/>
    <x v="0"/>
    <x v="3"/>
    <s v="三组"/>
    <s v="上海三组"/>
    <s v="管理人员"/>
    <n v="13875.5425"/>
    <n v="2020"/>
    <x v="3"/>
  </r>
  <r>
    <x v="114"/>
    <n v="1000006698"/>
    <s v="花呗3期"/>
    <n v="1"/>
    <n v="49.43"/>
    <s v="花呗"/>
    <x v="4"/>
    <x v="1"/>
    <x v="4"/>
    <s v="一组"/>
    <s v="成都一组"/>
    <s v="管理人员"/>
    <n v="49.43"/>
    <n v="2020"/>
    <x v="3"/>
  </r>
  <r>
    <x v="114"/>
    <n v="1000006698"/>
    <s v="借呗6期"/>
    <n v="1"/>
    <n v="17000.650000000001"/>
    <s v="借呗"/>
    <x v="1"/>
    <x v="1"/>
    <x v="4"/>
    <s v="一组"/>
    <s v="成都一组"/>
    <s v="管理人员"/>
    <n v="17000.650000000001"/>
    <n v="2020"/>
    <x v="3"/>
  </r>
  <r>
    <x v="114"/>
    <n v="1000006698"/>
    <s v="借呗12期"/>
    <n v="1"/>
    <n v="14000.71"/>
    <s v="借呗"/>
    <x v="0"/>
    <x v="1"/>
    <x v="4"/>
    <s v="一组"/>
    <s v="成都一组"/>
    <s v="管理人员"/>
    <n v="14000.71"/>
    <n v="2020"/>
    <x v="3"/>
  </r>
  <r>
    <x v="114"/>
    <n v="1000006859"/>
    <s v="借呗1期"/>
    <n v="1"/>
    <n v="300.08999999999997"/>
    <s v="借呗"/>
    <x v="5"/>
    <x v="0"/>
    <x v="10"/>
    <s v="一组"/>
    <s v="南京一组"/>
    <s v="普通员工"/>
    <n v="300.08999999999997"/>
    <n v="2020"/>
    <x v="3"/>
  </r>
  <r>
    <x v="114"/>
    <n v="1000006867"/>
    <s v="借呗12期"/>
    <n v="1"/>
    <n v="562.53"/>
    <s v="借呗"/>
    <x v="0"/>
    <x v="0"/>
    <x v="10"/>
    <s v="一组"/>
    <s v="南京一组"/>
    <s v="普通员工"/>
    <n v="562.53"/>
    <n v="2020"/>
    <x v="3"/>
  </r>
  <r>
    <x v="114"/>
    <n v="1000006869"/>
    <s v="借呗12期"/>
    <n v="1"/>
    <n v="6500.09"/>
    <s v="借呗"/>
    <x v="0"/>
    <x v="0"/>
    <x v="10"/>
    <s v="一组"/>
    <s v="南京一组"/>
    <s v="普通员工"/>
    <n v="6500.09"/>
    <n v="2020"/>
    <x v="3"/>
  </r>
  <r>
    <x v="114"/>
    <n v="1000007320"/>
    <s v="借呗6期"/>
    <n v="1"/>
    <n v="999.93"/>
    <s v="借呗"/>
    <x v="1"/>
    <x v="0"/>
    <x v="3"/>
    <s v="一组"/>
    <s v="上海一组"/>
    <s v="普通员工"/>
    <n v="999.93"/>
    <n v="2020"/>
    <x v="3"/>
  </r>
  <r>
    <x v="114"/>
    <n v="1000007320"/>
    <s v="借呗12期"/>
    <n v="1"/>
    <n v="581.36"/>
    <s v="借呗"/>
    <x v="0"/>
    <x v="0"/>
    <x v="3"/>
    <s v="一组"/>
    <s v="上海一组"/>
    <s v="普通员工"/>
    <n v="581.36"/>
    <n v="2020"/>
    <x v="3"/>
  </r>
  <r>
    <x v="114"/>
    <n v="1000008228"/>
    <s v="借呗12期"/>
    <n v="1"/>
    <n v="10000.280000000001"/>
    <s v="借呗"/>
    <x v="0"/>
    <x v="1"/>
    <x v="2"/>
    <s v="三组"/>
    <s v="北京三组"/>
    <s v="普通员工"/>
    <n v="10000.280000000001"/>
    <n v="2020"/>
    <x v="3"/>
  </r>
  <r>
    <x v="114"/>
    <n v="1000008239"/>
    <s v="借呗12期"/>
    <n v="1"/>
    <n v="16999.97"/>
    <s v="借呗"/>
    <x v="0"/>
    <x v="0"/>
    <x v="10"/>
    <s v="一组"/>
    <s v="南京一组"/>
    <s v="管理人员"/>
    <n v="16999.97"/>
    <n v="2020"/>
    <x v="3"/>
  </r>
  <r>
    <x v="114"/>
    <n v="1000008542"/>
    <s v="借呗12期"/>
    <n v="1"/>
    <n v="5000.26"/>
    <s v="借呗"/>
    <x v="0"/>
    <x v="0"/>
    <x v="5"/>
    <s v="一组"/>
    <s v="合肥一组"/>
    <s v="普通员工"/>
    <n v="5000.26"/>
    <n v="2020"/>
    <x v="3"/>
  </r>
  <r>
    <x v="114"/>
    <n v="1000008542"/>
    <s v="借呗18期"/>
    <n v="1"/>
    <n v="200.15"/>
    <s v="借呗"/>
    <x v="2"/>
    <x v="0"/>
    <x v="5"/>
    <s v="一组"/>
    <s v="合肥一组"/>
    <s v="普通员工"/>
    <n v="200.15"/>
    <n v="2020"/>
    <x v="3"/>
  </r>
  <r>
    <x v="114"/>
    <n v="1000008957"/>
    <s v="借呗1期"/>
    <n v="1"/>
    <n v="2400.58"/>
    <s v="借呗"/>
    <x v="5"/>
    <x v="0"/>
    <x v="3"/>
    <s v="二组"/>
    <s v="上海二组"/>
    <s v="普通员工"/>
    <n v="2400.58"/>
    <n v="2020"/>
    <x v="3"/>
  </r>
  <r>
    <x v="114"/>
    <n v="1000008957"/>
    <s v="借呗12期"/>
    <n v="2"/>
    <n v="16991.099999999999"/>
    <s v="借呗"/>
    <x v="0"/>
    <x v="0"/>
    <x v="3"/>
    <s v="二组"/>
    <s v="上海二组"/>
    <s v="普通员工"/>
    <n v="8495.5499999999993"/>
    <n v="2020"/>
    <x v="3"/>
  </r>
  <r>
    <x v="114"/>
    <n v="1000011197"/>
    <s v="借呗12期"/>
    <n v="1"/>
    <n v="22000.16"/>
    <s v="借呗"/>
    <x v="0"/>
    <x v="0"/>
    <x v="1"/>
    <s v="二组"/>
    <s v="苏州二组"/>
    <s v="普通员工"/>
    <n v="22000.16"/>
    <n v="2020"/>
    <x v="3"/>
  </r>
  <r>
    <x v="114"/>
    <n v="1000011697"/>
    <s v="借呗6期"/>
    <n v="1"/>
    <n v="1578.04"/>
    <s v="借呗"/>
    <x v="1"/>
    <x v="0"/>
    <x v="3"/>
    <s v="二组"/>
    <s v="上海二组"/>
    <s v="普通员工"/>
    <n v="1578.04"/>
    <n v="2020"/>
    <x v="3"/>
  </r>
  <r>
    <x v="114"/>
    <n v="1000011697"/>
    <s v="借呗9期"/>
    <n v="1"/>
    <n v="5000.49"/>
    <s v="借呗"/>
    <x v="3"/>
    <x v="0"/>
    <x v="3"/>
    <s v="二组"/>
    <s v="上海二组"/>
    <s v="普通员工"/>
    <n v="5000.49"/>
    <n v="2020"/>
    <x v="3"/>
  </r>
  <r>
    <x v="114"/>
    <n v="1000011697"/>
    <s v="借呗12期"/>
    <n v="1"/>
    <n v="20000.169999999998"/>
    <s v="借呗"/>
    <x v="0"/>
    <x v="0"/>
    <x v="3"/>
    <s v="二组"/>
    <s v="上海二组"/>
    <s v="普通员工"/>
    <n v="20000.169999999998"/>
    <n v="2020"/>
    <x v="3"/>
  </r>
  <r>
    <x v="114"/>
    <n v="1000011698"/>
    <s v="花呗3期"/>
    <n v="1"/>
    <n v="9.6"/>
    <s v="花呗"/>
    <x v="4"/>
    <x v="0"/>
    <x v="3"/>
    <s v="二组"/>
    <s v="上海二组"/>
    <s v="普通员工"/>
    <n v="9.6"/>
    <n v="2020"/>
    <x v="3"/>
  </r>
  <r>
    <x v="114"/>
    <n v="1000011698"/>
    <s v="借呗12期"/>
    <n v="1"/>
    <n v="11000.56"/>
    <s v="借呗"/>
    <x v="0"/>
    <x v="0"/>
    <x v="3"/>
    <s v="二组"/>
    <s v="上海二组"/>
    <s v="普通员工"/>
    <n v="11000.56"/>
    <n v="2020"/>
    <x v="3"/>
  </r>
  <r>
    <x v="114"/>
    <n v="1000012096"/>
    <s v="借呗12期"/>
    <n v="1"/>
    <n v="5000.38"/>
    <s v="借呗"/>
    <x v="0"/>
    <x v="0"/>
    <x v="0"/>
    <s v="一组"/>
    <s v="杭州一组"/>
    <s v="普通员工"/>
    <n v="5000.38"/>
    <n v="2020"/>
    <x v="3"/>
  </r>
  <r>
    <x v="114"/>
    <n v="1000012099"/>
    <s v="借呗12期"/>
    <n v="1"/>
    <n v="15000.49"/>
    <s v="借呗"/>
    <x v="0"/>
    <x v="0"/>
    <x v="0"/>
    <s v="二组"/>
    <s v="杭州二组"/>
    <s v="普通员工"/>
    <n v="15000.49"/>
    <n v="2020"/>
    <x v="3"/>
  </r>
  <r>
    <x v="114"/>
    <n v="1000012112"/>
    <s v="借呗6期"/>
    <n v="1"/>
    <n v="6000.66"/>
    <s v="借呗"/>
    <x v="1"/>
    <x v="0"/>
    <x v="0"/>
    <s v="三组"/>
    <s v="杭州三组"/>
    <s v="管理人员"/>
    <n v="6000.66"/>
    <n v="2020"/>
    <x v="3"/>
  </r>
  <r>
    <x v="114"/>
    <n v="1000012112"/>
    <s v="借呗12期"/>
    <n v="1"/>
    <n v="10000.59"/>
    <s v="借呗"/>
    <x v="0"/>
    <x v="0"/>
    <x v="0"/>
    <s v="三组"/>
    <s v="杭州三组"/>
    <s v="管理人员"/>
    <n v="10000.59"/>
    <n v="2020"/>
    <x v="3"/>
  </r>
  <r>
    <x v="114"/>
    <n v="1000012112"/>
    <s v="借呗18期"/>
    <n v="1"/>
    <n v="2761.13"/>
    <s v="借呗"/>
    <x v="2"/>
    <x v="0"/>
    <x v="0"/>
    <s v="三组"/>
    <s v="杭州三组"/>
    <s v="管理人员"/>
    <n v="2761.13"/>
    <n v="2020"/>
    <x v="3"/>
  </r>
  <r>
    <x v="114"/>
    <n v="1000012124"/>
    <s v="花呗3期"/>
    <n v="1"/>
    <n v="9.48"/>
    <s v="花呗"/>
    <x v="4"/>
    <x v="0"/>
    <x v="0"/>
    <s v="一组"/>
    <s v="杭州一组"/>
    <s v="普通员工"/>
    <n v="9.48"/>
    <n v="2020"/>
    <x v="3"/>
  </r>
  <r>
    <x v="114"/>
    <n v="1000012124"/>
    <s v="借呗12期"/>
    <n v="1"/>
    <n v="8000.31"/>
    <s v="借呗"/>
    <x v="0"/>
    <x v="0"/>
    <x v="0"/>
    <s v="一组"/>
    <s v="杭州一组"/>
    <s v="普通员工"/>
    <n v="8000.31"/>
    <n v="2020"/>
    <x v="3"/>
  </r>
  <r>
    <x v="114"/>
    <n v="1000012126"/>
    <s v="借呗6期"/>
    <n v="1"/>
    <n v="22000.31"/>
    <s v="借呗"/>
    <x v="1"/>
    <x v="0"/>
    <x v="0"/>
    <s v="一组"/>
    <s v="杭州一组"/>
    <s v="普通员工"/>
    <n v="22000.31"/>
    <n v="2020"/>
    <x v="3"/>
  </r>
  <r>
    <x v="114"/>
    <n v="1000012126"/>
    <s v="借呗9期"/>
    <n v="1"/>
    <n v="3000.14"/>
    <s v="借呗"/>
    <x v="3"/>
    <x v="0"/>
    <x v="0"/>
    <s v="一组"/>
    <s v="杭州一组"/>
    <s v="普通员工"/>
    <n v="3000.14"/>
    <n v="2020"/>
    <x v="3"/>
  </r>
  <r>
    <x v="114"/>
    <n v="1000012126"/>
    <s v="借呗18期"/>
    <n v="1"/>
    <n v="15000.11"/>
    <s v="借呗"/>
    <x v="2"/>
    <x v="0"/>
    <x v="0"/>
    <s v="一组"/>
    <s v="杭州一组"/>
    <s v="普通员工"/>
    <n v="15000.11"/>
    <n v="2020"/>
    <x v="3"/>
  </r>
  <r>
    <x v="114"/>
    <n v="1000012404"/>
    <s v="借呗12期"/>
    <n v="1"/>
    <n v="6000.2"/>
    <s v="借呗"/>
    <x v="0"/>
    <x v="2"/>
    <x v="6"/>
    <s v="一组"/>
    <s v="广州一组"/>
    <s v="普通员工"/>
    <n v="6000.2"/>
    <n v="2020"/>
    <x v="3"/>
  </r>
  <r>
    <x v="114"/>
    <n v="1000012446"/>
    <s v="借呗12期"/>
    <n v="1"/>
    <n v="6500.19"/>
    <s v="借呗"/>
    <x v="0"/>
    <x v="1"/>
    <x v="2"/>
    <s v="三组"/>
    <s v="北京三组"/>
    <s v="普通员工"/>
    <n v="6500.19"/>
    <n v="2020"/>
    <x v="3"/>
  </r>
  <r>
    <x v="114"/>
    <n v="1000012446"/>
    <s v="借呗18期"/>
    <n v="1"/>
    <n v="14000.51"/>
    <s v="借呗"/>
    <x v="2"/>
    <x v="1"/>
    <x v="2"/>
    <s v="三组"/>
    <s v="北京三组"/>
    <s v="普通员工"/>
    <n v="14000.51"/>
    <n v="2020"/>
    <x v="3"/>
  </r>
  <r>
    <x v="114"/>
    <n v="1000012675"/>
    <s v="借呗1期"/>
    <n v="1"/>
    <n v="1179.19"/>
    <s v="借呗"/>
    <x v="5"/>
    <x v="0"/>
    <x v="3"/>
    <s v="一组"/>
    <s v="上海一组"/>
    <s v="普通员工"/>
    <n v="1179.19"/>
    <n v="2020"/>
    <x v="3"/>
  </r>
  <r>
    <x v="114"/>
    <n v="1000012675"/>
    <s v="借呗3期"/>
    <n v="1"/>
    <n v="3494.08"/>
    <s v="借呗"/>
    <x v="4"/>
    <x v="0"/>
    <x v="3"/>
    <s v="一组"/>
    <s v="上海一组"/>
    <s v="普通员工"/>
    <n v="3494.08"/>
    <n v="2020"/>
    <x v="3"/>
  </r>
  <r>
    <x v="114"/>
    <n v="1000012675"/>
    <s v="借呗12期"/>
    <n v="2"/>
    <n v="34000.479999999996"/>
    <s v="借呗"/>
    <x v="0"/>
    <x v="0"/>
    <x v="3"/>
    <s v="一组"/>
    <s v="上海一组"/>
    <s v="普通员工"/>
    <n v="17000.239999999998"/>
    <n v="2020"/>
    <x v="3"/>
  </r>
  <r>
    <x v="114"/>
    <n v="1000012675"/>
    <s v="借呗18期"/>
    <n v="1"/>
    <n v="25000.04"/>
    <s v="借呗"/>
    <x v="2"/>
    <x v="0"/>
    <x v="3"/>
    <s v="一组"/>
    <s v="上海一组"/>
    <s v="普通员工"/>
    <n v="25000.04"/>
    <n v="2020"/>
    <x v="3"/>
  </r>
  <r>
    <x v="114"/>
    <n v="1000013526"/>
    <s v="借呗6期"/>
    <n v="1"/>
    <n v="1143.3"/>
    <s v="借呗"/>
    <x v="1"/>
    <x v="2"/>
    <x v="11"/>
    <s v="一组"/>
    <s v="南宁一组"/>
    <s v="普通员工"/>
    <n v="1143.3"/>
    <n v="2020"/>
    <x v="3"/>
  </r>
  <r>
    <x v="114"/>
    <n v="1000013607"/>
    <s v="借呗1期"/>
    <n v="1"/>
    <n v="1179.48"/>
    <s v="借呗"/>
    <x v="5"/>
    <x v="0"/>
    <x v="1"/>
    <s v="一组"/>
    <s v="苏州一组"/>
    <s v="普通员工"/>
    <n v="1179.48"/>
    <n v="2020"/>
    <x v="3"/>
  </r>
  <r>
    <x v="114"/>
    <n v="1000013607"/>
    <s v="借呗6期"/>
    <n v="1"/>
    <n v="7000.31"/>
    <s v="借呗"/>
    <x v="1"/>
    <x v="0"/>
    <x v="1"/>
    <s v="一组"/>
    <s v="苏州一组"/>
    <s v="普通员工"/>
    <n v="7000.31"/>
    <n v="2020"/>
    <x v="3"/>
  </r>
  <r>
    <x v="114"/>
    <n v="1000014072"/>
    <s v="借呗6期"/>
    <n v="1"/>
    <n v="17600.46"/>
    <s v="借呗"/>
    <x v="1"/>
    <x v="2"/>
    <x v="11"/>
    <s v="一组"/>
    <s v="南宁一组"/>
    <s v="普通员工"/>
    <n v="17600.46"/>
    <n v="2020"/>
    <x v="3"/>
  </r>
  <r>
    <x v="114"/>
    <n v="1000014291"/>
    <s v="借呗6期"/>
    <n v="2"/>
    <n v="16000.58"/>
    <s v="借呗"/>
    <x v="1"/>
    <x v="2"/>
    <x v="6"/>
    <s v="二组"/>
    <s v="广州二组"/>
    <s v="管理人员"/>
    <n v="8000.29"/>
    <n v="2020"/>
    <x v="3"/>
  </r>
  <r>
    <x v="114"/>
    <n v="1000014452"/>
    <s v="借呗6期"/>
    <n v="1"/>
    <n v="22000.23"/>
    <s v="借呗"/>
    <x v="1"/>
    <x v="0"/>
    <x v="3"/>
    <s v="三组"/>
    <s v="上海三组"/>
    <s v="普通员工"/>
    <n v="22000.23"/>
    <n v="2020"/>
    <x v="3"/>
  </r>
  <r>
    <x v="114"/>
    <n v="1000014496"/>
    <s v="借呗18期"/>
    <n v="1"/>
    <n v="25000.62"/>
    <s v="借呗"/>
    <x v="2"/>
    <x v="0"/>
    <x v="5"/>
    <s v="一组"/>
    <s v="合肥一组"/>
    <s v="普通员工"/>
    <n v="25000.62"/>
    <n v="2020"/>
    <x v="3"/>
  </r>
  <r>
    <x v="114"/>
    <n v="1000014530"/>
    <s v="借呗3期"/>
    <n v="1"/>
    <n v="812.77"/>
    <s v="借呗"/>
    <x v="4"/>
    <x v="2"/>
    <x v="11"/>
    <s v="一组"/>
    <s v="南宁一组"/>
    <s v="普通员工"/>
    <n v="812.77"/>
    <n v="2020"/>
    <x v="3"/>
  </r>
  <r>
    <x v="114"/>
    <n v="1000014530"/>
    <s v="借呗12期"/>
    <n v="1"/>
    <n v="5000.32"/>
    <s v="借呗"/>
    <x v="0"/>
    <x v="2"/>
    <x v="11"/>
    <s v="一组"/>
    <s v="南宁一组"/>
    <s v="普通员工"/>
    <n v="5000.32"/>
    <n v="2020"/>
    <x v="3"/>
  </r>
  <r>
    <x v="114"/>
    <n v="1000014572"/>
    <s v="借呗12期"/>
    <n v="1"/>
    <n v="21500.71"/>
    <s v="借呗"/>
    <x v="0"/>
    <x v="0"/>
    <x v="3"/>
    <s v="一组"/>
    <s v="上海一组"/>
    <s v="普通员工"/>
    <n v="21500.71"/>
    <n v="2020"/>
    <x v="3"/>
  </r>
  <r>
    <x v="114"/>
    <n v="1000014588"/>
    <s v="借呗18期"/>
    <n v="1"/>
    <n v="7000.55"/>
    <s v="借呗"/>
    <x v="2"/>
    <x v="0"/>
    <x v="5"/>
    <s v="二组"/>
    <s v="合肥二组"/>
    <s v="普通员工"/>
    <n v="7000.55"/>
    <n v="2020"/>
    <x v="3"/>
  </r>
  <r>
    <x v="114"/>
    <n v="1000014879"/>
    <s v="借呗12期"/>
    <n v="1"/>
    <n v="5500.08"/>
    <s v="借呗"/>
    <x v="0"/>
    <x v="0"/>
    <x v="5"/>
    <s v="一组"/>
    <s v="合肥一组"/>
    <s v="普通员工"/>
    <n v="5500.08"/>
    <n v="2020"/>
    <x v="3"/>
  </r>
  <r>
    <x v="114"/>
    <n v="1000014996"/>
    <s v="花呗3期"/>
    <n v="1"/>
    <n v="8.9499999999999993"/>
    <s v="花呗"/>
    <x v="4"/>
    <x v="1"/>
    <x v="8"/>
    <s v="一组"/>
    <s v="西安一组"/>
    <s v="普通员工"/>
    <n v="8.9499999999999993"/>
    <n v="2020"/>
    <x v="3"/>
  </r>
  <r>
    <x v="114"/>
    <n v="1000014996"/>
    <s v="借呗12期"/>
    <n v="2"/>
    <n v="20000.41"/>
    <s v="借呗"/>
    <x v="0"/>
    <x v="1"/>
    <x v="8"/>
    <s v="一组"/>
    <s v="西安一组"/>
    <s v="普通员工"/>
    <n v="10000.205"/>
    <n v="2020"/>
    <x v="3"/>
  </r>
  <r>
    <x v="114"/>
    <n v="1000015013"/>
    <s v="借呗12期"/>
    <n v="1"/>
    <n v="20000.59"/>
    <s v="借呗"/>
    <x v="0"/>
    <x v="0"/>
    <x v="0"/>
    <s v="一组"/>
    <s v="杭州一组"/>
    <s v="普通员工"/>
    <n v="20000.59"/>
    <n v="2020"/>
    <x v="3"/>
  </r>
  <r>
    <x v="114"/>
    <n v="1000015133"/>
    <s v="花呗3期"/>
    <n v="1"/>
    <n v="8.93"/>
    <s v="花呗"/>
    <x v="4"/>
    <x v="1"/>
    <x v="2"/>
    <s v="三组"/>
    <s v="北京三组"/>
    <s v="普通员工"/>
    <n v="8.93"/>
    <n v="2020"/>
    <x v="3"/>
  </r>
  <r>
    <x v="114"/>
    <n v="1000015133"/>
    <s v="借呗6期"/>
    <n v="1"/>
    <n v="14500.39"/>
    <s v="借呗"/>
    <x v="1"/>
    <x v="1"/>
    <x v="2"/>
    <s v="三组"/>
    <s v="北京三组"/>
    <s v="普通员工"/>
    <n v="14500.39"/>
    <n v="2020"/>
    <x v="3"/>
  </r>
  <r>
    <x v="114"/>
    <n v="1000015203"/>
    <s v="花呗3期"/>
    <n v="1"/>
    <n v="9.07"/>
    <s v="花呗"/>
    <x v="4"/>
    <x v="2"/>
    <x v="11"/>
    <s v="一组"/>
    <s v="南宁一组"/>
    <s v="普通员工"/>
    <n v="9.07"/>
    <n v="2020"/>
    <x v="3"/>
  </r>
  <r>
    <x v="114"/>
    <n v="1000017576"/>
    <s v="借呗3期"/>
    <n v="1"/>
    <n v="1500.24"/>
    <s v="借呗"/>
    <x v="4"/>
    <x v="0"/>
    <x v="0"/>
    <s v="三组"/>
    <s v="杭州三组"/>
    <s v="普通员工"/>
    <n v="1500.24"/>
    <n v="2020"/>
    <x v="3"/>
  </r>
  <r>
    <x v="114"/>
    <n v="1000017576"/>
    <s v="借呗18期"/>
    <n v="1"/>
    <n v="22000.12"/>
    <s v="借呗"/>
    <x v="2"/>
    <x v="0"/>
    <x v="0"/>
    <s v="三组"/>
    <s v="杭州三组"/>
    <s v="普通员工"/>
    <n v="22000.12"/>
    <n v="2020"/>
    <x v="3"/>
  </r>
  <r>
    <x v="114"/>
    <n v="1000017688"/>
    <s v="借呗6期"/>
    <n v="1"/>
    <n v="1000.51"/>
    <s v="借呗"/>
    <x v="1"/>
    <x v="2"/>
    <x v="6"/>
    <s v="三组"/>
    <s v="广州三组"/>
    <s v="普通员工"/>
    <n v="1000.51"/>
    <n v="2020"/>
    <x v="3"/>
  </r>
  <r>
    <x v="114"/>
    <n v="1000018298"/>
    <s v="花呗1期"/>
    <n v="1"/>
    <n v="24.03"/>
    <s v="花呗"/>
    <x v="5"/>
    <x v="0"/>
    <x v="3"/>
    <s v="二组"/>
    <s v="上海二组"/>
    <s v="普通员工"/>
    <n v="24.03"/>
    <n v="2020"/>
    <x v="3"/>
  </r>
  <r>
    <x v="114"/>
    <n v="1000018298"/>
    <s v="借呗6期"/>
    <n v="1"/>
    <n v="7000.72"/>
    <s v="借呗"/>
    <x v="1"/>
    <x v="0"/>
    <x v="3"/>
    <s v="二组"/>
    <s v="上海二组"/>
    <s v="普通员工"/>
    <n v="7000.72"/>
    <n v="2020"/>
    <x v="3"/>
  </r>
  <r>
    <x v="114"/>
    <n v="1000019687"/>
    <s v="借呗12期"/>
    <n v="1"/>
    <n v="15000.42"/>
    <s v="借呗"/>
    <x v="0"/>
    <x v="0"/>
    <x v="5"/>
    <s v="二组"/>
    <s v="合肥二组"/>
    <s v="普通员工"/>
    <n v="15000.42"/>
    <n v="2020"/>
    <x v="3"/>
  </r>
  <r>
    <x v="114"/>
    <n v="1000019959"/>
    <s v="借呗6期"/>
    <n v="1"/>
    <n v="5000.3500000000004"/>
    <s v="借呗"/>
    <x v="1"/>
    <x v="0"/>
    <x v="5"/>
    <s v="一组"/>
    <s v="合肥一组"/>
    <s v="管理人员"/>
    <n v="5000.3500000000004"/>
    <n v="2020"/>
    <x v="3"/>
  </r>
  <r>
    <x v="114"/>
    <n v="1000019959"/>
    <s v="借呗12期"/>
    <n v="1"/>
    <n v="19000.66"/>
    <s v="借呗"/>
    <x v="0"/>
    <x v="0"/>
    <x v="5"/>
    <s v="一组"/>
    <s v="合肥一组"/>
    <s v="管理人员"/>
    <n v="19000.66"/>
    <n v="2020"/>
    <x v="3"/>
  </r>
  <r>
    <x v="114"/>
    <n v="1000020084"/>
    <s v="借呗6期"/>
    <n v="1"/>
    <n v="6000.08"/>
    <s v="借呗"/>
    <x v="1"/>
    <x v="2"/>
    <x v="9"/>
    <s v="一组"/>
    <s v="深圳一组"/>
    <s v="普通员工"/>
    <n v="6000.08"/>
    <n v="2020"/>
    <x v="3"/>
  </r>
  <r>
    <x v="114"/>
    <n v="1000020084"/>
    <s v="借呗12期"/>
    <n v="1"/>
    <n v="25000.12"/>
    <s v="借呗"/>
    <x v="0"/>
    <x v="2"/>
    <x v="9"/>
    <s v="一组"/>
    <s v="深圳一组"/>
    <s v="普通员工"/>
    <n v="25000.12"/>
    <n v="2020"/>
    <x v="3"/>
  </r>
  <r>
    <x v="114"/>
    <n v="1000020128"/>
    <s v="借呗6期"/>
    <n v="2"/>
    <n v="12001.34"/>
    <s v="借呗"/>
    <x v="1"/>
    <x v="1"/>
    <x v="8"/>
    <s v="一组"/>
    <s v="西安一组"/>
    <s v="管理人员"/>
    <n v="6000.67"/>
    <n v="2020"/>
    <x v="3"/>
  </r>
  <r>
    <x v="114"/>
    <n v="1000020128"/>
    <s v="借呗12期"/>
    <n v="1"/>
    <n v="17000.28"/>
    <s v="借呗"/>
    <x v="0"/>
    <x v="1"/>
    <x v="8"/>
    <s v="一组"/>
    <s v="西安一组"/>
    <s v="管理人员"/>
    <n v="17000.28"/>
    <n v="2020"/>
    <x v="3"/>
  </r>
  <r>
    <x v="114"/>
    <n v="1000020526"/>
    <s v="借呗6期"/>
    <n v="1"/>
    <n v="3000.7"/>
    <s v="借呗"/>
    <x v="1"/>
    <x v="0"/>
    <x v="3"/>
    <s v="一组"/>
    <s v="上海一组"/>
    <s v="普通员工"/>
    <n v="3000.7"/>
    <n v="2020"/>
    <x v="3"/>
  </r>
  <r>
    <x v="114"/>
    <n v="1000020526"/>
    <s v="借呗12期"/>
    <n v="1"/>
    <n v="2000.3"/>
    <s v="借呗"/>
    <x v="0"/>
    <x v="0"/>
    <x v="3"/>
    <s v="一组"/>
    <s v="上海一组"/>
    <s v="普通员工"/>
    <n v="2000.3"/>
    <n v="2020"/>
    <x v="3"/>
  </r>
  <r>
    <x v="114"/>
    <n v="1000020921"/>
    <s v="借呗6期"/>
    <n v="1"/>
    <n v="5000.28"/>
    <s v="借呗"/>
    <x v="1"/>
    <x v="2"/>
    <x v="11"/>
    <s v="一组"/>
    <s v="南宁一组"/>
    <s v="普通员工"/>
    <n v="5000.28"/>
    <n v="2020"/>
    <x v="3"/>
  </r>
  <r>
    <x v="114"/>
    <n v="1000020921"/>
    <s v="借呗9期"/>
    <n v="1"/>
    <n v="17000.14"/>
    <s v="借呗"/>
    <x v="3"/>
    <x v="2"/>
    <x v="11"/>
    <s v="一组"/>
    <s v="南宁一组"/>
    <s v="普通员工"/>
    <n v="17000.14"/>
    <n v="2020"/>
    <x v="3"/>
  </r>
  <r>
    <x v="114"/>
    <n v="1000021167"/>
    <s v="借呗12期"/>
    <n v="1"/>
    <n v="15000.43"/>
    <s v="借呗"/>
    <x v="0"/>
    <x v="0"/>
    <x v="0"/>
    <s v="二组"/>
    <s v="杭州二组"/>
    <s v="普通员工"/>
    <n v="15000.43"/>
    <n v="2020"/>
    <x v="3"/>
  </r>
  <r>
    <x v="114"/>
    <n v="1000021227"/>
    <s v="借呗6期"/>
    <n v="3"/>
    <n v="33001.15"/>
    <s v="借呗"/>
    <x v="1"/>
    <x v="2"/>
    <x v="9"/>
    <s v="一组"/>
    <s v="深圳一组"/>
    <s v="管理人员"/>
    <n v="11000.383333333333"/>
    <n v="2020"/>
    <x v="3"/>
  </r>
  <r>
    <x v="114"/>
    <n v="1000021227"/>
    <s v="借呗12期"/>
    <n v="2"/>
    <n v="33001.120000000003"/>
    <s v="借呗"/>
    <x v="0"/>
    <x v="2"/>
    <x v="9"/>
    <s v="一组"/>
    <s v="深圳一组"/>
    <s v="管理人员"/>
    <n v="16500.560000000001"/>
    <n v="2020"/>
    <x v="3"/>
  </r>
  <r>
    <x v="114"/>
    <n v="1000021454"/>
    <s v="花呗1期"/>
    <n v="1"/>
    <n v="31.61"/>
    <s v="花呗"/>
    <x v="5"/>
    <x v="0"/>
    <x v="1"/>
    <s v="二组"/>
    <s v="苏州二组"/>
    <s v="普通员工"/>
    <n v="31.61"/>
    <n v="2020"/>
    <x v="3"/>
  </r>
  <r>
    <x v="114"/>
    <n v="1000021454"/>
    <s v="借呗12期"/>
    <n v="2"/>
    <n v="19000.800000000003"/>
    <s v="借呗"/>
    <x v="0"/>
    <x v="0"/>
    <x v="1"/>
    <s v="二组"/>
    <s v="苏州二组"/>
    <s v="普通员工"/>
    <n v="9500.4000000000015"/>
    <n v="2020"/>
    <x v="3"/>
  </r>
  <r>
    <x v="114"/>
    <n v="1000021495"/>
    <s v="借呗12期"/>
    <n v="1"/>
    <n v="12000.5"/>
    <s v="借呗"/>
    <x v="0"/>
    <x v="0"/>
    <x v="10"/>
    <s v="二组"/>
    <s v="南京二组"/>
    <s v="普通员工"/>
    <n v="12000.5"/>
    <n v="2020"/>
    <x v="3"/>
  </r>
  <r>
    <x v="114"/>
    <n v="1000021662"/>
    <s v="借呗6期"/>
    <n v="1"/>
    <n v="17000.66"/>
    <s v="借呗"/>
    <x v="1"/>
    <x v="1"/>
    <x v="4"/>
    <s v="一组"/>
    <s v="成都一组"/>
    <s v="普通员工"/>
    <n v="17000.66"/>
    <n v="2020"/>
    <x v="3"/>
  </r>
  <r>
    <x v="114"/>
    <n v="1000021764"/>
    <s v="借呗12期"/>
    <n v="1"/>
    <n v="25991.360000000001"/>
    <s v="借呗"/>
    <x v="0"/>
    <x v="0"/>
    <x v="1"/>
    <s v="一组"/>
    <s v="苏州一组"/>
    <s v="普通员工"/>
    <n v="25991.360000000001"/>
    <n v="2020"/>
    <x v="3"/>
  </r>
  <r>
    <x v="114"/>
    <n v="1000021804"/>
    <s v="借呗12期"/>
    <n v="1"/>
    <n v="9000.73"/>
    <s v="借呗"/>
    <x v="0"/>
    <x v="2"/>
    <x v="11"/>
    <s v="一组"/>
    <s v="南宁一组"/>
    <s v="普通员工"/>
    <n v="9000.73"/>
    <n v="2020"/>
    <x v="3"/>
  </r>
  <r>
    <x v="114"/>
    <n v="1000022081"/>
    <s v="借呗18期"/>
    <n v="1"/>
    <n v="23000.38"/>
    <s v="借呗"/>
    <x v="2"/>
    <x v="2"/>
    <x v="11"/>
    <s v="一组"/>
    <s v="南宁一组"/>
    <s v="普通员工"/>
    <n v="23000.38"/>
    <n v="2020"/>
    <x v="3"/>
  </r>
  <r>
    <x v="114"/>
    <n v="1000022458"/>
    <s v="借呗6期"/>
    <n v="1"/>
    <n v="22000.48"/>
    <s v="借呗"/>
    <x v="1"/>
    <x v="0"/>
    <x v="5"/>
    <s v="一组"/>
    <s v="合肥一组"/>
    <s v="普通员工"/>
    <n v="22000.48"/>
    <n v="2020"/>
    <x v="3"/>
  </r>
  <r>
    <x v="114"/>
    <n v="1000023280"/>
    <s v="借呗6期"/>
    <n v="1"/>
    <n v="10000.219999999999"/>
    <s v="借呗"/>
    <x v="1"/>
    <x v="0"/>
    <x v="0"/>
    <s v="二组"/>
    <s v="杭州二组"/>
    <s v="普通员工"/>
    <n v="10000.219999999999"/>
    <n v="2020"/>
    <x v="3"/>
  </r>
  <r>
    <x v="114"/>
    <n v="1000023280"/>
    <s v="借呗18期"/>
    <n v="1"/>
    <n v="1900.7800000000002"/>
    <s v="借呗"/>
    <x v="2"/>
    <x v="0"/>
    <x v="0"/>
    <s v="二组"/>
    <s v="杭州二组"/>
    <s v="普通员工"/>
    <n v="1900.7800000000002"/>
    <n v="2020"/>
    <x v="3"/>
  </r>
  <r>
    <x v="114"/>
    <n v="1000023337"/>
    <s v="借呗6期"/>
    <n v="1"/>
    <n v="22000.41"/>
    <s v="借呗"/>
    <x v="1"/>
    <x v="0"/>
    <x v="5"/>
    <s v="一组"/>
    <s v="合肥一组"/>
    <s v="普通员工"/>
    <n v="22000.41"/>
    <n v="2020"/>
    <x v="3"/>
  </r>
  <r>
    <x v="114"/>
    <n v="1000023348"/>
    <s v="花呗1期"/>
    <n v="1"/>
    <n v="12.36"/>
    <s v="花呗"/>
    <x v="5"/>
    <x v="0"/>
    <x v="10"/>
    <s v="三组"/>
    <s v="南京三组"/>
    <s v="普通员工"/>
    <n v="12.36"/>
    <n v="2020"/>
    <x v="3"/>
  </r>
  <r>
    <x v="114"/>
    <n v="1000023348"/>
    <s v="借呗6期"/>
    <n v="1"/>
    <n v="3000.27"/>
    <s v="借呗"/>
    <x v="1"/>
    <x v="0"/>
    <x v="10"/>
    <s v="三组"/>
    <s v="南京三组"/>
    <s v="普通员工"/>
    <n v="3000.27"/>
    <n v="2020"/>
    <x v="3"/>
  </r>
  <r>
    <x v="114"/>
    <n v="1000023348"/>
    <s v="借呗12期"/>
    <n v="1"/>
    <n v="22000.74"/>
    <s v="借呗"/>
    <x v="0"/>
    <x v="0"/>
    <x v="10"/>
    <s v="三组"/>
    <s v="南京三组"/>
    <s v="普通员工"/>
    <n v="22000.74"/>
    <n v="2020"/>
    <x v="3"/>
  </r>
  <r>
    <x v="114"/>
    <n v="1000023348"/>
    <s v="借呗18期"/>
    <n v="1"/>
    <n v="10000.23"/>
    <s v="借呗"/>
    <x v="2"/>
    <x v="0"/>
    <x v="10"/>
    <s v="三组"/>
    <s v="南京三组"/>
    <s v="普通员工"/>
    <n v="10000.23"/>
    <n v="2020"/>
    <x v="3"/>
  </r>
  <r>
    <x v="114"/>
    <n v="1000023544"/>
    <s v="借呗6期"/>
    <n v="1"/>
    <n v="20000.29"/>
    <s v="借呗"/>
    <x v="1"/>
    <x v="1"/>
    <x v="2"/>
    <s v="一组"/>
    <s v="北京一组"/>
    <s v="普通员工"/>
    <n v="20000.29"/>
    <n v="2020"/>
    <x v="3"/>
  </r>
  <r>
    <x v="114"/>
    <n v="1000023653"/>
    <s v="借呗12期"/>
    <n v="2"/>
    <n v="19000.329999999998"/>
    <s v="借呗"/>
    <x v="0"/>
    <x v="2"/>
    <x v="6"/>
    <s v="一组"/>
    <s v="广州一组"/>
    <s v="普通员工"/>
    <n v="9500.1649999999991"/>
    <n v="2020"/>
    <x v="3"/>
  </r>
  <r>
    <x v="114"/>
    <n v="1000023653"/>
    <s v="借呗18期"/>
    <n v="2"/>
    <n v="22500.61"/>
    <s v="借呗"/>
    <x v="2"/>
    <x v="2"/>
    <x v="6"/>
    <s v="一组"/>
    <s v="广州一组"/>
    <s v="普通员工"/>
    <n v="11250.305"/>
    <n v="2020"/>
    <x v="3"/>
  </r>
  <r>
    <x v="114"/>
    <n v="1000023658"/>
    <s v="借呗18期"/>
    <n v="1"/>
    <n v="16000.45"/>
    <s v="借呗"/>
    <x v="2"/>
    <x v="0"/>
    <x v="1"/>
    <s v="一组"/>
    <s v="苏州一组"/>
    <s v="普通员工"/>
    <n v="16000.45"/>
    <n v="2020"/>
    <x v="3"/>
  </r>
  <r>
    <x v="114"/>
    <n v="1000023853"/>
    <s v="借呗6期"/>
    <n v="1"/>
    <n v="20000.57"/>
    <s v="借呗"/>
    <x v="1"/>
    <x v="0"/>
    <x v="1"/>
    <s v="二组"/>
    <s v="苏州二组"/>
    <s v="普通员工"/>
    <n v="20000.57"/>
    <n v="2020"/>
    <x v="3"/>
  </r>
  <r>
    <x v="114"/>
    <n v="1000023959"/>
    <s v="借呗3期"/>
    <n v="1"/>
    <n v="14991.77"/>
    <s v="借呗"/>
    <x v="4"/>
    <x v="0"/>
    <x v="1"/>
    <s v="一组"/>
    <s v="苏州一组"/>
    <s v="普通员工"/>
    <n v="14991.77"/>
    <n v="2020"/>
    <x v="3"/>
  </r>
  <r>
    <x v="114"/>
    <n v="1000024527"/>
    <s v="花呗1期"/>
    <n v="1"/>
    <n v="47.94"/>
    <s v="花呗"/>
    <x v="5"/>
    <x v="0"/>
    <x v="1"/>
    <s v="二组"/>
    <s v="苏州二组"/>
    <s v="普通员工"/>
    <n v="47.94"/>
    <n v="2020"/>
    <x v="3"/>
  </r>
  <r>
    <x v="114"/>
    <n v="1000024527"/>
    <s v="借呗6期"/>
    <n v="2"/>
    <n v="22001.13"/>
    <s v="借呗"/>
    <x v="1"/>
    <x v="0"/>
    <x v="1"/>
    <s v="二组"/>
    <s v="苏州二组"/>
    <s v="普通员工"/>
    <n v="11000.565000000001"/>
    <n v="2020"/>
    <x v="3"/>
  </r>
  <r>
    <x v="114"/>
    <n v="1000024527"/>
    <s v="借呗12期"/>
    <n v="2"/>
    <n v="36000.720000000001"/>
    <s v="借呗"/>
    <x v="0"/>
    <x v="0"/>
    <x v="1"/>
    <s v="二组"/>
    <s v="苏州二组"/>
    <s v="普通员工"/>
    <n v="18000.36"/>
    <n v="2020"/>
    <x v="3"/>
  </r>
  <r>
    <x v="114"/>
    <n v="1000024847"/>
    <s v="借呗12期"/>
    <n v="1"/>
    <n v="1000.31"/>
    <s v="借呗"/>
    <x v="0"/>
    <x v="1"/>
    <x v="12"/>
    <s v="一组"/>
    <s v="武汉一组"/>
    <s v="普通员工"/>
    <n v="1000.31"/>
    <n v="2020"/>
    <x v="3"/>
  </r>
  <r>
    <x v="114"/>
    <n v="1000025017"/>
    <s v="借呗12期"/>
    <n v="1"/>
    <n v="9100.7199999999993"/>
    <s v="借呗"/>
    <x v="0"/>
    <x v="2"/>
    <x v="11"/>
    <s v="一组"/>
    <s v="南宁一组"/>
    <s v="普通员工"/>
    <n v="9100.7199999999993"/>
    <n v="2020"/>
    <x v="3"/>
  </r>
  <r>
    <x v="114"/>
    <n v="1000025048"/>
    <s v="借呗6期"/>
    <n v="2"/>
    <n v="20000.580000000002"/>
    <s v="借呗"/>
    <x v="1"/>
    <x v="2"/>
    <x v="6"/>
    <s v="二组"/>
    <s v="广州二组"/>
    <s v="普通员工"/>
    <n v="10000.290000000001"/>
    <n v="2020"/>
    <x v="3"/>
  </r>
  <r>
    <x v="114"/>
    <n v="1000025097"/>
    <s v="花呗3期"/>
    <n v="4"/>
    <n v="38.14"/>
    <s v="花呗"/>
    <x v="4"/>
    <x v="2"/>
    <x v="6"/>
    <s v="三组"/>
    <s v="广州三组"/>
    <s v="普通员工"/>
    <n v="9.5350000000000001"/>
    <n v="2020"/>
    <x v="3"/>
  </r>
  <r>
    <x v="114"/>
    <n v="1000026493"/>
    <s v="借呗12期"/>
    <n v="2"/>
    <n v="24500.7"/>
    <s v="借呗"/>
    <x v="0"/>
    <x v="1"/>
    <x v="2"/>
    <s v="三组"/>
    <s v="北京三组"/>
    <s v="普通员工"/>
    <n v="12250.35"/>
    <n v="2020"/>
    <x v="3"/>
  </r>
  <r>
    <x v="114"/>
    <n v="1000027899"/>
    <s v="借呗12期"/>
    <n v="3"/>
    <n v="33000.910000000003"/>
    <s v="借呗"/>
    <x v="0"/>
    <x v="0"/>
    <x v="10"/>
    <s v="三组"/>
    <s v="南京三组"/>
    <s v="管理人员"/>
    <n v="11000.303333333335"/>
    <n v="2020"/>
    <x v="3"/>
  </r>
  <r>
    <x v="114"/>
    <n v="1000028026"/>
    <s v="借呗6期"/>
    <n v="1"/>
    <n v="10000.61"/>
    <s v="借呗"/>
    <x v="1"/>
    <x v="2"/>
    <x v="6"/>
    <s v="三组"/>
    <s v="广州三组"/>
    <s v="普通员工"/>
    <n v="10000.61"/>
    <n v="2020"/>
    <x v="3"/>
  </r>
  <r>
    <x v="114"/>
    <n v="1000028091"/>
    <s v="借呗6期"/>
    <n v="1"/>
    <n v="2000.21"/>
    <s v="借呗"/>
    <x v="1"/>
    <x v="0"/>
    <x v="5"/>
    <s v="一组"/>
    <s v="合肥一组"/>
    <s v="普通员工"/>
    <n v="2000.21"/>
    <n v="2020"/>
    <x v="3"/>
  </r>
  <r>
    <x v="114"/>
    <n v="1000028392"/>
    <s v="借呗6期"/>
    <n v="1"/>
    <n v="12000.4"/>
    <s v="借呗"/>
    <x v="1"/>
    <x v="0"/>
    <x v="0"/>
    <s v="二组"/>
    <s v="杭州二组"/>
    <s v="普通员工"/>
    <n v="12000.4"/>
    <n v="2020"/>
    <x v="3"/>
  </r>
  <r>
    <x v="114"/>
    <n v="1000028392"/>
    <s v="借呗12期"/>
    <n v="1"/>
    <n v="10000.120000000001"/>
    <s v="借呗"/>
    <x v="0"/>
    <x v="0"/>
    <x v="0"/>
    <s v="二组"/>
    <s v="杭州二组"/>
    <s v="普通员工"/>
    <n v="10000.120000000001"/>
    <n v="2020"/>
    <x v="3"/>
  </r>
  <r>
    <x v="114"/>
    <n v="1000029043"/>
    <s v="借呗6期"/>
    <n v="1"/>
    <n v="5000.53"/>
    <s v="借呗"/>
    <x v="1"/>
    <x v="0"/>
    <x v="1"/>
    <s v="一组"/>
    <s v="苏州一组"/>
    <s v="普通员工"/>
    <n v="5000.53"/>
    <n v="2020"/>
    <x v="3"/>
  </r>
  <r>
    <x v="114"/>
    <n v="1000029177"/>
    <s v="借呗6期"/>
    <n v="1"/>
    <n v="5500.23"/>
    <s v="借呗"/>
    <x v="1"/>
    <x v="0"/>
    <x v="3"/>
    <s v="一组"/>
    <s v="上海一组"/>
    <s v="普通员工"/>
    <n v="5500.23"/>
    <n v="2020"/>
    <x v="3"/>
  </r>
  <r>
    <x v="114"/>
    <n v="1000029446"/>
    <s v="借呗12期"/>
    <n v="2"/>
    <n v="33000.86"/>
    <s v="借呗"/>
    <x v="0"/>
    <x v="1"/>
    <x v="4"/>
    <s v="一组"/>
    <s v="成都一组"/>
    <s v="普通员工"/>
    <n v="16500.43"/>
    <n v="2020"/>
    <x v="3"/>
  </r>
  <r>
    <x v="114"/>
    <n v="1000029598"/>
    <s v="花呗3期"/>
    <n v="1"/>
    <n v="9.76"/>
    <s v="花呗"/>
    <x v="4"/>
    <x v="2"/>
    <x v="6"/>
    <s v="二组"/>
    <s v="广州二组"/>
    <s v="普通员工"/>
    <n v="9.76"/>
    <n v="2020"/>
    <x v="3"/>
  </r>
  <r>
    <x v="114"/>
    <n v="1000029598"/>
    <s v="借呗18期"/>
    <n v="1"/>
    <n v="10000.39"/>
    <s v="借呗"/>
    <x v="2"/>
    <x v="2"/>
    <x v="6"/>
    <s v="二组"/>
    <s v="广州二组"/>
    <s v="普通员工"/>
    <n v="10000.39"/>
    <n v="2020"/>
    <x v="3"/>
  </r>
  <r>
    <x v="114"/>
    <n v="1000029742"/>
    <s v="借呗12期"/>
    <n v="1"/>
    <n v="12000.08"/>
    <s v="借呗"/>
    <x v="0"/>
    <x v="0"/>
    <x v="10"/>
    <s v="二组"/>
    <s v="南京二组"/>
    <s v="普通员工"/>
    <n v="12000.08"/>
    <n v="2020"/>
    <x v="3"/>
  </r>
  <r>
    <x v="114"/>
    <n v="1000030407"/>
    <s v="借呗6期"/>
    <n v="1"/>
    <n v="3109.33"/>
    <s v="借呗"/>
    <x v="1"/>
    <x v="2"/>
    <x v="6"/>
    <s v="二组"/>
    <s v="广州二组"/>
    <s v="普通员工"/>
    <n v="3109.33"/>
    <n v="2020"/>
    <x v="3"/>
  </r>
  <r>
    <x v="114"/>
    <n v="1000030407"/>
    <s v="借呗18期"/>
    <n v="1"/>
    <n v="17000.28"/>
    <s v="借呗"/>
    <x v="2"/>
    <x v="2"/>
    <x v="6"/>
    <s v="二组"/>
    <s v="广州二组"/>
    <s v="普通员工"/>
    <n v="17000.28"/>
    <n v="2020"/>
    <x v="3"/>
  </r>
  <r>
    <x v="114"/>
    <n v="1000031051"/>
    <s v="借呗12期"/>
    <n v="1"/>
    <n v="9000.52"/>
    <s v="借呗"/>
    <x v="0"/>
    <x v="1"/>
    <x v="12"/>
    <s v="一组"/>
    <s v="武汉一组"/>
    <s v="普通员工"/>
    <n v="9000.52"/>
    <n v="2020"/>
    <x v="3"/>
  </r>
  <r>
    <x v="114"/>
    <n v="1000032921"/>
    <s v="借呗12期"/>
    <n v="1"/>
    <n v="17000.560000000001"/>
    <s v="借呗"/>
    <x v="0"/>
    <x v="0"/>
    <x v="10"/>
    <s v="三组"/>
    <s v="南京三组"/>
    <s v="普通员工"/>
    <n v="17000.560000000001"/>
    <n v="2020"/>
    <x v="3"/>
  </r>
  <r>
    <x v="114"/>
    <n v="1000033101"/>
    <s v="借呗12期"/>
    <n v="1"/>
    <n v="22000.639999999999"/>
    <s v="借呗"/>
    <x v="0"/>
    <x v="0"/>
    <x v="10"/>
    <s v="三组"/>
    <s v="南京三组"/>
    <s v="普通员工"/>
    <n v="22000.639999999999"/>
    <n v="2020"/>
    <x v="3"/>
  </r>
  <r>
    <x v="114"/>
    <n v="1000033513"/>
    <s v="借呗6期"/>
    <n v="2"/>
    <n v="33000.35"/>
    <s v="借呗"/>
    <x v="1"/>
    <x v="2"/>
    <x v="6"/>
    <s v="一组"/>
    <s v="广州一组"/>
    <s v="普通员工"/>
    <n v="16500.174999999999"/>
    <n v="2020"/>
    <x v="3"/>
  </r>
  <r>
    <x v="114"/>
    <n v="1000033513"/>
    <s v="借呗12期"/>
    <n v="3"/>
    <n v="26001.010000000002"/>
    <s v="借呗"/>
    <x v="0"/>
    <x v="2"/>
    <x v="6"/>
    <s v="一组"/>
    <s v="广州一组"/>
    <s v="普通员工"/>
    <n v="8667.003333333334"/>
    <n v="2020"/>
    <x v="3"/>
  </r>
  <r>
    <x v="114"/>
    <n v="1000033536"/>
    <s v="借呗1期"/>
    <n v="1"/>
    <n v="2490.33"/>
    <s v="借呗"/>
    <x v="5"/>
    <x v="0"/>
    <x v="1"/>
    <s v="二组"/>
    <s v="苏州二组"/>
    <s v="普通员工"/>
    <n v="2490.33"/>
    <n v="2020"/>
    <x v="3"/>
  </r>
  <r>
    <x v="114"/>
    <n v="1000033536"/>
    <s v="借呗3期"/>
    <n v="1"/>
    <n v="2000.6"/>
    <s v="借呗"/>
    <x v="4"/>
    <x v="0"/>
    <x v="1"/>
    <s v="二组"/>
    <s v="苏州二组"/>
    <s v="普通员工"/>
    <n v="2000.6"/>
    <n v="2020"/>
    <x v="3"/>
  </r>
  <r>
    <x v="114"/>
    <n v="1000033536"/>
    <s v="借呗6期"/>
    <n v="1"/>
    <n v="20000.259999999998"/>
    <s v="借呗"/>
    <x v="1"/>
    <x v="0"/>
    <x v="1"/>
    <s v="二组"/>
    <s v="苏州二组"/>
    <s v="普通员工"/>
    <n v="20000.259999999998"/>
    <n v="2020"/>
    <x v="3"/>
  </r>
  <r>
    <x v="114"/>
    <n v="1000033551"/>
    <s v="借呗12期"/>
    <n v="3"/>
    <n v="59001.399999999994"/>
    <s v="借呗"/>
    <x v="0"/>
    <x v="0"/>
    <x v="10"/>
    <s v="一组"/>
    <s v="南京一组"/>
    <s v="普通员工"/>
    <n v="19667.133333333331"/>
    <n v="2020"/>
    <x v="3"/>
  </r>
  <r>
    <x v="114"/>
    <n v="1000033567"/>
    <s v="借呗12期"/>
    <n v="1"/>
    <n v="12000.62"/>
    <s v="借呗"/>
    <x v="0"/>
    <x v="0"/>
    <x v="10"/>
    <s v="二组"/>
    <s v="南京二组"/>
    <s v="普通员工"/>
    <n v="12000.62"/>
    <n v="2020"/>
    <x v="3"/>
  </r>
  <r>
    <x v="114"/>
    <n v="1000033571"/>
    <s v="借呗12期"/>
    <n v="1"/>
    <n v="25000.62"/>
    <s v="借呗"/>
    <x v="0"/>
    <x v="0"/>
    <x v="10"/>
    <s v="四组"/>
    <s v="南京四组"/>
    <s v="管理人员"/>
    <n v="25000.62"/>
    <n v="2020"/>
    <x v="3"/>
  </r>
  <r>
    <x v="114"/>
    <n v="1000033748"/>
    <s v="借呗12期"/>
    <n v="1"/>
    <n v="10000.1"/>
    <s v="借呗"/>
    <x v="0"/>
    <x v="0"/>
    <x v="0"/>
    <s v="二组"/>
    <s v="杭州二组"/>
    <s v="普通员工"/>
    <n v="10000.1"/>
    <n v="2020"/>
    <x v="3"/>
  </r>
  <r>
    <x v="114"/>
    <n v="1000034304"/>
    <s v="花呗3期"/>
    <n v="1"/>
    <n v="9.08"/>
    <s v="花呗"/>
    <x v="4"/>
    <x v="0"/>
    <x v="3"/>
    <s v="二组"/>
    <s v="上海二组"/>
    <s v="普通员工"/>
    <n v="9.08"/>
    <n v="2020"/>
    <x v="3"/>
  </r>
  <r>
    <x v="114"/>
    <n v="1000034304"/>
    <s v="借呗12期"/>
    <n v="1"/>
    <n v="15991.19"/>
    <s v="借呗"/>
    <x v="0"/>
    <x v="0"/>
    <x v="3"/>
    <s v="二组"/>
    <s v="上海二组"/>
    <s v="普通员工"/>
    <n v="15991.19"/>
    <n v="2020"/>
    <x v="3"/>
  </r>
  <r>
    <x v="114"/>
    <n v="1000034329"/>
    <s v="借呗6期"/>
    <n v="2"/>
    <n v="9000.64"/>
    <s v="借呗"/>
    <x v="1"/>
    <x v="1"/>
    <x v="12"/>
    <s v="一组"/>
    <s v="武汉一组"/>
    <s v="普通员工"/>
    <n v="4500.32"/>
    <n v="2020"/>
    <x v="3"/>
  </r>
  <r>
    <x v="114"/>
    <n v="1000034329"/>
    <s v="借呗12期"/>
    <n v="1"/>
    <n v="17000.21"/>
    <s v="借呗"/>
    <x v="0"/>
    <x v="1"/>
    <x v="12"/>
    <s v="一组"/>
    <s v="武汉一组"/>
    <s v="普通员工"/>
    <n v="17000.21"/>
    <n v="2020"/>
    <x v="3"/>
  </r>
  <r>
    <x v="114"/>
    <n v="1000034329"/>
    <s v="借呗18期"/>
    <n v="2"/>
    <n v="35001.18"/>
    <s v="借呗"/>
    <x v="2"/>
    <x v="1"/>
    <x v="12"/>
    <s v="一组"/>
    <s v="武汉一组"/>
    <s v="普通员工"/>
    <n v="17500.59"/>
    <n v="2020"/>
    <x v="3"/>
  </r>
  <r>
    <x v="114"/>
    <n v="1000037481"/>
    <s v="借呗12期"/>
    <n v="1"/>
    <n v="25000.26"/>
    <s v="借呗"/>
    <x v="0"/>
    <x v="1"/>
    <x v="4"/>
    <s v="二组"/>
    <s v="成都二组"/>
    <s v="管理人员"/>
    <n v="25000.26"/>
    <n v="2020"/>
    <x v="3"/>
  </r>
  <r>
    <x v="114"/>
    <n v="1000037497"/>
    <s v="借呗12期"/>
    <n v="1"/>
    <n v="10000.57"/>
    <s v="借呗"/>
    <x v="0"/>
    <x v="2"/>
    <x v="6"/>
    <s v="二组"/>
    <s v="广州二组"/>
    <s v="普通员工"/>
    <n v="10000.57"/>
    <n v="2020"/>
    <x v="3"/>
  </r>
  <r>
    <x v="115"/>
    <n v="1000000028"/>
    <s v="花呗6期"/>
    <n v="1"/>
    <n v="2099.33"/>
    <s v="花呗"/>
    <x v="1"/>
    <x v="0"/>
    <x v="0"/>
    <s v="二组"/>
    <s v="杭州二组"/>
    <s v="普通员工"/>
    <n v="2099.33"/>
    <n v="2020"/>
    <x v="3"/>
  </r>
  <r>
    <x v="115"/>
    <n v="1000000029"/>
    <s v="借呗1期"/>
    <n v="1"/>
    <n v="261.45999999999998"/>
    <s v="借呗"/>
    <x v="5"/>
    <x v="0"/>
    <x v="0"/>
    <s v="二组"/>
    <s v="杭州二组"/>
    <s v="普通员工"/>
    <n v="261.45999999999998"/>
    <n v="2020"/>
    <x v="3"/>
  </r>
  <r>
    <x v="115"/>
    <n v="1000000029"/>
    <s v="借呗3期"/>
    <n v="3"/>
    <n v="25341.19"/>
    <s v="借呗"/>
    <x v="4"/>
    <x v="0"/>
    <x v="0"/>
    <s v="二组"/>
    <s v="杭州二组"/>
    <s v="普通员工"/>
    <n v="8447.0633333333335"/>
    <n v="2020"/>
    <x v="3"/>
  </r>
  <r>
    <x v="115"/>
    <n v="1000000029"/>
    <s v="借呗6期"/>
    <n v="1"/>
    <n v="10000.48"/>
    <s v="借呗"/>
    <x v="1"/>
    <x v="0"/>
    <x v="0"/>
    <s v="二组"/>
    <s v="杭州二组"/>
    <s v="普通员工"/>
    <n v="10000.48"/>
    <n v="2020"/>
    <x v="3"/>
  </r>
  <r>
    <x v="115"/>
    <n v="1000000029"/>
    <s v="借呗12期"/>
    <n v="1"/>
    <n v="372.56"/>
    <s v="借呗"/>
    <x v="0"/>
    <x v="0"/>
    <x v="0"/>
    <s v="二组"/>
    <s v="杭州二组"/>
    <s v="普通员工"/>
    <n v="372.56"/>
    <n v="2020"/>
    <x v="3"/>
  </r>
  <r>
    <x v="115"/>
    <n v="1000000029"/>
    <s v="借呗18期"/>
    <n v="1"/>
    <n v="11999.95"/>
    <s v="借呗"/>
    <x v="2"/>
    <x v="0"/>
    <x v="0"/>
    <s v="二组"/>
    <s v="杭州二组"/>
    <s v="普通员工"/>
    <n v="11999.95"/>
    <n v="2020"/>
    <x v="3"/>
  </r>
  <r>
    <x v="115"/>
    <n v="1000000030"/>
    <s v="借呗6期"/>
    <n v="1"/>
    <n v="5000.55"/>
    <s v="借呗"/>
    <x v="1"/>
    <x v="2"/>
    <x v="6"/>
    <s v="三组"/>
    <s v="广州三组"/>
    <s v="普通员工"/>
    <n v="5000.55"/>
    <n v="2020"/>
    <x v="3"/>
  </r>
  <r>
    <x v="115"/>
    <n v="1000000031"/>
    <s v="借呗12期"/>
    <n v="1"/>
    <n v="3000.74"/>
    <s v="借呗"/>
    <x v="0"/>
    <x v="0"/>
    <x v="0"/>
    <s v="一组"/>
    <s v="杭州一组"/>
    <s v="管理人员"/>
    <n v="3000.74"/>
    <n v="2020"/>
    <x v="3"/>
  </r>
  <r>
    <x v="115"/>
    <n v="1000000032"/>
    <s v="花呗6期"/>
    <n v="1"/>
    <n v="500.73"/>
    <s v="花呗"/>
    <x v="1"/>
    <x v="0"/>
    <x v="1"/>
    <s v="一组"/>
    <s v="苏州一组"/>
    <s v="管理人员"/>
    <n v="500.73"/>
    <n v="2020"/>
    <x v="3"/>
  </r>
  <r>
    <x v="115"/>
    <n v="1000000032"/>
    <s v="花呗18期"/>
    <n v="1"/>
    <n v="9.48"/>
    <s v="花呗"/>
    <x v="2"/>
    <x v="0"/>
    <x v="1"/>
    <s v="一组"/>
    <s v="苏州一组"/>
    <s v="管理人员"/>
    <n v="9.48"/>
    <n v="2020"/>
    <x v="3"/>
  </r>
  <r>
    <x v="115"/>
    <n v="1000000032"/>
    <s v="借呗1期"/>
    <n v="1"/>
    <n v="3000.09"/>
    <s v="借呗"/>
    <x v="5"/>
    <x v="0"/>
    <x v="1"/>
    <s v="一组"/>
    <s v="苏州一组"/>
    <s v="管理人员"/>
    <n v="3000.09"/>
    <n v="2020"/>
    <x v="3"/>
  </r>
  <r>
    <x v="115"/>
    <n v="1000000033"/>
    <s v="借呗1期"/>
    <n v="1"/>
    <n v="1317.54"/>
    <s v="借呗"/>
    <x v="5"/>
    <x v="0"/>
    <x v="1"/>
    <s v="一组"/>
    <s v="苏州一组"/>
    <s v="普通员工"/>
    <n v="1317.54"/>
    <n v="2020"/>
    <x v="3"/>
  </r>
  <r>
    <x v="115"/>
    <n v="1000000033"/>
    <s v="借呗9期"/>
    <n v="1"/>
    <n v="143.38"/>
    <s v="借呗"/>
    <x v="3"/>
    <x v="0"/>
    <x v="1"/>
    <s v="一组"/>
    <s v="苏州一组"/>
    <s v="普通员工"/>
    <n v="143.38"/>
    <n v="2020"/>
    <x v="3"/>
  </r>
  <r>
    <x v="115"/>
    <n v="1000000033"/>
    <s v="借呗12期"/>
    <n v="2"/>
    <n v="22800.850000000002"/>
    <s v="借呗"/>
    <x v="0"/>
    <x v="0"/>
    <x v="1"/>
    <s v="一组"/>
    <s v="苏州一组"/>
    <s v="普通员工"/>
    <n v="11400.425000000001"/>
    <n v="2020"/>
    <x v="3"/>
  </r>
  <r>
    <x v="115"/>
    <n v="1000000034"/>
    <s v="借呗12期"/>
    <n v="1"/>
    <n v="1109.99"/>
    <s v="借呗"/>
    <x v="0"/>
    <x v="0"/>
    <x v="1"/>
    <s v="一组"/>
    <s v="苏州一组"/>
    <s v="普通员工"/>
    <n v="1109.99"/>
    <n v="2020"/>
    <x v="3"/>
  </r>
  <r>
    <x v="115"/>
    <n v="1000000036"/>
    <s v="借呗12期"/>
    <n v="2"/>
    <n v="4041.46"/>
    <s v="借呗"/>
    <x v="0"/>
    <x v="2"/>
    <x v="6"/>
    <s v="三组"/>
    <s v="广州三组"/>
    <s v="管理人员"/>
    <n v="2020.73"/>
    <n v="2020"/>
    <x v="3"/>
  </r>
  <r>
    <x v="115"/>
    <n v="1000000037"/>
    <s v="花呗1期"/>
    <n v="1"/>
    <n v="80.069999999999993"/>
    <s v="花呗"/>
    <x v="5"/>
    <x v="0"/>
    <x v="0"/>
    <s v="二组"/>
    <s v="杭州二组"/>
    <s v="普通员工"/>
    <n v="80.069999999999993"/>
    <n v="2020"/>
    <x v="3"/>
  </r>
  <r>
    <x v="115"/>
    <n v="1000000037"/>
    <s v="花呗6期"/>
    <n v="1"/>
    <n v="370.82"/>
    <s v="花呗"/>
    <x v="1"/>
    <x v="0"/>
    <x v="0"/>
    <s v="二组"/>
    <s v="杭州二组"/>
    <s v="普通员工"/>
    <n v="370.82"/>
    <n v="2020"/>
    <x v="3"/>
  </r>
  <r>
    <x v="115"/>
    <n v="1000000037"/>
    <s v="借呗6期"/>
    <n v="2"/>
    <n v="8800.4599999999991"/>
    <s v="借呗"/>
    <x v="1"/>
    <x v="0"/>
    <x v="0"/>
    <s v="二组"/>
    <s v="杭州二组"/>
    <s v="普通员工"/>
    <n v="4400.2299999999996"/>
    <n v="2020"/>
    <x v="3"/>
  </r>
  <r>
    <x v="115"/>
    <n v="1000000039"/>
    <s v="借呗6期"/>
    <n v="1"/>
    <n v="18000.310000000001"/>
    <s v="借呗"/>
    <x v="1"/>
    <x v="0"/>
    <x v="1"/>
    <s v="二组"/>
    <s v="苏州二组"/>
    <s v="管理人员"/>
    <n v="18000.310000000001"/>
    <n v="2020"/>
    <x v="3"/>
  </r>
  <r>
    <x v="115"/>
    <n v="1000000040"/>
    <s v="借呗6期"/>
    <n v="1"/>
    <n v="13000.32"/>
    <s v="借呗"/>
    <x v="1"/>
    <x v="1"/>
    <x v="2"/>
    <s v="四组"/>
    <s v="北京四组"/>
    <s v="管理人员"/>
    <n v="13000.32"/>
    <n v="2020"/>
    <x v="3"/>
  </r>
  <r>
    <x v="115"/>
    <n v="1000000040"/>
    <s v="借呗12期"/>
    <n v="4"/>
    <n v="34200.14"/>
    <s v="借呗"/>
    <x v="0"/>
    <x v="1"/>
    <x v="2"/>
    <s v="四组"/>
    <s v="北京四组"/>
    <s v="管理人员"/>
    <n v="8550.0349999999999"/>
    <n v="2020"/>
    <x v="3"/>
  </r>
  <r>
    <x v="115"/>
    <n v="1000000041"/>
    <s v="借呗1期"/>
    <n v="2"/>
    <n v="8826.0500000000011"/>
    <s v="借呗"/>
    <x v="5"/>
    <x v="1"/>
    <x v="2"/>
    <s v="四组"/>
    <s v="北京四组"/>
    <s v="普通员工"/>
    <n v="4413.0250000000005"/>
    <n v="2020"/>
    <x v="3"/>
  </r>
  <r>
    <x v="115"/>
    <n v="1000000041"/>
    <s v="借呗3期"/>
    <n v="1"/>
    <n v="999.99"/>
    <s v="借呗"/>
    <x v="4"/>
    <x v="1"/>
    <x v="2"/>
    <s v="四组"/>
    <s v="北京四组"/>
    <s v="普通员工"/>
    <n v="999.99"/>
    <n v="2020"/>
    <x v="3"/>
  </r>
  <r>
    <x v="115"/>
    <n v="1000000041"/>
    <s v="借呗6期"/>
    <n v="1"/>
    <n v="22000.38"/>
    <s v="借呗"/>
    <x v="1"/>
    <x v="1"/>
    <x v="2"/>
    <s v="四组"/>
    <s v="北京四组"/>
    <s v="普通员工"/>
    <n v="22000.38"/>
    <n v="2020"/>
    <x v="3"/>
  </r>
  <r>
    <x v="115"/>
    <n v="1000000043"/>
    <s v="借呗6期"/>
    <n v="2"/>
    <n v="15500.59"/>
    <s v="借呗"/>
    <x v="1"/>
    <x v="1"/>
    <x v="4"/>
    <s v="一组"/>
    <s v="成都一组"/>
    <s v="普通员工"/>
    <n v="7750.2950000000001"/>
    <n v="2020"/>
    <x v="3"/>
  </r>
  <r>
    <x v="115"/>
    <n v="1000000043"/>
    <s v="借呗12期"/>
    <n v="2"/>
    <n v="23000.57"/>
    <s v="借呗"/>
    <x v="0"/>
    <x v="1"/>
    <x v="4"/>
    <s v="一组"/>
    <s v="成都一组"/>
    <s v="普通员工"/>
    <n v="11500.285"/>
    <n v="2020"/>
    <x v="3"/>
  </r>
  <r>
    <x v="115"/>
    <n v="1000000045"/>
    <s v="花呗18期"/>
    <n v="1"/>
    <n v="8.98"/>
    <s v="花呗"/>
    <x v="2"/>
    <x v="2"/>
    <x v="9"/>
    <s v="一组"/>
    <s v="深圳一组"/>
    <s v="普通员工"/>
    <n v="8.98"/>
    <n v="2020"/>
    <x v="3"/>
  </r>
  <r>
    <x v="115"/>
    <n v="1000000045"/>
    <s v="借呗6期"/>
    <n v="3"/>
    <n v="29000.760000000002"/>
    <s v="借呗"/>
    <x v="1"/>
    <x v="2"/>
    <x v="9"/>
    <s v="一组"/>
    <s v="深圳一组"/>
    <s v="普通员工"/>
    <n v="9666.92"/>
    <n v="2020"/>
    <x v="3"/>
  </r>
  <r>
    <x v="115"/>
    <n v="1000000046"/>
    <s v="借呗1期"/>
    <n v="1"/>
    <n v="1000.49"/>
    <s v="借呗"/>
    <x v="5"/>
    <x v="1"/>
    <x v="4"/>
    <s v="一组"/>
    <s v="成都一组"/>
    <s v="普通员工"/>
    <n v="1000.49"/>
    <n v="2020"/>
    <x v="3"/>
  </r>
  <r>
    <x v="115"/>
    <n v="1000000049"/>
    <s v="花呗1期"/>
    <n v="1"/>
    <n v="24.54"/>
    <s v="花呗"/>
    <x v="5"/>
    <x v="0"/>
    <x v="5"/>
    <s v="一组"/>
    <s v="合肥一组"/>
    <s v="普通员工"/>
    <n v="24.54"/>
    <n v="2020"/>
    <x v="3"/>
  </r>
  <r>
    <x v="115"/>
    <n v="1000000054"/>
    <s v="借呗1期"/>
    <n v="2"/>
    <n v="10031.550000000001"/>
    <s v="借呗"/>
    <x v="5"/>
    <x v="0"/>
    <x v="3"/>
    <s v="一组"/>
    <s v="上海一组"/>
    <s v="普通员工"/>
    <n v="5015.7750000000005"/>
    <n v="2020"/>
    <x v="3"/>
  </r>
  <r>
    <x v="115"/>
    <n v="1000000054"/>
    <s v="借呗6期"/>
    <n v="1"/>
    <n v="1000.36"/>
    <s v="借呗"/>
    <x v="1"/>
    <x v="0"/>
    <x v="3"/>
    <s v="一组"/>
    <s v="上海一组"/>
    <s v="普通员工"/>
    <n v="1000.36"/>
    <n v="2020"/>
    <x v="3"/>
  </r>
  <r>
    <x v="115"/>
    <n v="1000000054"/>
    <s v="借呗12期"/>
    <n v="1"/>
    <n v="16000.06"/>
    <s v="借呗"/>
    <x v="0"/>
    <x v="0"/>
    <x v="3"/>
    <s v="一组"/>
    <s v="上海一组"/>
    <s v="普通员工"/>
    <n v="16000.06"/>
    <n v="2020"/>
    <x v="3"/>
  </r>
  <r>
    <x v="115"/>
    <n v="1000000056"/>
    <s v="借呗1期"/>
    <n v="1"/>
    <n v="2311.39"/>
    <s v="借呗"/>
    <x v="5"/>
    <x v="0"/>
    <x v="3"/>
    <s v="一组"/>
    <s v="上海一组"/>
    <s v="管理人员"/>
    <n v="2311.39"/>
    <n v="2020"/>
    <x v="3"/>
  </r>
  <r>
    <x v="115"/>
    <n v="1000000067"/>
    <s v="花呗3期"/>
    <n v="1"/>
    <n v="9.7200000000000006"/>
    <s v="花呗"/>
    <x v="4"/>
    <x v="0"/>
    <x v="1"/>
    <s v="二组"/>
    <s v="苏州二组"/>
    <s v="普通员工"/>
    <n v="9.7200000000000006"/>
    <n v="2020"/>
    <x v="3"/>
  </r>
  <r>
    <x v="115"/>
    <n v="1000000067"/>
    <s v="借呗6期"/>
    <n v="3"/>
    <n v="27501.19"/>
    <s v="借呗"/>
    <x v="1"/>
    <x v="0"/>
    <x v="1"/>
    <s v="二组"/>
    <s v="苏州二组"/>
    <s v="普通员工"/>
    <n v="9167.0633333333335"/>
    <n v="2020"/>
    <x v="3"/>
  </r>
  <r>
    <x v="115"/>
    <n v="1000000067"/>
    <s v="借呗12期"/>
    <n v="1"/>
    <n v="2200.02"/>
    <s v="借呗"/>
    <x v="0"/>
    <x v="0"/>
    <x v="1"/>
    <s v="二组"/>
    <s v="苏州二组"/>
    <s v="普通员工"/>
    <n v="2200.02"/>
    <n v="2020"/>
    <x v="3"/>
  </r>
  <r>
    <x v="115"/>
    <n v="1000000068"/>
    <s v="花呗1期"/>
    <n v="1"/>
    <n v="8.14"/>
    <s v="花呗"/>
    <x v="5"/>
    <x v="1"/>
    <x v="7"/>
    <s v="一组"/>
    <s v="重庆一组"/>
    <s v="管理人员"/>
    <n v="8.14"/>
    <n v="2020"/>
    <x v="3"/>
  </r>
  <r>
    <x v="115"/>
    <n v="1000000068"/>
    <s v="借呗6期"/>
    <n v="4"/>
    <n v="96001.939999999988"/>
    <s v="借呗"/>
    <x v="1"/>
    <x v="1"/>
    <x v="7"/>
    <s v="一组"/>
    <s v="重庆一组"/>
    <s v="管理人员"/>
    <n v="24000.484999999997"/>
    <n v="2020"/>
    <x v="3"/>
  </r>
  <r>
    <x v="115"/>
    <n v="1000000068"/>
    <s v="借呗12期"/>
    <n v="1"/>
    <n v="12000.74"/>
    <s v="借呗"/>
    <x v="0"/>
    <x v="1"/>
    <x v="7"/>
    <s v="一组"/>
    <s v="重庆一组"/>
    <s v="管理人员"/>
    <n v="12000.74"/>
    <n v="2020"/>
    <x v="3"/>
  </r>
  <r>
    <x v="115"/>
    <n v="1000000104"/>
    <s v="借呗6期"/>
    <n v="1"/>
    <n v="3225.71"/>
    <s v="借呗"/>
    <x v="1"/>
    <x v="0"/>
    <x v="5"/>
    <s v="一组"/>
    <s v="合肥一组"/>
    <s v="普通员工"/>
    <n v="3225.71"/>
    <n v="2020"/>
    <x v="3"/>
  </r>
  <r>
    <x v="115"/>
    <n v="1000000104"/>
    <s v="借呗12期"/>
    <n v="2"/>
    <n v="6273.47"/>
    <s v="借呗"/>
    <x v="0"/>
    <x v="0"/>
    <x v="5"/>
    <s v="一组"/>
    <s v="合肥一组"/>
    <s v="普通员工"/>
    <n v="3136.7350000000001"/>
    <n v="2020"/>
    <x v="3"/>
  </r>
  <r>
    <x v="115"/>
    <n v="1000000237"/>
    <s v="借呗9期"/>
    <n v="1"/>
    <n v="1469.43"/>
    <s v="借呗"/>
    <x v="3"/>
    <x v="0"/>
    <x v="5"/>
    <s v="一组"/>
    <s v="合肥一组"/>
    <s v="普通员工"/>
    <n v="1469.43"/>
    <n v="2020"/>
    <x v="3"/>
  </r>
  <r>
    <x v="115"/>
    <n v="1000000237"/>
    <s v="借呗18期"/>
    <n v="1"/>
    <n v="5000.47"/>
    <s v="借呗"/>
    <x v="2"/>
    <x v="0"/>
    <x v="5"/>
    <s v="一组"/>
    <s v="合肥一组"/>
    <s v="普通员工"/>
    <n v="5000.47"/>
    <n v="2020"/>
    <x v="3"/>
  </r>
  <r>
    <x v="115"/>
    <n v="1000000266"/>
    <s v="花呗3期"/>
    <n v="1"/>
    <n v="9.4499999999999993"/>
    <s v="花呗"/>
    <x v="4"/>
    <x v="1"/>
    <x v="7"/>
    <s v="一组"/>
    <s v="重庆一组"/>
    <s v="普通员工"/>
    <n v="9.4499999999999993"/>
    <n v="2020"/>
    <x v="3"/>
  </r>
  <r>
    <x v="115"/>
    <n v="1000000266"/>
    <s v="借呗3期"/>
    <n v="1"/>
    <n v="500.57"/>
    <s v="借呗"/>
    <x v="4"/>
    <x v="1"/>
    <x v="7"/>
    <s v="一组"/>
    <s v="重庆一组"/>
    <s v="普通员工"/>
    <n v="500.57"/>
    <n v="2020"/>
    <x v="3"/>
  </r>
  <r>
    <x v="115"/>
    <n v="1000000297"/>
    <s v="借呗6期"/>
    <n v="1"/>
    <n v="16000.36"/>
    <s v="借呗"/>
    <x v="1"/>
    <x v="0"/>
    <x v="5"/>
    <s v="一组"/>
    <s v="合肥一组"/>
    <s v="普通员工"/>
    <n v="16000.36"/>
    <n v="2020"/>
    <x v="3"/>
  </r>
  <r>
    <x v="115"/>
    <n v="1000000566"/>
    <s v="借呗1期"/>
    <n v="1"/>
    <n v="1830.93"/>
    <s v="借呗"/>
    <x v="5"/>
    <x v="2"/>
    <x v="6"/>
    <s v="三组"/>
    <s v="广州三组"/>
    <s v="普通员工"/>
    <n v="1830.93"/>
    <n v="2020"/>
    <x v="3"/>
  </r>
  <r>
    <x v="115"/>
    <n v="1000000566"/>
    <s v="借呗18期"/>
    <n v="1"/>
    <n v="899.97"/>
    <s v="借呗"/>
    <x v="2"/>
    <x v="2"/>
    <x v="6"/>
    <s v="三组"/>
    <s v="广州三组"/>
    <s v="普通员工"/>
    <n v="899.97"/>
    <n v="2020"/>
    <x v="3"/>
  </r>
  <r>
    <x v="115"/>
    <n v="1000000576"/>
    <s v="借呗18期"/>
    <n v="1"/>
    <n v="2396.04"/>
    <s v="借呗"/>
    <x v="2"/>
    <x v="0"/>
    <x v="1"/>
    <s v="三组"/>
    <s v="苏州三组"/>
    <s v="普通员工"/>
    <n v="2396.04"/>
    <n v="2020"/>
    <x v="3"/>
  </r>
  <r>
    <x v="115"/>
    <n v="1000000594"/>
    <s v="借呗12期"/>
    <n v="4"/>
    <n v="56428.079999999994"/>
    <s v="借呗"/>
    <x v="0"/>
    <x v="0"/>
    <x v="1"/>
    <s v="二组"/>
    <s v="苏州二组"/>
    <s v="普通员工"/>
    <n v="14107.019999999999"/>
    <n v="2020"/>
    <x v="3"/>
  </r>
  <r>
    <x v="115"/>
    <n v="1000000928"/>
    <s v="借呗1期"/>
    <n v="1"/>
    <n v="2624.51"/>
    <s v="借呗"/>
    <x v="5"/>
    <x v="1"/>
    <x v="8"/>
    <s v="一组"/>
    <s v="西安一组"/>
    <s v="普通员工"/>
    <n v="2624.51"/>
    <n v="2020"/>
    <x v="3"/>
  </r>
  <r>
    <x v="115"/>
    <n v="1000000928"/>
    <s v="借呗6期"/>
    <n v="1"/>
    <n v="6000.69"/>
    <s v="借呗"/>
    <x v="1"/>
    <x v="1"/>
    <x v="8"/>
    <s v="一组"/>
    <s v="西安一组"/>
    <s v="普通员工"/>
    <n v="6000.69"/>
    <n v="2020"/>
    <x v="3"/>
  </r>
  <r>
    <x v="115"/>
    <n v="1000000928"/>
    <s v="借呗12期"/>
    <n v="1"/>
    <n v="13000.45"/>
    <s v="借呗"/>
    <x v="0"/>
    <x v="1"/>
    <x v="8"/>
    <s v="一组"/>
    <s v="西安一组"/>
    <s v="普通员工"/>
    <n v="13000.45"/>
    <n v="2020"/>
    <x v="3"/>
  </r>
  <r>
    <x v="115"/>
    <n v="1000001524"/>
    <s v="借呗1期"/>
    <n v="1"/>
    <n v="151.68"/>
    <s v="借呗"/>
    <x v="5"/>
    <x v="0"/>
    <x v="1"/>
    <s v="二组"/>
    <s v="苏州二组"/>
    <s v="普通员工"/>
    <n v="151.68"/>
    <n v="2020"/>
    <x v="3"/>
  </r>
  <r>
    <x v="115"/>
    <n v="1000001524"/>
    <s v="借呗6期"/>
    <n v="3"/>
    <n v="36000.83"/>
    <s v="借呗"/>
    <x v="1"/>
    <x v="0"/>
    <x v="1"/>
    <s v="二组"/>
    <s v="苏州二组"/>
    <s v="普通员工"/>
    <n v="12000.276666666667"/>
    <n v="2020"/>
    <x v="3"/>
  </r>
  <r>
    <x v="115"/>
    <n v="1000001524"/>
    <s v="借呗12期"/>
    <n v="2"/>
    <n v="29000.720000000001"/>
    <s v="借呗"/>
    <x v="0"/>
    <x v="0"/>
    <x v="1"/>
    <s v="二组"/>
    <s v="苏州二组"/>
    <s v="普通员工"/>
    <n v="14500.36"/>
    <n v="2020"/>
    <x v="3"/>
  </r>
  <r>
    <x v="115"/>
    <n v="1000002134"/>
    <s v="借呗6期"/>
    <n v="1"/>
    <n v="1000.62"/>
    <s v="借呗"/>
    <x v="1"/>
    <x v="0"/>
    <x v="5"/>
    <s v="二组"/>
    <s v="合肥二组"/>
    <s v="普通员工"/>
    <n v="1000.62"/>
    <n v="2020"/>
    <x v="3"/>
  </r>
  <r>
    <x v="115"/>
    <n v="1000002134"/>
    <s v="借呗18期"/>
    <n v="1"/>
    <n v="15000.42"/>
    <s v="借呗"/>
    <x v="2"/>
    <x v="0"/>
    <x v="5"/>
    <s v="二组"/>
    <s v="合肥二组"/>
    <s v="普通员工"/>
    <n v="15000.42"/>
    <n v="2020"/>
    <x v="3"/>
  </r>
  <r>
    <x v="115"/>
    <n v="1000003803"/>
    <s v="借呗6期"/>
    <n v="1"/>
    <n v="1713.67"/>
    <s v="借呗"/>
    <x v="1"/>
    <x v="1"/>
    <x v="2"/>
    <s v="三组"/>
    <s v="北京三组"/>
    <s v="普通员工"/>
    <n v="1713.67"/>
    <n v="2020"/>
    <x v="3"/>
  </r>
  <r>
    <x v="115"/>
    <n v="1000004170"/>
    <s v="借呗1期"/>
    <n v="2"/>
    <n v="2172.5"/>
    <s v="借呗"/>
    <x v="5"/>
    <x v="0"/>
    <x v="3"/>
    <s v="二组"/>
    <s v="上海二组"/>
    <s v="管理人员"/>
    <n v="1086.25"/>
    <n v="2020"/>
    <x v="3"/>
  </r>
  <r>
    <x v="115"/>
    <n v="1000004170"/>
    <s v="借呗6期"/>
    <n v="1"/>
    <n v="1306.22"/>
    <s v="借呗"/>
    <x v="1"/>
    <x v="0"/>
    <x v="3"/>
    <s v="二组"/>
    <s v="上海二组"/>
    <s v="管理人员"/>
    <n v="1306.22"/>
    <n v="2020"/>
    <x v="3"/>
  </r>
  <r>
    <x v="115"/>
    <n v="1000004256"/>
    <s v="借呗1期"/>
    <n v="1"/>
    <n v="227.69"/>
    <s v="借呗"/>
    <x v="5"/>
    <x v="0"/>
    <x v="5"/>
    <s v="一组"/>
    <s v="合肥一组"/>
    <s v="普通员工"/>
    <n v="227.69"/>
    <n v="2020"/>
    <x v="3"/>
  </r>
  <r>
    <x v="115"/>
    <n v="1000004256"/>
    <s v="借呗18期"/>
    <n v="1"/>
    <n v="5000.13"/>
    <s v="借呗"/>
    <x v="2"/>
    <x v="0"/>
    <x v="5"/>
    <s v="一组"/>
    <s v="合肥一组"/>
    <s v="普通员工"/>
    <n v="5000.13"/>
    <n v="2020"/>
    <x v="3"/>
  </r>
  <r>
    <x v="115"/>
    <n v="1000005022"/>
    <s v="借呗6期"/>
    <n v="1"/>
    <n v="14000.52"/>
    <s v="借呗"/>
    <x v="1"/>
    <x v="0"/>
    <x v="3"/>
    <s v="三组"/>
    <s v="上海三组"/>
    <s v="管理人员"/>
    <n v="14000.52"/>
    <n v="2020"/>
    <x v="3"/>
  </r>
  <r>
    <x v="115"/>
    <n v="1000005022"/>
    <s v="借呗12期"/>
    <n v="1"/>
    <n v="2000.5"/>
    <s v="借呗"/>
    <x v="0"/>
    <x v="0"/>
    <x v="3"/>
    <s v="三组"/>
    <s v="上海三组"/>
    <s v="管理人员"/>
    <n v="2000.5"/>
    <n v="2020"/>
    <x v="3"/>
  </r>
  <r>
    <x v="115"/>
    <n v="1000005873"/>
    <s v="借呗3期"/>
    <n v="1"/>
    <n v="2214.54"/>
    <s v="借呗"/>
    <x v="4"/>
    <x v="0"/>
    <x v="0"/>
    <s v="二组"/>
    <s v="杭州二组"/>
    <s v="管理人员"/>
    <n v="2214.54"/>
    <n v="2020"/>
    <x v="3"/>
  </r>
  <r>
    <x v="115"/>
    <n v="1000005873"/>
    <s v="借呗12期"/>
    <n v="2"/>
    <n v="4960.38"/>
    <s v="借呗"/>
    <x v="0"/>
    <x v="0"/>
    <x v="0"/>
    <s v="二组"/>
    <s v="杭州二组"/>
    <s v="管理人员"/>
    <n v="2480.19"/>
    <n v="2020"/>
    <x v="3"/>
  </r>
  <r>
    <x v="115"/>
    <n v="1000006698"/>
    <s v="借呗12期"/>
    <n v="2"/>
    <n v="18000.72"/>
    <s v="借呗"/>
    <x v="0"/>
    <x v="1"/>
    <x v="4"/>
    <s v="一组"/>
    <s v="成都一组"/>
    <s v="管理人员"/>
    <n v="9000.36"/>
    <n v="2020"/>
    <x v="3"/>
  </r>
  <r>
    <x v="115"/>
    <n v="1000006869"/>
    <s v="花呗3期"/>
    <n v="1"/>
    <n v="9.65"/>
    <s v="花呗"/>
    <x v="4"/>
    <x v="0"/>
    <x v="10"/>
    <s v="一组"/>
    <s v="南京一组"/>
    <s v="普通员工"/>
    <n v="9.65"/>
    <n v="2020"/>
    <x v="3"/>
  </r>
  <r>
    <x v="115"/>
    <n v="1000006869"/>
    <s v="借呗1期"/>
    <n v="1"/>
    <n v="2200.42"/>
    <s v="借呗"/>
    <x v="5"/>
    <x v="0"/>
    <x v="10"/>
    <s v="一组"/>
    <s v="南京一组"/>
    <s v="普通员工"/>
    <n v="2200.42"/>
    <n v="2020"/>
    <x v="3"/>
  </r>
  <r>
    <x v="115"/>
    <n v="1000006869"/>
    <s v="借呗6期"/>
    <n v="1"/>
    <n v="1178.97"/>
    <s v="借呗"/>
    <x v="1"/>
    <x v="0"/>
    <x v="10"/>
    <s v="一组"/>
    <s v="南京一组"/>
    <s v="普通员工"/>
    <n v="1178.97"/>
    <n v="2020"/>
    <x v="3"/>
  </r>
  <r>
    <x v="115"/>
    <n v="1000007320"/>
    <s v="借呗12期"/>
    <n v="3"/>
    <n v="49000.639999999999"/>
    <s v="借呗"/>
    <x v="0"/>
    <x v="0"/>
    <x v="3"/>
    <s v="一组"/>
    <s v="上海一组"/>
    <s v="普通员工"/>
    <n v="16333.546666666667"/>
    <n v="2020"/>
    <x v="3"/>
  </r>
  <r>
    <x v="115"/>
    <n v="1000008239"/>
    <s v="借呗12期"/>
    <n v="1"/>
    <n v="25000.75"/>
    <s v="借呗"/>
    <x v="0"/>
    <x v="0"/>
    <x v="10"/>
    <s v="一组"/>
    <s v="南京一组"/>
    <s v="管理人员"/>
    <n v="25000.75"/>
    <n v="2020"/>
    <x v="3"/>
  </r>
  <r>
    <x v="115"/>
    <n v="1000008542"/>
    <s v="借呗12期"/>
    <n v="1"/>
    <n v="2500.7199999999998"/>
    <s v="借呗"/>
    <x v="0"/>
    <x v="0"/>
    <x v="5"/>
    <s v="一组"/>
    <s v="合肥一组"/>
    <s v="普通员工"/>
    <n v="2500.7199999999998"/>
    <n v="2020"/>
    <x v="3"/>
  </r>
  <r>
    <x v="115"/>
    <n v="1000008957"/>
    <s v="花呗3期"/>
    <n v="1"/>
    <n v="9.61"/>
    <s v="花呗"/>
    <x v="4"/>
    <x v="0"/>
    <x v="3"/>
    <s v="二组"/>
    <s v="上海二组"/>
    <s v="普通员工"/>
    <n v="9.61"/>
    <n v="2020"/>
    <x v="3"/>
  </r>
  <r>
    <x v="115"/>
    <n v="1000008957"/>
    <s v="借呗18期"/>
    <n v="1"/>
    <n v="17000.009999999998"/>
    <s v="借呗"/>
    <x v="2"/>
    <x v="0"/>
    <x v="3"/>
    <s v="二组"/>
    <s v="上海二组"/>
    <s v="普通员工"/>
    <n v="17000.009999999998"/>
    <n v="2020"/>
    <x v="3"/>
  </r>
  <r>
    <x v="115"/>
    <n v="1000010814"/>
    <s v="借呗6期"/>
    <n v="1"/>
    <n v="13000.09"/>
    <s v="借呗"/>
    <x v="1"/>
    <x v="0"/>
    <x v="10"/>
    <s v="四组"/>
    <s v="南京四组"/>
    <s v="普通员工"/>
    <n v="13000.09"/>
    <n v="2020"/>
    <x v="3"/>
  </r>
  <r>
    <x v="115"/>
    <n v="1000010837"/>
    <s v="借呗12期"/>
    <n v="2"/>
    <n v="21000.32"/>
    <s v="借呗"/>
    <x v="0"/>
    <x v="0"/>
    <x v="10"/>
    <s v="一组"/>
    <s v="南京一组"/>
    <s v="普通员工"/>
    <n v="10500.16"/>
    <n v="2020"/>
    <x v="3"/>
  </r>
  <r>
    <x v="115"/>
    <n v="1000010881"/>
    <s v="借呗1期"/>
    <n v="1"/>
    <n v="585.32000000000005"/>
    <s v="借呗"/>
    <x v="5"/>
    <x v="2"/>
    <x v="6"/>
    <s v="一组"/>
    <s v="广州一组"/>
    <s v="普通员工"/>
    <n v="585.32000000000005"/>
    <n v="2020"/>
    <x v="3"/>
  </r>
  <r>
    <x v="115"/>
    <n v="1000011197"/>
    <s v="借呗6期"/>
    <n v="1"/>
    <n v="1000.36"/>
    <s v="借呗"/>
    <x v="1"/>
    <x v="0"/>
    <x v="1"/>
    <s v="二组"/>
    <s v="苏州二组"/>
    <s v="普通员工"/>
    <n v="1000.36"/>
    <n v="2020"/>
    <x v="3"/>
  </r>
  <r>
    <x v="115"/>
    <n v="1000011538"/>
    <s v="借呗12期"/>
    <n v="1"/>
    <n v="13000.28"/>
    <s v="借呗"/>
    <x v="0"/>
    <x v="0"/>
    <x v="5"/>
    <s v="二组"/>
    <s v="合肥二组"/>
    <s v="普通员工"/>
    <n v="13000.28"/>
    <n v="2020"/>
    <x v="3"/>
  </r>
  <r>
    <x v="115"/>
    <n v="1000011697"/>
    <s v="借呗3期"/>
    <n v="1"/>
    <n v="3500.63"/>
    <s v="借呗"/>
    <x v="4"/>
    <x v="0"/>
    <x v="3"/>
    <s v="二组"/>
    <s v="上海二组"/>
    <s v="普通员工"/>
    <n v="3500.63"/>
    <n v="2020"/>
    <x v="3"/>
  </r>
  <r>
    <x v="115"/>
    <n v="1000011697"/>
    <s v="借呗12期"/>
    <n v="3"/>
    <n v="8001.18"/>
    <s v="借呗"/>
    <x v="0"/>
    <x v="0"/>
    <x v="3"/>
    <s v="二组"/>
    <s v="上海二组"/>
    <s v="普通员工"/>
    <n v="2667.06"/>
    <n v="2020"/>
    <x v="3"/>
  </r>
  <r>
    <x v="115"/>
    <n v="1000011698"/>
    <s v="借呗12期"/>
    <n v="3"/>
    <n v="31090.39"/>
    <s v="借呗"/>
    <x v="0"/>
    <x v="0"/>
    <x v="3"/>
    <s v="二组"/>
    <s v="上海二组"/>
    <s v="普通员工"/>
    <n v="10363.463333333333"/>
    <n v="2020"/>
    <x v="3"/>
  </r>
  <r>
    <x v="115"/>
    <n v="1000011828"/>
    <s v="借呗12期"/>
    <n v="2"/>
    <n v="10800.6"/>
    <s v="借呗"/>
    <x v="0"/>
    <x v="0"/>
    <x v="0"/>
    <s v="二组"/>
    <s v="杭州二组"/>
    <s v="普通员工"/>
    <n v="5400.3"/>
    <n v="2020"/>
    <x v="3"/>
  </r>
  <r>
    <x v="115"/>
    <n v="1000011828"/>
    <s v="借呗18期"/>
    <n v="1"/>
    <n v="5000.3900000000003"/>
    <s v="借呗"/>
    <x v="2"/>
    <x v="0"/>
    <x v="0"/>
    <s v="二组"/>
    <s v="杭州二组"/>
    <s v="普通员工"/>
    <n v="5000.3900000000003"/>
    <n v="2020"/>
    <x v="3"/>
  </r>
  <r>
    <x v="115"/>
    <n v="1000012112"/>
    <s v="借呗6期"/>
    <n v="1"/>
    <n v="22000.46"/>
    <s v="借呗"/>
    <x v="1"/>
    <x v="0"/>
    <x v="0"/>
    <s v="三组"/>
    <s v="杭州三组"/>
    <s v="管理人员"/>
    <n v="22000.46"/>
    <n v="2020"/>
    <x v="3"/>
  </r>
  <r>
    <x v="115"/>
    <n v="1000012112"/>
    <s v="借呗12期"/>
    <n v="1"/>
    <n v="24999.95"/>
    <s v="借呗"/>
    <x v="0"/>
    <x v="0"/>
    <x v="0"/>
    <s v="三组"/>
    <s v="杭州三组"/>
    <s v="管理人员"/>
    <n v="24999.95"/>
    <n v="2020"/>
    <x v="3"/>
  </r>
  <r>
    <x v="115"/>
    <n v="1000012124"/>
    <s v="花呗1期"/>
    <n v="1"/>
    <n v="100.24"/>
    <s v="花呗"/>
    <x v="5"/>
    <x v="0"/>
    <x v="0"/>
    <s v="一组"/>
    <s v="杭州一组"/>
    <s v="普通员工"/>
    <n v="100.24"/>
    <n v="2020"/>
    <x v="3"/>
  </r>
  <r>
    <x v="115"/>
    <n v="1000012124"/>
    <s v="花呗3期"/>
    <n v="1"/>
    <n v="39.69"/>
    <s v="花呗"/>
    <x v="4"/>
    <x v="0"/>
    <x v="0"/>
    <s v="一组"/>
    <s v="杭州一组"/>
    <s v="普通员工"/>
    <n v="39.69"/>
    <n v="2020"/>
    <x v="3"/>
  </r>
  <r>
    <x v="115"/>
    <n v="1000012124"/>
    <s v="借呗12期"/>
    <n v="2"/>
    <n v="36000.93"/>
    <s v="借呗"/>
    <x v="0"/>
    <x v="0"/>
    <x v="0"/>
    <s v="一组"/>
    <s v="杭州一组"/>
    <s v="普通员工"/>
    <n v="18000.465"/>
    <n v="2020"/>
    <x v="3"/>
  </r>
  <r>
    <x v="115"/>
    <n v="1000012126"/>
    <s v="借呗1期"/>
    <n v="1"/>
    <n v="2045.96"/>
    <s v="借呗"/>
    <x v="5"/>
    <x v="0"/>
    <x v="0"/>
    <s v="一组"/>
    <s v="杭州一组"/>
    <s v="普通员工"/>
    <n v="2045.96"/>
    <n v="2020"/>
    <x v="3"/>
  </r>
  <r>
    <x v="115"/>
    <n v="1000012126"/>
    <s v="借呗12期"/>
    <n v="1"/>
    <n v="10000.56"/>
    <s v="借呗"/>
    <x v="0"/>
    <x v="0"/>
    <x v="0"/>
    <s v="一组"/>
    <s v="杭州一组"/>
    <s v="普通员工"/>
    <n v="10000.56"/>
    <n v="2020"/>
    <x v="3"/>
  </r>
  <r>
    <x v="115"/>
    <n v="1000012234"/>
    <s v="借呗6期"/>
    <n v="1"/>
    <n v="10000.14"/>
    <s v="借呗"/>
    <x v="1"/>
    <x v="0"/>
    <x v="1"/>
    <s v="一组"/>
    <s v="苏州一组"/>
    <s v="普通员工"/>
    <n v="10000.14"/>
    <n v="2020"/>
    <x v="3"/>
  </r>
  <r>
    <x v="115"/>
    <n v="1000012446"/>
    <s v="借呗12期"/>
    <n v="1"/>
    <n v="10000.540000000001"/>
    <s v="借呗"/>
    <x v="0"/>
    <x v="1"/>
    <x v="2"/>
    <s v="三组"/>
    <s v="北京三组"/>
    <s v="普通员工"/>
    <n v="10000.540000000001"/>
    <n v="2020"/>
    <x v="3"/>
  </r>
  <r>
    <x v="115"/>
    <n v="1000012675"/>
    <s v="借呗12期"/>
    <n v="1"/>
    <n v="10000.280000000001"/>
    <s v="借呗"/>
    <x v="0"/>
    <x v="0"/>
    <x v="3"/>
    <s v="一组"/>
    <s v="上海一组"/>
    <s v="普通员工"/>
    <n v="10000.280000000001"/>
    <n v="2020"/>
    <x v="3"/>
  </r>
  <r>
    <x v="115"/>
    <n v="1000013489"/>
    <s v="借呗12期"/>
    <n v="1"/>
    <n v="10000.120000000001"/>
    <s v="借呗"/>
    <x v="0"/>
    <x v="0"/>
    <x v="10"/>
    <s v="二组"/>
    <s v="南京二组"/>
    <s v="普通员工"/>
    <n v="10000.120000000001"/>
    <n v="2020"/>
    <x v="3"/>
  </r>
  <r>
    <x v="115"/>
    <n v="1000013607"/>
    <s v="借呗6期"/>
    <n v="1"/>
    <n v="4000.35"/>
    <s v="借呗"/>
    <x v="1"/>
    <x v="0"/>
    <x v="1"/>
    <s v="一组"/>
    <s v="苏州一组"/>
    <s v="普通员工"/>
    <n v="4000.35"/>
    <n v="2020"/>
    <x v="3"/>
  </r>
  <r>
    <x v="115"/>
    <n v="1000013607"/>
    <s v="借呗12期"/>
    <n v="2"/>
    <n v="18000.739999999998"/>
    <s v="借呗"/>
    <x v="0"/>
    <x v="0"/>
    <x v="1"/>
    <s v="一组"/>
    <s v="苏州一组"/>
    <s v="普通员工"/>
    <n v="9000.369999999999"/>
    <n v="2020"/>
    <x v="3"/>
  </r>
  <r>
    <x v="115"/>
    <n v="1000014291"/>
    <s v="借呗1期"/>
    <n v="1"/>
    <n v="664.47"/>
    <s v="借呗"/>
    <x v="5"/>
    <x v="2"/>
    <x v="6"/>
    <s v="二组"/>
    <s v="广州二组"/>
    <s v="管理人员"/>
    <n v="664.47"/>
    <n v="2020"/>
    <x v="3"/>
  </r>
  <r>
    <x v="115"/>
    <n v="1000014291"/>
    <s v="借呗6期"/>
    <n v="4"/>
    <n v="58000.460000000006"/>
    <s v="借呗"/>
    <x v="1"/>
    <x v="2"/>
    <x v="6"/>
    <s v="二组"/>
    <s v="广州二组"/>
    <s v="管理人员"/>
    <n v="14500.115000000002"/>
    <n v="2020"/>
    <x v="3"/>
  </r>
  <r>
    <x v="115"/>
    <n v="1000014496"/>
    <s v="借呗18期"/>
    <n v="1"/>
    <n v="25000.75"/>
    <s v="借呗"/>
    <x v="2"/>
    <x v="0"/>
    <x v="5"/>
    <s v="一组"/>
    <s v="合肥一组"/>
    <s v="普通员工"/>
    <n v="25000.75"/>
    <n v="2020"/>
    <x v="3"/>
  </r>
  <r>
    <x v="115"/>
    <n v="1000014572"/>
    <s v="花呗3期"/>
    <n v="1"/>
    <n v="9.11"/>
    <s v="花呗"/>
    <x v="4"/>
    <x v="0"/>
    <x v="3"/>
    <s v="一组"/>
    <s v="上海一组"/>
    <s v="普通员工"/>
    <n v="9.11"/>
    <n v="2020"/>
    <x v="3"/>
  </r>
  <r>
    <x v="115"/>
    <n v="1000014572"/>
    <s v="借呗12期"/>
    <n v="1"/>
    <n v="5000.76"/>
    <s v="借呗"/>
    <x v="0"/>
    <x v="0"/>
    <x v="3"/>
    <s v="一组"/>
    <s v="上海一组"/>
    <s v="普通员工"/>
    <n v="5000.76"/>
    <n v="2020"/>
    <x v="3"/>
  </r>
  <r>
    <x v="115"/>
    <n v="1000014588"/>
    <s v="借呗12期"/>
    <n v="1"/>
    <n v="20000.189999999999"/>
    <s v="借呗"/>
    <x v="0"/>
    <x v="0"/>
    <x v="5"/>
    <s v="二组"/>
    <s v="合肥二组"/>
    <s v="普通员工"/>
    <n v="20000.189999999999"/>
    <n v="2020"/>
    <x v="3"/>
  </r>
  <r>
    <x v="115"/>
    <n v="1000014879"/>
    <s v="花呗3期"/>
    <n v="1"/>
    <n v="9.56"/>
    <s v="花呗"/>
    <x v="4"/>
    <x v="0"/>
    <x v="5"/>
    <s v="一组"/>
    <s v="合肥一组"/>
    <s v="普通员工"/>
    <n v="9.56"/>
    <n v="2020"/>
    <x v="3"/>
  </r>
  <r>
    <x v="115"/>
    <n v="1000014879"/>
    <s v="借呗12期"/>
    <n v="1"/>
    <n v="4000.38"/>
    <s v="借呗"/>
    <x v="0"/>
    <x v="0"/>
    <x v="5"/>
    <s v="一组"/>
    <s v="合肥一组"/>
    <s v="普通员工"/>
    <n v="4000.38"/>
    <n v="2020"/>
    <x v="3"/>
  </r>
  <r>
    <x v="115"/>
    <n v="1000014996"/>
    <s v="借呗12期"/>
    <n v="2"/>
    <n v="13500.73"/>
    <s v="借呗"/>
    <x v="0"/>
    <x v="1"/>
    <x v="8"/>
    <s v="一组"/>
    <s v="西安一组"/>
    <s v="普通员工"/>
    <n v="6750.3649999999998"/>
    <n v="2020"/>
    <x v="3"/>
  </r>
  <r>
    <x v="115"/>
    <n v="1000015013"/>
    <s v="借呗12期"/>
    <n v="1"/>
    <n v="6000.16"/>
    <s v="借呗"/>
    <x v="0"/>
    <x v="0"/>
    <x v="0"/>
    <s v="一组"/>
    <s v="杭州一组"/>
    <s v="普通员工"/>
    <n v="6000.16"/>
    <n v="2020"/>
    <x v="3"/>
  </r>
  <r>
    <x v="115"/>
    <n v="1000015133"/>
    <s v="借呗12期"/>
    <n v="2"/>
    <n v="33000.86"/>
    <s v="借呗"/>
    <x v="0"/>
    <x v="1"/>
    <x v="2"/>
    <s v="三组"/>
    <s v="北京三组"/>
    <s v="普通员工"/>
    <n v="16500.43"/>
    <n v="2020"/>
    <x v="3"/>
  </r>
  <r>
    <x v="115"/>
    <n v="1000017576"/>
    <s v="借呗9期"/>
    <n v="1"/>
    <n v="1498.26"/>
    <s v="借呗"/>
    <x v="3"/>
    <x v="0"/>
    <x v="0"/>
    <s v="三组"/>
    <s v="杭州三组"/>
    <s v="普通员工"/>
    <n v="1498.26"/>
    <n v="2020"/>
    <x v="3"/>
  </r>
  <r>
    <x v="115"/>
    <n v="1000017576"/>
    <s v="借呗12期"/>
    <n v="1"/>
    <n v="20000.55"/>
    <s v="借呗"/>
    <x v="0"/>
    <x v="0"/>
    <x v="0"/>
    <s v="三组"/>
    <s v="杭州三组"/>
    <s v="普通员工"/>
    <n v="20000.55"/>
    <n v="2020"/>
    <x v="3"/>
  </r>
  <r>
    <x v="115"/>
    <n v="1000018298"/>
    <s v="花呗1期"/>
    <n v="1"/>
    <n v="65.349999999999994"/>
    <s v="花呗"/>
    <x v="5"/>
    <x v="0"/>
    <x v="3"/>
    <s v="二组"/>
    <s v="上海二组"/>
    <s v="普通员工"/>
    <n v="65.349999999999994"/>
    <n v="2020"/>
    <x v="3"/>
  </r>
  <r>
    <x v="115"/>
    <n v="1000019687"/>
    <s v="借呗18期"/>
    <n v="1"/>
    <n v="15000.01"/>
    <s v="借呗"/>
    <x v="2"/>
    <x v="0"/>
    <x v="5"/>
    <s v="二组"/>
    <s v="合肥二组"/>
    <s v="普通员工"/>
    <n v="15000.01"/>
    <n v="2020"/>
    <x v="3"/>
  </r>
  <r>
    <x v="115"/>
    <n v="1000019959"/>
    <s v="借呗1期"/>
    <n v="1"/>
    <n v="1200.7"/>
    <s v="借呗"/>
    <x v="5"/>
    <x v="0"/>
    <x v="5"/>
    <s v="一组"/>
    <s v="合肥一组"/>
    <s v="管理人员"/>
    <n v="1200.7"/>
    <n v="2020"/>
    <x v="3"/>
  </r>
  <r>
    <x v="115"/>
    <n v="1000019959"/>
    <s v="借呗6期"/>
    <n v="2"/>
    <n v="15000.84"/>
    <s v="借呗"/>
    <x v="1"/>
    <x v="0"/>
    <x v="5"/>
    <s v="一组"/>
    <s v="合肥一组"/>
    <s v="管理人员"/>
    <n v="7500.42"/>
    <n v="2020"/>
    <x v="3"/>
  </r>
  <r>
    <x v="115"/>
    <n v="1000019959"/>
    <s v="借呗12期"/>
    <n v="1"/>
    <n v="24000.76"/>
    <s v="借呗"/>
    <x v="0"/>
    <x v="0"/>
    <x v="5"/>
    <s v="一组"/>
    <s v="合肥一组"/>
    <s v="管理人员"/>
    <n v="24000.76"/>
    <n v="2020"/>
    <x v="3"/>
  </r>
  <r>
    <x v="115"/>
    <n v="1000020084"/>
    <s v="借呗12期"/>
    <n v="1"/>
    <n v="1138.52"/>
    <s v="借呗"/>
    <x v="0"/>
    <x v="2"/>
    <x v="9"/>
    <s v="一组"/>
    <s v="深圳一组"/>
    <s v="普通员工"/>
    <n v="1138.52"/>
    <n v="2020"/>
    <x v="3"/>
  </r>
  <r>
    <x v="115"/>
    <n v="1000020087"/>
    <s v="借呗18期"/>
    <n v="2"/>
    <n v="15500.87"/>
    <s v="借呗"/>
    <x v="2"/>
    <x v="2"/>
    <x v="6"/>
    <s v="一组"/>
    <s v="广州一组"/>
    <s v="普通员工"/>
    <n v="7750.4350000000004"/>
    <n v="2020"/>
    <x v="3"/>
  </r>
  <r>
    <x v="115"/>
    <n v="1000020128"/>
    <s v="借呗6期"/>
    <n v="1"/>
    <n v="8000.1"/>
    <s v="借呗"/>
    <x v="1"/>
    <x v="1"/>
    <x v="8"/>
    <s v="一组"/>
    <s v="西安一组"/>
    <s v="管理人员"/>
    <n v="8000.1"/>
    <n v="2020"/>
    <x v="3"/>
  </r>
  <r>
    <x v="115"/>
    <n v="1000020128"/>
    <s v="借呗12期"/>
    <n v="2"/>
    <n v="27000.59"/>
    <s v="借呗"/>
    <x v="0"/>
    <x v="1"/>
    <x v="8"/>
    <s v="一组"/>
    <s v="西安一组"/>
    <s v="管理人员"/>
    <n v="13500.295"/>
    <n v="2020"/>
    <x v="3"/>
  </r>
  <r>
    <x v="115"/>
    <n v="1000020526"/>
    <s v="借呗12期"/>
    <n v="2"/>
    <n v="31500.47"/>
    <s v="借呗"/>
    <x v="0"/>
    <x v="0"/>
    <x v="3"/>
    <s v="一组"/>
    <s v="上海一组"/>
    <s v="普通员工"/>
    <n v="15750.235000000001"/>
    <n v="2020"/>
    <x v="3"/>
  </r>
  <r>
    <x v="115"/>
    <n v="1000020726"/>
    <s v="借呗12期"/>
    <n v="2"/>
    <n v="26000.98"/>
    <s v="借呗"/>
    <x v="0"/>
    <x v="0"/>
    <x v="10"/>
    <s v="四组"/>
    <s v="南京四组"/>
    <s v="普通员工"/>
    <n v="13000.49"/>
    <n v="2020"/>
    <x v="3"/>
  </r>
  <r>
    <x v="115"/>
    <n v="1000020726"/>
    <s v="借呗18期"/>
    <n v="1"/>
    <n v="7000.12"/>
    <s v="借呗"/>
    <x v="2"/>
    <x v="0"/>
    <x v="10"/>
    <s v="四组"/>
    <s v="南京四组"/>
    <s v="普通员工"/>
    <n v="7000.12"/>
    <n v="2020"/>
    <x v="3"/>
  </r>
  <r>
    <x v="115"/>
    <n v="1000020754"/>
    <s v="花呗3期"/>
    <n v="1"/>
    <n v="9.56"/>
    <s v="花呗"/>
    <x v="4"/>
    <x v="0"/>
    <x v="1"/>
    <s v="二组"/>
    <s v="苏州二组"/>
    <s v="普通员工"/>
    <n v="9.56"/>
    <n v="2020"/>
    <x v="3"/>
  </r>
  <r>
    <x v="115"/>
    <n v="1000020754"/>
    <s v="借呗6期"/>
    <n v="1"/>
    <n v="12000.67"/>
    <s v="借呗"/>
    <x v="1"/>
    <x v="0"/>
    <x v="1"/>
    <s v="二组"/>
    <s v="苏州二组"/>
    <s v="普通员工"/>
    <n v="12000.67"/>
    <n v="2020"/>
    <x v="3"/>
  </r>
  <r>
    <x v="115"/>
    <n v="1000020754"/>
    <s v="借呗18期"/>
    <n v="1"/>
    <n v="25000.11"/>
    <s v="借呗"/>
    <x v="2"/>
    <x v="0"/>
    <x v="1"/>
    <s v="二组"/>
    <s v="苏州二组"/>
    <s v="普通员工"/>
    <n v="25000.11"/>
    <n v="2020"/>
    <x v="3"/>
  </r>
  <r>
    <x v="115"/>
    <n v="1000020921"/>
    <s v="借呗12期"/>
    <n v="1"/>
    <n v="11199.99"/>
    <s v="借呗"/>
    <x v="0"/>
    <x v="2"/>
    <x v="11"/>
    <s v="一组"/>
    <s v="南宁一组"/>
    <s v="普通员工"/>
    <n v="11199.99"/>
    <n v="2020"/>
    <x v="3"/>
  </r>
  <r>
    <x v="115"/>
    <n v="1000021227"/>
    <s v="借呗6期"/>
    <n v="5"/>
    <n v="50502.899999999994"/>
    <s v="借呗"/>
    <x v="1"/>
    <x v="2"/>
    <x v="9"/>
    <s v="一组"/>
    <s v="深圳一组"/>
    <s v="管理人员"/>
    <n v="10100.579999999998"/>
    <n v="2020"/>
    <x v="3"/>
  </r>
  <r>
    <x v="115"/>
    <n v="1000021227"/>
    <s v="借呗12期"/>
    <n v="1"/>
    <n v="8000.56"/>
    <s v="借呗"/>
    <x v="0"/>
    <x v="2"/>
    <x v="9"/>
    <s v="一组"/>
    <s v="深圳一组"/>
    <s v="管理人员"/>
    <n v="8000.56"/>
    <n v="2020"/>
    <x v="3"/>
  </r>
  <r>
    <x v="115"/>
    <n v="1000021454"/>
    <s v="花呗1期"/>
    <n v="1"/>
    <n v="45.09"/>
    <s v="花呗"/>
    <x v="5"/>
    <x v="0"/>
    <x v="1"/>
    <s v="二组"/>
    <s v="苏州二组"/>
    <s v="普通员工"/>
    <n v="45.09"/>
    <n v="2020"/>
    <x v="3"/>
  </r>
  <r>
    <x v="115"/>
    <n v="1000021454"/>
    <s v="花呗3期"/>
    <n v="1"/>
    <n v="9.6300000000000008"/>
    <s v="花呗"/>
    <x v="4"/>
    <x v="0"/>
    <x v="1"/>
    <s v="二组"/>
    <s v="苏州二组"/>
    <s v="普通员工"/>
    <n v="9.6300000000000008"/>
    <n v="2020"/>
    <x v="3"/>
  </r>
  <r>
    <x v="115"/>
    <n v="1000021495"/>
    <s v="花呗3期"/>
    <n v="1"/>
    <n v="9.01"/>
    <s v="花呗"/>
    <x v="4"/>
    <x v="0"/>
    <x v="10"/>
    <s v="二组"/>
    <s v="南京二组"/>
    <s v="普通员工"/>
    <n v="9.01"/>
    <n v="2020"/>
    <x v="3"/>
  </r>
  <r>
    <x v="115"/>
    <n v="1000021495"/>
    <s v="借呗6期"/>
    <n v="1"/>
    <n v="8000.32"/>
    <s v="借呗"/>
    <x v="1"/>
    <x v="0"/>
    <x v="10"/>
    <s v="二组"/>
    <s v="南京二组"/>
    <s v="普通员工"/>
    <n v="8000.32"/>
    <n v="2020"/>
    <x v="3"/>
  </r>
  <r>
    <x v="115"/>
    <n v="1000021495"/>
    <s v="借呗12期"/>
    <n v="2"/>
    <n v="37000.92"/>
    <s v="借呗"/>
    <x v="0"/>
    <x v="0"/>
    <x v="10"/>
    <s v="二组"/>
    <s v="南京二组"/>
    <s v="普通员工"/>
    <n v="18500.46"/>
    <n v="2020"/>
    <x v="3"/>
  </r>
  <r>
    <x v="115"/>
    <n v="1000021662"/>
    <s v="借呗1期"/>
    <n v="1"/>
    <n v="677.42"/>
    <s v="借呗"/>
    <x v="5"/>
    <x v="1"/>
    <x v="4"/>
    <s v="一组"/>
    <s v="成都一组"/>
    <s v="普通员工"/>
    <n v="677.42"/>
    <n v="2020"/>
    <x v="3"/>
  </r>
  <r>
    <x v="115"/>
    <n v="1000021662"/>
    <s v="借呗12期"/>
    <n v="3"/>
    <n v="32601.82"/>
    <s v="借呗"/>
    <x v="0"/>
    <x v="1"/>
    <x v="4"/>
    <s v="一组"/>
    <s v="成都一组"/>
    <s v="普通员工"/>
    <n v="10867.273333333333"/>
    <n v="2020"/>
    <x v="3"/>
  </r>
  <r>
    <x v="115"/>
    <n v="1000021764"/>
    <s v="借呗6期"/>
    <n v="1"/>
    <n v="21000.14"/>
    <s v="借呗"/>
    <x v="1"/>
    <x v="0"/>
    <x v="1"/>
    <s v="一组"/>
    <s v="苏州一组"/>
    <s v="普通员工"/>
    <n v="21000.14"/>
    <n v="2020"/>
    <x v="3"/>
  </r>
  <r>
    <x v="115"/>
    <n v="1000021764"/>
    <s v="借呗12期"/>
    <n v="1"/>
    <n v="9000.49"/>
    <s v="借呗"/>
    <x v="0"/>
    <x v="0"/>
    <x v="1"/>
    <s v="一组"/>
    <s v="苏州一组"/>
    <s v="普通员工"/>
    <n v="9000.49"/>
    <n v="2020"/>
    <x v="3"/>
  </r>
  <r>
    <x v="115"/>
    <n v="1000022081"/>
    <s v="借呗18期"/>
    <n v="1"/>
    <n v="200.49"/>
    <s v="借呗"/>
    <x v="2"/>
    <x v="2"/>
    <x v="11"/>
    <s v="一组"/>
    <s v="南宁一组"/>
    <s v="普通员工"/>
    <n v="200.49"/>
    <n v="2020"/>
    <x v="3"/>
  </r>
  <r>
    <x v="115"/>
    <n v="1000022458"/>
    <s v="借呗12期"/>
    <n v="1"/>
    <n v="11000.73"/>
    <s v="借呗"/>
    <x v="0"/>
    <x v="0"/>
    <x v="5"/>
    <s v="一组"/>
    <s v="合肥一组"/>
    <s v="普通员工"/>
    <n v="11000.73"/>
    <n v="2020"/>
    <x v="3"/>
  </r>
  <r>
    <x v="115"/>
    <n v="1000022941"/>
    <s v="借呗18期"/>
    <n v="1"/>
    <n v="6000.1"/>
    <s v="借呗"/>
    <x v="2"/>
    <x v="0"/>
    <x v="5"/>
    <s v="二组"/>
    <s v="合肥二组"/>
    <s v="普通员工"/>
    <n v="6000.1"/>
    <n v="2020"/>
    <x v="3"/>
  </r>
  <r>
    <x v="115"/>
    <n v="1000023035"/>
    <s v="借呗12期"/>
    <n v="1"/>
    <n v="25000.66"/>
    <s v="借呗"/>
    <x v="0"/>
    <x v="0"/>
    <x v="10"/>
    <s v="二组"/>
    <s v="南京二组"/>
    <s v="普通员工"/>
    <n v="25000.66"/>
    <n v="2020"/>
    <x v="3"/>
  </r>
  <r>
    <x v="115"/>
    <n v="1000023288"/>
    <s v="借呗12期"/>
    <n v="1"/>
    <n v="17000.59"/>
    <s v="借呗"/>
    <x v="0"/>
    <x v="0"/>
    <x v="3"/>
    <s v="二组"/>
    <s v="上海二组"/>
    <s v="普通员工"/>
    <n v="17000.59"/>
    <n v="2020"/>
    <x v="3"/>
  </r>
  <r>
    <x v="115"/>
    <n v="1000023340"/>
    <s v="借呗18期"/>
    <n v="1"/>
    <n v="20000.02"/>
    <s v="借呗"/>
    <x v="2"/>
    <x v="0"/>
    <x v="5"/>
    <s v="一组"/>
    <s v="合肥一组"/>
    <s v="普通员工"/>
    <n v="20000.02"/>
    <n v="2020"/>
    <x v="3"/>
  </r>
  <r>
    <x v="115"/>
    <n v="1000023348"/>
    <s v="花呗1期"/>
    <n v="1"/>
    <n v="12.28"/>
    <s v="花呗"/>
    <x v="5"/>
    <x v="0"/>
    <x v="10"/>
    <s v="三组"/>
    <s v="南京三组"/>
    <s v="普通员工"/>
    <n v="12.28"/>
    <n v="2020"/>
    <x v="3"/>
  </r>
  <r>
    <x v="115"/>
    <n v="1000023348"/>
    <s v="借呗12期"/>
    <n v="1"/>
    <n v="12000.49"/>
    <s v="借呗"/>
    <x v="0"/>
    <x v="0"/>
    <x v="10"/>
    <s v="三组"/>
    <s v="南京三组"/>
    <s v="普通员工"/>
    <n v="12000.49"/>
    <n v="2020"/>
    <x v="3"/>
  </r>
  <r>
    <x v="115"/>
    <n v="1000023544"/>
    <s v="借呗12期"/>
    <n v="1"/>
    <n v="8000.42"/>
    <s v="借呗"/>
    <x v="0"/>
    <x v="1"/>
    <x v="2"/>
    <s v="一组"/>
    <s v="北京一组"/>
    <s v="普通员工"/>
    <n v="8000.42"/>
    <n v="2020"/>
    <x v="3"/>
  </r>
  <r>
    <x v="115"/>
    <n v="1000023544"/>
    <s v="借呗18期"/>
    <n v="1"/>
    <n v="15000"/>
    <s v="借呗"/>
    <x v="2"/>
    <x v="1"/>
    <x v="2"/>
    <s v="一组"/>
    <s v="北京一组"/>
    <s v="普通员工"/>
    <n v="15000"/>
    <n v="2020"/>
    <x v="3"/>
  </r>
  <r>
    <x v="115"/>
    <n v="1000023653"/>
    <s v="借呗6期"/>
    <n v="1"/>
    <n v="9000.2099999999991"/>
    <s v="借呗"/>
    <x v="1"/>
    <x v="2"/>
    <x v="6"/>
    <s v="一组"/>
    <s v="广州一组"/>
    <s v="普通员工"/>
    <n v="9000.2099999999991"/>
    <n v="2020"/>
    <x v="3"/>
  </r>
  <r>
    <x v="115"/>
    <n v="1000023653"/>
    <s v="借呗12期"/>
    <n v="2"/>
    <n v="21001.05"/>
    <s v="借呗"/>
    <x v="0"/>
    <x v="2"/>
    <x v="6"/>
    <s v="一组"/>
    <s v="广州一组"/>
    <s v="普通员工"/>
    <n v="10500.525"/>
    <n v="2020"/>
    <x v="3"/>
  </r>
  <r>
    <x v="115"/>
    <n v="1000023705"/>
    <s v="借呗6期"/>
    <n v="1"/>
    <n v="5000.34"/>
    <s v="借呗"/>
    <x v="1"/>
    <x v="0"/>
    <x v="0"/>
    <s v="二组"/>
    <s v="杭州二组"/>
    <s v="普通员工"/>
    <n v="5000.34"/>
    <n v="2020"/>
    <x v="3"/>
  </r>
  <r>
    <x v="115"/>
    <n v="1000023705"/>
    <s v="借呗12期"/>
    <n v="2"/>
    <n v="16000.670000000002"/>
    <s v="借呗"/>
    <x v="0"/>
    <x v="0"/>
    <x v="0"/>
    <s v="二组"/>
    <s v="杭州二组"/>
    <s v="普通员工"/>
    <n v="8000.3350000000009"/>
    <n v="2020"/>
    <x v="3"/>
  </r>
  <r>
    <x v="115"/>
    <n v="1000023853"/>
    <s v="借呗6期"/>
    <n v="1"/>
    <n v="5000.49"/>
    <s v="借呗"/>
    <x v="1"/>
    <x v="0"/>
    <x v="1"/>
    <s v="二组"/>
    <s v="苏州二组"/>
    <s v="普通员工"/>
    <n v="5000.49"/>
    <n v="2020"/>
    <x v="3"/>
  </r>
  <r>
    <x v="115"/>
    <n v="1000023959"/>
    <s v="借呗6期"/>
    <n v="1"/>
    <n v="14000.65"/>
    <s v="借呗"/>
    <x v="1"/>
    <x v="0"/>
    <x v="1"/>
    <s v="一组"/>
    <s v="苏州一组"/>
    <s v="普通员工"/>
    <n v="14000.65"/>
    <n v="2020"/>
    <x v="3"/>
  </r>
  <r>
    <x v="115"/>
    <n v="1000024424"/>
    <s v="借呗12期"/>
    <n v="1"/>
    <n v="15000.54"/>
    <s v="借呗"/>
    <x v="0"/>
    <x v="1"/>
    <x v="2"/>
    <s v="三组"/>
    <s v="北京三组"/>
    <s v="普通员工"/>
    <n v="15000.54"/>
    <n v="2020"/>
    <x v="3"/>
  </r>
  <r>
    <x v="115"/>
    <n v="1000024527"/>
    <s v="借呗6期"/>
    <n v="1"/>
    <n v="699.96"/>
    <s v="借呗"/>
    <x v="1"/>
    <x v="0"/>
    <x v="1"/>
    <s v="二组"/>
    <s v="苏州二组"/>
    <s v="普通员工"/>
    <n v="699.96"/>
    <n v="2020"/>
    <x v="3"/>
  </r>
  <r>
    <x v="115"/>
    <n v="1000024527"/>
    <s v="借呗12期"/>
    <n v="3"/>
    <n v="25000.729999999996"/>
    <s v="借呗"/>
    <x v="0"/>
    <x v="0"/>
    <x v="1"/>
    <s v="二组"/>
    <s v="苏州二组"/>
    <s v="普通员工"/>
    <n v="8333.5766666666659"/>
    <n v="2020"/>
    <x v="3"/>
  </r>
  <r>
    <x v="115"/>
    <n v="1000024847"/>
    <s v="借呗12期"/>
    <n v="2"/>
    <n v="28501.25"/>
    <s v="借呗"/>
    <x v="0"/>
    <x v="1"/>
    <x v="12"/>
    <s v="一组"/>
    <s v="武汉一组"/>
    <s v="普通员工"/>
    <n v="14250.625"/>
    <n v="2020"/>
    <x v="3"/>
  </r>
  <r>
    <x v="115"/>
    <n v="1000025097"/>
    <s v="花呗1期"/>
    <n v="1"/>
    <n v="16.38"/>
    <s v="花呗"/>
    <x v="5"/>
    <x v="2"/>
    <x v="6"/>
    <s v="三组"/>
    <s v="广州三组"/>
    <s v="普通员工"/>
    <n v="16.38"/>
    <n v="2020"/>
    <x v="3"/>
  </r>
  <r>
    <x v="115"/>
    <n v="1000025097"/>
    <s v="借呗12期"/>
    <n v="1"/>
    <n v="7000.52"/>
    <s v="借呗"/>
    <x v="0"/>
    <x v="2"/>
    <x v="6"/>
    <s v="三组"/>
    <s v="广州三组"/>
    <s v="普通员工"/>
    <n v="7000.52"/>
    <n v="2020"/>
    <x v="3"/>
  </r>
  <r>
    <x v="115"/>
    <n v="1000025758"/>
    <s v="借呗6期"/>
    <n v="1"/>
    <n v="3000.69"/>
    <s v="借呗"/>
    <x v="1"/>
    <x v="0"/>
    <x v="3"/>
    <s v="一组"/>
    <s v="上海一组"/>
    <s v="普通员工"/>
    <n v="3000.69"/>
    <n v="2020"/>
    <x v="3"/>
  </r>
  <r>
    <x v="115"/>
    <n v="1000025758"/>
    <s v="借呗12期"/>
    <n v="1"/>
    <n v="14000.07"/>
    <s v="借呗"/>
    <x v="0"/>
    <x v="0"/>
    <x v="3"/>
    <s v="一组"/>
    <s v="上海一组"/>
    <s v="普通员工"/>
    <n v="14000.07"/>
    <n v="2020"/>
    <x v="3"/>
  </r>
  <r>
    <x v="115"/>
    <n v="1000025876"/>
    <s v="借呗6期"/>
    <n v="1"/>
    <n v="10000.66"/>
    <s v="借呗"/>
    <x v="1"/>
    <x v="1"/>
    <x v="2"/>
    <s v="三组"/>
    <s v="北京三组"/>
    <s v="普通员工"/>
    <n v="10000.66"/>
    <n v="2020"/>
    <x v="3"/>
  </r>
  <r>
    <x v="115"/>
    <n v="1000025980"/>
    <s v="借呗3期"/>
    <n v="1"/>
    <n v="4200.0600000000004"/>
    <s v="借呗"/>
    <x v="4"/>
    <x v="0"/>
    <x v="10"/>
    <s v="一组"/>
    <s v="南京一组"/>
    <s v="普通员工"/>
    <n v="4200.0600000000004"/>
    <n v="2020"/>
    <x v="3"/>
  </r>
  <r>
    <x v="115"/>
    <n v="1000027899"/>
    <s v="借呗6期"/>
    <n v="1"/>
    <n v="10000.57"/>
    <s v="借呗"/>
    <x v="1"/>
    <x v="0"/>
    <x v="10"/>
    <s v="三组"/>
    <s v="南京三组"/>
    <s v="管理人员"/>
    <n v="10000.57"/>
    <n v="2020"/>
    <x v="3"/>
  </r>
  <r>
    <x v="115"/>
    <n v="1000028026"/>
    <s v="借呗18期"/>
    <n v="1"/>
    <n v="7500.04"/>
    <s v="借呗"/>
    <x v="2"/>
    <x v="2"/>
    <x v="6"/>
    <s v="三组"/>
    <s v="广州三组"/>
    <s v="普通员工"/>
    <n v="7500.04"/>
    <n v="2020"/>
    <x v="3"/>
  </r>
  <r>
    <x v="115"/>
    <n v="1000028392"/>
    <s v="花呗18期"/>
    <n v="1"/>
    <n v="9.0399999999999991"/>
    <s v="花呗"/>
    <x v="2"/>
    <x v="0"/>
    <x v="0"/>
    <s v="二组"/>
    <s v="杭州二组"/>
    <s v="普通员工"/>
    <n v="9.0399999999999991"/>
    <n v="2020"/>
    <x v="3"/>
  </r>
  <r>
    <x v="115"/>
    <n v="1000029043"/>
    <s v="借呗12期"/>
    <n v="1"/>
    <n v="10999.94"/>
    <s v="借呗"/>
    <x v="0"/>
    <x v="0"/>
    <x v="1"/>
    <s v="一组"/>
    <s v="苏州一组"/>
    <s v="普通员工"/>
    <n v="10999.94"/>
    <n v="2020"/>
    <x v="3"/>
  </r>
  <r>
    <x v="115"/>
    <n v="1000029155"/>
    <s v="借呗12期"/>
    <n v="1"/>
    <n v="11000.74"/>
    <s v="借呗"/>
    <x v="0"/>
    <x v="1"/>
    <x v="12"/>
    <s v="一组"/>
    <s v="武汉一组"/>
    <s v="普通员工"/>
    <n v="11000.74"/>
    <n v="2020"/>
    <x v="3"/>
  </r>
  <r>
    <x v="115"/>
    <n v="1000029446"/>
    <s v="借呗12期"/>
    <n v="2"/>
    <n v="25000.42"/>
    <s v="借呗"/>
    <x v="0"/>
    <x v="1"/>
    <x v="4"/>
    <s v="一组"/>
    <s v="成都一组"/>
    <s v="普通员工"/>
    <n v="12500.21"/>
    <n v="2020"/>
    <x v="3"/>
  </r>
  <r>
    <x v="115"/>
    <n v="1000029598"/>
    <s v="借呗12期"/>
    <n v="1"/>
    <n v="1500.76"/>
    <s v="借呗"/>
    <x v="0"/>
    <x v="2"/>
    <x v="6"/>
    <s v="二组"/>
    <s v="广州二组"/>
    <s v="普通员工"/>
    <n v="1500.76"/>
    <n v="2020"/>
    <x v="3"/>
  </r>
  <r>
    <x v="115"/>
    <n v="1000029598"/>
    <s v="借呗18期"/>
    <n v="2"/>
    <n v="31500.720000000001"/>
    <s v="借呗"/>
    <x v="2"/>
    <x v="2"/>
    <x v="6"/>
    <s v="二组"/>
    <s v="广州二组"/>
    <s v="普通员工"/>
    <n v="15750.36"/>
    <n v="2020"/>
    <x v="3"/>
  </r>
  <r>
    <x v="115"/>
    <n v="1000029928"/>
    <s v="借呗12期"/>
    <n v="1"/>
    <n v="15000.64"/>
    <s v="借呗"/>
    <x v="0"/>
    <x v="0"/>
    <x v="5"/>
    <s v="一组"/>
    <s v="合肥一组"/>
    <s v="普通员工"/>
    <n v="15000.64"/>
    <n v="2020"/>
    <x v="3"/>
  </r>
  <r>
    <x v="115"/>
    <n v="1000030407"/>
    <s v="借呗12期"/>
    <n v="2"/>
    <n v="32001.059999999998"/>
    <s v="借呗"/>
    <x v="0"/>
    <x v="2"/>
    <x v="6"/>
    <s v="二组"/>
    <s v="广州二组"/>
    <s v="普通员工"/>
    <n v="16000.529999999999"/>
    <n v="2020"/>
    <x v="3"/>
  </r>
  <r>
    <x v="115"/>
    <n v="1000031051"/>
    <s v="借呗12期"/>
    <n v="1"/>
    <n v="8000.36"/>
    <s v="借呗"/>
    <x v="0"/>
    <x v="1"/>
    <x v="12"/>
    <s v="一组"/>
    <s v="武汉一组"/>
    <s v="普通员工"/>
    <n v="8000.36"/>
    <n v="2020"/>
    <x v="3"/>
  </r>
  <r>
    <x v="115"/>
    <n v="1000031093"/>
    <s v="借呗3期"/>
    <n v="1"/>
    <n v="500.21"/>
    <s v="借呗"/>
    <x v="4"/>
    <x v="0"/>
    <x v="0"/>
    <s v="一组"/>
    <s v="杭州一组"/>
    <s v="普通员工"/>
    <n v="500.21"/>
    <n v="2020"/>
    <x v="3"/>
  </r>
  <r>
    <x v="115"/>
    <n v="1000031093"/>
    <s v="借呗6期"/>
    <n v="1"/>
    <n v="1000.54"/>
    <s v="借呗"/>
    <x v="1"/>
    <x v="0"/>
    <x v="0"/>
    <s v="一组"/>
    <s v="杭州一组"/>
    <s v="普通员工"/>
    <n v="1000.54"/>
    <n v="2020"/>
    <x v="3"/>
  </r>
  <r>
    <x v="115"/>
    <n v="1000032069"/>
    <s v="借呗12期"/>
    <n v="2"/>
    <n v="25000.14"/>
    <s v="借呗"/>
    <x v="0"/>
    <x v="0"/>
    <x v="3"/>
    <s v="一组"/>
    <s v="上海一组"/>
    <s v="普通员工"/>
    <n v="12500.07"/>
    <n v="2020"/>
    <x v="3"/>
  </r>
  <r>
    <x v="115"/>
    <n v="1000032674"/>
    <s v="借呗12期"/>
    <n v="1"/>
    <n v="15000.15"/>
    <s v="借呗"/>
    <x v="0"/>
    <x v="0"/>
    <x v="0"/>
    <s v="一组"/>
    <s v="杭州一组"/>
    <s v="普通员工"/>
    <n v="15000.15"/>
    <n v="2020"/>
    <x v="3"/>
  </r>
  <r>
    <x v="115"/>
    <n v="1000033101"/>
    <s v="借呗12期"/>
    <n v="1"/>
    <n v="6999.95"/>
    <s v="借呗"/>
    <x v="0"/>
    <x v="0"/>
    <x v="10"/>
    <s v="三组"/>
    <s v="南京三组"/>
    <s v="普通员工"/>
    <n v="6999.95"/>
    <n v="2020"/>
    <x v="3"/>
  </r>
  <r>
    <x v="115"/>
    <n v="1000033513"/>
    <s v="借呗12期"/>
    <n v="6"/>
    <n v="69501.180000000008"/>
    <s v="借呗"/>
    <x v="0"/>
    <x v="2"/>
    <x v="6"/>
    <s v="一组"/>
    <s v="广州一组"/>
    <s v="普通员工"/>
    <n v="11583.53"/>
    <n v="2020"/>
    <x v="3"/>
  </r>
  <r>
    <x v="115"/>
    <n v="1000033567"/>
    <s v="借呗12期"/>
    <n v="1"/>
    <n v="13000.23"/>
    <s v="借呗"/>
    <x v="0"/>
    <x v="0"/>
    <x v="10"/>
    <s v="二组"/>
    <s v="南京二组"/>
    <s v="普通员工"/>
    <n v="13000.23"/>
    <n v="2020"/>
    <x v="3"/>
  </r>
  <r>
    <x v="115"/>
    <n v="1000034304"/>
    <s v="借呗6期"/>
    <n v="1"/>
    <n v="5000.6000000000004"/>
    <s v="借呗"/>
    <x v="1"/>
    <x v="0"/>
    <x v="3"/>
    <s v="二组"/>
    <s v="上海二组"/>
    <s v="普通员工"/>
    <n v="5000.6000000000004"/>
    <n v="2020"/>
    <x v="3"/>
  </r>
  <r>
    <x v="115"/>
    <n v="1000034304"/>
    <s v="借呗12期"/>
    <n v="1"/>
    <n v="8000.43"/>
    <s v="借呗"/>
    <x v="0"/>
    <x v="0"/>
    <x v="3"/>
    <s v="二组"/>
    <s v="上海二组"/>
    <s v="普通员工"/>
    <n v="8000.43"/>
    <n v="2020"/>
    <x v="3"/>
  </r>
  <r>
    <x v="115"/>
    <n v="1000034380"/>
    <s v="借呗6期"/>
    <n v="1"/>
    <n v="11000.53"/>
    <s v="借呗"/>
    <x v="1"/>
    <x v="0"/>
    <x v="0"/>
    <s v="一组"/>
    <s v="杭州一组"/>
    <s v="普通员工"/>
    <n v="11000.53"/>
    <n v="2020"/>
    <x v="3"/>
  </r>
  <r>
    <x v="115"/>
    <n v="1000034430"/>
    <s v="借呗12期"/>
    <n v="1"/>
    <n v="12600.76"/>
    <s v="借呗"/>
    <x v="0"/>
    <x v="2"/>
    <x v="11"/>
    <s v="一组"/>
    <s v="南宁一组"/>
    <s v="普通员工"/>
    <n v="12600.76"/>
    <n v="2020"/>
    <x v="3"/>
  </r>
  <r>
    <x v="115"/>
    <n v="1000035885"/>
    <s v="借呗12期"/>
    <n v="1"/>
    <n v="16000.48"/>
    <s v="借呗"/>
    <x v="0"/>
    <x v="1"/>
    <x v="2"/>
    <s v="一组"/>
    <s v="北京一组"/>
    <s v="普通员工"/>
    <n v="16000.48"/>
    <n v="2020"/>
    <x v="3"/>
  </r>
  <r>
    <x v="115"/>
    <n v="1000037497"/>
    <s v="借呗12期"/>
    <n v="3"/>
    <n v="42000.979999999996"/>
    <s v="借呗"/>
    <x v="0"/>
    <x v="2"/>
    <x v="6"/>
    <s v="二组"/>
    <s v="广州二组"/>
    <s v="普通员工"/>
    <n v="14000.326666666666"/>
    <n v="2020"/>
    <x v="3"/>
  </r>
  <r>
    <x v="116"/>
    <n v="1000000028"/>
    <s v="借呗6期"/>
    <n v="1"/>
    <n v="1793.55"/>
    <s v="借呗"/>
    <x v="1"/>
    <x v="0"/>
    <x v="0"/>
    <s v="二组"/>
    <s v="杭州二组"/>
    <s v="普通员工"/>
    <n v="1793.55"/>
    <n v="2020"/>
    <x v="3"/>
  </r>
  <r>
    <x v="116"/>
    <n v="1000000028"/>
    <s v="借呗9期"/>
    <n v="1"/>
    <n v="2071.42"/>
    <s v="借呗"/>
    <x v="3"/>
    <x v="0"/>
    <x v="0"/>
    <s v="二组"/>
    <s v="杭州二组"/>
    <s v="普通员工"/>
    <n v="2071.42"/>
    <n v="2020"/>
    <x v="3"/>
  </r>
  <r>
    <x v="116"/>
    <n v="1000000028"/>
    <s v="借呗12期"/>
    <n v="1"/>
    <n v="1400.22"/>
    <s v="借呗"/>
    <x v="0"/>
    <x v="0"/>
    <x v="0"/>
    <s v="二组"/>
    <s v="杭州二组"/>
    <s v="普通员工"/>
    <n v="1400.22"/>
    <n v="2020"/>
    <x v="3"/>
  </r>
  <r>
    <x v="116"/>
    <n v="1000000029"/>
    <s v="花呗3期"/>
    <n v="1"/>
    <n v="8.99"/>
    <s v="花呗"/>
    <x v="4"/>
    <x v="0"/>
    <x v="0"/>
    <s v="二组"/>
    <s v="杭州二组"/>
    <s v="普通员工"/>
    <n v="8.99"/>
    <n v="2020"/>
    <x v="3"/>
  </r>
  <r>
    <x v="116"/>
    <n v="1000000029"/>
    <s v="借呗1期"/>
    <n v="2"/>
    <n v="2000.66"/>
    <s v="借呗"/>
    <x v="5"/>
    <x v="0"/>
    <x v="0"/>
    <s v="二组"/>
    <s v="杭州二组"/>
    <s v="普通员工"/>
    <n v="1000.33"/>
    <n v="2020"/>
    <x v="3"/>
  </r>
  <r>
    <x v="116"/>
    <n v="1000000029"/>
    <s v="借呗3期"/>
    <n v="1"/>
    <n v="500.08"/>
    <s v="借呗"/>
    <x v="4"/>
    <x v="0"/>
    <x v="0"/>
    <s v="二组"/>
    <s v="杭州二组"/>
    <s v="普通员工"/>
    <n v="500.08"/>
    <n v="2020"/>
    <x v="3"/>
  </r>
  <r>
    <x v="116"/>
    <n v="1000000029"/>
    <s v="借呗6期"/>
    <n v="1"/>
    <n v="500.67"/>
    <s v="借呗"/>
    <x v="1"/>
    <x v="0"/>
    <x v="0"/>
    <s v="二组"/>
    <s v="杭州二组"/>
    <s v="普通员工"/>
    <n v="500.67"/>
    <n v="2020"/>
    <x v="3"/>
  </r>
  <r>
    <x v="116"/>
    <n v="1000000029"/>
    <s v="借呗12期"/>
    <n v="2"/>
    <n v="21000.93"/>
    <s v="借呗"/>
    <x v="0"/>
    <x v="0"/>
    <x v="0"/>
    <s v="二组"/>
    <s v="杭州二组"/>
    <s v="普通员工"/>
    <n v="10500.465"/>
    <n v="2020"/>
    <x v="3"/>
  </r>
  <r>
    <x v="116"/>
    <n v="1000000030"/>
    <s v="借呗18期"/>
    <n v="1"/>
    <n v="10000.540000000001"/>
    <s v="借呗"/>
    <x v="2"/>
    <x v="2"/>
    <x v="6"/>
    <s v="三组"/>
    <s v="广州三组"/>
    <s v="普通员工"/>
    <n v="10000.540000000001"/>
    <n v="2020"/>
    <x v="3"/>
  </r>
  <r>
    <x v="116"/>
    <n v="1000000031"/>
    <s v="花呗3期"/>
    <n v="1"/>
    <n v="9.41"/>
    <s v="花呗"/>
    <x v="4"/>
    <x v="0"/>
    <x v="0"/>
    <s v="一组"/>
    <s v="杭州一组"/>
    <s v="管理人员"/>
    <n v="9.41"/>
    <n v="2020"/>
    <x v="3"/>
  </r>
  <r>
    <x v="116"/>
    <n v="1000000031"/>
    <s v="借呗6期"/>
    <n v="1"/>
    <n v="861.22"/>
    <s v="借呗"/>
    <x v="1"/>
    <x v="0"/>
    <x v="0"/>
    <s v="一组"/>
    <s v="杭州一组"/>
    <s v="管理人员"/>
    <n v="861.22"/>
    <n v="2020"/>
    <x v="3"/>
  </r>
  <r>
    <x v="116"/>
    <n v="1000000031"/>
    <s v="借呗12期"/>
    <n v="2"/>
    <n v="1372.7"/>
    <s v="借呗"/>
    <x v="0"/>
    <x v="0"/>
    <x v="0"/>
    <s v="一组"/>
    <s v="杭州一组"/>
    <s v="管理人员"/>
    <n v="686.35"/>
    <n v="2020"/>
    <x v="3"/>
  </r>
  <r>
    <x v="116"/>
    <n v="1000000032"/>
    <s v="借呗6期"/>
    <n v="1"/>
    <n v="536.03"/>
    <s v="借呗"/>
    <x v="1"/>
    <x v="0"/>
    <x v="1"/>
    <s v="一组"/>
    <s v="苏州一组"/>
    <s v="管理人员"/>
    <n v="536.03"/>
    <n v="2020"/>
    <x v="3"/>
  </r>
  <r>
    <x v="116"/>
    <n v="1000000032"/>
    <s v="借呗9期"/>
    <n v="1"/>
    <n v="8000.7"/>
    <s v="借呗"/>
    <x v="3"/>
    <x v="0"/>
    <x v="1"/>
    <s v="一组"/>
    <s v="苏州一组"/>
    <s v="管理人员"/>
    <n v="8000.7"/>
    <n v="2020"/>
    <x v="3"/>
  </r>
  <r>
    <x v="116"/>
    <n v="1000000033"/>
    <s v="借呗12期"/>
    <n v="2"/>
    <n v="44000.770000000004"/>
    <s v="借呗"/>
    <x v="0"/>
    <x v="0"/>
    <x v="1"/>
    <s v="一组"/>
    <s v="苏州一组"/>
    <s v="普通员工"/>
    <n v="22000.385000000002"/>
    <n v="2020"/>
    <x v="3"/>
  </r>
  <r>
    <x v="116"/>
    <n v="1000000034"/>
    <s v="借呗1期"/>
    <n v="1"/>
    <n v="2052.5100000000002"/>
    <s v="借呗"/>
    <x v="5"/>
    <x v="0"/>
    <x v="1"/>
    <s v="一组"/>
    <s v="苏州一组"/>
    <s v="普通员工"/>
    <n v="2052.5100000000002"/>
    <n v="2020"/>
    <x v="3"/>
  </r>
  <r>
    <x v="116"/>
    <n v="1000000034"/>
    <s v="借呗12期"/>
    <n v="1"/>
    <n v="15499.95"/>
    <s v="借呗"/>
    <x v="0"/>
    <x v="0"/>
    <x v="1"/>
    <s v="一组"/>
    <s v="苏州一组"/>
    <s v="普通员工"/>
    <n v="15499.95"/>
    <n v="2020"/>
    <x v="3"/>
  </r>
  <r>
    <x v="116"/>
    <n v="1000000036"/>
    <s v="借呗18期"/>
    <n v="1"/>
    <n v="10000.459999999999"/>
    <s v="借呗"/>
    <x v="2"/>
    <x v="2"/>
    <x v="6"/>
    <s v="三组"/>
    <s v="广州三组"/>
    <s v="管理人员"/>
    <n v="10000.459999999999"/>
    <n v="2020"/>
    <x v="3"/>
  </r>
  <r>
    <x v="116"/>
    <n v="1000000037"/>
    <s v="花呗3期"/>
    <n v="1"/>
    <n v="9.02"/>
    <s v="花呗"/>
    <x v="4"/>
    <x v="0"/>
    <x v="0"/>
    <s v="二组"/>
    <s v="杭州二组"/>
    <s v="普通员工"/>
    <n v="9.02"/>
    <n v="2020"/>
    <x v="3"/>
  </r>
  <r>
    <x v="116"/>
    <n v="1000000037"/>
    <s v="花呗6期"/>
    <n v="1"/>
    <n v="134.18"/>
    <s v="花呗"/>
    <x v="1"/>
    <x v="0"/>
    <x v="0"/>
    <s v="二组"/>
    <s v="杭州二组"/>
    <s v="普通员工"/>
    <n v="134.18"/>
    <n v="2020"/>
    <x v="3"/>
  </r>
  <r>
    <x v="116"/>
    <n v="1000000037"/>
    <s v="借呗6期"/>
    <n v="3"/>
    <n v="5748.39"/>
    <s v="借呗"/>
    <x v="1"/>
    <x v="0"/>
    <x v="0"/>
    <s v="二组"/>
    <s v="杭州二组"/>
    <s v="普通员工"/>
    <n v="1916.13"/>
    <n v="2020"/>
    <x v="3"/>
  </r>
  <r>
    <x v="116"/>
    <n v="1000000039"/>
    <s v="借呗1期"/>
    <n v="1"/>
    <n v="1017.6"/>
    <s v="借呗"/>
    <x v="5"/>
    <x v="0"/>
    <x v="1"/>
    <s v="二组"/>
    <s v="苏州二组"/>
    <s v="管理人员"/>
    <n v="1017.6"/>
    <n v="2020"/>
    <x v="3"/>
  </r>
  <r>
    <x v="116"/>
    <n v="1000000039"/>
    <s v="借呗12期"/>
    <n v="2"/>
    <n v="21631.49"/>
    <s v="借呗"/>
    <x v="0"/>
    <x v="0"/>
    <x v="1"/>
    <s v="二组"/>
    <s v="苏州二组"/>
    <s v="管理人员"/>
    <n v="10815.745000000001"/>
    <n v="2020"/>
    <x v="3"/>
  </r>
  <r>
    <x v="116"/>
    <n v="1000000040"/>
    <s v="借呗12期"/>
    <n v="1"/>
    <n v="11000.66"/>
    <s v="借呗"/>
    <x v="0"/>
    <x v="1"/>
    <x v="2"/>
    <s v="四组"/>
    <s v="北京四组"/>
    <s v="管理人员"/>
    <n v="11000.66"/>
    <n v="2020"/>
    <x v="3"/>
  </r>
  <r>
    <x v="116"/>
    <n v="1000000041"/>
    <s v="花呗1期"/>
    <n v="1"/>
    <n v="10.129999999999999"/>
    <s v="花呗"/>
    <x v="5"/>
    <x v="1"/>
    <x v="2"/>
    <s v="四组"/>
    <s v="北京四组"/>
    <s v="普通员工"/>
    <n v="10.129999999999999"/>
    <n v="2020"/>
    <x v="3"/>
  </r>
  <r>
    <x v="116"/>
    <n v="1000000041"/>
    <s v="花呗3期"/>
    <n v="1"/>
    <n v="9.02"/>
    <s v="花呗"/>
    <x v="4"/>
    <x v="1"/>
    <x v="2"/>
    <s v="四组"/>
    <s v="北京四组"/>
    <s v="普通员工"/>
    <n v="9.02"/>
    <n v="2020"/>
    <x v="3"/>
  </r>
  <r>
    <x v="116"/>
    <n v="1000000041"/>
    <s v="借呗1期"/>
    <n v="1"/>
    <n v="100.66"/>
    <s v="借呗"/>
    <x v="5"/>
    <x v="1"/>
    <x v="2"/>
    <s v="四组"/>
    <s v="北京四组"/>
    <s v="普通员工"/>
    <n v="100.66"/>
    <n v="2020"/>
    <x v="3"/>
  </r>
  <r>
    <x v="116"/>
    <n v="1000000041"/>
    <s v="借呗6期"/>
    <n v="1"/>
    <n v="7500.08"/>
    <s v="借呗"/>
    <x v="1"/>
    <x v="1"/>
    <x v="2"/>
    <s v="四组"/>
    <s v="北京四组"/>
    <s v="普通员工"/>
    <n v="7500.08"/>
    <n v="2020"/>
    <x v="3"/>
  </r>
  <r>
    <x v="116"/>
    <n v="1000000041"/>
    <s v="借呗12期"/>
    <n v="1"/>
    <n v="8000.75"/>
    <s v="借呗"/>
    <x v="0"/>
    <x v="1"/>
    <x v="2"/>
    <s v="四组"/>
    <s v="北京四组"/>
    <s v="普通员工"/>
    <n v="8000.75"/>
    <n v="2020"/>
    <x v="3"/>
  </r>
  <r>
    <x v="116"/>
    <n v="1000000044"/>
    <s v="借呗1期"/>
    <n v="1"/>
    <n v="10090.69"/>
    <s v="借呗"/>
    <x v="5"/>
    <x v="1"/>
    <x v="2"/>
    <s v="三组"/>
    <s v="北京三组"/>
    <s v="管理人员"/>
    <n v="10090.69"/>
    <n v="2020"/>
    <x v="3"/>
  </r>
  <r>
    <x v="116"/>
    <n v="1000000044"/>
    <s v="借呗9期"/>
    <n v="1"/>
    <n v="6514.63"/>
    <s v="借呗"/>
    <x v="3"/>
    <x v="1"/>
    <x v="2"/>
    <s v="三组"/>
    <s v="北京三组"/>
    <s v="管理人员"/>
    <n v="6514.63"/>
    <n v="2020"/>
    <x v="3"/>
  </r>
  <r>
    <x v="116"/>
    <n v="1000000045"/>
    <s v="借呗6期"/>
    <n v="1"/>
    <n v="5000.38"/>
    <s v="借呗"/>
    <x v="1"/>
    <x v="2"/>
    <x v="9"/>
    <s v="一组"/>
    <s v="深圳一组"/>
    <s v="普通员工"/>
    <n v="5000.38"/>
    <n v="2020"/>
    <x v="3"/>
  </r>
  <r>
    <x v="116"/>
    <n v="1000000046"/>
    <s v="借呗1期"/>
    <n v="1"/>
    <n v="1000.61"/>
    <s v="借呗"/>
    <x v="5"/>
    <x v="1"/>
    <x v="4"/>
    <s v="一组"/>
    <s v="成都一组"/>
    <s v="普通员工"/>
    <n v="1000.61"/>
    <n v="2020"/>
    <x v="3"/>
  </r>
  <r>
    <x v="116"/>
    <n v="1000000046"/>
    <s v="借呗3期"/>
    <n v="1"/>
    <n v="700.03"/>
    <s v="借呗"/>
    <x v="4"/>
    <x v="1"/>
    <x v="4"/>
    <s v="一组"/>
    <s v="成都一组"/>
    <s v="普通员工"/>
    <n v="700.03"/>
    <n v="2020"/>
    <x v="3"/>
  </r>
  <r>
    <x v="116"/>
    <n v="1000000046"/>
    <s v="借呗18期"/>
    <n v="1"/>
    <n v="1000.52"/>
    <s v="借呗"/>
    <x v="2"/>
    <x v="1"/>
    <x v="4"/>
    <s v="一组"/>
    <s v="成都一组"/>
    <s v="普通员工"/>
    <n v="1000.52"/>
    <n v="2020"/>
    <x v="3"/>
  </r>
  <r>
    <x v="116"/>
    <n v="1000000050"/>
    <s v="借呗1期"/>
    <n v="1"/>
    <n v="1728.75"/>
    <s v="借呗"/>
    <x v="5"/>
    <x v="0"/>
    <x v="5"/>
    <s v="一组"/>
    <s v="合肥一组"/>
    <s v="普通员工"/>
    <n v="1728.75"/>
    <n v="2020"/>
    <x v="3"/>
  </r>
  <r>
    <x v="116"/>
    <n v="1000000052"/>
    <s v="借呗12期"/>
    <n v="1"/>
    <n v="500.46"/>
    <s v="借呗"/>
    <x v="0"/>
    <x v="0"/>
    <x v="3"/>
    <s v="二组"/>
    <s v="上海二组"/>
    <s v="普通员工"/>
    <n v="500.46"/>
    <n v="2020"/>
    <x v="3"/>
  </r>
  <r>
    <x v="116"/>
    <n v="1000000054"/>
    <s v="借呗12期"/>
    <n v="1"/>
    <n v="26000.67"/>
    <s v="借呗"/>
    <x v="0"/>
    <x v="0"/>
    <x v="3"/>
    <s v="一组"/>
    <s v="上海一组"/>
    <s v="普通员工"/>
    <n v="26000.67"/>
    <n v="2020"/>
    <x v="3"/>
  </r>
  <r>
    <x v="116"/>
    <n v="1000000060"/>
    <s v="借呗12期"/>
    <n v="1"/>
    <n v="20000.54"/>
    <s v="借呗"/>
    <x v="0"/>
    <x v="0"/>
    <x v="5"/>
    <s v="一组"/>
    <s v="合肥一组"/>
    <s v="普通员工"/>
    <n v="20000.54"/>
    <n v="2020"/>
    <x v="3"/>
  </r>
  <r>
    <x v="116"/>
    <n v="1000000067"/>
    <s v="借呗1期"/>
    <n v="2"/>
    <n v="2400.8199999999997"/>
    <s v="借呗"/>
    <x v="5"/>
    <x v="0"/>
    <x v="1"/>
    <s v="二组"/>
    <s v="苏州二组"/>
    <s v="普通员工"/>
    <n v="1200.4099999999999"/>
    <n v="2020"/>
    <x v="3"/>
  </r>
  <r>
    <x v="116"/>
    <n v="1000000067"/>
    <s v="借呗6期"/>
    <n v="1"/>
    <n v="9000.19"/>
    <s v="借呗"/>
    <x v="1"/>
    <x v="0"/>
    <x v="1"/>
    <s v="二组"/>
    <s v="苏州二组"/>
    <s v="普通员工"/>
    <n v="9000.19"/>
    <n v="2020"/>
    <x v="3"/>
  </r>
  <r>
    <x v="116"/>
    <n v="1000000067"/>
    <s v="借呗12期"/>
    <n v="1"/>
    <n v="20000.080000000002"/>
    <s v="借呗"/>
    <x v="0"/>
    <x v="0"/>
    <x v="1"/>
    <s v="二组"/>
    <s v="苏州二组"/>
    <s v="普通员工"/>
    <n v="20000.080000000002"/>
    <n v="2020"/>
    <x v="3"/>
  </r>
  <r>
    <x v="116"/>
    <n v="1000000068"/>
    <s v="花呗1期"/>
    <n v="1"/>
    <n v="23.84"/>
    <s v="花呗"/>
    <x v="5"/>
    <x v="1"/>
    <x v="7"/>
    <s v="一组"/>
    <s v="重庆一组"/>
    <s v="管理人员"/>
    <n v="23.84"/>
    <n v="2020"/>
    <x v="3"/>
  </r>
  <r>
    <x v="116"/>
    <n v="1000000068"/>
    <s v="借呗1期"/>
    <n v="1"/>
    <n v="1043.24"/>
    <s v="借呗"/>
    <x v="5"/>
    <x v="1"/>
    <x v="7"/>
    <s v="一组"/>
    <s v="重庆一组"/>
    <s v="管理人员"/>
    <n v="1043.24"/>
    <n v="2020"/>
    <x v="3"/>
  </r>
  <r>
    <x v="116"/>
    <n v="1000000068"/>
    <s v="借呗12期"/>
    <n v="1"/>
    <n v="5000.7299999999996"/>
    <s v="借呗"/>
    <x v="0"/>
    <x v="1"/>
    <x v="7"/>
    <s v="一组"/>
    <s v="重庆一组"/>
    <s v="管理人员"/>
    <n v="5000.7299999999996"/>
    <n v="2020"/>
    <x v="3"/>
  </r>
  <r>
    <x v="116"/>
    <n v="1000000104"/>
    <s v="借呗12期"/>
    <n v="1"/>
    <n v="8000.06"/>
    <s v="借呗"/>
    <x v="0"/>
    <x v="0"/>
    <x v="5"/>
    <s v="一组"/>
    <s v="合肥一组"/>
    <s v="普通员工"/>
    <n v="8000.06"/>
    <n v="2020"/>
    <x v="3"/>
  </r>
  <r>
    <x v="116"/>
    <n v="1000000237"/>
    <s v="借呗1期"/>
    <n v="1"/>
    <n v="270.48"/>
    <s v="借呗"/>
    <x v="5"/>
    <x v="0"/>
    <x v="5"/>
    <s v="一组"/>
    <s v="合肥一组"/>
    <s v="普通员工"/>
    <n v="270.48"/>
    <n v="2020"/>
    <x v="3"/>
  </r>
  <r>
    <x v="116"/>
    <n v="1000000266"/>
    <s v="借呗18期"/>
    <n v="1"/>
    <n v="5499.99"/>
    <s v="借呗"/>
    <x v="2"/>
    <x v="1"/>
    <x v="7"/>
    <s v="一组"/>
    <s v="重庆一组"/>
    <s v="普通员工"/>
    <n v="5499.99"/>
    <n v="2020"/>
    <x v="3"/>
  </r>
  <r>
    <x v="116"/>
    <n v="1000000566"/>
    <s v="借呗3期"/>
    <n v="1"/>
    <n v="1700.1"/>
    <s v="借呗"/>
    <x v="4"/>
    <x v="2"/>
    <x v="6"/>
    <s v="三组"/>
    <s v="广州三组"/>
    <s v="普通员工"/>
    <n v="1700.1"/>
    <n v="2020"/>
    <x v="3"/>
  </r>
  <r>
    <x v="116"/>
    <n v="1000000566"/>
    <s v="借呗6期"/>
    <n v="1"/>
    <n v="9156.94"/>
    <s v="借呗"/>
    <x v="1"/>
    <x v="2"/>
    <x v="6"/>
    <s v="三组"/>
    <s v="广州三组"/>
    <s v="普通员工"/>
    <n v="9156.94"/>
    <n v="2020"/>
    <x v="3"/>
  </r>
  <r>
    <x v="116"/>
    <n v="1000000566"/>
    <s v="借呗12期"/>
    <n v="1"/>
    <n v="25000.37"/>
    <s v="借呗"/>
    <x v="0"/>
    <x v="2"/>
    <x v="6"/>
    <s v="三组"/>
    <s v="广州三组"/>
    <s v="普通员工"/>
    <n v="25000.37"/>
    <n v="2020"/>
    <x v="3"/>
  </r>
  <r>
    <x v="116"/>
    <n v="1000000576"/>
    <s v="借呗6期"/>
    <n v="1"/>
    <n v="1855.35"/>
    <s v="借呗"/>
    <x v="1"/>
    <x v="0"/>
    <x v="1"/>
    <s v="三组"/>
    <s v="苏州三组"/>
    <s v="普通员工"/>
    <n v="1855.35"/>
    <n v="2020"/>
    <x v="3"/>
  </r>
  <r>
    <x v="116"/>
    <n v="1000000576"/>
    <s v="借呗12期"/>
    <n v="1"/>
    <n v="3999.98"/>
    <s v="借呗"/>
    <x v="0"/>
    <x v="0"/>
    <x v="1"/>
    <s v="三组"/>
    <s v="苏州三组"/>
    <s v="普通员工"/>
    <n v="3999.98"/>
    <n v="2020"/>
    <x v="3"/>
  </r>
  <r>
    <x v="116"/>
    <n v="1000000594"/>
    <s v="借呗12期"/>
    <n v="2"/>
    <n v="34000.97"/>
    <s v="借呗"/>
    <x v="0"/>
    <x v="0"/>
    <x v="1"/>
    <s v="二组"/>
    <s v="苏州二组"/>
    <s v="普通员工"/>
    <n v="17000.485000000001"/>
    <n v="2020"/>
    <x v="3"/>
  </r>
  <r>
    <x v="116"/>
    <n v="1000000594"/>
    <s v="借呗18期"/>
    <n v="1"/>
    <n v="18000.38"/>
    <s v="借呗"/>
    <x v="2"/>
    <x v="0"/>
    <x v="1"/>
    <s v="二组"/>
    <s v="苏州二组"/>
    <s v="普通员工"/>
    <n v="18000.38"/>
    <n v="2020"/>
    <x v="3"/>
  </r>
  <r>
    <x v="116"/>
    <n v="1000000928"/>
    <s v="借呗12期"/>
    <n v="2"/>
    <n v="39001.33"/>
    <s v="借呗"/>
    <x v="0"/>
    <x v="1"/>
    <x v="8"/>
    <s v="一组"/>
    <s v="西安一组"/>
    <s v="普通员工"/>
    <n v="19500.665000000001"/>
    <n v="2020"/>
    <x v="3"/>
  </r>
  <r>
    <x v="116"/>
    <n v="1000001524"/>
    <s v="花呗1期"/>
    <n v="1"/>
    <n v="91.92"/>
    <s v="花呗"/>
    <x v="5"/>
    <x v="0"/>
    <x v="1"/>
    <s v="二组"/>
    <s v="苏州二组"/>
    <s v="普通员工"/>
    <n v="91.92"/>
    <n v="2020"/>
    <x v="3"/>
  </r>
  <r>
    <x v="116"/>
    <n v="1000001524"/>
    <s v="借呗18期"/>
    <n v="1"/>
    <n v="8000.15"/>
    <s v="借呗"/>
    <x v="2"/>
    <x v="0"/>
    <x v="1"/>
    <s v="二组"/>
    <s v="苏州二组"/>
    <s v="普通员工"/>
    <n v="8000.15"/>
    <n v="2020"/>
    <x v="3"/>
  </r>
  <r>
    <x v="116"/>
    <n v="1000002134"/>
    <s v="借呗6期"/>
    <n v="1"/>
    <n v="5000.01"/>
    <s v="借呗"/>
    <x v="1"/>
    <x v="0"/>
    <x v="5"/>
    <s v="二组"/>
    <s v="合肥二组"/>
    <s v="普通员工"/>
    <n v="5000.01"/>
    <n v="2020"/>
    <x v="3"/>
  </r>
  <r>
    <x v="116"/>
    <n v="1000003926"/>
    <s v="花呗3期"/>
    <n v="1"/>
    <n v="9.51"/>
    <s v="花呗"/>
    <x v="4"/>
    <x v="2"/>
    <x v="6"/>
    <s v="一组"/>
    <s v="广州一组"/>
    <s v="管理人员"/>
    <n v="9.51"/>
    <n v="2020"/>
    <x v="3"/>
  </r>
  <r>
    <x v="116"/>
    <n v="1000003926"/>
    <s v="借呗3期"/>
    <n v="1"/>
    <n v="2719.66"/>
    <s v="借呗"/>
    <x v="4"/>
    <x v="2"/>
    <x v="6"/>
    <s v="一组"/>
    <s v="广州一组"/>
    <s v="管理人员"/>
    <n v="2719.66"/>
    <n v="2020"/>
    <x v="3"/>
  </r>
  <r>
    <x v="116"/>
    <n v="1000003989"/>
    <s v="借呗6期"/>
    <n v="1"/>
    <n v="169.46"/>
    <s v="借呗"/>
    <x v="1"/>
    <x v="1"/>
    <x v="2"/>
    <s v="三组"/>
    <s v="北京三组"/>
    <s v="普通员工"/>
    <n v="169.46"/>
    <n v="2020"/>
    <x v="3"/>
  </r>
  <r>
    <x v="116"/>
    <n v="1000003989"/>
    <s v="借呗12期"/>
    <n v="1"/>
    <n v="802.57"/>
    <s v="借呗"/>
    <x v="0"/>
    <x v="1"/>
    <x v="2"/>
    <s v="三组"/>
    <s v="北京三组"/>
    <s v="普通员工"/>
    <n v="802.57"/>
    <n v="2020"/>
    <x v="3"/>
  </r>
  <r>
    <x v="116"/>
    <n v="1000004256"/>
    <s v="借呗1期"/>
    <n v="2"/>
    <n v="11676.67"/>
    <s v="借呗"/>
    <x v="5"/>
    <x v="0"/>
    <x v="5"/>
    <s v="一组"/>
    <s v="合肥一组"/>
    <s v="普通员工"/>
    <n v="5838.335"/>
    <n v="2020"/>
    <x v="3"/>
  </r>
  <r>
    <x v="116"/>
    <n v="1000004256"/>
    <s v="借呗6期"/>
    <n v="1"/>
    <n v="7500.12"/>
    <s v="借呗"/>
    <x v="1"/>
    <x v="0"/>
    <x v="5"/>
    <s v="一组"/>
    <s v="合肥一组"/>
    <s v="普通员工"/>
    <n v="7500.12"/>
    <n v="2020"/>
    <x v="3"/>
  </r>
  <r>
    <x v="116"/>
    <n v="1000004256"/>
    <s v="借呗12期"/>
    <n v="1"/>
    <n v="141.24"/>
    <s v="借呗"/>
    <x v="0"/>
    <x v="0"/>
    <x v="5"/>
    <s v="一组"/>
    <s v="合肥一组"/>
    <s v="普通员工"/>
    <n v="141.24"/>
    <n v="2020"/>
    <x v="3"/>
  </r>
  <r>
    <x v="116"/>
    <n v="1000004256"/>
    <s v="借呗18期"/>
    <n v="1"/>
    <n v="6000.19"/>
    <s v="借呗"/>
    <x v="2"/>
    <x v="0"/>
    <x v="5"/>
    <s v="一组"/>
    <s v="合肥一组"/>
    <s v="普通员工"/>
    <n v="6000.19"/>
    <n v="2020"/>
    <x v="3"/>
  </r>
  <r>
    <x v="116"/>
    <n v="1000005022"/>
    <s v="借呗12期"/>
    <n v="5"/>
    <n v="66001.47"/>
    <s v="借呗"/>
    <x v="0"/>
    <x v="0"/>
    <x v="3"/>
    <s v="三组"/>
    <s v="上海三组"/>
    <s v="管理人员"/>
    <n v="13200.294"/>
    <n v="2020"/>
    <x v="3"/>
  </r>
  <r>
    <x v="116"/>
    <n v="1000005873"/>
    <s v="借呗3期"/>
    <n v="1"/>
    <n v="1500.56"/>
    <s v="借呗"/>
    <x v="4"/>
    <x v="0"/>
    <x v="0"/>
    <s v="二组"/>
    <s v="杭州二组"/>
    <s v="管理人员"/>
    <n v="1500.56"/>
    <n v="2020"/>
    <x v="3"/>
  </r>
  <r>
    <x v="116"/>
    <n v="1000005873"/>
    <s v="借呗9期"/>
    <n v="1"/>
    <n v="2689.08"/>
    <s v="借呗"/>
    <x v="3"/>
    <x v="0"/>
    <x v="0"/>
    <s v="二组"/>
    <s v="杭州二组"/>
    <s v="管理人员"/>
    <n v="2689.08"/>
    <n v="2020"/>
    <x v="3"/>
  </r>
  <r>
    <x v="116"/>
    <n v="1000006698"/>
    <s v="花呗1期"/>
    <n v="1"/>
    <n v="15.74"/>
    <s v="花呗"/>
    <x v="5"/>
    <x v="1"/>
    <x v="4"/>
    <s v="一组"/>
    <s v="成都一组"/>
    <s v="管理人员"/>
    <n v="15.74"/>
    <n v="2020"/>
    <x v="3"/>
  </r>
  <r>
    <x v="116"/>
    <n v="1000006698"/>
    <s v="借呗6期"/>
    <n v="1"/>
    <n v="10000.11"/>
    <s v="借呗"/>
    <x v="1"/>
    <x v="1"/>
    <x v="4"/>
    <s v="一组"/>
    <s v="成都一组"/>
    <s v="管理人员"/>
    <n v="10000.11"/>
    <n v="2020"/>
    <x v="3"/>
  </r>
  <r>
    <x v="116"/>
    <n v="1000006698"/>
    <s v="借呗18期"/>
    <n v="1"/>
    <n v="14000.02"/>
    <s v="借呗"/>
    <x v="2"/>
    <x v="1"/>
    <x v="4"/>
    <s v="一组"/>
    <s v="成都一组"/>
    <s v="管理人员"/>
    <n v="14000.02"/>
    <n v="2020"/>
    <x v="3"/>
  </r>
  <r>
    <x v="116"/>
    <n v="1000006869"/>
    <s v="借呗1期"/>
    <n v="1"/>
    <n v="281.45999999999998"/>
    <s v="借呗"/>
    <x v="5"/>
    <x v="0"/>
    <x v="10"/>
    <s v="一组"/>
    <s v="南京一组"/>
    <s v="普通员工"/>
    <n v="281.45999999999998"/>
    <n v="2020"/>
    <x v="3"/>
  </r>
  <r>
    <x v="116"/>
    <n v="1000006869"/>
    <s v="借呗6期"/>
    <n v="2"/>
    <n v="28000.42"/>
    <s v="借呗"/>
    <x v="1"/>
    <x v="0"/>
    <x v="10"/>
    <s v="一组"/>
    <s v="南京一组"/>
    <s v="普通员工"/>
    <n v="14000.21"/>
    <n v="2020"/>
    <x v="3"/>
  </r>
  <r>
    <x v="116"/>
    <n v="1000006869"/>
    <s v="借呗12期"/>
    <n v="1"/>
    <n v="5604.14"/>
    <s v="借呗"/>
    <x v="0"/>
    <x v="0"/>
    <x v="10"/>
    <s v="一组"/>
    <s v="南京一组"/>
    <s v="普通员工"/>
    <n v="5604.14"/>
    <n v="2020"/>
    <x v="3"/>
  </r>
  <r>
    <x v="116"/>
    <n v="1000007197"/>
    <s v="借呗1期"/>
    <n v="1"/>
    <n v="2071.63"/>
    <s v="借呗"/>
    <x v="5"/>
    <x v="0"/>
    <x v="5"/>
    <s v="一组"/>
    <s v="合肥一组"/>
    <s v="普通员工"/>
    <n v="2071.63"/>
    <n v="2020"/>
    <x v="3"/>
  </r>
  <r>
    <x v="116"/>
    <n v="1000007197"/>
    <s v="借呗12期"/>
    <n v="1"/>
    <n v="606.62"/>
    <s v="借呗"/>
    <x v="0"/>
    <x v="0"/>
    <x v="5"/>
    <s v="一组"/>
    <s v="合肥一组"/>
    <s v="普通员工"/>
    <n v="606.62"/>
    <n v="2020"/>
    <x v="3"/>
  </r>
  <r>
    <x v="116"/>
    <n v="1000008228"/>
    <s v="借呗3期"/>
    <n v="1"/>
    <n v="499.94"/>
    <s v="借呗"/>
    <x v="4"/>
    <x v="1"/>
    <x v="2"/>
    <s v="三组"/>
    <s v="北京三组"/>
    <s v="普通员工"/>
    <n v="499.94"/>
    <n v="2020"/>
    <x v="3"/>
  </r>
  <r>
    <x v="116"/>
    <n v="1000008228"/>
    <s v="借呗6期"/>
    <n v="1"/>
    <n v="1947.45"/>
    <s v="借呗"/>
    <x v="1"/>
    <x v="1"/>
    <x v="2"/>
    <s v="三组"/>
    <s v="北京三组"/>
    <s v="普通员工"/>
    <n v="1947.45"/>
    <n v="2020"/>
    <x v="3"/>
  </r>
  <r>
    <x v="116"/>
    <n v="1000008239"/>
    <s v="借呗12期"/>
    <n v="1"/>
    <n v="25000.05"/>
    <s v="借呗"/>
    <x v="0"/>
    <x v="0"/>
    <x v="10"/>
    <s v="一组"/>
    <s v="南京一组"/>
    <s v="管理人员"/>
    <n v="25000.05"/>
    <n v="2020"/>
    <x v="3"/>
  </r>
  <r>
    <x v="116"/>
    <n v="1000008957"/>
    <s v="花呗3期"/>
    <n v="1"/>
    <n v="9.74"/>
    <s v="花呗"/>
    <x v="4"/>
    <x v="0"/>
    <x v="3"/>
    <s v="二组"/>
    <s v="上海二组"/>
    <s v="普通员工"/>
    <n v="9.74"/>
    <n v="2020"/>
    <x v="3"/>
  </r>
  <r>
    <x v="116"/>
    <n v="1000008957"/>
    <s v="花呗18期"/>
    <n v="1"/>
    <n v="9.5"/>
    <s v="花呗"/>
    <x v="2"/>
    <x v="0"/>
    <x v="3"/>
    <s v="二组"/>
    <s v="上海二组"/>
    <s v="普通员工"/>
    <n v="9.5"/>
    <n v="2020"/>
    <x v="3"/>
  </r>
  <r>
    <x v="116"/>
    <n v="1000008957"/>
    <s v="借呗3期"/>
    <n v="1"/>
    <n v="100.13"/>
    <s v="借呗"/>
    <x v="4"/>
    <x v="0"/>
    <x v="3"/>
    <s v="二组"/>
    <s v="上海二组"/>
    <s v="普通员工"/>
    <n v="100.13"/>
    <n v="2020"/>
    <x v="3"/>
  </r>
  <r>
    <x v="116"/>
    <n v="1000009288"/>
    <s v="借呗6期"/>
    <n v="1"/>
    <n v="2214.1999999999998"/>
    <s v="借呗"/>
    <x v="1"/>
    <x v="0"/>
    <x v="1"/>
    <s v="二组"/>
    <s v="苏州二组"/>
    <s v="普通员工"/>
    <n v="2214.1999999999998"/>
    <n v="2020"/>
    <x v="3"/>
  </r>
  <r>
    <x v="116"/>
    <n v="1000009288"/>
    <s v="借呗12期"/>
    <n v="1"/>
    <n v="17000.09"/>
    <s v="借呗"/>
    <x v="0"/>
    <x v="0"/>
    <x v="1"/>
    <s v="二组"/>
    <s v="苏州二组"/>
    <s v="普通员工"/>
    <n v="17000.09"/>
    <n v="2020"/>
    <x v="3"/>
  </r>
  <r>
    <x v="116"/>
    <n v="1000010255"/>
    <s v="借呗6期"/>
    <n v="1"/>
    <n v="1300.3399999999999"/>
    <s v="借呗"/>
    <x v="1"/>
    <x v="2"/>
    <x v="6"/>
    <s v="三组"/>
    <s v="广州三组"/>
    <s v="普通员工"/>
    <n v="1300.3399999999999"/>
    <n v="2020"/>
    <x v="3"/>
  </r>
  <r>
    <x v="116"/>
    <n v="1000010837"/>
    <s v="花呗3期"/>
    <n v="1"/>
    <n v="9.59"/>
    <s v="花呗"/>
    <x v="4"/>
    <x v="0"/>
    <x v="10"/>
    <s v="一组"/>
    <s v="南京一组"/>
    <s v="普通员工"/>
    <n v="9.59"/>
    <n v="2020"/>
    <x v="3"/>
  </r>
  <r>
    <x v="116"/>
    <n v="1000010837"/>
    <s v="借呗12期"/>
    <n v="1"/>
    <n v="10000.4"/>
    <s v="借呗"/>
    <x v="0"/>
    <x v="0"/>
    <x v="10"/>
    <s v="一组"/>
    <s v="南京一组"/>
    <s v="普通员工"/>
    <n v="10000.4"/>
    <n v="2020"/>
    <x v="3"/>
  </r>
  <r>
    <x v="116"/>
    <n v="1000010881"/>
    <s v="借呗3期"/>
    <n v="1"/>
    <n v="3000.51"/>
    <s v="借呗"/>
    <x v="4"/>
    <x v="2"/>
    <x v="6"/>
    <s v="一组"/>
    <s v="广州一组"/>
    <s v="普通员工"/>
    <n v="3000.51"/>
    <n v="2020"/>
    <x v="3"/>
  </r>
  <r>
    <x v="116"/>
    <n v="1000011538"/>
    <s v="花呗6期"/>
    <n v="1"/>
    <n v="999.97"/>
    <s v="花呗"/>
    <x v="1"/>
    <x v="0"/>
    <x v="5"/>
    <s v="二组"/>
    <s v="合肥二组"/>
    <s v="普通员工"/>
    <n v="999.97"/>
    <n v="2020"/>
    <x v="3"/>
  </r>
  <r>
    <x v="116"/>
    <n v="1000011538"/>
    <s v="借呗18期"/>
    <n v="1"/>
    <n v="9000.27"/>
    <s v="借呗"/>
    <x v="2"/>
    <x v="0"/>
    <x v="5"/>
    <s v="二组"/>
    <s v="合肥二组"/>
    <s v="普通员工"/>
    <n v="9000.27"/>
    <n v="2020"/>
    <x v="3"/>
  </r>
  <r>
    <x v="116"/>
    <n v="1000011697"/>
    <s v="花呗3期"/>
    <n v="1"/>
    <n v="9.5399999999999991"/>
    <s v="花呗"/>
    <x v="4"/>
    <x v="0"/>
    <x v="3"/>
    <s v="二组"/>
    <s v="上海二组"/>
    <s v="普通员工"/>
    <n v="9.5399999999999991"/>
    <n v="2020"/>
    <x v="3"/>
  </r>
  <r>
    <x v="116"/>
    <n v="1000011697"/>
    <s v="花呗12期"/>
    <n v="1"/>
    <n v="1199.47"/>
    <s v="花呗"/>
    <x v="0"/>
    <x v="0"/>
    <x v="3"/>
    <s v="二组"/>
    <s v="上海二组"/>
    <s v="普通员工"/>
    <n v="1199.47"/>
    <n v="2020"/>
    <x v="3"/>
  </r>
  <r>
    <x v="116"/>
    <n v="1000011697"/>
    <s v="借呗6期"/>
    <n v="1"/>
    <n v="1179.32"/>
    <s v="借呗"/>
    <x v="1"/>
    <x v="0"/>
    <x v="3"/>
    <s v="二组"/>
    <s v="上海二组"/>
    <s v="普通员工"/>
    <n v="1179.32"/>
    <n v="2020"/>
    <x v="3"/>
  </r>
  <r>
    <x v="116"/>
    <n v="1000011697"/>
    <s v="借呗12期"/>
    <n v="1"/>
    <n v="7500.13"/>
    <s v="借呗"/>
    <x v="0"/>
    <x v="0"/>
    <x v="3"/>
    <s v="二组"/>
    <s v="上海二组"/>
    <s v="普通员工"/>
    <n v="7500.13"/>
    <n v="2020"/>
    <x v="3"/>
  </r>
  <r>
    <x v="116"/>
    <n v="1000011698"/>
    <s v="花呗18期"/>
    <n v="1"/>
    <n v="9.1300000000000008"/>
    <s v="花呗"/>
    <x v="2"/>
    <x v="0"/>
    <x v="3"/>
    <s v="二组"/>
    <s v="上海二组"/>
    <s v="普通员工"/>
    <n v="9.1300000000000008"/>
    <n v="2020"/>
    <x v="3"/>
  </r>
  <r>
    <x v="116"/>
    <n v="1000011698"/>
    <s v="借呗12期"/>
    <n v="1"/>
    <n v="21000.62"/>
    <s v="借呗"/>
    <x v="0"/>
    <x v="0"/>
    <x v="3"/>
    <s v="二组"/>
    <s v="上海二组"/>
    <s v="普通员工"/>
    <n v="21000.62"/>
    <n v="2020"/>
    <x v="3"/>
  </r>
  <r>
    <x v="116"/>
    <n v="1000011828"/>
    <s v="借呗12期"/>
    <n v="1"/>
    <n v="14000.08"/>
    <s v="借呗"/>
    <x v="0"/>
    <x v="0"/>
    <x v="0"/>
    <s v="二组"/>
    <s v="杭州二组"/>
    <s v="普通员工"/>
    <n v="14000.08"/>
    <n v="2020"/>
    <x v="3"/>
  </r>
  <r>
    <x v="116"/>
    <n v="1000012096"/>
    <s v="借呗6期"/>
    <n v="1"/>
    <n v="30000.73"/>
    <s v="借呗"/>
    <x v="1"/>
    <x v="0"/>
    <x v="0"/>
    <s v="一组"/>
    <s v="杭州一组"/>
    <s v="普通员工"/>
    <n v="30000.73"/>
    <n v="2020"/>
    <x v="3"/>
  </r>
  <r>
    <x v="116"/>
    <n v="1000012099"/>
    <s v="借呗6期"/>
    <n v="1"/>
    <n v="1498.47"/>
    <s v="借呗"/>
    <x v="1"/>
    <x v="0"/>
    <x v="0"/>
    <s v="二组"/>
    <s v="杭州二组"/>
    <s v="普通员工"/>
    <n v="1498.47"/>
    <n v="2020"/>
    <x v="3"/>
  </r>
  <r>
    <x v="116"/>
    <n v="1000012099"/>
    <s v="借呗12期"/>
    <n v="4"/>
    <n v="97002.040000000008"/>
    <s v="借呗"/>
    <x v="0"/>
    <x v="0"/>
    <x v="0"/>
    <s v="二组"/>
    <s v="杭州二组"/>
    <s v="普通员工"/>
    <n v="24250.510000000002"/>
    <n v="2020"/>
    <x v="3"/>
  </r>
  <r>
    <x v="116"/>
    <n v="1000012124"/>
    <s v="花呗3期"/>
    <n v="1"/>
    <n v="9.6999999999999993"/>
    <s v="花呗"/>
    <x v="4"/>
    <x v="0"/>
    <x v="0"/>
    <s v="一组"/>
    <s v="杭州一组"/>
    <s v="普通员工"/>
    <n v="9.6999999999999993"/>
    <n v="2020"/>
    <x v="3"/>
  </r>
  <r>
    <x v="116"/>
    <n v="1000012124"/>
    <s v="借呗6期"/>
    <n v="2"/>
    <n v="16000.439999999999"/>
    <s v="借呗"/>
    <x v="1"/>
    <x v="0"/>
    <x v="0"/>
    <s v="一组"/>
    <s v="杭州一组"/>
    <s v="普通员工"/>
    <n v="8000.2199999999993"/>
    <n v="2020"/>
    <x v="3"/>
  </r>
  <r>
    <x v="116"/>
    <n v="1000012126"/>
    <s v="借呗1期"/>
    <n v="1"/>
    <n v="200.75"/>
    <s v="借呗"/>
    <x v="5"/>
    <x v="0"/>
    <x v="0"/>
    <s v="一组"/>
    <s v="杭州一组"/>
    <s v="普通员工"/>
    <n v="200.75"/>
    <n v="2020"/>
    <x v="3"/>
  </r>
  <r>
    <x v="116"/>
    <n v="1000012126"/>
    <s v="借呗6期"/>
    <n v="1"/>
    <n v="21000.720000000001"/>
    <s v="借呗"/>
    <x v="1"/>
    <x v="0"/>
    <x v="0"/>
    <s v="一组"/>
    <s v="杭州一组"/>
    <s v="普通员工"/>
    <n v="21000.720000000001"/>
    <n v="2020"/>
    <x v="3"/>
  </r>
  <r>
    <x v="116"/>
    <n v="1000012234"/>
    <s v="借呗12期"/>
    <n v="1"/>
    <n v="22000.16"/>
    <s v="借呗"/>
    <x v="0"/>
    <x v="0"/>
    <x v="1"/>
    <s v="一组"/>
    <s v="苏州一组"/>
    <s v="普通员工"/>
    <n v="22000.16"/>
    <n v="2020"/>
    <x v="3"/>
  </r>
  <r>
    <x v="116"/>
    <n v="1000012234"/>
    <s v="借呗18期"/>
    <n v="1"/>
    <n v="500.59"/>
    <s v="借呗"/>
    <x v="2"/>
    <x v="0"/>
    <x v="1"/>
    <s v="一组"/>
    <s v="苏州一组"/>
    <s v="普通员工"/>
    <n v="500.59"/>
    <n v="2020"/>
    <x v="3"/>
  </r>
  <r>
    <x v="116"/>
    <n v="1000012404"/>
    <s v="借呗12期"/>
    <n v="1"/>
    <n v="5000.76"/>
    <s v="借呗"/>
    <x v="0"/>
    <x v="2"/>
    <x v="6"/>
    <s v="一组"/>
    <s v="广州一组"/>
    <s v="普通员工"/>
    <n v="5000.76"/>
    <n v="2020"/>
    <x v="3"/>
  </r>
  <r>
    <x v="116"/>
    <n v="1000012446"/>
    <s v="借呗9期"/>
    <n v="1"/>
    <n v="16999.96"/>
    <s v="借呗"/>
    <x v="3"/>
    <x v="1"/>
    <x v="2"/>
    <s v="三组"/>
    <s v="北京三组"/>
    <s v="普通员工"/>
    <n v="16999.96"/>
    <n v="2020"/>
    <x v="3"/>
  </r>
  <r>
    <x v="116"/>
    <n v="1000012675"/>
    <s v="借呗12期"/>
    <n v="2"/>
    <n v="8960.7100000000009"/>
    <s v="借呗"/>
    <x v="0"/>
    <x v="0"/>
    <x v="3"/>
    <s v="一组"/>
    <s v="上海一组"/>
    <s v="普通员工"/>
    <n v="4480.3550000000005"/>
    <n v="2020"/>
    <x v="3"/>
  </r>
  <r>
    <x v="116"/>
    <n v="1000013489"/>
    <s v="借呗12期"/>
    <n v="1"/>
    <n v="16000.68"/>
    <s v="借呗"/>
    <x v="0"/>
    <x v="0"/>
    <x v="10"/>
    <s v="二组"/>
    <s v="南京二组"/>
    <s v="普通员工"/>
    <n v="16000.68"/>
    <n v="2020"/>
    <x v="3"/>
  </r>
  <r>
    <x v="116"/>
    <n v="1000013526"/>
    <s v="借呗12期"/>
    <n v="1"/>
    <n v="10000.549999999999"/>
    <s v="借呗"/>
    <x v="0"/>
    <x v="2"/>
    <x v="11"/>
    <s v="一组"/>
    <s v="南宁一组"/>
    <s v="普通员工"/>
    <n v="10000.549999999999"/>
    <n v="2020"/>
    <x v="3"/>
  </r>
  <r>
    <x v="116"/>
    <n v="1000013607"/>
    <s v="借呗12期"/>
    <n v="2"/>
    <n v="12000.77"/>
    <s v="借呗"/>
    <x v="0"/>
    <x v="0"/>
    <x v="1"/>
    <s v="一组"/>
    <s v="苏州一组"/>
    <s v="普通员工"/>
    <n v="6000.3850000000002"/>
    <n v="2020"/>
    <x v="3"/>
  </r>
  <r>
    <x v="116"/>
    <n v="1000014291"/>
    <s v="借呗3期"/>
    <n v="1"/>
    <n v="750.36"/>
    <s v="借呗"/>
    <x v="4"/>
    <x v="2"/>
    <x v="6"/>
    <s v="二组"/>
    <s v="广州二组"/>
    <s v="管理人员"/>
    <n v="750.36"/>
    <n v="2020"/>
    <x v="3"/>
  </r>
  <r>
    <x v="116"/>
    <n v="1000014291"/>
    <s v="借呗6期"/>
    <n v="1"/>
    <n v="25000.62"/>
    <s v="借呗"/>
    <x v="1"/>
    <x v="2"/>
    <x v="6"/>
    <s v="二组"/>
    <s v="广州二组"/>
    <s v="管理人员"/>
    <n v="25000.62"/>
    <n v="2020"/>
    <x v="3"/>
  </r>
  <r>
    <x v="116"/>
    <n v="1000014291"/>
    <s v="借呗12期"/>
    <n v="5"/>
    <n v="44300.69000000001"/>
    <s v="借呗"/>
    <x v="0"/>
    <x v="2"/>
    <x v="6"/>
    <s v="二组"/>
    <s v="广州二组"/>
    <s v="管理人员"/>
    <n v="8860.1380000000026"/>
    <n v="2020"/>
    <x v="3"/>
  </r>
  <r>
    <x v="116"/>
    <n v="1000014452"/>
    <s v="借呗12期"/>
    <n v="1"/>
    <n v="10000.14"/>
    <s v="借呗"/>
    <x v="0"/>
    <x v="0"/>
    <x v="3"/>
    <s v="三组"/>
    <s v="上海三组"/>
    <s v="普通员工"/>
    <n v="10000.14"/>
    <n v="2020"/>
    <x v="3"/>
  </r>
  <r>
    <x v="116"/>
    <n v="1000014496"/>
    <s v="借呗6期"/>
    <n v="1"/>
    <n v="13000.18"/>
    <s v="借呗"/>
    <x v="1"/>
    <x v="0"/>
    <x v="5"/>
    <s v="一组"/>
    <s v="合肥一组"/>
    <s v="普通员工"/>
    <n v="13000.18"/>
    <n v="2020"/>
    <x v="3"/>
  </r>
  <r>
    <x v="116"/>
    <n v="1000014530"/>
    <s v="借呗12期"/>
    <n v="1"/>
    <n v="11200.35"/>
    <s v="借呗"/>
    <x v="0"/>
    <x v="2"/>
    <x v="11"/>
    <s v="一组"/>
    <s v="南宁一组"/>
    <s v="普通员工"/>
    <n v="11200.35"/>
    <n v="2020"/>
    <x v="3"/>
  </r>
  <r>
    <x v="116"/>
    <n v="1000014572"/>
    <s v="借呗3期"/>
    <n v="1"/>
    <n v="1000.18"/>
    <s v="借呗"/>
    <x v="4"/>
    <x v="0"/>
    <x v="3"/>
    <s v="一组"/>
    <s v="上海一组"/>
    <s v="普通员工"/>
    <n v="1000.18"/>
    <n v="2020"/>
    <x v="3"/>
  </r>
  <r>
    <x v="116"/>
    <n v="1000014588"/>
    <s v="借呗12期"/>
    <n v="1"/>
    <n v="16000.68"/>
    <s v="借呗"/>
    <x v="0"/>
    <x v="0"/>
    <x v="5"/>
    <s v="二组"/>
    <s v="合肥二组"/>
    <s v="普通员工"/>
    <n v="16000.68"/>
    <n v="2020"/>
    <x v="3"/>
  </r>
  <r>
    <x v="116"/>
    <n v="1000014996"/>
    <s v="借呗12期"/>
    <n v="1"/>
    <n v="22000.69"/>
    <s v="借呗"/>
    <x v="0"/>
    <x v="1"/>
    <x v="8"/>
    <s v="一组"/>
    <s v="西安一组"/>
    <s v="普通员工"/>
    <n v="22000.69"/>
    <n v="2020"/>
    <x v="3"/>
  </r>
  <r>
    <x v="116"/>
    <n v="1000015013"/>
    <s v="借呗12期"/>
    <n v="1"/>
    <n v="10000.700000000001"/>
    <s v="借呗"/>
    <x v="0"/>
    <x v="0"/>
    <x v="0"/>
    <s v="一组"/>
    <s v="杭州一组"/>
    <s v="普通员工"/>
    <n v="10000.700000000001"/>
    <n v="2020"/>
    <x v="3"/>
  </r>
  <r>
    <x v="116"/>
    <n v="1000015015"/>
    <s v="借呗6期"/>
    <n v="1"/>
    <n v="782.59"/>
    <s v="借呗"/>
    <x v="1"/>
    <x v="0"/>
    <x v="10"/>
    <s v="一组"/>
    <s v="南京一组"/>
    <s v="普通员工"/>
    <n v="782.59"/>
    <n v="2020"/>
    <x v="3"/>
  </r>
  <r>
    <x v="116"/>
    <n v="1000015133"/>
    <s v="借呗12期"/>
    <n v="2"/>
    <n v="5000.66"/>
    <s v="借呗"/>
    <x v="0"/>
    <x v="1"/>
    <x v="2"/>
    <s v="三组"/>
    <s v="北京三组"/>
    <s v="普通员工"/>
    <n v="2500.33"/>
    <n v="2020"/>
    <x v="3"/>
  </r>
  <r>
    <x v="116"/>
    <n v="1000015203"/>
    <s v="借呗6期"/>
    <n v="1"/>
    <n v="2700.74"/>
    <s v="借呗"/>
    <x v="1"/>
    <x v="2"/>
    <x v="11"/>
    <s v="一组"/>
    <s v="南宁一组"/>
    <s v="普通员工"/>
    <n v="2700.74"/>
    <n v="2020"/>
    <x v="3"/>
  </r>
  <r>
    <x v="116"/>
    <n v="1000015203"/>
    <s v="借呗12期"/>
    <n v="2"/>
    <n v="2253.19"/>
    <s v="借呗"/>
    <x v="0"/>
    <x v="2"/>
    <x v="11"/>
    <s v="一组"/>
    <s v="南宁一组"/>
    <s v="普通员工"/>
    <n v="1126.595"/>
    <n v="2020"/>
    <x v="3"/>
  </r>
  <r>
    <x v="116"/>
    <n v="1000016264"/>
    <s v="借呗12期"/>
    <n v="1"/>
    <n v="8400.76"/>
    <s v="借呗"/>
    <x v="0"/>
    <x v="2"/>
    <x v="11"/>
    <s v="一组"/>
    <s v="南宁一组"/>
    <s v="普通员工"/>
    <n v="8400.76"/>
    <n v="2020"/>
    <x v="3"/>
  </r>
  <r>
    <x v="116"/>
    <n v="1000017576"/>
    <s v="借呗6期"/>
    <n v="1"/>
    <n v="15000.09"/>
    <s v="借呗"/>
    <x v="1"/>
    <x v="0"/>
    <x v="0"/>
    <s v="三组"/>
    <s v="杭州三组"/>
    <s v="普通员工"/>
    <n v="15000.09"/>
    <n v="2020"/>
    <x v="3"/>
  </r>
  <r>
    <x v="116"/>
    <n v="1000017576"/>
    <s v="借呗12期"/>
    <n v="2"/>
    <n v="15812.7"/>
    <s v="借呗"/>
    <x v="0"/>
    <x v="0"/>
    <x v="0"/>
    <s v="三组"/>
    <s v="杭州三组"/>
    <s v="普通员工"/>
    <n v="7906.35"/>
    <n v="2020"/>
    <x v="3"/>
  </r>
  <r>
    <x v="116"/>
    <n v="1000017688"/>
    <s v="借呗6期"/>
    <n v="2"/>
    <n v="16500.63"/>
    <s v="借呗"/>
    <x v="1"/>
    <x v="2"/>
    <x v="6"/>
    <s v="三组"/>
    <s v="广州三组"/>
    <s v="普通员工"/>
    <n v="8250.3150000000005"/>
    <n v="2020"/>
    <x v="3"/>
  </r>
  <r>
    <x v="116"/>
    <n v="1000017688"/>
    <s v="借呗12期"/>
    <n v="2"/>
    <n v="30000.370000000003"/>
    <s v="借呗"/>
    <x v="0"/>
    <x v="2"/>
    <x v="6"/>
    <s v="三组"/>
    <s v="广州三组"/>
    <s v="普通员工"/>
    <n v="15000.185000000001"/>
    <n v="2020"/>
    <x v="3"/>
  </r>
  <r>
    <x v="116"/>
    <n v="1000017688"/>
    <s v="借呗18期"/>
    <n v="1"/>
    <n v="10500.45"/>
    <s v="借呗"/>
    <x v="2"/>
    <x v="2"/>
    <x v="6"/>
    <s v="三组"/>
    <s v="广州三组"/>
    <s v="普通员工"/>
    <n v="10500.45"/>
    <n v="2020"/>
    <x v="3"/>
  </r>
  <r>
    <x v="116"/>
    <n v="1000017700"/>
    <s v="花呗3期"/>
    <n v="1"/>
    <n v="9.74"/>
    <s v="花呗"/>
    <x v="4"/>
    <x v="2"/>
    <x v="11"/>
    <s v="一组"/>
    <s v="南宁一组"/>
    <s v="普通员工"/>
    <n v="9.74"/>
    <n v="2020"/>
    <x v="3"/>
  </r>
  <r>
    <x v="116"/>
    <n v="1000018298"/>
    <s v="花呗1期"/>
    <n v="1"/>
    <n v="94.63"/>
    <s v="花呗"/>
    <x v="5"/>
    <x v="0"/>
    <x v="3"/>
    <s v="二组"/>
    <s v="上海二组"/>
    <s v="普通员工"/>
    <n v="94.63"/>
    <n v="2020"/>
    <x v="3"/>
  </r>
  <r>
    <x v="116"/>
    <n v="1000018539"/>
    <s v="借呗12期"/>
    <n v="1"/>
    <n v="18000.419999999998"/>
    <s v="借呗"/>
    <x v="0"/>
    <x v="0"/>
    <x v="3"/>
    <s v="三组"/>
    <s v="上海三组"/>
    <s v="普通员工"/>
    <n v="18000.419999999998"/>
    <n v="2020"/>
    <x v="3"/>
  </r>
  <r>
    <x v="116"/>
    <n v="1000018922"/>
    <s v="借呗6期"/>
    <n v="3"/>
    <n v="47000.83"/>
    <s v="借呗"/>
    <x v="1"/>
    <x v="2"/>
    <x v="6"/>
    <s v="一组"/>
    <s v="广州一组"/>
    <s v="普通员工"/>
    <n v="15666.943333333335"/>
    <n v="2020"/>
    <x v="3"/>
  </r>
  <r>
    <x v="116"/>
    <n v="1000020128"/>
    <s v="借呗12期"/>
    <n v="4"/>
    <n v="69001.040000000008"/>
    <s v="借呗"/>
    <x v="0"/>
    <x v="1"/>
    <x v="8"/>
    <s v="一组"/>
    <s v="西安一组"/>
    <s v="管理人员"/>
    <n v="17250.260000000002"/>
    <n v="2020"/>
    <x v="3"/>
  </r>
  <r>
    <x v="116"/>
    <n v="1000020526"/>
    <s v="花呗3期"/>
    <n v="1"/>
    <n v="8.9700000000000006"/>
    <s v="花呗"/>
    <x v="4"/>
    <x v="0"/>
    <x v="3"/>
    <s v="一组"/>
    <s v="上海一组"/>
    <s v="普通员工"/>
    <n v="8.9700000000000006"/>
    <n v="2020"/>
    <x v="3"/>
  </r>
  <r>
    <x v="116"/>
    <n v="1000020526"/>
    <s v="借呗12期"/>
    <n v="3"/>
    <n v="41001.369999999995"/>
    <s v="借呗"/>
    <x v="0"/>
    <x v="0"/>
    <x v="3"/>
    <s v="一组"/>
    <s v="上海一组"/>
    <s v="普通员工"/>
    <n v="13667.123333333331"/>
    <n v="2020"/>
    <x v="3"/>
  </r>
  <r>
    <x v="116"/>
    <n v="1000020726"/>
    <s v="借呗12期"/>
    <n v="1"/>
    <n v="5000.38"/>
    <s v="借呗"/>
    <x v="0"/>
    <x v="0"/>
    <x v="10"/>
    <s v="四组"/>
    <s v="南京四组"/>
    <s v="普通员工"/>
    <n v="5000.38"/>
    <n v="2020"/>
    <x v="3"/>
  </r>
  <r>
    <x v="116"/>
    <n v="1000020726"/>
    <s v="借呗18期"/>
    <n v="2"/>
    <n v="29001.11"/>
    <s v="借呗"/>
    <x v="2"/>
    <x v="0"/>
    <x v="10"/>
    <s v="四组"/>
    <s v="南京四组"/>
    <s v="普通员工"/>
    <n v="14500.555"/>
    <n v="2020"/>
    <x v="3"/>
  </r>
  <r>
    <x v="116"/>
    <n v="1000020824"/>
    <s v="借呗18期"/>
    <n v="2"/>
    <n v="40000.47"/>
    <s v="借呗"/>
    <x v="2"/>
    <x v="0"/>
    <x v="5"/>
    <s v="二组"/>
    <s v="合肥二组"/>
    <s v="普通员工"/>
    <n v="20000.235000000001"/>
    <n v="2020"/>
    <x v="3"/>
  </r>
  <r>
    <x v="116"/>
    <n v="1000020921"/>
    <s v="借呗12期"/>
    <n v="1"/>
    <n v="7000.16"/>
    <s v="借呗"/>
    <x v="0"/>
    <x v="2"/>
    <x v="11"/>
    <s v="一组"/>
    <s v="南宁一组"/>
    <s v="普通员工"/>
    <n v="7000.16"/>
    <n v="2020"/>
    <x v="3"/>
  </r>
  <r>
    <x v="116"/>
    <n v="1000021167"/>
    <s v="借呗6期"/>
    <n v="2"/>
    <n v="10500.25"/>
    <s v="借呗"/>
    <x v="1"/>
    <x v="0"/>
    <x v="0"/>
    <s v="二组"/>
    <s v="杭州二组"/>
    <s v="普通员工"/>
    <n v="5250.125"/>
    <n v="2020"/>
    <x v="3"/>
  </r>
  <r>
    <x v="116"/>
    <n v="1000021167"/>
    <s v="借呗12期"/>
    <n v="1"/>
    <n v="15000.71"/>
    <s v="借呗"/>
    <x v="0"/>
    <x v="0"/>
    <x v="0"/>
    <s v="二组"/>
    <s v="杭州二组"/>
    <s v="普通员工"/>
    <n v="15000.71"/>
    <n v="2020"/>
    <x v="3"/>
  </r>
  <r>
    <x v="116"/>
    <n v="1000021227"/>
    <s v="借呗6期"/>
    <n v="4"/>
    <n v="78002.100000000006"/>
    <s v="借呗"/>
    <x v="1"/>
    <x v="2"/>
    <x v="9"/>
    <s v="一组"/>
    <s v="深圳一组"/>
    <s v="管理人员"/>
    <n v="19500.525000000001"/>
    <n v="2020"/>
    <x v="3"/>
  </r>
  <r>
    <x v="116"/>
    <n v="1000021227"/>
    <s v="借呗12期"/>
    <n v="1"/>
    <n v="17000.509999999998"/>
    <s v="借呗"/>
    <x v="0"/>
    <x v="2"/>
    <x v="9"/>
    <s v="一组"/>
    <s v="深圳一组"/>
    <s v="管理人员"/>
    <n v="17000.509999999998"/>
    <n v="2020"/>
    <x v="3"/>
  </r>
  <r>
    <x v="116"/>
    <n v="1000021227"/>
    <s v="借呗18期"/>
    <n v="1"/>
    <n v="8999.94"/>
    <s v="借呗"/>
    <x v="2"/>
    <x v="2"/>
    <x v="9"/>
    <s v="一组"/>
    <s v="深圳一组"/>
    <s v="管理人员"/>
    <n v="8999.94"/>
    <n v="2020"/>
    <x v="3"/>
  </r>
  <r>
    <x v="116"/>
    <n v="1000021454"/>
    <s v="花呗1期"/>
    <n v="1"/>
    <n v="68.040000000000006"/>
    <s v="花呗"/>
    <x v="5"/>
    <x v="0"/>
    <x v="1"/>
    <s v="二组"/>
    <s v="苏州二组"/>
    <s v="普通员工"/>
    <n v="68.040000000000006"/>
    <n v="2020"/>
    <x v="3"/>
  </r>
  <r>
    <x v="116"/>
    <n v="1000021454"/>
    <s v="花呗3期"/>
    <n v="1"/>
    <n v="39.549999999999997"/>
    <s v="花呗"/>
    <x v="4"/>
    <x v="0"/>
    <x v="1"/>
    <s v="二组"/>
    <s v="苏州二组"/>
    <s v="普通员工"/>
    <n v="39.549999999999997"/>
    <n v="2020"/>
    <x v="3"/>
  </r>
  <r>
    <x v="116"/>
    <n v="1000021454"/>
    <s v="借呗12期"/>
    <n v="1"/>
    <n v="2000.68"/>
    <s v="借呗"/>
    <x v="0"/>
    <x v="0"/>
    <x v="1"/>
    <s v="二组"/>
    <s v="苏州二组"/>
    <s v="普通员工"/>
    <n v="2000.68"/>
    <n v="2020"/>
    <x v="3"/>
  </r>
  <r>
    <x v="116"/>
    <n v="1000021495"/>
    <s v="花呗3期"/>
    <n v="1"/>
    <n v="8.98"/>
    <s v="花呗"/>
    <x v="4"/>
    <x v="0"/>
    <x v="10"/>
    <s v="二组"/>
    <s v="南京二组"/>
    <s v="普通员工"/>
    <n v="8.98"/>
    <n v="2020"/>
    <x v="3"/>
  </r>
  <r>
    <x v="116"/>
    <n v="1000021495"/>
    <s v="借呗12期"/>
    <n v="2"/>
    <n v="30501.18"/>
    <s v="借呗"/>
    <x v="0"/>
    <x v="0"/>
    <x v="10"/>
    <s v="二组"/>
    <s v="南京二组"/>
    <s v="普通员工"/>
    <n v="15250.59"/>
    <n v="2020"/>
    <x v="3"/>
  </r>
  <r>
    <x v="116"/>
    <n v="1000021662"/>
    <s v="借呗6期"/>
    <n v="1"/>
    <n v="8000.26"/>
    <s v="借呗"/>
    <x v="1"/>
    <x v="1"/>
    <x v="4"/>
    <s v="一组"/>
    <s v="成都一组"/>
    <s v="普通员工"/>
    <n v="8000.26"/>
    <n v="2020"/>
    <x v="3"/>
  </r>
  <r>
    <x v="116"/>
    <n v="1000021662"/>
    <s v="借呗12期"/>
    <n v="1"/>
    <n v="7500.01"/>
    <s v="借呗"/>
    <x v="0"/>
    <x v="1"/>
    <x v="4"/>
    <s v="一组"/>
    <s v="成都一组"/>
    <s v="普通员工"/>
    <n v="7500.01"/>
    <n v="2020"/>
    <x v="3"/>
  </r>
  <r>
    <x v="116"/>
    <n v="1000021764"/>
    <s v="花呗6期"/>
    <n v="1"/>
    <n v="369.75"/>
    <s v="花呗"/>
    <x v="1"/>
    <x v="0"/>
    <x v="1"/>
    <s v="一组"/>
    <s v="苏州一组"/>
    <s v="普通员工"/>
    <n v="369.75"/>
    <n v="2020"/>
    <x v="3"/>
  </r>
  <r>
    <x v="116"/>
    <n v="1000021764"/>
    <s v="借呗6期"/>
    <n v="1"/>
    <n v="1000.37"/>
    <s v="借呗"/>
    <x v="1"/>
    <x v="0"/>
    <x v="1"/>
    <s v="一组"/>
    <s v="苏州一组"/>
    <s v="普通员工"/>
    <n v="1000.37"/>
    <n v="2020"/>
    <x v="3"/>
  </r>
  <r>
    <x v="116"/>
    <n v="1000021764"/>
    <s v="借呗12期"/>
    <n v="1"/>
    <n v="7000.52"/>
    <s v="借呗"/>
    <x v="0"/>
    <x v="0"/>
    <x v="1"/>
    <s v="一组"/>
    <s v="苏州一组"/>
    <s v="普通员工"/>
    <n v="7000.52"/>
    <n v="2020"/>
    <x v="3"/>
  </r>
  <r>
    <x v="116"/>
    <n v="1000021793"/>
    <s v="借呗12期"/>
    <n v="1"/>
    <n v="11000.14"/>
    <s v="借呗"/>
    <x v="0"/>
    <x v="0"/>
    <x v="3"/>
    <s v="一组"/>
    <s v="上海一组"/>
    <s v="普通员工"/>
    <n v="11000.14"/>
    <n v="2020"/>
    <x v="3"/>
  </r>
  <r>
    <x v="116"/>
    <n v="1000022458"/>
    <s v="借呗12期"/>
    <n v="1"/>
    <n v="22000.2"/>
    <s v="借呗"/>
    <x v="0"/>
    <x v="0"/>
    <x v="5"/>
    <s v="一组"/>
    <s v="合肥一组"/>
    <s v="普通员工"/>
    <n v="22000.2"/>
    <n v="2020"/>
    <x v="3"/>
  </r>
  <r>
    <x v="116"/>
    <n v="1000023280"/>
    <s v="借呗12期"/>
    <n v="2"/>
    <n v="21001.08"/>
    <s v="借呗"/>
    <x v="0"/>
    <x v="0"/>
    <x v="0"/>
    <s v="二组"/>
    <s v="杭州二组"/>
    <s v="普通员工"/>
    <n v="10500.54"/>
    <n v="2020"/>
    <x v="3"/>
  </r>
  <r>
    <x v="116"/>
    <n v="1000023348"/>
    <s v="借呗12期"/>
    <n v="1"/>
    <n v="10000.77"/>
    <s v="借呗"/>
    <x v="0"/>
    <x v="0"/>
    <x v="10"/>
    <s v="三组"/>
    <s v="南京三组"/>
    <s v="普通员工"/>
    <n v="10000.77"/>
    <n v="2020"/>
    <x v="3"/>
  </r>
  <r>
    <x v="116"/>
    <n v="1000023355"/>
    <s v="借呗6期"/>
    <n v="1"/>
    <n v="11000.46"/>
    <s v="借呗"/>
    <x v="1"/>
    <x v="0"/>
    <x v="5"/>
    <s v="一组"/>
    <s v="合肥一组"/>
    <s v="普通员工"/>
    <n v="11000.46"/>
    <n v="2020"/>
    <x v="3"/>
  </r>
  <r>
    <x v="116"/>
    <n v="1000023653"/>
    <s v="借呗6期"/>
    <n v="1"/>
    <n v="16999.96"/>
    <s v="借呗"/>
    <x v="1"/>
    <x v="2"/>
    <x v="6"/>
    <s v="一组"/>
    <s v="广州一组"/>
    <s v="普通员工"/>
    <n v="16999.96"/>
    <n v="2020"/>
    <x v="3"/>
  </r>
  <r>
    <x v="116"/>
    <n v="1000023653"/>
    <s v="借呗12期"/>
    <n v="2"/>
    <n v="20000.559999999998"/>
    <s v="借呗"/>
    <x v="0"/>
    <x v="2"/>
    <x v="6"/>
    <s v="一组"/>
    <s v="广州一组"/>
    <s v="普通员工"/>
    <n v="10000.279999999999"/>
    <n v="2020"/>
    <x v="3"/>
  </r>
  <r>
    <x v="116"/>
    <n v="1000023658"/>
    <s v="借呗12期"/>
    <n v="1"/>
    <n v="1000.28"/>
    <s v="借呗"/>
    <x v="0"/>
    <x v="0"/>
    <x v="1"/>
    <s v="一组"/>
    <s v="苏州一组"/>
    <s v="普通员工"/>
    <n v="1000.28"/>
    <n v="2020"/>
    <x v="3"/>
  </r>
  <r>
    <x v="116"/>
    <n v="1000023853"/>
    <s v="借呗12期"/>
    <n v="2"/>
    <n v="27000.86"/>
    <s v="借呗"/>
    <x v="0"/>
    <x v="0"/>
    <x v="1"/>
    <s v="二组"/>
    <s v="苏州二组"/>
    <s v="普通员工"/>
    <n v="13500.43"/>
    <n v="2020"/>
    <x v="3"/>
  </r>
  <r>
    <x v="116"/>
    <n v="1000023959"/>
    <s v="借呗12期"/>
    <n v="1"/>
    <n v="20000.39"/>
    <s v="借呗"/>
    <x v="0"/>
    <x v="0"/>
    <x v="1"/>
    <s v="一组"/>
    <s v="苏州一组"/>
    <s v="普通员工"/>
    <n v="20000.39"/>
    <n v="2020"/>
    <x v="3"/>
  </r>
  <r>
    <x v="116"/>
    <n v="1000024001"/>
    <s v="借呗12期"/>
    <n v="1"/>
    <n v="8000.41"/>
    <s v="借呗"/>
    <x v="0"/>
    <x v="2"/>
    <x v="6"/>
    <s v="一组"/>
    <s v="广州一组"/>
    <s v="普通员工"/>
    <n v="8000.41"/>
    <n v="2020"/>
    <x v="3"/>
  </r>
  <r>
    <x v="116"/>
    <n v="1000024424"/>
    <s v="借呗12期"/>
    <n v="3"/>
    <n v="41500.53"/>
    <s v="借呗"/>
    <x v="0"/>
    <x v="1"/>
    <x v="2"/>
    <s v="三组"/>
    <s v="北京三组"/>
    <s v="普通员工"/>
    <n v="13833.51"/>
    <n v="2020"/>
    <x v="3"/>
  </r>
  <r>
    <x v="116"/>
    <n v="1000024527"/>
    <s v="借呗12期"/>
    <n v="1"/>
    <n v="10000.620000000001"/>
    <s v="借呗"/>
    <x v="0"/>
    <x v="0"/>
    <x v="1"/>
    <s v="二组"/>
    <s v="苏州二组"/>
    <s v="普通员工"/>
    <n v="10000.620000000001"/>
    <n v="2020"/>
    <x v="3"/>
  </r>
  <r>
    <x v="116"/>
    <n v="1000024527"/>
    <s v="借呗18期"/>
    <n v="1"/>
    <n v="25000.36"/>
    <s v="借呗"/>
    <x v="2"/>
    <x v="0"/>
    <x v="1"/>
    <s v="二组"/>
    <s v="苏州二组"/>
    <s v="普通员工"/>
    <n v="25000.36"/>
    <n v="2020"/>
    <x v="3"/>
  </r>
  <r>
    <x v="116"/>
    <n v="1000025048"/>
    <s v="借呗12期"/>
    <n v="2"/>
    <n v="20500.59"/>
    <s v="借呗"/>
    <x v="0"/>
    <x v="2"/>
    <x v="6"/>
    <s v="二组"/>
    <s v="广州二组"/>
    <s v="普通员工"/>
    <n v="10250.295"/>
    <n v="2020"/>
    <x v="3"/>
  </r>
  <r>
    <x v="116"/>
    <n v="1000025097"/>
    <s v="花呗3期"/>
    <n v="1"/>
    <n v="9.69"/>
    <s v="花呗"/>
    <x v="4"/>
    <x v="2"/>
    <x v="6"/>
    <s v="三组"/>
    <s v="广州三组"/>
    <s v="普通员工"/>
    <n v="9.69"/>
    <n v="2020"/>
    <x v="3"/>
  </r>
  <r>
    <x v="116"/>
    <n v="1000025758"/>
    <s v="借呗3期"/>
    <n v="1"/>
    <n v="4000.17"/>
    <s v="借呗"/>
    <x v="4"/>
    <x v="0"/>
    <x v="3"/>
    <s v="一组"/>
    <s v="上海一组"/>
    <s v="普通员工"/>
    <n v="4000.17"/>
    <n v="2020"/>
    <x v="3"/>
  </r>
  <r>
    <x v="116"/>
    <n v="1000025758"/>
    <s v="借呗6期"/>
    <n v="1"/>
    <n v="12000.61"/>
    <s v="借呗"/>
    <x v="1"/>
    <x v="0"/>
    <x v="3"/>
    <s v="一组"/>
    <s v="上海一组"/>
    <s v="普通员工"/>
    <n v="12000.61"/>
    <n v="2020"/>
    <x v="3"/>
  </r>
  <r>
    <x v="116"/>
    <n v="1000025758"/>
    <s v="借呗12期"/>
    <n v="2"/>
    <n v="34501.31"/>
    <s v="借呗"/>
    <x v="0"/>
    <x v="0"/>
    <x v="3"/>
    <s v="一组"/>
    <s v="上海一组"/>
    <s v="普通员工"/>
    <n v="17250.654999999999"/>
    <n v="2020"/>
    <x v="3"/>
  </r>
  <r>
    <x v="116"/>
    <n v="1000027740"/>
    <s v="借呗12期"/>
    <n v="2"/>
    <n v="29000.79"/>
    <s v="借呗"/>
    <x v="0"/>
    <x v="0"/>
    <x v="3"/>
    <s v="一组"/>
    <s v="上海一组"/>
    <s v="普通员工"/>
    <n v="14500.395"/>
    <n v="2020"/>
    <x v="3"/>
  </r>
  <r>
    <x v="116"/>
    <n v="1000027899"/>
    <s v="花呗3期"/>
    <n v="1"/>
    <n v="9.39"/>
    <s v="花呗"/>
    <x v="4"/>
    <x v="0"/>
    <x v="10"/>
    <s v="三组"/>
    <s v="南京三组"/>
    <s v="管理人员"/>
    <n v="9.39"/>
    <n v="2020"/>
    <x v="3"/>
  </r>
  <r>
    <x v="116"/>
    <n v="1000027899"/>
    <s v="借呗1期"/>
    <n v="1"/>
    <n v="400.75"/>
    <s v="借呗"/>
    <x v="5"/>
    <x v="0"/>
    <x v="10"/>
    <s v="三组"/>
    <s v="南京三组"/>
    <s v="管理人员"/>
    <n v="400.75"/>
    <n v="2020"/>
    <x v="3"/>
  </r>
  <r>
    <x v="116"/>
    <n v="1000027899"/>
    <s v="借呗6期"/>
    <n v="1"/>
    <n v="6500.04"/>
    <s v="借呗"/>
    <x v="1"/>
    <x v="0"/>
    <x v="10"/>
    <s v="三组"/>
    <s v="南京三组"/>
    <s v="管理人员"/>
    <n v="6500.04"/>
    <n v="2020"/>
    <x v="3"/>
  </r>
  <r>
    <x v="116"/>
    <n v="1000028026"/>
    <s v="借呗6期"/>
    <n v="1"/>
    <n v="10500.46"/>
    <s v="借呗"/>
    <x v="1"/>
    <x v="2"/>
    <x v="6"/>
    <s v="三组"/>
    <s v="广州三组"/>
    <s v="普通员工"/>
    <n v="10500.46"/>
    <n v="2020"/>
    <x v="3"/>
  </r>
  <r>
    <x v="116"/>
    <n v="1000028026"/>
    <s v="借呗12期"/>
    <n v="1"/>
    <n v="16000.22"/>
    <s v="借呗"/>
    <x v="0"/>
    <x v="2"/>
    <x v="6"/>
    <s v="三组"/>
    <s v="广州三组"/>
    <s v="普通员工"/>
    <n v="16000.22"/>
    <n v="2020"/>
    <x v="3"/>
  </r>
  <r>
    <x v="116"/>
    <n v="1000028091"/>
    <s v="借呗12期"/>
    <n v="2"/>
    <n v="8001.16"/>
    <s v="借呗"/>
    <x v="0"/>
    <x v="0"/>
    <x v="5"/>
    <s v="一组"/>
    <s v="合肥一组"/>
    <s v="普通员工"/>
    <n v="4000.58"/>
    <n v="2020"/>
    <x v="3"/>
  </r>
  <r>
    <x v="116"/>
    <n v="1000029177"/>
    <s v="借呗6期"/>
    <n v="2"/>
    <n v="19001.300000000003"/>
    <s v="借呗"/>
    <x v="1"/>
    <x v="0"/>
    <x v="3"/>
    <s v="一组"/>
    <s v="上海一组"/>
    <s v="普通员工"/>
    <n v="9500.6500000000015"/>
    <n v="2020"/>
    <x v="3"/>
  </r>
  <r>
    <x v="116"/>
    <n v="1000029177"/>
    <s v="借呗12期"/>
    <n v="4"/>
    <n v="74001.62999999999"/>
    <s v="借呗"/>
    <x v="0"/>
    <x v="0"/>
    <x v="3"/>
    <s v="一组"/>
    <s v="上海一组"/>
    <s v="普通员工"/>
    <n v="18500.407499999998"/>
    <n v="2020"/>
    <x v="3"/>
  </r>
  <r>
    <x v="116"/>
    <n v="1000029446"/>
    <s v="借呗18期"/>
    <n v="1"/>
    <n v="16000.73"/>
    <s v="借呗"/>
    <x v="2"/>
    <x v="1"/>
    <x v="4"/>
    <s v="一组"/>
    <s v="成都一组"/>
    <s v="普通员工"/>
    <n v="16000.73"/>
    <n v="2020"/>
    <x v="3"/>
  </r>
  <r>
    <x v="116"/>
    <n v="1000029598"/>
    <s v="花呗6期"/>
    <n v="1"/>
    <n v="360.64"/>
    <s v="花呗"/>
    <x v="1"/>
    <x v="2"/>
    <x v="6"/>
    <s v="二组"/>
    <s v="广州二组"/>
    <s v="普通员工"/>
    <n v="360.64"/>
    <n v="2020"/>
    <x v="3"/>
  </r>
  <r>
    <x v="116"/>
    <n v="1000029598"/>
    <s v="借呗6期"/>
    <n v="2"/>
    <n v="15499.939999999999"/>
    <s v="借呗"/>
    <x v="1"/>
    <x v="2"/>
    <x v="6"/>
    <s v="二组"/>
    <s v="广州二组"/>
    <s v="普通员工"/>
    <n v="7749.9699999999993"/>
    <n v="2020"/>
    <x v="3"/>
  </r>
  <r>
    <x v="116"/>
    <n v="1000029598"/>
    <s v="借呗12期"/>
    <n v="1"/>
    <n v="7000.26"/>
    <s v="借呗"/>
    <x v="0"/>
    <x v="2"/>
    <x v="6"/>
    <s v="二组"/>
    <s v="广州二组"/>
    <s v="普通员工"/>
    <n v="7000.26"/>
    <n v="2020"/>
    <x v="3"/>
  </r>
  <r>
    <x v="116"/>
    <n v="1000029742"/>
    <s v="借呗12期"/>
    <n v="2"/>
    <n v="21000.190000000002"/>
    <s v="借呗"/>
    <x v="0"/>
    <x v="0"/>
    <x v="10"/>
    <s v="二组"/>
    <s v="南京二组"/>
    <s v="普通员工"/>
    <n v="10500.095000000001"/>
    <n v="2020"/>
    <x v="3"/>
  </r>
  <r>
    <x v="116"/>
    <n v="1000029928"/>
    <s v="花呗3期"/>
    <n v="1"/>
    <n v="9.76"/>
    <s v="花呗"/>
    <x v="4"/>
    <x v="0"/>
    <x v="5"/>
    <s v="一组"/>
    <s v="合肥一组"/>
    <s v="普通员工"/>
    <n v="9.76"/>
    <n v="2020"/>
    <x v="3"/>
  </r>
  <r>
    <x v="116"/>
    <n v="1000029928"/>
    <s v="借呗12期"/>
    <n v="1"/>
    <n v="16000.01"/>
    <s v="借呗"/>
    <x v="0"/>
    <x v="0"/>
    <x v="5"/>
    <s v="一组"/>
    <s v="合肥一组"/>
    <s v="普通员工"/>
    <n v="16000.01"/>
    <n v="2020"/>
    <x v="3"/>
  </r>
  <r>
    <x v="116"/>
    <n v="1000030407"/>
    <s v="借呗12期"/>
    <n v="1"/>
    <n v="18000.759999999998"/>
    <s v="借呗"/>
    <x v="0"/>
    <x v="2"/>
    <x v="6"/>
    <s v="二组"/>
    <s v="广州二组"/>
    <s v="普通员工"/>
    <n v="18000.759999999998"/>
    <n v="2020"/>
    <x v="3"/>
  </r>
  <r>
    <x v="116"/>
    <n v="1000031051"/>
    <s v="借呗12期"/>
    <n v="2"/>
    <n v="30000.510000000002"/>
    <s v="借呗"/>
    <x v="0"/>
    <x v="1"/>
    <x v="12"/>
    <s v="一组"/>
    <s v="武汉一组"/>
    <s v="普通员工"/>
    <n v="15000.255000000001"/>
    <n v="2020"/>
    <x v="3"/>
  </r>
  <r>
    <x v="116"/>
    <n v="1000031093"/>
    <s v="花呗3期"/>
    <n v="1"/>
    <n v="9.6300000000000008"/>
    <s v="花呗"/>
    <x v="4"/>
    <x v="0"/>
    <x v="0"/>
    <s v="一组"/>
    <s v="杭州一组"/>
    <s v="普通员工"/>
    <n v="9.6300000000000008"/>
    <n v="2020"/>
    <x v="3"/>
  </r>
  <r>
    <x v="116"/>
    <n v="1000031093"/>
    <s v="借呗12期"/>
    <n v="2"/>
    <n v="22000.25"/>
    <s v="借呗"/>
    <x v="0"/>
    <x v="0"/>
    <x v="0"/>
    <s v="一组"/>
    <s v="杭州一组"/>
    <s v="普通员工"/>
    <n v="11000.125"/>
    <n v="2020"/>
    <x v="3"/>
  </r>
  <r>
    <x v="116"/>
    <n v="1000032674"/>
    <s v="借呗3期"/>
    <n v="1"/>
    <n v="15000.68"/>
    <s v="借呗"/>
    <x v="4"/>
    <x v="0"/>
    <x v="0"/>
    <s v="一组"/>
    <s v="杭州一组"/>
    <s v="普通员工"/>
    <n v="15000.68"/>
    <n v="2020"/>
    <x v="3"/>
  </r>
  <r>
    <x v="116"/>
    <n v="1000033101"/>
    <s v="借呗12期"/>
    <n v="2"/>
    <n v="30000.309999999998"/>
    <s v="借呗"/>
    <x v="0"/>
    <x v="0"/>
    <x v="10"/>
    <s v="三组"/>
    <s v="南京三组"/>
    <s v="普通员工"/>
    <n v="15000.154999999999"/>
    <n v="2020"/>
    <x v="3"/>
  </r>
  <r>
    <x v="116"/>
    <n v="1000033513"/>
    <s v="借呗12期"/>
    <n v="1"/>
    <n v="15000.03"/>
    <s v="借呗"/>
    <x v="0"/>
    <x v="2"/>
    <x v="6"/>
    <s v="一组"/>
    <s v="广州一组"/>
    <s v="普通员工"/>
    <n v="15000.03"/>
    <n v="2020"/>
    <x v="3"/>
  </r>
  <r>
    <x v="116"/>
    <n v="1000033522"/>
    <s v="借呗6期"/>
    <n v="1"/>
    <n v="8000.35"/>
    <s v="借呗"/>
    <x v="1"/>
    <x v="1"/>
    <x v="8"/>
    <s v="一组"/>
    <s v="西安一组"/>
    <s v="普通员工"/>
    <n v="8000.35"/>
    <n v="2020"/>
    <x v="3"/>
  </r>
  <r>
    <x v="116"/>
    <n v="1000033571"/>
    <s v="借呗12期"/>
    <n v="2"/>
    <n v="15000.86"/>
    <s v="借呗"/>
    <x v="0"/>
    <x v="0"/>
    <x v="10"/>
    <s v="四组"/>
    <s v="南京四组"/>
    <s v="管理人员"/>
    <n v="7500.43"/>
    <n v="2020"/>
    <x v="3"/>
  </r>
  <r>
    <x v="116"/>
    <n v="1000033826"/>
    <s v="借呗6期"/>
    <n v="1"/>
    <n v="6500"/>
    <s v="借呗"/>
    <x v="1"/>
    <x v="0"/>
    <x v="0"/>
    <s v="二组"/>
    <s v="杭州二组"/>
    <s v="普通员工"/>
    <n v="6500"/>
    <n v="2020"/>
    <x v="3"/>
  </r>
  <r>
    <x v="116"/>
    <n v="1000033826"/>
    <s v="借呗12期"/>
    <n v="1"/>
    <n v="5000.3"/>
    <s v="借呗"/>
    <x v="0"/>
    <x v="0"/>
    <x v="0"/>
    <s v="二组"/>
    <s v="杭州二组"/>
    <s v="普通员工"/>
    <n v="5000.3"/>
    <n v="2020"/>
    <x v="3"/>
  </r>
  <r>
    <x v="116"/>
    <n v="1000034329"/>
    <s v="借呗12期"/>
    <n v="1"/>
    <n v="2000.12"/>
    <s v="借呗"/>
    <x v="0"/>
    <x v="1"/>
    <x v="12"/>
    <s v="一组"/>
    <s v="武汉一组"/>
    <s v="普通员工"/>
    <n v="2000.12"/>
    <n v="2020"/>
    <x v="3"/>
  </r>
  <r>
    <x v="116"/>
    <n v="1000034329"/>
    <s v="借呗18期"/>
    <n v="1"/>
    <n v="10000.01"/>
    <s v="借呗"/>
    <x v="2"/>
    <x v="1"/>
    <x v="12"/>
    <s v="一组"/>
    <s v="武汉一组"/>
    <s v="普通员工"/>
    <n v="10000.01"/>
    <n v="2020"/>
    <x v="3"/>
  </r>
  <r>
    <x v="116"/>
    <n v="1000034380"/>
    <s v="借呗6期"/>
    <n v="1"/>
    <n v="10000.629999999999"/>
    <s v="借呗"/>
    <x v="1"/>
    <x v="0"/>
    <x v="0"/>
    <s v="一组"/>
    <s v="杭州一组"/>
    <s v="普通员工"/>
    <n v="10000.629999999999"/>
    <n v="2020"/>
    <x v="3"/>
  </r>
  <r>
    <x v="116"/>
    <n v="1000037497"/>
    <s v="借呗12期"/>
    <n v="2"/>
    <n v="28500.87"/>
    <s v="借呗"/>
    <x v="0"/>
    <x v="2"/>
    <x v="6"/>
    <s v="二组"/>
    <s v="广州二组"/>
    <s v="普通员工"/>
    <n v="14250.434999999999"/>
    <n v="2020"/>
    <x v="3"/>
  </r>
  <r>
    <x v="116"/>
    <n v="1000039386"/>
    <s v="借呗18期"/>
    <n v="1"/>
    <n v="25000"/>
    <s v="借呗"/>
    <x v="2"/>
    <x v="0"/>
    <x v="10"/>
    <s v="一组"/>
    <s v="南京一组"/>
    <s v="普通员工"/>
    <n v="25000"/>
    <n v="2020"/>
    <x v="3"/>
  </r>
  <r>
    <x v="117"/>
    <n v="1000000028"/>
    <s v="借呗12期"/>
    <n v="1"/>
    <n v="1022.6"/>
    <s v="借呗"/>
    <x v="0"/>
    <x v="0"/>
    <x v="0"/>
    <s v="二组"/>
    <s v="杭州二组"/>
    <s v="普通员工"/>
    <n v="1022.6"/>
    <n v="2020"/>
    <x v="3"/>
  </r>
  <r>
    <x v="117"/>
    <n v="1000000029"/>
    <s v="借呗6期"/>
    <n v="1"/>
    <n v="1000.73"/>
    <s v="借呗"/>
    <x v="1"/>
    <x v="0"/>
    <x v="0"/>
    <s v="二组"/>
    <s v="杭州二组"/>
    <s v="普通员工"/>
    <n v="1000.73"/>
    <n v="2020"/>
    <x v="3"/>
  </r>
  <r>
    <x v="117"/>
    <n v="1000000029"/>
    <s v="借呗12期"/>
    <n v="1"/>
    <n v="20000.55"/>
    <s v="借呗"/>
    <x v="0"/>
    <x v="0"/>
    <x v="0"/>
    <s v="二组"/>
    <s v="杭州二组"/>
    <s v="普通员工"/>
    <n v="20000.55"/>
    <n v="2020"/>
    <x v="3"/>
  </r>
  <r>
    <x v="117"/>
    <n v="1000000030"/>
    <s v="花呗1期"/>
    <n v="1"/>
    <n v="100.48"/>
    <s v="花呗"/>
    <x v="5"/>
    <x v="2"/>
    <x v="6"/>
    <s v="三组"/>
    <s v="广州三组"/>
    <s v="普通员工"/>
    <n v="100.48"/>
    <n v="2020"/>
    <x v="3"/>
  </r>
  <r>
    <x v="117"/>
    <n v="1000000030"/>
    <s v="借呗1期"/>
    <n v="1"/>
    <n v="153.96"/>
    <s v="借呗"/>
    <x v="5"/>
    <x v="2"/>
    <x v="6"/>
    <s v="三组"/>
    <s v="广州三组"/>
    <s v="普通员工"/>
    <n v="153.96"/>
    <n v="2020"/>
    <x v="3"/>
  </r>
  <r>
    <x v="117"/>
    <n v="1000000030"/>
    <s v="借呗3期"/>
    <n v="1"/>
    <n v="1300.73"/>
    <s v="借呗"/>
    <x v="4"/>
    <x v="2"/>
    <x v="6"/>
    <s v="三组"/>
    <s v="广州三组"/>
    <s v="普通员工"/>
    <n v="1300.73"/>
    <n v="2020"/>
    <x v="3"/>
  </r>
  <r>
    <x v="117"/>
    <n v="1000000031"/>
    <s v="借呗6期"/>
    <n v="1"/>
    <n v="2800.12"/>
    <s v="借呗"/>
    <x v="1"/>
    <x v="0"/>
    <x v="0"/>
    <s v="一组"/>
    <s v="杭州一组"/>
    <s v="管理人员"/>
    <n v="2800.12"/>
    <n v="2020"/>
    <x v="3"/>
  </r>
  <r>
    <x v="117"/>
    <n v="1000000031"/>
    <s v="借呗12期"/>
    <n v="2"/>
    <n v="3202"/>
    <s v="借呗"/>
    <x v="0"/>
    <x v="0"/>
    <x v="0"/>
    <s v="一组"/>
    <s v="杭州一组"/>
    <s v="管理人员"/>
    <n v="1601"/>
    <n v="2020"/>
    <x v="3"/>
  </r>
  <r>
    <x v="117"/>
    <n v="1000000032"/>
    <s v="花呗3期"/>
    <n v="2"/>
    <n v="18.799999999999997"/>
    <s v="花呗"/>
    <x v="4"/>
    <x v="0"/>
    <x v="1"/>
    <s v="一组"/>
    <s v="苏州一组"/>
    <s v="管理人员"/>
    <n v="9.3999999999999986"/>
    <n v="2020"/>
    <x v="3"/>
  </r>
  <r>
    <x v="117"/>
    <n v="1000000032"/>
    <s v="借呗6期"/>
    <n v="1"/>
    <n v="1576.48"/>
    <s v="借呗"/>
    <x v="1"/>
    <x v="0"/>
    <x v="1"/>
    <s v="一组"/>
    <s v="苏州一组"/>
    <s v="管理人员"/>
    <n v="1576.48"/>
    <n v="2020"/>
    <x v="3"/>
  </r>
  <r>
    <x v="117"/>
    <n v="1000000032"/>
    <s v="借呗12期"/>
    <n v="3"/>
    <n v="27858.29"/>
    <s v="借呗"/>
    <x v="0"/>
    <x v="0"/>
    <x v="1"/>
    <s v="一组"/>
    <s v="苏州一组"/>
    <s v="管理人员"/>
    <n v="9286.0966666666664"/>
    <n v="2020"/>
    <x v="3"/>
  </r>
  <r>
    <x v="117"/>
    <n v="1000000033"/>
    <s v="借呗3期"/>
    <n v="2"/>
    <n v="11650.710000000001"/>
    <s v="借呗"/>
    <x v="4"/>
    <x v="0"/>
    <x v="1"/>
    <s v="一组"/>
    <s v="苏州一组"/>
    <s v="普通员工"/>
    <n v="5825.3550000000005"/>
    <n v="2020"/>
    <x v="3"/>
  </r>
  <r>
    <x v="117"/>
    <n v="1000000033"/>
    <s v="借呗12期"/>
    <n v="1"/>
    <n v="5000.1000000000004"/>
    <s v="借呗"/>
    <x v="0"/>
    <x v="0"/>
    <x v="1"/>
    <s v="一组"/>
    <s v="苏州一组"/>
    <s v="普通员工"/>
    <n v="5000.1000000000004"/>
    <n v="2020"/>
    <x v="3"/>
  </r>
  <r>
    <x v="117"/>
    <n v="1000000034"/>
    <s v="借呗6期"/>
    <n v="1"/>
    <n v="2000.71"/>
    <s v="借呗"/>
    <x v="1"/>
    <x v="0"/>
    <x v="1"/>
    <s v="一组"/>
    <s v="苏州一组"/>
    <s v="普通员工"/>
    <n v="2000.71"/>
    <n v="2020"/>
    <x v="3"/>
  </r>
  <r>
    <x v="117"/>
    <n v="1000000036"/>
    <s v="花呗3期"/>
    <n v="1"/>
    <n v="9.68"/>
    <s v="花呗"/>
    <x v="4"/>
    <x v="2"/>
    <x v="6"/>
    <s v="三组"/>
    <s v="广州三组"/>
    <s v="管理人员"/>
    <n v="9.68"/>
    <n v="2020"/>
    <x v="3"/>
  </r>
  <r>
    <x v="117"/>
    <n v="1000000036"/>
    <s v="借呗3期"/>
    <n v="1"/>
    <n v="200.16"/>
    <s v="借呗"/>
    <x v="4"/>
    <x v="2"/>
    <x v="6"/>
    <s v="三组"/>
    <s v="广州三组"/>
    <s v="管理人员"/>
    <n v="200.16"/>
    <n v="2020"/>
    <x v="3"/>
  </r>
  <r>
    <x v="117"/>
    <n v="1000000036"/>
    <s v="借呗12期"/>
    <n v="1"/>
    <n v="1299.97"/>
    <s v="借呗"/>
    <x v="0"/>
    <x v="2"/>
    <x v="6"/>
    <s v="三组"/>
    <s v="广州三组"/>
    <s v="管理人员"/>
    <n v="1299.97"/>
    <n v="2020"/>
    <x v="3"/>
  </r>
  <r>
    <x v="117"/>
    <n v="1000000037"/>
    <s v="借呗1期"/>
    <n v="1"/>
    <n v="200.19"/>
    <s v="借呗"/>
    <x v="5"/>
    <x v="0"/>
    <x v="0"/>
    <s v="二组"/>
    <s v="杭州二组"/>
    <s v="普通员工"/>
    <n v="200.19"/>
    <n v="2020"/>
    <x v="3"/>
  </r>
  <r>
    <x v="117"/>
    <n v="1000000039"/>
    <s v="花呗3期"/>
    <n v="1"/>
    <n v="9.0500000000000007"/>
    <s v="花呗"/>
    <x v="4"/>
    <x v="0"/>
    <x v="1"/>
    <s v="二组"/>
    <s v="苏州二组"/>
    <s v="管理人员"/>
    <n v="9.0500000000000007"/>
    <n v="2020"/>
    <x v="3"/>
  </r>
  <r>
    <x v="117"/>
    <n v="1000000039"/>
    <s v="借呗1期"/>
    <n v="1"/>
    <n v="1100.3"/>
    <s v="借呗"/>
    <x v="5"/>
    <x v="0"/>
    <x v="1"/>
    <s v="二组"/>
    <s v="苏州二组"/>
    <s v="管理人员"/>
    <n v="1100.3"/>
    <n v="2020"/>
    <x v="3"/>
  </r>
  <r>
    <x v="117"/>
    <n v="1000000039"/>
    <s v="借呗3期"/>
    <n v="1"/>
    <n v="1699.79"/>
    <s v="借呗"/>
    <x v="4"/>
    <x v="0"/>
    <x v="1"/>
    <s v="二组"/>
    <s v="苏州二组"/>
    <s v="管理人员"/>
    <n v="1699.79"/>
    <n v="2020"/>
    <x v="3"/>
  </r>
  <r>
    <x v="117"/>
    <n v="1000000040"/>
    <s v="花呗1期"/>
    <n v="1"/>
    <n v="15.32"/>
    <s v="花呗"/>
    <x v="5"/>
    <x v="1"/>
    <x v="2"/>
    <s v="四组"/>
    <s v="北京四组"/>
    <s v="管理人员"/>
    <n v="15.32"/>
    <n v="2020"/>
    <x v="3"/>
  </r>
  <r>
    <x v="117"/>
    <n v="1000000040"/>
    <s v="花呗6期"/>
    <n v="1"/>
    <n v="9.61"/>
    <s v="花呗"/>
    <x v="1"/>
    <x v="1"/>
    <x v="2"/>
    <s v="四组"/>
    <s v="北京四组"/>
    <s v="管理人员"/>
    <n v="9.61"/>
    <n v="2020"/>
    <x v="3"/>
  </r>
  <r>
    <x v="117"/>
    <n v="1000000040"/>
    <s v="借呗6期"/>
    <n v="2"/>
    <n v="4739.1399999999994"/>
    <s v="借呗"/>
    <x v="1"/>
    <x v="1"/>
    <x v="2"/>
    <s v="四组"/>
    <s v="北京四组"/>
    <s v="管理人员"/>
    <n v="2369.5699999999997"/>
    <n v="2020"/>
    <x v="3"/>
  </r>
  <r>
    <x v="117"/>
    <n v="1000000040"/>
    <s v="借呗12期"/>
    <n v="2"/>
    <n v="1869.26"/>
    <s v="借呗"/>
    <x v="0"/>
    <x v="1"/>
    <x v="2"/>
    <s v="四组"/>
    <s v="北京四组"/>
    <s v="管理人员"/>
    <n v="934.63"/>
    <n v="2020"/>
    <x v="3"/>
  </r>
  <r>
    <x v="117"/>
    <n v="1000000041"/>
    <s v="花呗3期"/>
    <n v="2"/>
    <n v="18.73"/>
    <s v="花呗"/>
    <x v="4"/>
    <x v="1"/>
    <x v="2"/>
    <s v="四组"/>
    <s v="北京四组"/>
    <s v="普通员工"/>
    <n v="9.3650000000000002"/>
    <n v="2020"/>
    <x v="3"/>
  </r>
  <r>
    <x v="117"/>
    <n v="1000000041"/>
    <s v="借呗12期"/>
    <n v="1"/>
    <n v="5500.22"/>
    <s v="借呗"/>
    <x v="0"/>
    <x v="1"/>
    <x v="2"/>
    <s v="四组"/>
    <s v="北京四组"/>
    <s v="普通员工"/>
    <n v="5500.22"/>
    <n v="2020"/>
    <x v="3"/>
  </r>
  <r>
    <x v="117"/>
    <n v="1000000044"/>
    <s v="花呗3期"/>
    <n v="2"/>
    <n v="18.54"/>
    <s v="花呗"/>
    <x v="4"/>
    <x v="1"/>
    <x v="2"/>
    <s v="三组"/>
    <s v="北京三组"/>
    <s v="管理人员"/>
    <n v="9.27"/>
    <n v="2020"/>
    <x v="3"/>
  </r>
  <r>
    <x v="117"/>
    <n v="1000000045"/>
    <s v="借呗6期"/>
    <n v="3"/>
    <n v="22607.1"/>
    <s v="借呗"/>
    <x v="1"/>
    <x v="2"/>
    <x v="9"/>
    <s v="一组"/>
    <s v="深圳一组"/>
    <s v="普通员工"/>
    <n v="7535.7"/>
    <n v="2020"/>
    <x v="3"/>
  </r>
  <r>
    <x v="117"/>
    <n v="1000000046"/>
    <s v="借呗1期"/>
    <n v="1"/>
    <n v="769.39"/>
    <s v="借呗"/>
    <x v="5"/>
    <x v="1"/>
    <x v="4"/>
    <s v="一组"/>
    <s v="成都一组"/>
    <s v="普通员工"/>
    <n v="769.39"/>
    <n v="2020"/>
    <x v="3"/>
  </r>
  <r>
    <x v="117"/>
    <n v="1000000046"/>
    <s v="借呗3期"/>
    <n v="1"/>
    <n v="1400.76"/>
    <s v="借呗"/>
    <x v="4"/>
    <x v="1"/>
    <x v="4"/>
    <s v="一组"/>
    <s v="成都一组"/>
    <s v="普通员工"/>
    <n v="1400.76"/>
    <n v="2020"/>
    <x v="3"/>
  </r>
  <r>
    <x v="117"/>
    <n v="1000000046"/>
    <s v="借呗12期"/>
    <n v="1"/>
    <n v="5000.13"/>
    <s v="借呗"/>
    <x v="0"/>
    <x v="1"/>
    <x v="4"/>
    <s v="一组"/>
    <s v="成都一组"/>
    <s v="普通员工"/>
    <n v="5000.13"/>
    <n v="2020"/>
    <x v="3"/>
  </r>
  <r>
    <x v="117"/>
    <n v="1000000046"/>
    <s v="借呗18期"/>
    <n v="2"/>
    <n v="7500.6"/>
    <s v="借呗"/>
    <x v="2"/>
    <x v="1"/>
    <x v="4"/>
    <s v="一组"/>
    <s v="成都一组"/>
    <s v="普通员工"/>
    <n v="3750.3"/>
    <n v="2020"/>
    <x v="3"/>
  </r>
  <r>
    <x v="117"/>
    <n v="1000000049"/>
    <s v="借呗1期"/>
    <n v="1"/>
    <n v="1119.53"/>
    <s v="借呗"/>
    <x v="5"/>
    <x v="0"/>
    <x v="5"/>
    <s v="一组"/>
    <s v="合肥一组"/>
    <s v="普通员工"/>
    <n v="1119.53"/>
    <n v="2020"/>
    <x v="3"/>
  </r>
  <r>
    <x v="117"/>
    <n v="1000000054"/>
    <s v="花呗3期"/>
    <n v="1"/>
    <n v="9.66"/>
    <s v="花呗"/>
    <x v="4"/>
    <x v="0"/>
    <x v="3"/>
    <s v="一组"/>
    <s v="上海一组"/>
    <s v="普通员工"/>
    <n v="9.66"/>
    <n v="2020"/>
    <x v="3"/>
  </r>
  <r>
    <x v="117"/>
    <n v="1000000054"/>
    <s v="借呗3期"/>
    <n v="1"/>
    <n v="2000.05"/>
    <s v="借呗"/>
    <x v="4"/>
    <x v="0"/>
    <x v="3"/>
    <s v="一组"/>
    <s v="上海一组"/>
    <s v="普通员工"/>
    <n v="2000.05"/>
    <n v="2020"/>
    <x v="3"/>
  </r>
  <r>
    <x v="117"/>
    <n v="1000000054"/>
    <s v="借呗6期"/>
    <n v="1"/>
    <n v="8500.7000000000007"/>
    <s v="借呗"/>
    <x v="1"/>
    <x v="0"/>
    <x v="3"/>
    <s v="一组"/>
    <s v="上海一组"/>
    <s v="普通员工"/>
    <n v="8500.7000000000007"/>
    <n v="2020"/>
    <x v="3"/>
  </r>
  <r>
    <x v="117"/>
    <n v="1000000054"/>
    <s v="借呗12期"/>
    <n v="1"/>
    <n v="10000.25"/>
    <s v="借呗"/>
    <x v="0"/>
    <x v="0"/>
    <x v="3"/>
    <s v="一组"/>
    <s v="上海一组"/>
    <s v="普通员工"/>
    <n v="10000.25"/>
    <n v="2020"/>
    <x v="3"/>
  </r>
  <r>
    <x v="117"/>
    <n v="1000000056"/>
    <s v="借呗1期"/>
    <n v="1"/>
    <n v="99.94"/>
    <s v="借呗"/>
    <x v="5"/>
    <x v="0"/>
    <x v="3"/>
    <s v="一组"/>
    <s v="上海一组"/>
    <s v="管理人员"/>
    <n v="99.94"/>
    <n v="2020"/>
    <x v="3"/>
  </r>
  <r>
    <x v="117"/>
    <n v="1000000056"/>
    <s v="借呗3期"/>
    <n v="2"/>
    <n v="6127.35"/>
    <s v="借呗"/>
    <x v="4"/>
    <x v="0"/>
    <x v="3"/>
    <s v="一组"/>
    <s v="上海一组"/>
    <s v="管理人员"/>
    <n v="3063.6750000000002"/>
    <n v="2020"/>
    <x v="3"/>
  </r>
  <r>
    <x v="117"/>
    <n v="1000000056"/>
    <s v="借呗12期"/>
    <n v="2"/>
    <n v="9249.6899999999987"/>
    <s v="借呗"/>
    <x v="0"/>
    <x v="0"/>
    <x v="3"/>
    <s v="一组"/>
    <s v="上海一组"/>
    <s v="管理人员"/>
    <n v="4624.8449999999993"/>
    <n v="2020"/>
    <x v="3"/>
  </r>
  <r>
    <x v="117"/>
    <n v="1000000056"/>
    <s v="借呗18期"/>
    <n v="2"/>
    <n v="2574.8000000000002"/>
    <s v="借呗"/>
    <x v="2"/>
    <x v="0"/>
    <x v="3"/>
    <s v="一组"/>
    <s v="上海一组"/>
    <s v="管理人员"/>
    <n v="1287.4000000000001"/>
    <n v="2020"/>
    <x v="3"/>
  </r>
  <r>
    <x v="117"/>
    <n v="1000000058"/>
    <s v="借呗1期"/>
    <n v="1"/>
    <n v="100.08"/>
    <s v="借呗"/>
    <x v="5"/>
    <x v="0"/>
    <x v="3"/>
    <s v="二组"/>
    <s v="上海二组"/>
    <s v="普通员工"/>
    <n v="100.08"/>
    <n v="2020"/>
    <x v="3"/>
  </r>
  <r>
    <x v="117"/>
    <n v="1000000067"/>
    <s v="借呗1期"/>
    <n v="1"/>
    <n v="1600.21"/>
    <s v="借呗"/>
    <x v="5"/>
    <x v="0"/>
    <x v="1"/>
    <s v="二组"/>
    <s v="苏州二组"/>
    <s v="普通员工"/>
    <n v="1600.21"/>
    <n v="2020"/>
    <x v="3"/>
  </r>
  <r>
    <x v="117"/>
    <n v="1000000067"/>
    <s v="借呗6期"/>
    <n v="2"/>
    <n v="14537.060000000001"/>
    <s v="借呗"/>
    <x v="1"/>
    <x v="0"/>
    <x v="1"/>
    <s v="二组"/>
    <s v="苏州二组"/>
    <s v="普通员工"/>
    <n v="7268.5300000000007"/>
    <n v="2020"/>
    <x v="3"/>
  </r>
  <r>
    <x v="117"/>
    <n v="1000000067"/>
    <s v="借呗12期"/>
    <n v="2"/>
    <n v="27000.84"/>
    <s v="借呗"/>
    <x v="0"/>
    <x v="0"/>
    <x v="1"/>
    <s v="二组"/>
    <s v="苏州二组"/>
    <s v="普通员工"/>
    <n v="13500.42"/>
    <n v="2020"/>
    <x v="3"/>
  </r>
  <r>
    <x v="117"/>
    <n v="1000000068"/>
    <s v="花呗3期"/>
    <n v="2"/>
    <n v="18.07"/>
    <s v="花呗"/>
    <x v="4"/>
    <x v="1"/>
    <x v="7"/>
    <s v="一组"/>
    <s v="重庆一组"/>
    <s v="管理人员"/>
    <n v="9.0350000000000001"/>
    <n v="2020"/>
    <x v="3"/>
  </r>
  <r>
    <x v="117"/>
    <n v="1000000068"/>
    <s v="借呗1期"/>
    <n v="1"/>
    <n v="2999.93"/>
    <s v="借呗"/>
    <x v="5"/>
    <x v="1"/>
    <x v="7"/>
    <s v="一组"/>
    <s v="重庆一组"/>
    <s v="管理人员"/>
    <n v="2999.93"/>
    <n v="2020"/>
    <x v="3"/>
  </r>
  <r>
    <x v="117"/>
    <n v="1000000068"/>
    <s v="借呗6期"/>
    <n v="1"/>
    <n v="17000.009999999998"/>
    <s v="借呗"/>
    <x v="1"/>
    <x v="1"/>
    <x v="7"/>
    <s v="一组"/>
    <s v="重庆一组"/>
    <s v="管理人员"/>
    <n v="17000.009999999998"/>
    <n v="2020"/>
    <x v="3"/>
  </r>
  <r>
    <x v="117"/>
    <n v="1000000068"/>
    <s v="借呗12期"/>
    <n v="2"/>
    <n v="10200.93"/>
    <s v="借呗"/>
    <x v="0"/>
    <x v="1"/>
    <x v="7"/>
    <s v="一组"/>
    <s v="重庆一组"/>
    <s v="管理人员"/>
    <n v="5100.4650000000001"/>
    <n v="2020"/>
    <x v="3"/>
  </r>
  <r>
    <x v="117"/>
    <n v="1000000104"/>
    <s v="借呗1期"/>
    <n v="1"/>
    <n v="927.1"/>
    <s v="借呗"/>
    <x v="5"/>
    <x v="0"/>
    <x v="5"/>
    <s v="一组"/>
    <s v="合肥一组"/>
    <s v="普通员工"/>
    <n v="927.1"/>
    <n v="2020"/>
    <x v="3"/>
  </r>
  <r>
    <x v="117"/>
    <n v="1000000104"/>
    <s v="借呗6期"/>
    <n v="1"/>
    <n v="10000.49"/>
    <s v="借呗"/>
    <x v="1"/>
    <x v="0"/>
    <x v="5"/>
    <s v="一组"/>
    <s v="合肥一组"/>
    <s v="普通员工"/>
    <n v="10000.49"/>
    <n v="2020"/>
    <x v="3"/>
  </r>
  <r>
    <x v="117"/>
    <n v="1000000266"/>
    <s v="花呗18期"/>
    <n v="1"/>
    <n v="9.0399999999999991"/>
    <s v="花呗"/>
    <x v="2"/>
    <x v="1"/>
    <x v="7"/>
    <s v="一组"/>
    <s v="重庆一组"/>
    <s v="普通员工"/>
    <n v="9.0399999999999991"/>
    <n v="2020"/>
    <x v="3"/>
  </r>
  <r>
    <x v="117"/>
    <n v="1000000266"/>
    <s v="借呗6期"/>
    <n v="1"/>
    <n v="2999.95"/>
    <s v="借呗"/>
    <x v="1"/>
    <x v="1"/>
    <x v="7"/>
    <s v="一组"/>
    <s v="重庆一组"/>
    <s v="普通员工"/>
    <n v="2999.95"/>
    <n v="2020"/>
    <x v="3"/>
  </r>
  <r>
    <x v="117"/>
    <n v="1000000266"/>
    <s v="借呗12期"/>
    <n v="1"/>
    <n v="23000.76"/>
    <s v="借呗"/>
    <x v="0"/>
    <x v="1"/>
    <x v="7"/>
    <s v="一组"/>
    <s v="重庆一组"/>
    <s v="普通员工"/>
    <n v="23000.76"/>
    <n v="2020"/>
    <x v="3"/>
  </r>
  <r>
    <x v="117"/>
    <n v="1000000297"/>
    <s v="花呗3期"/>
    <n v="1"/>
    <n v="8.9700000000000006"/>
    <s v="花呗"/>
    <x v="4"/>
    <x v="0"/>
    <x v="5"/>
    <s v="一组"/>
    <s v="合肥一组"/>
    <s v="普通员工"/>
    <n v="8.9700000000000006"/>
    <n v="2020"/>
    <x v="3"/>
  </r>
  <r>
    <x v="117"/>
    <n v="1000000566"/>
    <s v="借呗3期"/>
    <n v="1"/>
    <n v="1500.69"/>
    <s v="借呗"/>
    <x v="4"/>
    <x v="2"/>
    <x v="6"/>
    <s v="三组"/>
    <s v="广州三组"/>
    <s v="普通员工"/>
    <n v="1500.69"/>
    <n v="2020"/>
    <x v="3"/>
  </r>
  <r>
    <x v="117"/>
    <n v="1000000566"/>
    <s v="借呗9期"/>
    <n v="1"/>
    <n v="2300.63"/>
    <s v="借呗"/>
    <x v="3"/>
    <x v="2"/>
    <x v="6"/>
    <s v="三组"/>
    <s v="广州三组"/>
    <s v="普通员工"/>
    <n v="2300.63"/>
    <n v="2020"/>
    <x v="3"/>
  </r>
  <r>
    <x v="117"/>
    <n v="1000000566"/>
    <s v="借呗12期"/>
    <n v="1"/>
    <n v="19999.939999999999"/>
    <s v="借呗"/>
    <x v="0"/>
    <x v="2"/>
    <x v="6"/>
    <s v="三组"/>
    <s v="广州三组"/>
    <s v="普通员工"/>
    <n v="19999.939999999999"/>
    <n v="2020"/>
    <x v="3"/>
  </r>
  <r>
    <x v="117"/>
    <n v="1000000576"/>
    <s v="借呗12期"/>
    <n v="1"/>
    <n v="1500.77"/>
    <s v="借呗"/>
    <x v="0"/>
    <x v="0"/>
    <x v="1"/>
    <s v="三组"/>
    <s v="苏州三组"/>
    <s v="普通员工"/>
    <n v="1500.77"/>
    <n v="2020"/>
    <x v="3"/>
  </r>
  <r>
    <x v="117"/>
    <n v="1000000594"/>
    <s v="借呗12期"/>
    <n v="3"/>
    <n v="23501.43"/>
    <s v="借呗"/>
    <x v="0"/>
    <x v="0"/>
    <x v="1"/>
    <s v="二组"/>
    <s v="苏州二组"/>
    <s v="普通员工"/>
    <n v="7833.81"/>
    <n v="2020"/>
    <x v="3"/>
  </r>
  <r>
    <x v="117"/>
    <n v="1000000594"/>
    <s v="借呗18期"/>
    <n v="1"/>
    <n v="30000.38"/>
    <s v="借呗"/>
    <x v="2"/>
    <x v="0"/>
    <x v="1"/>
    <s v="二组"/>
    <s v="苏州二组"/>
    <s v="普通员工"/>
    <n v="30000.38"/>
    <n v="2020"/>
    <x v="3"/>
  </r>
  <r>
    <x v="117"/>
    <n v="1000000928"/>
    <s v="借呗1期"/>
    <n v="1"/>
    <n v="2847.01"/>
    <s v="借呗"/>
    <x v="5"/>
    <x v="1"/>
    <x v="8"/>
    <s v="一组"/>
    <s v="西安一组"/>
    <s v="普通员工"/>
    <n v="2847.01"/>
    <n v="2020"/>
    <x v="3"/>
  </r>
  <r>
    <x v="117"/>
    <n v="1000000928"/>
    <s v="借呗12期"/>
    <n v="1"/>
    <n v="2000.47"/>
    <s v="借呗"/>
    <x v="0"/>
    <x v="1"/>
    <x v="8"/>
    <s v="一组"/>
    <s v="西安一组"/>
    <s v="普通员工"/>
    <n v="2000.47"/>
    <n v="2020"/>
    <x v="3"/>
  </r>
  <r>
    <x v="117"/>
    <n v="1000001524"/>
    <s v="借呗3期"/>
    <n v="1"/>
    <n v="5000.6099999999997"/>
    <s v="借呗"/>
    <x v="4"/>
    <x v="0"/>
    <x v="1"/>
    <s v="二组"/>
    <s v="苏州二组"/>
    <s v="普通员工"/>
    <n v="5000.6099999999997"/>
    <n v="2020"/>
    <x v="3"/>
  </r>
  <r>
    <x v="117"/>
    <n v="1000001524"/>
    <s v="借呗6期"/>
    <n v="2"/>
    <n v="1501.22"/>
    <s v="借呗"/>
    <x v="1"/>
    <x v="0"/>
    <x v="1"/>
    <s v="二组"/>
    <s v="苏州二组"/>
    <s v="普通员工"/>
    <n v="750.61"/>
    <n v="2020"/>
    <x v="3"/>
  </r>
  <r>
    <x v="117"/>
    <n v="1000001524"/>
    <s v="借呗12期"/>
    <n v="1"/>
    <n v="9500.2800000000007"/>
    <s v="借呗"/>
    <x v="0"/>
    <x v="0"/>
    <x v="1"/>
    <s v="二组"/>
    <s v="苏州二组"/>
    <s v="普通员工"/>
    <n v="9500.2800000000007"/>
    <n v="2020"/>
    <x v="3"/>
  </r>
  <r>
    <x v="117"/>
    <n v="1000002861"/>
    <s v="借呗12期"/>
    <n v="1"/>
    <n v="1034.6500000000001"/>
    <s v="借呗"/>
    <x v="0"/>
    <x v="2"/>
    <x v="6"/>
    <s v="三组"/>
    <s v="广州三组"/>
    <s v="普通员工"/>
    <n v="1034.6500000000001"/>
    <n v="2020"/>
    <x v="3"/>
  </r>
  <r>
    <x v="117"/>
    <n v="1000003803"/>
    <s v="借呗3期"/>
    <n v="1"/>
    <n v="632.07000000000005"/>
    <s v="借呗"/>
    <x v="4"/>
    <x v="1"/>
    <x v="2"/>
    <s v="三组"/>
    <s v="北京三组"/>
    <s v="普通员工"/>
    <n v="632.07000000000005"/>
    <n v="2020"/>
    <x v="3"/>
  </r>
  <r>
    <x v="117"/>
    <n v="1000003926"/>
    <s v="借呗1期"/>
    <n v="1"/>
    <n v="861.75"/>
    <s v="借呗"/>
    <x v="5"/>
    <x v="2"/>
    <x v="6"/>
    <s v="一组"/>
    <s v="广州一组"/>
    <s v="管理人员"/>
    <n v="861.75"/>
    <n v="2020"/>
    <x v="3"/>
  </r>
  <r>
    <x v="117"/>
    <n v="1000003926"/>
    <s v="借呗9期"/>
    <n v="1"/>
    <n v="782.73"/>
    <s v="借呗"/>
    <x v="3"/>
    <x v="2"/>
    <x v="6"/>
    <s v="一组"/>
    <s v="广州一组"/>
    <s v="管理人员"/>
    <n v="782.73"/>
    <n v="2020"/>
    <x v="3"/>
  </r>
  <r>
    <x v="117"/>
    <n v="1000004256"/>
    <s v="借呗12期"/>
    <n v="1"/>
    <n v="13000.01"/>
    <s v="借呗"/>
    <x v="0"/>
    <x v="0"/>
    <x v="5"/>
    <s v="一组"/>
    <s v="合肥一组"/>
    <s v="普通员工"/>
    <n v="13000.01"/>
    <n v="2020"/>
    <x v="3"/>
  </r>
  <r>
    <x v="117"/>
    <n v="1000004256"/>
    <s v="借呗18期"/>
    <n v="1"/>
    <n v="6221.09"/>
    <s v="借呗"/>
    <x v="2"/>
    <x v="0"/>
    <x v="5"/>
    <s v="一组"/>
    <s v="合肥一组"/>
    <s v="普通员工"/>
    <n v="6221.09"/>
    <n v="2020"/>
    <x v="3"/>
  </r>
  <r>
    <x v="117"/>
    <n v="1000005022"/>
    <s v="借呗12期"/>
    <n v="1"/>
    <n v="16000.34"/>
    <s v="借呗"/>
    <x v="0"/>
    <x v="0"/>
    <x v="3"/>
    <s v="三组"/>
    <s v="上海三组"/>
    <s v="管理人员"/>
    <n v="16000.34"/>
    <n v="2020"/>
    <x v="3"/>
  </r>
  <r>
    <x v="117"/>
    <n v="1000006698"/>
    <s v="花呗3期"/>
    <n v="1"/>
    <n v="9.19"/>
    <s v="花呗"/>
    <x v="4"/>
    <x v="1"/>
    <x v="4"/>
    <s v="一组"/>
    <s v="成都一组"/>
    <s v="管理人员"/>
    <n v="9.19"/>
    <n v="2020"/>
    <x v="3"/>
  </r>
  <r>
    <x v="117"/>
    <n v="1000006698"/>
    <s v="借呗6期"/>
    <n v="1"/>
    <n v="6000.4"/>
    <s v="借呗"/>
    <x v="1"/>
    <x v="1"/>
    <x v="4"/>
    <s v="一组"/>
    <s v="成都一组"/>
    <s v="管理人员"/>
    <n v="6000.4"/>
    <n v="2020"/>
    <x v="3"/>
  </r>
  <r>
    <x v="117"/>
    <n v="1000006867"/>
    <s v="借呗18期"/>
    <n v="1"/>
    <n v="789.32"/>
    <s v="借呗"/>
    <x v="2"/>
    <x v="0"/>
    <x v="10"/>
    <s v="一组"/>
    <s v="南京一组"/>
    <s v="普通员工"/>
    <n v="789.32"/>
    <n v="2020"/>
    <x v="3"/>
  </r>
  <r>
    <x v="117"/>
    <n v="1000006869"/>
    <s v="借呗12期"/>
    <n v="1"/>
    <n v="6500.48"/>
    <s v="借呗"/>
    <x v="0"/>
    <x v="0"/>
    <x v="10"/>
    <s v="一组"/>
    <s v="南京一组"/>
    <s v="普通员工"/>
    <n v="6500.48"/>
    <n v="2020"/>
    <x v="3"/>
  </r>
  <r>
    <x v="117"/>
    <n v="1000007197"/>
    <s v="借呗18期"/>
    <n v="1"/>
    <n v="7436.95"/>
    <s v="借呗"/>
    <x v="2"/>
    <x v="0"/>
    <x v="5"/>
    <s v="一组"/>
    <s v="合肥一组"/>
    <s v="普通员工"/>
    <n v="7436.95"/>
    <n v="2020"/>
    <x v="3"/>
  </r>
  <r>
    <x v="117"/>
    <n v="1000007320"/>
    <s v="借呗12期"/>
    <n v="1"/>
    <n v="13000.74"/>
    <s v="借呗"/>
    <x v="0"/>
    <x v="0"/>
    <x v="3"/>
    <s v="一组"/>
    <s v="上海一组"/>
    <s v="普通员工"/>
    <n v="13000.74"/>
    <n v="2020"/>
    <x v="3"/>
  </r>
  <r>
    <x v="117"/>
    <n v="1000007320"/>
    <s v="借呗18期"/>
    <n v="1"/>
    <n v="15000.29"/>
    <s v="借呗"/>
    <x v="2"/>
    <x v="0"/>
    <x v="3"/>
    <s v="一组"/>
    <s v="上海一组"/>
    <s v="普通员工"/>
    <n v="15000.29"/>
    <n v="2020"/>
    <x v="3"/>
  </r>
  <r>
    <x v="117"/>
    <n v="1000008228"/>
    <s v="花呗3期"/>
    <n v="1"/>
    <n v="9.2899999999999991"/>
    <s v="花呗"/>
    <x v="4"/>
    <x v="1"/>
    <x v="2"/>
    <s v="三组"/>
    <s v="北京三组"/>
    <s v="普通员工"/>
    <n v="9.2899999999999991"/>
    <n v="2020"/>
    <x v="3"/>
  </r>
  <r>
    <x v="117"/>
    <n v="1000008228"/>
    <s v="借呗6期"/>
    <n v="2"/>
    <n v="20500.68"/>
    <s v="借呗"/>
    <x v="1"/>
    <x v="1"/>
    <x v="2"/>
    <s v="三组"/>
    <s v="北京三组"/>
    <s v="普通员工"/>
    <n v="10250.34"/>
    <n v="2020"/>
    <x v="3"/>
  </r>
  <r>
    <x v="117"/>
    <n v="1000008239"/>
    <s v="借呗12期"/>
    <n v="1"/>
    <n v="17000.47"/>
    <s v="借呗"/>
    <x v="0"/>
    <x v="0"/>
    <x v="10"/>
    <s v="一组"/>
    <s v="南京一组"/>
    <s v="管理人员"/>
    <n v="17000.47"/>
    <n v="2020"/>
    <x v="3"/>
  </r>
  <r>
    <x v="117"/>
    <n v="1000008542"/>
    <s v="借呗9期"/>
    <n v="1"/>
    <n v="2400.7600000000002"/>
    <s v="借呗"/>
    <x v="3"/>
    <x v="0"/>
    <x v="5"/>
    <s v="一组"/>
    <s v="合肥一组"/>
    <s v="普通员工"/>
    <n v="2400.7600000000002"/>
    <n v="2020"/>
    <x v="3"/>
  </r>
  <r>
    <x v="117"/>
    <n v="1000008957"/>
    <s v="借呗3期"/>
    <n v="1"/>
    <n v="989.53"/>
    <s v="借呗"/>
    <x v="4"/>
    <x v="0"/>
    <x v="3"/>
    <s v="二组"/>
    <s v="上海二组"/>
    <s v="普通员工"/>
    <n v="989.53"/>
    <n v="2020"/>
    <x v="3"/>
  </r>
  <r>
    <x v="117"/>
    <n v="1000008957"/>
    <s v="借呗12期"/>
    <n v="1"/>
    <n v="14000.05"/>
    <s v="借呗"/>
    <x v="0"/>
    <x v="0"/>
    <x v="3"/>
    <s v="二组"/>
    <s v="上海二组"/>
    <s v="普通员工"/>
    <n v="14000.05"/>
    <n v="2020"/>
    <x v="3"/>
  </r>
  <r>
    <x v="117"/>
    <n v="1000010814"/>
    <s v="借呗18期"/>
    <n v="1"/>
    <n v="10000.530000000001"/>
    <s v="借呗"/>
    <x v="2"/>
    <x v="0"/>
    <x v="10"/>
    <s v="四组"/>
    <s v="南京四组"/>
    <s v="普通员工"/>
    <n v="10000.530000000001"/>
    <n v="2020"/>
    <x v="3"/>
  </r>
  <r>
    <x v="117"/>
    <n v="1000010837"/>
    <s v="借呗6期"/>
    <n v="1"/>
    <n v="5000.2299999999996"/>
    <s v="借呗"/>
    <x v="1"/>
    <x v="0"/>
    <x v="10"/>
    <s v="一组"/>
    <s v="南京一组"/>
    <s v="普通员工"/>
    <n v="5000.2299999999996"/>
    <n v="2020"/>
    <x v="3"/>
  </r>
  <r>
    <x v="117"/>
    <n v="1000010837"/>
    <s v="借呗12期"/>
    <n v="1"/>
    <n v="15000.37"/>
    <s v="借呗"/>
    <x v="0"/>
    <x v="0"/>
    <x v="10"/>
    <s v="一组"/>
    <s v="南京一组"/>
    <s v="普通员工"/>
    <n v="15000.37"/>
    <n v="2020"/>
    <x v="3"/>
  </r>
  <r>
    <x v="117"/>
    <n v="1000011197"/>
    <s v="借呗6期"/>
    <n v="1"/>
    <n v="30000.43"/>
    <s v="借呗"/>
    <x v="1"/>
    <x v="0"/>
    <x v="1"/>
    <s v="二组"/>
    <s v="苏州二组"/>
    <s v="普通员工"/>
    <n v="30000.43"/>
    <n v="2020"/>
    <x v="3"/>
  </r>
  <r>
    <x v="117"/>
    <n v="1000011642"/>
    <s v="借呗12期"/>
    <n v="1"/>
    <n v="7000.31"/>
    <s v="借呗"/>
    <x v="0"/>
    <x v="0"/>
    <x v="10"/>
    <s v="一组"/>
    <s v="南京一组"/>
    <s v="普通员工"/>
    <n v="7000.31"/>
    <n v="2020"/>
    <x v="3"/>
  </r>
  <r>
    <x v="117"/>
    <n v="1000011697"/>
    <s v="借呗6期"/>
    <n v="1"/>
    <n v="12000.69"/>
    <s v="借呗"/>
    <x v="1"/>
    <x v="0"/>
    <x v="3"/>
    <s v="二组"/>
    <s v="上海二组"/>
    <s v="普通员工"/>
    <n v="12000.69"/>
    <n v="2020"/>
    <x v="3"/>
  </r>
  <r>
    <x v="117"/>
    <n v="1000011698"/>
    <s v="借呗12期"/>
    <n v="1"/>
    <n v="12000.71"/>
    <s v="借呗"/>
    <x v="0"/>
    <x v="0"/>
    <x v="3"/>
    <s v="二组"/>
    <s v="上海二组"/>
    <s v="普通员工"/>
    <n v="12000.71"/>
    <n v="2020"/>
    <x v="3"/>
  </r>
  <r>
    <x v="117"/>
    <n v="1000011828"/>
    <s v="花呗6期"/>
    <n v="1"/>
    <n v="9.6"/>
    <s v="花呗"/>
    <x v="1"/>
    <x v="0"/>
    <x v="0"/>
    <s v="二组"/>
    <s v="杭州二组"/>
    <s v="普通员工"/>
    <n v="9.6"/>
    <n v="2020"/>
    <x v="3"/>
  </r>
  <r>
    <x v="117"/>
    <n v="1000011828"/>
    <s v="借呗6期"/>
    <n v="2"/>
    <n v="25001.289999999997"/>
    <s v="借呗"/>
    <x v="1"/>
    <x v="0"/>
    <x v="0"/>
    <s v="二组"/>
    <s v="杭州二组"/>
    <s v="普通员工"/>
    <n v="12500.644999999999"/>
    <n v="2020"/>
    <x v="3"/>
  </r>
  <r>
    <x v="117"/>
    <n v="1000011828"/>
    <s v="借呗12期"/>
    <n v="3"/>
    <n v="51000.71"/>
    <s v="借呗"/>
    <x v="0"/>
    <x v="0"/>
    <x v="0"/>
    <s v="二组"/>
    <s v="杭州二组"/>
    <s v="普通员工"/>
    <n v="17000.236666666668"/>
    <n v="2020"/>
    <x v="3"/>
  </r>
  <r>
    <x v="117"/>
    <n v="1000011828"/>
    <s v="借呗18期"/>
    <n v="1"/>
    <n v="5000.08"/>
    <s v="借呗"/>
    <x v="2"/>
    <x v="0"/>
    <x v="0"/>
    <s v="二组"/>
    <s v="杭州二组"/>
    <s v="普通员工"/>
    <n v="5000.08"/>
    <n v="2020"/>
    <x v="3"/>
  </r>
  <r>
    <x v="117"/>
    <n v="1000012096"/>
    <s v="借呗12期"/>
    <n v="1"/>
    <n v="15000.64"/>
    <s v="借呗"/>
    <x v="0"/>
    <x v="0"/>
    <x v="0"/>
    <s v="一组"/>
    <s v="杭州一组"/>
    <s v="普通员工"/>
    <n v="15000.64"/>
    <n v="2020"/>
    <x v="3"/>
  </r>
  <r>
    <x v="117"/>
    <n v="1000012096"/>
    <s v="借呗18期"/>
    <n v="2"/>
    <n v="32000.399999999998"/>
    <s v="借呗"/>
    <x v="2"/>
    <x v="0"/>
    <x v="0"/>
    <s v="一组"/>
    <s v="杭州一组"/>
    <s v="普通员工"/>
    <n v="16000.199999999999"/>
    <n v="2020"/>
    <x v="3"/>
  </r>
  <r>
    <x v="117"/>
    <n v="1000012099"/>
    <s v="借呗12期"/>
    <n v="2"/>
    <n v="33000.759999999995"/>
    <s v="借呗"/>
    <x v="0"/>
    <x v="0"/>
    <x v="0"/>
    <s v="二组"/>
    <s v="杭州二组"/>
    <s v="普通员工"/>
    <n v="16500.379999999997"/>
    <n v="2020"/>
    <x v="3"/>
  </r>
  <r>
    <x v="117"/>
    <n v="1000012112"/>
    <s v="借呗6期"/>
    <n v="4"/>
    <n v="26064.37"/>
    <s v="借呗"/>
    <x v="1"/>
    <x v="0"/>
    <x v="0"/>
    <s v="三组"/>
    <s v="杭州三组"/>
    <s v="管理人员"/>
    <n v="6516.0924999999997"/>
    <n v="2020"/>
    <x v="3"/>
  </r>
  <r>
    <x v="117"/>
    <n v="1000012112"/>
    <s v="借呗12期"/>
    <n v="2"/>
    <n v="34000.58"/>
    <s v="借呗"/>
    <x v="0"/>
    <x v="0"/>
    <x v="0"/>
    <s v="三组"/>
    <s v="杭州三组"/>
    <s v="管理人员"/>
    <n v="17000.29"/>
    <n v="2020"/>
    <x v="3"/>
  </r>
  <r>
    <x v="117"/>
    <n v="1000012124"/>
    <s v="花呗3期"/>
    <n v="1"/>
    <n v="9.77"/>
    <s v="花呗"/>
    <x v="4"/>
    <x v="0"/>
    <x v="0"/>
    <s v="一组"/>
    <s v="杭州一组"/>
    <s v="普通员工"/>
    <n v="9.77"/>
    <n v="2020"/>
    <x v="3"/>
  </r>
  <r>
    <x v="117"/>
    <n v="1000012124"/>
    <s v="借呗1期"/>
    <n v="1"/>
    <n v="2000.03"/>
    <s v="借呗"/>
    <x v="5"/>
    <x v="0"/>
    <x v="0"/>
    <s v="一组"/>
    <s v="杭州一组"/>
    <s v="普通员工"/>
    <n v="2000.03"/>
    <n v="2020"/>
    <x v="3"/>
  </r>
  <r>
    <x v="117"/>
    <n v="1000012124"/>
    <s v="借呗3期"/>
    <n v="1"/>
    <n v="1000.59"/>
    <s v="借呗"/>
    <x v="4"/>
    <x v="0"/>
    <x v="0"/>
    <s v="一组"/>
    <s v="杭州一组"/>
    <s v="普通员工"/>
    <n v="1000.59"/>
    <n v="2020"/>
    <x v="3"/>
  </r>
  <r>
    <x v="117"/>
    <n v="1000012124"/>
    <s v="借呗12期"/>
    <n v="1"/>
    <n v="9000.4"/>
    <s v="借呗"/>
    <x v="0"/>
    <x v="0"/>
    <x v="0"/>
    <s v="一组"/>
    <s v="杭州一组"/>
    <s v="普通员工"/>
    <n v="9000.4"/>
    <n v="2020"/>
    <x v="3"/>
  </r>
  <r>
    <x v="117"/>
    <n v="1000012234"/>
    <s v="借呗1期"/>
    <n v="1"/>
    <n v="3800.48"/>
    <s v="借呗"/>
    <x v="5"/>
    <x v="0"/>
    <x v="1"/>
    <s v="一组"/>
    <s v="苏州一组"/>
    <s v="普通员工"/>
    <n v="3800.48"/>
    <n v="2020"/>
    <x v="3"/>
  </r>
  <r>
    <x v="117"/>
    <n v="1000012234"/>
    <s v="借呗6期"/>
    <n v="1"/>
    <n v="3800.03"/>
    <s v="借呗"/>
    <x v="1"/>
    <x v="0"/>
    <x v="1"/>
    <s v="一组"/>
    <s v="苏州一组"/>
    <s v="普通员工"/>
    <n v="3800.03"/>
    <n v="2020"/>
    <x v="3"/>
  </r>
  <r>
    <x v="117"/>
    <n v="1000012234"/>
    <s v="借呗12期"/>
    <n v="2"/>
    <n v="19001.009999999998"/>
    <s v="借呗"/>
    <x v="0"/>
    <x v="0"/>
    <x v="1"/>
    <s v="一组"/>
    <s v="苏州一组"/>
    <s v="普通员工"/>
    <n v="9500.5049999999992"/>
    <n v="2020"/>
    <x v="3"/>
  </r>
  <r>
    <x v="117"/>
    <n v="1000012404"/>
    <s v="借呗6期"/>
    <n v="3"/>
    <n v="42000.880000000005"/>
    <s v="借呗"/>
    <x v="1"/>
    <x v="2"/>
    <x v="6"/>
    <s v="一组"/>
    <s v="广州一组"/>
    <s v="普通员工"/>
    <n v="14000.293333333335"/>
    <n v="2020"/>
    <x v="3"/>
  </r>
  <r>
    <x v="117"/>
    <n v="1000012404"/>
    <s v="借呗12期"/>
    <n v="2"/>
    <n v="20000.739999999998"/>
    <s v="借呗"/>
    <x v="0"/>
    <x v="2"/>
    <x v="6"/>
    <s v="一组"/>
    <s v="广州一组"/>
    <s v="普通员工"/>
    <n v="10000.369999999999"/>
    <n v="2020"/>
    <x v="3"/>
  </r>
  <r>
    <x v="117"/>
    <n v="1000012446"/>
    <s v="借呗1期"/>
    <n v="1"/>
    <n v="1000.68"/>
    <s v="借呗"/>
    <x v="5"/>
    <x v="1"/>
    <x v="2"/>
    <s v="三组"/>
    <s v="北京三组"/>
    <s v="普通员工"/>
    <n v="1000.68"/>
    <n v="2020"/>
    <x v="3"/>
  </r>
  <r>
    <x v="117"/>
    <n v="1000012675"/>
    <s v="花呗3期"/>
    <n v="1"/>
    <n v="9.5399999999999991"/>
    <s v="花呗"/>
    <x v="4"/>
    <x v="0"/>
    <x v="3"/>
    <s v="一组"/>
    <s v="上海一组"/>
    <s v="普通员工"/>
    <n v="9.5399999999999991"/>
    <n v="2020"/>
    <x v="3"/>
  </r>
  <r>
    <x v="117"/>
    <n v="1000012675"/>
    <s v="借呗12期"/>
    <n v="4"/>
    <n v="40500.89"/>
    <s v="借呗"/>
    <x v="0"/>
    <x v="0"/>
    <x v="3"/>
    <s v="一组"/>
    <s v="上海一组"/>
    <s v="普通员工"/>
    <n v="10125.2225"/>
    <n v="2020"/>
    <x v="3"/>
  </r>
  <r>
    <x v="117"/>
    <n v="1000013535"/>
    <s v="借呗6期"/>
    <n v="1"/>
    <n v="2000.24"/>
    <s v="借呗"/>
    <x v="1"/>
    <x v="2"/>
    <x v="6"/>
    <s v="三组"/>
    <s v="广州三组"/>
    <s v="普通员工"/>
    <n v="2000.24"/>
    <n v="2020"/>
    <x v="3"/>
  </r>
  <r>
    <x v="117"/>
    <n v="1000013607"/>
    <s v="花呗1期"/>
    <n v="1"/>
    <n v="188.85"/>
    <s v="花呗"/>
    <x v="5"/>
    <x v="0"/>
    <x v="1"/>
    <s v="一组"/>
    <s v="苏州一组"/>
    <s v="普通员工"/>
    <n v="188.85"/>
    <n v="2020"/>
    <x v="3"/>
  </r>
  <r>
    <x v="117"/>
    <n v="1000013607"/>
    <s v="借呗6期"/>
    <n v="2"/>
    <n v="34001.32"/>
    <s v="借呗"/>
    <x v="1"/>
    <x v="0"/>
    <x v="1"/>
    <s v="一组"/>
    <s v="苏州一组"/>
    <s v="普通员工"/>
    <n v="17000.66"/>
    <n v="2020"/>
    <x v="3"/>
  </r>
  <r>
    <x v="117"/>
    <n v="1000014291"/>
    <s v="借呗6期"/>
    <n v="4"/>
    <n v="51002.060000000005"/>
    <s v="借呗"/>
    <x v="1"/>
    <x v="2"/>
    <x v="6"/>
    <s v="二组"/>
    <s v="广州二组"/>
    <s v="管理人员"/>
    <n v="12750.515000000001"/>
    <n v="2020"/>
    <x v="3"/>
  </r>
  <r>
    <x v="117"/>
    <n v="1000014291"/>
    <s v="借呗12期"/>
    <n v="1"/>
    <n v="20000.04"/>
    <s v="借呗"/>
    <x v="0"/>
    <x v="2"/>
    <x v="6"/>
    <s v="二组"/>
    <s v="广州二组"/>
    <s v="管理人员"/>
    <n v="20000.04"/>
    <n v="2020"/>
    <x v="3"/>
  </r>
  <r>
    <x v="117"/>
    <n v="1000014291"/>
    <s v="借呗18期"/>
    <n v="1"/>
    <n v="8000.22"/>
    <s v="借呗"/>
    <x v="2"/>
    <x v="2"/>
    <x v="6"/>
    <s v="二组"/>
    <s v="广州二组"/>
    <s v="管理人员"/>
    <n v="8000.22"/>
    <n v="2020"/>
    <x v="3"/>
  </r>
  <r>
    <x v="117"/>
    <n v="1000014452"/>
    <s v="借呗1期"/>
    <n v="1"/>
    <n v="3999.99"/>
    <s v="借呗"/>
    <x v="5"/>
    <x v="0"/>
    <x v="3"/>
    <s v="三组"/>
    <s v="上海三组"/>
    <s v="普通员工"/>
    <n v="3999.99"/>
    <n v="2020"/>
    <x v="3"/>
  </r>
  <r>
    <x v="117"/>
    <n v="1000014496"/>
    <s v="借呗12期"/>
    <n v="1"/>
    <n v="12000.16"/>
    <s v="借呗"/>
    <x v="0"/>
    <x v="0"/>
    <x v="5"/>
    <s v="一组"/>
    <s v="合肥一组"/>
    <s v="普通员工"/>
    <n v="12000.16"/>
    <n v="2020"/>
    <x v="3"/>
  </r>
  <r>
    <x v="117"/>
    <n v="1000014530"/>
    <s v="花呗3期"/>
    <n v="1"/>
    <n v="9.14"/>
    <s v="花呗"/>
    <x v="4"/>
    <x v="2"/>
    <x v="11"/>
    <s v="一组"/>
    <s v="南宁一组"/>
    <s v="普通员工"/>
    <n v="9.14"/>
    <n v="2020"/>
    <x v="3"/>
  </r>
  <r>
    <x v="117"/>
    <n v="1000014530"/>
    <s v="借呗3期"/>
    <n v="2"/>
    <n v="3185.1"/>
    <s v="借呗"/>
    <x v="4"/>
    <x v="2"/>
    <x v="11"/>
    <s v="一组"/>
    <s v="南宁一组"/>
    <s v="普通员工"/>
    <n v="1592.55"/>
    <n v="2020"/>
    <x v="3"/>
  </r>
  <r>
    <x v="117"/>
    <n v="1000014530"/>
    <s v="借呗12期"/>
    <n v="1"/>
    <n v="1300.0999999999999"/>
    <s v="借呗"/>
    <x v="0"/>
    <x v="2"/>
    <x v="11"/>
    <s v="一组"/>
    <s v="南宁一组"/>
    <s v="普通员工"/>
    <n v="1300.0999999999999"/>
    <n v="2020"/>
    <x v="3"/>
  </r>
  <r>
    <x v="117"/>
    <n v="1000014572"/>
    <s v="借呗1期"/>
    <n v="1"/>
    <n v="99.94"/>
    <s v="借呗"/>
    <x v="5"/>
    <x v="0"/>
    <x v="3"/>
    <s v="一组"/>
    <s v="上海一组"/>
    <s v="普通员工"/>
    <n v="99.94"/>
    <n v="2020"/>
    <x v="3"/>
  </r>
  <r>
    <x v="117"/>
    <n v="1000014572"/>
    <s v="借呗12期"/>
    <n v="1"/>
    <n v="18000.55"/>
    <s v="借呗"/>
    <x v="0"/>
    <x v="0"/>
    <x v="3"/>
    <s v="一组"/>
    <s v="上海一组"/>
    <s v="普通员工"/>
    <n v="18000.55"/>
    <n v="2020"/>
    <x v="3"/>
  </r>
  <r>
    <x v="117"/>
    <n v="1000014588"/>
    <s v="借呗12期"/>
    <n v="1"/>
    <n v="540.5"/>
    <s v="借呗"/>
    <x v="0"/>
    <x v="0"/>
    <x v="5"/>
    <s v="二组"/>
    <s v="合肥二组"/>
    <s v="普通员工"/>
    <n v="540.5"/>
    <n v="2020"/>
    <x v="3"/>
  </r>
  <r>
    <x v="117"/>
    <n v="1000014879"/>
    <s v="借呗6期"/>
    <n v="1"/>
    <n v="25000.48"/>
    <s v="借呗"/>
    <x v="1"/>
    <x v="0"/>
    <x v="5"/>
    <s v="一组"/>
    <s v="合肥一组"/>
    <s v="普通员工"/>
    <n v="25000.48"/>
    <n v="2020"/>
    <x v="3"/>
  </r>
  <r>
    <x v="117"/>
    <n v="1000014996"/>
    <s v="借呗12期"/>
    <n v="2"/>
    <n v="15500.64"/>
    <s v="借呗"/>
    <x v="0"/>
    <x v="1"/>
    <x v="8"/>
    <s v="一组"/>
    <s v="西安一组"/>
    <s v="普通员工"/>
    <n v="7750.32"/>
    <n v="2020"/>
    <x v="3"/>
  </r>
  <r>
    <x v="117"/>
    <n v="1000015013"/>
    <s v="借呗3期"/>
    <n v="1"/>
    <n v="1500.67"/>
    <s v="借呗"/>
    <x v="4"/>
    <x v="0"/>
    <x v="0"/>
    <s v="一组"/>
    <s v="杭州一组"/>
    <s v="普通员工"/>
    <n v="1500.67"/>
    <n v="2020"/>
    <x v="3"/>
  </r>
  <r>
    <x v="117"/>
    <n v="1000015013"/>
    <s v="借呗12期"/>
    <n v="1"/>
    <n v="9500.7099999999991"/>
    <s v="借呗"/>
    <x v="0"/>
    <x v="0"/>
    <x v="0"/>
    <s v="一组"/>
    <s v="杭州一组"/>
    <s v="普通员工"/>
    <n v="9500.7099999999991"/>
    <n v="2020"/>
    <x v="3"/>
  </r>
  <r>
    <x v="117"/>
    <n v="1000015133"/>
    <s v="花呗3期"/>
    <n v="1"/>
    <n v="9.5"/>
    <s v="花呗"/>
    <x v="4"/>
    <x v="1"/>
    <x v="2"/>
    <s v="三组"/>
    <s v="北京三组"/>
    <s v="普通员工"/>
    <n v="9.5"/>
    <n v="2020"/>
    <x v="3"/>
  </r>
  <r>
    <x v="117"/>
    <n v="1000015203"/>
    <s v="花呗3期"/>
    <n v="1"/>
    <n v="9.2100000000000009"/>
    <s v="花呗"/>
    <x v="4"/>
    <x v="2"/>
    <x v="11"/>
    <s v="一组"/>
    <s v="南宁一组"/>
    <s v="普通员工"/>
    <n v="9.2100000000000009"/>
    <n v="2020"/>
    <x v="3"/>
  </r>
  <r>
    <x v="117"/>
    <n v="1000015203"/>
    <s v="借呗12期"/>
    <n v="2"/>
    <n v="21600.54"/>
    <s v="借呗"/>
    <x v="0"/>
    <x v="2"/>
    <x v="11"/>
    <s v="一组"/>
    <s v="南宁一组"/>
    <s v="普通员工"/>
    <n v="10800.27"/>
    <n v="2020"/>
    <x v="3"/>
  </r>
  <r>
    <x v="117"/>
    <n v="1000017688"/>
    <s v="借呗3期"/>
    <n v="1"/>
    <n v="2214.31"/>
    <s v="借呗"/>
    <x v="4"/>
    <x v="2"/>
    <x v="6"/>
    <s v="三组"/>
    <s v="广州三组"/>
    <s v="普通员工"/>
    <n v="2214.31"/>
    <n v="2020"/>
    <x v="3"/>
  </r>
  <r>
    <x v="117"/>
    <n v="1000017688"/>
    <s v="借呗12期"/>
    <n v="1"/>
    <n v="16000.33"/>
    <s v="借呗"/>
    <x v="0"/>
    <x v="2"/>
    <x v="6"/>
    <s v="三组"/>
    <s v="广州三组"/>
    <s v="普通员工"/>
    <n v="16000.33"/>
    <n v="2020"/>
    <x v="3"/>
  </r>
  <r>
    <x v="117"/>
    <n v="1000018134"/>
    <s v="借呗1期"/>
    <n v="1"/>
    <n v="2531.2199999999998"/>
    <s v="借呗"/>
    <x v="5"/>
    <x v="0"/>
    <x v="5"/>
    <s v="一组"/>
    <s v="合肥一组"/>
    <s v="普通员工"/>
    <n v="2531.2199999999998"/>
    <n v="2020"/>
    <x v="3"/>
  </r>
  <r>
    <x v="117"/>
    <n v="1000018298"/>
    <s v="花呗1期"/>
    <n v="1"/>
    <n v="16.39"/>
    <s v="花呗"/>
    <x v="5"/>
    <x v="0"/>
    <x v="3"/>
    <s v="二组"/>
    <s v="上海二组"/>
    <s v="普通员工"/>
    <n v="16.39"/>
    <n v="2020"/>
    <x v="3"/>
  </r>
  <r>
    <x v="117"/>
    <n v="1000018298"/>
    <s v="借呗12期"/>
    <n v="1"/>
    <n v="1000.72"/>
    <s v="借呗"/>
    <x v="0"/>
    <x v="0"/>
    <x v="3"/>
    <s v="二组"/>
    <s v="上海二组"/>
    <s v="普通员工"/>
    <n v="1000.72"/>
    <n v="2020"/>
    <x v="3"/>
  </r>
  <r>
    <x v="117"/>
    <n v="1000018539"/>
    <s v="借呗12期"/>
    <n v="1"/>
    <n v="6500.02"/>
    <s v="借呗"/>
    <x v="0"/>
    <x v="0"/>
    <x v="3"/>
    <s v="三组"/>
    <s v="上海三组"/>
    <s v="普通员工"/>
    <n v="6500.02"/>
    <n v="2020"/>
    <x v="3"/>
  </r>
  <r>
    <x v="117"/>
    <n v="1000019687"/>
    <s v="借呗12期"/>
    <n v="2"/>
    <n v="31001.07"/>
    <s v="借呗"/>
    <x v="0"/>
    <x v="0"/>
    <x v="5"/>
    <s v="二组"/>
    <s v="合肥二组"/>
    <s v="普通员工"/>
    <n v="15500.535"/>
    <n v="2020"/>
    <x v="3"/>
  </r>
  <r>
    <x v="117"/>
    <n v="1000019959"/>
    <s v="借呗6期"/>
    <n v="1"/>
    <n v="11000.73"/>
    <s v="借呗"/>
    <x v="1"/>
    <x v="0"/>
    <x v="5"/>
    <s v="一组"/>
    <s v="合肥一组"/>
    <s v="管理人员"/>
    <n v="11000.73"/>
    <n v="2020"/>
    <x v="3"/>
  </r>
  <r>
    <x v="117"/>
    <n v="1000019959"/>
    <s v="借呗18期"/>
    <n v="1"/>
    <n v="25000.73"/>
    <s v="借呗"/>
    <x v="2"/>
    <x v="0"/>
    <x v="5"/>
    <s v="一组"/>
    <s v="合肥一组"/>
    <s v="管理人员"/>
    <n v="25000.73"/>
    <n v="2020"/>
    <x v="3"/>
  </r>
  <r>
    <x v="117"/>
    <n v="1000020084"/>
    <s v="借呗6期"/>
    <n v="2"/>
    <n v="27500.17"/>
    <s v="借呗"/>
    <x v="1"/>
    <x v="2"/>
    <x v="9"/>
    <s v="一组"/>
    <s v="深圳一组"/>
    <s v="普通员工"/>
    <n v="13750.084999999999"/>
    <n v="2020"/>
    <x v="3"/>
  </r>
  <r>
    <x v="117"/>
    <n v="1000020084"/>
    <s v="借呗12期"/>
    <n v="1"/>
    <n v="11000.44"/>
    <s v="借呗"/>
    <x v="0"/>
    <x v="2"/>
    <x v="9"/>
    <s v="一组"/>
    <s v="深圳一组"/>
    <s v="普通员工"/>
    <n v="11000.44"/>
    <n v="2020"/>
    <x v="3"/>
  </r>
  <r>
    <x v="117"/>
    <n v="1000020128"/>
    <s v="借呗12期"/>
    <n v="2"/>
    <n v="38000.639999999999"/>
    <s v="借呗"/>
    <x v="0"/>
    <x v="1"/>
    <x v="8"/>
    <s v="一组"/>
    <s v="西安一组"/>
    <s v="管理人员"/>
    <n v="19000.32"/>
    <n v="2020"/>
    <x v="3"/>
  </r>
  <r>
    <x v="117"/>
    <n v="1000020526"/>
    <s v="借呗1期"/>
    <n v="1"/>
    <n v="700.61"/>
    <s v="借呗"/>
    <x v="5"/>
    <x v="0"/>
    <x v="3"/>
    <s v="一组"/>
    <s v="上海一组"/>
    <s v="普通员工"/>
    <n v="700.61"/>
    <n v="2020"/>
    <x v="3"/>
  </r>
  <r>
    <x v="117"/>
    <n v="1000020754"/>
    <s v="借呗12期"/>
    <n v="1"/>
    <n v="9000.2199999999993"/>
    <s v="借呗"/>
    <x v="0"/>
    <x v="0"/>
    <x v="1"/>
    <s v="二组"/>
    <s v="苏州二组"/>
    <s v="普通员工"/>
    <n v="9000.2199999999993"/>
    <n v="2020"/>
    <x v="3"/>
  </r>
  <r>
    <x v="117"/>
    <n v="1000020921"/>
    <s v="借呗6期"/>
    <n v="1"/>
    <n v="1500.6"/>
    <s v="借呗"/>
    <x v="1"/>
    <x v="2"/>
    <x v="11"/>
    <s v="一组"/>
    <s v="南宁一组"/>
    <s v="普通员工"/>
    <n v="1500.6"/>
    <n v="2020"/>
    <x v="3"/>
  </r>
  <r>
    <x v="117"/>
    <n v="1000021167"/>
    <s v="借呗6期"/>
    <n v="1"/>
    <n v="5500.19"/>
    <s v="借呗"/>
    <x v="1"/>
    <x v="0"/>
    <x v="0"/>
    <s v="二组"/>
    <s v="杭州二组"/>
    <s v="普通员工"/>
    <n v="5500.19"/>
    <n v="2020"/>
    <x v="3"/>
  </r>
  <r>
    <x v="117"/>
    <n v="1000021167"/>
    <s v="借呗12期"/>
    <n v="1"/>
    <n v="9000.25"/>
    <s v="借呗"/>
    <x v="0"/>
    <x v="0"/>
    <x v="0"/>
    <s v="二组"/>
    <s v="杭州二组"/>
    <s v="普通员工"/>
    <n v="9000.25"/>
    <n v="2020"/>
    <x v="3"/>
  </r>
  <r>
    <x v="117"/>
    <n v="1000021227"/>
    <s v="借呗6期"/>
    <n v="2"/>
    <n v="18500.199999999997"/>
    <s v="借呗"/>
    <x v="1"/>
    <x v="2"/>
    <x v="9"/>
    <s v="一组"/>
    <s v="深圳一组"/>
    <s v="管理人员"/>
    <n v="9250.0999999999985"/>
    <n v="2020"/>
    <x v="3"/>
  </r>
  <r>
    <x v="117"/>
    <n v="1000021454"/>
    <s v="花呗1期"/>
    <n v="1"/>
    <n v="101.87"/>
    <s v="花呗"/>
    <x v="5"/>
    <x v="0"/>
    <x v="1"/>
    <s v="二组"/>
    <s v="苏州二组"/>
    <s v="普通员工"/>
    <n v="101.87"/>
    <n v="2020"/>
    <x v="3"/>
  </r>
  <r>
    <x v="117"/>
    <n v="1000021495"/>
    <s v="借呗12期"/>
    <n v="2"/>
    <n v="23000.33"/>
    <s v="借呗"/>
    <x v="0"/>
    <x v="0"/>
    <x v="10"/>
    <s v="二组"/>
    <s v="南京二组"/>
    <s v="普通员工"/>
    <n v="11500.165000000001"/>
    <n v="2020"/>
    <x v="3"/>
  </r>
  <r>
    <x v="117"/>
    <n v="1000021764"/>
    <s v="借呗12期"/>
    <n v="1"/>
    <n v="10000.049999999999"/>
    <s v="借呗"/>
    <x v="0"/>
    <x v="0"/>
    <x v="1"/>
    <s v="一组"/>
    <s v="苏州一组"/>
    <s v="普通员工"/>
    <n v="10000.049999999999"/>
    <n v="2020"/>
    <x v="3"/>
  </r>
  <r>
    <x v="117"/>
    <n v="1000021764"/>
    <s v="借呗18期"/>
    <n v="1"/>
    <n v="12031.59"/>
    <s v="借呗"/>
    <x v="2"/>
    <x v="0"/>
    <x v="1"/>
    <s v="一组"/>
    <s v="苏州一组"/>
    <s v="普通员工"/>
    <n v="12031.59"/>
    <n v="2020"/>
    <x v="3"/>
  </r>
  <r>
    <x v="117"/>
    <n v="1000021793"/>
    <s v="借呗12期"/>
    <n v="2"/>
    <n v="25000.57"/>
    <s v="借呗"/>
    <x v="0"/>
    <x v="0"/>
    <x v="3"/>
    <s v="一组"/>
    <s v="上海一组"/>
    <s v="普通员工"/>
    <n v="12500.285"/>
    <n v="2020"/>
    <x v="3"/>
  </r>
  <r>
    <x v="117"/>
    <n v="1000022904"/>
    <s v="借呗12期"/>
    <n v="2"/>
    <n v="14000.39"/>
    <s v="借呗"/>
    <x v="0"/>
    <x v="0"/>
    <x v="5"/>
    <s v="二组"/>
    <s v="合肥二组"/>
    <s v="普通员工"/>
    <n v="7000.1949999999997"/>
    <n v="2020"/>
    <x v="3"/>
  </r>
  <r>
    <x v="117"/>
    <n v="1000023035"/>
    <s v="借呗6期"/>
    <n v="1"/>
    <n v="5000.09"/>
    <s v="借呗"/>
    <x v="1"/>
    <x v="0"/>
    <x v="10"/>
    <s v="二组"/>
    <s v="南京二组"/>
    <s v="普通员工"/>
    <n v="5000.09"/>
    <n v="2020"/>
    <x v="3"/>
  </r>
  <r>
    <x v="117"/>
    <n v="1000023280"/>
    <s v="借呗12期"/>
    <n v="1"/>
    <n v="14000"/>
    <s v="借呗"/>
    <x v="0"/>
    <x v="0"/>
    <x v="0"/>
    <s v="二组"/>
    <s v="杭州二组"/>
    <s v="普通员工"/>
    <n v="14000"/>
    <n v="2020"/>
    <x v="3"/>
  </r>
  <r>
    <x v="117"/>
    <n v="1000023288"/>
    <s v="借呗6期"/>
    <n v="1"/>
    <n v="2000.49"/>
    <s v="借呗"/>
    <x v="1"/>
    <x v="0"/>
    <x v="3"/>
    <s v="二组"/>
    <s v="上海二组"/>
    <s v="普通员工"/>
    <n v="2000.49"/>
    <n v="2020"/>
    <x v="3"/>
  </r>
  <r>
    <x v="117"/>
    <n v="1000023348"/>
    <s v="借呗1期"/>
    <n v="1"/>
    <n v="517.55999999999995"/>
    <s v="借呗"/>
    <x v="5"/>
    <x v="0"/>
    <x v="10"/>
    <s v="三组"/>
    <s v="南京三组"/>
    <s v="普通员工"/>
    <n v="517.55999999999995"/>
    <n v="2020"/>
    <x v="3"/>
  </r>
  <r>
    <x v="117"/>
    <n v="1000023348"/>
    <s v="借呗12期"/>
    <n v="1"/>
    <n v="7000.06"/>
    <s v="借呗"/>
    <x v="0"/>
    <x v="0"/>
    <x v="10"/>
    <s v="三组"/>
    <s v="南京三组"/>
    <s v="普通员工"/>
    <n v="7000.06"/>
    <n v="2020"/>
    <x v="3"/>
  </r>
  <r>
    <x v="117"/>
    <n v="1000023550"/>
    <s v="借呗12期"/>
    <n v="2"/>
    <n v="16000.96"/>
    <s v="借呗"/>
    <x v="0"/>
    <x v="2"/>
    <x v="11"/>
    <s v="一组"/>
    <s v="南宁一组"/>
    <s v="普通员工"/>
    <n v="8000.48"/>
    <n v="2020"/>
    <x v="3"/>
  </r>
  <r>
    <x v="117"/>
    <n v="1000023653"/>
    <s v="借呗12期"/>
    <n v="1"/>
    <n v="17000.13"/>
    <s v="借呗"/>
    <x v="0"/>
    <x v="2"/>
    <x v="6"/>
    <s v="一组"/>
    <s v="广州一组"/>
    <s v="普通员工"/>
    <n v="17000.13"/>
    <n v="2020"/>
    <x v="3"/>
  </r>
  <r>
    <x v="117"/>
    <n v="1000023705"/>
    <s v="借呗6期"/>
    <n v="2"/>
    <n v="18000.43"/>
    <s v="借呗"/>
    <x v="1"/>
    <x v="0"/>
    <x v="0"/>
    <s v="二组"/>
    <s v="杭州二组"/>
    <s v="普通员工"/>
    <n v="9000.2150000000001"/>
    <n v="2020"/>
    <x v="3"/>
  </r>
  <r>
    <x v="117"/>
    <n v="1000023853"/>
    <s v="借呗12期"/>
    <n v="1"/>
    <n v="16000.72"/>
    <s v="借呗"/>
    <x v="0"/>
    <x v="0"/>
    <x v="1"/>
    <s v="二组"/>
    <s v="苏州二组"/>
    <s v="普通员工"/>
    <n v="16000.72"/>
    <n v="2020"/>
    <x v="3"/>
  </r>
  <r>
    <x v="117"/>
    <n v="1000023959"/>
    <s v="借呗12期"/>
    <n v="1"/>
    <n v="12000.28"/>
    <s v="借呗"/>
    <x v="0"/>
    <x v="0"/>
    <x v="1"/>
    <s v="一组"/>
    <s v="苏州一组"/>
    <s v="普通员工"/>
    <n v="12000.28"/>
    <n v="2020"/>
    <x v="3"/>
  </r>
  <r>
    <x v="117"/>
    <n v="1000024001"/>
    <s v="借呗6期"/>
    <n v="1"/>
    <n v="3000.4"/>
    <s v="借呗"/>
    <x v="1"/>
    <x v="2"/>
    <x v="6"/>
    <s v="一组"/>
    <s v="广州一组"/>
    <s v="普通员工"/>
    <n v="3000.4"/>
    <n v="2020"/>
    <x v="3"/>
  </r>
  <r>
    <x v="117"/>
    <n v="1000024424"/>
    <s v="借呗12期"/>
    <n v="2"/>
    <n v="28000.82"/>
    <s v="借呗"/>
    <x v="0"/>
    <x v="1"/>
    <x v="2"/>
    <s v="三组"/>
    <s v="北京三组"/>
    <s v="普通员工"/>
    <n v="14000.41"/>
    <n v="2020"/>
    <x v="3"/>
  </r>
  <r>
    <x v="117"/>
    <n v="1000024847"/>
    <s v="借呗12期"/>
    <n v="1"/>
    <n v="5000.66"/>
    <s v="借呗"/>
    <x v="0"/>
    <x v="1"/>
    <x v="12"/>
    <s v="一组"/>
    <s v="武汉一组"/>
    <s v="普通员工"/>
    <n v="5000.66"/>
    <n v="2020"/>
    <x v="3"/>
  </r>
  <r>
    <x v="117"/>
    <n v="1000025048"/>
    <s v="花呗3期"/>
    <n v="1"/>
    <n v="9.1199999999999992"/>
    <s v="花呗"/>
    <x v="4"/>
    <x v="2"/>
    <x v="6"/>
    <s v="二组"/>
    <s v="广州二组"/>
    <s v="普通员工"/>
    <n v="9.1199999999999992"/>
    <n v="2020"/>
    <x v="3"/>
  </r>
  <r>
    <x v="117"/>
    <n v="1000025048"/>
    <s v="借呗6期"/>
    <n v="1"/>
    <n v="4000.24"/>
    <s v="借呗"/>
    <x v="1"/>
    <x v="2"/>
    <x v="6"/>
    <s v="二组"/>
    <s v="广州二组"/>
    <s v="普通员工"/>
    <n v="4000.24"/>
    <n v="2020"/>
    <x v="3"/>
  </r>
  <r>
    <x v="117"/>
    <n v="1000025097"/>
    <s v="借呗12期"/>
    <n v="1"/>
    <n v="7000.47"/>
    <s v="借呗"/>
    <x v="0"/>
    <x v="2"/>
    <x v="6"/>
    <s v="三组"/>
    <s v="广州三组"/>
    <s v="普通员工"/>
    <n v="7000.47"/>
    <n v="2020"/>
    <x v="3"/>
  </r>
  <r>
    <x v="117"/>
    <n v="1000025758"/>
    <s v="借呗6期"/>
    <n v="1"/>
    <n v="7000.3799999999992"/>
    <s v="借呗"/>
    <x v="1"/>
    <x v="0"/>
    <x v="3"/>
    <s v="一组"/>
    <s v="上海一组"/>
    <s v="普通员工"/>
    <n v="7000.3799999999992"/>
    <n v="2020"/>
    <x v="3"/>
  </r>
  <r>
    <x v="117"/>
    <n v="1000025758"/>
    <s v="借呗12期"/>
    <n v="1"/>
    <n v="12000.07"/>
    <s v="借呗"/>
    <x v="0"/>
    <x v="0"/>
    <x v="3"/>
    <s v="一组"/>
    <s v="上海一组"/>
    <s v="普通员工"/>
    <n v="12000.07"/>
    <n v="2020"/>
    <x v="3"/>
  </r>
  <r>
    <x v="117"/>
    <n v="1000027740"/>
    <s v="借呗12期"/>
    <n v="1"/>
    <n v="18000.39"/>
    <s v="借呗"/>
    <x v="0"/>
    <x v="0"/>
    <x v="3"/>
    <s v="一组"/>
    <s v="上海一组"/>
    <s v="普通员工"/>
    <n v="18000.39"/>
    <n v="2020"/>
    <x v="3"/>
  </r>
  <r>
    <x v="117"/>
    <n v="1000028091"/>
    <s v="花呗3期"/>
    <n v="1"/>
    <n v="8.93"/>
    <s v="花呗"/>
    <x v="4"/>
    <x v="0"/>
    <x v="5"/>
    <s v="一组"/>
    <s v="合肥一组"/>
    <s v="普通员工"/>
    <n v="8.93"/>
    <n v="2020"/>
    <x v="3"/>
  </r>
  <r>
    <x v="117"/>
    <n v="1000028392"/>
    <s v="借呗12期"/>
    <n v="2"/>
    <n v="12000.41"/>
    <s v="借呗"/>
    <x v="0"/>
    <x v="0"/>
    <x v="0"/>
    <s v="二组"/>
    <s v="杭州二组"/>
    <s v="普通员工"/>
    <n v="6000.2049999999999"/>
    <n v="2020"/>
    <x v="3"/>
  </r>
  <r>
    <x v="117"/>
    <n v="1000029043"/>
    <s v="借呗12期"/>
    <n v="1"/>
    <n v="20000.169999999998"/>
    <s v="借呗"/>
    <x v="0"/>
    <x v="0"/>
    <x v="1"/>
    <s v="一组"/>
    <s v="苏州一组"/>
    <s v="普通员工"/>
    <n v="20000.169999999998"/>
    <n v="2020"/>
    <x v="3"/>
  </r>
  <r>
    <x v="117"/>
    <n v="1000029446"/>
    <s v="借呗12期"/>
    <n v="1"/>
    <n v="32000.05"/>
    <s v="借呗"/>
    <x v="0"/>
    <x v="1"/>
    <x v="4"/>
    <s v="一组"/>
    <s v="成都一组"/>
    <s v="普通员工"/>
    <n v="32000.05"/>
    <n v="2020"/>
    <x v="3"/>
  </r>
  <r>
    <x v="117"/>
    <n v="1000029598"/>
    <s v="花呗3期"/>
    <n v="1"/>
    <n v="9.2200000000000006"/>
    <s v="花呗"/>
    <x v="4"/>
    <x v="2"/>
    <x v="6"/>
    <s v="二组"/>
    <s v="广州二组"/>
    <s v="普通员工"/>
    <n v="9.2200000000000006"/>
    <n v="2020"/>
    <x v="3"/>
  </r>
  <r>
    <x v="117"/>
    <n v="1000029598"/>
    <s v="借呗12期"/>
    <n v="1"/>
    <n v="2000.01"/>
    <s v="借呗"/>
    <x v="0"/>
    <x v="2"/>
    <x v="6"/>
    <s v="二组"/>
    <s v="广州二组"/>
    <s v="普通员工"/>
    <n v="2000.01"/>
    <n v="2020"/>
    <x v="3"/>
  </r>
  <r>
    <x v="117"/>
    <n v="1000030407"/>
    <s v="借呗6期"/>
    <n v="1"/>
    <n v="8000.16"/>
    <s v="借呗"/>
    <x v="1"/>
    <x v="2"/>
    <x v="6"/>
    <s v="二组"/>
    <s v="广州二组"/>
    <s v="普通员工"/>
    <n v="8000.16"/>
    <n v="2020"/>
    <x v="3"/>
  </r>
  <r>
    <x v="117"/>
    <n v="1000030407"/>
    <s v="借呗12期"/>
    <n v="4"/>
    <n v="69001.420000000013"/>
    <s v="借呗"/>
    <x v="0"/>
    <x v="2"/>
    <x v="6"/>
    <s v="二组"/>
    <s v="广州二组"/>
    <s v="普通员工"/>
    <n v="17250.355000000003"/>
    <n v="2020"/>
    <x v="3"/>
  </r>
  <r>
    <x v="117"/>
    <n v="1000031093"/>
    <s v="借呗3期"/>
    <n v="1"/>
    <n v="1000.57"/>
    <s v="借呗"/>
    <x v="4"/>
    <x v="0"/>
    <x v="0"/>
    <s v="一组"/>
    <s v="杭州一组"/>
    <s v="普通员工"/>
    <n v="1000.57"/>
    <n v="2020"/>
    <x v="3"/>
  </r>
  <r>
    <x v="117"/>
    <n v="1000031093"/>
    <s v="借呗12期"/>
    <n v="1"/>
    <n v="11999.98"/>
    <s v="借呗"/>
    <x v="0"/>
    <x v="0"/>
    <x v="0"/>
    <s v="一组"/>
    <s v="杭州一组"/>
    <s v="普通员工"/>
    <n v="11999.98"/>
    <n v="2020"/>
    <x v="3"/>
  </r>
  <r>
    <x v="117"/>
    <n v="1000032069"/>
    <s v="花呗18期"/>
    <n v="1"/>
    <n v="9.32"/>
    <s v="花呗"/>
    <x v="2"/>
    <x v="0"/>
    <x v="3"/>
    <s v="一组"/>
    <s v="上海一组"/>
    <s v="普通员工"/>
    <n v="9.32"/>
    <n v="2020"/>
    <x v="3"/>
  </r>
  <r>
    <x v="117"/>
    <n v="1000032226"/>
    <s v="花呗3期"/>
    <n v="1"/>
    <n v="9.49"/>
    <s v="花呗"/>
    <x v="4"/>
    <x v="1"/>
    <x v="8"/>
    <s v="一组"/>
    <s v="西安一组"/>
    <s v="普通员工"/>
    <n v="9.49"/>
    <n v="2020"/>
    <x v="3"/>
  </r>
  <r>
    <x v="117"/>
    <n v="1000032674"/>
    <s v="借呗12期"/>
    <n v="1"/>
    <n v="20000.16"/>
    <s v="借呗"/>
    <x v="0"/>
    <x v="0"/>
    <x v="0"/>
    <s v="一组"/>
    <s v="杭州一组"/>
    <s v="普通员工"/>
    <n v="20000.16"/>
    <n v="2020"/>
    <x v="3"/>
  </r>
  <r>
    <x v="117"/>
    <n v="1000032921"/>
    <s v="借呗12期"/>
    <n v="1"/>
    <n v="8000.43"/>
    <s v="借呗"/>
    <x v="0"/>
    <x v="0"/>
    <x v="10"/>
    <s v="三组"/>
    <s v="南京三组"/>
    <s v="普通员工"/>
    <n v="8000.43"/>
    <n v="2020"/>
    <x v="3"/>
  </r>
  <r>
    <x v="117"/>
    <n v="1000033513"/>
    <s v="借呗12期"/>
    <n v="2"/>
    <n v="23501.42"/>
    <s v="借呗"/>
    <x v="0"/>
    <x v="2"/>
    <x v="6"/>
    <s v="一组"/>
    <s v="广州一组"/>
    <s v="普通员工"/>
    <n v="11750.71"/>
    <n v="2020"/>
    <x v="3"/>
  </r>
  <r>
    <x v="117"/>
    <n v="1000033536"/>
    <s v="借呗6期"/>
    <n v="1"/>
    <n v="4000.5"/>
    <s v="借呗"/>
    <x v="1"/>
    <x v="0"/>
    <x v="1"/>
    <s v="二组"/>
    <s v="苏州二组"/>
    <s v="普通员工"/>
    <n v="4000.5"/>
    <n v="2020"/>
    <x v="3"/>
  </r>
  <r>
    <x v="117"/>
    <n v="1000033551"/>
    <s v="借呗12期"/>
    <n v="1"/>
    <n v="25000.38"/>
    <s v="借呗"/>
    <x v="0"/>
    <x v="0"/>
    <x v="10"/>
    <s v="一组"/>
    <s v="南京一组"/>
    <s v="普通员工"/>
    <n v="25000.38"/>
    <n v="2020"/>
    <x v="3"/>
  </r>
  <r>
    <x v="117"/>
    <n v="1000033567"/>
    <s v="借呗12期"/>
    <n v="1"/>
    <n v="14999.99"/>
    <s v="借呗"/>
    <x v="0"/>
    <x v="0"/>
    <x v="10"/>
    <s v="二组"/>
    <s v="南京二组"/>
    <s v="普通员工"/>
    <n v="14999.99"/>
    <n v="2020"/>
    <x v="3"/>
  </r>
  <r>
    <x v="117"/>
    <n v="1000033826"/>
    <s v="借呗12期"/>
    <n v="1"/>
    <n v="20000.099999999999"/>
    <s v="借呗"/>
    <x v="0"/>
    <x v="0"/>
    <x v="0"/>
    <s v="二组"/>
    <s v="杭州二组"/>
    <s v="普通员工"/>
    <n v="20000.099999999999"/>
    <n v="2020"/>
    <x v="3"/>
  </r>
  <r>
    <x v="117"/>
    <n v="1000034380"/>
    <s v="借呗1期"/>
    <n v="1"/>
    <n v="1000.61"/>
    <s v="借呗"/>
    <x v="5"/>
    <x v="0"/>
    <x v="0"/>
    <s v="一组"/>
    <s v="杭州一组"/>
    <s v="普通员工"/>
    <n v="1000.61"/>
    <n v="2020"/>
    <x v="3"/>
  </r>
  <r>
    <x v="117"/>
    <n v="1000034380"/>
    <s v="借呗6期"/>
    <n v="1"/>
    <n v="500.1"/>
    <s v="借呗"/>
    <x v="1"/>
    <x v="0"/>
    <x v="0"/>
    <s v="一组"/>
    <s v="杭州一组"/>
    <s v="普通员工"/>
    <n v="500.1"/>
    <n v="2020"/>
    <x v="3"/>
  </r>
  <r>
    <x v="117"/>
    <n v="1000035886"/>
    <s v="借呗12期"/>
    <n v="1"/>
    <n v="5500.46"/>
    <s v="借呗"/>
    <x v="0"/>
    <x v="1"/>
    <x v="2"/>
    <s v="一组"/>
    <s v="北京一组"/>
    <s v="普通员工"/>
    <n v="5500.46"/>
    <n v="2020"/>
    <x v="3"/>
  </r>
  <r>
    <x v="117"/>
    <n v="1000037497"/>
    <s v="借呗6期"/>
    <n v="1"/>
    <n v="5000.28"/>
    <s v="借呗"/>
    <x v="1"/>
    <x v="2"/>
    <x v="6"/>
    <s v="二组"/>
    <s v="广州二组"/>
    <s v="普通员工"/>
    <n v="5000.28"/>
    <n v="2020"/>
    <x v="3"/>
  </r>
  <r>
    <x v="117"/>
    <n v="1000038297"/>
    <s v="借呗6期"/>
    <n v="1"/>
    <n v="5000.2700000000004"/>
    <s v="借呗"/>
    <x v="1"/>
    <x v="0"/>
    <x v="1"/>
    <s v="二组"/>
    <s v="苏州二组"/>
    <s v="普通员工"/>
    <n v="5000.2700000000004"/>
    <n v="2020"/>
    <x v="3"/>
  </r>
  <r>
    <x v="117"/>
    <n v="1000039323"/>
    <s v="花呗3期"/>
    <n v="1"/>
    <n v="9.35"/>
    <s v="花呗"/>
    <x v="4"/>
    <x v="0"/>
    <x v="0"/>
    <s v="一组"/>
    <s v="杭州一组"/>
    <s v="普通员工"/>
    <n v="9.35"/>
    <n v="2020"/>
    <x v="3"/>
  </r>
  <r>
    <x v="118"/>
    <n v="1000000028"/>
    <s v="花呗3期"/>
    <n v="1"/>
    <n v="9.34"/>
    <s v="花呗"/>
    <x v="4"/>
    <x v="0"/>
    <x v="0"/>
    <s v="二组"/>
    <s v="杭州二组"/>
    <s v="普通员工"/>
    <n v="9.34"/>
    <n v="2020"/>
    <x v="3"/>
  </r>
  <r>
    <x v="118"/>
    <n v="1000000029"/>
    <s v="借呗1期"/>
    <n v="2"/>
    <n v="815.32999999999993"/>
    <s v="借呗"/>
    <x v="5"/>
    <x v="0"/>
    <x v="0"/>
    <s v="二组"/>
    <s v="杭州二组"/>
    <s v="普通员工"/>
    <n v="407.66499999999996"/>
    <n v="2020"/>
    <x v="3"/>
  </r>
  <r>
    <x v="118"/>
    <n v="1000000029"/>
    <s v="借呗3期"/>
    <n v="1"/>
    <n v="1420.29"/>
    <s v="借呗"/>
    <x v="4"/>
    <x v="0"/>
    <x v="0"/>
    <s v="二组"/>
    <s v="杭州二组"/>
    <s v="普通员工"/>
    <n v="1420.29"/>
    <n v="2020"/>
    <x v="3"/>
  </r>
  <r>
    <x v="118"/>
    <n v="1000000029"/>
    <s v="借呗12期"/>
    <n v="1"/>
    <n v="1371.93"/>
    <s v="借呗"/>
    <x v="0"/>
    <x v="0"/>
    <x v="0"/>
    <s v="二组"/>
    <s v="杭州二组"/>
    <s v="普通员工"/>
    <n v="1371.93"/>
    <n v="2020"/>
    <x v="3"/>
  </r>
  <r>
    <x v="118"/>
    <n v="1000000030"/>
    <s v="花呗1期"/>
    <n v="1"/>
    <n v="72.430000000000007"/>
    <s v="花呗"/>
    <x v="5"/>
    <x v="2"/>
    <x v="6"/>
    <s v="三组"/>
    <s v="广州三组"/>
    <s v="普通员工"/>
    <n v="72.430000000000007"/>
    <n v="2020"/>
    <x v="3"/>
  </r>
  <r>
    <x v="118"/>
    <n v="1000000030"/>
    <s v="借呗6期"/>
    <n v="1"/>
    <n v="2700.01"/>
    <s v="借呗"/>
    <x v="1"/>
    <x v="2"/>
    <x v="6"/>
    <s v="三组"/>
    <s v="广州三组"/>
    <s v="普通员工"/>
    <n v="2700.01"/>
    <n v="2020"/>
    <x v="3"/>
  </r>
  <r>
    <x v="118"/>
    <n v="1000000030"/>
    <s v="借呗12期"/>
    <n v="1"/>
    <n v="500.61"/>
    <s v="借呗"/>
    <x v="0"/>
    <x v="2"/>
    <x v="6"/>
    <s v="三组"/>
    <s v="广州三组"/>
    <s v="普通员工"/>
    <n v="500.61"/>
    <n v="2020"/>
    <x v="3"/>
  </r>
  <r>
    <x v="118"/>
    <n v="1000000031"/>
    <s v="借呗12期"/>
    <n v="2"/>
    <n v="4645.82"/>
    <s v="借呗"/>
    <x v="0"/>
    <x v="0"/>
    <x v="0"/>
    <s v="一组"/>
    <s v="杭州一组"/>
    <s v="管理人员"/>
    <n v="2322.91"/>
    <n v="2020"/>
    <x v="3"/>
  </r>
  <r>
    <x v="118"/>
    <n v="1000000032"/>
    <s v="花呗3期"/>
    <n v="2"/>
    <n v="18.939999999999998"/>
    <s v="花呗"/>
    <x v="4"/>
    <x v="0"/>
    <x v="1"/>
    <s v="一组"/>
    <s v="苏州一组"/>
    <s v="管理人员"/>
    <n v="9.4699999999999989"/>
    <n v="2020"/>
    <x v="3"/>
  </r>
  <r>
    <x v="118"/>
    <n v="1000000032"/>
    <s v="借呗12期"/>
    <n v="1"/>
    <n v="1264.71"/>
    <s v="借呗"/>
    <x v="0"/>
    <x v="0"/>
    <x v="1"/>
    <s v="一组"/>
    <s v="苏州一组"/>
    <s v="管理人员"/>
    <n v="1264.71"/>
    <n v="2020"/>
    <x v="3"/>
  </r>
  <r>
    <x v="118"/>
    <n v="1000000033"/>
    <s v="借呗12期"/>
    <n v="1"/>
    <n v="5400.62"/>
    <s v="借呗"/>
    <x v="0"/>
    <x v="0"/>
    <x v="1"/>
    <s v="一组"/>
    <s v="苏州一组"/>
    <s v="普通员工"/>
    <n v="5400.62"/>
    <n v="2020"/>
    <x v="3"/>
  </r>
  <r>
    <x v="118"/>
    <n v="1000000034"/>
    <s v="借呗12期"/>
    <n v="2"/>
    <n v="25000.35"/>
    <s v="借呗"/>
    <x v="0"/>
    <x v="0"/>
    <x v="1"/>
    <s v="一组"/>
    <s v="苏州一组"/>
    <s v="普通员工"/>
    <n v="12500.174999999999"/>
    <n v="2020"/>
    <x v="3"/>
  </r>
  <r>
    <x v="118"/>
    <n v="1000000035"/>
    <s v="借呗3期"/>
    <n v="1"/>
    <n v="900.38"/>
    <s v="借呗"/>
    <x v="4"/>
    <x v="0"/>
    <x v="1"/>
    <s v="三组"/>
    <s v="苏州三组"/>
    <s v="普通员工"/>
    <n v="900.38"/>
    <n v="2020"/>
    <x v="3"/>
  </r>
  <r>
    <x v="118"/>
    <n v="1000000035"/>
    <s v="借呗12期"/>
    <n v="2"/>
    <n v="4500.7700000000004"/>
    <s v="借呗"/>
    <x v="0"/>
    <x v="0"/>
    <x v="1"/>
    <s v="三组"/>
    <s v="苏州三组"/>
    <s v="普通员工"/>
    <n v="2250.3850000000002"/>
    <n v="2020"/>
    <x v="3"/>
  </r>
  <r>
    <x v="118"/>
    <n v="1000000036"/>
    <s v="借呗1期"/>
    <n v="1"/>
    <n v="100.1"/>
    <s v="借呗"/>
    <x v="5"/>
    <x v="2"/>
    <x v="6"/>
    <s v="三组"/>
    <s v="广州三组"/>
    <s v="管理人员"/>
    <n v="100.1"/>
    <n v="2020"/>
    <x v="3"/>
  </r>
  <r>
    <x v="118"/>
    <n v="1000000036"/>
    <s v="借呗3期"/>
    <n v="1"/>
    <n v="2000.41"/>
    <s v="借呗"/>
    <x v="4"/>
    <x v="2"/>
    <x v="6"/>
    <s v="三组"/>
    <s v="广州三组"/>
    <s v="管理人员"/>
    <n v="2000.41"/>
    <n v="2020"/>
    <x v="3"/>
  </r>
  <r>
    <x v="118"/>
    <n v="1000000037"/>
    <s v="借呗12期"/>
    <n v="2"/>
    <n v="12500.27"/>
    <s v="借呗"/>
    <x v="0"/>
    <x v="0"/>
    <x v="0"/>
    <s v="二组"/>
    <s v="杭州二组"/>
    <s v="普通员工"/>
    <n v="6250.1350000000002"/>
    <n v="2020"/>
    <x v="3"/>
  </r>
  <r>
    <x v="118"/>
    <n v="1000000037"/>
    <s v="借呗18期"/>
    <n v="1"/>
    <n v="15000.54"/>
    <s v="借呗"/>
    <x v="2"/>
    <x v="0"/>
    <x v="0"/>
    <s v="二组"/>
    <s v="杭州二组"/>
    <s v="普通员工"/>
    <n v="15000.54"/>
    <n v="2020"/>
    <x v="3"/>
  </r>
  <r>
    <x v="118"/>
    <n v="1000000039"/>
    <s v="借呗6期"/>
    <n v="1"/>
    <n v="20000.03"/>
    <s v="借呗"/>
    <x v="1"/>
    <x v="0"/>
    <x v="1"/>
    <s v="二组"/>
    <s v="苏州二组"/>
    <s v="管理人员"/>
    <n v="20000.03"/>
    <n v="2020"/>
    <x v="3"/>
  </r>
  <r>
    <x v="118"/>
    <n v="1000000040"/>
    <s v="花呗3期"/>
    <n v="1"/>
    <n v="9.32"/>
    <s v="花呗"/>
    <x v="4"/>
    <x v="1"/>
    <x v="2"/>
    <s v="四组"/>
    <s v="北京四组"/>
    <s v="管理人员"/>
    <n v="9.32"/>
    <n v="2020"/>
    <x v="3"/>
  </r>
  <r>
    <x v="118"/>
    <n v="1000000040"/>
    <s v="借呗6期"/>
    <n v="1"/>
    <n v="10500.62"/>
    <s v="借呗"/>
    <x v="1"/>
    <x v="1"/>
    <x v="2"/>
    <s v="四组"/>
    <s v="北京四组"/>
    <s v="管理人员"/>
    <n v="10500.62"/>
    <n v="2020"/>
    <x v="3"/>
  </r>
  <r>
    <x v="118"/>
    <n v="1000000040"/>
    <s v="借呗12期"/>
    <n v="1"/>
    <n v="5000.0200000000004"/>
    <s v="借呗"/>
    <x v="0"/>
    <x v="1"/>
    <x v="2"/>
    <s v="四组"/>
    <s v="北京四组"/>
    <s v="管理人员"/>
    <n v="5000.0200000000004"/>
    <n v="2020"/>
    <x v="3"/>
  </r>
  <r>
    <x v="118"/>
    <n v="1000000041"/>
    <s v="花呗3期"/>
    <n v="1"/>
    <n v="9.7100000000000009"/>
    <s v="花呗"/>
    <x v="4"/>
    <x v="1"/>
    <x v="2"/>
    <s v="四组"/>
    <s v="北京四组"/>
    <s v="普通员工"/>
    <n v="9.7100000000000009"/>
    <n v="2020"/>
    <x v="3"/>
  </r>
  <r>
    <x v="118"/>
    <n v="1000000041"/>
    <s v="借呗3期"/>
    <n v="1"/>
    <n v="1000.74"/>
    <s v="借呗"/>
    <x v="4"/>
    <x v="1"/>
    <x v="2"/>
    <s v="四组"/>
    <s v="北京四组"/>
    <s v="普通员工"/>
    <n v="1000.74"/>
    <n v="2020"/>
    <x v="3"/>
  </r>
  <r>
    <x v="118"/>
    <n v="1000000041"/>
    <s v="借呗6期"/>
    <n v="1"/>
    <n v="22000.37"/>
    <s v="借呗"/>
    <x v="1"/>
    <x v="1"/>
    <x v="2"/>
    <s v="四组"/>
    <s v="北京四组"/>
    <s v="普通员工"/>
    <n v="22000.37"/>
    <n v="2020"/>
    <x v="3"/>
  </r>
  <r>
    <x v="118"/>
    <n v="1000000041"/>
    <s v="借呗12期"/>
    <n v="1"/>
    <n v="11000.25"/>
    <s v="借呗"/>
    <x v="0"/>
    <x v="1"/>
    <x v="2"/>
    <s v="四组"/>
    <s v="北京四组"/>
    <s v="普通员工"/>
    <n v="11000.25"/>
    <n v="2020"/>
    <x v="3"/>
  </r>
  <r>
    <x v="118"/>
    <n v="1000000043"/>
    <s v="借呗3期"/>
    <n v="1"/>
    <n v="2869.5"/>
    <s v="借呗"/>
    <x v="4"/>
    <x v="1"/>
    <x v="4"/>
    <s v="一组"/>
    <s v="成都一组"/>
    <s v="普通员工"/>
    <n v="2869.5"/>
    <n v="2020"/>
    <x v="3"/>
  </r>
  <r>
    <x v="118"/>
    <n v="1000000045"/>
    <s v="借呗12期"/>
    <n v="2"/>
    <n v="19000.73"/>
    <s v="借呗"/>
    <x v="0"/>
    <x v="2"/>
    <x v="9"/>
    <s v="一组"/>
    <s v="深圳一组"/>
    <s v="普通员工"/>
    <n v="9500.3649999999998"/>
    <n v="2020"/>
    <x v="3"/>
  </r>
  <r>
    <x v="118"/>
    <n v="1000000046"/>
    <s v="花呗3期"/>
    <n v="1"/>
    <n v="9.18"/>
    <s v="花呗"/>
    <x v="4"/>
    <x v="1"/>
    <x v="4"/>
    <s v="一组"/>
    <s v="成都一组"/>
    <s v="普通员工"/>
    <n v="9.18"/>
    <n v="2020"/>
    <x v="3"/>
  </r>
  <r>
    <x v="118"/>
    <n v="1000000046"/>
    <s v="借呗1期"/>
    <n v="1"/>
    <n v="4577.58"/>
    <s v="借呗"/>
    <x v="5"/>
    <x v="1"/>
    <x v="4"/>
    <s v="一组"/>
    <s v="成都一组"/>
    <s v="普通员工"/>
    <n v="4577.58"/>
    <n v="2020"/>
    <x v="3"/>
  </r>
  <r>
    <x v="118"/>
    <n v="1000000046"/>
    <s v="借呗12期"/>
    <n v="1"/>
    <n v="10000.34"/>
    <s v="借呗"/>
    <x v="0"/>
    <x v="1"/>
    <x v="4"/>
    <s v="一组"/>
    <s v="成都一组"/>
    <s v="普通员工"/>
    <n v="10000.34"/>
    <n v="2020"/>
    <x v="3"/>
  </r>
  <r>
    <x v="118"/>
    <n v="1000000046"/>
    <s v="借呗18期"/>
    <n v="1"/>
    <n v="3000.14"/>
    <s v="借呗"/>
    <x v="2"/>
    <x v="1"/>
    <x v="4"/>
    <s v="一组"/>
    <s v="成都一组"/>
    <s v="普通员工"/>
    <n v="3000.14"/>
    <n v="2020"/>
    <x v="3"/>
  </r>
  <r>
    <x v="118"/>
    <n v="1000000049"/>
    <s v="借呗9期"/>
    <n v="1"/>
    <n v="1000.07"/>
    <s v="借呗"/>
    <x v="3"/>
    <x v="0"/>
    <x v="5"/>
    <s v="一组"/>
    <s v="合肥一组"/>
    <s v="普通员工"/>
    <n v="1000.07"/>
    <n v="2020"/>
    <x v="3"/>
  </r>
  <r>
    <x v="118"/>
    <n v="1000000050"/>
    <s v="借呗18期"/>
    <n v="1"/>
    <n v="1034.2"/>
    <s v="借呗"/>
    <x v="2"/>
    <x v="0"/>
    <x v="5"/>
    <s v="一组"/>
    <s v="合肥一组"/>
    <s v="普通员工"/>
    <n v="1034.2"/>
    <n v="2020"/>
    <x v="3"/>
  </r>
  <r>
    <x v="118"/>
    <n v="1000000054"/>
    <s v="借呗1期"/>
    <n v="1"/>
    <n v="1000.37"/>
    <s v="借呗"/>
    <x v="5"/>
    <x v="0"/>
    <x v="3"/>
    <s v="一组"/>
    <s v="上海一组"/>
    <s v="普通员工"/>
    <n v="1000.37"/>
    <n v="2020"/>
    <x v="3"/>
  </r>
  <r>
    <x v="118"/>
    <n v="1000000054"/>
    <s v="借呗3期"/>
    <n v="1"/>
    <n v="5000.55"/>
    <s v="借呗"/>
    <x v="4"/>
    <x v="0"/>
    <x v="3"/>
    <s v="一组"/>
    <s v="上海一组"/>
    <s v="普通员工"/>
    <n v="5000.55"/>
    <n v="2020"/>
    <x v="3"/>
  </r>
  <r>
    <x v="118"/>
    <n v="1000000054"/>
    <s v="借呗12期"/>
    <n v="2"/>
    <n v="33000.57"/>
    <s v="借呗"/>
    <x v="0"/>
    <x v="0"/>
    <x v="3"/>
    <s v="一组"/>
    <s v="上海一组"/>
    <s v="普通员工"/>
    <n v="16500.285"/>
    <n v="2020"/>
    <x v="3"/>
  </r>
  <r>
    <x v="118"/>
    <n v="1000000056"/>
    <s v="借呗1期"/>
    <n v="1"/>
    <n v="412.52"/>
    <s v="借呗"/>
    <x v="5"/>
    <x v="0"/>
    <x v="3"/>
    <s v="一组"/>
    <s v="上海一组"/>
    <s v="管理人员"/>
    <n v="412.52"/>
    <n v="2020"/>
    <x v="3"/>
  </r>
  <r>
    <x v="118"/>
    <n v="1000000056"/>
    <s v="借呗12期"/>
    <n v="1"/>
    <n v="548.74"/>
    <s v="借呗"/>
    <x v="0"/>
    <x v="0"/>
    <x v="3"/>
    <s v="一组"/>
    <s v="上海一组"/>
    <s v="管理人员"/>
    <n v="548.74"/>
    <n v="2020"/>
    <x v="3"/>
  </r>
  <r>
    <x v="118"/>
    <n v="1000000057"/>
    <s v="借呗6期"/>
    <n v="1"/>
    <n v="1684.61"/>
    <s v="借呗"/>
    <x v="1"/>
    <x v="0"/>
    <x v="3"/>
    <s v="二组"/>
    <s v="上海二组"/>
    <s v="普通员工"/>
    <n v="1684.61"/>
    <n v="2020"/>
    <x v="3"/>
  </r>
  <r>
    <x v="118"/>
    <n v="1000000067"/>
    <s v="花呗3期"/>
    <n v="1"/>
    <n v="9.4700000000000006"/>
    <s v="花呗"/>
    <x v="4"/>
    <x v="0"/>
    <x v="1"/>
    <s v="二组"/>
    <s v="苏州二组"/>
    <s v="普通员工"/>
    <n v="9.4700000000000006"/>
    <n v="2020"/>
    <x v="3"/>
  </r>
  <r>
    <x v="118"/>
    <n v="1000000067"/>
    <s v="借呗6期"/>
    <n v="2"/>
    <n v="18001.079999999998"/>
    <s v="借呗"/>
    <x v="1"/>
    <x v="0"/>
    <x v="1"/>
    <s v="二组"/>
    <s v="苏州二组"/>
    <s v="普通员工"/>
    <n v="9000.5399999999991"/>
    <n v="2020"/>
    <x v="3"/>
  </r>
  <r>
    <x v="118"/>
    <n v="1000000067"/>
    <s v="借呗9期"/>
    <n v="1"/>
    <n v="1188.3399999999999"/>
    <s v="借呗"/>
    <x v="3"/>
    <x v="0"/>
    <x v="1"/>
    <s v="二组"/>
    <s v="苏州二组"/>
    <s v="普通员工"/>
    <n v="1188.3399999999999"/>
    <n v="2020"/>
    <x v="3"/>
  </r>
  <r>
    <x v="118"/>
    <n v="1000000067"/>
    <s v="借呗12期"/>
    <n v="2"/>
    <n v="44000.7"/>
    <s v="借呗"/>
    <x v="0"/>
    <x v="0"/>
    <x v="1"/>
    <s v="二组"/>
    <s v="苏州二组"/>
    <s v="普通员工"/>
    <n v="22000.35"/>
    <n v="2020"/>
    <x v="3"/>
  </r>
  <r>
    <x v="118"/>
    <n v="1000000114"/>
    <s v="借呗12期"/>
    <n v="1"/>
    <n v="1400.58"/>
    <s v="借呗"/>
    <x v="0"/>
    <x v="0"/>
    <x v="5"/>
    <s v="一组"/>
    <s v="合肥一组"/>
    <s v="普通员工"/>
    <n v="1400.58"/>
    <n v="2020"/>
    <x v="3"/>
  </r>
  <r>
    <x v="118"/>
    <n v="1000000136"/>
    <s v="借呗12期"/>
    <n v="1"/>
    <n v="17499.95"/>
    <s v="借呗"/>
    <x v="0"/>
    <x v="0"/>
    <x v="5"/>
    <s v="一组"/>
    <s v="合肥一组"/>
    <s v="普通员工"/>
    <n v="17499.95"/>
    <n v="2020"/>
    <x v="3"/>
  </r>
  <r>
    <x v="118"/>
    <n v="1000000237"/>
    <s v="借呗18期"/>
    <n v="1"/>
    <n v="1000.12"/>
    <s v="借呗"/>
    <x v="2"/>
    <x v="0"/>
    <x v="5"/>
    <s v="一组"/>
    <s v="合肥一组"/>
    <s v="普通员工"/>
    <n v="1000.12"/>
    <n v="2020"/>
    <x v="3"/>
  </r>
  <r>
    <x v="118"/>
    <n v="1000000266"/>
    <s v="借呗1期"/>
    <n v="1"/>
    <n v="100.12"/>
    <s v="借呗"/>
    <x v="5"/>
    <x v="1"/>
    <x v="7"/>
    <s v="一组"/>
    <s v="重庆一组"/>
    <s v="普通员工"/>
    <n v="100.12"/>
    <n v="2020"/>
    <x v="3"/>
  </r>
  <r>
    <x v="118"/>
    <n v="1000000266"/>
    <s v="借呗12期"/>
    <n v="2"/>
    <n v="14500.58"/>
    <s v="借呗"/>
    <x v="0"/>
    <x v="1"/>
    <x v="7"/>
    <s v="一组"/>
    <s v="重庆一组"/>
    <s v="普通员工"/>
    <n v="7250.29"/>
    <n v="2020"/>
    <x v="3"/>
  </r>
  <r>
    <x v="118"/>
    <n v="1000000566"/>
    <s v="借呗12期"/>
    <n v="1"/>
    <n v="25000.71"/>
    <s v="借呗"/>
    <x v="0"/>
    <x v="2"/>
    <x v="6"/>
    <s v="三组"/>
    <s v="广州三组"/>
    <s v="普通员工"/>
    <n v="25000.71"/>
    <n v="2020"/>
    <x v="3"/>
  </r>
  <r>
    <x v="118"/>
    <n v="1000000566"/>
    <s v="借呗18期"/>
    <n v="1"/>
    <n v="17000.16"/>
    <s v="借呗"/>
    <x v="2"/>
    <x v="2"/>
    <x v="6"/>
    <s v="三组"/>
    <s v="广州三组"/>
    <s v="普通员工"/>
    <n v="17000.16"/>
    <n v="2020"/>
    <x v="3"/>
  </r>
  <r>
    <x v="118"/>
    <n v="1000000928"/>
    <s v="借呗6期"/>
    <n v="2"/>
    <n v="19501.239999999998"/>
    <s v="借呗"/>
    <x v="1"/>
    <x v="1"/>
    <x v="8"/>
    <s v="一组"/>
    <s v="西安一组"/>
    <s v="普通员工"/>
    <n v="9750.619999999999"/>
    <n v="2020"/>
    <x v="3"/>
  </r>
  <r>
    <x v="118"/>
    <n v="1000000928"/>
    <s v="借呗9期"/>
    <n v="1"/>
    <n v="6000.62"/>
    <s v="借呗"/>
    <x v="3"/>
    <x v="1"/>
    <x v="8"/>
    <s v="一组"/>
    <s v="西安一组"/>
    <s v="普通员工"/>
    <n v="6000.62"/>
    <n v="2020"/>
    <x v="3"/>
  </r>
  <r>
    <x v="118"/>
    <n v="1000001524"/>
    <s v="花呗1期"/>
    <n v="1"/>
    <n v="100.75"/>
    <s v="花呗"/>
    <x v="5"/>
    <x v="0"/>
    <x v="1"/>
    <s v="二组"/>
    <s v="苏州二组"/>
    <s v="普通员工"/>
    <n v="100.75"/>
    <n v="2020"/>
    <x v="3"/>
  </r>
  <r>
    <x v="118"/>
    <n v="1000001524"/>
    <s v="借呗12期"/>
    <n v="2"/>
    <n v="17000.71"/>
    <s v="借呗"/>
    <x v="0"/>
    <x v="0"/>
    <x v="1"/>
    <s v="二组"/>
    <s v="苏州二组"/>
    <s v="普通员工"/>
    <n v="8500.3549999999996"/>
    <n v="2020"/>
    <x v="3"/>
  </r>
  <r>
    <x v="118"/>
    <n v="1000002134"/>
    <s v="借呗12期"/>
    <n v="1"/>
    <n v="6999.95"/>
    <s v="借呗"/>
    <x v="0"/>
    <x v="0"/>
    <x v="5"/>
    <s v="二组"/>
    <s v="合肥二组"/>
    <s v="普通员工"/>
    <n v="6999.95"/>
    <n v="2020"/>
    <x v="3"/>
  </r>
  <r>
    <x v="118"/>
    <n v="1000002861"/>
    <s v="借呗12期"/>
    <n v="1"/>
    <n v="800.37"/>
    <s v="借呗"/>
    <x v="0"/>
    <x v="2"/>
    <x v="6"/>
    <s v="三组"/>
    <s v="广州三组"/>
    <s v="普通员工"/>
    <n v="800.37"/>
    <n v="2020"/>
    <x v="3"/>
  </r>
  <r>
    <x v="118"/>
    <n v="1000003489"/>
    <s v="借呗12期"/>
    <n v="1"/>
    <n v="5000.1899999999996"/>
    <s v="借呗"/>
    <x v="0"/>
    <x v="2"/>
    <x v="6"/>
    <s v="一组"/>
    <s v="广州一组"/>
    <s v="普通员工"/>
    <n v="5000.1899999999996"/>
    <n v="2020"/>
    <x v="3"/>
  </r>
  <r>
    <x v="118"/>
    <n v="1000003926"/>
    <s v="花呗1期"/>
    <n v="1"/>
    <n v="36.25"/>
    <s v="花呗"/>
    <x v="5"/>
    <x v="2"/>
    <x v="6"/>
    <s v="一组"/>
    <s v="广州一组"/>
    <s v="管理人员"/>
    <n v="36.25"/>
    <n v="2020"/>
    <x v="3"/>
  </r>
  <r>
    <x v="118"/>
    <n v="1000003926"/>
    <s v="借呗12期"/>
    <n v="1"/>
    <n v="1525.65"/>
    <s v="借呗"/>
    <x v="0"/>
    <x v="2"/>
    <x v="6"/>
    <s v="一组"/>
    <s v="广州一组"/>
    <s v="管理人员"/>
    <n v="1525.65"/>
    <n v="2020"/>
    <x v="3"/>
  </r>
  <r>
    <x v="118"/>
    <n v="1000003989"/>
    <s v="花呗3期"/>
    <n v="1"/>
    <n v="9.7200000000000006"/>
    <s v="花呗"/>
    <x v="4"/>
    <x v="1"/>
    <x v="2"/>
    <s v="三组"/>
    <s v="北京三组"/>
    <s v="普通员工"/>
    <n v="9.7200000000000006"/>
    <n v="2020"/>
    <x v="3"/>
  </r>
  <r>
    <x v="118"/>
    <n v="1000003989"/>
    <s v="借呗6期"/>
    <n v="1"/>
    <n v="755.26"/>
    <s v="借呗"/>
    <x v="1"/>
    <x v="1"/>
    <x v="2"/>
    <s v="三组"/>
    <s v="北京三组"/>
    <s v="普通员工"/>
    <n v="755.26"/>
    <n v="2020"/>
    <x v="3"/>
  </r>
  <r>
    <x v="118"/>
    <n v="1000004256"/>
    <s v="借呗1期"/>
    <n v="2"/>
    <n v="6000.1500000000005"/>
    <s v="借呗"/>
    <x v="5"/>
    <x v="0"/>
    <x v="5"/>
    <s v="一组"/>
    <s v="合肥一组"/>
    <s v="普通员工"/>
    <n v="3000.0750000000003"/>
    <n v="2020"/>
    <x v="3"/>
  </r>
  <r>
    <x v="118"/>
    <n v="1000005022"/>
    <s v="借呗6期"/>
    <n v="1"/>
    <n v="20000.77"/>
    <s v="借呗"/>
    <x v="1"/>
    <x v="0"/>
    <x v="3"/>
    <s v="三组"/>
    <s v="上海三组"/>
    <s v="管理人员"/>
    <n v="20000.77"/>
    <n v="2020"/>
    <x v="3"/>
  </r>
  <r>
    <x v="118"/>
    <n v="1000005022"/>
    <s v="借呗12期"/>
    <n v="4"/>
    <n v="79001.259999999995"/>
    <s v="借呗"/>
    <x v="0"/>
    <x v="0"/>
    <x v="3"/>
    <s v="三组"/>
    <s v="上海三组"/>
    <s v="管理人员"/>
    <n v="19750.314999999999"/>
    <n v="2020"/>
    <x v="3"/>
  </r>
  <r>
    <x v="118"/>
    <n v="1000006698"/>
    <s v="花呗6期"/>
    <n v="1"/>
    <n v="204.98000000000002"/>
    <s v="花呗"/>
    <x v="1"/>
    <x v="1"/>
    <x v="4"/>
    <s v="一组"/>
    <s v="成都一组"/>
    <s v="管理人员"/>
    <n v="204.98000000000002"/>
    <n v="2020"/>
    <x v="3"/>
  </r>
  <r>
    <x v="118"/>
    <n v="1000006869"/>
    <s v="花呗1期"/>
    <n v="1"/>
    <n v="14.22"/>
    <s v="花呗"/>
    <x v="5"/>
    <x v="0"/>
    <x v="10"/>
    <s v="一组"/>
    <s v="南京一组"/>
    <s v="普通员工"/>
    <n v="14.22"/>
    <n v="2020"/>
    <x v="3"/>
  </r>
  <r>
    <x v="118"/>
    <n v="1000006869"/>
    <s v="借呗6期"/>
    <n v="1"/>
    <n v="10000.09"/>
    <s v="借呗"/>
    <x v="1"/>
    <x v="0"/>
    <x v="10"/>
    <s v="一组"/>
    <s v="南京一组"/>
    <s v="普通员工"/>
    <n v="10000.09"/>
    <n v="2020"/>
    <x v="3"/>
  </r>
  <r>
    <x v="118"/>
    <n v="1000006869"/>
    <s v="借呗18期"/>
    <n v="1"/>
    <n v="16000.14"/>
    <s v="借呗"/>
    <x v="2"/>
    <x v="0"/>
    <x v="10"/>
    <s v="一组"/>
    <s v="南京一组"/>
    <s v="普通员工"/>
    <n v="16000.14"/>
    <n v="2020"/>
    <x v="3"/>
  </r>
  <r>
    <x v="118"/>
    <n v="1000008239"/>
    <s v="花呗3期"/>
    <n v="1"/>
    <n v="49.23"/>
    <s v="花呗"/>
    <x v="4"/>
    <x v="0"/>
    <x v="10"/>
    <s v="一组"/>
    <s v="南京一组"/>
    <s v="管理人员"/>
    <n v="49.23"/>
    <n v="2020"/>
    <x v="3"/>
  </r>
  <r>
    <x v="118"/>
    <n v="1000008239"/>
    <s v="借呗3期"/>
    <n v="1"/>
    <n v="2700.69"/>
    <s v="借呗"/>
    <x v="4"/>
    <x v="0"/>
    <x v="10"/>
    <s v="一组"/>
    <s v="南京一组"/>
    <s v="管理人员"/>
    <n v="2700.69"/>
    <n v="2020"/>
    <x v="3"/>
  </r>
  <r>
    <x v="118"/>
    <n v="1000008239"/>
    <s v="借呗6期"/>
    <n v="1"/>
    <n v="2271.3000000000002"/>
    <s v="借呗"/>
    <x v="1"/>
    <x v="0"/>
    <x v="10"/>
    <s v="一组"/>
    <s v="南京一组"/>
    <s v="管理人员"/>
    <n v="2271.3000000000002"/>
    <n v="2020"/>
    <x v="3"/>
  </r>
  <r>
    <x v="118"/>
    <n v="1000008239"/>
    <s v="借呗12期"/>
    <n v="1"/>
    <n v="1000.15"/>
    <s v="借呗"/>
    <x v="0"/>
    <x v="0"/>
    <x v="10"/>
    <s v="一组"/>
    <s v="南京一组"/>
    <s v="管理人员"/>
    <n v="1000.15"/>
    <n v="2020"/>
    <x v="3"/>
  </r>
  <r>
    <x v="118"/>
    <n v="1000008239"/>
    <s v="借呗18期"/>
    <n v="1"/>
    <n v="15000.24"/>
    <s v="借呗"/>
    <x v="2"/>
    <x v="0"/>
    <x v="10"/>
    <s v="一组"/>
    <s v="南京一组"/>
    <s v="管理人员"/>
    <n v="15000.24"/>
    <n v="2020"/>
    <x v="3"/>
  </r>
  <r>
    <x v="118"/>
    <n v="1000008957"/>
    <s v="花呗3期"/>
    <n v="1"/>
    <n v="9.14"/>
    <s v="花呗"/>
    <x v="4"/>
    <x v="0"/>
    <x v="3"/>
    <s v="二组"/>
    <s v="上海二组"/>
    <s v="普通员工"/>
    <n v="9.14"/>
    <n v="2020"/>
    <x v="3"/>
  </r>
  <r>
    <x v="118"/>
    <n v="1000008957"/>
    <s v="借呗1期"/>
    <n v="2"/>
    <n v="3085.73"/>
    <s v="借呗"/>
    <x v="5"/>
    <x v="0"/>
    <x v="3"/>
    <s v="二组"/>
    <s v="上海二组"/>
    <s v="普通员工"/>
    <n v="1542.865"/>
    <n v="2020"/>
    <x v="3"/>
  </r>
  <r>
    <x v="118"/>
    <n v="1000008957"/>
    <s v="借呗6期"/>
    <n v="1"/>
    <n v="20000.02"/>
    <s v="借呗"/>
    <x v="1"/>
    <x v="0"/>
    <x v="3"/>
    <s v="二组"/>
    <s v="上海二组"/>
    <s v="普通员工"/>
    <n v="20000.02"/>
    <n v="2020"/>
    <x v="3"/>
  </r>
  <r>
    <x v="118"/>
    <n v="1000010814"/>
    <s v="借呗6期"/>
    <n v="1"/>
    <n v="10000.42"/>
    <s v="借呗"/>
    <x v="1"/>
    <x v="0"/>
    <x v="10"/>
    <s v="四组"/>
    <s v="南京四组"/>
    <s v="普通员工"/>
    <n v="10000.42"/>
    <n v="2020"/>
    <x v="3"/>
  </r>
  <r>
    <x v="118"/>
    <n v="1000010815"/>
    <s v="借呗12期"/>
    <n v="1"/>
    <n v="2731.08"/>
    <s v="借呗"/>
    <x v="0"/>
    <x v="0"/>
    <x v="10"/>
    <s v="一组"/>
    <s v="南京一组"/>
    <s v="普通员工"/>
    <n v="2731.08"/>
    <n v="2020"/>
    <x v="3"/>
  </r>
  <r>
    <x v="118"/>
    <n v="1000011197"/>
    <s v="借呗6期"/>
    <n v="1"/>
    <n v="16000.29"/>
    <s v="借呗"/>
    <x v="1"/>
    <x v="0"/>
    <x v="1"/>
    <s v="二组"/>
    <s v="苏州二组"/>
    <s v="普通员工"/>
    <n v="16000.29"/>
    <n v="2020"/>
    <x v="3"/>
  </r>
  <r>
    <x v="118"/>
    <n v="1000011538"/>
    <s v="借呗1期"/>
    <n v="1"/>
    <n v="700.06"/>
    <s v="借呗"/>
    <x v="5"/>
    <x v="0"/>
    <x v="5"/>
    <s v="二组"/>
    <s v="合肥二组"/>
    <s v="普通员工"/>
    <n v="700.06"/>
    <n v="2020"/>
    <x v="3"/>
  </r>
  <r>
    <x v="118"/>
    <n v="1000011538"/>
    <s v="借呗6期"/>
    <n v="1"/>
    <n v="6000.68"/>
    <s v="借呗"/>
    <x v="1"/>
    <x v="0"/>
    <x v="5"/>
    <s v="二组"/>
    <s v="合肥二组"/>
    <s v="普通员工"/>
    <n v="6000.68"/>
    <n v="2020"/>
    <x v="3"/>
  </r>
  <r>
    <x v="118"/>
    <n v="1000011697"/>
    <s v="借呗1期"/>
    <n v="1"/>
    <n v="1000.48"/>
    <s v="借呗"/>
    <x v="5"/>
    <x v="0"/>
    <x v="3"/>
    <s v="二组"/>
    <s v="上海二组"/>
    <s v="普通员工"/>
    <n v="1000.48"/>
    <n v="2020"/>
    <x v="3"/>
  </r>
  <r>
    <x v="118"/>
    <n v="1000011697"/>
    <s v="借呗18期"/>
    <n v="1"/>
    <n v="1778.56"/>
    <s v="借呗"/>
    <x v="2"/>
    <x v="0"/>
    <x v="3"/>
    <s v="二组"/>
    <s v="上海二组"/>
    <s v="普通员工"/>
    <n v="1778.56"/>
    <n v="2020"/>
    <x v="3"/>
  </r>
  <r>
    <x v="118"/>
    <n v="1000011698"/>
    <s v="花呗6期"/>
    <n v="1"/>
    <n v="9.56"/>
    <s v="花呗"/>
    <x v="1"/>
    <x v="0"/>
    <x v="3"/>
    <s v="二组"/>
    <s v="上海二组"/>
    <s v="普通员工"/>
    <n v="9.56"/>
    <n v="2020"/>
    <x v="3"/>
  </r>
  <r>
    <x v="118"/>
    <n v="1000011828"/>
    <s v="借呗6期"/>
    <n v="1"/>
    <n v="1100.43"/>
    <s v="借呗"/>
    <x v="1"/>
    <x v="0"/>
    <x v="0"/>
    <s v="二组"/>
    <s v="杭州二组"/>
    <s v="普通员工"/>
    <n v="1100.43"/>
    <n v="2020"/>
    <x v="3"/>
  </r>
  <r>
    <x v="118"/>
    <n v="1000011828"/>
    <s v="借呗12期"/>
    <n v="1"/>
    <n v="16000.01"/>
    <s v="借呗"/>
    <x v="0"/>
    <x v="0"/>
    <x v="0"/>
    <s v="二组"/>
    <s v="杭州二组"/>
    <s v="普通员工"/>
    <n v="16000.01"/>
    <n v="2020"/>
    <x v="3"/>
  </r>
  <r>
    <x v="118"/>
    <n v="1000012096"/>
    <s v="借呗1期"/>
    <n v="1"/>
    <n v="3177.72"/>
    <s v="借呗"/>
    <x v="5"/>
    <x v="0"/>
    <x v="0"/>
    <s v="一组"/>
    <s v="杭州一组"/>
    <s v="普通员工"/>
    <n v="3177.72"/>
    <n v="2020"/>
    <x v="3"/>
  </r>
  <r>
    <x v="118"/>
    <n v="1000012096"/>
    <s v="借呗12期"/>
    <n v="1"/>
    <n v="8000.74"/>
    <s v="借呗"/>
    <x v="0"/>
    <x v="0"/>
    <x v="0"/>
    <s v="一组"/>
    <s v="杭州一组"/>
    <s v="普通员工"/>
    <n v="8000.74"/>
    <n v="2020"/>
    <x v="3"/>
  </r>
  <r>
    <x v="118"/>
    <n v="1000012112"/>
    <s v="借呗6期"/>
    <n v="1"/>
    <n v="1050.3599999999999"/>
    <s v="借呗"/>
    <x v="1"/>
    <x v="0"/>
    <x v="0"/>
    <s v="三组"/>
    <s v="杭州三组"/>
    <s v="管理人员"/>
    <n v="1050.3599999999999"/>
    <n v="2020"/>
    <x v="3"/>
  </r>
  <r>
    <x v="118"/>
    <n v="1000012112"/>
    <s v="借呗12期"/>
    <n v="1"/>
    <n v="5999.94"/>
    <s v="借呗"/>
    <x v="0"/>
    <x v="0"/>
    <x v="0"/>
    <s v="三组"/>
    <s v="杭州三组"/>
    <s v="管理人员"/>
    <n v="5999.94"/>
    <n v="2020"/>
    <x v="3"/>
  </r>
  <r>
    <x v="118"/>
    <n v="1000012124"/>
    <s v="借呗12期"/>
    <n v="3"/>
    <n v="33501.68"/>
    <s v="借呗"/>
    <x v="0"/>
    <x v="0"/>
    <x v="0"/>
    <s v="一组"/>
    <s v="杭州一组"/>
    <s v="普通员工"/>
    <n v="11167.226666666667"/>
    <n v="2020"/>
    <x v="3"/>
  </r>
  <r>
    <x v="118"/>
    <n v="1000012124"/>
    <s v="借呗18期"/>
    <n v="1"/>
    <n v="4000.14"/>
    <s v="借呗"/>
    <x v="2"/>
    <x v="0"/>
    <x v="0"/>
    <s v="一组"/>
    <s v="杭州一组"/>
    <s v="普通员工"/>
    <n v="4000.14"/>
    <n v="2020"/>
    <x v="3"/>
  </r>
  <r>
    <x v="118"/>
    <n v="1000012234"/>
    <s v="借呗1期"/>
    <n v="1"/>
    <n v="1000.91"/>
    <s v="借呗"/>
    <x v="5"/>
    <x v="0"/>
    <x v="1"/>
    <s v="一组"/>
    <s v="苏州一组"/>
    <s v="普通员工"/>
    <n v="1000.91"/>
    <n v="2020"/>
    <x v="3"/>
  </r>
  <r>
    <x v="118"/>
    <n v="1000012234"/>
    <s v="借呗12期"/>
    <n v="1"/>
    <n v="5000.0200000000004"/>
    <s v="借呗"/>
    <x v="0"/>
    <x v="0"/>
    <x v="1"/>
    <s v="一组"/>
    <s v="苏州一组"/>
    <s v="普通员工"/>
    <n v="5000.0200000000004"/>
    <n v="2020"/>
    <x v="3"/>
  </r>
  <r>
    <x v="118"/>
    <n v="1000012675"/>
    <s v="借呗6期"/>
    <n v="1"/>
    <n v="5000.53"/>
    <s v="借呗"/>
    <x v="1"/>
    <x v="0"/>
    <x v="3"/>
    <s v="一组"/>
    <s v="上海一组"/>
    <s v="普通员工"/>
    <n v="5000.53"/>
    <n v="2020"/>
    <x v="3"/>
  </r>
  <r>
    <x v="118"/>
    <n v="1000012675"/>
    <s v="借呗12期"/>
    <n v="1"/>
    <n v="10000.15"/>
    <s v="借呗"/>
    <x v="0"/>
    <x v="0"/>
    <x v="3"/>
    <s v="一组"/>
    <s v="上海一组"/>
    <s v="普通员工"/>
    <n v="10000.15"/>
    <n v="2020"/>
    <x v="3"/>
  </r>
  <r>
    <x v="118"/>
    <n v="1000013489"/>
    <s v="花呗3期"/>
    <n v="1"/>
    <n v="9.3000000000000007"/>
    <s v="花呗"/>
    <x v="4"/>
    <x v="0"/>
    <x v="10"/>
    <s v="二组"/>
    <s v="南京二组"/>
    <s v="普通员工"/>
    <n v="9.3000000000000007"/>
    <n v="2020"/>
    <x v="3"/>
  </r>
  <r>
    <x v="118"/>
    <n v="1000013526"/>
    <s v="借呗18期"/>
    <n v="1"/>
    <n v="5200.25"/>
    <s v="借呗"/>
    <x v="2"/>
    <x v="2"/>
    <x v="11"/>
    <s v="一组"/>
    <s v="南宁一组"/>
    <s v="普通员工"/>
    <n v="5200.25"/>
    <n v="2020"/>
    <x v="3"/>
  </r>
  <r>
    <x v="118"/>
    <n v="1000013535"/>
    <s v="借呗3期"/>
    <n v="1"/>
    <n v="500.12"/>
    <s v="借呗"/>
    <x v="4"/>
    <x v="2"/>
    <x v="6"/>
    <s v="三组"/>
    <s v="广州三组"/>
    <s v="普通员工"/>
    <n v="500.12"/>
    <n v="2020"/>
    <x v="3"/>
  </r>
  <r>
    <x v="118"/>
    <n v="1000014291"/>
    <s v="借呗3期"/>
    <n v="1"/>
    <n v="695.17"/>
    <s v="借呗"/>
    <x v="4"/>
    <x v="2"/>
    <x v="6"/>
    <s v="二组"/>
    <s v="广州二组"/>
    <s v="管理人员"/>
    <n v="695.17"/>
    <n v="2020"/>
    <x v="3"/>
  </r>
  <r>
    <x v="118"/>
    <n v="1000014291"/>
    <s v="借呗12期"/>
    <n v="1"/>
    <n v="20000.66"/>
    <s v="借呗"/>
    <x v="0"/>
    <x v="2"/>
    <x v="6"/>
    <s v="二组"/>
    <s v="广州二组"/>
    <s v="管理人员"/>
    <n v="20000.66"/>
    <n v="2020"/>
    <x v="3"/>
  </r>
  <r>
    <x v="118"/>
    <n v="1000014452"/>
    <s v="借呗6期"/>
    <n v="1"/>
    <n v="16000.61"/>
    <s v="借呗"/>
    <x v="1"/>
    <x v="0"/>
    <x v="3"/>
    <s v="三组"/>
    <s v="上海三组"/>
    <s v="普通员工"/>
    <n v="16000.61"/>
    <n v="2020"/>
    <x v="3"/>
  </r>
  <r>
    <x v="118"/>
    <n v="1000014496"/>
    <s v="借呗6期"/>
    <n v="1"/>
    <n v="6500.6"/>
    <s v="借呗"/>
    <x v="1"/>
    <x v="0"/>
    <x v="5"/>
    <s v="一组"/>
    <s v="合肥一组"/>
    <s v="普通员工"/>
    <n v="6500.6"/>
    <n v="2020"/>
    <x v="3"/>
  </r>
  <r>
    <x v="118"/>
    <n v="1000014588"/>
    <s v="借呗6期"/>
    <n v="1"/>
    <n v="11999.99"/>
    <s v="借呗"/>
    <x v="1"/>
    <x v="0"/>
    <x v="5"/>
    <s v="二组"/>
    <s v="合肥二组"/>
    <s v="普通员工"/>
    <n v="11999.99"/>
    <n v="2020"/>
    <x v="3"/>
  </r>
  <r>
    <x v="118"/>
    <n v="1000014588"/>
    <s v="借呗12期"/>
    <n v="1"/>
    <n v="1200.32"/>
    <s v="借呗"/>
    <x v="0"/>
    <x v="0"/>
    <x v="5"/>
    <s v="二组"/>
    <s v="合肥二组"/>
    <s v="普通员工"/>
    <n v="1200.32"/>
    <n v="2020"/>
    <x v="3"/>
  </r>
  <r>
    <x v="118"/>
    <n v="1000014996"/>
    <s v="借呗1期"/>
    <n v="1"/>
    <n v="1498.46"/>
    <s v="借呗"/>
    <x v="5"/>
    <x v="1"/>
    <x v="8"/>
    <s v="一组"/>
    <s v="西安一组"/>
    <s v="普通员工"/>
    <n v="1498.46"/>
    <n v="2020"/>
    <x v="3"/>
  </r>
  <r>
    <x v="118"/>
    <n v="1000014996"/>
    <s v="借呗12期"/>
    <n v="1"/>
    <n v="13000.47"/>
    <s v="借呗"/>
    <x v="0"/>
    <x v="1"/>
    <x v="8"/>
    <s v="一组"/>
    <s v="西安一组"/>
    <s v="普通员工"/>
    <n v="13000.47"/>
    <n v="2020"/>
    <x v="3"/>
  </r>
  <r>
    <x v="118"/>
    <n v="1000015133"/>
    <s v="借呗1期"/>
    <n v="1"/>
    <n v="960.59"/>
    <s v="借呗"/>
    <x v="5"/>
    <x v="1"/>
    <x v="2"/>
    <s v="三组"/>
    <s v="北京三组"/>
    <s v="普通员工"/>
    <n v="960.59"/>
    <n v="2020"/>
    <x v="3"/>
  </r>
  <r>
    <x v="118"/>
    <n v="1000016264"/>
    <s v="借呗6期"/>
    <n v="1"/>
    <n v="500.03"/>
    <s v="借呗"/>
    <x v="1"/>
    <x v="2"/>
    <x v="11"/>
    <s v="一组"/>
    <s v="南宁一组"/>
    <s v="普通员工"/>
    <n v="500.03"/>
    <n v="2020"/>
    <x v="3"/>
  </r>
  <r>
    <x v="118"/>
    <n v="1000017576"/>
    <s v="借呗12期"/>
    <n v="2"/>
    <n v="44001.07"/>
    <s v="借呗"/>
    <x v="0"/>
    <x v="0"/>
    <x v="0"/>
    <s v="三组"/>
    <s v="杭州三组"/>
    <s v="普通员工"/>
    <n v="22000.535"/>
    <n v="2020"/>
    <x v="3"/>
  </r>
  <r>
    <x v="118"/>
    <n v="1000017688"/>
    <s v="借呗12期"/>
    <n v="2"/>
    <n v="32001.24"/>
    <s v="借呗"/>
    <x v="0"/>
    <x v="2"/>
    <x v="6"/>
    <s v="三组"/>
    <s v="广州三组"/>
    <s v="普通员工"/>
    <n v="16000.62"/>
    <n v="2020"/>
    <x v="3"/>
  </r>
  <r>
    <x v="118"/>
    <n v="1000017700"/>
    <s v="借呗12期"/>
    <n v="1"/>
    <n v="1080.6400000000001"/>
    <s v="借呗"/>
    <x v="0"/>
    <x v="2"/>
    <x v="11"/>
    <s v="一组"/>
    <s v="南宁一组"/>
    <s v="普通员工"/>
    <n v="1080.6400000000001"/>
    <n v="2020"/>
    <x v="3"/>
  </r>
  <r>
    <x v="118"/>
    <n v="1000018132"/>
    <s v="借呗1期"/>
    <n v="1"/>
    <n v="3000.35"/>
    <s v="借呗"/>
    <x v="5"/>
    <x v="2"/>
    <x v="11"/>
    <s v="一组"/>
    <s v="南宁一组"/>
    <s v="普通员工"/>
    <n v="3000.35"/>
    <n v="2020"/>
    <x v="3"/>
  </r>
  <r>
    <x v="118"/>
    <n v="1000018132"/>
    <s v="借呗3期"/>
    <n v="1"/>
    <n v="300.02999999999997"/>
    <s v="借呗"/>
    <x v="4"/>
    <x v="2"/>
    <x v="11"/>
    <s v="一组"/>
    <s v="南宁一组"/>
    <s v="普通员工"/>
    <n v="300.02999999999997"/>
    <n v="2020"/>
    <x v="3"/>
  </r>
  <r>
    <x v="118"/>
    <n v="1000018298"/>
    <s v="花呗1期"/>
    <n v="1"/>
    <n v="32.26"/>
    <s v="花呗"/>
    <x v="5"/>
    <x v="0"/>
    <x v="3"/>
    <s v="二组"/>
    <s v="上海二组"/>
    <s v="普通员工"/>
    <n v="32.26"/>
    <n v="2020"/>
    <x v="3"/>
  </r>
  <r>
    <x v="118"/>
    <n v="1000018539"/>
    <s v="借呗6期"/>
    <n v="1"/>
    <n v="5499.99"/>
    <s v="借呗"/>
    <x v="1"/>
    <x v="0"/>
    <x v="3"/>
    <s v="三组"/>
    <s v="上海三组"/>
    <s v="普通员工"/>
    <n v="5499.99"/>
    <n v="2020"/>
    <x v="3"/>
  </r>
  <r>
    <x v="118"/>
    <n v="1000018922"/>
    <s v="借呗6期"/>
    <n v="1"/>
    <n v="20000.36"/>
    <s v="借呗"/>
    <x v="1"/>
    <x v="2"/>
    <x v="6"/>
    <s v="一组"/>
    <s v="广州一组"/>
    <s v="普通员工"/>
    <n v="20000.36"/>
    <n v="2020"/>
    <x v="3"/>
  </r>
  <r>
    <x v="118"/>
    <n v="1000020084"/>
    <s v="借呗6期"/>
    <n v="1"/>
    <n v="13000.43"/>
    <s v="借呗"/>
    <x v="1"/>
    <x v="2"/>
    <x v="9"/>
    <s v="一组"/>
    <s v="深圳一组"/>
    <s v="普通员工"/>
    <n v="13000.43"/>
    <n v="2020"/>
    <x v="3"/>
  </r>
  <r>
    <x v="118"/>
    <n v="1000020084"/>
    <s v="借呗9期"/>
    <n v="1"/>
    <n v="1639.62"/>
    <s v="借呗"/>
    <x v="3"/>
    <x v="2"/>
    <x v="9"/>
    <s v="一组"/>
    <s v="深圳一组"/>
    <s v="普通员工"/>
    <n v="1639.62"/>
    <n v="2020"/>
    <x v="3"/>
  </r>
  <r>
    <x v="118"/>
    <n v="1000020128"/>
    <s v="花呗3期"/>
    <n v="1"/>
    <n v="8.98"/>
    <s v="花呗"/>
    <x v="4"/>
    <x v="1"/>
    <x v="8"/>
    <s v="一组"/>
    <s v="西安一组"/>
    <s v="管理人员"/>
    <n v="8.98"/>
    <n v="2020"/>
    <x v="3"/>
  </r>
  <r>
    <x v="118"/>
    <n v="1000020526"/>
    <s v="借呗1期"/>
    <n v="1"/>
    <n v="300"/>
    <s v="借呗"/>
    <x v="5"/>
    <x v="0"/>
    <x v="3"/>
    <s v="一组"/>
    <s v="上海一组"/>
    <s v="普通员工"/>
    <n v="300"/>
    <n v="2020"/>
    <x v="3"/>
  </r>
  <r>
    <x v="118"/>
    <n v="1000020526"/>
    <s v="借呗12期"/>
    <n v="2"/>
    <n v="6499.9699999999993"/>
    <s v="借呗"/>
    <x v="0"/>
    <x v="0"/>
    <x v="3"/>
    <s v="一组"/>
    <s v="上海一组"/>
    <s v="普通员工"/>
    <n v="3249.9849999999997"/>
    <n v="2020"/>
    <x v="3"/>
  </r>
  <r>
    <x v="118"/>
    <n v="1000020668"/>
    <s v="借呗12期"/>
    <n v="1"/>
    <n v="14000.71"/>
    <s v="借呗"/>
    <x v="0"/>
    <x v="0"/>
    <x v="1"/>
    <s v="一组"/>
    <s v="苏州一组"/>
    <s v="普通员工"/>
    <n v="14000.71"/>
    <n v="2020"/>
    <x v="3"/>
  </r>
  <r>
    <x v="118"/>
    <n v="1000020824"/>
    <s v="借呗18期"/>
    <n v="1"/>
    <n v="25000.03"/>
    <s v="借呗"/>
    <x v="2"/>
    <x v="0"/>
    <x v="5"/>
    <s v="二组"/>
    <s v="合肥二组"/>
    <s v="普通员工"/>
    <n v="25000.03"/>
    <n v="2020"/>
    <x v="3"/>
  </r>
  <r>
    <x v="118"/>
    <n v="1000020921"/>
    <s v="借呗3期"/>
    <n v="1"/>
    <n v="1300.73"/>
    <s v="借呗"/>
    <x v="4"/>
    <x v="2"/>
    <x v="11"/>
    <s v="一组"/>
    <s v="南宁一组"/>
    <s v="普通员工"/>
    <n v="1300.73"/>
    <n v="2020"/>
    <x v="3"/>
  </r>
  <r>
    <x v="118"/>
    <n v="1000020921"/>
    <s v="借呗6期"/>
    <n v="1"/>
    <n v="500.26"/>
    <s v="借呗"/>
    <x v="1"/>
    <x v="2"/>
    <x v="11"/>
    <s v="一组"/>
    <s v="南宁一组"/>
    <s v="普通员工"/>
    <n v="500.26"/>
    <n v="2020"/>
    <x v="3"/>
  </r>
  <r>
    <x v="118"/>
    <n v="1000020921"/>
    <s v="借呗12期"/>
    <n v="1"/>
    <n v="10000.73"/>
    <s v="借呗"/>
    <x v="0"/>
    <x v="2"/>
    <x v="11"/>
    <s v="一组"/>
    <s v="南宁一组"/>
    <s v="普通员工"/>
    <n v="10000.73"/>
    <n v="2020"/>
    <x v="3"/>
  </r>
  <r>
    <x v="118"/>
    <n v="1000021167"/>
    <s v="花呗1期"/>
    <n v="1"/>
    <n v="24.880000000000003"/>
    <s v="花呗"/>
    <x v="5"/>
    <x v="0"/>
    <x v="0"/>
    <s v="二组"/>
    <s v="杭州二组"/>
    <s v="普通员工"/>
    <n v="24.880000000000003"/>
    <n v="2020"/>
    <x v="3"/>
  </r>
  <r>
    <x v="118"/>
    <n v="1000021167"/>
    <s v="花呗6期"/>
    <n v="1"/>
    <n v="200.61"/>
    <s v="花呗"/>
    <x v="1"/>
    <x v="0"/>
    <x v="0"/>
    <s v="二组"/>
    <s v="杭州二组"/>
    <s v="普通员工"/>
    <n v="200.61"/>
    <n v="2020"/>
    <x v="3"/>
  </r>
  <r>
    <x v="118"/>
    <n v="1000021167"/>
    <s v="借呗6期"/>
    <n v="1"/>
    <n v="5000.1499999999996"/>
    <s v="借呗"/>
    <x v="1"/>
    <x v="0"/>
    <x v="0"/>
    <s v="二组"/>
    <s v="杭州二组"/>
    <s v="普通员工"/>
    <n v="5000.1499999999996"/>
    <n v="2020"/>
    <x v="3"/>
  </r>
  <r>
    <x v="118"/>
    <n v="1000021454"/>
    <s v="花呗1期"/>
    <n v="1"/>
    <n v="139.44999999999999"/>
    <s v="花呗"/>
    <x v="5"/>
    <x v="0"/>
    <x v="1"/>
    <s v="二组"/>
    <s v="苏州二组"/>
    <s v="普通员工"/>
    <n v="139.44999999999999"/>
    <n v="2020"/>
    <x v="3"/>
  </r>
  <r>
    <x v="118"/>
    <n v="1000021454"/>
    <s v="借呗3期"/>
    <n v="1"/>
    <n v="2200.12"/>
    <s v="借呗"/>
    <x v="4"/>
    <x v="0"/>
    <x v="1"/>
    <s v="二组"/>
    <s v="苏州二组"/>
    <s v="普通员工"/>
    <n v="2200.12"/>
    <n v="2020"/>
    <x v="3"/>
  </r>
  <r>
    <x v="118"/>
    <n v="1000021662"/>
    <s v="花呗18期"/>
    <n v="1"/>
    <n v="9.69"/>
    <s v="花呗"/>
    <x v="2"/>
    <x v="1"/>
    <x v="4"/>
    <s v="一组"/>
    <s v="成都一组"/>
    <s v="普通员工"/>
    <n v="9.69"/>
    <n v="2020"/>
    <x v="3"/>
  </r>
  <r>
    <x v="118"/>
    <n v="1000021662"/>
    <s v="借呗12期"/>
    <n v="1"/>
    <n v="14000.74"/>
    <s v="借呗"/>
    <x v="0"/>
    <x v="1"/>
    <x v="4"/>
    <s v="一组"/>
    <s v="成都一组"/>
    <s v="普通员工"/>
    <n v="14000.74"/>
    <n v="2020"/>
    <x v="3"/>
  </r>
  <r>
    <x v="118"/>
    <n v="1000021764"/>
    <s v="借呗12期"/>
    <n v="1"/>
    <n v="8000.27"/>
    <s v="借呗"/>
    <x v="0"/>
    <x v="0"/>
    <x v="1"/>
    <s v="一组"/>
    <s v="苏州一组"/>
    <s v="普通员工"/>
    <n v="8000.27"/>
    <n v="2020"/>
    <x v="3"/>
  </r>
  <r>
    <x v="118"/>
    <n v="1000021793"/>
    <s v="花呗3期"/>
    <n v="1"/>
    <n v="9.61"/>
    <s v="花呗"/>
    <x v="4"/>
    <x v="0"/>
    <x v="3"/>
    <s v="一组"/>
    <s v="上海一组"/>
    <s v="普通员工"/>
    <n v="9.61"/>
    <n v="2020"/>
    <x v="3"/>
  </r>
  <r>
    <x v="118"/>
    <n v="1000021793"/>
    <s v="借呗12期"/>
    <n v="1"/>
    <n v="14000.19"/>
    <s v="借呗"/>
    <x v="0"/>
    <x v="0"/>
    <x v="3"/>
    <s v="一组"/>
    <s v="上海一组"/>
    <s v="普通员工"/>
    <n v="14000.19"/>
    <n v="2020"/>
    <x v="3"/>
  </r>
  <r>
    <x v="118"/>
    <n v="1000022905"/>
    <s v="借呗12期"/>
    <n v="1"/>
    <n v="8500.42"/>
    <s v="借呗"/>
    <x v="0"/>
    <x v="0"/>
    <x v="5"/>
    <s v="二组"/>
    <s v="合肥二组"/>
    <s v="普通员工"/>
    <n v="8500.42"/>
    <n v="2020"/>
    <x v="3"/>
  </r>
  <r>
    <x v="118"/>
    <n v="1000023280"/>
    <s v="借呗6期"/>
    <n v="1"/>
    <n v="2000.63"/>
    <s v="借呗"/>
    <x v="1"/>
    <x v="0"/>
    <x v="0"/>
    <s v="二组"/>
    <s v="杭州二组"/>
    <s v="普通员工"/>
    <n v="2000.63"/>
    <n v="2020"/>
    <x v="3"/>
  </r>
  <r>
    <x v="118"/>
    <n v="1000023348"/>
    <s v="借呗18期"/>
    <n v="1"/>
    <n v="362.26"/>
    <s v="借呗"/>
    <x v="2"/>
    <x v="0"/>
    <x v="10"/>
    <s v="三组"/>
    <s v="南京三组"/>
    <s v="普通员工"/>
    <n v="362.26"/>
    <n v="2020"/>
    <x v="3"/>
  </r>
  <r>
    <x v="118"/>
    <n v="1000023658"/>
    <s v="借呗12期"/>
    <n v="1"/>
    <n v="20000.36"/>
    <s v="借呗"/>
    <x v="0"/>
    <x v="0"/>
    <x v="1"/>
    <s v="一组"/>
    <s v="苏州一组"/>
    <s v="普通员工"/>
    <n v="20000.36"/>
    <n v="2020"/>
    <x v="3"/>
  </r>
  <r>
    <x v="118"/>
    <n v="1000023705"/>
    <s v="借呗9期"/>
    <n v="1"/>
    <n v="3000.2"/>
    <s v="借呗"/>
    <x v="3"/>
    <x v="0"/>
    <x v="0"/>
    <s v="二组"/>
    <s v="杭州二组"/>
    <s v="普通员工"/>
    <n v="3000.2"/>
    <n v="2020"/>
    <x v="3"/>
  </r>
  <r>
    <x v="118"/>
    <n v="1000023853"/>
    <s v="花呗3期"/>
    <n v="1"/>
    <n v="9.7100000000000009"/>
    <s v="花呗"/>
    <x v="4"/>
    <x v="0"/>
    <x v="1"/>
    <s v="二组"/>
    <s v="苏州二组"/>
    <s v="普通员工"/>
    <n v="9.7100000000000009"/>
    <n v="2020"/>
    <x v="3"/>
  </r>
  <r>
    <x v="118"/>
    <n v="1000023853"/>
    <s v="借呗6期"/>
    <n v="1"/>
    <n v="10000.44"/>
    <s v="借呗"/>
    <x v="1"/>
    <x v="0"/>
    <x v="1"/>
    <s v="二组"/>
    <s v="苏州二组"/>
    <s v="普通员工"/>
    <n v="10000.44"/>
    <n v="2020"/>
    <x v="3"/>
  </r>
  <r>
    <x v="118"/>
    <n v="1000023853"/>
    <s v="借呗12期"/>
    <n v="1"/>
    <n v="18000.169999999998"/>
    <s v="借呗"/>
    <x v="0"/>
    <x v="0"/>
    <x v="1"/>
    <s v="二组"/>
    <s v="苏州二组"/>
    <s v="普通员工"/>
    <n v="18000.169999999998"/>
    <n v="2020"/>
    <x v="3"/>
  </r>
  <r>
    <x v="118"/>
    <n v="1000023959"/>
    <s v="借呗12期"/>
    <n v="2"/>
    <n v="30200.35"/>
    <s v="借呗"/>
    <x v="0"/>
    <x v="0"/>
    <x v="1"/>
    <s v="一组"/>
    <s v="苏州一组"/>
    <s v="普通员工"/>
    <n v="15100.174999999999"/>
    <n v="2020"/>
    <x v="3"/>
  </r>
  <r>
    <x v="118"/>
    <n v="1000024424"/>
    <s v="借呗12期"/>
    <n v="1"/>
    <n v="7000.23"/>
    <s v="借呗"/>
    <x v="0"/>
    <x v="1"/>
    <x v="2"/>
    <s v="三组"/>
    <s v="北京三组"/>
    <s v="普通员工"/>
    <n v="7000.23"/>
    <n v="2020"/>
    <x v="3"/>
  </r>
  <r>
    <x v="118"/>
    <n v="1000024527"/>
    <s v="花呗3期"/>
    <n v="1"/>
    <n v="9.27"/>
    <s v="花呗"/>
    <x v="4"/>
    <x v="0"/>
    <x v="1"/>
    <s v="二组"/>
    <s v="苏州二组"/>
    <s v="普通员工"/>
    <n v="9.27"/>
    <n v="2020"/>
    <x v="3"/>
  </r>
  <r>
    <x v="118"/>
    <n v="1000025048"/>
    <s v="借呗12期"/>
    <n v="3"/>
    <n v="26001"/>
    <s v="借呗"/>
    <x v="0"/>
    <x v="2"/>
    <x v="6"/>
    <s v="二组"/>
    <s v="广州二组"/>
    <s v="普通员工"/>
    <n v="8667"/>
    <n v="2020"/>
    <x v="3"/>
  </r>
  <r>
    <x v="118"/>
    <n v="1000025097"/>
    <s v="借呗12期"/>
    <n v="1"/>
    <n v="11000.31"/>
    <s v="借呗"/>
    <x v="0"/>
    <x v="2"/>
    <x v="6"/>
    <s v="三组"/>
    <s v="广州三组"/>
    <s v="普通员工"/>
    <n v="11000.31"/>
    <n v="2020"/>
    <x v="3"/>
  </r>
  <r>
    <x v="118"/>
    <n v="1000025758"/>
    <s v="借呗6期"/>
    <n v="1"/>
    <n v="16000.13"/>
    <s v="借呗"/>
    <x v="1"/>
    <x v="0"/>
    <x v="3"/>
    <s v="一组"/>
    <s v="上海一组"/>
    <s v="普通员工"/>
    <n v="16000.13"/>
    <n v="2020"/>
    <x v="3"/>
  </r>
  <r>
    <x v="118"/>
    <n v="1000025758"/>
    <s v="借呗12期"/>
    <n v="2"/>
    <n v="38000.65"/>
    <s v="借呗"/>
    <x v="0"/>
    <x v="0"/>
    <x v="3"/>
    <s v="一组"/>
    <s v="上海一组"/>
    <s v="普通员工"/>
    <n v="19000.325000000001"/>
    <n v="2020"/>
    <x v="3"/>
  </r>
  <r>
    <x v="118"/>
    <n v="1000026493"/>
    <s v="借呗6期"/>
    <n v="1"/>
    <n v="3000.52"/>
    <s v="借呗"/>
    <x v="1"/>
    <x v="1"/>
    <x v="2"/>
    <s v="三组"/>
    <s v="北京三组"/>
    <s v="普通员工"/>
    <n v="3000.52"/>
    <n v="2020"/>
    <x v="3"/>
  </r>
  <r>
    <x v="118"/>
    <n v="1000027740"/>
    <s v="借呗12期"/>
    <n v="1"/>
    <n v="16000.12"/>
    <s v="借呗"/>
    <x v="0"/>
    <x v="0"/>
    <x v="3"/>
    <s v="一组"/>
    <s v="上海一组"/>
    <s v="普通员工"/>
    <n v="16000.12"/>
    <n v="2020"/>
    <x v="3"/>
  </r>
  <r>
    <x v="118"/>
    <n v="1000028091"/>
    <s v="借呗12期"/>
    <n v="2"/>
    <n v="10000.810000000001"/>
    <s v="借呗"/>
    <x v="0"/>
    <x v="0"/>
    <x v="5"/>
    <s v="一组"/>
    <s v="合肥一组"/>
    <s v="普通员工"/>
    <n v="5000.4050000000007"/>
    <n v="2020"/>
    <x v="3"/>
  </r>
  <r>
    <x v="118"/>
    <n v="1000028392"/>
    <s v="花呗3期"/>
    <n v="1"/>
    <n v="9.73"/>
    <s v="花呗"/>
    <x v="4"/>
    <x v="0"/>
    <x v="0"/>
    <s v="二组"/>
    <s v="杭州二组"/>
    <s v="普通员工"/>
    <n v="9.73"/>
    <n v="2020"/>
    <x v="3"/>
  </r>
  <r>
    <x v="118"/>
    <n v="1000028392"/>
    <s v="借呗12期"/>
    <n v="1"/>
    <n v="17000.189999999999"/>
    <s v="借呗"/>
    <x v="0"/>
    <x v="0"/>
    <x v="0"/>
    <s v="二组"/>
    <s v="杭州二组"/>
    <s v="普通员工"/>
    <n v="17000.189999999999"/>
    <n v="2020"/>
    <x v="3"/>
  </r>
  <r>
    <x v="118"/>
    <n v="1000028392"/>
    <s v="借呗18期"/>
    <n v="1"/>
    <n v="15991.65"/>
    <s v="借呗"/>
    <x v="2"/>
    <x v="0"/>
    <x v="0"/>
    <s v="二组"/>
    <s v="杭州二组"/>
    <s v="普通员工"/>
    <n v="15991.65"/>
    <n v="2020"/>
    <x v="3"/>
  </r>
  <r>
    <x v="118"/>
    <n v="1000029177"/>
    <s v="借呗12期"/>
    <n v="1"/>
    <n v="3000.62"/>
    <s v="借呗"/>
    <x v="0"/>
    <x v="0"/>
    <x v="3"/>
    <s v="一组"/>
    <s v="上海一组"/>
    <s v="普通员工"/>
    <n v="3000.62"/>
    <n v="2020"/>
    <x v="3"/>
  </r>
  <r>
    <x v="118"/>
    <n v="1000029177"/>
    <s v="借呗18期"/>
    <n v="2"/>
    <n v="25200.620000000003"/>
    <s v="借呗"/>
    <x v="2"/>
    <x v="0"/>
    <x v="3"/>
    <s v="一组"/>
    <s v="上海一组"/>
    <s v="普通员工"/>
    <n v="12600.310000000001"/>
    <n v="2020"/>
    <x v="3"/>
  </r>
  <r>
    <x v="118"/>
    <n v="1000029446"/>
    <s v="借呗12期"/>
    <n v="1"/>
    <n v="5000.43"/>
    <s v="借呗"/>
    <x v="0"/>
    <x v="1"/>
    <x v="4"/>
    <s v="一组"/>
    <s v="成都一组"/>
    <s v="普通员工"/>
    <n v="5000.43"/>
    <n v="2020"/>
    <x v="3"/>
  </r>
  <r>
    <x v="118"/>
    <n v="1000029598"/>
    <s v="借呗12期"/>
    <n v="1"/>
    <n v="5500.71"/>
    <s v="借呗"/>
    <x v="0"/>
    <x v="2"/>
    <x v="6"/>
    <s v="二组"/>
    <s v="广州二组"/>
    <s v="普通员工"/>
    <n v="5500.71"/>
    <n v="2020"/>
    <x v="3"/>
  </r>
  <r>
    <x v="118"/>
    <n v="1000029742"/>
    <s v="花呗3期"/>
    <n v="1"/>
    <n v="9.26"/>
    <s v="花呗"/>
    <x v="4"/>
    <x v="0"/>
    <x v="10"/>
    <s v="二组"/>
    <s v="南京二组"/>
    <s v="普通员工"/>
    <n v="9.26"/>
    <n v="2020"/>
    <x v="3"/>
  </r>
  <r>
    <x v="118"/>
    <n v="1000029928"/>
    <s v="借呗12期"/>
    <n v="1"/>
    <n v="14000.14"/>
    <s v="借呗"/>
    <x v="0"/>
    <x v="0"/>
    <x v="5"/>
    <s v="一组"/>
    <s v="合肥一组"/>
    <s v="普通员工"/>
    <n v="14000.14"/>
    <n v="2020"/>
    <x v="3"/>
  </r>
  <r>
    <x v="118"/>
    <n v="1000030179"/>
    <s v="借呗3期"/>
    <n v="1"/>
    <n v="1000.03"/>
    <s v="借呗"/>
    <x v="4"/>
    <x v="1"/>
    <x v="12"/>
    <s v="一组"/>
    <s v="武汉一组"/>
    <s v="普通员工"/>
    <n v="1000.03"/>
    <n v="2020"/>
    <x v="3"/>
  </r>
  <r>
    <x v="118"/>
    <n v="1000031051"/>
    <s v="借呗6期"/>
    <n v="1"/>
    <n v="14000.65"/>
    <s v="借呗"/>
    <x v="1"/>
    <x v="1"/>
    <x v="12"/>
    <s v="一组"/>
    <s v="武汉一组"/>
    <s v="普通员工"/>
    <n v="14000.65"/>
    <n v="2020"/>
    <x v="3"/>
  </r>
  <r>
    <x v="118"/>
    <n v="1000031093"/>
    <s v="借呗12期"/>
    <n v="2"/>
    <n v="24500.449999999997"/>
    <s v="借呗"/>
    <x v="0"/>
    <x v="0"/>
    <x v="0"/>
    <s v="一组"/>
    <s v="杭州一组"/>
    <s v="普通员工"/>
    <n v="12250.224999999999"/>
    <n v="2020"/>
    <x v="3"/>
  </r>
  <r>
    <x v="118"/>
    <n v="1000032069"/>
    <s v="借呗12期"/>
    <n v="1"/>
    <n v="30000.400000000001"/>
    <s v="借呗"/>
    <x v="0"/>
    <x v="0"/>
    <x v="3"/>
    <s v="一组"/>
    <s v="上海一组"/>
    <s v="普通员工"/>
    <n v="30000.400000000001"/>
    <n v="2020"/>
    <x v="3"/>
  </r>
  <r>
    <x v="118"/>
    <n v="1000032069"/>
    <s v="借呗18期"/>
    <n v="1"/>
    <n v="12000.3"/>
    <s v="借呗"/>
    <x v="2"/>
    <x v="0"/>
    <x v="3"/>
    <s v="一组"/>
    <s v="上海一组"/>
    <s v="普通员工"/>
    <n v="12000.3"/>
    <n v="2020"/>
    <x v="3"/>
  </r>
  <r>
    <x v="118"/>
    <n v="1000032674"/>
    <s v="借呗12期"/>
    <n v="3"/>
    <n v="38000.880000000005"/>
    <s v="借呗"/>
    <x v="0"/>
    <x v="0"/>
    <x v="0"/>
    <s v="一组"/>
    <s v="杭州一组"/>
    <s v="普通员工"/>
    <n v="12666.960000000001"/>
    <n v="2020"/>
    <x v="3"/>
  </r>
  <r>
    <x v="118"/>
    <n v="1000033513"/>
    <s v="借呗12期"/>
    <n v="3"/>
    <n v="64001.55"/>
    <s v="借呗"/>
    <x v="0"/>
    <x v="2"/>
    <x v="6"/>
    <s v="一组"/>
    <s v="广州一组"/>
    <s v="普通员工"/>
    <n v="21333.850000000002"/>
    <n v="2020"/>
    <x v="3"/>
  </r>
  <r>
    <x v="118"/>
    <n v="1000033551"/>
    <s v="借呗6期"/>
    <n v="1"/>
    <n v="8000.43"/>
    <s v="借呗"/>
    <x v="1"/>
    <x v="0"/>
    <x v="10"/>
    <s v="一组"/>
    <s v="南京一组"/>
    <s v="普通员工"/>
    <n v="8000.43"/>
    <n v="2020"/>
    <x v="3"/>
  </r>
  <r>
    <x v="118"/>
    <n v="1000033748"/>
    <s v="借呗6期"/>
    <n v="1"/>
    <n v="10000.61"/>
    <s v="借呗"/>
    <x v="1"/>
    <x v="0"/>
    <x v="0"/>
    <s v="二组"/>
    <s v="杭州二组"/>
    <s v="普通员工"/>
    <n v="10000.61"/>
    <n v="2020"/>
    <x v="3"/>
  </r>
  <r>
    <x v="118"/>
    <n v="1000033748"/>
    <s v="借呗12期"/>
    <n v="1"/>
    <n v="15000.13"/>
    <s v="借呗"/>
    <x v="0"/>
    <x v="0"/>
    <x v="0"/>
    <s v="二组"/>
    <s v="杭州二组"/>
    <s v="普通员工"/>
    <n v="15000.13"/>
    <n v="2020"/>
    <x v="3"/>
  </r>
  <r>
    <x v="118"/>
    <n v="1000034380"/>
    <s v="借呗6期"/>
    <n v="1"/>
    <n v="25000.06"/>
    <s v="借呗"/>
    <x v="1"/>
    <x v="0"/>
    <x v="0"/>
    <s v="一组"/>
    <s v="杭州一组"/>
    <s v="普通员工"/>
    <n v="25000.06"/>
    <n v="2020"/>
    <x v="3"/>
  </r>
  <r>
    <x v="118"/>
    <n v="1000038297"/>
    <s v="花呗3期"/>
    <n v="1"/>
    <n v="9.6"/>
    <s v="花呗"/>
    <x v="4"/>
    <x v="0"/>
    <x v="1"/>
    <s v="二组"/>
    <s v="苏州二组"/>
    <s v="普通员工"/>
    <n v="9.6"/>
    <n v="2020"/>
    <x v="3"/>
  </r>
  <r>
    <x v="118"/>
    <n v="1000039319"/>
    <s v="借呗12期"/>
    <n v="1"/>
    <n v="30000.3"/>
    <s v="借呗"/>
    <x v="0"/>
    <x v="0"/>
    <x v="1"/>
    <s v="三组"/>
    <s v="苏州三组"/>
    <s v="普通员工"/>
    <n v="30000.3"/>
    <n v="2020"/>
    <x v="3"/>
  </r>
  <r>
    <x v="119"/>
    <n v="1000000028"/>
    <s v="借呗6期"/>
    <n v="1"/>
    <n v="848"/>
    <s v="借呗"/>
    <x v="1"/>
    <x v="0"/>
    <x v="0"/>
    <s v="二组"/>
    <s v="杭州二组"/>
    <s v="普通员工"/>
    <n v="848"/>
    <n v="2020"/>
    <x v="3"/>
  </r>
  <r>
    <x v="119"/>
    <n v="1000000029"/>
    <s v="花呗3期"/>
    <n v="2"/>
    <n v="19.259999999999998"/>
    <s v="花呗"/>
    <x v="4"/>
    <x v="0"/>
    <x v="0"/>
    <s v="二组"/>
    <s v="杭州二组"/>
    <s v="普通员工"/>
    <n v="9.629999999999999"/>
    <n v="2020"/>
    <x v="3"/>
  </r>
  <r>
    <x v="119"/>
    <n v="1000000029"/>
    <s v="借呗3期"/>
    <n v="1"/>
    <n v="1980.38"/>
    <s v="借呗"/>
    <x v="4"/>
    <x v="0"/>
    <x v="0"/>
    <s v="二组"/>
    <s v="杭州二组"/>
    <s v="普通员工"/>
    <n v="1980.38"/>
    <n v="2020"/>
    <x v="3"/>
  </r>
  <r>
    <x v="119"/>
    <n v="1000000029"/>
    <s v="借呗18期"/>
    <n v="1"/>
    <n v="20000.060000000001"/>
    <s v="借呗"/>
    <x v="2"/>
    <x v="0"/>
    <x v="0"/>
    <s v="二组"/>
    <s v="杭州二组"/>
    <s v="普通员工"/>
    <n v="20000.060000000001"/>
    <n v="2020"/>
    <x v="3"/>
  </r>
  <r>
    <x v="119"/>
    <n v="1000000030"/>
    <s v="花呗1期"/>
    <n v="1"/>
    <n v="6.65"/>
    <s v="花呗"/>
    <x v="5"/>
    <x v="2"/>
    <x v="6"/>
    <s v="三组"/>
    <s v="广州三组"/>
    <s v="普通员工"/>
    <n v="6.65"/>
    <n v="2020"/>
    <x v="3"/>
  </r>
  <r>
    <x v="119"/>
    <n v="1000000030"/>
    <s v="借呗6期"/>
    <n v="1"/>
    <n v="1396.73"/>
    <s v="借呗"/>
    <x v="1"/>
    <x v="2"/>
    <x v="6"/>
    <s v="三组"/>
    <s v="广州三组"/>
    <s v="普通员工"/>
    <n v="1396.73"/>
    <n v="2020"/>
    <x v="3"/>
  </r>
  <r>
    <x v="119"/>
    <n v="1000000032"/>
    <s v="花呗3期"/>
    <n v="2"/>
    <n v="18.759999999999998"/>
    <s v="花呗"/>
    <x v="4"/>
    <x v="0"/>
    <x v="1"/>
    <s v="一组"/>
    <s v="苏州一组"/>
    <s v="管理人员"/>
    <n v="9.379999999999999"/>
    <n v="2020"/>
    <x v="3"/>
  </r>
  <r>
    <x v="119"/>
    <n v="1000000032"/>
    <s v="借呗18期"/>
    <n v="1"/>
    <n v="2546.42"/>
    <s v="借呗"/>
    <x v="2"/>
    <x v="0"/>
    <x v="1"/>
    <s v="一组"/>
    <s v="苏州一组"/>
    <s v="管理人员"/>
    <n v="2546.42"/>
    <n v="2020"/>
    <x v="3"/>
  </r>
  <r>
    <x v="119"/>
    <n v="1000000033"/>
    <s v="借呗6期"/>
    <n v="3"/>
    <n v="12001.07"/>
    <s v="借呗"/>
    <x v="1"/>
    <x v="0"/>
    <x v="1"/>
    <s v="一组"/>
    <s v="苏州一组"/>
    <s v="普通员工"/>
    <n v="4000.3566666666666"/>
    <n v="2020"/>
    <x v="3"/>
  </r>
  <r>
    <x v="119"/>
    <n v="1000000033"/>
    <s v="借呗9期"/>
    <n v="1"/>
    <n v="830.97"/>
    <s v="借呗"/>
    <x v="3"/>
    <x v="0"/>
    <x v="1"/>
    <s v="一组"/>
    <s v="苏州一组"/>
    <s v="普通员工"/>
    <n v="830.97"/>
    <n v="2020"/>
    <x v="3"/>
  </r>
  <r>
    <x v="119"/>
    <n v="1000000034"/>
    <s v="借呗1期"/>
    <n v="1"/>
    <n v="2800.24"/>
    <s v="借呗"/>
    <x v="5"/>
    <x v="0"/>
    <x v="1"/>
    <s v="一组"/>
    <s v="苏州一组"/>
    <s v="普通员工"/>
    <n v="2800.24"/>
    <n v="2020"/>
    <x v="3"/>
  </r>
  <r>
    <x v="119"/>
    <n v="1000000034"/>
    <s v="借呗6期"/>
    <n v="1"/>
    <n v="5000.57"/>
    <s v="借呗"/>
    <x v="1"/>
    <x v="0"/>
    <x v="1"/>
    <s v="一组"/>
    <s v="苏州一组"/>
    <s v="普通员工"/>
    <n v="5000.57"/>
    <n v="2020"/>
    <x v="3"/>
  </r>
  <r>
    <x v="119"/>
    <n v="1000000035"/>
    <s v="借呗1期"/>
    <n v="1"/>
    <n v="924.69"/>
    <s v="借呗"/>
    <x v="5"/>
    <x v="0"/>
    <x v="1"/>
    <s v="三组"/>
    <s v="苏州三组"/>
    <s v="普通员工"/>
    <n v="924.69"/>
    <n v="2020"/>
    <x v="3"/>
  </r>
  <r>
    <x v="119"/>
    <n v="1000000036"/>
    <s v="借呗12期"/>
    <n v="1"/>
    <n v="1400.7"/>
    <s v="借呗"/>
    <x v="0"/>
    <x v="2"/>
    <x v="6"/>
    <s v="三组"/>
    <s v="广州三组"/>
    <s v="管理人员"/>
    <n v="1400.7"/>
    <n v="2020"/>
    <x v="3"/>
  </r>
  <r>
    <x v="119"/>
    <n v="1000000037"/>
    <s v="借呗12期"/>
    <n v="1"/>
    <n v="15000.47"/>
    <s v="借呗"/>
    <x v="0"/>
    <x v="0"/>
    <x v="0"/>
    <s v="二组"/>
    <s v="杭州二组"/>
    <s v="普通员工"/>
    <n v="15000.47"/>
    <n v="2020"/>
    <x v="3"/>
  </r>
  <r>
    <x v="119"/>
    <n v="1000000039"/>
    <s v="花呗3期"/>
    <n v="1"/>
    <n v="9.07"/>
    <s v="花呗"/>
    <x v="4"/>
    <x v="0"/>
    <x v="1"/>
    <s v="二组"/>
    <s v="苏州二组"/>
    <s v="管理人员"/>
    <n v="9.07"/>
    <n v="2020"/>
    <x v="3"/>
  </r>
  <r>
    <x v="119"/>
    <n v="1000000039"/>
    <s v="借呗6期"/>
    <n v="1"/>
    <n v="1693.32"/>
    <s v="借呗"/>
    <x v="1"/>
    <x v="0"/>
    <x v="1"/>
    <s v="二组"/>
    <s v="苏州二组"/>
    <s v="管理人员"/>
    <n v="1693.32"/>
    <n v="2020"/>
    <x v="3"/>
  </r>
  <r>
    <x v="119"/>
    <n v="1000000039"/>
    <s v="借呗9期"/>
    <n v="1"/>
    <n v="938.67"/>
    <s v="借呗"/>
    <x v="3"/>
    <x v="0"/>
    <x v="1"/>
    <s v="二组"/>
    <s v="苏州二组"/>
    <s v="管理人员"/>
    <n v="938.67"/>
    <n v="2020"/>
    <x v="3"/>
  </r>
  <r>
    <x v="119"/>
    <n v="1000000040"/>
    <s v="花呗1期"/>
    <n v="1"/>
    <n v="7.11"/>
    <s v="花呗"/>
    <x v="5"/>
    <x v="1"/>
    <x v="2"/>
    <s v="四组"/>
    <s v="北京四组"/>
    <s v="管理人员"/>
    <n v="7.11"/>
    <n v="2020"/>
    <x v="3"/>
  </r>
  <r>
    <x v="119"/>
    <n v="1000000040"/>
    <s v="借呗6期"/>
    <n v="2"/>
    <n v="7844.91"/>
    <s v="借呗"/>
    <x v="1"/>
    <x v="1"/>
    <x v="2"/>
    <s v="四组"/>
    <s v="北京四组"/>
    <s v="管理人员"/>
    <n v="3922.4549999999999"/>
    <n v="2020"/>
    <x v="3"/>
  </r>
  <r>
    <x v="119"/>
    <n v="1000000041"/>
    <s v="花呗3期"/>
    <n v="3"/>
    <n v="28.080000000000002"/>
    <s v="花呗"/>
    <x v="4"/>
    <x v="1"/>
    <x v="2"/>
    <s v="四组"/>
    <s v="北京四组"/>
    <s v="普通员工"/>
    <n v="9.3600000000000012"/>
    <n v="2020"/>
    <x v="3"/>
  </r>
  <r>
    <x v="119"/>
    <n v="1000000043"/>
    <s v="借呗1期"/>
    <n v="1"/>
    <n v="512.04999999999995"/>
    <s v="借呗"/>
    <x v="5"/>
    <x v="1"/>
    <x v="4"/>
    <s v="一组"/>
    <s v="成都一组"/>
    <s v="普通员工"/>
    <n v="512.04999999999995"/>
    <n v="2020"/>
    <x v="3"/>
  </r>
  <r>
    <x v="119"/>
    <n v="1000000043"/>
    <s v="借呗6期"/>
    <n v="1"/>
    <n v="6000.32"/>
    <s v="借呗"/>
    <x v="1"/>
    <x v="1"/>
    <x v="4"/>
    <s v="一组"/>
    <s v="成都一组"/>
    <s v="普通员工"/>
    <n v="6000.32"/>
    <n v="2020"/>
    <x v="3"/>
  </r>
  <r>
    <x v="119"/>
    <n v="1000000044"/>
    <s v="借呗3期"/>
    <n v="1"/>
    <n v="2000.15"/>
    <s v="借呗"/>
    <x v="4"/>
    <x v="1"/>
    <x v="2"/>
    <s v="三组"/>
    <s v="北京三组"/>
    <s v="管理人员"/>
    <n v="2000.15"/>
    <n v="2020"/>
    <x v="3"/>
  </r>
  <r>
    <x v="119"/>
    <n v="1000000045"/>
    <s v="借呗3期"/>
    <n v="1"/>
    <n v="1236.42"/>
    <s v="借呗"/>
    <x v="4"/>
    <x v="2"/>
    <x v="9"/>
    <s v="一组"/>
    <s v="深圳一组"/>
    <s v="普通员工"/>
    <n v="1236.42"/>
    <n v="2020"/>
    <x v="3"/>
  </r>
  <r>
    <x v="119"/>
    <n v="1000000045"/>
    <s v="借呗6期"/>
    <n v="3"/>
    <n v="34100.83"/>
    <s v="借呗"/>
    <x v="1"/>
    <x v="2"/>
    <x v="9"/>
    <s v="一组"/>
    <s v="深圳一组"/>
    <s v="普通员工"/>
    <n v="11366.943333333335"/>
    <n v="2020"/>
    <x v="3"/>
  </r>
  <r>
    <x v="119"/>
    <n v="1000000045"/>
    <s v="借呗12期"/>
    <n v="2"/>
    <n v="8600.619999999999"/>
    <s v="借呗"/>
    <x v="0"/>
    <x v="2"/>
    <x v="9"/>
    <s v="一组"/>
    <s v="深圳一组"/>
    <s v="普通员工"/>
    <n v="4300.3099999999995"/>
    <n v="2020"/>
    <x v="3"/>
  </r>
  <r>
    <x v="119"/>
    <n v="1000000047"/>
    <s v="借呗12期"/>
    <n v="1"/>
    <n v="1074.0899999999999"/>
    <s v="借呗"/>
    <x v="0"/>
    <x v="2"/>
    <x v="6"/>
    <s v="一组"/>
    <s v="广州一组"/>
    <s v="普通员工"/>
    <n v="1074.0899999999999"/>
    <n v="2020"/>
    <x v="3"/>
  </r>
  <r>
    <x v="119"/>
    <n v="1000000050"/>
    <s v="借呗12期"/>
    <n v="1"/>
    <n v="986.46"/>
    <s v="借呗"/>
    <x v="0"/>
    <x v="0"/>
    <x v="5"/>
    <s v="一组"/>
    <s v="合肥一组"/>
    <s v="普通员工"/>
    <n v="986.46"/>
    <n v="2020"/>
    <x v="3"/>
  </r>
  <r>
    <x v="119"/>
    <n v="1000000054"/>
    <s v="借呗6期"/>
    <n v="1"/>
    <n v="13000.5"/>
    <s v="借呗"/>
    <x v="1"/>
    <x v="0"/>
    <x v="3"/>
    <s v="一组"/>
    <s v="上海一组"/>
    <s v="普通员工"/>
    <n v="13000.5"/>
    <n v="2020"/>
    <x v="3"/>
  </r>
  <r>
    <x v="119"/>
    <n v="1000000054"/>
    <s v="借呗12期"/>
    <n v="1"/>
    <n v="2000.18"/>
    <s v="借呗"/>
    <x v="0"/>
    <x v="0"/>
    <x v="3"/>
    <s v="一组"/>
    <s v="上海一组"/>
    <s v="普通员工"/>
    <n v="2000.18"/>
    <n v="2020"/>
    <x v="3"/>
  </r>
  <r>
    <x v="119"/>
    <n v="1000000056"/>
    <s v="借呗1期"/>
    <n v="2"/>
    <n v="2600.84"/>
    <s v="借呗"/>
    <x v="5"/>
    <x v="0"/>
    <x v="3"/>
    <s v="一组"/>
    <s v="上海一组"/>
    <s v="管理人员"/>
    <n v="1300.42"/>
    <n v="2020"/>
    <x v="3"/>
  </r>
  <r>
    <x v="119"/>
    <n v="1000000057"/>
    <s v="借呗12期"/>
    <n v="1"/>
    <n v="3216.34"/>
    <s v="借呗"/>
    <x v="0"/>
    <x v="0"/>
    <x v="3"/>
    <s v="二组"/>
    <s v="上海二组"/>
    <s v="普通员工"/>
    <n v="3216.34"/>
    <n v="2020"/>
    <x v="3"/>
  </r>
  <r>
    <x v="119"/>
    <n v="1000000067"/>
    <s v="借呗1期"/>
    <n v="1"/>
    <n v="1300.17"/>
    <s v="借呗"/>
    <x v="5"/>
    <x v="0"/>
    <x v="1"/>
    <s v="二组"/>
    <s v="苏州二组"/>
    <s v="普通员工"/>
    <n v="1300.17"/>
    <n v="2020"/>
    <x v="3"/>
  </r>
  <r>
    <x v="119"/>
    <n v="1000000067"/>
    <s v="借呗18期"/>
    <n v="1"/>
    <n v="1000.16"/>
    <s v="借呗"/>
    <x v="2"/>
    <x v="0"/>
    <x v="1"/>
    <s v="二组"/>
    <s v="苏州二组"/>
    <s v="普通员工"/>
    <n v="1000.16"/>
    <n v="2020"/>
    <x v="3"/>
  </r>
  <r>
    <x v="119"/>
    <n v="1000000068"/>
    <s v="花呗1期"/>
    <n v="1"/>
    <n v="15.43"/>
    <s v="花呗"/>
    <x v="5"/>
    <x v="1"/>
    <x v="7"/>
    <s v="一组"/>
    <s v="重庆一组"/>
    <s v="管理人员"/>
    <n v="15.43"/>
    <n v="2020"/>
    <x v="3"/>
  </r>
  <r>
    <x v="119"/>
    <n v="1000000068"/>
    <s v="借呗3期"/>
    <n v="1"/>
    <n v="500.66"/>
    <s v="借呗"/>
    <x v="4"/>
    <x v="1"/>
    <x v="7"/>
    <s v="一组"/>
    <s v="重庆一组"/>
    <s v="管理人员"/>
    <n v="500.66"/>
    <n v="2020"/>
    <x v="3"/>
  </r>
  <r>
    <x v="119"/>
    <n v="1000000068"/>
    <s v="借呗6期"/>
    <n v="1"/>
    <n v="2000.65"/>
    <s v="借呗"/>
    <x v="1"/>
    <x v="1"/>
    <x v="7"/>
    <s v="一组"/>
    <s v="重庆一组"/>
    <s v="管理人员"/>
    <n v="2000.65"/>
    <n v="2020"/>
    <x v="3"/>
  </r>
  <r>
    <x v="119"/>
    <n v="1000000136"/>
    <s v="借呗12期"/>
    <n v="1"/>
    <n v="20000.12"/>
    <s v="借呗"/>
    <x v="0"/>
    <x v="0"/>
    <x v="5"/>
    <s v="一组"/>
    <s v="合肥一组"/>
    <s v="普通员工"/>
    <n v="20000.12"/>
    <n v="2020"/>
    <x v="3"/>
  </r>
  <r>
    <x v="119"/>
    <n v="1000000237"/>
    <s v="花呗6期"/>
    <n v="1"/>
    <n v="9.51"/>
    <s v="花呗"/>
    <x v="1"/>
    <x v="0"/>
    <x v="5"/>
    <s v="一组"/>
    <s v="合肥一组"/>
    <s v="普通员工"/>
    <n v="9.51"/>
    <n v="2020"/>
    <x v="3"/>
  </r>
  <r>
    <x v="119"/>
    <n v="1000000237"/>
    <s v="借呗12期"/>
    <n v="2"/>
    <n v="3277.45"/>
    <s v="借呗"/>
    <x v="0"/>
    <x v="0"/>
    <x v="5"/>
    <s v="一组"/>
    <s v="合肥一组"/>
    <s v="普通员工"/>
    <n v="1638.7249999999999"/>
    <n v="2020"/>
    <x v="3"/>
  </r>
  <r>
    <x v="119"/>
    <n v="1000000566"/>
    <s v="花呗3期"/>
    <n v="1"/>
    <n v="9.4499999999999993"/>
    <s v="花呗"/>
    <x v="4"/>
    <x v="2"/>
    <x v="6"/>
    <s v="三组"/>
    <s v="广州三组"/>
    <s v="普通员工"/>
    <n v="9.4499999999999993"/>
    <n v="2020"/>
    <x v="3"/>
  </r>
  <r>
    <x v="119"/>
    <n v="1000000566"/>
    <s v="借呗3期"/>
    <n v="1"/>
    <n v="1100.57"/>
    <s v="借呗"/>
    <x v="4"/>
    <x v="2"/>
    <x v="6"/>
    <s v="三组"/>
    <s v="广州三组"/>
    <s v="普通员工"/>
    <n v="1100.57"/>
    <n v="2020"/>
    <x v="3"/>
  </r>
  <r>
    <x v="119"/>
    <n v="1000000566"/>
    <s v="借呗9期"/>
    <n v="1"/>
    <n v="8993.18"/>
    <s v="借呗"/>
    <x v="3"/>
    <x v="2"/>
    <x v="6"/>
    <s v="三组"/>
    <s v="广州三组"/>
    <s v="普通员工"/>
    <n v="8993.18"/>
    <n v="2020"/>
    <x v="3"/>
  </r>
  <r>
    <x v="119"/>
    <n v="1000000594"/>
    <s v="借呗12期"/>
    <n v="2"/>
    <n v="38000.720000000001"/>
    <s v="借呗"/>
    <x v="0"/>
    <x v="0"/>
    <x v="1"/>
    <s v="二组"/>
    <s v="苏州二组"/>
    <s v="普通员工"/>
    <n v="19000.36"/>
    <n v="2020"/>
    <x v="3"/>
  </r>
  <r>
    <x v="119"/>
    <n v="1000000928"/>
    <s v="花呗3期"/>
    <n v="1"/>
    <n v="9.43"/>
    <s v="花呗"/>
    <x v="4"/>
    <x v="1"/>
    <x v="8"/>
    <s v="一组"/>
    <s v="西安一组"/>
    <s v="普通员工"/>
    <n v="9.43"/>
    <n v="2020"/>
    <x v="3"/>
  </r>
  <r>
    <x v="119"/>
    <n v="1000000928"/>
    <s v="借呗12期"/>
    <n v="1"/>
    <n v="30000.76"/>
    <s v="借呗"/>
    <x v="0"/>
    <x v="1"/>
    <x v="8"/>
    <s v="一组"/>
    <s v="西安一组"/>
    <s v="普通员工"/>
    <n v="30000.76"/>
    <n v="2020"/>
    <x v="3"/>
  </r>
  <r>
    <x v="119"/>
    <n v="1000001524"/>
    <s v="借呗18期"/>
    <n v="1"/>
    <n v="13000.33"/>
    <s v="借呗"/>
    <x v="2"/>
    <x v="0"/>
    <x v="1"/>
    <s v="二组"/>
    <s v="苏州二组"/>
    <s v="普通员工"/>
    <n v="13000.33"/>
    <n v="2020"/>
    <x v="3"/>
  </r>
  <r>
    <x v="119"/>
    <n v="1000003926"/>
    <s v="借呗6期"/>
    <n v="2"/>
    <n v="5861.6100000000006"/>
    <s v="借呗"/>
    <x v="1"/>
    <x v="2"/>
    <x v="6"/>
    <s v="一组"/>
    <s v="广州一组"/>
    <s v="管理人员"/>
    <n v="2930.8050000000003"/>
    <n v="2020"/>
    <x v="3"/>
  </r>
  <r>
    <x v="119"/>
    <n v="1000003989"/>
    <s v="花呗3期"/>
    <n v="1"/>
    <n v="9.74"/>
    <s v="花呗"/>
    <x v="4"/>
    <x v="1"/>
    <x v="2"/>
    <s v="三组"/>
    <s v="北京三组"/>
    <s v="普通员工"/>
    <n v="9.74"/>
    <n v="2020"/>
    <x v="3"/>
  </r>
  <r>
    <x v="119"/>
    <n v="1000003989"/>
    <s v="借呗9期"/>
    <n v="1"/>
    <n v="1000.71"/>
    <s v="借呗"/>
    <x v="3"/>
    <x v="1"/>
    <x v="2"/>
    <s v="三组"/>
    <s v="北京三组"/>
    <s v="普通员工"/>
    <n v="1000.71"/>
    <n v="2020"/>
    <x v="3"/>
  </r>
  <r>
    <x v="119"/>
    <n v="1000004170"/>
    <s v="借呗1期"/>
    <n v="1"/>
    <n v="3025.17"/>
    <s v="借呗"/>
    <x v="5"/>
    <x v="0"/>
    <x v="3"/>
    <s v="二组"/>
    <s v="上海二组"/>
    <s v="管理人员"/>
    <n v="3025.17"/>
    <n v="2020"/>
    <x v="3"/>
  </r>
  <r>
    <x v="119"/>
    <n v="1000004170"/>
    <s v="借呗12期"/>
    <n v="1"/>
    <n v="200.38"/>
    <s v="借呗"/>
    <x v="0"/>
    <x v="0"/>
    <x v="3"/>
    <s v="二组"/>
    <s v="上海二组"/>
    <s v="管理人员"/>
    <n v="200.38"/>
    <n v="2020"/>
    <x v="3"/>
  </r>
  <r>
    <x v="119"/>
    <n v="1000004256"/>
    <s v="借呗1期"/>
    <n v="1"/>
    <n v="3000.17"/>
    <s v="借呗"/>
    <x v="5"/>
    <x v="0"/>
    <x v="5"/>
    <s v="一组"/>
    <s v="合肥一组"/>
    <s v="普通员工"/>
    <n v="3000.17"/>
    <n v="2020"/>
    <x v="3"/>
  </r>
  <r>
    <x v="119"/>
    <n v="1000004256"/>
    <s v="借呗12期"/>
    <n v="1"/>
    <n v="11000.62"/>
    <s v="借呗"/>
    <x v="0"/>
    <x v="0"/>
    <x v="5"/>
    <s v="一组"/>
    <s v="合肥一组"/>
    <s v="普通员工"/>
    <n v="11000.62"/>
    <n v="2020"/>
    <x v="3"/>
  </r>
  <r>
    <x v="119"/>
    <n v="1000005022"/>
    <s v="借呗12期"/>
    <n v="4"/>
    <n v="64001.45"/>
    <s v="借呗"/>
    <x v="0"/>
    <x v="0"/>
    <x v="3"/>
    <s v="三组"/>
    <s v="上海三组"/>
    <s v="管理人员"/>
    <n v="16000.362499999999"/>
    <n v="2020"/>
    <x v="3"/>
  </r>
  <r>
    <x v="119"/>
    <n v="1000005873"/>
    <s v="借呗1期"/>
    <n v="1"/>
    <n v="2600.0500000000002"/>
    <s v="借呗"/>
    <x v="5"/>
    <x v="0"/>
    <x v="0"/>
    <s v="二组"/>
    <s v="杭州二组"/>
    <s v="管理人员"/>
    <n v="2600.0500000000002"/>
    <n v="2020"/>
    <x v="3"/>
  </r>
  <r>
    <x v="119"/>
    <n v="1000005873"/>
    <s v="借呗3期"/>
    <n v="1"/>
    <n v="927.72"/>
    <s v="借呗"/>
    <x v="4"/>
    <x v="0"/>
    <x v="0"/>
    <s v="二组"/>
    <s v="杭州二组"/>
    <s v="管理人员"/>
    <n v="927.72"/>
    <n v="2020"/>
    <x v="3"/>
  </r>
  <r>
    <x v="119"/>
    <n v="1000006698"/>
    <s v="借呗6期"/>
    <n v="2"/>
    <n v="30000.5"/>
    <s v="借呗"/>
    <x v="1"/>
    <x v="1"/>
    <x v="4"/>
    <s v="一组"/>
    <s v="成都一组"/>
    <s v="管理人员"/>
    <n v="15000.25"/>
    <n v="2020"/>
    <x v="3"/>
  </r>
  <r>
    <x v="119"/>
    <n v="1000006869"/>
    <s v="借呗6期"/>
    <n v="1"/>
    <n v="6000.32"/>
    <s v="借呗"/>
    <x v="1"/>
    <x v="0"/>
    <x v="10"/>
    <s v="一组"/>
    <s v="南京一组"/>
    <s v="普通员工"/>
    <n v="6000.32"/>
    <n v="2020"/>
    <x v="3"/>
  </r>
  <r>
    <x v="119"/>
    <n v="1000007197"/>
    <s v="借呗12期"/>
    <n v="1"/>
    <n v="2775.58"/>
    <s v="借呗"/>
    <x v="0"/>
    <x v="0"/>
    <x v="5"/>
    <s v="一组"/>
    <s v="合肥一组"/>
    <s v="普通员工"/>
    <n v="2775.58"/>
    <n v="2020"/>
    <x v="3"/>
  </r>
  <r>
    <x v="119"/>
    <n v="1000007320"/>
    <s v="借呗6期"/>
    <n v="1"/>
    <n v="7000.2"/>
    <s v="借呗"/>
    <x v="1"/>
    <x v="0"/>
    <x v="3"/>
    <s v="一组"/>
    <s v="上海一组"/>
    <s v="普通员工"/>
    <n v="7000.2"/>
    <n v="2020"/>
    <x v="3"/>
  </r>
  <r>
    <x v="119"/>
    <n v="1000007320"/>
    <s v="借呗12期"/>
    <n v="2"/>
    <n v="16000.529999999999"/>
    <s v="借呗"/>
    <x v="0"/>
    <x v="0"/>
    <x v="3"/>
    <s v="一组"/>
    <s v="上海一组"/>
    <s v="普通员工"/>
    <n v="8000.2649999999994"/>
    <n v="2020"/>
    <x v="3"/>
  </r>
  <r>
    <x v="119"/>
    <n v="1000008228"/>
    <s v="花呗3期"/>
    <n v="1"/>
    <n v="9.6"/>
    <s v="花呗"/>
    <x v="4"/>
    <x v="1"/>
    <x v="2"/>
    <s v="三组"/>
    <s v="北京三组"/>
    <s v="普通员工"/>
    <n v="9.6"/>
    <n v="2020"/>
    <x v="3"/>
  </r>
  <r>
    <x v="119"/>
    <n v="1000008228"/>
    <s v="借呗6期"/>
    <n v="3"/>
    <n v="24500.83"/>
    <s v="借呗"/>
    <x v="1"/>
    <x v="1"/>
    <x v="2"/>
    <s v="三组"/>
    <s v="北京三组"/>
    <s v="普通员工"/>
    <n v="8166.9433333333336"/>
    <n v="2020"/>
    <x v="3"/>
  </r>
  <r>
    <x v="119"/>
    <n v="1000008239"/>
    <s v="借呗1期"/>
    <n v="1"/>
    <n v="3000.37"/>
    <s v="借呗"/>
    <x v="5"/>
    <x v="0"/>
    <x v="10"/>
    <s v="一组"/>
    <s v="南京一组"/>
    <s v="管理人员"/>
    <n v="3000.37"/>
    <n v="2020"/>
    <x v="3"/>
  </r>
  <r>
    <x v="119"/>
    <n v="1000008542"/>
    <s v="借呗1期"/>
    <n v="1"/>
    <n v="1000.73"/>
    <s v="借呗"/>
    <x v="5"/>
    <x v="0"/>
    <x v="5"/>
    <s v="一组"/>
    <s v="合肥一组"/>
    <s v="普通员工"/>
    <n v="1000.73"/>
    <n v="2020"/>
    <x v="3"/>
  </r>
  <r>
    <x v="119"/>
    <n v="1000008957"/>
    <s v="花呗1期"/>
    <n v="1"/>
    <n v="50.4"/>
    <s v="花呗"/>
    <x v="5"/>
    <x v="0"/>
    <x v="3"/>
    <s v="二组"/>
    <s v="上海二组"/>
    <s v="普通员工"/>
    <n v="50.4"/>
    <n v="2020"/>
    <x v="3"/>
  </r>
  <r>
    <x v="119"/>
    <n v="1000008957"/>
    <s v="花呗3期"/>
    <n v="1"/>
    <n v="9.5399999999999991"/>
    <s v="花呗"/>
    <x v="4"/>
    <x v="0"/>
    <x v="3"/>
    <s v="二组"/>
    <s v="上海二组"/>
    <s v="普通员工"/>
    <n v="9.5399999999999991"/>
    <n v="2020"/>
    <x v="3"/>
  </r>
  <r>
    <x v="119"/>
    <n v="1000008957"/>
    <s v="借呗12期"/>
    <n v="1"/>
    <n v="10000.27"/>
    <s v="借呗"/>
    <x v="0"/>
    <x v="0"/>
    <x v="3"/>
    <s v="二组"/>
    <s v="上海二组"/>
    <s v="普通员工"/>
    <n v="10000.27"/>
    <n v="2020"/>
    <x v="3"/>
  </r>
  <r>
    <x v="119"/>
    <n v="1000009288"/>
    <s v="借呗12期"/>
    <n v="2"/>
    <n v="23000.870000000003"/>
    <s v="借呗"/>
    <x v="0"/>
    <x v="0"/>
    <x v="1"/>
    <s v="二组"/>
    <s v="苏州二组"/>
    <s v="普通员工"/>
    <n v="11500.435000000001"/>
    <n v="2020"/>
    <x v="3"/>
  </r>
  <r>
    <x v="119"/>
    <n v="1000010837"/>
    <s v="借呗1期"/>
    <n v="1"/>
    <n v="2200.39"/>
    <s v="借呗"/>
    <x v="5"/>
    <x v="0"/>
    <x v="10"/>
    <s v="一组"/>
    <s v="南京一组"/>
    <s v="普通员工"/>
    <n v="2200.39"/>
    <n v="2020"/>
    <x v="3"/>
  </r>
  <r>
    <x v="119"/>
    <n v="1000010837"/>
    <s v="借呗6期"/>
    <n v="1"/>
    <n v="10000.4"/>
    <s v="借呗"/>
    <x v="1"/>
    <x v="0"/>
    <x v="10"/>
    <s v="一组"/>
    <s v="南京一组"/>
    <s v="普通员工"/>
    <n v="10000.4"/>
    <n v="2020"/>
    <x v="3"/>
  </r>
  <r>
    <x v="119"/>
    <n v="1000010837"/>
    <s v="借呗12期"/>
    <n v="1"/>
    <n v="24000.66"/>
    <s v="借呗"/>
    <x v="0"/>
    <x v="0"/>
    <x v="10"/>
    <s v="一组"/>
    <s v="南京一组"/>
    <s v="普通员工"/>
    <n v="24000.66"/>
    <n v="2020"/>
    <x v="3"/>
  </r>
  <r>
    <x v="119"/>
    <n v="1000011538"/>
    <s v="借呗6期"/>
    <n v="1"/>
    <n v="10000.11"/>
    <s v="借呗"/>
    <x v="1"/>
    <x v="0"/>
    <x v="5"/>
    <s v="二组"/>
    <s v="合肥二组"/>
    <s v="普通员工"/>
    <n v="10000.11"/>
    <n v="2020"/>
    <x v="3"/>
  </r>
  <r>
    <x v="119"/>
    <n v="1000011538"/>
    <s v="借呗12期"/>
    <n v="1"/>
    <n v="7500.26"/>
    <s v="借呗"/>
    <x v="0"/>
    <x v="0"/>
    <x v="5"/>
    <s v="二组"/>
    <s v="合肥二组"/>
    <s v="普通员工"/>
    <n v="7500.26"/>
    <n v="2020"/>
    <x v="3"/>
  </r>
  <r>
    <x v="119"/>
    <n v="1000011697"/>
    <s v="借呗1期"/>
    <n v="1"/>
    <n v="221.3"/>
    <s v="借呗"/>
    <x v="5"/>
    <x v="0"/>
    <x v="3"/>
    <s v="二组"/>
    <s v="上海二组"/>
    <s v="普通员工"/>
    <n v="221.3"/>
    <n v="2020"/>
    <x v="3"/>
  </r>
  <r>
    <x v="119"/>
    <n v="1000011697"/>
    <s v="借呗6期"/>
    <n v="1"/>
    <n v="10000.66"/>
    <s v="借呗"/>
    <x v="1"/>
    <x v="0"/>
    <x v="3"/>
    <s v="二组"/>
    <s v="上海二组"/>
    <s v="普通员工"/>
    <n v="10000.66"/>
    <n v="2020"/>
    <x v="3"/>
  </r>
  <r>
    <x v="119"/>
    <n v="1000011697"/>
    <s v="借呗12期"/>
    <n v="1"/>
    <n v="14000.6"/>
    <s v="借呗"/>
    <x v="0"/>
    <x v="0"/>
    <x v="3"/>
    <s v="二组"/>
    <s v="上海二组"/>
    <s v="普通员工"/>
    <n v="14000.6"/>
    <n v="2020"/>
    <x v="3"/>
  </r>
  <r>
    <x v="119"/>
    <n v="1000011698"/>
    <s v="借呗12期"/>
    <n v="1"/>
    <n v="14000.67"/>
    <s v="借呗"/>
    <x v="0"/>
    <x v="0"/>
    <x v="3"/>
    <s v="二组"/>
    <s v="上海二组"/>
    <s v="普通员工"/>
    <n v="14000.67"/>
    <n v="2020"/>
    <x v="3"/>
  </r>
  <r>
    <x v="119"/>
    <n v="1000011828"/>
    <s v="借呗6期"/>
    <n v="1"/>
    <n v="20000.23"/>
    <s v="借呗"/>
    <x v="1"/>
    <x v="0"/>
    <x v="0"/>
    <s v="二组"/>
    <s v="杭州二组"/>
    <s v="普通员工"/>
    <n v="20000.23"/>
    <n v="2020"/>
    <x v="3"/>
  </r>
  <r>
    <x v="119"/>
    <n v="1000012096"/>
    <s v="借呗12期"/>
    <n v="1"/>
    <n v="5000.63"/>
    <s v="借呗"/>
    <x v="0"/>
    <x v="0"/>
    <x v="0"/>
    <s v="一组"/>
    <s v="杭州一组"/>
    <s v="普通员工"/>
    <n v="5000.63"/>
    <n v="2020"/>
    <x v="3"/>
  </r>
  <r>
    <x v="119"/>
    <n v="1000012099"/>
    <s v="花呗3期"/>
    <n v="1"/>
    <n v="9.2799999999999994"/>
    <s v="花呗"/>
    <x v="4"/>
    <x v="0"/>
    <x v="0"/>
    <s v="二组"/>
    <s v="杭州二组"/>
    <s v="普通员工"/>
    <n v="9.2799999999999994"/>
    <n v="2020"/>
    <x v="3"/>
  </r>
  <r>
    <x v="119"/>
    <n v="1000012099"/>
    <s v="借呗12期"/>
    <n v="2"/>
    <n v="30298.44"/>
    <s v="借呗"/>
    <x v="0"/>
    <x v="0"/>
    <x v="0"/>
    <s v="二组"/>
    <s v="杭州二组"/>
    <s v="普通员工"/>
    <n v="15149.22"/>
    <n v="2020"/>
    <x v="3"/>
  </r>
  <r>
    <x v="119"/>
    <n v="1000012112"/>
    <s v="借呗6期"/>
    <n v="1"/>
    <n v="7500.64"/>
    <s v="借呗"/>
    <x v="1"/>
    <x v="0"/>
    <x v="0"/>
    <s v="三组"/>
    <s v="杭州三组"/>
    <s v="管理人员"/>
    <n v="7500.64"/>
    <n v="2020"/>
    <x v="3"/>
  </r>
  <r>
    <x v="119"/>
    <n v="1000012124"/>
    <s v="借呗12期"/>
    <n v="1"/>
    <n v="6499.98"/>
    <s v="借呗"/>
    <x v="0"/>
    <x v="0"/>
    <x v="0"/>
    <s v="一组"/>
    <s v="杭州一组"/>
    <s v="普通员工"/>
    <n v="6499.98"/>
    <n v="2020"/>
    <x v="3"/>
  </r>
  <r>
    <x v="119"/>
    <n v="1000012126"/>
    <s v="借呗6期"/>
    <n v="1"/>
    <n v="12000.63"/>
    <s v="借呗"/>
    <x v="1"/>
    <x v="0"/>
    <x v="0"/>
    <s v="一组"/>
    <s v="杭州一组"/>
    <s v="普通员工"/>
    <n v="12000.63"/>
    <n v="2020"/>
    <x v="3"/>
  </r>
  <r>
    <x v="119"/>
    <n v="1000012234"/>
    <s v="借呗12期"/>
    <n v="2"/>
    <n v="21000.23"/>
    <s v="借呗"/>
    <x v="0"/>
    <x v="0"/>
    <x v="1"/>
    <s v="一组"/>
    <s v="苏州一组"/>
    <s v="普通员工"/>
    <n v="10500.115"/>
    <n v="2020"/>
    <x v="3"/>
  </r>
  <r>
    <x v="119"/>
    <n v="1000012404"/>
    <s v="借呗6期"/>
    <n v="1"/>
    <n v="25000.09"/>
    <s v="借呗"/>
    <x v="1"/>
    <x v="2"/>
    <x v="6"/>
    <s v="一组"/>
    <s v="广州一组"/>
    <s v="普通员工"/>
    <n v="25000.09"/>
    <n v="2020"/>
    <x v="3"/>
  </r>
  <r>
    <x v="119"/>
    <n v="1000012446"/>
    <s v="借呗1期"/>
    <n v="1"/>
    <n v="2452.5700000000002"/>
    <s v="借呗"/>
    <x v="5"/>
    <x v="1"/>
    <x v="2"/>
    <s v="三组"/>
    <s v="北京三组"/>
    <s v="普通员工"/>
    <n v="2452.5700000000002"/>
    <n v="2020"/>
    <x v="3"/>
  </r>
  <r>
    <x v="119"/>
    <n v="1000012446"/>
    <s v="借呗12期"/>
    <n v="1"/>
    <n v="200.2"/>
    <s v="借呗"/>
    <x v="0"/>
    <x v="1"/>
    <x v="2"/>
    <s v="三组"/>
    <s v="北京三组"/>
    <s v="普通员工"/>
    <n v="200.2"/>
    <n v="2020"/>
    <x v="3"/>
  </r>
  <r>
    <x v="119"/>
    <n v="1000012675"/>
    <s v="借呗1期"/>
    <n v="1"/>
    <n v="100.49"/>
    <s v="借呗"/>
    <x v="5"/>
    <x v="0"/>
    <x v="3"/>
    <s v="一组"/>
    <s v="上海一组"/>
    <s v="普通员工"/>
    <n v="100.49"/>
    <n v="2020"/>
    <x v="3"/>
  </r>
  <r>
    <x v="119"/>
    <n v="1000012675"/>
    <s v="借呗12期"/>
    <n v="2"/>
    <n v="36000.840000000004"/>
    <s v="借呗"/>
    <x v="0"/>
    <x v="0"/>
    <x v="3"/>
    <s v="一组"/>
    <s v="上海一组"/>
    <s v="普通员工"/>
    <n v="18000.420000000002"/>
    <n v="2020"/>
    <x v="3"/>
  </r>
  <r>
    <x v="119"/>
    <n v="1000013489"/>
    <s v="借呗12期"/>
    <n v="1"/>
    <n v="12000.04"/>
    <s v="借呗"/>
    <x v="0"/>
    <x v="0"/>
    <x v="10"/>
    <s v="二组"/>
    <s v="南京二组"/>
    <s v="普通员工"/>
    <n v="12000.04"/>
    <n v="2020"/>
    <x v="3"/>
  </r>
  <r>
    <x v="119"/>
    <n v="1000013526"/>
    <s v="花呗3期"/>
    <n v="1"/>
    <n v="9.16"/>
    <s v="花呗"/>
    <x v="4"/>
    <x v="2"/>
    <x v="11"/>
    <s v="一组"/>
    <s v="南宁一组"/>
    <s v="普通员工"/>
    <n v="9.16"/>
    <n v="2020"/>
    <x v="3"/>
  </r>
  <r>
    <x v="119"/>
    <n v="1000013526"/>
    <s v="借呗6期"/>
    <n v="1"/>
    <n v="7200.38"/>
    <s v="借呗"/>
    <x v="1"/>
    <x v="2"/>
    <x v="11"/>
    <s v="一组"/>
    <s v="南宁一组"/>
    <s v="普通员工"/>
    <n v="7200.38"/>
    <n v="2020"/>
    <x v="3"/>
  </r>
  <r>
    <x v="119"/>
    <n v="1000013526"/>
    <s v="借呗12期"/>
    <n v="1"/>
    <n v="5000.1499999999996"/>
    <s v="借呗"/>
    <x v="0"/>
    <x v="2"/>
    <x v="11"/>
    <s v="一组"/>
    <s v="南宁一组"/>
    <s v="普通员工"/>
    <n v="5000.1499999999996"/>
    <n v="2020"/>
    <x v="3"/>
  </r>
  <r>
    <x v="119"/>
    <n v="1000013607"/>
    <s v="借呗6期"/>
    <n v="2"/>
    <n v="16500.8"/>
    <s v="借呗"/>
    <x v="1"/>
    <x v="0"/>
    <x v="1"/>
    <s v="一组"/>
    <s v="苏州一组"/>
    <s v="普通员工"/>
    <n v="8250.4"/>
    <n v="2020"/>
    <x v="3"/>
  </r>
  <r>
    <x v="119"/>
    <n v="1000014072"/>
    <s v="借呗6期"/>
    <n v="1"/>
    <n v="12000.26"/>
    <s v="借呗"/>
    <x v="1"/>
    <x v="2"/>
    <x v="11"/>
    <s v="一组"/>
    <s v="南宁一组"/>
    <s v="普通员工"/>
    <n v="12000.26"/>
    <n v="2020"/>
    <x v="3"/>
  </r>
  <r>
    <x v="119"/>
    <n v="1000014291"/>
    <s v="借呗12期"/>
    <n v="3"/>
    <n v="48001.36"/>
    <s v="借呗"/>
    <x v="0"/>
    <x v="2"/>
    <x v="6"/>
    <s v="二组"/>
    <s v="广州二组"/>
    <s v="管理人员"/>
    <n v="16000.453333333333"/>
    <n v="2020"/>
    <x v="3"/>
  </r>
  <r>
    <x v="119"/>
    <n v="1000014452"/>
    <s v="借呗6期"/>
    <n v="2"/>
    <n v="27501.15"/>
    <s v="借呗"/>
    <x v="1"/>
    <x v="0"/>
    <x v="3"/>
    <s v="三组"/>
    <s v="上海三组"/>
    <s v="普通员工"/>
    <n v="13750.575000000001"/>
    <n v="2020"/>
    <x v="3"/>
  </r>
  <r>
    <x v="119"/>
    <n v="1000014452"/>
    <s v="借呗12期"/>
    <n v="1"/>
    <n v="5000.01"/>
    <s v="借呗"/>
    <x v="0"/>
    <x v="0"/>
    <x v="3"/>
    <s v="三组"/>
    <s v="上海三组"/>
    <s v="普通员工"/>
    <n v="5000.01"/>
    <n v="2020"/>
    <x v="3"/>
  </r>
  <r>
    <x v="119"/>
    <n v="1000014496"/>
    <s v="借呗12期"/>
    <n v="1"/>
    <n v="20000.330000000002"/>
    <s v="借呗"/>
    <x v="0"/>
    <x v="0"/>
    <x v="5"/>
    <s v="一组"/>
    <s v="合肥一组"/>
    <s v="普通员工"/>
    <n v="20000.330000000002"/>
    <n v="2020"/>
    <x v="3"/>
  </r>
  <r>
    <x v="119"/>
    <n v="1000014530"/>
    <s v="花呗3期"/>
    <n v="1"/>
    <n v="9.52"/>
    <s v="花呗"/>
    <x v="4"/>
    <x v="2"/>
    <x v="11"/>
    <s v="一组"/>
    <s v="南宁一组"/>
    <s v="普通员工"/>
    <n v="9.52"/>
    <n v="2020"/>
    <x v="3"/>
  </r>
  <r>
    <x v="119"/>
    <n v="1000014530"/>
    <s v="借呗6期"/>
    <n v="1"/>
    <n v="18000.11"/>
    <s v="借呗"/>
    <x v="1"/>
    <x v="2"/>
    <x v="11"/>
    <s v="一组"/>
    <s v="南宁一组"/>
    <s v="普通员工"/>
    <n v="18000.11"/>
    <n v="2020"/>
    <x v="3"/>
  </r>
  <r>
    <x v="119"/>
    <n v="1000014530"/>
    <s v="借呗12期"/>
    <n v="1"/>
    <n v="11000.34"/>
    <s v="借呗"/>
    <x v="0"/>
    <x v="2"/>
    <x v="11"/>
    <s v="一组"/>
    <s v="南宁一组"/>
    <s v="普通员工"/>
    <n v="11000.34"/>
    <n v="2020"/>
    <x v="3"/>
  </r>
  <r>
    <x v="119"/>
    <n v="1000014588"/>
    <s v="花呗3期"/>
    <n v="1"/>
    <n v="9.6999999999999993"/>
    <s v="花呗"/>
    <x v="4"/>
    <x v="0"/>
    <x v="5"/>
    <s v="二组"/>
    <s v="合肥二组"/>
    <s v="普通员工"/>
    <n v="9.6999999999999993"/>
    <n v="2020"/>
    <x v="3"/>
  </r>
  <r>
    <x v="119"/>
    <n v="1000014879"/>
    <s v="借呗12期"/>
    <n v="2"/>
    <n v="34000.17"/>
    <s v="借呗"/>
    <x v="0"/>
    <x v="0"/>
    <x v="5"/>
    <s v="一组"/>
    <s v="合肥一组"/>
    <s v="普通员工"/>
    <n v="17000.084999999999"/>
    <n v="2020"/>
    <x v="3"/>
  </r>
  <r>
    <x v="119"/>
    <n v="1000014996"/>
    <s v="借呗1期"/>
    <n v="1"/>
    <n v="1000.12"/>
    <s v="借呗"/>
    <x v="5"/>
    <x v="1"/>
    <x v="8"/>
    <s v="一组"/>
    <s v="西安一组"/>
    <s v="普通员工"/>
    <n v="1000.12"/>
    <n v="2020"/>
    <x v="3"/>
  </r>
  <r>
    <x v="119"/>
    <n v="1000014996"/>
    <s v="借呗12期"/>
    <n v="1"/>
    <n v="400.72"/>
    <s v="借呗"/>
    <x v="0"/>
    <x v="1"/>
    <x v="8"/>
    <s v="一组"/>
    <s v="西安一组"/>
    <s v="普通员工"/>
    <n v="400.72"/>
    <n v="2020"/>
    <x v="3"/>
  </r>
  <r>
    <x v="119"/>
    <n v="1000015013"/>
    <s v="借呗6期"/>
    <n v="2"/>
    <n v="17000.62"/>
    <s v="借呗"/>
    <x v="1"/>
    <x v="0"/>
    <x v="0"/>
    <s v="一组"/>
    <s v="杭州一组"/>
    <s v="普通员工"/>
    <n v="8500.31"/>
    <n v="2020"/>
    <x v="3"/>
  </r>
  <r>
    <x v="119"/>
    <n v="1000015013"/>
    <s v="借呗12期"/>
    <n v="1"/>
    <n v="13000.01"/>
    <s v="借呗"/>
    <x v="0"/>
    <x v="0"/>
    <x v="0"/>
    <s v="一组"/>
    <s v="杭州一组"/>
    <s v="普通员工"/>
    <n v="13000.01"/>
    <n v="2020"/>
    <x v="3"/>
  </r>
  <r>
    <x v="119"/>
    <n v="1000015015"/>
    <s v="借呗12期"/>
    <n v="2"/>
    <n v="1785.23"/>
    <s v="借呗"/>
    <x v="0"/>
    <x v="0"/>
    <x v="10"/>
    <s v="一组"/>
    <s v="南京一组"/>
    <s v="普通员工"/>
    <n v="892.61500000000001"/>
    <n v="2020"/>
    <x v="3"/>
  </r>
  <r>
    <x v="119"/>
    <n v="1000015133"/>
    <s v="借呗6期"/>
    <n v="1"/>
    <n v="25000.5"/>
    <s v="借呗"/>
    <x v="1"/>
    <x v="1"/>
    <x v="2"/>
    <s v="三组"/>
    <s v="北京三组"/>
    <s v="普通员工"/>
    <n v="25000.5"/>
    <n v="2020"/>
    <x v="3"/>
  </r>
  <r>
    <x v="119"/>
    <n v="1000015133"/>
    <s v="借呗12期"/>
    <n v="2"/>
    <n v="11500.76"/>
    <s v="借呗"/>
    <x v="0"/>
    <x v="1"/>
    <x v="2"/>
    <s v="三组"/>
    <s v="北京三组"/>
    <s v="普通员工"/>
    <n v="5750.38"/>
    <n v="2020"/>
    <x v="3"/>
  </r>
  <r>
    <x v="119"/>
    <n v="1000016264"/>
    <s v="借呗18期"/>
    <n v="1"/>
    <n v="1340.2"/>
    <s v="借呗"/>
    <x v="2"/>
    <x v="2"/>
    <x v="11"/>
    <s v="一组"/>
    <s v="南宁一组"/>
    <s v="普通员工"/>
    <n v="1340.2"/>
    <n v="2020"/>
    <x v="3"/>
  </r>
  <r>
    <x v="119"/>
    <n v="1000017576"/>
    <s v="借呗6期"/>
    <n v="1"/>
    <n v="5500.3"/>
    <s v="借呗"/>
    <x v="1"/>
    <x v="0"/>
    <x v="0"/>
    <s v="三组"/>
    <s v="杭州三组"/>
    <s v="普通员工"/>
    <n v="5500.3"/>
    <n v="2020"/>
    <x v="3"/>
  </r>
  <r>
    <x v="119"/>
    <n v="1000017576"/>
    <s v="借呗12期"/>
    <n v="2"/>
    <n v="24000.23"/>
    <s v="借呗"/>
    <x v="0"/>
    <x v="0"/>
    <x v="0"/>
    <s v="三组"/>
    <s v="杭州三组"/>
    <s v="普通员工"/>
    <n v="12000.115"/>
    <n v="2020"/>
    <x v="3"/>
  </r>
  <r>
    <x v="119"/>
    <n v="1000018134"/>
    <s v="借呗1期"/>
    <n v="1"/>
    <n v="2531.64"/>
    <s v="借呗"/>
    <x v="5"/>
    <x v="0"/>
    <x v="5"/>
    <s v="一组"/>
    <s v="合肥一组"/>
    <s v="普通员工"/>
    <n v="2531.64"/>
    <n v="2020"/>
    <x v="3"/>
  </r>
  <r>
    <x v="119"/>
    <n v="1000018298"/>
    <s v="花呗1期"/>
    <n v="1"/>
    <n v="16.13"/>
    <s v="花呗"/>
    <x v="5"/>
    <x v="0"/>
    <x v="3"/>
    <s v="二组"/>
    <s v="上海二组"/>
    <s v="普通员工"/>
    <n v="16.13"/>
    <n v="2020"/>
    <x v="3"/>
  </r>
  <r>
    <x v="119"/>
    <n v="1000018298"/>
    <s v="借呗12期"/>
    <n v="1"/>
    <n v="5000.74"/>
    <s v="借呗"/>
    <x v="0"/>
    <x v="0"/>
    <x v="3"/>
    <s v="二组"/>
    <s v="上海二组"/>
    <s v="普通员工"/>
    <n v="5000.74"/>
    <n v="2020"/>
    <x v="3"/>
  </r>
  <r>
    <x v="119"/>
    <n v="1000018298"/>
    <s v="借呗18期"/>
    <n v="1"/>
    <n v="4000.32"/>
    <s v="借呗"/>
    <x v="2"/>
    <x v="0"/>
    <x v="3"/>
    <s v="二组"/>
    <s v="上海二组"/>
    <s v="普通员工"/>
    <n v="4000.32"/>
    <n v="2020"/>
    <x v="3"/>
  </r>
  <r>
    <x v="119"/>
    <n v="1000018539"/>
    <s v="借呗6期"/>
    <n v="2"/>
    <n v="18000.43"/>
    <s v="借呗"/>
    <x v="1"/>
    <x v="0"/>
    <x v="3"/>
    <s v="三组"/>
    <s v="上海三组"/>
    <s v="普通员工"/>
    <n v="9000.2150000000001"/>
    <n v="2020"/>
    <x v="3"/>
  </r>
  <r>
    <x v="119"/>
    <n v="1000018539"/>
    <s v="借呗12期"/>
    <n v="1"/>
    <n v="6500.14"/>
    <s v="借呗"/>
    <x v="0"/>
    <x v="0"/>
    <x v="3"/>
    <s v="三组"/>
    <s v="上海三组"/>
    <s v="普通员工"/>
    <n v="6500.14"/>
    <n v="2020"/>
    <x v="3"/>
  </r>
  <r>
    <x v="119"/>
    <n v="1000018539"/>
    <s v="借呗18期"/>
    <n v="1"/>
    <n v="16000.12"/>
    <s v="借呗"/>
    <x v="2"/>
    <x v="0"/>
    <x v="3"/>
    <s v="三组"/>
    <s v="上海三组"/>
    <s v="普通员工"/>
    <n v="16000.12"/>
    <n v="2020"/>
    <x v="3"/>
  </r>
  <r>
    <x v="119"/>
    <n v="1000019959"/>
    <s v="借呗3期"/>
    <n v="1"/>
    <n v="5000.03"/>
    <s v="借呗"/>
    <x v="4"/>
    <x v="0"/>
    <x v="5"/>
    <s v="一组"/>
    <s v="合肥一组"/>
    <s v="管理人员"/>
    <n v="5000.03"/>
    <n v="2020"/>
    <x v="3"/>
  </r>
  <r>
    <x v="119"/>
    <n v="1000019959"/>
    <s v="借呗12期"/>
    <n v="2"/>
    <n v="47000.61"/>
    <s v="借呗"/>
    <x v="0"/>
    <x v="0"/>
    <x v="5"/>
    <s v="一组"/>
    <s v="合肥一组"/>
    <s v="管理人员"/>
    <n v="23500.305"/>
    <n v="2020"/>
    <x v="3"/>
  </r>
  <r>
    <x v="119"/>
    <n v="1000020084"/>
    <s v="借呗6期"/>
    <n v="1"/>
    <n v="33000.01"/>
    <s v="借呗"/>
    <x v="1"/>
    <x v="2"/>
    <x v="9"/>
    <s v="一组"/>
    <s v="深圳一组"/>
    <s v="普通员工"/>
    <n v="33000.01"/>
    <n v="2020"/>
    <x v="3"/>
  </r>
  <r>
    <x v="119"/>
    <n v="1000020084"/>
    <s v="借呗12期"/>
    <n v="2"/>
    <n v="31000.35"/>
    <s v="借呗"/>
    <x v="0"/>
    <x v="2"/>
    <x v="9"/>
    <s v="一组"/>
    <s v="深圳一组"/>
    <s v="普通员工"/>
    <n v="15500.174999999999"/>
    <n v="2020"/>
    <x v="3"/>
  </r>
  <r>
    <x v="119"/>
    <n v="1000020128"/>
    <s v="借呗12期"/>
    <n v="3"/>
    <n v="43501.399999999994"/>
    <s v="借呗"/>
    <x v="0"/>
    <x v="1"/>
    <x v="8"/>
    <s v="一组"/>
    <s v="西安一组"/>
    <s v="管理人员"/>
    <n v="14500.466666666665"/>
    <n v="2020"/>
    <x v="3"/>
  </r>
  <r>
    <x v="119"/>
    <n v="1000020526"/>
    <s v="花呗3期"/>
    <n v="1"/>
    <n v="9.7200000000000006"/>
    <s v="花呗"/>
    <x v="4"/>
    <x v="0"/>
    <x v="3"/>
    <s v="一组"/>
    <s v="上海一组"/>
    <s v="普通员工"/>
    <n v="9.7200000000000006"/>
    <n v="2020"/>
    <x v="3"/>
  </r>
  <r>
    <x v="119"/>
    <n v="1000020526"/>
    <s v="借呗12期"/>
    <n v="1"/>
    <n v="15999.99"/>
    <s v="借呗"/>
    <x v="0"/>
    <x v="0"/>
    <x v="3"/>
    <s v="一组"/>
    <s v="上海一组"/>
    <s v="普通员工"/>
    <n v="15999.99"/>
    <n v="2020"/>
    <x v="3"/>
  </r>
  <r>
    <x v="119"/>
    <n v="1000020754"/>
    <s v="花呗3期"/>
    <n v="1"/>
    <n v="9.2100000000000009"/>
    <s v="花呗"/>
    <x v="4"/>
    <x v="0"/>
    <x v="1"/>
    <s v="二组"/>
    <s v="苏州二组"/>
    <s v="普通员工"/>
    <n v="9.2100000000000009"/>
    <n v="2020"/>
    <x v="3"/>
  </r>
  <r>
    <x v="119"/>
    <n v="1000020754"/>
    <s v="借呗18期"/>
    <n v="2"/>
    <n v="19001.25"/>
    <s v="借呗"/>
    <x v="2"/>
    <x v="0"/>
    <x v="1"/>
    <s v="二组"/>
    <s v="苏州二组"/>
    <s v="普通员工"/>
    <n v="9500.625"/>
    <n v="2020"/>
    <x v="3"/>
  </r>
  <r>
    <x v="119"/>
    <n v="1000020824"/>
    <s v="花呗3期"/>
    <n v="1"/>
    <n v="39.729999999999997"/>
    <s v="花呗"/>
    <x v="4"/>
    <x v="0"/>
    <x v="5"/>
    <s v="二组"/>
    <s v="合肥二组"/>
    <s v="普通员工"/>
    <n v="39.729999999999997"/>
    <n v="2020"/>
    <x v="3"/>
  </r>
  <r>
    <x v="119"/>
    <n v="1000020824"/>
    <s v="借呗18期"/>
    <n v="1"/>
    <n v="18000.22"/>
    <s v="借呗"/>
    <x v="2"/>
    <x v="0"/>
    <x v="5"/>
    <s v="二组"/>
    <s v="合肥二组"/>
    <s v="普通员工"/>
    <n v="18000.22"/>
    <n v="2020"/>
    <x v="3"/>
  </r>
  <r>
    <x v="119"/>
    <n v="1000021167"/>
    <s v="借呗6期"/>
    <n v="1"/>
    <n v="4000.54"/>
    <s v="借呗"/>
    <x v="1"/>
    <x v="0"/>
    <x v="0"/>
    <s v="二组"/>
    <s v="杭州二组"/>
    <s v="普通员工"/>
    <n v="4000.54"/>
    <n v="2020"/>
    <x v="3"/>
  </r>
  <r>
    <x v="119"/>
    <n v="1000021167"/>
    <s v="借呗12期"/>
    <n v="2"/>
    <n v="20000.239999999998"/>
    <s v="借呗"/>
    <x v="0"/>
    <x v="0"/>
    <x v="0"/>
    <s v="二组"/>
    <s v="杭州二组"/>
    <s v="普通员工"/>
    <n v="10000.119999999999"/>
    <n v="2020"/>
    <x v="3"/>
  </r>
  <r>
    <x v="119"/>
    <n v="1000021227"/>
    <s v="花呗3期"/>
    <n v="1"/>
    <n v="9.5399999999999991"/>
    <s v="花呗"/>
    <x v="4"/>
    <x v="2"/>
    <x v="9"/>
    <s v="一组"/>
    <s v="深圳一组"/>
    <s v="管理人员"/>
    <n v="9.5399999999999991"/>
    <n v="2020"/>
    <x v="3"/>
  </r>
  <r>
    <x v="119"/>
    <n v="1000021227"/>
    <s v="借呗6期"/>
    <n v="4"/>
    <n v="24001.13"/>
    <s v="借呗"/>
    <x v="1"/>
    <x v="2"/>
    <x v="9"/>
    <s v="一组"/>
    <s v="深圳一组"/>
    <s v="管理人员"/>
    <n v="6000.2825000000003"/>
    <n v="2020"/>
    <x v="3"/>
  </r>
  <r>
    <x v="119"/>
    <n v="1000021227"/>
    <s v="借呗12期"/>
    <n v="2"/>
    <n v="31000.67"/>
    <s v="借呗"/>
    <x v="0"/>
    <x v="2"/>
    <x v="9"/>
    <s v="一组"/>
    <s v="深圳一组"/>
    <s v="管理人员"/>
    <n v="15500.334999999999"/>
    <n v="2020"/>
    <x v="3"/>
  </r>
  <r>
    <x v="119"/>
    <n v="1000021454"/>
    <s v="花呗1期"/>
    <n v="1"/>
    <n v="20.57"/>
    <s v="花呗"/>
    <x v="5"/>
    <x v="0"/>
    <x v="1"/>
    <s v="二组"/>
    <s v="苏州二组"/>
    <s v="普通员工"/>
    <n v="20.57"/>
    <n v="2020"/>
    <x v="3"/>
  </r>
  <r>
    <x v="119"/>
    <n v="1000021454"/>
    <s v="借呗12期"/>
    <n v="1"/>
    <n v="24900.01"/>
    <s v="借呗"/>
    <x v="0"/>
    <x v="0"/>
    <x v="1"/>
    <s v="二组"/>
    <s v="苏州二组"/>
    <s v="普通员工"/>
    <n v="24900.01"/>
    <n v="2020"/>
    <x v="3"/>
  </r>
  <r>
    <x v="119"/>
    <n v="1000021495"/>
    <s v="借呗12期"/>
    <n v="4"/>
    <n v="64001.030000000006"/>
    <s v="借呗"/>
    <x v="0"/>
    <x v="0"/>
    <x v="10"/>
    <s v="二组"/>
    <s v="南京二组"/>
    <s v="普通员工"/>
    <n v="16000.257500000002"/>
    <n v="2020"/>
    <x v="3"/>
  </r>
  <r>
    <x v="119"/>
    <n v="1000021495"/>
    <s v="借呗18期"/>
    <n v="1"/>
    <n v="20000.73"/>
    <s v="借呗"/>
    <x v="2"/>
    <x v="0"/>
    <x v="10"/>
    <s v="二组"/>
    <s v="南京二组"/>
    <s v="普通员工"/>
    <n v="20000.73"/>
    <n v="2020"/>
    <x v="3"/>
  </r>
  <r>
    <x v="119"/>
    <n v="1000021662"/>
    <s v="借呗12期"/>
    <n v="1"/>
    <n v="7491.08"/>
    <s v="借呗"/>
    <x v="0"/>
    <x v="1"/>
    <x v="4"/>
    <s v="一组"/>
    <s v="成都一组"/>
    <s v="普通员工"/>
    <n v="7491.08"/>
    <n v="2020"/>
    <x v="3"/>
  </r>
  <r>
    <x v="119"/>
    <n v="1000021764"/>
    <s v="借呗1期"/>
    <n v="1"/>
    <n v="21000.18"/>
    <s v="借呗"/>
    <x v="5"/>
    <x v="0"/>
    <x v="1"/>
    <s v="一组"/>
    <s v="苏州一组"/>
    <s v="普通员工"/>
    <n v="21000.18"/>
    <n v="2020"/>
    <x v="3"/>
  </r>
  <r>
    <x v="119"/>
    <n v="1000021764"/>
    <s v="借呗6期"/>
    <n v="2"/>
    <n v="21500.799999999999"/>
    <s v="借呗"/>
    <x v="1"/>
    <x v="0"/>
    <x v="1"/>
    <s v="一组"/>
    <s v="苏州一组"/>
    <s v="普通员工"/>
    <n v="10750.4"/>
    <n v="2020"/>
    <x v="3"/>
  </r>
  <r>
    <x v="119"/>
    <n v="1000021764"/>
    <s v="借呗9期"/>
    <n v="1"/>
    <n v="8200.7099999999991"/>
    <s v="借呗"/>
    <x v="3"/>
    <x v="0"/>
    <x v="1"/>
    <s v="一组"/>
    <s v="苏州一组"/>
    <s v="普通员工"/>
    <n v="8200.7099999999991"/>
    <n v="2020"/>
    <x v="3"/>
  </r>
  <r>
    <x v="119"/>
    <n v="1000021764"/>
    <s v="借呗12期"/>
    <n v="1"/>
    <n v="4000.42"/>
    <s v="借呗"/>
    <x v="0"/>
    <x v="0"/>
    <x v="1"/>
    <s v="一组"/>
    <s v="苏州一组"/>
    <s v="普通员工"/>
    <n v="4000.42"/>
    <n v="2020"/>
    <x v="3"/>
  </r>
  <r>
    <x v="119"/>
    <n v="1000021793"/>
    <s v="借呗12期"/>
    <n v="1"/>
    <n v="10000.379999999999"/>
    <s v="借呗"/>
    <x v="0"/>
    <x v="0"/>
    <x v="3"/>
    <s v="一组"/>
    <s v="上海一组"/>
    <s v="普通员工"/>
    <n v="10000.379999999999"/>
    <n v="2020"/>
    <x v="3"/>
  </r>
  <r>
    <x v="119"/>
    <n v="1000021804"/>
    <s v="借呗6期"/>
    <n v="1"/>
    <n v="16099.98"/>
    <s v="借呗"/>
    <x v="1"/>
    <x v="2"/>
    <x v="11"/>
    <s v="一组"/>
    <s v="南宁一组"/>
    <s v="普通员工"/>
    <n v="16099.98"/>
    <n v="2020"/>
    <x v="3"/>
  </r>
  <r>
    <x v="119"/>
    <n v="1000022458"/>
    <s v="借呗12期"/>
    <n v="1"/>
    <n v="30000.68"/>
    <s v="借呗"/>
    <x v="0"/>
    <x v="0"/>
    <x v="5"/>
    <s v="一组"/>
    <s v="合肥一组"/>
    <s v="普通员工"/>
    <n v="30000.68"/>
    <n v="2020"/>
    <x v="3"/>
  </r>
  <r>
    <x v="119"/>
    <n v="1000022941"/>
    <s v="借呗12期"/>
    <n v="2"/>
    <n v="25001.489999999998"/>
    <s v="借呗"/>
    <x v="0"/>
    <x v="0"/>
    <x v="5"/>
    <s v="二组"/>
    <s v="合肥二组"/>
    <s v="普通员工"/>
    <n v="12500.744999999999"/>
    <n v="2020"/>
    <x v="3"/>
  </r>
  <r>
    <x v="119"/>
    <n v="1000023035"/>
    <s v="借呗12期"/>
    <n v="1"/>
    <n v="20000.669999999998"/>
    <s v="借呗"/>
    <x v="0"/>
    <x v="0"/>
    <x v="10"/>
    <s v="二组"/>
    <s v="南京二组"/>
    <s v="普通员工"/>
    <n v="20000.669999999998"/>
    <n v="2020"/>
    <x v="3"/>
  </r>
  <r>
    <x v="119"/>
    <n v="1000023280"/>
    <s v="借呗6期"/>
    <n v="1"/>
    <n v="15000.54"/>
    <s v="借呗"/>
    <x v="1"/>
    <x v="0"/>
    <x v="0"/>
    <s v="二组"/>
    <s v="杭州二组"/>
    <s v="普通员工"/>
    <n v="15000.54"/>
    <n v="2020"/>
    <x v="3"/>
  </r>
  <r>
    <x v="119"/>
    <n v="1000023280"/>
    <s v="借呗18期"/>
    <n v="1"/>
    <n v="500.24"/>
    <s v="借呗"/>
    <x v="2"/>
    <x v="0"/>
    <x v="0"/>
    <s v="二组"/>
    <s v="杭州二组"/>
    <s v="普通员工"/>
    <n v="500.24"/>
    <n v="2020"/>
    <x v="3"/>
  </r>
  <r>
    <x v="119"/>
    <n v="1000023288"/>
    <s v="花呗3期"/>
    <n v="1"/>
    <n v="9.4700000000000006"/>
    <s v="花呗"/>
    <x v="4"/>
    <x v="0"/>
    <x v="3"/>
    <s v="二组"/>
    <s v="上海二组"/>
    <s v="普通员工"/>
    <n v="9.4700000000000006"/>
    <n v="2020"/>
    <x v="3"/>
  </r>
  <r>
    <x v="119"/>
    <n v="1000023658"/>
    <s v="花呗3期"/>
    <n v="1"/>
    <n v="9.2799999999999994"/>
    <s v="花呗"/>
    <x v="4"/>
    <x v="0"/>
    <x v="1"/>
    <s v="一组"/>
    <s v="苏州一组"/>
    <s v="普通员工"/>
    <n v="9.2799999999999994"/>
    <n v="2020"/>
    <x v="3"/>
  </r>
  <r>
    <x v="119"/>
    <n v="1000023658"/>
    <s v="借呗6期"/>
    <n v="1"/>
    <n v="6500.05"/>
    <s v="借呗"/>
    <x v="1"/>
    <x v="0"/>
    <x v="1"/>
    <s v="一组"/>
    <s v="苏州一组"/>
    <s v="普通员工"/>
    <n v="6500.05"/>
    <n v="2020"/>
    <x v="3"/>
  </r>
  <r>
    <x v="119"/>
    <n v="1000023658"/>
    <s v="借呗12期"/>
    <n v="1"/>
    <n v="12000.35"/>
    <s v="借呗"/>
    <x v="0"/>
    <x v="0"/>
    <x v="1"/>
    <s v="一组"/>
    <s v="苏州一组"/>
    <s v="普通员工"/>
    <n v="12000.35"/>
    <n v="2020"/>
    <x v="3"/>
  </r>
  <r>
    <x v="119"/>
    <n v="1000023658"/>
    <s v="借呗18期"/>
    <n v="1"/>
    <n v="23000.35"/>
    <s v="借呗"/>
    <x v="2"/>
    <x v="0"/>
    <x v="1"/>
    <s v="一组"/>
    <s v="苏州一组"/>
    <s v="普通员工"/>
    <n v="23000.35"/>
    <n v="2020"/>
    <x v="3"/>
  </r>
  <r>
    <x v="119"/>
    <n v="1000023705"/>
    <s v="借呗12期"/>
    <n v="1"/>
    <n v="22000.42"/>
    <s v="借呗"/>
    <x v="0"/>
    <x v="0"/>
    <x v="0"/>
    <s v="二组"/>
    <s v="杭州二组"/>
    <s v="普通员工"/>
    <n v="22000.42"/>
    <n v="2020"/>
    <x v="3"/>
  </r>
  <r>
    <x v="119"/>
    <n v="1000023959"/>
    <s v="借呗12期"/>
    <n v="1"/>
    <n v="10000.6"/>
    <s v="借呗"/>
    <x v="0"/>
    <x v="0"/>
    <x v="1"/>
    <s v="一组"/>
    <s v="苏州一组"/>
    <s v="普通员工"/>
    <n v="10000.6"/>
    <n v="2020"/>
    <x v="3"/>
  </r>
  <r>
    <x v="119"/>
    <n v="1000024001"/>
    <s v="借呗6期"/>
    <n v="1"/>
    <n v="7000.71"/>
    <s v="借呗"/>
    <x v="1"/>
    <x v="2"/>
    <x v="6"/>
    <s v="一组"/>
    <s v="广州一组"/>
    <s v="普通员工"/>
    <n v="7000.71"/>
    <n v="2020"/>
    <x v="3"/>
  </r>
  <r>
    <x v="119"/>
    <n v="1000024424"/>
    <s v="借呗1期"/>
    <n v="1"/>
    <n v="200.42"/>
    <s v="借呗"/>
    <x v="5"/>
    <x v="1"/>
    <x v="2"/>
    <s v="三组"/>
    <s v="北京三组"/>
    <s v="普通员工"/>
    <n v="200.42"/>
    <n v="2020"/>
    <x v="3"/>
  </r>
  <r>
    <x v="119"/>
    <n v="1000024424"/>
    <s v="借呗12期"/>
    <n v="1"/>
    <n v="18000.68"/>
    <s v="借呗"/>
    <x v="0"/>
    <x v="1"/>
    <x v="2"/>
    <s v="三组"/>
    <s v="北京三组"/>
    <s v="普通员工"/>
    <n v="18000.68"/>
    <n v="2020"/>
    <x v="3"/>
  </r>
  <r>
    <x v="119"/>
    <n v="1000024527"/>
    <s v="借呗12期"/>
    <n v="1"/>
    <n v="14000.15"/>
    <s v="借呗"/>
    <x v="0"/>
    <x v="0"/>
    <x v="1"/>
    <s v="二组"/>
    <s v="苏州二组"/>
    <s v="普通员工"/>
    <n v="14000.15"/>
    <n v="2020"/>
    <x v="3"/>
  </r>
  <r>
    <x v="119"/>
    <n v="1000025017"/>
    <s v="借呗12期"/>
    <n v="3"/>
    <n v="23500.720000000001"/>
    <s v="借呗"/>
    <x v="0"/>
    <x v="2"/>
    <x v="11"/>
    <s v="一组"/>
    <s v="南宁一组"/>
    <s v="普通员工"/>
    <n v="7833.5733333333337"/>
    <n v="2020"/>
    <x v="3"/>
  </r>
  <r>
    <x v="119"/>
    <n v="1000025048"/>
    <s v="借呗6期"/>
    <n v="1"/>
    <n v="15000.62"/>
    <s v="借呗"/>
    <x v="1"/>
    <x v="2"/>
    <x v="6"/>
    <s v="二组"/>
    <s v="广州二组"/>
    <s v="普通员工"/>
    <n v="15000.62"/>
    <n v="2020"/>
    <x v="3"/>
  </r>
  <r>
    <x v="119"/>
    <n v="1000025980"/>
    <s v="花呗1期"/>
    <n v="1"/>
    <n v="100.75"/>
    <s v="花呗"/>
    <x v="5"/>
    <x v="0"/>
    <x v="10"/>
    <s v="一组"/>
    <s v="南京一组"/>
    <s v="普通员工"/>
    <n v="100.75"/>
    <n v="2020"/>
    <x v="3"/>
  </r>
  <r>
    <x v="119"/>
    <n v="1000027740"/>
    <s v="借呗12期"/>
    <n v="1"/>
    <n v="15000.53"/>
    <s v="借呗"/>
    <x v="0"/>
    <x v="0"/>
    <x v="3"/>
    <s v="一组"/>
    <s v="上海一组"/>
    <s v="普通员工"/>
    <n v="15000.53"/>
    <n v="2020"/>
    <x v="3"/>
  </r>
  <r>
    <x v="119"/>
    <n v="1000027899"/>
    <s v="借呗12期"/>
    <n v="1"/>
    <n v="9999.9500000000007"/>
    <s v="借呗"/>
    <x v="0"/>
    <x v="0"/>
    <x v="10"/>
    <s v="三组"/>
    <s v="南京三组"/>
    <s v="管理人员"/>
    <n v="9999.9500000000007"/>
    <n v="2020"/>
    <x v="3"/>
  </r>
  <r>
    <x v="119"/>
    <n v="1000028026"/>
    <s v="借呗12期"/>
    <n v="1"/>
    <n v="25000.13"/>
    <s v="借呗"/>
    <x v="0"/>
    <x v="2"/>
    <x v="6"/>
    <s v="三组"/>
    <s v="广州三组"/>
    <s v="普通员工"/>
    <n v="25000.13"/>
    <n v="2020"/>
    <x v="3"/>
  </r>
  <r>
    <x v="119"/>
    <n v="1000028091"/>
    <s v="借呗12期"/>
    <n v="1"/>
    <n v="5000.1400000000003"/>
    <s v="借呗"/>
    <x v="0"/>
    <x v="0"/>
    <x v="5"/>
    <s v="一组"/>
    <s v="合肥一组"/>
    <s v="普通员工"/>
    <n v="5000.1400000000003"/>
    <n v="2020"/>
    <x v="3"/>
  </r>
  <r>
    <x v="119"/>
    <n v="1000029598"/>
    <s v="借呗12期"/>
    <n v="3"/>
    <n v="29001.49"/>
    <s v="借呗"/>
    <x v="0"/>
    <x v="2"/>
    <x v="6"/>
    <s v="二组"/>
    <s v="广州二组"/>
    <s v="普通员工"/>
    <n v="9667.1633333333339"/>
    <n v="2020"/>
    <x v="3"/>
  </r>
  <r>
    <x v="119"/>
    <n v="1000030407"/>
    <s v="借呗12期"/>
    <n v="2"/>
    <n v="42000.12"/>
    <s v="借呗"/>
    <x v="0"/>
    <x v="2"/>
    <x v="6"/>
    <s v="二组"/>
    <s v="广州二组"/>
    <s v="普通员工"/>
    <n v="21000.06"/>
    <n v="2020"/>
    <x v="3"/>
  </r>
  <r>
    <x v="119"/>
    <n v="1000031051"/>
    <s v="借呗18期"/>
    <n v="1"/>
    <n v="4400.3900000000003"/>
    <s v="借呗"/>
    <x v="2"/>
    <x v="1"/>
    <x v="12"/>
    <s v="一组"/>
    <s v="武汉一组"/>
    <s v="普通员工"/>
    <n v="4400.3900000000003"/>
    <n v="2020"/>
    <x v="3"/>
  </r>
  <r>
    <x v="119"/>
    <n v="1000031093"/>
    <s v="借呗12期"/>
    <n v="1"/>
    <n v="16000.18"/>
    <s v="借呗"/>
    <x v="0"/>
    <x v="0"/>
    <x v="0"/>
    <s v="一组"/>
    <s v="杭州一组"/>
    <s v="普通员工"/>
    <n v="16000.18"/>
    <n v="2020"/>
    <x v="3"/>
  </r>
  <r>
    <x v="119"/>
    <n v="1000033101"/>
    <s v="花呗3期"/>
    <n v="1"/>
    <n v="9.35"/>
    <s v="花呗"/>
    <x v="4"/>
    <x v="0"/>
    <x v="10"/>
    <s v="三组"/>
    <s v="南京三组"/>
    <s v="普通员工"/>
    <n v="9.35"/>
    <n v="2020"/>
    <x v="3"/>
  </r>
  <r>
    <x v="119"/>
    <n v="1000033209"/>
    <s v="借呗6期"/>
    <n v="1"/>
    <n v="8000.2"/>
    <s v="借呗"/>
    <x v="1"/>
    <x v="0"/>
    <x v="1"/>
    <s v="一组"/>
    <s v="苏州一组"/>
    <s v="普通员工"/>
    <n v="8000.2"/>
    <n v="2020"/>
    <x v="3"/>
  </r>
  <r>
    <x v="119"/>
    <n v="1000033209"/>
    <s v="借呗18期"/>
    <n v="1"/>
    <n v="30000.48"/>
    <s v="借呗"/>
    <x v="2"/>
    <x v="0"/>
    <x v="1"/>
    <s v="一组"/>
    <s v="苏州一组"/>
    <s v="普通员工"/>
    <n v="30000.48"/>
    <n v="2020"/>
    <x v="3"/>
  </r>
  <r>
    <x v="119"/>
    <n v="1000033513"/>
    <s v="花呗3期"/>
    <n v="1"/>
    <n v="9.24"/>
    <s v="花呗"/>
    <x v="4"/>
    <x v="2"/>
    <x v="6"/>
    <s v="一组"/>
    <s v="广州一组"/>
    <s v="普通员工"/>
    <n v="9.24"/>
    <n v="2020"/>
    <x v="3"/>
  </r>
  <r>
    <x v="119"/>
    <n v="1000033513"/>
    <s v="借呗6期"/>
    <n v="1"/>
    <n v="7000.44"/>
    <s v="借呗"/>
    <x v="1"/>
    <x v="2"/>
    <x v="6"/>
    <s v="一组"/>
    <s v="广州一组"/>
    <s v="普通员工"/>
    <n v="7000.44"/>
    <n v="2020"/>
    <x v="3"/>
  </r>
  <r>
    <x v="119"/>
    <n v="1000033551"/>
    <s v="借呗12期"/>
    <n v="1"/>
    <n v="20000.580000000002"/>
    <s v="借呗"/>
    <x v="0"/>
    <x v="0"/>
    <x v="10"/>
    <s v="一组"/>
    <s v="南京一组"/>
    <s v="普通员工"/>
    <n v="20000.580000000002"/>
    <n v="2020"/>
    <x v="3"/>
  </r>
  <r>
    <x v="119"/>
    <n v="1000033571"/>
    <s v="借呗12期"/>
    <n v="1"/>
    <n v="10500.01"/>
    <s v="借呗"/>
    <x v="0"/>
    <x v="0"/>
    <x v="10"/>
    <s v="四组"/>
    <s v="南京四组"/>
    <s v="管理人员"/>
    <n v="10500.01"/>
    <n v="2020"/>
    <x v="3"/>
  </r>
  <r>
    <x v="119"/>
    <n v="1000033748"/>
    <s v="借呗12期"/>
    <n v="1"/>
    <n v="7499.99"/>
    <s v="借呗"/>
    <x v="0"/>
    <x v="0"/>
    <x v="0"/>
    <s v="二组"/>
    <s v="杭州二组"/>
    <s v="普通员工"/>
    <n v="7499.99"/>
    <n v="2020"/>
    <x v="3"/>
  </r>
  <r>
    <x v="119"/>
    <n v="1000033826"/>
    <s v="借呗12期"/>
    <n v="1"/>
    <n v="18000.080000000002"/>
    <s v="借呗"/>
    <x v="0"/>
    <x v="0"/>
    <x v="0"/>
    <s v="二组"/>
    <s v="杭州二组"/>
    <s v="普通员工"/>
    <n v="18000.080000000002"/>
    <n v="2020"/>
    <x v="3"/>
  </r>
  <r>
    <x v="119"/>
    <n v="1000034304"/>
    <s v="借呗6期"/>
    <n v="1"/>
    <n v="10000.549999999999"/>
    <s v="借呗"/>
    <x v="1"/>
    <x v="0"/>
    <x v="3"/>
    <s v="二组"/>
    <s v="上海二组"/>
    <s v="普通员工"/>
    <n v="10000.549999999999"/>
    <n v="2020"/>
    <x v="3"/>
  </r>
  <r>
    <x v="119"/>
    <n v="1000034304"/>
    <s v="借呗12期"/>
    <n v="2"/>
    <n v="20000.190000000002"/>
    <s v="借呗"/>
    <x v="0"/>
    <x v="0"/>
    <x v="3"/>
    <s v="二组"/>
    <s v="上海二组"/>
    <s v="普通员工"/>
    <n v="10000.095000000001"/>
    <n v="2020"/>
    <x v="3"/>
  </r>
  <r>
    <x v="119"/>
    <n v="1000034329"/>
    <s v="借呗6期"/>
    <n v="1"/>
    <n v="991.31"/>
    <s v="借呗"/>
    <x v="1"/>
    <x v="1"/>
    <x v="12"/>
    <s v="一组"/>
    <s v="武汉一组"/>
    <s v="普通员工"/>
    <n v="991.31"/>
    <n v="2020"/>
    <x v="3"/>
  </r>
  <r>
    <x v="119"/>
    <n v="1000037497"/>
    <s v="借呗12期"/>
    <n v="3"/>
    <n v="33000.83"/>
    <s v="借呗"/>
    <x v="0"/>
    <x v="2"/>
    <x v="6"/>
    <s v="二组"/>
    <s v="广州二组"/>
    <s v="普通员工"/>
    <n v="11000.276666666667"/>
    <n v="2020"/>
    <x v="3"/>
  </r>
  <r>
    <x v="119"/>
    <n v="1000037500"/>
    <s v="借呗12期"/>
    <n v="1"/>
    <n v="9000.76"/>
    <s v="借呗"/>
    <x v="0"/>
    <x v="0"/>
    <x v="10"/>
    <s v="一组"/>
    <s v="南京一组"/>
    <s v="普通员工"/>
    <n v="9000.76"/>
    <n v="2020"/>
    <x v="3"/>
  </r>
  <r>
    <x v="119"/>
    <n v="1000039376"/>
    <s v="借呗12期"/>
    <n v="1"/>
    <n v="11000.52"/>
    <s v="借呗"/>
    <x v="0"/>
    <x v="0"/>
    <x v="10"/>
    <s v="二组"/>
    <s v="南京二组"/>
    <s v="普通员工"/>
    <n v="11000.52"/>
    <n v="2020"/>
    <x v="3"/>
  </r>
  <r>
    <x v="120"/>
    <n v="1000000028"/>
    <s v="借呗12期"/>
    <n v="1"/>
    <n v="650.02"/>
    <s v="借呗"/>
    <x v="0"/>
    <x v="0"/>
    <x v="0"/>
    <s v="二组"/>
    <s v="杭州二组"/>
    <s v="普通员工"/>
    <n v="650.02"/>
    <n v="2020"/>
    <x v="3"/>
  </r>
  <r>
    <x v="120"/>
    <n v="1000000029"/>
    <s v="花呗3期"/>
    <n v="1"/>
    <n v="9.1"/>
    <s v="花呗"/>
    <x v="4"/>
    <x v="0"/>
    <x v="0"/>
    <s v="二组"/>
    <s v="杭州二组"/>
    <s v="普通员工"/>
    <n v="9.1"/>
    <n v="2020"/>
    <x v="3"/>
  </r>
  <r>
    <x v="120"/>
    <n v="1000000030"/>
    <s v="花呗3期"/>
    <n v="1"/>
    <n v="9.2899999999999991"/>
    <s v="花呗"/>
    <x v="4"/>
    <x v="2"/>
    <x v="6"/>
    <s v="三组"/>
    <s v="广州三组"/>
    <s v="普通员工"/>
    <n v="9.2899999999999991"/>
    <n v="2020"/>
    <x v="3"/>
  </r>
  <r>
    <x v="120"/>
    <n v="1000000030"/>
    <s v="借呗12期"/>
    <n v="1"/>
    <n v="960.04"/>
    <s v="借呗"/>
    <x v="0"/>
    <x v="2"/>
    <x v="6"/>
    <s v="三组"/>
    <s v="广州三组"/>
    <s v="普通员工"/>
    <n v="960.04"/>
    <n v="2020"/>
    <x v="3"/>
  </r>
  <r>
    <x v="120"/>
    <n v="1000000030"/>
    <s v="借呗18期"/>
    <n v="1"/>
    <n v="20000.48"/>
    <s v="借呗"/>
    <x v="2"/>
    <x v="2"/>
    <x v="6"/>
    <s v="三组"/>
    <s v="广州三组"/>
    <s v="普通员工"/>
    <n v="20000.48"/>
    <n v="2020"/>
    <x v="3"/>
  </r>
  <r>
    <x v="120"/>
    <n v="1000000033"/>
    <s v="借呗18期"/>
    <n v="1"/>
    <n v="6000.57"/>
    <s v="借呗"/>
    <x v="2"/>
    <x v="0"/>
    <x v="1"/>
    <s v="一组"/>
    <s v="苏州一组"/>
    <s v="普通员工"/>
    <n v="6000.57"/>
    <n v="2020"/>
    <x v="3"/>
  </r>
  <r>
    <x v="120"/>
    <n v="1000000034"/>
    <s v="花呗3期"/>
    <n v="1"/>
    <n v="499.29"/>
    <s v="花呗"/>
    <x v="4"/>
    <x v="0"/>
    <x v="1"/>
    <s v="一组"/>
    <s v="苏州一组"/>
    <s v="普通员工"/>
    <n v="499.29"/>
    <n v="2020"/>
    <x v="3"/>
  </r>
  <r>
    <x v="120"/>
    <n v="1000000034"/>
    <s v="花呗18期"/>
    <n v="1"/>
    <n v="9.1199999999999992"/>
    <s v="花呗"/>
    <x v="2"/>
    <x v="0"/>
    <x v="1"/>
    <s v="一组"/>
    <s v="苏州一组"/>
    <s v="普通员工"/>
    <n v="9.1199999999999992"/>
    <n v="2020"/>
    <x v="3"/>
  </r>
  <r>
    <x v="120"/>
    <n v="1000000034"/>
    <s v="借呗18期"/>
    <n v="1"/>
    <n v="9000.09"/>
    <s v="借呗"/>
    <x v="2"/>
    <x v="0"/>
    <x v="1"/>
    <s v="一组"/>
    <s v="苏州一组"/>
    <s v="普通员工"/>
    <n v="9000.09"/>
    <n v="2020"/>
    <x v="3"/>
  </r>
  <r>
    <x v="120"/>
    <n v="1000000036"/>
    <s v="借呗1期"/>
    <n v="1"/>
    <n v="2591.9499999999998"/>
    <s v="借呗"/>
    <x v="5"/>
    <x v="2"/>
    <x v="6"/>
    <s v="三组"/>
    <s v="广州三组"/>
    <s v="管理人员"/>
    <n v="2591.9499999999998"/>
    <n v="2020"/>
    <x v="3"/>
  </r>
  <r>
    <x v="120"/>
    <n v="1000000036"/>
    <s v="借呗3期"/>
    <n v="1"/>
    <n v="200.35"/>
    <s v="借呗"/>
    <x v="4"/>
    <x v="2"/>
    <x v="6"/>
    <s v="三组"/>
    <s v="广州三组"/>
    <s v="管理人员"/>
    <n v="200.35"/>
    <n v="2020"/>
    <x v="3"/>
  </r>
  <r>
    <x v="120"/>
    <n v="1000000037"/>
    <s v="借呗6期"/>
    <n v="1"/>
    <n v="1677.13"/>
    <s v="借呗"/>
    <x v="1"/>
    <x v="0"/>
    <x v="0"/>
    <s v="二组"/>
    <s v="杭州二组"/>
    <s v="普通员工"/>
    <n v="1677.13"/>
    <n v="2020"/>
    <x v="3"/>
  </r>
  <r>
    <x v="120"/>
    <n v="1000000037"/>
    <s v="借呗12期"/>
    <n v="1"/>
    <n v="594.6"/>
    <s v="借呗"/>
    <x v="0"/>
    <x v="0"/>
    <x v="0"/>
    <s v="二组"/>
    <s v="杭州二组"/>
    <s v="普通员工"/>
    <n v="594.6"/>
    <n v="2020"/>
    <x v="3"/>
  </r>
  <r>
    <x v="120"/>
    <n v="1000000037"/>
    <s v="借呗18期"/>
    <n v="1"/>
    <n v="13000.29"/>
    <s v="借呗"/>
    <x v="2"/>
    <x v="0"/>
    <x v="0"/>
    <s v="二组"/>
    <s v="杭州二组"/>
    <s v="普通员工"/>
    <n v="13000.29"/>
    <n v="2020"/>
    <x v="3"/>
  </r>
  <r>
    <x v="120"/>
    <n v="1000000039"/>
    <s v="花呗3期"/>
    <n v="1"/>
    <n v="39.76"/>
    <s v="花呗"/>
    <x v="4"/>
    <x v="0"/>
    <x v="1"/>
    <s v="二组"/>
    <s v="苏州二组"/>
    <s v="管理人员"/>
    <n v="39.76"/>
    <n v="2020"/>
    <x v="3"/>
  </r>
  <r>
    <x v="120"/>
    <n v="1000000040"/>
    <s v="花呗1期"/>
    <n v="1"/>
    <n v="28.83"/>
    <s v="花呗"/>
    <x v="5"/>
    <x v="1"/>
    <x v="2"/>
    <s v="四组"/>
    <s v="北京四组"/>
    <s v="管理人员"/>
    <n v="28.83"/>
    <n v="2020"/>
    <x v="3"/>
  </r>
  <r>
    <x v="120"/>
    <n v="1000000040"/>
    <s v="借呗1期"/>
    <n v="1"/>
    <n v="1300.5999999999999"/>
    <s v="借呗"/>
    <x v="5"/>
    <x v="1"/>
    <x v="2"/>
    <s v="四组"/>
    <s v="北京四组"/>
    <s v="管理人员"/>
    <n v="1300.5999999999999"/>
    <n v="2020"/>
    <x v="3"/>
  </r>
  <r>
    <x v="120"/>
    <n v="1000000040"/>
    <s v="借呗3期"/>
    <n v="1"/>
    <n v="4000.73"/>
    <s v="借呗"/>
    <x v="4"/>
    <x v="1"/>
    <x v="2"/>
    <s v="四组"/>
    <s v="北京四组"/>
    <s v="管理人员"/>
    <n v="4000.73"/>
    <n v="2020"/>
    <x v="3"/>
  </r>
  <r>
    <x v="120"/>
    <n v="1000000040"/>
    <s v="借呗6期"/>
    <n v="1"/>
    <n v="12000.71"/>
    <s v="借呗"/>
    <x v="1"/>
    <x v="1"/>
    <x v="2"/>
    <s v="四组"/>
    <s v="北京四组"/>
    <s v="管理人员"/>
    <n v="12000.71"/>
    <n v="2020"/>
    <x v="3"/>
  </r>
  <r>
    <x v="120"/>
    <n v="1000000041"/>
    <s v="借呗1期"/>
    <n v="2"/>
    <n v="6458.59"/>
    <s v="借呗"/>
    <x v="5"/>
    <x v="1"/>
    <x v="2"/>
    <s v="四组"/>
    <s v="北京四组"/>
    <s v="普通员工"/>
    <n v="3229.2950000000001"/>
    <n v="2020"/>
    <x v="3"/>
  </r>
  <r>
    <x v="120"/>
    <n v="1000000041"/>
    <s v="借呗6期"/>
    <n v="1"/>
    <n v="17000.080000000002"/>
    <s v="借呗"/>
    <x v="1"/>
    <x v="1"/>
    <x v="2"/>
    <s v="四组"/>
    <s v="北京四组"/>
    <s v="普通员工"/>
    <n v="17000.080000000002"/>
    <n v="2020"/>
    <x v="3"/>
  </r>
  <r>
    <x v="120"/>
    <n v="1000000041"/>
    <s v="借呗12期"/>
    <n v="2"/>
    <n v="21179.309999999998"/>
    <s v="借呗"/>
    <x v="0"/>
    <x v="1"/>
    <x v="2"/>
    <s v="四组"/>
    <s v="北京四组"/>
    <s v="普通员工"/>
    <n v="10589.654999999999"/>
    <n v="2020"/>
    <x v="3"/>
  </r>
  <r>
    <x v="120"/>
    <n v="1000000043"/>
    <s v="借呗12期"/>
    <n v="1"/>
    <n v="9000.41"/>
    <s v="借呗"/>
    <x v="0"/>
    <x v="1"/>
    <x v="4"/>
    <s v="一组"/>
    <s v="成都一组"/>
    <s v="普通员工"/>
    <n v="9000.41"/>
    <n v="2020"/>
    <x v="3"/>
  </r>
  <r>
    <x v="120"/>
    <n v="1000000045"/>
    <s v="借呗1期"/>
    <n v="1"/>
    <n v="2202.4499999999998"/>
    <s v="借呗"/>
    <x v="5"/>
    <x v="2"/>
    <x v="9"/>
    <s v="一组"/>
    <s v="深圳一组"/>
    <s v="普通员工"/>
    <n v="2202.4499999999998"/>
    <n v="2020"/>
    <x v="3"/>
  </r>
  <r>
    <x v="120"/>
    <n v="1000000045"/>
    <s v="借呗6期"/>
    <n v="2"/>
    <n v="33000.57"/>
    <s v="借呗"/>
    <x v="1"/>
    <x v="2"/>
    <x v="9"/>
    <s v="一组"/>
    <s v="深圳一组"/>
    <s v="普通员工"/>
    <n v="16500.285"/>
    <n v="2020"/>
    <x v="3"/>
  </r>
  <r>
    <x v="120"/>
    <n v="1000000046"/>
    <s v="借呗18期"/>
    <n v="1"/>
    <n v="22000.34"/>
    <s v="借呗"/>
    <x v="2"/>
    <x v="1"/>
    <x v="4"/>
    <s v="一组"/>
    <s v="成都一组"/>
    <s v="普通员工"/>
    <n v="22000.34"/>
    <n v="2020"/>
    <x v="3"/>
  </r>
  <r>
    <x v="120"/>
    <n v="1000000050"/>
    <s v="借呗6期"/>
    <n v="1"/>
    <n v="782.34"/>
    <s v="借呗"/>
    <x v="1"/>
    <x v="0"/>
    <x v="5"/>
    <s v="一组"/>
    <s v="合肥一组"/>
    <s v="普通员工"/>
    <n v="782.34"/>
    <n v="2020"/>
    <x v="3"/>
  </r>
  <r>
    <x v="120"/>
    <n v="1000000054"/>
    <s v="借呗1期"/>
    <n v="2"/>
    <n v="2635.35"/>
    <s v="借呗"/>
    <x v="5"/>
    <x v="0"/>
    <x v="3"/>
    <s v="一组"/>
    <s v="上海一组"/>
    <s v="普通员工"/>
    <n v="1317.675"/>
    <n v="2020"/>
    <x v="3"/>
  </r>
  <r>
    <x v="120"/>
    <n v="1000000054"/>
    <s v="借呗12期"/>
    <n v="1"/>
    <n v="7000.52"/>
    <s v="借呗"/>
    <x v="0"/>
    <x v="0"/>
    <x v="3"/>
    <s v="一组"/>
    <s v="上海一组"/>
    <s v="普通员工"/>
    <n v="7000.52"/>
    <n v="2020"/>
    <x v="3"/>
  </r>
  <r>
    <x v="120"/>
    <n v="1000000056"/>
    <s v="借呗1期"/>
    <n v="1"/>
    <n v="160.72999999999999"/>
    <s v="借呗"/>
    <x v="5"/>
    <x v="0"/>
    <x v="3"/>
    <s v="一组"/>
    <s v="上海一组"/>
    <s v="管理人员"/>
    <n v="160.72999999999999"/>
    <n v="2020"/>
    <x v="3"/>
  </r>
  <r>
    <x v="120"/>
    <n v="1000000056"/>
    <s v="借呗6期"/>
    <n v="1"/>
    <n v="10000.15"/>
    <s v="借呗"/>
    <x v="1"/>
    <x v="0"/>
    <x v="3"/>
    <s v="一组"/>
    <s v="上海一组"/>
    <s v="管理人员"/>
    <n v="10000.15"/>
    <n v="2020"/>
    <x v="3"/>
  </r>
  <r>
    <x v="120"/>
    <n v="1000000067"/>
    <s v="借呗18期"/>
    <n v="1"/>
    <n v="2000.2"/>
    <s v="借呗"/>
    <x v="2"/>
    <x v="0"/>
    <x v="1"/>
    <s v="二组"/>
    <s v="苏州二组"/>
    <s v="普通员工"/>
    <n v="2000.2"/>
    <n v="2020"/>
    <x v="3"/>
  </r>
  <r>
    <x v="120"/>
    <n v="1000000068"/>
    <s v="花呗1期"/>
    <n v="1"/>
    <n v="69.38"/>
    <s v="花呗"/>
    <x v="5"/>
    <x v="1"/>
    <x v="7"/>
    <s v="一组"/>
    <s v="重庆一组"/>
    <s v="管理人员"/>
    <n v="69.38"/>
    <n v="2020"/>
    <x v="3"/>
  </r>
  <r>
    <x v="120"/>
    <n v="1000000068"/>
    <s v="借呗3期"/>
    <n v="1"/>
    <n v="245.16"/>
    <s v="借呗"/>
    <x v="4"/>
    <x v="1"/>
    <x v="7"/>
    <s v="一组"/>
    <s v="重庆一组"/>
    <s v="管理人员"/>
    <n v="245.16"/>
    <n v="2020"/>
    <x v="3"/>
  </r>
  <r>
    <x v="120"/>
    <n v="1000000068"/>
    <s v="借呗12期"/>
    <n v="1"/>
    <n v="2735.46"/>
    <s v="借呗"/>
    <x v="0"/>
    <x v="1"/>
    <x v="7"/>
    <s v="一组"/>
    <s v="重庆一组"/>
    <s v="管理人员"/>
    <n v="2735.46"/>
    <n v="2020"/>
    <x v="3"/>
  </r>
  <r>
    <x v="120"/>
    <n v="1000000104"/>
    <s v="借呗6期"/>
    <n v="1"/>
    <n v="10000.49"/>
    <s v="借呗"/>
    <x v="1"/>
    <x v="0"/>
    <x v="5"/>
    <s v="一组"/>
    <s v="合肥一组"/>
    <s v="普通员工"/>
    <n v="10000.49"/>
    <n v="2020"/>
    <x v="3"/>
  </r>
  <r>
    <x v="120"/>
    <n v="1000000104"/>
    <s v="借呗12期"/>
    <n v="1"/>
    <n v="1500.49"/>
    <s v="借呗"/>
    <x v="0"/>
    <x v="0"/>
    <x v="5"/>
    <s v="一组"/>
    <s v="合肥一组"/>
    <s v="普通员工"/>
    <n v="1500.49"/>
    <n v="2020"/>
    <x v="3"/>
  </r>
  <r>
    <x v="120"/>
    <n v="1000000237"/>
    <s v="借呗1期"/>
    <n v="1"/>
    <n v="1262.69"/>
    <s v="借呗"/>
    <x v="5"/>
    <x v="0"/>
    <x v="5"/>
    <s v="一组"/>
    <s v="合肥一组"/>
    <s v="普通员工"/>
    <n v="1262.69"/>
    <n v="2020"/>
    <x v="3"/>
  </r>
  <r>
    <x v="120"/>
    <n v="1000000266"/>
    <s v="借呗1期"/>
    <n v="1"/>
    <n v="3577.27"/>
    <s v="借呗"/>
    <x v="5"/>
    <x v="1"/>
    <x v="7"/>
    <s v="一组"/>
    <s v="重庆一组"/>
    <s v="普通员工"/>
    <n v="3577.27"/>
    <n v="2020"/>
    <x v="3"/>
  </r>
  <r>
    <x v="120"/>
    <n v="1000000266"/>
    <s v="借呗3期"/>
    <n v="1"/>
    <n v="100.58"/>
    <s v="借呗"/>
    <x v="4"/>
    <x v="1"/>
    <x v="7"/>
    <s v="一组"/>
    <s v="重庆一组"/>
    <s v="普通员工"/>
    <n v="100.58"/>
    <n v="2020"/>
    <x v="3"/>
  </r>
  <r>
    <x v="120"/>
    <n v="1000000297"/>
    <s v="借呗6期"/>
    <n v="1"/>
    <n v="2000.25"/>
    <s v="借呗"/>
    <x v="1"/>
    <x v="0"/>
    <x v="5"/>
    <s v="一组"/>
    <s v="合肥一组"/>
    <s v="普通员工"/>
    <n v="2000.25"/>
    <n v="2020"/>
    <x v="3"/>
  </r>
  <r>
    <x v="120"/>
    <n v="1000000566"/>
    <s v="借呗6期"/>
    <n v="2"/>
    <n v="15501.099999999999"/>
    <s v="借呗"/>
    <x v="1"/>
    <x v="2"/>
    <x v="6"/>
    <s v="三组"/>
    <s v="广州三组"/>
    <s v="普通员工"/>
    <n v="7750.5499999999993"/>
    <n v="2020"/>
    <x v="3"/>
  </r>
  <r>
    <x v="120"/>
    <n v="1000000566"/>
    <s v="借呗18期"/>
    <n v="2"/>
    <n v="26400.690000000002"/>
    <s v="借呗"/>
    <x v="2"/>
    <x v="2"/>
    <x v="6"/>
    <s v="三组"/>
    <s v="广州三组"/>
    <s v="普通员工"/>
    <n v="13200.345000000001"/>
    <n v="2020"/>
    <x v="3"/>
  </r>
  <r>
    <x v="120"/>
    <n v="1000000594"/>
    <s v="花呗3期"/>
    <n v="1"/>
    <n v="9.0299999999999994"/>
    <s v="花呗"/>
    <x v="4"/>
    <x v="0"/>
    <x v="1"/>
    <s v="二组"/>
    <s v="苏州二组"/>
    <s v="普通员工"/>
    <n v="9.0299999999999994"/>
    <n v="2020"/>
    <x v="3"/>
  </r>
  <r>
    <x v="120"/>
    <n v="1000000928"/>
    <s v="借呗6期"/>
    <n v="1"/>
    <n v="20000.169999999998"/>
    <s v="借呗"/>
    <x v="1"/>
    <x v="1"/>
    <x v="8"/>
    <s v="一组"/>
    <s v="西安一组"/>
    <s v="普通员工"/>
    <n v="20000.169999999998"/>
    <n v="2020"/>
    <x v="3"/>
  </r>
  <r>
    <x v="120"/>
    <n v="1000000928"/>
    <s v="借呗12期"/>
    <n v="1"/>
    <n v="18000.47"/>
    <s v="借呗"/>
    <x v="0"/>
    <x v="1"/>
    <x v="8"/>
    <s v="一组"/>
    <s v="西安一组"/>
    <s v="普通员工"/>
    <n v="18000.47"/>
    <n v="2020"/>
    <x v="3"/>
  </r>
  <r>
    <x v="120"/>
    <n v="1000001524"/>
    <s v="花呗3期"/>
    <n v="1"/>
    <n v="9.43"/>
    <s v="花呗"/>
    <x v="4"/>
    <x v="0"/>
    <x v="1"/>
    <s v="二组"/>
    <s v="苏州二组"/>
    <s v="普通员工"/>
    <n v="9.43"/>
    <n v="2020"/>
    <x v="3"/>
  </r>
  <r>
    <x v="120"/>
    <n v="1000001524"/>
    <s v="借呗12期"/>
    <n v="2"/>
    <n v="20500.47"/>
    <s v="借呗"/>
    <x v="0"/>
    <x v="0"/>
    <x v="1"/>
    <s v="二组"/>
    <s v="苏州二组"/>
    <s v="普通员工"/>
    <n v="10250.235000000001"/>
    <n v="2020"/>
    <x v="3"/>
  </r>
  <r>
    <x v="120"/>
    <n v="1000001524"/>
    <s v="借呗18期"/>
    <n v="1"/>
    <n v="7500.45"/>
    <s v="借呗"/>
    <x v="2"/>
    <x v="0"/>
    <x v="1"/>
    <s v="二组"/>
    <s v="苏州二组"/>
    <s v="普通员工"/>
    <n v="7500.45"/>
    <n v="2020"/>
    <x v="3"/>
  </r>
  <r>
    <x v="120"/>
    <n v="1000002861"/>
    <s v="借呗9期"/>
    <n v="1"/>
    <n v="552.22"/>
    <s v="借呗"/>
    <x v="3"/>
    <x v="2"/>
    <x v="6"/>
    <s v="三组"/>
    <s v="广州三组"/>
    <s v="普通员工"/>
    <n v="552.22"/>
    <n v="2020"/>
    <x v="3"/>
  </r>
  <r>
    <x v="120"/>
    <n v="1000002861"/>
    <s v="借呗12期"/>
    <n v="1"/>
    <n v="175.14"/>
    <s v="借呗"/>
    <x v="0"/>
    <x v="2"/>
    <x v="6"/>
    <s v="三组"/>
    <s v="广州三组"/>
    <s v="普通员工"/>
    <n v="175.14"/>
    <n v="2020"/>
    <x v="3"/>
  </r>
  <r>
    <x v="120"/>
    <n v="1000003926"/>
    <s v="花呗1期"/>
    <n v="1"/>
    <n v="3.25"/>
    <s v="花呗"/>
    <x v="5"/>
    <x v="2"/>
    <x v="6"/>
    <s v="一组"/>
    <s v="广州一组"/>
    <s v="管理人员"/>
    <n v="3.25"/>
    <n v="2020"/>
    <x v="3"/>
  </r>
  <r>
    <x v="120"/>
    <n v="1000003926"/>
    <s v="借呗1期"/>
    <n v="1"/>
    <n v="8269.59"/>
    <s v="借呗"/>
    <x v="5"/>
    <x v="2"/>
    <x v="6"/>
    <s v="一组"/>
    <s v="广州一组"/>
    <s v="管理人员"/>
    <n v="8269.59"/>
    <n v="2020"/>
    <x v="3"/>
  </r>
  <r>
    <x v="120"/>
    <n v="1000004170"/>
    <s v="借呗1期"/>
    <n v="1"/>
    <n v="548.38"/>
    <s v="借呗"/>
    <x v="5"/>
    <x v="0"/>
    <x v="3"/>
    <s v="二组"/>
    <s v="上海二组"/>
    <s v="管理人员"/>
    <n v="548.38"/>
    <n v="2020"/>
    <x v="3"/>
  </r>
  <r>
    <x v="120"/>
    <n v="1000004170"/>
    <s v="借呗6期"/>
    <n v="1"/>
    <n v="14000.29"/>
    <s v="借呗"/>
    <x v="1"/>
    <x v="0"/>
    <x v="3"/>
    <s v="二组"/>
    <s v="上海二组"/>
    <s v="管理人员"/>
    <n v="14000.29"/>
    <n v="2020"/>
    <x v="3"/>
  </r>
  <r>
    <x v="120"/>
    <n v="1000004256"/>
    <s v="借呗1期"/>
    <n v="1"/>
    <n v="3000.32"/>
    <s v="借呗"/>
    <x v="5"/>
    <x v="0"/>
    <x v="5"/>
    <s v="一组"/>
    <s v="合肥一组"/>
    <s v="普通员工"/>
    <n v="3000.32"/>
    <n v="2020"/>
    <x v="3"/>
  </r>
  <r>
    <x v="120"/>
    <n v="1000004256"/>
    <s v="借呗3期"/>
    <n v="1"/>
    <n v="3700.63"/>
    <s v="借呗"/>
    <x v="4"/>
    <x v="0"/>
    <x v="5"/>
    <s v="一组"/>
    <s v="合肥一组"/>
    <s v="普通员工"/>
    <n v="3700.63"/>
    <n v="2020"/>
    <x v="3"/>
  </r>
  <r>
    <x v="120"/>
    <n v="1000005022"/>
    <s v="借呗6期"/>
    <n v="2"/>
    <n v="41000.660000000003"/>
    <s v="借呗"/>
    <x v="1"/>
    <x v="0"/>
    <x v="3"/>
    <s v="三组"/>
    <s v="上海三组"/>
    <s v="管理人员"/>
    <n v="20500.330000000002"/>
    <n v="2020"/>
    <x v="3"/>
  </r>
  <r>
    <x v="120"/>
    <n v="1000005873"/>
    <s v="借呗1期"/>
    <n v="1"/>
    <n v="2500.62"/>
    <s v="借呗"/>
    <x v="5"/>
    <x v="0"/>
    <x v="0"/>
    <s v="二组"/>
    <s v="杭州二组"/>
    <s v="管理人员"/>
    <n v="2500.62"/>
    <n v="2020"/>
    <x v="3"/>
  </r>
  <r>
    <x v="120"/>
    <n v="1000006064"/>
    <s v="借呗3期"/>
    <n v="1"/>
    <n v="1292.49"/>
    <s v="借呗"/>
    <x v="4"/>
    <x v="0"/>
    <x v="5"/>
    <s v="一组"/>
    <s v="合肥一组"/>
    <s v="普通员工"/>
    <n v="1292.49"/>
    <n v="2020"/>
    <x v="3"/>
  </r>
  <r>
    <x v="120"/>
    <n v="1000006698"/>
    <s v="花呗3期"/>
    <n v="1"/>
    <n v="9.23"/>
    <s v="花呗"/>
    <x v="4"/>
    <x v="1"/>
    <x v="4"/>
    <s v="一组"/>
    <s v="成都一组"/>
    <s v="管理人员"/>
    <n v="9.23"/>
    <n v="2020"/>
    <x v="3"/>
  </r>
  <r>
    <x v="120"/>
    <n v="1000006698"/>
    <s v="借呗18期"/>
    <n v="1"/>
    <n v="15000.16"/>
    <s v="借呗"/>
    <x v="2"/>
    <x v="1"/>
    <x v="4"/>
    <s v="一组"/>
    <s v="成都一组"/>
    <s v="管理人员"/>
    <n v="15000.16"/>
    <n v="2020"/>
    <x v="3"/>
  </r>
  <r>
    <x v="120"/>
    <n v="1000006859"/>
    <s v="借呗1期"/>
    <n v="1"/>
    <n v="925.54"/>
    <s v="借呗"/>
    <x v="5"/>
    <x v="0"/>
    <x v="10"/>
    <s v="一组"/>
    <s v="南京一组"/>
    <s v="普通员工"/>
    <n v="925.54"/>
    <n v="2020"/>
    <x v="3"/>
  </r>
  <r>
    <x v="120"/>
    <n v="1000006860"/>
    <s v="借呗3期"/>
    <n v="1"/>
    <n v="635.24"/>
    <s v="借呗"/>
    <x v="4"/>
    <x v="0"/>
    <x v="10"/>
    <s v="一组"/>
    <s v="南京一组"/>
    <s v="普通员工"/>
    <n v="635.24"/>
    <n v="2020"/>
    <x v="3"/>
  </r>
  <r>
    <x v="120"/>
    <n v="1000006867"/>
    <s v="借呗12期"/>
    <n v="1"/>
    <n v="939.42"/>
    <s v="借呗"/>
    <x v="0"/>
    <x v="0"/>
    <x v="10"/>
    <s v="一组"/>
    <s v="南京一组"/>
    <s v="普通员工"/>
    <n v="939.42"/>
    <n v="2020"/>
    <x v="3"/>
  </r>
  <r>
    <x v="120"/>
    <n v="1000006869"/>
    <s v="借呗6期"/>
    <n v="2"/>
    <n v="21000.84"/>
    <s v="借呗"/>
    <x v="1"/>
    <x v="0"/>
    <x v="10"/>
    <s v="一组"/>
    <s v="南京一组"/>
    <s v="普通员工"/>
    <n v="10500.42"/>
    <n v="2020"/>
    <x v="3"/>
  </r>
  <r>
    <x v="120"/>
    <n v="1000006869"/>
    <s v="借呗12期"/>
    <n v="3"/>
    <n v="51001.469999999994"/>
    <s v="借呗"/>
    <x v="0"/>
    <x v="0"/>
    <x v="10"/>
    <s v="一组"/>
    <s v="南京一组"/>
    <s v="普通员工"/>
    <n v="17000.489999999998"/>
    <n v="2020"/>
    <x v="3"/>
  </r>
  <r>
    <x v="120"/>
    <n v="1000007320"/>
    <s v="借呗6期"/>
    <n v="1"/>
    <n v="7000.01"/>
    <s v="借呗"/>
    <x v="1"/>
    <x v="0"/>
    <x v="3"/>
    <s v="一组"/>
    <s v="上海一组"/>
    <s v="普通员工"/>
    <n v="7000.01"/>
    <n v="2020"/>
    <x v="3"/>
  </r>
  <r>
    <x v="120"/>
    <n v="1000008228"/>
    <s v="借呗6期"/>
    <n v="1"/>
    <n v="1661.44"/>
    <s v="借呗"/>
    <x v="1"/>
    <x v="1"/>
    <x v="2"/>
    <s v="三组"/>
    <s v="北京三组"/>
    <s v="普通员工"/>
    <n v="1661.44"/>
    <n v="2020"/>
    <x v="3"/>
  </r>
  <r>
    <x v="120"/>
    <n v="1000008228"/>
    <s v="借呗12期"/>
    <n v="2"/>
    <n v="38000.67"/>
    <s v="借呗"/>
    <x v="0"/>
    <x v="1"/>
    <x v="2"/>
    <s v="三组"/>
    <s v="北京三组"/>
    <s v="普通员工"/>
    <n v="19000.334999999999"/>
    <n v="2020"/>
    <x v="3"/>
  </r>
  <r>
    <x v="120"/>
    <n v="1000008239"/>
    <s v="借呗12期"/>
    <n v="2"/>
    <n v="36000.740000000005"/>
    <s v="借呗"/>
    <x v="0"/>
    <x v="0"/>
    <x v="10"/>
    <s v="一组"/>
    <s v="南京一组"/>
    <s v="管理人员"/>
    <n v="18000.370000000003"/>
    <n v="2020"/>
    <x v="3"/>
  </r>
  <r>
    <x v="120"/>
    <n v="1000008239"/>
    <s v="借呗18期"/>
    <n v="1"/>
    <n v="10000.799999999999"/>
    <s v="借呗"/>
    <x v="2"/>
    <x v="0"/>
    <x v="10"/>
    <s v="一组"/>
    <s v="南京一组"/>
    <s v="管理人员"/>
    <n v="10000.799999999999"/>
    <n v="2020"/>
    <x v="3"/>
  </r>
  <r>
    <x v="120"/>
    <n v="1000008957"/>
    <s v="花呗1期"/>
    <n v="1"/>
    <n v="68.010000000000005"/>
    <s v="花呗"/>
    <x v="5"/>
    <x v="0"/>
    <x v="3"/>
    <s v="二组"/>
    <s v="上海二组"/>
    <s v="普通员工"/>
    <n v="68.010000000000005"/>
    <n v="2020"/>
    <x v="3"/>
  </r>
  <r>
    <x v="120"/>
    <n v="1000008957"/>
    <s v="花呗6期"/>
    <n v="1"/>
    <n v="200.46"/>
    <s v="花呗"/>
    <x v="1"/>
    <x v="0"/>
    <x v="3"/>
    <s v="二组"/>
    <s v="上海二组"/>
    <s v="普通员工"/>
    <n v="200.46"/>
    <n v="2020"/>
    <x v="3"/>
  </r>
  <r>
    <x v="120"/>
    <n v="1000008957"/>
    <s v="借呗6期"/>
    <n v="3"/>
    <n v="10200.740000000002"/>
    <s v="借呗"/>
    <x v="1"/>
    <x v="0"/>
    <x v="3"/>
    <s v="二组"/>
    <s v="上海二组"/>
    <s v="普通员工"/>
    <n v="3400.2466666666674"/>
    <n v="2020"/>
    <x v="3"/>
  </r>
  <r>
    <x v="120"/>
    <n v="1000009288"/>
    <s v="花呗3期"/>
    <n v="1"/>
    <n v="9.7200000000000006"/>
    <s v="花呗"/>
    <x v="4"/>
    <x v="0"/>
    <x v="1"/>
    <s v="二组"/>
    <s v="苏州二组"/>
    <s v="普通员工"/>
    <n v="9.7200000000000006"/>
    <n v="2020"/>
    <x v="3"/>
  </r>
  <r>
    <x v="120"/>
    <n v="1000009288"/>
    <s v="借呗1期"/>
    <n v="1"/>
    <n v="2052.54"/>
    <s v="借呗"/>
    <x v="5"/>
    <x v="0"/>
    <x v="1"/>
    <s v="二组"/>
    <s v="苏州二组"/>
    <s v="普通员工"/>
    <n v="2052.54"/>
    <n v="2020"/>
    <x v="3"/>
  </r>
  <r>
    <x v="120"/>
    <n v="1000009288"/>
    <s v="借呗6期"/>
    <n v="1"/>
    <n v="25000.47"/>
    <s v="借呗"/>
    <x v="1"/>
    <x v="0"/>
    <x v="1"/>
    <s v="二组"/>
    <s v="苏州二组"/>
    <s v="普通员工"/>
    <n v="25000.47"/>
    <n v="2020"/>
    <x v="3"/>
  </r>
  <r>
    <x v="120"/>
    <n v="1000010837"/>
    <s v="借呗12期"/>
    <n v="1"/>
    <n v="1863.56"/>
    <s v="借呗"/>
    <x v="0"/>
    <x v="0"/>
    <x v="10"/>
    <s v="一组"/>
    <s v="南京一组"/>
    <s v="普通员工"/>
    <n v="1863.56"/>
    <n v="2020"/>
    <x v="3"/>
  </r>
  <r>
    <x v="120"/>
    <n v="1000010881"/>
    <s v="借呗1期"/>
    <n v="1"/>
    <n v="1021.04"/>
    <s v="借呗"/>
    <x v="5"/>
    <x v="2"/>
    <x v="6"/>
    <s v="一组"/>
    <s v="广州一组"/>
    <s v="普通员工"/>
    <n v="1021.04"/>
    <n v="2020"/>
    <x v="3"/>
  </r>
  <r>
    <x v="120"/>
    <n v="1000011538"/>
    <s v="借呗12期"/>
    <n v="1"/>
    <n v="7499.96"/>
    <s v="借呗"/>
    <x v="0"/>
    <x v="0"/>
    <x v="5"/>
    <s v="二组"/>
    <s v="合肥二组"/>
    <s v="普通员工"/>
    <n v="7499.96"/>
    <n v="2020"/>
    <x v="3"/>
  </r>
  <r>
    <x v="120"/>
    <n v="1000011642"/>
    <s v="借呗12期"/>
    <n v="1"/>
    <n v="10000.68"/>
    <s v="借呗"/>
    <x v="0"/>
    <x v="0"/>
    <x v="10"/>
    <s v="一组"/>
    <s v="南京一组"/>
    <s v="普通员工"/>
    <n v="10000.68"/>
    <n v="2020"/>
    <x v="3"/>
  </r>
  <r>
    <x v="120"/>
    <n v="1000011697"/>
    <s v="借呗1期"/>
    <n v="1"/>
    <n v="2214.75"/>
    <s v="借呗"/>
    <x v="5"/>
    <x v="0"/>
    <x v="3"/>
    <s v="二组"/>
    <s v="上海二组"/>
    <s v="普通员工"/>
    <n v="2214.75"/>
    <n v="2020"/>
    <x v="3"/>
  </r>
  <r>
    <x v="120"/>
    <n v="1000011698"/>
    <s v="借呗12期"/>
    <n v="1"/>
    <n v="200.51"/>
    <s v="借呗"/>
    <x v="0"/>
    <x v="0"/>
    <x v="3"/>
    <s v="二组"/>
    <s v="上海二组"/>
    <s v="普通员工"/>
    <n v="200.51"/>
    <n v="2020"/>
    <x v="3"/>
  </r>
  <r>
    <x v="120"/>
    <n v="1000012099"/>
    <s v="借呗12期"/>
    <n v="1"/>
    <n v="11000"/>
    <s v="借呗"/>
    <x v="0"/>
    <x v="0"/>
    <x v="0"/>
    <s v="二组"/>
    <s v="杭州二组"/>
    <s v="普通员工"/>
    <n v="11000"/>
    <n v="2020"/>
    <x v="3"/>
  </r>
  <r>
    <x v="120"/>
    <n v="1000012112"/>
    <s v="借呗6期"/>
    <n v="1"/>
    <n v="12000.77"/>
    <s v="借呗"/>
    <x v="1"/>
    <x v="0"/>
    <x v="0"/>
    <s v="三组"/>
    <s v="杭州三组"/>
    <s v="管理人员"/>
    <n v="12000.77"/>
    <n v="2020"/>
    <x v="3"/>
  </r>
  <r>
    <x v="120"/>
    <n v="1000012112"/>
    <s v="借呗12期"/>
    <n v="3"/>
    <n v="75001.390000000014"/>
    <s v="借呗"/>
    <x v="0"/>
    <x v="0"/>
    <x v="0"/>
    <s v="三组"/>
    <s v="杭州三组"/>
    <s v="管理人员"/>
    <n v="25000.463333333337"/>
    <n v="2020"/>
    <x v="3"/>
  </r>
  <r>
    <x v="120"/>
    <n v="1000012112"/>
    <s v="借呗18期"/>
    <n v="3"/>
    <n v="23000.639999999999"/>
    <s v="借呗"/>
    <x v="2"/>
    <x v="0"/>
    <x v="0"/>
    <s v="三组"/>
    <s v="杭州三组"/>
    <s v="管理人员"/>
    <n v="7666.88"/>
    <n v="2020"/>
    <x v="3"/>
  </r>
  <r>
    <x v="120"/>
    <n v="1000012126"/>
    <s v="借呗9期"/>
    <n v="1"/>
    <n v="300.73"/>
    <s v="借呗"/>
    <x v="3"/>
    <x v="0"/>
    <x v="0"/>
    <s v="一组"/>
    <s v="杭州一组"/>
    <s v="普通员工"/>
    <n v="300.73"/>
    <n v="2020"/>
    <x v="3"/>
  </r>
  <r>
    <x v="120"/>
    <n v="1000012126"/>
    <s v="借呗18期"/>
    <n v="1"/>
    <n v="6000"/>
    <s v="借呗"/>
    <x v="2"/>
    <x v="0"/>
    <x v="0"/>
    <s v="一组"/>
    <s v="杭州一组"/>
    <s v="普通员工"/>
    <n v="6000"/>
    <n v="2020"/>
    <x v="3"/>
  </r>
  <r>
    <x v="120"/>
    <n v="1000012234"/>
    <s v="借呗6期"/>
    <n v="1"/>
    <n v="10000.06"/>
    <s v="借呗"/>
    <x v="1"/>
    <x v="0"/>
    <x v="1"/>
    <s v="一组"/>
    <s v="苏州一组"/>
    <s v="普通员工"/>
    <n v="10000.06"/>
    <n v="2020"/>
    <x v="3"/>
  </r>
  <r>
    <x v="120"/>
    <n v="1000012404"/>
    <s v="借呗12期"/>
    <n v="2"/>
    <n v="22500.959999999999"/>
    <s v="借呗"/>
    <x v="0"/>
    <x v="2"/>
    <x v="6"/>
    <s v="一组"/>
    <s v="广州一组"/>
    <s v="普通员工"/>
    <n v="11250.48"/>
    <n v="2020"/>
    <x v="3"/>
  </r>
  <r>
    <x v="120"/>
    <n v="1000012446"/>
    <s v="借呗12期"/>
    <n v="1"/>
    <n v="2000.3"/>
    <s v="借呗"/>
    <x v="0"/>
    <x v="1"/>
    <x v="2"/>
    <s v="三组"/>
    <s v="北京三组"/>
    <s v="普通员工"/>
    <n v="2000.3"/>
    <n v="2020"/>
    <x v="3"/>
  </r>
  <r>
    <x v="120"/>
    <n v="1000012675"/>
    <s v="借呗12期"/>
    <n v="1"/>
    <n v="17000.37"/>
    <s v="借呗"/>
    <x v="0"/>
    <x v="0"/>
    <x v="3"/>
    <s v="一组"/>
    <s v="上海一组"/>
    <s v="普通员工"/>
    <n v="17000.37"/>
    <n v="2020"/>
    <x v="3"/>
  </r>
  <r>
    <x v="120"/>
    <n v="1000013526"/>
    <s v="花呗3期"/>
    <n v="2"/>
    <n v="18.77"/>
    <s v="花呗"/>
    <x v="4"/>
    <x v="2"/>
    <x v="11"/>
    <s v="一组"/>
    <s v="南宁一组"/>
    <s v="普通员工"/>
    <n v="9.3849999999999998"/>
    <n v="2020"/>
    <x v="3"/>
  </r>
  <r>
    <x v="120"/>
    <n v="1000013526"/>
    <s v="借呗12期"/>
    <n v="1"/>
    <n v="17500.73"/>
    <s v="借呗"/>
    <x v="0"/>
    <x v="2"/>
    <x v="11"/>
    <s v="一组"/>
    <s v="南宁一组"/>
    <s v="普通员工"/>
    <n v="17500.73"/>
    <n v="2020"/>
    <x v="3"/>
  </r>
  <r>
    <x v="120"/>
    <n v="1000013607"/>
    <s v="借呗12期"/>
    <n v="2"/>
    <n v="45000.77"/>
    <s v="借呗"/>
    <x v="0"/>
    <x v="0"/>
    <x v="1"/>
    <s v="一组"/>
    <s v="苏州一组"/>
    <s v="普通员工"/>
    <n v="22500.384999999998"/>
    <n v="2020"/>
    <x v="3"/>
  </r>
  <r>
    <x v="120"/>
    <n v="1000014273"/>
    <s v="借呗12期"/>
    <n v="1"/>
    <n v="982.67"/>
    <s v="借呗"/>
    <x v="0"/>
    <x v="0"/>
    <x v="0"/>
    <s v="二组"/>
    <s v="杭州二组"/>
    <s v="普通员工"/>
    <n v="982.67"/>
    <n v="2020"/>
    <x v="3"/>
  </r>
  <r>
    <x v="120"/>
    <n v="1000014291"/>
    <s v="借呗3期"/>
    <n v="1"/>
    <n v="2500.6999999999998"/>
    <s v="借呗"/>
    <x v="4"/>
    <x v="2"/>
    <x v="6"/>
    <s v="二组"/>
    <s v="广州二组"/>
    <s v="管理人员"/>
    <n v="2500.6999999999998"/>
    <n v="2020"/>
    <x v="3"/>
  </r>
  <r>
    <x v="120"/>
    <n v="1000014291"/>
    <s v="借呗6期"/>
    <n v="1"/>
    <n v="3000.65"/>
    <s v="借呗"/>
    <x v="1"/>
    <x v="2"/>
    <x v="6"/>
    <s v="二组"/>
    <s v="广州二组"/>
    <s v="管理人员"/>
    <n v="3000.65"/>
    <n v="2020"/>
    <x v="3"/>
  </r>
  <r>
    <x v="120"/>
    <n v="1000014291"/>
    <s v="借呗12期"/>
    <n v="1"/>
    <n v="7000.64"/>
    <s v="借呗"/>
    <x v="0"/>
    <x v="2"/>
    <x v="6"/>
    <s v="二组"/>
    <s v="广州二组"/>
    <s v="管理人员"/>
    <n v="7000.64"/>
    <n v="2020"/>
    <x v="3"/>
  </r>
  <r>
    <x v="120"/>
    <n v="1000014291"/>
    <s v="借呗18期"/>
    <n v="1"/>
    <n v="17000.099999999999"/>
    <s v="借呗"/>
    <x v="2"/>
    <x v="2"/>
    <x v="6"/>
    <s v="二组"/>
    <s v="广州二组"/>
    <s v="管理人员"/>
    <n v="17000.099999999999"/>
    <n v="2020"/>
    <x v="3"/>
  </r>
  <r>
    <x v="120"/>
    <n v="1000014452"/>
    <s v="花呗3期"/>
    <n v="1"/>
    <n v="9.16"/>
    <s v="花呗"/>
    <x v="4"/>
    <x v="0"/>
    <x v="3"/>
    <s v="三组"/>
    <s v="上海三组"/>
    <s v="普通员工"/>
    <n v="9.16"/>
    <n v="2020"/>
    <x v="3"/>
  </r>
  <r>
    <x v="120"/>
    <n v="1000014496"/>
    <s v="借呗12期"/>
    <n v="1"/>
    <n v="15000.42"/>
    <s v="借呗"/>
    <x v="0"/>
    <x v="0"/>
    <x v="5"/>
    <s v="一组"/>
    <s v="合肥一组"/>
    <s v="普通员工"/>
    <n v="15000.42"/>
    <n v="2020"/>
    <x v="3"/>
  </r>
  <r>
    <x v="120"/>
    <n v="1000014530"/>
    <s v="借呗12期"/>
    <n v="2"/>
    <n v="21701.260000000002"/>
    <s v="借呗"/>
    <x v="0"/>
    <x v="2"/>
    <x v="11"/>
    <s v="一组"/>
    <s v="南宁一组"/>
    <s v="普通员工"/>
    <n v="10850.630000000001"/>
    <n v="2020"/>
    <x v="3"/>
  </r>
  <r>
    <x v="120"/>
    <n v="1000015133"/>
    <s v="借呗12期"/>
    <n v="1"/>
    <n v="12500.39"/>
    <s v="借呗"/>
    <x v="0"/>
    <x v="1"/>
    <x v="2"/>
    <s v="三组"/>
    <s v="北京三组"/>
    <s v="普通员工"/>
    <n v="12500.39"/>
    <n v="2020"/>
    <x v="3"/>
  </r>
  <r>
    <x v="120"/>
    <n v="1000017576"/>
    <s v="花呗3期"/>
    <n v="1"/>
    <n v="9.2899999999999991"/>
    <s v="花呗"/>
    <x v="4"/>
    <x v="0"/>
    <x v="0"/>
    <s v="三组"/>
    <s v="杭州三组"/>
    <s v="普通员工"/>
    <n v="9.2899999999999991"/>
    <n v="2020"/>
    <x v="3"/>
  </r>
  <r>
    <x v="120"/>
    <n v="1000017576"/>
    <s v="借呗12期"/>
    <n v="2"/>
    <n v="21000.16"/>
    <s v="借呗"/>
    <x v="0"/>
    <x v="0"/>
    <x v="0"/>
    <s v="三组"/>
    <s v="杭州三组"/>
    <s v="普通员工"/>
    <n v="10500.08"/>
    <n v="2020"/>
    <x v="3"/>
  </r>
  <r>
    <x v="120"/>
    <n v="1000017688"/>
    <s v="借呗6期"/>
    <n v="2"/>
    <n v="29000.1"/>
    <s v="借呗"/>
    <x v="1"/>
    <x v="2"/>
    <x v="6"/>
    <s v="三组"/>
    <s v="广州三组"/>
    <s v="普通员工"/>
    <n v="14500.05"/>
    <n v="2020"/>
    <x v="3"/>
  </r>
  <r>
    <x v="120"/>
    <n v="1000017688"/>
    <s v="借呗12期"/>
    <n v="4"/>
    <n v="62501.33"/>
    <s v="借呗"/>
    <x v="0"/>
    <x v="2"/>
    <x v="6"/>
    <s v="三组"/>
    <s v="广州三组"/>
    <s v="普通员工"/>
    <n v="15625.3325"/>
    <n v="2020"/>
    <x v="3"/>
  </r>
  <r>
    <x v="120"/>
    <n v="1000018132"/>
    <s v="借呗12期"/>
    <n v="1"/>
    <n v="900.24"/>
    <s v="借呗"/>
    <x v="0"/>
    <x v="2"/>
    <x v="11"/>
    <s v="一组"/>
    <s v="南宁一组"/>
    <s v="普通员工"/>
    <n v="900.24"/>
    <n v="2020"/>
    <x v="3"/>
  </r>
  <r>
    <x v="120"/>
    <n v="1000018922"/>
    <s v="借呗3期"/>
    <n v="1"/>
    <n v="960.64"/>
    <s v="借呗"/>
    <x v="4"/>
    <x v="2"/>
    <x v="6"/>
    <s v="一组"/>
    <s v="广州一组"/>
    <s v="普通员工"/>
    <n v="960.64"/>
    <n v="2020"/>
    <x v="3"/>
  </r>
  <r>
    <x v="120"/>
    <n v="1000018922"/>
    <s v="借呗12期"/>
    <n v="2"/>
    <n v="13500.34"/>
    <s v="借呗"/>
    <x v="0"/>
    <x v="2"/>
    <x v="6"/>
    <s v="一组"/>
    <s v="广州一组"/>
    <s v="普通员工"/>
    <n v="6750.17"/>
    <n v="2020"/>
    <x v="3"/>
  </r>
  <r>
    <x v="120"/>
    <n v="1000020084"/>
    <s v="借呗6期"/>
    <n v="3"/>
    <n v="33001.25"/>
    <s v="借呗"/>
    <x v="1"/>
    <x v="2"/>
    <x v="9"/>
    <s v="一组"/>
    <s v="深圳一组"/>
    <s v="普通员工"/>
    <n v="11000.416666666666"/>
    <n v="2020"/>
    <x v="3"/>
  </r>
  <r>
    <x v="120"/>
    <n v="1000020128"/>
    <s v="借呗12期"/>
    <n v="1"/>
    <n v="15000.17"/>
    <s v="借呗"/>
    <x v="0"/>
    <x v="1"/>
    <x v="8"/>
    <s v="一组"/>
    <s v="西安一组"/>
    <s v="管理人员"/>
    <n v="15000.17"/>
    <n v="2020"/>
    <x v="3"/>
  </r>
  <r>
    <x v="120"/>
    <n v="1000020128"/>
    <s v="借呗18期"/>
    <n v="1"/>
    <n v="7500"/>
    <s v="借呗"/>
    <x v="2"/>
    <x v="1"/>
    <x v="8"/>
    <s v="一组"/>
    <s v="西安一组"/>
    <s v="管理人员"/>
    <n v="7500"/>
    <n v="2020"/>
    <x v="3"/>
  </r>
  <r>
    <x v="120"/>
    <n v="1000020526"/>
    <s v="借呗6期"/>
    <n v="2"/>
    <n v="19000.370000000003"/>
    <s v="借呗"/>
    <x v="1"/>
    <x v="0"/>
    <x v="3"/>
    <s v="一组"/>
    <s v="上海一组"/>
    <s v="普通员工"/>
    <n v="9500.1850000000013"/>
    <n v="2020"/>
    <x v="3"/>
  </r>
  <r>
    <x v="120"/>
    <n v="1000020726"/>
    <s v="借呗12期"/>
    <n v="1"/>
    <n v="30000.720000000001"/>
    <s v="借呗"/>
    <x v="0"/>
    <x v="0"/>
    <x v="10"/>
    <s v="四组"/>
    <s v="南京四组"/>
    <s v="普通员工"/>
    <n v="30000.720000000001"/>
    <n v="2020"/>
    <x v="3"/>
  </r>
  <r>
    <x v="120"/>
    <n v="1000020824"/>
    <s v="借呗18期"/>
    <n v="1"/>
    <n v="11999.99"/>
    <s v="借呗"/>
    <x v="2"/>
    <x v="0"/>
    <x v="5"/>
    <s v="二组"/>
    <s v="合肥二组"/>
    <s v="普通员工"/>
    <n v="11999.99"/>
    <n v="2020"/>
    <x v="3"/>
  </r>
  <r>
    <x v="120"/>
    <n v="1000021167"/>
    <s v="借呗12期"/>
    <n v="1"/>
    <n v="15000.32"/>
    <s v="借呗"/>
    <x v="0"/>
    <x v="0"/>
    <x v="0"/>
    <s v="二组"/>
    <s v="杭州二组"/>
    <s v="普通员工"/>
    <n v="15000.32"/>
    <n v="2020"/>
    <x v="3"/>
  </r>
  <r>
    <x v="120"/>
    <n v="1000021227"/>
    <s v="借呗6期"/>
    <n v="1"/>
    <n v="30000.45"/>
    <s v="借呗"/>
    <x v="1"/>
    <x v="2"/>
    <x v="9"/>
    <s v="一组"/>
    <s v="深圳一组"/>
    <s v="管理人员"/>
    <n v="30000.45"/>
    <n v="2020"/>
    <x v="3"/>
  </r>
  <r>
    <x v="120"/>
    <n v="1000021227"/>
    <s v="借呗12期"/>
    <n v="2"/>
    <n v="24341.07"/>
    <s v="借呗"/>
    <x v="0"/>
    <x v="2"/>
    <x v="9"/>
    <s v="一组"/>
    <s v="深圳一组"/>
    <s v="管理人员"/>
    <n v="12170.535"/>
    <n v="2020"/>
    <x v="3"/>
  </r>
  <r>
    <x v="120"/>
    <n v="1000021495"/>
    <s v="借呗12期"/>
    <n v="2"/>
    <n v="24501.040000000001"/>
    <s v="借呗"/>
    <x v="0"/>
    <x v="0"/>
    <x v="10"/>
    <s v="二组"/>
    <s v="南京二组"/>
    <s v="普通员工"/>
    <n v="12250.52"/>
    <n v="2020"/>
    <x v="3"/>
  </r>
  <r>
    <x v="120"/>
    <n v="1000021662"/>
    <s v="借呗12期"/>
    <n v="1"/>
    <n v="22000.400000000001"/>
    <s v="借呗"/>
    <x v="0"/>
    <x v="1"/>
    <x v="4"/>
    <s v="一组"/>
    <s v="成都一组"/>
    <s v="普通员工"/>
    <n v="22000.400000000001"/>
    <n v="2020"/>
    <x v="3"/>
  </r>
  <r>
    <x v="120"/>
    <n v="1000021764"/>
    <s v="借呗12期"/>
    <n v="1"/>
    <n v="13000.09"/>
    <s v="借呗"/>
    <x v="0"/>
    <x v="0"/>
    <x v="1"/>
    <s v="一组"/>
    <s v="苏州一组"/>
    <s v="普通员工"/>
    <n v="13000.09"/>
    <n v="2020"/>
    <x v="3"/>
  </r>
  <r>
    <x v="120"/>
    <n v="1000021793"/>
    <s v="花呗3期"/>
    <n v="1"/>
    <n v="9.76"/>
    <s v="花呗"/>
    <x v="4"/>
    <x v="0"/>
    <x v="3"/>
    <s v="一组"/>
    <s v="上海一组"/>
    <s v="普通员工"/>
    <n v="9.76"/>
    <n v="2020"/>
    <x v="3"/>
  </r>
  <r>
    <x v="120"/>
    <n v="1000021793"/>
    <s v="借呗12期"/>
    <n v="2"/>
    <n v="20200.78"/>
    <s v="借呗"/>
    <x v="0"/>
    <x v="0"/>
    <x v="3"/>
    <s v="一组"/>
    <s v="上海一组"/>
    <s v="普通员工"/>
    <n v="10100.39"/>
    <n v="2020"/>
    <x v="3"/>
  </r>
  <r>
    <x v="120"/>
    <n v="1000022458"/>
    <s v="借呗6期"/>
    <n v="1"/>
    <n v="17000.099999999999"/>
    <s v="借呗"/>
    <x v="1"/>
    <x v="0"/>
    <x v="5"/>
    <s v="一组"/>
    <s v="合肥一组"/>
    <s v="普通员工"/>
    <n v="17000.099999999999"/>
    <n v="2020"/>
    <x v="3"/>
  </r>
  <r>
    <x v="120"/>
    <n v="1000022458"/>
    <s v="借呗18期"/>
    <n v="1"/>
    <n v="15000.59"/>
    <s v="借呗"/>
    <x v="2"/>
    <x v="0"/>
    <x v="5"/>
    <s v="一组"/>
    <s v="合肥一组"/>
    <s v="普通员工"/>
    <n v="15000.59"/>
    <n v="2020"/>
    <x v="3"/>
  </r>
  <r>
    <x v="120"/>
    <n v="1000022905"/>
    <s v="借呗12期"/>
    <n v="2"/>
    <n v="28000.93"/>
    <s v="借呗"/>
    <x v="0"/>
    <x v="0"/>
    <x v="5"/>
    <s v="二组"/>
    <s v="合肥二组"/>
    <s v="普通员工"/>
    <n v="14000.465"/>
    <n v="2020"/>
    <x v="3"/>
  </r>
  <r>
    <x v="120"/>
    <n v="1000022941"/>
    <s v="借呗12期"/>
    <n v="1"/>
    <n v="5000.03"/>
    <s v="借呗"/>
    <x v="0"/>
    <x v="0"/>
    <x v="5"/>
    <s v="二组"/>
    <s v="合肥二组"/>
    <s v="普通员工"/>
    <n v="5000.03"/>
    <n v="2020"/>
    <x v="3"/>
  </r>
  <r>
    <x v="120"/>
    <n v="1000022941"/>
    <s v="借呗18期"/>
    <n v="1"/>
    <n v="16000.46"/>
    <s v="借呗"/>
    <x v="2"/>
    <x v="0"/>
    <x v="5"/>
    <s v="二组"/>
    <s v="合肥二组"/>
    <s v="普通员工"/>
    <n v="16000.46"/>
    <n v="2020"/>
    <x v="3"/>
  </r>
  <r>
    <x v="120"/>
    <n v="1000023280"/>
    <s v="借呗6期"/>
    <n v="2"/>
    <n v="34000.78"/>
    <s v="借呗"/>
    <x v="1"/>
    <x v="0"/>
    <x v="0"/>
    <s v="二组"/>
    <s v="杭州二组"/>
    <s v="普通员工"/>
    <n v="17000.39"/>
    <n v="2020"/>
    <x v="3"/>
  </r>
  <r>
    <x v="120"/>
    <n v="1000023280"/>
    <s v="借呗12期"/>
    <n v="1"/>
    <n v="10000.58"/>
    <s v="借呗"/>
    <x v="0"/>
    <x v="0"/>
    <x v="0"/>
    <s v="二组"/>
    <s v="杭州二组"/>
    <s v="普通员工"/>
    <n v="10000.58"/>
    <n v="2020"/>
    <x v="3"/>
  </r>
  <r>
    <x v="120"/>
    <n v="1000023348"/>
    <s v="借呗12期"/>
    <n v="1"/>
    <n v="16000.59"/>
    <s v="借呗"/>
    <x v="0"/>
    <x v="0"/>
    <x v="10"/>
    <s v="三组"/>
    <s v="南京三组"/>
    <s v="普通员工"/>
    <n v="16000.59"/>
    <n v="2020"/>
    <x v="3"/>
  </r>
  <r>
    <x v="120"/>
    <n v="1000023355"/>
    <s v="借呗6期"/>
    <n v="1"/>
    <n v="6191.34"/>
    <s v="借呗"/>
    <x v="1"/>
    <x v="0"/>
    <x v="5"/>
    <s v="一组"/>
    <s v="合肥一组"/>
    <s v="普通员工"/>
    <n v="6191.34"/>
    <n v="2020"/>
    <x v="3"/>
  </r>
  <r>
    <x v="120"/>
    <n v="1000023653"/>
    <s v="借呗6期"/>
    <n v="1"/>
    <n v="2000.65"/>
    <s v="借呗"/>
    <x v="1"/>
    <x v="2"/>
    <x v="6"/>
    <s v="一组"/>
    <s v="广州一组"/>
    <s v="普通员工"/>
    <n v="2000.65"/>
    <n v="2020"/>
    <x v="3"/>
  </r>
  <r>
    <x v="120"/>
    <n v="1000023653"/>
    <s v="借呗12期"/>
    <n v="3"/>
    <n v="32501.170000000002"/>
    <s v="借呗"/>
    <x v="0"/>
    <x v="2"/>
    <x v="6"/>
    <s v="一组"/>
    <s v="广州一组"/>
    <s v="普通员工"/>
    <n v="10833.723333333333"/>
    <n v="2020"/>
    <x v="3"/>
  </r>
  <r>
    <x v="120"/>
    <n v="1000023658"/>
    <s v="花呗3期"/>
    <n v="1"/>
    <n v="9.6300000000000008"/>
    <s v="花呗"/>
    <x v="4"/>
    <x v="0"/>
    <x v="1"/>
    <s v="一组"/>
    <s v="苏州一组"/>
    <s v="普通员工"/>
    <n v="9.6300000000000008"/>
    <n v="2020"/>
    <x v="3"/>
  </r>
  <r>
    <x v="120"/>
    <n v="1000023705"/>
    <s v="借呗12期"/>
    <n v="2"/>
    <n v="16001.19"/>
    <s v="借呗"/>
    <x v="0"/>
    <x v="0"/>
    <x v="0"/>
    <s v="二组"/>
    <s v="杭州二组"/>
    <s v="普通员工"/>
    <n v="8000.5950000000003"/>
    <n v="2020"/>
    <x v="3"/>
  </r>
  <r>
    <x v="120"/>
    <n v="1000023853"/>
    <s v="借呗6期"/>
    <n v="1"/>
    <n v="10000.64"/>
    <s v="借呗"/>
    <x v="1"/>
    <x v="0"/>
    <x v="1"/>
    <s v="二组"/>
    <s v="苏州二组"/>
    <s v="普通员工"/>
    <n v="10000.64"/>
    <n v="2020"/>
    <x v="3"/>
  </r>
  <r>
    <x v="120"/>
    <n v="1000024001"/>
    <s v="借呗12期"/>
    <n v="2"/>
    <n v="12001.48"/>
    <s v="借呗"/>
    <x v="0"/>
    <x v="2"/>
    <x v="6"/>
    <s v="一组"/>
    <s v="广州一组"/>
    <s v="普通员工"/>
    <n v="6000.74"/>
    <n v="2020"/>
    <x v="3"/>
  </r>
  <r>
    <x v="120"/>
    <n v="1000024527"/>
    <s v="借呗18期"/>
    <n v="1"/>
    <n v="18000.05"/>
    <s v="借呗"/>
    <x v="2"/>
    <x v="0"/>
    <x v="1"/>
    <s v="二组"/>
    <s v="苏州二组"/>
    <s v="普通员工"/>
    <n v="18000.05"/>
    <n v="2020"/>
    <x v="3"/>
  </r>
  <r>
    <x v="120"/>
    <n v="1000025017"/>
    <s v="花呗3期"/>
    <n v="1"/>
    <n v="9.15"/>
    <s v="花呗"/>
    <x v="4"/>
    <x v="2"/>
    <x v="11"/>
    <s v="一组"/>
    <s v="南宁一组"/>
    <s v="普通员工"/>
    <n v="9.15"/>
    <n v="2020"/>
    <x v="3"/>
  </r>
  <r>
    <x v="120"/>
    <n v="1000025017"/>
    <s v="借呗12期"/>
    <n v="1"/>
    <n v="17500.560000000001"/>
    <s v="借呗"/>
    <x v="0"/>
    <x v="2"/>
    <x v="11"/>
    <s v="一组"/>
    <s v="南宁一组"/>
    <s v="普通员工"/>
    <n v="17500.560000000001"/>
    <n v="2020"/>
    <x v="3"/>
  </r>
  <r>
    <x v="120"/>
    <n v="1000025048"/>
    <s v="借呗12期"/>
    <n v="5"/>
    <n v="55501.78"/>
    <s v="借呗"/>
    <x v="0"/>
    <x v="2"/>
    <x v="6"/>
    <s v="二组"/>
    <s v="广州二组"/>
    <s v="普通员工"/>
    <n v="11100.356"/>
    <n v="2020"/>
    <x v="3"/>
  </r>
  <r>
    <x v="120"/>
    <n v="1000025097"/>
    <s v="借呗1期"/>
    <n v="1"/>
    <n v="5500.0599999999995"/>
    <s v="借呗"/>
    <x v="5"/>
    <x v="2"/>
    <x v="6"/>
    <s v="三组"/>
    <s v="广州三组"/>
    <s v="普通员工"/>
    <n v="5500.0599999999995"/>
    <n v="2020"/>
    <x v="3"/>
  </r>
  <r>
    <x v="120"/>
    <n v="1000025097"/>
    <s v="借呗3期"/>
    <n v="1"/>
    <n v="2000.06"/>
    <s v="借呗"/>
    <x v="4"/>
    <x v="2"/>
    <x v="6"/>
    <s v="三组"/>
    <s v="广州三组"/>
    <s v="普通员工"/>
    <n v="2000.06"/>
    <n v="2020"/>
    <x v="3"/>
  </r>
  <r>
    <x v="120"/>
    <n v="1000025980"/>
    <s v="花呗1期"/>
    <n v="1"/>
    <n v="69.959999999999994"/>
    <s v="花呗"/>
    <x v="5"/>
    <x v="0"/>
    <x v="10"/>
    <s v="一组"/>
    <s v="南京一组"/>
    <s v="普通员工"/>
    <n v="69.959999999999994"/>
    <n v="2020"/>
    <x v="3"/>
  </r>
  <r>
    <x v="120"/>
    <n v="1000025980"/>
    <s v="花呗6期"/>
    <n v="1"/>
    <n v="250.07"/>
    <s v="花呗"/>
    <x v="1"/>
    <x v="0"/>
    <x v="10"/>
    <s v="一组"/>
    <s v="南京一组"/>
    <s v="普通员工"/>
    <n v="250.07"/>
    <n v="2020"/>
    <x v="3"/>
  </r>
  <r>
    <x v="120"/>
    <n v="1000026493"/>
    <s v="花呗3期"/>
    <n v="1"/>
    <n v="9.36"/>
    <s v="花呗"/>
    <x v="4"/>
    <x v="1"/>
    <x v="2"/>
    <s v="三组"/>
    <s v="北京三组"/>
    <s v="普通员工"/>
    <n v="9.36"/>
    <n v="2020"/>
    <x v="3"/>
  </r>
  <r>
    <x v="120"/>
    <n v="1000027740"/>
    <s v="借呗12期"/>
    <n v="1"/>
    <n v="17000.650000000001"/>
    <s v="借呗"/>
    <x v="0"/>
    <x v="0"/>
    <x v="3"/>
    <s v="一组"/>
    <s v="上海一组"/>
    <s v="普通员工"/>
    <n v="17000.650000000001"/>
    <n v="2020"/>
    <x v="3"/>
  </r>
  <r>
    <x v="120"/>
    <n v="1000028091"/>
    <s v="借呗12期"/>
    <n v="1"/>
    <n v="15000.23"/>
    <s v="借呗"/>
    <x v="0"/>
    <x v="0"/>
    <x v="5"/>
    <s v="一组"/>
    <s v="合肥一组"/>
    <s v="普通员工"/>
    <n v="15000.23"/>
    <n v="2020"/>
    <x v="3"/>
  </r>
  <r>
    <x v="120"/>
    <n v="1000028392"/>
    <s v="借呗12期"/>
    <n v="1"/>
    <n v="24000.49"/>
    <s v="借呗"/>
    <x v="0"/>
    <x v="0"/>
    <x v="0"/>
    <s v="二组"/>
    <s v="杭州二组"/>
    <s v="普通员工"/>
    <n v="24000.49"/>
    <n v="2020"/>
    <x v="3"/>
  </r>
  <r>
    <x v="120"/>
    <n v="1000029043"/>
    <s v="借呗6期"/>
    <n v="1"/>
    <n v="6499.99"/>
    <s v="借呗"/>
    <x v="1"/>
    <x v="0"/>
    <x v="1"/>
    <s v="一组"/>
    <s v="苏州一组"/>
    <s v="普通员工"/>
    <n v="6499.99"/>
    <n v="2020"/>
    <x v="3"/>
  </r>
  <r>
    <x v="120"/>
    <n v="1000029177"/>
    <s v="借呗12期"/>
    <n v="1"/>
    <n v="14000.5"/>
    <s v="借呗"/>
    <x v="0"/>
    <x v="0"/>
    <x v="3"/>
    <s v="一组"/>
    <s v="上海一组"/>
    <s v="普通员工"/>
    <n v="14000.5"/>
    <n v="2020"/>
    <x v="3"/>
  </r>
  <r>
    <x v="120"/>
    <n v="1000029446"/>
    <s v="花呗3期"/>
    <n v="1"/>
    <n v="9.64"/>
    <s v="花呗"/>
    <x v="4"/>
    <x v="1"/>
    <x v="4"/>
    <s v="一组"/>
    <s v="成都一组"/>
    <s v="普通员工"/>
    <n v="9.64"/>
    <n v="2020"/>
    <x v="3"/>
  </r>
  <r>
    <x v="120"/>
    <n v="1000029446"/>
    <s v="借呗12期"/>
    <n v="1"/>
    <n v="10000.620000000001"/>
    <s v="借呗"/>
    <x v="0"/>
    <x v="1"/>
    <x v="4"/>
    <s v="一组"/>
    <s v="成都一组"/>
    <s v="普通员工"/>
    <n v="10000.620000000001"/>
    <n v="2020"/>
    <x v="3"/>
  </r>
  <r>
    <x v="120"/>
    <n v="1000029598"/>
    <s v="借呗18期"/>
    <n v="1"/>
    <n v="15000.62"/>
    <s v="借呗"/>
    <x v="2"/>
    <x v="2"/>
    <x v="6"/>
    <s v="二组"/>
    <s v="广州二组"/>
    <s v="普通员工"/>
    <n v="15000.62"/>
    <n v="2020"/>
    <x v="3"/>
  </r>
  <r>
    <x v="120"/>
    <n v="1000029742"/>
    <s v="借呗12期"/>
    <n v="1"/>
    <n v="17000.009999999998"/>
    <s v="借呗"/>
    <x v="0"/>
    <x v="0"/>
    <x v="10"/>
    <s v="二组"/>
    <s v="南京二组"/>
    <s v="普通员工"/>
    <n v="17000.009999999998"/>
    <n v="2020"/>
    <x v="3"/>
  </r>
  <r>
    <x v="120"/>
    <n v="1000029928"/>
    <s v="借呗12期"/>
    <n v="1"/>
    <n v="27000.2"/>
    <s v="借呗"/>
    <x v="0"/>
    <x v="0"/>
    <x v="5"/>
    <s v="一组"/>
    <s v="合肥一组"/>
    <s v="普通员工"/>
    <n v="27000.2"/>
    <n v="2020"/>
    <x v="3"/>
  </r>
  <r>
    <x v="120"/>
    <n v="1000030407"/>
    <s v="借呗6期"/>
    <n v="3"/>
    <n v="43501.64"/>
    <s v="借呗"/>
    <x v="1"/>
    <x v="2"/>
    <x v="6"/>
    <s v="二组"/>
    <s v="广州二组"/>
    <s v="普通员工"/>
    <n v="14500.546666666667"/>
    <n v="2020"/>
    <x v="3"/>
  </r>
  <r>
    <x v="120"/>
    <n v="1000031093"/>
    <s v="借呗3期"/>
    <n v="1"/>
    <n v="1000.62"/>
    <s v="借呗"/>
    <x v="4"/>
    <x v="0"/>
    <x v="0"/>
    <s v="一组"/>
    <s v="杭州一组"/>
    <s v="普通员工"/>
    <n v="1000.62"/>
    <n v="2020"/>
    <x v="3"/>
  </r>
  <r>
    <x v="120"/>
    <n v="1000032069"/>
    <s v="借呗6期"/>
    <n v="2"/>
    <n v="23501.03"/>
    <s v="借呗"/>
    <x v="1"/>
    <x v="0"/>
    <x v="3"/>
    <s v="一组"/>
    <s v="上海一组"/>
    <s v="普通员工"/>
    <n v="11750.514999999999"/>
    <n v="2020"/>
    <x v="3"/>
  </r>
  <r>
    <x v="120"/>
    <n v="1000032069"/>
    <s v="借呗12期"/>
    <n v="2"/>
    <n v="29001.15"/>
    <s v="借呗"/>
    <x v="0"/>
    <x v="0"/>
    <x v="3"/>
    <s v="一组"/>
    <s v="上海一组"/>
    <s v="普通员工"/>
    <n v="14500.575000000001"/>
    <n v="2020"/>
    <x v="3"/>
  </r>
  <r>
    <x v="120"/>
    <n v="1000032226"/>
    <s v="借呗12期"/>
    <n v="1"/>
    <n v="7000.15"/>
    <s v="借呗"/>
    <x v="0"/>
    <x v="1"/>
    <x v="8"/>
    <s v="一组"/>
    <s v="西安一组"/>
    <s v="普通员工"/>
    <n v="7000.15"/>
    <n v="2020"/>
    <x v="3"/>
  </r>
  <r>
    <x v="120"/>
    <n v="1000032674"/>
    <s v="借呗12期"/>
    <n v="1"/>
    <n v="17000.36"/>
    <s v="借呗"/>
    <x v="0"/>
    <x v="0"/>
    <x v="0"/>
    <s v="一组"/>
    <s v="杭州一组"/>
    <s v="普通员工"/>
    <n v="17000.36"/>
    <n v="2020"/>
    <x v="3"/>
  </r>
  <r>
    <x v="120"/>
    <n v="1000032921"/>
    <s v="借呗12期"/>
    <n v="1"/>
    <n v="9000.7099999999991"/>
    <s v="借呗"/>
    <x v="0"/>
    <x v="0"/>
    <x v="10"/>
    <s v="三组"/>
    <s v="南京三组"/>
    <s v="普通员工"/>
    <n v="9000.7099999999991"/>
    <n v="2020"/>
    <x v="3"/>
  </r>
  <r>
    <x v="120"/>
    <n v="1000033209"/>
    <s v="借呗6期"/>
    <n v="1"/>
    <n v="6499.94"/>
    <s v="借呗"/>
    <x v="1"/>
    <x v="0"/>
    <x v="1"/>
    <s v="一组"/>
    <s v="苏州一组"/>
    <s v="普通员工"/>
    <n v="6499.94"/>
    <n v="2020"/>
    <x v="3"/>
  </r>
  <r>
    <x v="120"/>
    <n v="1000033209"/>
    <s v="借呗12期"/>
    <n v="1"/>
    <n v="24000.15"/>
    <s v="借呗"/>
    <x v="0"/>
    <x v="0"/>
    <x v="1"/>
    <s v="一组"/>
    <s v="苏州一组"/>
    <s v="普通员工"/>
    <n v="24000.15"/>
    <n v="2020"/>
    <x v="3"/>
  </r>
  <r>
    <x v="120"/>
    <n v="1000033536"/>
    <s v="借呗12期"/>
    <n v="2"/>
    <n v="17500.240000000002"/>
    <s v="借呗"/>
    <x v="0"/>
    <x v="0"/>
    <x v="1"/>
    <s v="二组"/>
    <s v="苏州二组"/>
    <s v="普通员工"/>
    <n v="8750.1200000000008"/>
    <n v="2020"/>
    <x v="3"/>
  </r>
  <r>
    <x v="120"/>
    <n v="1000033551"/>
    <s v="借呗12期"/>
    <n v="1"/>
    <n v="7000.11"/>
    <s v="借呗"/>
    <x v="0"/>
    <x v="0"/>
    <x v="10"/>
    <s v="一组"/>
    <s v="南京一组"/>
    <s v="普通员工"/>
    <n v="7000.11"/>
    <n v="2020"/>
    <x v="3"/>
  </r>
  <r>
    <x v="120"/>
    <n v="1000033567"/>
    <s v="借呗1期"/>
    <n v="1"/>
    <n v="3000"/>
    <s v="借呗"/>
    <x v="5"/>
    <x v="0"/>
    <x v="10"/>
    <s v="二组"/>
    <s v="南京二组"/>
    <s v="普通员工"/>
    <n v="3000"/>
    <n v="2020"/>
    <x v="3"/>
  </r>
  <r>
    <x v="120"/>
    <n v="1000033567"/>
    <s v="借呗6期"/>
    <n v="1"/>
    <n v="10000.4"/>
    <s v="借呗"/>
    <x v="1"/>
    <x v="0"/>
    <x v="10"/>
    <s v="二组"/>
    <s v="南京二组"/>
    <s v="普通员工"/>
    <n v="10000.4"/>
    <n v="2020"/>
    <x v="3"/>
  </r>
  <r>
    <x v="120"/>
    <n v="1000033567"/>
    <s v="借呗12期"/>
    <n v="1"/>
    <n v="20000.37"/>
    <s v="借呗"/>
    <x v="0"/>
    <x v="0"/>
    <x v="10"/>
    <s v="二组"/>
    <s v="南京二组"/>
    <s v="普通员工"/>
    <n v="20000.37"/>
    <n v="2020"/>
    <x v="3"/>
  </r>
  <r>
    <x v="120"/>
    <n v="1000033571"/>
    <s v="借呗12期"/>
    <n v="3"/>
    <n v="44001.56"/>
    <s v="借呗"/>
    <x v="0"/>
    <x v="0"/>
    <x v="10"/>
    <s v="四组"/>
    <s v="南京四组"/>
    <s v="管理人员"/>
    <n v="14667.186666666666"/>
    <n v="2020"/>
    <x v="3"/>
  </r>
  <r>
    <x v="120"/>
    <n v="1000033748"/>
    <s v="借呗12期"/>
    <n v="1"/>
    <n v="18000.47"/>
    <s v="借呗"/>
    <x v="0"/>
    <x v="0"/>
    <x v="0"/>
    <s v="二组"/>
    <s v="杭州二组"/>
    <s v="普通员工"/>
    <n v="18000.47"/>
    <n v="2020"/>
    <x v="3"/>
  </r>
  <r>
    <x v="120"/>
    <n v="1000033826"/>
    <s v="花呗3期"/>
    <n v="1"/>
    <n v="9.2200000000000006"/>
    <s v="花呗"/>
    <x v="4"/>
    <x v="0"/>
    <x v="0"/>
    <s v="二组"/>
    <s v="杭州二组"/>
    <s v="普通员工"/>
    <n v="9.2200000000000006"/>
    <n v="2020"/>
    <x v="3"/>
  </r>
  <r>
    <x v="120"/>
    <n v="1000033826"/>
    <s v="借呗12期"/>
    <n v="1"/>
    <n v="5491.2"/>
    <s v="借呗"/>
    <x v="0"/>
    <x v="0"/>
    <x v="0"/>
    <s v="二组"/>
    <s v="杭州二组"/>
    <s v="普通员工"/>
    <n v="5491.2"/>
    <n v="2020"/>
    <x v="3"/>
  </r>
  <r>
    <x v="120"/>
    <n v="1000034304"/>
    <s v="借呗12期"/>
    <n v="1"/>
    <n v="10000.709999999999"/>
    <s v="借呗"/>
    <x v="0"/>
    <x v="0"/>
    <x v="3"/>
    <s v="二组"/>
    <s v="上海二组"/>
    <s v="普通员工"/>
    <n v="10000.709999999999"/>
    <n v="2020"/>
    <x v="3"/>
  </r>
  <r>
    <x v="120"/>
    <n v="1000034329"/>
    <s v="花呗3期"/>
    <n v="2"/>
    <n v="18.869999999999997"/>
    <s v="花呗"/>
    <x v="4"/>
    <x v="1"/>
    <x v="12"/>
    <s v="一组"/>
    <s v="武汉一组"/>
    <s v="普通员工"/>
    <n v="9.4349999999999987"/>
    <n v="2020"/>
    <x v="3"/>
  </r>
  <r>
    <x v="120"/>
    <n v="1000034329"/>
    <s v="借呗18期"/>
    <n v="3"/>
    <n v="42500.69"/>
    <s v="借呗"/>
    <x v="2"/>
    <x v="1"/>
    <x v="12"/>
    <s v="一组"/>
    <s v="武汉一组"/>
    <s v="普通员工"/>
    <n v="14166.896666666667"/>
    <n v="2020"/>
    <x v="3"/>
  </r>
  <r>
    <x v="120"/>
    <n v="1000037481"/>
    <s v="借呗6期"/>
    <n v="2"/>
    <n v="13500.75"/>
    <s v="借呗"/>
    <x v="1"/>
    <x v="1"/>
    <x v="4"/>
    <s v="二组"/>
    <s v="成都二组"/>
    <s v="管理人员"/>
    <n v="6750.375"/>
    <n v="2020"/>
    <x v="3"/>
  </r>
  <r>
    <x v="120"/>
    <n v="1000037481"/>
    <s v="借呗12期"/>
    <n v="1"/>
    <n v="12500.64"/>
    <s v="借呗"/>
    <x v="0"/>
    <x v="1"/>
    <x v="4"/>
    <s v="二组"/>
    <s v="成都二组"/>
    <s v="管理人员"/>
    <n v="12500.64"/>
    <n v="2020"/>
    <x v="3"/>
  </r>
  <r>
    <x v="120"/>
    <n v="1000037497"/>
    <s v="借呗12期"/>
    <n v="4"/>
    <n v="84001.18"/>
    <s v="借呗"/>
    <x v="0"/>
    <x v="2"/>
    <x v="6"/>
    <s v="二组"/>
    <s v="广州二组"/>
    <s v="普通员工"/>
    <n v="21000.294999999998"/>
    <n v="2020"/>
    <x v="3"/>
  </r>
  <r>
    <x v="120"/>
    <n v="1000037689"/>
    <s v="借呗6期"/>
    <n v="1"/>
    <n v="4999.9399999999996"/>
    <s v="借呗"/>
    <x v="1"/>
    <x v="0"/>
    <x v="0"/>
    <s v="二组"/>
    <s v="杭州二组"/>
    <s v="普通员工"/>
    <n v="4999.9399999999996"/>
    <n v="2020"/>
    <x v="3"/>
  </r>
  <r>
    <x v="120"/>
    <n v="1000038304"/>
    <s v="借呗6期"/>
    <n v="1"/>
    <n v="15000.28"/>
    <s v="借呗"/>
    <x v="1"/>
    <x v="0"/>
    <x v="1"/>
    <s v="三组"/>
    <s v="苏州三组"/>
    <s v="普通员工"/>
    <n v="15000.28"/>
    <n v="2020"/>
    <x v="3"/>
  </r>
  <r>
    <x v="120"/>
    <n v="1000038338"/>
    <s v="借呗18期"/>
    <n v="1"/>
    <n v="14999.97"/>
    <s v="借呗"/>
    <x v="2"/>
    <x v="0"/>
    <x v="1"/>
    <s v="二组"/>
    <s v="苏州二组"/>
    <s v="普通员工"/>
    <n v="14999.97"/>
    <n v="2020"/>
    <x v="3"/>
  </r>
  <r>
    <x v="120"/>
    <n v="1000039054"/>
    <s v="借呗12期"/>
    <n v="1"/>
    <n v="22000.080000000002"/>
    <s v="借呗"/>
    <x v="0"/>
    <x v="1"/>
    <x v="2"/>
    <s v="一组"/>
    <s v="北京一组"/>
    <s v="普通员工"/>
    <n v="22000.080000000002"/>
    <n v="2020"/>
    <x v="3"/>
  </r>
  <r>
    <x v="120"/>
    <n v="1000039323"/>
    <s v="借呗12期"/>
    <n v="1"/>
    <n v="10000.51"/>
    <s v="借呗"/>
    <x v="0"/>
    <x v="0"/>
    <x v="0"/>
    <s v="一组"/>
    <s v="杭州一组"/>
    <s v="普通员工"/>
    <n v="10000.51"/>
    <n v="2020"/>
    <x v="3"/>
  </r>
  <r>
    <x v="120"/>
    <n v="1000039376"/>
    <s v="借呗12期"/>
    <n v="1"/>
    <n v="4999.95"/>
    <s v="借呗"/>
    <x v="0"/>
    <x v="0"/>
    <x v="10"/>
    <s v="二组"/>
    <s v="南京二组"/>
    <s v="普通员工"/>
    <n v="4999.95"/>
    <n v="2020"/>
    <x v="3"/>
  </r>
  <r>
    <x v="120"/>
    <n v="1000039386"/>
    <s v="借呗6期"/>
    <n v="1"/>
    <n v="5000.6499999999996"/>
    <s v="借呗"/>
    <x v="1"/>
    <x v="0"/>
    <x v="10"/>
    <s v="一组"/>
    <s v="南京一组"/>
    <s v="普通员工"/>
    <n v="5000.6499999999996"/>
    <n v="2020"/>
    <x v="3"/>
  </r>
  <r>
    <x v="120"/>
    <n v="1000039386"/>
    <s v="借呗12期"/>
    <n v="2"/>
    <n v="25001.359999999997"/>
    <s v="借呗"/>
    <x v="0"/>
    <x v="0"/>
    <x v="10"/>
    <s v="一组"/>
    <s v="南京一组"/>
    <s v="普通员工"/>
    <n v="12500.679999999998"/>
    <n v="2020"/>
    <x v="3"/>
  </r>
  <r>
    <x v="120"/>
    <n v="1000039386"/>
    <s v="借呗18期"/>
    <n v="1"/>
    <n v="11201.27"/>
    <s v="借呗"/>
    <x v="2"/>
    <x v="0"/>
    <x v="10"/>
    <s v="一组"/>
    <s v="南京一组"/>
    <s v="普通员工"/>
    <n v="11201.27"/>
    <n v="2020"/>
    <x v="3"/>
  </r>
  <r>
    <x v="120"/>
    <n v="1000039507"/>
    <s v="借呗6期"/>
    <n v="1"/>
    <n v="10000.469999999999"/>
    <s v="借呗"/>
    <x v="1"/>
    <x v="0"/>
    <x v="10"/>
    <s v="一组"/>
    <s v="南京一组"/>
    <s v="普通员工"/>
    <n v="10000.469999999999"/>
    <n v="2020"/>
    <x v="3"/>
  </r>
  <r>
    <x v="121"/>
    <n v="1000000029"/>
    <s v="借呗3期"/>
    <n v="1"/>
    <n v="1123.0899999999999"/>
    <s v="借呗"/>
    <x v="4"/>
    <x v="0"/>
    <x v="0"/>
    <s v="二组"/>
    <s v="杭州二组"/>
    <s v="普通员工"/>
    <n v="1123.0899999999999"/>
    <n v="2020"/>
    <x v="3"/>
  </r>
  <r>
    <x v="121"/>
    <n v="1000000029"/>
    <s v="借呗18期"/>
    <n v="1"/>
    <n v="10000.17"/>
    <s v="借呗"/>
    <x v="2"/>
    <x v="0"/>
    <x v="0"/>
    <s v="二组"/>
    <s v="杭州二组"/>
    <s v="普通员工"/>
    <n v="10000.17"/>
    <n v="2020"/>
    <x v="3"/>
  </r>
  <r>
    <x v="121"/>
    <n v="1000000030"/>
    <s v="借呗6期"/>
    <n v="1"/>
    <n v="2200.2800000000002"/>
    <s v="借呗"/>
    <x v="1"/>
    <x v="2"/>
    <x v="6"/>
    <s v="三组"/>
    <s v="广州三组"/>
    <s v="普通员工"/>
    <n v="2200.2800000000002"/>
    <n v="2020"/>
    <x v="3"/>
  </r>
  <r>
    <x v="121"/>
    <n v="1000000031"/>
    <s v="借呗12期"/>
    <n v="2"/>
    <n v="5484.79"/>
    <s v="借呗"/>
    <x v="0"/>
    <x v="0"/>
    <x v="0"/>
    <s v="一组"/>
    <s v="杭州一组"/>
    <s v="管理人员"/>
    <n v="2742.395"/>
    <n v="2020"/>
    <x v="3"/>
  </r>
  <r>
    <x v="121"/>
    <n v="1000000032"/>
    <s v="花呗3期"/>
    <n v="1"/>
    <n v="9.56"/>
    <s v="花呗"/>
    <x v="4"/>
    <x v="0"/>
    <x v="1"/>
    <s v="一组"/>
    <s v="苏州一组"/>
    <s v="管理人员"/>
    <n v="9.56"/>
    <n v="2020"/>
    <x v="3"/>
  </r>
  <r>
    <x v="121"/>
    <n v="1000000032"/>
    <s v="借呗18期"/>
    <n v="1"/>
    <n v="18000.27"/>
    <s v="借呗"/>
    <x v="2"/>
    <x v="0"/>
    <x v="1"/>
    <s v="一组"/>
    <s v="苏州一组"/>
    <s v="管理人员"/>
    <n v="18000.27"/>
    <n v="2020"/>
    <x v="3"/>
  </r>
  <r>
    <x v="121"/>
    <n v="1000000033"/>
    <s v="花呗12期"/>
    <n v="1"/>
    <n v="9.31"/>
    <s v="花呗"/>
    <x v="0"/>
    <x v="0"/>
    <x v="1"/>
    <s v="一组"/>
    <s v="苏州一组"/>
    <s v="普通员工"/>
    <n v="9.31"/>
    <n v="2020"/>
    <x v="3"/>
  </r>
  <r>
    <x v="121"/>
    <n v="1000000033"/>
    <s v="借呗1期"/>
    <n v="1"/>
    <n v="2600.7199999999998"/>
    <s v="借呗"/>
    <x v="5"/>
    <x v="0"/>
    <x v="1"/>
    <s v="一组"/>
    <s v="苏州一组"/>
    <s v="普通员工"/>
    <n v="2600.7199999999998"/>
    <n v="2020"/>
    <x v="3"/>
  </r>
  <r>
    <x v="121"/>
    <n v="1000000033"/>
    <s v="借呗3期"/>
    <n v="1"/>
    <n v="1000.16"/>
    <s v="借呗"/>
    <x v="4"/>
    <x v="0"/>
    <x v="1"/>
    <s v="一组"/>
    <s v="苏州一组"/>
    <s v="普通员工"/>
    <n v="1000.16"/>
    <n v="2020"/>
    <x v="3"/>
  </r>
  <r>
    <x v="121"/>
    <n v="1000000033"/>
    <s v="借呗6期"/>
    <n v="1"/>
    <n v="8000.37"/>
    <s v="借呗"/>
    <x v="1"/>
    <x v="0"/>
    <x v="1"/>
    <s v="一组"/>
    <s v="苏州一组"/>
    <s v="普通员工"/>
    <n v="8000.37"/>
    <n v="2020"/>
    <x v="3"/>
  </r>
  <r>
    <x v="121"/>
    <n v="1000000034"/>
    <s v="借呗1期"/>
    <n v="1"/>
    <n v="183.26"/>
    <s v="借呗"/>
    <x v="5"/>
    <x v="0"/>
    <x v="1"/>
    <s v="一组"/>
    <s v="苏州一组"/>
    <s v="普通员工"/>
    <n v="183.26"/>
    <n v="2020"/>
    <x v="3"/>
  </r>
  <r>
    <x v="121"/>
    <n v="1000000034"/>
    <s v="借呗3期"/>
    <n v="1"/>
    <n v="1346.17"/>
    <s v="借呗"/>
    <x v="4"/>
    <x v="0"/>
    <x v="1"/>
    <s v="一组"/>
    <s v="苏州一组"/>
    <s v="普通员工"/>
    <n v="1346.17"/>
    <n v="2020"/>
    <x v="3"/>
  </r>
  <r>
    <x v="121"/>
    <n v="1000000034"/>
    <s v="借呗12期"/>
    <n v="1"/>
    <n v="6000.34"/>
    <s v="借呗"/>
    <x v="0"/>
    <x v="0"/>
    <x v="1"/>
    <s v="一组"/>
    <s v="苏州一组"/>
    <s v="普通员工"/>
    <n v="6000.34"/>
    <n v="2020"/>
    <x v="3"/>
  </r>
  <r>
    <x v="121"/>
    <n v="1000000035"/>
    <s v="借呗1期"/>
    <n v="1"/>
    <n v="197.43"/>
    <s v="借呗"/>
    <x v="5"/>
    <x v="0"/>
    <x v="1"/>
    <s v="三组"/>
    <s v="苏州三组"/>
    <s v="普通员工"/>
    <n v="197.43"/>
    <n v="2020"/>
    <x v="3"/>
  </r>
  <r>
    <x v="121"/>
    <n v="1000000036"/>
    <s v="借呗12期"/>
    <n v="1"/>
    <n v="16000.16"/>
    <s v="借呗"/>
    <x v="0"/>
    <x v="2"/>
    <x v="6"/>
    <s v="三组"/>
    <s v="广州三组"/>
    <s v="管理人员"/>
    <n v="16000.16"/>
    <n v="2020"/>
    <x v="3"/>
  </r>
  <r>
    <x v="121"/>
    <n v="1000000039"/>
    <s v="借呗6期"/>
    <n v="1"/>
    <n v="11000.58"/>
    <s v="借呗"/>
    <x v="1"/>
    <x v="0"/>
    <x v="1"/>
    <s v="二组"/>
    <s v="苏州二组"/>
    <s v="管理人员"/>
    <n v="11000.58"/>
    <n v="2020"/>
    <x v="3"/>
  </r>
  <r>
    <x v="121"/>
    <n v="1000000039"/>
    <s v="借呗12期"/>
    <n v="1"/>
    <n v="12000.38"/>
    <s v="借呗"/>
    <x v="0"/>
    <x v="0"/>
    <x v="1"/>
    <s v="二组"/>
    <s v="苏州二组"/>
    <s v="管理人员"/>
    <n v="12000.38"/>
    <n v="2020"/>
    <x v="3"/>
  </r>
  <r>
    <x v="121"/>
    <n v="1000000039"/>
    <s v="借呗18期"/>
    <n v="1"/>
    <n v="10000.17"/>
    <s v="借呗"/>
    <x v="2"/>
    <x v="0"/>
    <x v="1"/>
    <s v="二组"/>
    <s v="苏州二组"/>
    <s v="管理人员"/>
    <n v="10000.17"/>
    <n v="2020"/>
    <x v="3"/>
  </r>
  <r>
    <x v="121"/>
    <n v="1000000040"/>
    <s v="花呗1期"/>
    <n v="1"/>
    <n v="18.549999999999997"/>
    <s v="花呗"/>
    <x v="5"/>
    <x v="1"/>
    <x v="2"/>
    <s v="四组"/>
    <s v="北京四组"/>
    <s v="管理人员"/>
    <n v="18.549999999999997"/>
    <n v="2020"/>
    <x v="3"/>
  </r>
  <r>
    <x v="121"/>
    <n v="1000000040"/>
    <s v="花呗3期"/>
    <n v="2"/>
    <n v="19.12"/>
    <s v="花呗"/>
    <x v="4"/>
    <x v="1"/>
    <x v="2"/>
    <s v="四组"/>
    <s v="北京四组"/>
    <s v="管理人员"/>
    <n v="9.56"/>
    <n v="2020"/>
    <x v="3"/>
  </r>
  <r>
    <x v="121"/>
    <n v="1000000040"/>
    <s v="借呗1期"/>
    <n v="1"/>
    <n v="136.06"/>
    <s v="借呗"/>
    <x v="5"/>
    <x v="1"/>
    <x v="2"/>
    <s v="四组"/>
    <s v="北京四组"/>
    <s v="管理人员"/>
    <n v="136.06"/>
    <n v="2020"/>
    <x v="3"/>
  </r>
  <r>
    <x v="121"/>
    <n v="1000000040"/>
    <s v="借呗12期"/>
    <n v="2"/>
    <n v="40000.75"/>
    <s v="借呗"/>
    <x v="0"/>
    <x v="1"/>
    <x v="2"/>
    <s v="四组"/>
    <s v="北京四组"/>
    <s v="管理人员"/>
    <n v="20000.375"/>
    <n v="2020"/>
    <x v="3"/>
  </r>
  <r>
    <x v="121"/>
    <n v="1000000041"/>
    <s v="花呗1期"/>
    <n v="1"/>
    <n v="9.1300000000000008"/>
    <s v="花呗"/>
    <x v="5"/>
    <x v="1"/>
    <x v="2"/>
    <s v="四组"/>
    <s v="北京四组"/>
    <s v="普通员工"/>
    <n v="9.1300000000000008"/>
    <n v="2020"/>
    <x v="3"/>
  </r>
  <r>
    <x v="121"/>
    <n v="1000000041"/>
    <s v="花呗6期"/>
    <n v="1"/>
    <n v="800.36"/>
    <s v="花呗"/>
    <x v="1"/>
    <x v="1"/>
    <x v="2"/>
    <s v="四组"/>
    <s v="北京四组"/>
    <s v="普通员工"/>
    <n v="800.36"/>
    <n v="2020"/>
    <x v="3"/>
  </r>
  <r>
    <x v="121"/>
    <n v="1000000041"/>
    <s v="花呗12期"/>
    <n v="1"/>
    <n v="2550.52"/>
    <s v="花呗"/>
    <x v="0"/>
    <x v="1"/>
    <x v="2"/>
    <s v="四组"/>
    <s v="北京四组"/>
    <s v="普通员工"/>
    <n v="2550.52"/>
    <n v="2020"/>
    <x v="3"/>
  </r>
  <r>
    <x v="121"/>
    <n v="1000000041"/>
    <s v="借呗1期"/>
    <n v="2"/>
    <n v="2250.66"/>
    <s v="借呗"/>
    <x v="5"/>
    <x v="1"/>
    <x v="2"/>
    <s v="四组"/>
    <s v="北京四组"/>
    <s v="普通员工"/>
    <n v="1125.33"/>
    <n v="2020"/>
    <x v="3"/>
  </r>
  <r>
    <x v="121"/>
    <n v="1000000043"/>
    <s v="借呗1期"/>
    <n v="1"/>
    <n v="4500.67"/>
    <s v="借呗"/>
    <x v="5"/>
    <x v="1"/>
    <x v="4"/>
    <s v="一组"/>
    <s v="成都一组"/>
    <s v="普通员工"/>
    <n v="4500.67"/>
    <n v="2020"/>
    <x v="3"/>
  </r>
  <r>
    <x v="121"/>
    <n v="1000000044"/>
    <s v="花呗3期"/>
    <n v="1"/>
    <n v="9.2100000000000009"/>
    <s v="花呗"/>
    <x v="4"/>
    <x v="1"/>
    <x v="2"/>
    <s v="三组"/>
    <s v="北京三组"/>
    <s v="管理人员"/>
    <n v="9.2100000000000009"/>
    <n v="2020"/>
    <x v="3"/>
  </r>
  <r>
    <x v="121"/>
    <n v="1000000044"/>
    <s v="借呗12期"/>
    <n v="1"/>
    <n v="1800.51"/>
    <s v="借呗"/>
    <x v="0"/>
    <x v="1"/>
    <x v="2"/>
    <s v="三组"/>
    <s v="北京三组"/>
    <s v="管理人员"/>
    <n v="1800.51"/>
    <n v="2020"/>
    <x v="3"/>
  </r>
  <r>
    <x v="121"/>
    <n v="1000000045"/>
    <s v="花呗3期"/>
    <n v="1"/>
    <n v="9.7100000000000009"/>
    <s v="花呗"/>
    <x v="4"/>
    <x v="2"/>
    <x v="9"/>
    <s v="一组"/>
    <s v="深圳一组"/>
    <s v="普通员工"/>
    <n v="9.7100000000000009"/>
    <n v="2020"/>
    <x v="3"/>
  </r>
  <r>
    <x v="121"/>
    <n v="1000000045"/>
    <s v="借呗1期"/>
    <n v="1"/>
    <n v="6300.04"/>
    <s v="借呗"/>
    <x v="5"/>
    <x v="2"/>
    <x v="9"/>
    <s v="一组"/>
    <s v="深圳一组"/>
    <s v="普通员工"/>
    <n v="6300.04"/>
    <n v="2020"/>
    <x v="3"/>
  </r>
  <r>
    <x v="121"/>
    <n v="1000000045"/>
    <s v="借呗6期"/>
    <n v="1"/>
    <n v="2572.37"/>
    <s v="借呗"/>
    <x v="1"/>
    <x v="2"/>
    <x v="9"/>
    <s v="一组"/>
    <s v="深圳一组"/>
    <s v="普通员工"/>
    <n v="2572.37"/>
    <n v="2020"/>
    <x v="3"/>
  </r>
  <r>
    <x v="121"/>
    <n v="1000000054"/>
    <s v="花呗18期"/>
    <n v="1"/>
    <n v="9.7100000000000009"/>
    <s v="花呗"/>
    <x v="2"/>
    <x v="0"/>
    <x v="3"/>
    <s v="一组"/>
    <s v="上海一组"/>
    <s v="普通员工"/>
    <n v="9.7100000000000009"/>
    <n v="2020"/>
    <x v="3"/>
  </r>
  <r>
    <x v="121"/>
    <n v="1000000054"/>
    <s v="借呗1期"/>
    <n v="1"/>
    <n v="2000.41"/>
    <s v="借呗"/>
    <x v="5"/>
    <x v="0"/>
    <x v="3"/>
    <s v="一组"/>
    <s v="上海一组"/>
    <s v="普通员工"/>
    <n v="2000.41"/>
    <n v="2020"/>
    <x v="3"/>
  </r>
  <r>
    <x v="121"/>
    <n v="1000000054"/>
    <s v="借呗3期"/>
    <n v="1"/>
    <n v="2000.06"/>
    <s v="借呗"/>
    <x v="4"/>
    <x v="0"/>
    <x v="3"/>
    <s v="一组"/>
    <s v="上海一组"/>
    <s v="普通员工"/>
    <n v="2000.06"/>
    <n v="2020"/>
    <x v="3"/>
  </r>
  <r>
    <x v="121"/>
    <n v="1000000054"/>
    <s v="借呗6期"/>
    <n v="1"/>
    <n v="4134.7700000000004"/>
    <s v="借呗"/>
    <x v="1"/>
    <x v="0"/>
    <x v="3"/>
    <s v="一组"/>
    <s v="上海一组"/>
    <s v="普通员工"/>
    <n v="4134.7700000000004"/>
    <n v="2020"/>
    <x v="3"/>
  </r>
  <r>
    <x v="121"/>
    <n v="1000000056"/>
    <s v="借呗1期"/>
    <n v="1"/>
    <n v="1000.26"/>
    <s v="借呗"/>
    <x v="5"/>
    <x v="0"/>
    <x v="3"/>
    <s v="一组"/>
    <s v="上海一组"/>
    <s v="管理人员"/>
    <n v="1000.26"/>
    <n v="2020"/>
    <x v="3"/>
  </r>
  <r>
    <x v="121"/>
    <n v="1000000056"/>
    <s v="借呗6期"/>
    <n v="2"/>
    <n v="11693.789999999999"/>
    <s v="借呗"/>
    <x v="1"/>
    <x v="0"/>
    <x v="3"/>
    <s v="一组"/>
    <s v="上海一组"/>
    <s v="管理人员"/>
    <n v="5846.8949999999995"/>
    <n v="2020"/>
    <x v="3"/>
  </r>
  <r>
    <x v="121"/>
    <n v="1000000067"/>
    <s v="借呗6期"/>
    <n v="1"/>
    <n v="14000.07"/>
    <s v="借呗"/>
    <x v="1"/>
    <x v="0"/>
    <x v="1"/>
    <s v="二组"/>
    <s v="苏州二组"/>
    <s v="普通员工"/>
    <n v="14000.07"/>
    <n v="2020"/>
    <x v="3"/>
  </r>
  <r>
    <x v="121"/>
    <n v="1000000068"/>
    <s v="花呗1期"/>
    <n v="1"/>
    <n v="120.34"/>
    <s v="花呗"/>
    <x v="5"/>
    <x v="1"/>
    <x v="7"/>
    <s v="一组"/>
    <s v="重庆一组"/>
    <s v="管理人员"/>
    <n v="120.34"/>
    <n v="2020"/>
    <x v="3"/>
  </r>
  <r>
    <x v="121"/>
    <n v="1000000068"/>
    <s v="花呗3期"/>
    <n v="1"/>
    <n v="9.39"/>
    <s v="花呗"/>
    <x v="4"/>
    <x v="1"/>
    <x v="7"/>
    <s v="一组"/>
    <s v="重庆一组"/>
    <s v="管理人员"/>
    <n v="9.39"/>
    <n v="2020"/>
    <x v="3"/>
  </r>
  <r>
    <x v="121"/>
    <n v="1000000068"/>
    <s v="借呗3期"/>
    <n v="1"/>
    <n v="1900.76"/>
    <s v="借呗"/>
    <x v="4"/>
    <x v="1"/>
    <x v="7"/>
    <s v="一组"/>
    <s v="重庆一组"/>
    <s v="管理人员"/>
    <n v="1900.76"/>
    <n v="2020"/>
    <x v="3"/>
  </r>
  <r>
    <x v="121"/>
    <n v="1000000068"/>
    <s v="借呗6期"/>
    <n v="4"/>
    <n v="110000.7"/>
    <s v="借呗"/>
    <x v="1"/>
    <x v="1"/>
    <x v="7"/>
    <s v="一组"/>
    <s v="重庆一组"/>
    <s v="管理人员"/>
    <n v="27500.174999999999"/>
    <n v="2020"/>
    <x v="3"/>
  </r>
  <r>
    <x v="121"/>
    <n v="1000000068"/>
    <s v="借呗12期"/>
    <n v="2"/>
    <n v="15200.38"/>
    <s v="借呗"/>
    <x v="0"/>
    <x v="1"/>
    <x v="7"/>
    <s v="一组"/>
    <s v="重庆一组"/>
    <s v="管理人员"/>
    <n v="7600.19"/>
    <n v="2020"/>
    <x v="3"/>
  </r>
  <r>
    <x v="121"/>
    <n v="1000000136"/>
    <s v="花呗3期"/>
    <n v="1"/>
    <n v="9.67"/>
    <s v="花呗"/>
    <x v="4"/>
    <x v="0"/>
    <x v="5"/>
    <s v="一组"/>
    <s v="合肥一组"/>
    <s v="普通员工"/>
    <n v="9.67"/>
    <n v="2020"/>
    <x v="3"/>
  </r>
  <r>
    <x v="121"/>
    <n v="1000000266"/>
    <s v="花呗6期"/>
    <n v="1"/>
    <n v="566.39"/>
    <s v="花呗"/>
    <x v="1"/>
    <x v="1"/>
    <x v="7"/>
    <s v="一组"/>
    <s v="重庆一组"/>
    <s v="普通员工"/>
    <n v="566.39"/>
    <n v="2020"/>
    <x v="3"/>
  </r>
  <r>
    <x v="121"/>
    <n v="1000000297"/>
    <s v="借呗1期"/>
    <n v="1"/>
    <n v="1000.2"/>
    <s v="借呗"/>
    <x v="5"/>
    <x v="0"/>
    <x v="5"/>
    <s v="一组"/>
    <s v="合肥一组"/>
    <s v="普通员工"/>
    <n v="1000.2"/>
    <n v="2020"/>
    <x v="3"/>
  </r>
  <r>
    <x v="121"/>
    <n v="1000000594"/>
    <s v="花呗6期"/>
    <n v="1"/>
    <n v="1000.74"/>
    <s v="花呗"/>
    <x v="1"/>
    <x v="0"/>
    <x v="1"/>
    <s v="二组"/>
    <s v="苏州二组"/>
    <s v="普通员工"/>
    <n v="1000.74"/>
    <n v="2020"/>
    <x v="3"/>
  </r>
  <r>
    <x v="121"/>
    <n v="1000000594"/>
    <s v="借呗18期"/>
    <n v="1"/>
    <n v="4000.24"/>
    <s v="借呗"/>
    <x v="2"/>
    <x v="0"/>
    <x v="1"/>
    <s v="二组"/>
    <s v="苏州二组"/>
    <s v="普通员工"/>
    <n v="4000.24"/>
    <n v="2020"/>
    <x v="3"/>
  </r>
  <r>
    <x v="121"/>
    <n v="1000000928"/>
    <s v="借呗6期"/>
    <n v="1"/>
    <n v="5500.31"/>
    <s v="借呗"/>
    <x v="1"/>
    <x v="1"/>
    <x v="8"/>
    <s v="一组"/>
    <s v="西安一组"/>
    <s v="普通员工"/>
    <n v="5500.31"/>
    <n v="2020"/>
    <x v="3"/>
  </r>
  <r>
    <x v="121"/>
    <n v="1000001524"/>
    <s v="花呗3期"/>
    <n v="1"/>
    <n v="9.52"/>
    <s v="花呗"/>
    <x v="4"/>
    <x v="0"/>
    <x v="1"/>
    <s v="二组"/>
    <s v="苏州二组"/>
    <s v="普通员工"/>
    <n v="9.52"/>
    <n v="2020"/>
    <x v="3"/>
  </r>
  <r>
    <x v="121"/>
    <n v="1000001524"/>
    <s v="借呗18期"/>
    <n v="1"/>
    <n v="2600.4"/>
    <s v="借呗"/>
    <x v="2"/>
    <x v="0"/>
    <x v="1"/>
    <s v="二组"/>
    <s v="苏州二组"/>
    <s v="普通员工"/>
    <n v="2600.4"/>
    <n v="2020"/>
    <x v="3"/>
  </r>
  <r>
    <x v="121"/>
    <n v="1000003803"/>
    <s v="花呗1期"/>
    <n v="1"/>
    <n v="90.12"/>
    <s v="花呗"/>
    <x v="5"/>
    <x v="1"/>
    <x v="2"/>
    <s v="三组"/>
    <s v="北京三组"/>
    <s v="普通员工"/>
    <n v="90.12"/>
    <n v="2020"/>
    <x v="3"/>
  </r>
  <r>
    <x v="121"/>
    <n v="1000003803"/>
    <s v="花呗6期"/>
    <n v="1"/>
    <n v="500.57"/>
    <s v="花呗"/>
    <x v="1"/>
    <x v="1"/>
    <x v="2"/>
    <s v="三组"/>
    <s v="北京三组"/>
    <s v="普通员工"/>
    <n v="500.57"/>
    <n v="2020"/>
    <x v="3"/>
  </r>
  <r>
    <x v="121"/>
    <n v="1000004256"/>
    <s v="借呗1期"/>
    <n v="1"/>
    <n v="3100.42"/>
    <s v="借呗"/>
    <x v="5"/>
    <x v="0"/>
    <x v="5"/>
    <s v="一组"/>
    <s v="合肥一组"/>
    <s v="普通员工"/>
    <n v="3100.42"/>
    <n v="2020"/>
    <x v="3"/>
  </r>
  <r>
    <x v="121"/>
    <n v="1000004256"/>
    <s v="借呗18期"/>
    <n v="1"/>
    <n v="797.46"/>
    <s v="借呗"/>
    <x v="2"/>
    <x v="0"/>
    <x v="5"/>
    <s v="一组"/>
    <s v="合肥一组"/>
    <s v="普通员工"/>
    <n v="797.46"/>
    <n v="2020"/>
    <x v="3"/>
  </r>
  <r>
    <x v="121"/>
    <n v="1000005022"/>
    <s v="借呗12期"/>
    <n v="1"/>
    <n v="1000.46"/>
    <s v="借呗"/>
    <x v="0"/>
    <x v="0"/>
    <x v="3"/>
    <s v="三组"/>
    <s v="上海三组"/>
    <s v="管理人员"/>
    <n v="1000.46"/>
    <n v="2020"/>
    <x v="3"/>
  </r>
  <r>
    <x v="121"/>
    <n v="1000005873"/>
    <s v="借呗18期"/>
    <n v="1"/>
    <n v="1200.75"/>
    <s v="借呗"/>
    <x v="2"/>
    <x v="0"/>
    <x v="0"/>
    <s v="二组"/>
    <s v="杭州二组"/>
    <s v="管理人员"/>
    <n v="1200.75"/>
    <n v="2020"/>
    <x v="3"/>
  </r>
  <r>
    <x v="121"/>
    <n v="1000006064"/>
    <s v="花呗1期"/>
    <n v="1"/>
    <n v="147.05000000000001"/>
    <s v="花呗"/>
    <x v="5"/>
    <x v="0"/>
    <x v="5"/>
    <s v="一组"/>
    <s v="合肥一组"/>
    <s v="普通员工"/>
    <n v="147.05000000000001"/>
    <n v="2020"/>
    <x v="3"/>
  </r>
  <r>
    <x v="121"/>
    <n v="1000006064"/>
    <s v="借呗18期"/>
    <n v="1"/>
    <n v="788.39"/>
    <s v="借呗"/>
    <x v="2"/>
    <x v="0"/>
    <x v="5"/>
    <s v="一组"/>
    <s v="合肥一组"/>
    <s v="普通员工"/>
    <n v="788.39"/>
    <n v="2020"/>
    <x v="3"/>
  </r>
  <r>
    <x v="121"/>
    <n v="1000006698"/>
    <s v="借呗18期"/>
    <n v="1"/>
    <n v="27000"/>
    <s v="借呗"/>
    <x v="2"/>
    <x v="1"/>
    <x v="4"/>
    <s v="一组"/>
    <s v="成都一组"/>
    <s v="管理人员"/>
    <n v="27000"/>
    <n v="2020"/>
    <x v="3"/>
  </r>
  <r>
    <x v="121"/>
    <n v="1000008228"/>
    <s v="借呗6期"/>
    <n v="2"/>
    <n v="1191.99"/>
    <s v="借呗"/>
    <x v="1"/>
    <x v="1"/>
    <x v="2"/>
    <s v="三组"/>
    <s v="北京三组"/>
    <s v="普通员工"/>
    <n v="595.995"/>
    <n v="2020"/>
    <x v="3"/>
  </r>
  <r>
    <x v="121"/>
    <n v="1000008239"/>
    <s v="花呗3期"/>
    <n v="2"/>
    <n v="198.19"/>
    <s v="花呗"/>
    <x v="4"/>
    <x v="0"/>
    <x v="10"/>
    <s v="一组"/>
    <s v="南京一组"/>
    <s v="管理人员"/>
    <n v="99.094999999999999"/>
    <n v="2020"/>
    <x v="3"/>
  </r>
  <r>
    <x v="121"/>
    <n v="1000008239"/>
    <s v="借呗6期"/>
    <n v="1"/>
    <n v="26000.73"/>
    <s v="借呗"/>
    <x v="1"/>
    <x v="0"/>
    <x v="10"/>
    <s v="一组"/>
    <s v="南京一组"/>
    <s v="管理人员"/>
    <n v="26000.73"/>
    <n v="2020"/>
    <x v="3"/>
  </r>
  <r>
    <x v="121"/>
    <n v="1000008239"/>
    <s v="借呗12期"/>
    <n v="1"/>
    <n v="18000.46"/>
    <s v="借呗"/>
    <x v="0"/>
    <x v="0"/>
    <x v="10"/>
    <s v="一组"/>
    <s v="南京一组"/>
    <s v="管理人员"/>
    <n v="18000.46"/>
    <n v="2020"/>
    <x v="3"/>
  </r>
  <r>
    <x v="121"/>
    <n v="1000008704"/>
    <s v="借呗18期"/>
    <n v="1"/>
    <n v="2530.73"/>
    <s v="借呗"/>
    <x v="2"/>
    <x v="0"/>
    <x v="10"/>
    <s v="一组"/>
    <s v="南京一组"/>
    <s v="普通员工"/>
    <n v="2530.73"/>
    <n v="2020"/>
    <x v="3"/>
  </r>
  <r>
    <x v="121"/>
    <n v="1000008957"/>
    <s v="花呗6期"/>
    <n v="1"/>
    <n v="195.11"/>
    <s v="花呗"/>
    <x v="1"/>
    <x v="0"/>
    <x v="3"/>
    <s v="二组"/>
    <s v="上海二组"/>
    <s v="普通员工"/>
    <n v="195.11"/>
    <n v="2020"/>
    <x v="3"/>
  </r>
  <r>
    <x v="121"/>
    <n v="1000008957"/>
    <s v="借呗12期"/>
    <n v="1"/>
    <n v="9000.43"/>
    <s v="借呗"/>
    <x v="0"/>
    <x v="0"/>
    <x v="3"/>
    <s v="二组"/>
    <s v="上海二组"/>
    <s v="普通员工"/>
    <n v="9000.43"/>
    <n v="2020"/>
    <x v="3"/>
  </r>
  <r>
    <x v="121"/>
    <n v="1000009288"/>
    <s v="借呗18期"/>
    <n v="1"/>
    <n v="17000.07"/>
    <s v="借呗"/>
    <x v="2"/>
    <x v="0"/>
    <x v="1"/>
    <s v="二组"/>
    <s v="苏州二组"/>
    <s v="普通员工"/>
    <n v="17000.07"/>
    <n v="2020"/>
    <x v="3"/>
  </r>
  <r>
    <x v="121"/>
    <n v="1000010814"/>
    <s v="花呗3期"/>
    <n v="1"/>
    <n v="39.07"/>
    <s v="花呗"/>
    <x v="4"/>
    <x v="0"/>
    <x v="10"/>
    <s v="四组"/>
    <s v="南京四组"/>
    <s v="普通员工"/>
    <n v="39.07"/>
    <n v="2020"/>
    <x v="3"/>
  </r>
  <r>
    <x v="121"/>
    <n v="1000010814"/>
    <s v="花呗6期"/>
    <n v="1"/>
    <n v="559.73"/>
    <s v="花呗"/>
    <x v="1"/>
    <x v="0"/>
    <x v="10"/>
    <s v="四组"/>
    <s v="南京四组"/>
    <s v="普通员工"/>
    <n v="559.73"/>
    <n v="2020"/>
    <x v="3"/>
  </r>
  <r>
    <x v="121"/>
    <n v="1000010814"/>
    <s v="借呗1期"/>
    <n v="1"/>
    <n v="138.62"/>
    <s v="借呗"/>
    <x v="5"/>
    <x v="0"/>
    <x v="10"/>
    <s v="四组"/>
    <s v="南京四组"/>
    <s v="普通员工"/>
    <n v="138.62"/>
    <n v="2020"/>
    <x v="3"/>
  </r>
  <r>
    <x v="121"/>
    <n v="1000010814"/>
    <s v="借呗9期"/>
    <n v="1"/>
    <n v="13147.65"/>
    <s v="借呗"/>
    <x v="3"/>
    <x v="0"/>
    <x v="10"/>
    <s v="四组"/>
    <s v="南京四组"/>
    <s v="普通员工"/>
    <n v="13147.65"/>
    <n v="2020"/>
    <x v="3"/>
  </r>
  <r>
    <x v="121"/>
    <n v="1000010837"/>
    <s v="借呗6期"/>
    <n v="3"/>
    <n v="14785.01"/>
    <s v="借呗"/>
    <x v="1"/>
    <x v="0"/>
    <x v="10"/>
    <s v="一组"/>
    <s v="南京一组"/>
    <s v="普通员工"/>
    <n v="4928.336666666667"/>
    <n v="2020"/>
    <x v="3"/>
  </r>
  <r>
    <x v="121"/>
    <n v="1000010837"/>
    <s v="借呗12期"/>
    <n v="2"/>
    <n v="14000.5"/>
    <s v="借呗"/>
    <x v="0"/>
    <x v="0"/>
    <x v="10"/>
    <s v="一组"/>
    <s v="南京一组"/>
    <s v="普通员工"/>
    <n v="7000.25"/>
    <n v="2020"/>
    <x v="3"/>
  </r>
  <r>
    <x v="121"/>
    <n v="1000011538"/>
    <s v="花呗6期"/>
    <n v="1"/>
    <n v="200.33"/>
    <s v="花呗"/>
    <x v="1"/>
    <x v="0"/>
    <x v="5"/>
    <s v="二组"/>
    <s v="合肥二组"/>
    <s v="普通员工"/>
    <n v="200.33"/>
    <n v="2020"/>
    <x v="3"/>
  </r>
  <r>
    <x v="121"/>
    <n v="1000011538"/>
    <s v="借呗18期"/>
    <n v="1"/>
    <n v="10000.280000000001"/>
    <s v="借呗"/>
    <x v="2"/>
    <x v="0"/>
    <x v="5"/>
    <s v="二组"/>
    <s v="合肥二组"/>
    <s v="普通员工"/>
    <n v="10000.280000000001"/>
    <n v="2020"/>
    <x v="3"/>
  </r>
  <r>
    <x v="121"/>
    <n v="1000011697"/>
    <s v="花呗1期"/>
    <n v="1"/>
    <n v="104.19"/>
    <s v="花呗"/>
    <x v="5"/>
    <x v="0"/>
    <x v="3"/>
    <s v="二组"/>
    <s v="上海二组"/>
    <s v="普通员工"/>
    <n v="104.19"/>
    <n v="2020"/>
    <x v="3"/>
  </r>
  <r>
    <x v="121"/>
    <n v="1000011697"/>
    <s v="借呗12期"/>
    <n v="2"/>
    <n v="28000.83"/>
    <s v="借呗"/>
    <x v="0"/>
    <x v="0"/>
    <x v="3"/>
    <s v="二组"/>
    <s v="上海二组"/>
    <s v="普通员工"/>
    <n v="14000.415000000001"/>
    <n v="2020"/>
    <x v="3"/>
  </r>
  <r>
    <x v="121"/>
    <n v="1000012096"/>
    <s v="借呗3期"/>
    <n v="1"/>
    <n v="1000.48"/>
    <s v="借呗"/>
    <x v="4"/>
    <x v="0"/>
    <x v="0"/>
    <s v="一组"/>
    <s v="杭州一组"/>
    <s v="普通员工"/>
    <n v="1000.48"/>
    <n v="2020"/>
    <x v="3"/>
  </r>
  <r>
    <x v="121"/>
    <n v="1000012099"/>
    <s v="借呗6期"/>
    <n v="1"/>
    <n v="1698.13"/>
    <s v="借呗"/>
    <x v="1"/>
    <x v="0"/>
    <x v="0"/>
    <s v="二组"/>
    <s v="杭州二组"/>
    <s v="普通员工"/>
    <n v="1698.13"/>
    <n v="2020"/>
    <x v="3"/>
  </r>
  <r>
    <x v="121"/>
    <n v="1000012099"/>
    <s v="借呗18期"/>
    <n v="1"/>
    <n v="16000.14"/>
    <s v="借呗"/>
    <x v="2"/>
    <x v="0"/>
    <x v="0"/>
    <s v="二组"/>
    <s v="杭州二组"/>
    <s v="普通员工"/>
    <n v="16000.14"/>
    <n v="2020"/>
    <x v="3"/>
  </r>
  <r>
    <x v="121"/>
    <n v="1000012124"/>
    <s v="借呗12期"/>
    <n v="1"/>
    <n v="16000.03"/>
    <s v="借呗"/>
    <x v="0"/>
    <x v="0"/>
    <x v="0"/>
    <s v="一组"/>
    <s v="杭州一组"/>
    <s v="普通员工"/>
    <n v="16000.03"/>
    <n v="2020"/>
    <x v="3"/>
  </r>
  <r>
    <x v="121"/>
    <n v="1000012124"/>
    <s v="借呗18期"/>
    <n v="1"/>
    <n v="25000.71"/>
    <s v="借呗"/>
    <x v="2"/>
    <x v="0"/>
    <x v="0"/>
    <s v="一组"/>
    <s v="杭州一组"/>
    <s v="普通员工"/>
    <n v="25000.71"/>
    <n v="2020"/>
    <x v="3"/>
  </r>
  <r>
    <x v="121"/>
    <n v="1000012126"/>
    <s v="借呗12期"/>
    <n v="1"/>
    <n v="500.45"/>
    <s v="借呗"/>
    <x v="0"/>
    <x v="0"/>
    <x v="0"/>
    <s v="一组"/>
    <s v="杭州一组"/>
    <s v="普通员工"/>
    <n v="500.45"/>
    <n v="2020"/>
    <x v="3"/>
  </r>
  <r>
    <x v="121"/>
    <n v="1000012234"/>
    <s v="花呗3期"/>
    <n v="1"/>
    <n v="9.1999999999999993"/>
    <s v="花呗"/>
    <x v="4"/>
    <x v="0"/>
    <x v="1"/>
    <s v="一组"/>
    <s v="苏州一组"/>
    <s v="普通员工"/>
    <n v="9.1999999999999993"/>
    <n v="2020"/>
    <x v="3"/>
  </r>
  <r>
    <x v="121"/>
    <n v="1000012234"/>
    <s v="借呗12期"/>
    <n v="1"/>
    <n v="5500.61"/>
    <s v="借呗"/>
    <x v="0"/>
    <x v="0"/>
    <x v="1"/>
    <s v="一组"/>
    <s v="苏州一组"/>
    <s v="普通员工"/>
    <n v="5500.61"/>
    <n v="2020"/>
    <x v="3"/>
  </r>
  <r>
    <x v="121"/>
    <n v="1000012313"/>
    <s v="借呗1期"/>
    <n v="1"/>
    <n v="6200.05"/>
    <s v="借呗"/>
    <x v="5"/>
    <x v="2"/>
    <x v="11"/>
    <s v="一组"/>
    <s v="南宁一组"/>
    <s v="普通员工"/>
    <n v="6200.05"/>
    <n v="2020"/>
    <x v="3"/>
  </r>
  <r>
    <x v="121"/>
    <n v="1000012404"/>
    <s v="借呗12期"/>
    <n v="2"/>
    <n v="37000.81"/>
    <s v="借呗"/>
    <x v="0"/>
    <x v="2"/>
    <x v="6"/>
    <s v="一组"/>
    <s v="广州一组"/>
    <s v="普通员工"/>
    <n v="18500.404999999999"/>
    <n v="2020"/>
    <x v="3"/>
  </r>
  <r>
    <x v="121"/>
    <n v="1000012446"/>
    <s v="借呗12期"/>
    <n v="1"/>
    <n v="4548.3999999999996"/>
    <s v="借呗"/>
    <x v="0"/>
    <x v="1"/>
    <x v="2"/>
    <s v="三组"/>
    <s v="北京三组"/>
    <s v="普通员工"/>
    <n v="4548.3999999999996"/>
    <n v="2020"/>
    <x v="3"/>
  </r>
  <r>
    <x v="121"/>
    <n v="1000013489"/>
    <s v="花呗3期"/>
    <n v="1"/>
    <n v="9.43"/>
    <s v="花呗"/>
    <x v="4"/>
    <x v="0"/>
    <x v="10"/>
    <s v="二组"/>
    <s v="南京二组"/>
    <s v="普通员工"/>
    <n v="9.43"/>
    <n v="2020"/>
    <x v="3"/>
  </r>
  <r>
    <x v="121"/>
    <n v="1000013526"/>
    <s v="花呗3期"/>
    <n v="1"/>
    <n v="49.7"/>
    <s v="花呗"/>
    <x v="4"/>
    <x v="2"/>
    <x v="11"/>
    <s v="一组"/>
    <s v="南宁一组"/>
    <s v="普通员工"/>
    <n v="49.7"/>
    <n v="2020"/>
    <x v="3"/>
  </r>
  <r>
    <x v="121"/>
    <n v="1000013526"/>
    <s v="花呗6期"/>
    <n v="1"/>
    <n v="9.4600000000000009"/>
    <s v="花呗"/>
    <x v="1"/>
    <x v="2"/>
    <x v="11"/>
    <s v="一组"/>
    <s v="南宁一组"/>
    <s v="普通员工"/>
    <n v="9.4600000000000009"/>
    <n v="2020"/>
    <x v="3"/>
  </r>
  <r>
    <x v="121"/>
    <n v="1000013526"/>
    <s v="借呗3期"/>
    <n v="1"/>
    <n v="700.36"/>
    <s v="借呗"/>
    <x v="4"/>
    <x v="2"/>
    <x v="11"/>
    <s v="一组"/>
    <s v="南宁一组"/>
    <s v="普通员工"/>
    <n v="700.36"/>
    <n v="2020"/>
    <x v="3"/>
  </r>
  <r>
    <x v="121"/>
    <n v="1000013526"/>
    <s v="借呗6期"/>
    <n v="1"/>
    <n v="16000.14"/>
    <s v="借呗"/>
    <x v="1"/>
    <x v="2"/>
    <x v="11"/>
    <s v="一组"/>
    <s v="南宁一组"/>
    <s v="普通员工"/>
    <n v="16000.14"/>
    <n v="2020"/>
    <x v="3"/>
  </r>
  <r>
    <x v="121"/>
    <n v="1000013526"/>
    <s v="借呗9期"/>
    <n v="1"/>
    <n v="3709.96"/>
    <s v="借呗"/>
    <x v="3"/>
    <x v="2"/>
    <x v="11"/>
    <s v="一组"/>
    <s v="南宁一组"/>
    <s v="普通员工"/>
    <n v="3709.96"/>
    <n v="2020"/>
    <x v="3"/>
  </r>
  <r>
    <x v="121"/>
    <n v="1000013607"/>
    <s v="借呗3期"/>
    <n v="1"/>
    <n v="1894.73"/>
    <s v="借呗"/>
    <x v="4"/>
    <x v="0"/>
    <x v="1"/>
    <s v="一组"/>
    <s v="苏州一组"/>
    <s v="普通员工"/>
    <n v="1894.73"/>
    <n v="2020"/>
    <x v="3"/>
  </r>
  <r>
    <x v="121"/>
    <n v="1000013607"/>
    <s v="借呗6期"/>
    <n v="1"/>
    <n v="1000.14"/>
    <s v="借呗"/>
    <x v="1"/>
    <x v="0"/>
    <x v="1"/>
    <s v="一组"/>
    <s v="苏州一组"/>
    <s v="普通员工"/>
    <n v="1000.14"/>
    <n v="2020"/>
    <x v="3"/>
  </r>
  <r>
    <x v="121"/>
    <n v="1000013607"/>
    <s v="借呗12期"/>
    <n v="1"/>
    <n v="20000.02"/>
    <s v="借呗"/>
    <x v="0"/>
    <x v="0"/>
    <x v="1"/>
    <s v="一组"/>
    <s v="苏州一组"/>
    <s v="普通员工"/>
    <n v="20000.02"/>
    <n v="2020"/>
    <x v="3"/>
  </r>
  <r>
    <x v="121"/>
    <n v="1000013607"/>
    <s v="借呗18期"/>
    <n v="1"/>
    <n v="5971.31"/>
    <s v="借呗"/>
    <x v="2"/>
    <x v="0"/>
    <x v="1"/>
    <s v="一组"/>
    <s v="苏州一组"/>
    <s v="普通员工"/>
    <n v="5971.31"/>
    <n v="2020"/>
    <x v="3"/>
  </r>
  <r>
    <x v="121"/>
    <n v="1000014291"/>
    <s v="借呗6期"/>
    <n v="2"/>
    <n v="9500.2800000000007"/>
    <s v="借呗"/>
    <x v="1"/>
    <x v="2"/>
    <x v="6"/>
    <s v="二组"/>
    <s v="广州二组"/>
    <s v="管理人员"/>
    <n v="4750.1400000000003"/>
    <n v="2020"/>
    <x v="3"/>
  </r>
  <r>
    <x v="121"/>
    <n v="1000014291"/>
    <s v="借呗12期"/>
    <n v="1"/>
    <n v="11000.32"/>
    <s v="借呗"/>
    <x v="0"/>
    <x v="2"/>
    <x v="6"/>
    <s v="二组"/>
    <s v="广州二组"/>
    <s v="管理人员"/>
    <n v="11000.32"/>
    <n v="2020"/>
    <x v="3"/>
  </r>
  <r>
    <x v="121"/>
    <n v="1000014452"/>
    <s v="借呗3期"/>
    <n v="1"/>
    <n v="4000.77"/>
    <s v="借呗"/>
    <x v="4"/>
    <x v="0"/>
    <x v="3"/>
    <s v="三组"/>
    <s v="上海三组"/>
    <s v="普通员工"/>
    <n v="4000.77"/>
    <n v="2020"/>
    <x v="3"/>
  </r>
  <r>
    <x v="121"/>
    <n v="1000014496"/>
    <s v="借呗18期"/>
    <n v="1"/>
    <n v="11000.59"/>
    <s v="借呗"/>
    <x v="2"/>
    <x v="0"/>
    <x v="5"/>
    <s v="一组"/>
    <s v="合肥一组"/>
    <s v="普通员工"/>
    <n v="11000.59"/>
    <n v="2020"/>
    <x v="3"/>
  </r>
  <r>
    <x v="121"/>
    <n v="1000014530"/>
    <s v="借呗6期"/>
    <n v="1"/>
    <n v="7000.69"/>
    <s v="借呗"/>
    <x v="1"/>
    <x v="2"/>
    <x v="11"/>
    <s v="一组"/>
    <s v="南宁一组"/>
    <s v="普通员工"/>
    <n v="7000.69"/>
    <n v="2020"/>
    <x v="3"/>
  </r>
  <r>
    <x v="121"/>
    <n v="1000014530"/>
    <s v="借呗12期"/>
    <n v="1"/>
    <n v="10000.049999999999"/>
    <s v="借呗"/>
    <x v="0"/>
    <x v="2"/>
    <x v="11"/>
    <s v="一组"/>
    <s v="南宁一组"/>
    <s v="普通员工"/>
    <n v="10000.049999999999"/>
    <n v="2020"/>
    <x v="3"/>
  </r>
  <r>
    <x v="121"/>
    <n v="1000014572"/>
    <s v="借呗12期"/>
    <n v="1"/>
    <n v="960.27"/>
    <s v="借呗"/>
    <x v="0"/>
    <x v="0"/>
    <x v="3"/>
    <s v="一组"/>
    <s v="上海一组"/>
    <s v="普通员工"/>
    <n v="960.27"/>
    <n v="2020"/>
    <x v="3"/>
  </r>
  <r>
    <x v="121"/>
    <n v="1000014588"/>
    <s v="借呗12期"/>
    <n v="1"/>
    <n v="15000.34"/>
    <s v="借呗"/>
    <x v="0"/>
    <x v="0"/>
    <x v="5"/>
    <s v="二组"/>
    <s v="合肥二组"/>
    <s v="普通员工"/>
    <n v="15000.34"/>
    <n v="2020"/>
    <x v="3"/>
  </r>
  <r>
    <x v="121"/>
    <n v="1000014996"/>
    <s v="借呗12期"/>
    <n v="1"/>
    <n v="562.04"/>
    <s v="借呗"/>
    <x v="0"/>
    <x v="1"/>
    <x v="8"/>
    <s v="一组"/>
    <s v="西安一组"/>
    <s v="普通员工"/>
    <n v="562.04"/>
    <n v="2020"/>
    <x v="3"/>
  </r>
  <r>
    <x v="121"/>
    <n v="1000015133"/>
    <s v="借呗6期"/>
    <n v="1"/>
    <n v="12000.32"/>
    <s v="借呗"/>
    <x v="1"/>
    <x v="1"/>
    <x v="2"/>
    <s v="三组"/>
    <s v="北京三组"/>
    <s v="普通员工"/>
    <n v="12000.32"/>
    <n v="2020"/>
    <x v="3"/>
  </r>
  <r>
    <x v="121"/>
    <n v="1000015133"/>
    <s v="借呗12期"/>
    <n v="1"/>
    <n v="13000.13"/>
    <s v="借呗"/>
    <x v="0"/>
    <x v="1"/>
    <x v="2"/>
    <s v="三组"/>
    <s v="北京三组"/>
    <s v="普通员工"/>
    <n v="13000.13"/>
    <n v="2020"/>
    <x v="3"/>
  </r>
  <r>
    <x v="121"/>
    <n v="1000015203"/>
    <s v="借呗6期"/>
    <n v="1"/>
    <n v="9999.9599999999991"/>
    <s v="借呗"/>
    <x v="1"/>
    <x v="2"/>
    <x v="11"/>
    <s v="一组"/>
    <s v="南宁一组"/>
    <s v="普通员工"/>
    <n v="9999.9599999999991"/>
    <n v="2020"/>
    <x v="3"/>
  </r>
  <r>
    <x v="121"/>
    <n v="1000015203"/>
    <s v="借呗12期"/>
    <n v="3"/>
    <n v="20192.54"/>
    <s v="借呗"/>
    <x v="0"/>
    <x v="2"/>
    <x v="11"/>
    <s v="一组"/>
    <s v="南宁一组"/>
    <s v="普通员工"/>
    <n v="6730.8466666666673"/>
    <n v="2020"/>
    <x v="3"/>
  </r>
  <r>
    <x v="121"/>
    <n v="1000015788"/>
    <s v="花呗3期"/>
    <n v="1"/>
    <n v="9.14"/>
    <s v="花呗"/>
    <x v="4"/>
    <x v="1"/>
    <x v="2"/>
    <s v="三组"/>
    <s v="北京三组"/>
    <s v="普通员工"/>
    <n v="9.14"/>
    <n v="2020"/>
    <x v="3"/>
  </r>
  <r>
    <x v="121"/>
    <n v="1000017576"/>
    <s v="借呗6期"/>
    <n v="1"/>
    <n v="12000.14"/>
    <s v="借呗"/>
    <x v="1"/>
    <x v="0"/>
    <x v="0"/>
    <s v="三组"/>
    <s v="杭州三组"/>
    <s v="普通员工"/>
    <n v="12000.14"/>
    <n v="2020"/>
    <x v="3"/>
  </r>
  <r>
    <x v="121"/>
    <n v="1000017576"/>
    <s v="借呗12期"/>
    <n v="1"/>
    <n v="16000.61"/>
    <s v="借呗"/>
    <x v="0"/>
    <x v="0"/>
    <x v="0"/>
    <s v="三组"/>
    <s v="杭州三组"/>
    <s v="普通员工"/>
    <n v="16000.61"/>
    <n v="2020"/>
    <x v="3"/>
  </r>
  <r>
    <x v="121"/>
    <n v="1000017688"/>
    <s v="花呗18期"/>
    <n v="1"/>
    <n v="1899.32"/>
    <s v="花呗"/>
    <x v="2"/>
    <x v="2"/>
    <x v="6"/>
    <s v="三组"/>
    <s v="广州三组"/>
    <s v="普通员工"/>
    <n v="1899.32"/>
    <n v="2020"/>
    <x v="3"/>
  </r>
  <r>
    <x v="121"/>
    <n v="1000017688"/>
    <s v="借呗6期"/>
    <n v="2"/>
    <n v="27500.58"/>
    <s v="借呗"/>
    <x v="1"/>
    <x v="2"/>
    <x v="6"/>
    <s v="三组"/>
    <s v="广州三组"/>
    <s v="普通员工"/>
    <n v="13750.29"/>
    <n v="2020"/>
    <x v="3"/>
  </r>
  <r>
    <x v="121"/>
    <n v="1000018132"/>
    <s v="借呗6期"/>
    <n v="1"/>
    <n v="2000.3"/>
    <s v="借呗"/>
    <x v="1"/>
    <x v="2"/>
    <x v="11"/>
    <s v="一组"/>
    <s v="南宁一组"/>
    <s v="普通员工"/>
    <n v="2000.3"/>
    <n v="2020"/>
    <x v="3"/>
  </r>
  <r>
    <x v="121"/>
    <n v="1000018298"/>
    <s v="花呗1期"/>
    <n v="1"/>
    <n v="66.39"/>
    <s v="花呗"/>
    <x v="5"/>
    <x v="0"/>
    <x v="3"/>
    <s v="二组"/>
    <s v="上海二组"/>
    <s v="普通员工"/>
    <n v="66.39"/>
    <n v="2020"/>
    <x v="3"/>
  </r>
  <r>
    <x v="121"/>
    <n v="1000018298"/>
    <s v="借呗12期"/>
    <n v="1"/>
    <n v="1000.29"/>
    <s v="借呗"/>
    <x v="0"/>
    <x v="0"/>
    <x v="3"/>
    <s v="二组"/>
    <s v="上海二组"/>
    <s v="普通员工"/>
    <n v="1000.29"/>
    <n v="2020"/>
    <x v="3"/>
  </r>
  <r>
    <x v="121"/>
    <n v="1000018539"/>
    <s v="借呗6期"/>
    <n v="1"/>
    <n v="7000.44"/>
    <s v="借呗"/>
    <x v="1"/>
    <x v="0"/>
    <x v="3"/>
    <s v="三组"/>
    <s v="上海三组"/>
    <s v="普通员工"/>
    <n v="7000.44"/>
    <n v="2020"/>
    <x v="3"/>
  </r>
  <r>
    <x v="121"/>
    <n v="1000019959"/>
    <s v="借呗6期"/>
    <n v="1"/>
    <n v="17000.560000000001"/>
    <s v="借呗"/>
    <x v="1"/>
    <x v="0"/>
    <x v="5"/>
    <s v="一组"/>
    <s v="合肥一组"/>
    <s v="管理人员"/>
    <n v="17000.560000000001"/>
    <n v="2020"/>
    <x v="3"/>
  </r>
  <r>
    <x v="121"/>
    <n v="1000020084"/>
    <s v="借呗12期"/>
    <n v="1"/>
    <n v="8000.01"/>
    <s v="借呗"/>
    <x v="0"/>
    <x v="2"/>
    <x v="9"/>
    <s v="一组"/>
    <s v="深圳一组"/>
    <s v="普通员工"/>
    <n v="8000.01"/>
    <n v="2020"/>
    <x v="3"/>
  </r>
  <r>
    <x v="121"/>
    <n v="1000020128"/>
    <s v="借呗6期"/>
    <n v="2"/>
    <n v="21001.14"/>
    <s v="借呗"/>
    <x v="1"/>
    <x v="1"/>
    <x v="8"/>
    <s v="一组"/>
    <s v="西安一组"/>
    <s v="管理人员"/>
    <n v="10500.57"/>
    <n v="2020"/>
    <x v="3"/>
  </r>
  <r>
    <x v="121"/>
    <n v="1000020128"/>
    <s v="借呗12期"/>
    <n v="1"/>
    <n v="11000.57"/>
    <s v="借呗"/>
    <x v="0"/>
    <x v="1"/>
    <x v="8"/>
    <s v="一组"/>
    <s v="西安一组"/>
    <s v="管理人员"/>
    <n v="11000.57"/>
    <n v="2020"/>
    <x v="3"/>
  </r>
  <r>
    <x v="121"/>
    <n v="1000020726"/>
    <s v="借呗6期"/>
    <n v="1"/>
    <n v="9000.52"/>
    <s v="借呗"/>
    <x v="1"/>
    <x v="0"/>
    <x v="10"/>
    <s v="四组"/>
    <s v="南京四组"/>
    <s v="普通员工"/>
    <n v="9000.52"/>
    <n v="2020"/>
    <x v="3"/>
  </r>
  <r>
    <x v="121"/>
    <n v="1000020726"/>
    <s v="借呗18期"/>
    <n v="2"/>
    <n v="56000.34"/>
    <s v="借呗"/>
    <x v="2"/>
    <x v="0"/>
    <x v="10"/>
    <s v="四组"/>
    <s v="南京四组"/>
    <s v="普通员工"/>
    <n v="28000.17"/>
    <n v="2020"/>
    <x v="3"/>
  </r>
  <r>
    <x v="121"/>
    <n v="1000020921"/>
    <s v="借呗12期"/>
    <n v="2"/>
    <n v="10300.099999999999"/>
    <s v="借呗"/>
    <x v="0"/>
    <x v="2"/>
    <x v="11"/>
    <s v="一组"/>
    <s v="南宁一组"/>
    <s v="普通员工"/>
    <n v="5150.0499999999993"/>
    <n v="2020"/>
    <x v="3"/>
  </r>
  <r>
    <x v="121"/>
    <n v="1000021227"/>
    <s v="借呗6期"/>
    <n v="2"/>
    <n v="17000.620000000003"/>
    <s v="借呗"/>
    <x v="1"/>
    <x v="2"/>
    <x v="9"/>
    <s v="一组"/>
    <s v="深圳一组"/>
    <s v="管理人员"/>
    <n v="8500.3100000000013"/>
    <n v="2020"/>
    <x v="3"/>
  </r>
  <r>
    <x v="121"/>
    <n v="1000021227"/>
    <s v="借呗12期"/>
    <n v="1"/>
    <n v="22000.73"/>
    <s v="借呗"/>
    <x v="0"/>
    <x v="2"/>
    <x v="9"/>
    <s v="一组"/>
    <s v="深圳一组"/>
    <s v="管理人员"/>
    <n v="22000.73"/>
    <n v="2020"/>
    <x v="3"/>
  </r>
  <r>
    <x v="121"/>
    <n v="1000021454"/>
    <s v="借呗12期"/>
    <n v="1"/>
    <n v="17000.03"/>
    <s v="借呗"/>
    <x v="0"/>
    <x v="0"/>
    <x v="1"/>
    <s v="二组"/>
    <s v="苏州二组"/>
    <s v="普通员工"/>
    <n v="17000.03"/>
    <n v="2020"/>
    <x v="3"/>
  </r>
  <r>
    <x v="121"/>
    <n v="1000021495"/>
    <s v="借呗12期"/>
    <n v="3"/>
    <n v="56001.5"/>
    <s v="借呗"/>
    <x v="0"/>
    <x v="0"/>
    <x v="10"/>
    <s v="二组"/>
    <s v="南京二组"/>
    <s v="普通员工"/>
    <n v="18667.166666666668"/>
    <n v="2020"/>
    <x v="3"/>
  </r>
  <r>
    <x v="121"/>
    <n v="1000021662"/>
    <s v="借呗18期"/>
    <n v="1"/>
    <n v="29999.98"/>
    <s v="借呗"/>
    <x v="2"/>
    <x v="1"/>
    <x v="4"/>
    <s v="一组"/>
    <s v="成都一组"/>
    <s v="普通员工"/>
    <n v="29999.98"/>
    <n v="2020"/>
    <x v="3"/>
  </r>
  <r>
    <x v="121"/>
    <n v="1000021764"/>
    <s v="借呗12期"/>
    <n v="1"/>
    <n v="25000.71"/>
    <s v="借呗"/>
    <x v="0"/>
    <x v="0"/>
    <x v="1"/>
    <s v="一组"/>
    <s v="苏州一组"/>
    <s v="普通员工"/>
    <n v="25000.71"/>
    <n v="2020"/>
    <x v="3"/>
  </r>
  <r>
    <x v="121"/>
    <n v="1000021793"/>
    <s v="借呗6期"/>
    <n v="1"/>
    <n v="1391.38"/>
    <s v="借呗"/>
    <x v="1"/>
    <x v="0"/>
    <x v="3"/>
    <s v="一组"/>
    <s v="上海一组"/>
    <s v="普通员工"/>
    <n v="1391.38"/>
    <n v="2020"/>
    <x v="3"/>
  </r>
  <r>
    <x v="121"/>
    <n v="1000022458"/>
    <s v="借呗12期"/>
    <n v="2"/>
    <n v="28999.920000000002"/>
    <s v="借呗"/>
    <x v="0"/>
    <x v="0"/>
    <x v="5"/>
    <s v="一组"/>
    <s v="合肥一组"/>
    <s v="普通员工"/>
    <n v="14499.960000000001"/>
    <n v="2020"/>
    <x v="3"/>
  </r>
  <r>
    <x v="121"/>
    <n v="1000022904"/>
    <s v="借呗18期"/>
    <n v="1"/>
    <n v="8000.13"/>
    <s v="借呗"/>
    <x v="2"/>
    <x v="0"/>
    <x v="5"/>
    <s v="二组"/>
    <s v="合肥二组"/>
    <s v="普通员工"/>
    <n v="8000.13"/>
    <n v="2020"/>
    <x v="3"/>
  </r>
  <r>
    <x v="121"/>
    <n v="1000022905"/>
    <s v="花呗3期"/>
    <n v="1"/>
    <n v="9.31"/>
    <s v="花呗"/>
    <x v="4"/>
    <x v="0"/>
    <x v="5"/>
    <s v="二组"/>
    <s v="合肥二组"/>
    <s v="普通员工"/>
    <n v="9.31"/>
    <n v="2020"/>
    <x v="3"/>
  </r>
  <r>
    <x v="121"/>
    <n v="1000022905"/>
    <s v="花呗18期"/>
    <n v="1"/>
    <n v="8.99"/>
    <s v="花呗"/>
    <x v="2"/>
    <x v="0"/>
    <x v="5"/>
    <s v="二组"/>
    <s v="合肥二组"/>
    <s v="普通员工"/>
    <n v="8.99"/>
    <n v="2020"/>
    <x v="3"/>
  </r>
  <r>
    <x v="121"/>
    <n v="1000022941"/>
    <s v="借呗6期"/>
    <n v="1"/>
    <n v="17000"/>
    <s v="借呗"/>
    <x v="1"/>
    <x v="0"/>
    <x v="5"/>
    <s v="二组"/>
    <s v="合肥二组"/>
    <s v="普通员工"/>
    <n v="17000"/>
    <n v="2020"/>
    <x v="3"/>
  </r>
  <r>
    <x v="121"/>
    <n v="1000022941"/>
    <s v="借呗12期"/>
    <n v="1"/>
    <n v="4000.72"/>
    <s v="借呗"/>
    <x v="0"/>
    <x v="0"/>
    <x v="5"/>
    <s v="二组"/>
    <s v="合肥二组"/>
    <s v="普通员工"/>
    <n v="4000.72"/>
    <n v="2020"/>
    <x v="3"/>
  </r>
  <r>
    <x v="121"/>
    <n v="1000023280"/>
    <s v="借呗12期"/>
    <n v="1"/>
    <n v="20000.61"/>
    <s v="借呗"/>
    <x v="0"/>
    <x v="0"/>
    <x v="0"/>
    <s v="二组"/>
    <s v="杭州二组"/>
    <s v="普通员工"/>
    <n v="20000.61"/>
    <n v="2020"/>
    <x v="3"/>
  </r>
  <r>
    <x v="121"/>
    <n v="1000023288"/>
    <s v="花呗3期"/>
    <n v="1"/>
    <n v="9.41"/>
    <s v="花呗"/>
    <x v="4"/>
    <x v="0"/>
    <x v="3"/>
    <s v="二组"/>
    <s v="上海二组"/>
    <s v="普通员工"/>
    <n v="9.41"/>
    <n v="2020"/>
    <x v="3"/>
  </r>
  <r>
    <x v="121"/>
    <n v="1000023348"/>
    <s v="花呗3期"/>
    <n v="1"/>
    <n v="9.27"/>
    <s v="花呗"/>
    <x v="4"/>
    <x v="0"/>
    <x v="10"/>
    <s v="三组"/>
    <s v="南京三组"/>
    <s v="普通员工"/>
    <n v="9.27"/>
    <n v="2020"/>
    <x v="3"/>
  </r>
  <r>
    <x v="121"/>
    <n v="1000023348"/>
    <s v="花呗6期"/>
    <n v="1"/>
    <n v="600.16999999999996"/>
    <s v="花呗"/>
    <x v="1"/>
    <x v="0"/>
    <x v="10"/>
    <s v="三组"/>
    <s v="南京三组"/>
    <s v="普通员工"/>
    <n v="600.16999999999996"/>
    <n v="2020"/>
    <x v="3"/>
  </r>
  <r>
    <x v="121"/>
    <n v="1000023355"/>
    <s v="借呗12期"/>
    <n v="1"/>
    <n v="16000.61"/>
    <s v="借呗"/>
    <x v="0"/>
    <x v="0"/>
    <x v="5"/>
    <s v="一组"/>
    <s v="合肥一组"/>
    <s v="普通员工"/>
    <n v="16000.61"/>
    <n v="2020"/>
    <x v="3"/>
  </r>
  <r>
    <x v="121"/>
    <n v="1000023544"/>
    <s v="借呗12期"/>
    <n v="1"/>
    <n v="5500.41"/>
    <s v="借呗"/>
    <x v="0"/>
    <x v="1"/>
    <x v="2"/>
    <s v="一组"/>
    <s v="北京一组"/>
    <s v="普通员工"/>
    <n v="5500.41"/>
    <n v="2020"/>
    <x v="3"/>
  </r>
  <r>
    <x v="121"/>
    <n v="1000023550"/>
    <s v="借呗6期"/>
    <n v="1"/>
    <n v="4000.4"/>
    <s v="借呗"/>
    <x v="1"/>
    <x v="2"/>
    <x v="11"/>
    <s v="一组"/>
    <s v="南宁一组"/>
    <s v="普通员工"/>
    <n v="4000.4"/>
    <n v="2020"/>
    <x v="3"/>
  </r>
  <r>
    <x v="121"/>
    <n v="1000023550"/>
    <s v="借呗12期"/>
    <n v="1"/>
    <n v="5299.97"/>
    <s v="借呗"/>
    <x v="0"/>
    <x v="2"/>
    <x v="11"/>
    <s v="一组"/>
    <s v="南宁一组"/>
    <s v="普通员工"/>
    <n v="5299.97"/>
    <n v="2020"/>
    <x v="3"/>
  </r>
  <r>
    <x v="121"/>
    <n v="1000023653"/>
    <s v="借呗6期"/>
    <n v="1"/>
    <n v="10000.049999999999"/>
    <s v="借呗"/>
    <x v="1"/>
    <x v="2"/>
    <x v="6"/>
    <s v="一组"/>
    <s v="广州一组"/>
    <s v="普通员工"/>
    <n v="10000.049999999999"/>
    <n v="2020"/>
    <x v="3"/>
  </r>
  <r>
    <x v="121"/>
    <n v="1000023658"/>
    <s v="借呗12期"/>
    <n v="1"/>
    <n v="22000.27"/>
    <s v="借呗"/>
    <x v="0"/>
    <x v="0"/>
    <x v="1"/>
    <s v="一组"/>
    <s v="苏州一组"/>
    <s v="普通员工"/>
    <n v="22000.27"/>
    <n v="2020"/>
    <x v="3"/>
  </r>
  <r>
    <x v="121"/>
    <n v="1000023658"/>
    <s v="借呗18期"/>
    <n v="1"/>
    <n v="20000.45"/>
    <s v="借呗"/>
    <x v="2"/>
    <x v="0"/>
    <x v="1"/>
    <s v="一组"/>
    <s v="苏州一组"/>
    <s v="普通员工"/>
    <n v="20000.45"/>
    <n v="2020"/>
    <x v="3"/>
  </r>
  <r>
    <x v="121"/>
    <n v="1000023705"/>
    <s v="借呗6期"/>
    <n v="1"/>
    <n v="5000.5600000000004"/>
    <s v="借呗"/>
    <x v="1"/>
    <x v="0"/>
    <x v="0"/>
    <s v="二组"/>
    <s v="杭州二组"/>
    <s v="普通员工"/>
    <n v="5000.5600000000004"/>
    <n v="2020"/>
    <x v="3"/>
  </r>
  <r>
    <x v="121"/>
    <n v="1000023705"/>
    <s v="借呗12期"/>
    <n v="2"/>
    <n v="27000.68"/>
    <s v="借呗"/>
    <x v="0"/>
    <x v="0"/>
    <x v="0"/>
    <s v="二组"/>
    <s v="杭州二组"/>
    <s v="普通员工"/>
    <n v="13500.34"/>
    <n v="2020"/>
    <x v="3"/>
  </r>
  <r>
    <x v="121"/>
    <n v="1000023853"/>
    <s v="借呗12期"/>
    <n v="1"/>
    <n v="6500.71"/>
    <s v="借呗"/>
    <x v="0"/>
    <x v="0"/>
    <x v="1"/>
    <s v="二组"/>
    <s v="苏州二组"/>
    <s v="普通员工"/>
    <n v="6500.71"/>
    <n v="2020"/>
    <x v="3"/>
  </r>
  <r>
    <x v="121"/>
    <n v="1000023959"/>
    <s v="借呗6期"/>
    <n v="2"/>
    <n v="15000.25"/>
    <s v="借呗"/>
    <x v="1"/>
    <x v="0"/>
    <x v="1"/>
    <s v="一组"/>
    <s v="苏州一组"/>
    <s v="普通员工"/>
    <n v="7500.125"/>
    <n v="2020"/>
    <x v="3"/>
  </r>
  <r>
    <x v="121"/>
    <n v="1000024001"/>
    <s v="借呗6期"/>
    <n v="1"/>
    <n v="3000.69"/>
    <s v="借呗"/>
    <x v="1"/>
    <x v="2"/>
    <x v="6"/>
    <s v="一组"/>
    <s v="广州一组"/>
    <s v="普通员工"/>
    <n v="3000.69"/>
    <n v="2020"/>
    <x v="3"/>
  </r>
  <r>
    <x v="121"/>
    <n v="1000024001"/>
    <s v="借呗12期"/>
    <n v="2"/>
    <n v="32000.54"/>
    <s v="借呗"/>
    <x v="0"/>
    <x v="2"/>
    <x v="6"/>
    <s v="一组"/>
    <s v="广州一组"/>
    <s v="普通员工"/>
    <n v="16000.27"/>
    <n v="2020"/>
    <x v="3"/>
  </r>
  <r>
    <x v="121"/>
    <n v="1000024424"/>
    <s v="借呗12期"/>
    <n v="1"/>
    <n v="18000.75"/>
    <s v="借呗"/>
    <x v="0"/>
    <x v="1"/>
    <x v="2"/>
    <s v="三组"/>
    <s v="北京三组"/>
    <s v="普通员工"/>
    <n v="18000.75"/>
    <n v="2020"/>
    <x v="3"/>
  </r>
  <r>
    <x v="121"/>
    <n v="1000024527"/>
    <s v="花呗1期"/>
    <n v="1"/>
    <n v="53.64"/>
    <s v="花呗"/>
    <x v="5"/>
    <x v="0"/>
    <x v="1"/>
    <s v="二组"/>
    <s v="苏州二组"/>
    <s v="普通员工"/>
    <n v="53.64"/>
    <n v="2020"/>
    <x v="3"/>
  </r>
  <r>
    <x v="121"/>
    <n v="1000025017"/>
    <s v="借呗12期"/>
    <n v="1"/>
    <n v="11900"/>
    <s v="借呗"/>
    <x v="0"/>
    <x v="2"/>
    <x v="11"/>
    <s v="一组"/>
    <s v="南宁一组"/>
    <s v="普通员工"/>
    <n v="11900"/>
    <n v="2020"/>
    <x v="3"/>
  </r>
  <r>
    <x v="121"/>
    <n v="1000025017"/>
    <s v="借呗18期"/>
    <n v="1"/>
    <n v="9800.57"/>
    <s v="借呗"/>
    <x v="2"/>
    <x v="2"/>
    <x v="11"/>
    <s v="一组"/>
    <s v="南宁一组"/>
    <s v="普通员工"/>
    <n v="9800.57"/>
    <n v="2020"/>
    <x v="3"/>
  </r>
  <r>
    <x v="121"/>
    <n v="1000025048"/>
    <s v="借呗12期"/>
    <n v="1"/>
    <n v="2501.1"/>
    <s v="借呗"/>
    <x v="0"/>
    <x v="2"/>
    <x v="6"/>
    <s v="二组"/>
    <s v="广州二组"/>
    <s v="普通员工"/>
    <n v="2501.1"/>
    <n v="2020"/>
    <x v="3"/>
  </r>
  <r>
    <x v="121"/>
    <n v="1000025980"/>
    <s v="花呗1期"/>
    <n v="1"/>
    <n v="19.78"/>
    <s v="花呗"/>
    <x v="5"/>
    <x v="0"/>
    <x v="10"/>
    <s v="一组"/>
    <s v="南京一组"/>
    <s v="普通员工"/>
    <n v="19.78"/>
    <n v="2020"/>
    <x v="3"/>
  </r>
  <r>
    <x v="121"/>
    <n v="1000025980"/>
    <s v="借呗6期"/>
    <n v="1"/>
    <n v="200.32"/>
    <s v="借呗"/>
    <x v="1"/>
    <x v="0"/>
    <x v="10"/>
    <s v="一组"/>
    <s v="南京一组"/>
    <s v="普通员工"/>
    <n v="200.32"/>
    <n v="2020"/>
    <x v="3"/>
  </r>
  <r>
    <x v="121"/>
    <n v="1000025980"/>
    <s v="借呗12期"/>
    <n v="1"/>
    <n v="3100.02"/>
    <s v="借呗"/>
    <x v="0"/>
    <x v="0"/>
    <x v="10"/>
    <s v="一组"/>
    <s v="南京一组"/>
    <s v="普通员工"/>
    <n v="3100.02"/>
    <n v="2020"/>
    <x v="3"/>
  </r>
  <r>
    <x v="121"/>
    <n v="1000026493"/>
    <s v="借呗6期"/>
    <n v="1"/>
    <n v="6500.15"/>
    <s v="借呗"/>
    <x v="1"/>
    <x v="1"/>
    <x v="2"/>
    <s v="三组"/>
    <s v="北京三组"/>
    <s v="普通员工"/>
    <n v="6500.15"/>
    <n v="2020"/>
    <x v="3"/>
  </r>
  <r>
    <x v="121"/>
    <n v="1000026493"/>
    <s v="借呗12期"/>
    <n v="1"/>
    <n v="10500.07"/>
    <s v="借呗"/>
    <x v="0"/>
    <x v="1"/>
    <x v="2"/>
    <s v="三组"/>
    <s v="北京三组"/>
    <s v="普通员工"/>
    <n v="10500.07"/>
    <n v="2020"/>
    <x v="3"/>
  </r>
  <r>
    <x v="121"/>
    <n v="1000027899"/>
    <s v="花呗3期"/>
    <n v="1"/>
    <n v="9"/>
    <s v="花呗"/>
    <x v="4"/>
    <x v="0"/>
    <x v="10"/>
    <s v="三组"/>
    <s v="南京三组"/>
    <s v="管理人员"/>
    <n v="9"/>
    <n v="2020"/>
    <x v="3"/>
  </r>
  <r>
    <x v="121"/>
    <n v="1000027899"/>
    <s v="借呗6期"/>
    <n v="1"/>
    <n v="25000.14"/>
    <s v="借呗"/>
    <x v="1"/>
    <x v="0"/>
    <x v="10"/>
    <s v="三组"/>
    <s v="南京三组"/>
    <s v="管理人员"/>
    <n v="25000.14"/>
    <n v="2020"/>
    <x v="3"/>
  </r>
  <r>
    <x v="121"/>
    <n v="1000027899"/>
    <s v="借呗12期"/>
    <n v="1"/>
    <n v="20000.599999999999"/>
    <s v="借呗"/>
    <x v="0"/>
    <x v="0"/>
    <x v="10"/>
    <s v="三组"/>
    <s v="南京三组"/>
    <s v="管理人员"/>
    <n v="20000.599999999999"/>
    <n v="2020"/>
    <x v="3"/>
  </r>
  <r>
    <x v="121"/>
    <n v="1000028026"/>
    <s v="借呗12期"/>
    <n v="1"/>
    <n v="25000.66"/>
    <s v="借呗"/>
    <x v="0"/>
    <x v="2"/>
    <x v="6"/>
    <s v="三组"/>
    <s v="广州三组"/>
    <s v="普通员工"/>
    <n v="25000.66"/>
    <n v="2020"/>
    <x v="3"/>
  </r>
  <r>
    <x v="121"/>
    <n v="1000028091"/>
    <s v="借呗12期"/>
    <n v="1"/>
    <n v="20000.53"/>
    <s v="借呗"/>
    <x v="0"/>
    <x v="0"/>
    <x v="5"/>
    <s v="一组"/>
    <s v="合肥一组"/>
    <s v="普通员工"/>
    <n v="20000.53"/>
    <n v="2020"/>
    <x v="3"/>
  </r>
  <r>
    <x v="121"/>
    <n v="1000028091"/>
    <s v="借呗18期"/>
    <n v="1"/>
    <n v="10000.049999999999"/>
    <s v="借呗"/>
    <x v="2"/>
    <x v="0"/>
    <x v="5"/>
    <s v="一组"/>
    <s v="合肥一组"/>
    <s v="普通员工"/>
    <n v="10000.049999999999"/>
    <n v="2020"/>
    <x v="3"/>
  </r>
  <r>
    <x v="121"/>
    <n v="1000029598"/>
    <s v="借呗6期"/>
    <n v="1"/>
    <n v="7000.5"/>
    <s v="借呗"/>
    <x v="1"/>
    <x v="2"/>
    <x v="6"/>
    <s v="二组"/>
    <s v="广州二组"/>
    <s v="普通员工"/>
    <n v="7000.5"/>
    <n v="2020"/>
    <x v="3"/>
  </r>
  <r>
    <x v="121"/>
    <n v="1000029598"/>
    <s v="借呗12期"/>
    <n v="2"/>
    <n v="24000.05"/>
    <s v="借呗"/>
    <x v="0"/>
    <x v="2"/>
    <x v="6"/>
    <s v="二组"/>
    <s v="广州二组"/>
    <s v="普通员工"/>
    <n v="12000.025"/>
    <n v="2020"/>
    <x v="3"/>
  </r>
  <r>
    <x v="121"/>
    <n v="1000029928"/>
    <s v="借呗12期"/>
    <n v="1"/>
    <n v="25000.52"/>
    <s v="借呗"/>
    <x v="0"/>
    <x v="0"/>
    <x v="5"/>
    <s v="一组"/>
    <s v="合肥一组"/>
    <s v="普通员工"/>
    <n v="25000.52"/>
    <n v="2020"/>
    <x v="3"/>
  </r>
  <r>
    <x v="121"/>
    <n v="1000030176"/>
    <s v="借呗12期"/>
    <n v="1"/>
    <n v="22000.45"/>
    <s v="借呗"/>
    <x v="0"/>
    <x v="1"/>
    <x v="12"/>
    <s v="一组"/>
    <s v="武汉一组"/>
    <s v="普通员工"/>
    <n v="22000.45"/>
    <n v="2020"/>
    <x v="3"/>
  </r>
  <r>
    <x v="121"/>
    <n v="1000031051"/>
    <s v="借呗12期"/>
    <n v="1"/>
    <n v="7000.65"/>
    <s v="借呗"/>
    <x v="0"/>
    <x v="1"/>
    <x v="12"/>
    <s v="一组"/>
    <s v="武汉一组"/>
    <s v="普通员工"/>
    <n v="7000.65"/>
    <n v="2020"/>
    <x v="3"/>
  </r>
  <r>
    <x v="121"/>
    <n v="1000031093"/>
    <s v="借呗6期"/>
    <n v="1"/>
    <n v="5000.4399999999996"/>
    <s v="借呗"/>
    <x v="1"/>
    <x v="0"/>
    <x v="0"/>
    <s v="一组"/>
    <s v="杭州一组"/>
    <s v="普通员工"/>
    <n v="5000.4399999999996"/>
    <n v="2020"/>
    <x v="3"/>
  </r>
  <r>
    <x v="121"/>
    <n v="1000032226"/>
    <s v="借呗12期"/>
    <n v="1"/>
    <n v="7000.61"/>
    <s v="借呗"/>
    <x v="0"/>
    <x v="1"/>
    <x v="8"/>
    <s v="一组"/>
    <s v="西安一组"/>
    <s v="普通员工"/>
    <n v="7000.61"/>
    <n v="2020"/>
    <x v="3"/>
  </r>
  <r>
    <x v="121"/>
    <n v="1000033101"/>
    <s v="借呗12期"/>
    <n v="1"/>
    <n v="25000.33"/>
    <s v="借呗"/>
    <x v="0"/>
    <x v="0"/>
    <x v="10"/>
    <s v="三组"/>
    <s v="南京三组"/>
    <s v="普通员工"/>
    <n v="25000.33"/>
    <n v="2020"/>
    <x v="3"/>
  </r>
  <r>
    <x v="121"/>
    <n v="1000033513"/>
    <s v="借呗12期"/>
    <n v="3"/>
    <n v="34001.300000000003"/>
    <s v="借呗"/>
    <x v="0"/>
    <x v="2"/>
    <x v="6"/>
    <s v="一组"/>
    <s v="广州一组"/>
    <s v="普通员工"/>
    <n v="11333.766666666668"/>
    <n v="2020"/>
    <x v="3"/>
  </r>
  <r>
    <x v="121"/>
    <n v="1000033522"/>
    <s v="借呗6期"/>
    <n v="1"/>
    <n v="10000.02"/>
    <s v="借呗"/>
    <x v="1"/>
    <x v="1"/>
    <x v="8"/>
    <s v="一组"/>
    <s v="西安一组"/>
    <s v="普通员工"/>
    <n v="10000.02"/>
    <n v="2020"/>
    <x v="3"/>
  </r>
  <r>
    <x v="121"/>
    <n v="1000033571"/>
    <s v="借呗6期"/>
    <n v="1"/>
    <n v="14000.14"/>
    <s v="借呗"/>
    <x v="1"/>
    <x v="0"/>
    <x v="10"/>
    <s v="四组"/>
    <s v="南京四组"/>
    <s v="管理人员"/>
    <n v="14000.14"/>
    <n v="2020"/>
    <x v="3"/>
  </r>
  <r>
    <x v="121"/>
    <n v="1000033748"/>
    <s v="借呗6期"/>
    <n v="1"/>
    <n v="5000.1099999999997"/>
    <s v="借呗"/>
    <x v="1"/>
    <x v="0"/>
    <x v="0"/>
    <s v="二组"/>
    <s v="杭州二组"/>
    <s v="普通员工"/>
    <n v="5000.1099999999997"/>
    <n v="2020"/>
    <x v="3"/>
  </r>
  <r>
    <x v="121"/>
    <n v="1000035885"/>
    <s v="借呗1期"/>
    <n v="1"/>
    <n v="200.18"/>
    <s v="借呗"/>
    <x v="5"/>
    <x v="1"/>
    <x v="2"/>
    <s v="一组"/>
    <s v="北京一组"/>
    <s v="普通员工"/>
    <n v="200.18"/>
    <n v="2020"/>
    <x v="3"/>
  </r>
  <r>
    <x v="121"/>
    <n v="1000035885"/>
    <s v="借呗12期"/>
    <n v="3"/>
    <n v="53000.35"/>
    <s v="借呗"/>
    <x v="0"/>
    <x v="1"/>
    <x v="2"/>
    <s v="一组"/>
    <s v="北京一组"/>
    <s v="普通员工"/>
    <n v="17666.783333333333"/>
    <n v="2020"/>
    <x v="3"/>
  </r>
  <r>
    <x v="121"/>
    <n v="1000037481"/>
    <s v="借呗6期"/>
    <n v="1"/>
    <n v="17000.560000000001"/>
    <s v="借呗"/>
    <x v="1"/>
    <x v="1"/>
    <x v="4"/>
    <s v="二组"/>
    <s v="成都二组"/>
    <s v="管理人员"/>
    <n v="17000.560000000001"/>
    <n v="2020"/>
    <x v="3"/>
  </r>
  <r>
    <x v="121"/>
    <n v="1000037481"/>
    <s v="借呗12期"/>
    <n v="1"/>
    <n v="27000.01"/>
    <s v="借呗"/>
    <x v="0"/>
    <x v="1"/>
    <x v="4"/>
    <s v="二组"/>
    <s v="成都二组"/>
    <s v="管理人员"/>
    <n v="27000.01"/>
    <n v="2020"/>
    <x v="3"/>
  </r>
  <r>
    <x v="121"/>
    <n v="1000037481"/>
    <s v="借呗18期"/>
    <n v="1"/>
    <n v="17000.57"/>
    <s v="借呗"/>
    <x v="2"/>
    <x v="1"/>
    <x v="4"/>
    <s v="二组"/>
    <s v="成都二组"/>
    <s v="管理人员"/>
    <n v="17000.57"/>
    <n v="2020"/>
    <x v="3"/>
  </r>
  <r>
    <x v="121"/>
    <n v="1000037500"/>
    <s v="借呗12期"/>
    <n v="1"/>
    <n v="12000.21"/>
    <s v="借呗"/>
    <x v="0"/>
    <x v="0"/>
    <x v="10"/>
    <s v="一组"/>
    <s v="南京一组"/>
    <s v="普通员工"/>
    <n v="12000.21"/>
    <n v="2020"/>
    <x v="3"/>
  </r>
  <r>
    <x v="121"/>
    <n v="1000039054"/>
    <s v="借呗12期"/>
    <n v="1"/>
    <n v="6000.23"/>
    <s v="借呗"/>
    <x v="0"/>
    <x v="1"/>
    <x v="2"/>
    <s v="一组"/>
    <s v="北京一组"/>
    <s v="普通员工"/>
    <n v="6000.23"/>
    <n v="202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F38A22-D866-41E5-A52C-81FF24844F05}" name="数据透视表4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chartFormat="33" rowHeaderCaption="Date" colHeaderCaption="Terms">
  <location ref="R3:X35" firstHeaderRow="1" firstDataRow="2" firstDataCol="1" rowPageCount="1" colPageCount="1"/>
  <pivotFields count="18">
    <pivotField axis="axisRow" numFmtId="181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axis="axisCol" showAll="0" defaultSubtotal="0">
      <items count="6">
        <item n="1 Term" x="5"/>
        <item n="3 Terms" x="4"/>
        <item n="6 Terms" x="1"/>
        <item n="9 Terms" x="3"/>
        <item n="12 Terms" x="0"/>
        <item n="18 Terms" x="2"/>
      </items>
    </pivotField>
    <pivotField showAll="0" defaultSubtotal="0">
      <items count="3">
        <item x="0"/>
        <item x="2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ame="Month" axis="axisPage" multipleItemSelectionAllowed="1" showAll="0" defaultSubtotal="0">
      <items count="4">
        <item h="1" x="0"/>
        <item h="1" x="1"/>
        <item h="1" x="2"/>
        <item x="3"/>
      </items>
    </pivotField>
    <pivotField dragToRow="0" dragToCol="0" dragToPage="0" showAll="0" defaultSubtotal="0"/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0"/>
  </rowFields>
  <rowItems count="31"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</rowItems>
  <colFields count="1">
    <field x="6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14" hier="-1"/>
  </pageFields>
  <dataFields count="1">
    <dataField name="Transaction Amount" fld="4" baseField="0" baseItem="61" numFmtId="180"/>
  </dataFields>
  <formats count="3">
    <format dxfId="106">
      <pivotArea grandRow="1" outline="0" collapsedLevelsAreSubtotals="1" fieldPosition="0"/>
    </format>
    <format dxfId="105">
      <pivotArea outline="0" collapsedLevelsAreSubtotals="1" fieldPosition="0"/>
    </format>
    <format dxfId="104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6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6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1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1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1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F0CF4-0FB7-474C-B3A8-120047678046}" name="数据透视表1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chartFormat="26" rowHeaderCaption="Date" colHeaderCaption="Region">
  <location ref="M3:P35" firstHeaderRow="1" firstDataRow="2" firstDataCol="1" rowPageCount="1" colPageCount="1"/>
  <pivotFields count="18">
    <pivotField axis="axisRow" numFmtId="181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3">
        <item x="0"/>
        <item x="2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ame="Month" axis="axisPage" multipleItemSelectionAllowed="1" showAll="0" defaultSubtotal="0">
      <items count="4">
        <item h="1" x="0"/>
        <item h="1" x="1"/>
        <item h="1" x="2"/>
        <item x="3"/>
      </items>
    </pivotField>
    <pivotField dragToRow="0" dragToCol="0" dragToPage="0" showAll="0" defaultSubtotal="0"/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0"/>
  </rowFields>
  <rowItems count="31"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</rowItems>
  <colFields count="1">
    <field x="7"/>
  </colFields>
  <colItems count="3">
    <i>
      <x/>
    </i>
    <i>
      <x v="1"/>
    </i>
    <i>
      <x v="2"/>
    </i>
  </colItems>
  <pageFields count="1">
    <pageField fld="14" hier="-1"/>
  </pageFields>
  <dataFields count="1">
    <dataField name="Transaction Amount" fld="4" baseField="0" baseItem="61" numFmtId="180"/>
  </dataFields>
  <formats count="3">
    <format dxfId="109">
      <pivotArea grandRow="1" outline="0" collapsedLevelsAreSubtotals="1" fieldPosition="0"/>
    </format>
    <format dxfId="108">
      <pivotArea outline="0" collapsedLevelsAreSubtotals="1" fieldPosition="0"/>
    </format>
    <format dxfId="107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5ABD5-21D3-4C6A-B759-49629497B5B8}" name="期数客单价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chartFormat="18" rowHeaderCaption="Terms">
  <location ref="I3:J10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5"/>
        <item x="4"/>
        <item x="1"/>
        <item x="3"/>
        <item x="0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ame="Month" axis="axisPage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14" item="3" hier="-1"/>
  </pageFields>
  <dataFields count="1">
    <dataField name="AOV" fld="15" baseField="0" baseItem="0" numFmtId="179"/>
  </dataFields>
  <formats count="2">
    <format dxfId="111">
      <pivotArea grandRow="1" outline="0" collapsedLevelsAreSubtotals="1" fieldPosition="0"/>
    </format>
    <format dxfId="110">
      <pivotArea outline="0" collapsedLevelsAreSubtotals="1" fieldPosition="0"/>
    </format>
  </format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D58BC-79CB-4071-ACE6-95CFE716DF18}" name="区域客单数百分比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chartFormat="11" rowHeaderCaption="Region">
  <location ref="E3:F7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ame="Month" axis="axisPage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4" item="3" hier="-1"/>
  </pageFields>
  <dataFields count="1">
    <dataField name="Customer Count" fld="3" showDataAs="percentOfTotal" baseField="0" baseItem="0" numFmtId="10"/>
  </dataFields>
  <formats count="2">
    <format dxfId="113">
      <pivotArea collapsedLevelsAreSubtotals="1" fieldPosition="0">
        <references count="1">
          <reference field="7" count="0"/>
        </references>
      </pivotArea>
    </format>
    <format dxfId="112">
      <pivotArea grandRow="1" outline="0" collapsedLevelsAreSubtotals="1" fieldPosition="0"/>
    </format>
  </formats>
  <chartFormats count="8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68393-8442-4D7A-B9B3-7F0039A11DE9}" name="区域销售额百分比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chartFormat="15" rowHeaderCaption="Region">
  <location ref="A3:B7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 sortType="ascending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ame="Month" axis="axisPage"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4" item="3" hier="-1"/>
  </pageFields>
  <dataFields count="1">
    <dataField name="Transaction Amount" fld="4" showDataAs="percentOfTotal" baseField="0" baseItem="0" numFmtId="10"/>
  </dataFields>
  <formats count="2">
    <format dxfId="115">
      <pivotArea collapsedLevelsAreSubtotals="1" fieldPosition="0">
        <references count="1">
          <reference field="7" count="0"/>
        </references>
      </pivotArea>
    </format>
    <format dxfId="114">
      <pivotArea grandRow="1"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FC8D4-4789-4D05-B97A-4493526AFEAC}" name="数据透视表3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compact="0" compactData="0" multipleFieldFilters="0" rowHeaderCaption="成交月份">
  <location ref="V12:Z30" firstHeaderRow="0" firstDataRow="1" firstDataCol="2"/>
  <pivotFields count="18">
    <pivotField compact="0" numFmtId="14" outline="0" showAll="0" sortType="ascending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5"/>
        <item x="4"/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rankBy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14"/>
  </rowFields>
  <rowItems count="18">
    <i>
      <x/>
      <x v="2"/>
    </i>
    <i r="1">
      <x v="3"/>
    </i>
    <i>
      <x v="1"/>
      <x v="2"/>
    </i>
    <i r="1">
      <x v="3"/>
    </i>
    <i>
      <x v="2"/>
      <x/>
    </i>
    <i r="1">
      <x v="1"/>
    </i>
    <i r="1">
      <x v="2"/>
    </i>
    <i r="1">
      <x v="3"/>
    </i>
    <i>
      <x v="3"/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" fld="4" showDataAs="percentDiff" baseField="14" baseItem="1048828" numFmtId="10"/>
    <dataField name="求和项:成交客户数" fld="3" showDataAs="percentDiff" baseField="14" baseItem="1048828" numFmtId="10"/>
    <dataField name="求和项:总客单价" fld="15" showDataAs="percentDiff" baseField="14" baseItem="1048828" numFmtId="1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CBA03-EB2E-40E9-AFAB-62BD1FF6F862}" name="期数汇总表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compact="0" compactData="0" multipleFieldFilters="0" rowHeaderCaption="成交月份">
  <location ref="V3:Z9" firstHeaderRow="0" firstDataRow="1" firstDataCol="1"/>
  <pivotFields count="18">
    <pivotField compact="0" numFmtId="14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5"/>
        <item x="4"/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h="1" x="0"/>
        <item h="1" x="1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成交金额" fld="4" baseField="0" baseItem="0"/>
    <dataField name="求和项:成交金额占比" fld="4" showDataAs="percentOfTotal" baseField="0" baseItem="0" numFmtId="10"/>
    <dataField name="求和项:成交客户数" fld="3" baseField="0" baseItem="0"/>
    <dataField name="求和项:总客单价" fld="15" baseField="0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AEC74-4A40-486A-8268-D080A4B50E3D}" name="显示筛选区域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multipleFieldFilters="0" rowHeaderCaption="Region">
  <location ref="A3:A6" firstHeaderRow="1" firstDataRow="1" firstDataCol="1" rowPageCount="1" colPageCount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ame="Month" axis="axisPage" multipleItemSelectionAllowed="1" showAll="0">
      <items count="5">
        <item h="1" x="0"/>
        <item h="1" x="1"/>
        <item h="1" x="2"/>
        <item x="3"/>
        <item t="default"/>
      </items>
    </pivotField>
    <pivotField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3">
    <i>
      <x/>
    </i>
    <i>
      <x v="1"/>
    </i>
    <i>
      <x v="2"/>
    </i>
  </rowItems>
  <colItems count="1">
    <i/>
  </colItems>
  <pageFields count="1">
    <pageField fld="14" hier="-1"/>
  </page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5E2BB-B0A3-469B-A7D6-14F3CFDFC9CF}" name="区域环比表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 rowHeaderCaption="成交月份">
  <location ref="Q3:T65" firstHeaderRow="0" firstDataRow="1" firstDataCol="1"/>
  <pivotFields count="18">
    <pivotField numFmtId="14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rankBy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rankBy="0" defaultSubtotal="0">
      <items count="13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17"/>
  </rowFields>
  <rowItems count="62">
    <i>
      <x/>
    </i>
    <i r="1">
      <x v="3"/>
    </i>
    <i r="2">
      <x v="4"/>
    </i>
    <i r="2">
      <x v="5"/>
    </i>
    <i r="2">
      <x v="6"/>
    </i>
    <i r="2">
      <x v="7"/>
    </i>
    <i r="1">
      <x v="4"/>
    </i>
    <i r="2">
      <x v="4"/>
    </i>
    <i r="2">
      <x v="5"/>
    </i>
    <i r="2">
      <x v="6"/>
    </i>
    <i r="2">
      <x v="7"/>
    </i>
    <i r="1">
      <x v="5"/>
    </i>
    <i r="2">
      <x v="5"/>
    </i>
    <i r="2">
      <x v="6"/>
    </i>
    <i r="2">
      <x v="7"/>
    </i>
    <i r="1">
      <x v="7"/>
    </i>
    <i r="2">
      <x v="4"/>
    </i>
    <i r="2">
      <x v="5"/>
    </i>
    <i r="2">
      <x v="6"/>
    </i>
    <i r="2">
      <x v="7"/>
    </i>
    <i r="1">
      <x v="9"/>
    </i>
    <i r="2">
      <x v="4"/>
    </i>
    <i r="2">
      <x v="5"/>
    </i>
    <i r="2">
      <x v="6"/>
    </i>
    <i r="2">
      <x v="7"/>
    </i>
    <i>
      <x v="1"/>
    </i>
    <i r="1">
      <x v="2"/>
    </i>
    <i r="2">
      <x v="4"/>
    </i>
    <i r="2">
      <x v="5"/>
    </i>
    <i r="2">
      <x v="6"/>
    </i>
    <i r="2">
      <x v="7"/>
    </i>
    <i r="1">
      <x v="6"/>
    </i>
    <i r="2">
      <x v="6"/>
    </i>
    <i r="2">
      <x v="7"/>
    </i>
    <i r="1">
      <x v="8"/>
    </i>
    <i r="2">
      <x v="4"/>
    </i>
    <i r="2">
      <x v="5"/>
    </i>
    <i r="2">
      <x v="6"/>
    </i>
    <i r="2">
      <x v="7"/>
    </i>
    <i>
      <x v="2"/>
    </i>
    <i r="1">
      <x/>
    </i>
    <i r="2">
      <x v="4"/>
    </i>
    <i r="2">
      <x v="5"/>
    </i>
    <i r="2">
      <x v="6"/>
    </i>
    <i r="2">
      <x v="7"/>
    </i>
    <i r="1">
      <x v="1"/>
    </i>
    <i r="2">
      <x v="4"/>
    </i>
    <i r="2">
      <x v="5"/>
    </i>
    <i r="2">
      <x v="6"/>
    </i>
    <i r="2">
      <x v="7"/>
    </i>
    <i r="1">
      <x v="10"/>
    </i>
    <i r="2">
      <x v="7"/>
    </i>
    <i r="1">
      <x v="11"/>
    </i>
    <i r="2">
      <x v="4"/>
    </i>
    <i r="2">
      <x v="5"/>
    </i>
    <i r="2">
      <x v="6"/>
    </i>
    <i r="2">
      <x v="7"/>
    </i>
    <i r="1">
      <x v="12"/>
    </i>
    <i r="2">
      <x v="4"/>
    </i>
    <i r="2">
      <x v="5"/>
    </i>
    <i r="2">
      <x v="6"/>
    </i>
    <i r="2">
      <x v="7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成交金额" fld="4" showDataAs="percentDiff" baseField="17" baseItem="1048828" numFmtId="10"/>
    <dataField name="求和项:成交客户数" fld="3" showDataAs="percentDiff" baseField="17" baseItem="1048828" numFmtId="10"/>
    <dataField name="求和项:总客单价" fld="15" showDataAs="percentDiff" baseField="17" baseItem="1048828" numFmtId="1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0138C-A7C8-4681-8541-6E1EA1A41BB5}" name="区域汇总表" cacheId="0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compact="0" compactData="0" multipleFieldFilters="0" rowHeaderCaption="成交月份">
  <location ref="K3:O16" firstHeaderRow="0" firstDataRow="1" firstDataCol="2"/>
  <pivotFields count="18">
    <pivotField compact="0" numFmtId="14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Region" axis="axisRow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v" axis="axisRow" compact="0" outline="0" showAll="0" sortType="descending" defaultSubtotal="0">
      <items count="13">
        <item x="2"/>
        <item x="4"/>
        <item x="6"/>
        <item x="0"/>
        <item x="5"/>
        <item x="10"/>
        <item x="11"/>
        <item x="3"/>
        <item x="9"/>
        <item x="1"/>
        <item x="12"/>
        <item x="8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h="1" x="0"/>
        <item h="1" x="1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13">
    <i>
      <x/>
      <x v="3"/>
    </i>
    <i r="1">
      <x v="9"/>
    </i>
    <i r="1">
      <x v="7"/>
    </i>
    <i r="1">
      <x v="4"/>
    </i>
    <i r="1">
      <x v="5"/>
    </i>
    <i>
      <x v="1"/>
      <x v="2"/>
    </i>
    <i r="1">
      <x v="6"/>
    </i>
    <i r="1">
      <x v="8"/>
    </i>
    <i>
      <x v="2"/>
      <x/>
    </i>
    <i r="1">
      <x v="11"/>
    </i>
    <i r="1">
      <x v="1"/>
    </i>
    <i r="1">
      <x v="12"/>
    </i>
    <i r="1">
      <x v="10"/>
    </i>
  </rowItems>
  <colFields count="1">
    <field x="-2"/>
  </colFields>
  <colItems count="3">
    <i>
      <x/>
    </i>
    <i i="1">
      <x v="1"/>
    </i>
    <i i="2">
      <x v="2"/>
    </i>
  </colItems>
  <dataFields count="3">
    <dataField name="Transaction Amount" fld="4" baseField="0" baseItem="0"/>
    <dataField name="Customer Count" fld="3" baseField="0" baseItem="0"/>
    <dataField name="AOV" fld="15" baseField="0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F923B-C2EA-4262-884B-6DA3F07F9C45}" name="主指标表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multipleFieldFilters="0" rowHeaderCaption="Month">
  <location ref="C3:I8" firstHeaderRow="0" firstDataRow="1" firstDataCol="1"/>
  <pivotFields count="18">
    <pivotField numFmtId="14" showAll="0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dataField="1" dragToRow="0" dragToCol="0" dragToPage="0" showAll="0" defaultSubtota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Transaction Amount" fld="4" baseField="0" baseItem="0"/>
    <dataField name="TA MoM" fld="4" showDataAs="percentDiff" baseField="14" baseItem="1048828" numFmtId="10"/>
    <dataField name="Customer Count" fld="3" baseField="0" baseItem="0"/>
    <dataField name="CC MoM" fld="3" showDataAs="percentDiff" baseField="14" baseItem="1048828" numFmtId="10"/>
    <dataField name="AOV" fld="15" baseField="0" baseItem="0"/>
    <dataField name="AOV MoM" fld="15" showDataAs="percentDiff" baseField="14" baseItem="1048828" numFmtId="1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6EA9EB0-E199-4B0E-920B-EC34586B672B}" autoFormatId="16" applyNumberFormats="0" applyBorderFormats="0" applyFontFormats="0" applyPatternFormats="0" applyAlignmentFormats="0" applyWidthHeightFormats="0">
  <queryTableRefresh nextId="16">
    <queryTableFields count="15">
      <queryTableField id="1" name="成交日期" tableColumnId="1"/>
      <queryTableField id="2" name="销售工号" tableColumnId="2"/>
      <queryTableField id="3" name="产品" tableColumnId="3"/>
      <queryTableField id="4" name="成交客户数" tableColumnId="4"/>
      <queryTableField id="5" name="成交金额" tableColumnId="5"/>
      <queryTableField id="6" name="产品类型" tableColumnId="6"/>
      <queryTableField id="7" name="期数" tableColumnId="7"/>
      <queryTableField id="8" name="区域" tableColumnId="8"/>
      <queryTableField id="9" name="省份" tableColumnId="9"/>
      <queryTableField id="10" name="小组" tableColumnId="10"/>
      <queryTableField id="11" name="业务组" tableColumnId="11"/>
      <queryTableField id="12" name="职务类别" tableColumnId="12"/>
      <queryTableField id="13" name="客单价" tableColumnId="13"/>
      <queryTableField id="14" name="成交年份" tableColumnId="14"/>
      <queryTableField id="15" name="成交月份" tableColumnId="1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区域" xr10:uid="{D88A7695-639D-42CB-BBEF-BB04DEB82D77}" sourceName="区域">
  <pivotTables>
    <pivotTable tabId="3" name="主指标表"/>
    <pivotTable tabId="3" name="显示筛选区域"/>
    <pivotTable tabId="5" name="区域销售额百分比"/>
    <pivotTable tabId="5" name="区域客单数百分比"/>
    <pivotTable tabId="5" name="期数客单价"/>
    <pivotTable tabId="3" name="区域汇总表"/>
    <pivotTable tabId="3" name="区域环比表"/>
    <pivotTable tabId="5" name="数据透视表1"/>
    <pivotTable tabId="3" name="期数汇总表"/>
    <pivotTable tabId="3" name="数据透视表3"/>
    <pivotTable tabId="5" name="数据透视表4"/>
  </pivotTables>
  <data>
    <tabular pivotCacheId="151253249">
      <items count="3">
        <i x="0" s="1"/>
        <i x="2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成交月份" xr10:uid="{D3096E98-9E67-4230-B013-FDF9E70A0AAF}" sourceName="成交月份">
  <pivotTables>
    <pivotTable tabId="3" name="显示筛选区域"/>
    <pivotTable tabId="5" name="区域销售额百分比"/>
    <pivotTable tabId="5" name="区域客单数百分比"/>
    <pivotTable tabId="5" name="期数客单价"/>
    <pivotTable tabId="3" name="区域汇总表"/>
    <pivotTable tabId="5" name="数据透视表1"/>
    <pivotTable tabId="3" name="期数汇总表"/>
    <pivotTable tabId="5" name="数据透视表4"/>
  </pivotTables>
  <data>
    <tabular pivotCacheId="151253249">
      <items count="4">
        <i x="0"/>
        <i x="1"/>
        <i x="2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区域 1" xr10:uid="{B1CDEA34-8737-4B9E-8DF4-F509AFC301CE}" cache="切片器_区域" caption="区域" columnCount="3" showCaption="0" style="切片器样式 1" rowHeight="209550"/>
  <slicer name="成交月份 1" xr10:uid="{9DDE9FC0-0512-414D-B0A1-6A3592CC902F}" cache="切片器_成交月份" caption="成交月份" columnCount="4" showCaption="0" style="切片器样式 1" rowHeight="2095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区域 2" xr10:uid="{FFF72364-1E61-487C-971D-529904C734F5}" cache="切片器_区域" caption="区域" rowHeight="209550"/>
  <slicer name="成交月份 2" xr10:uid="{826BE122-728D-458C-904B-735C46477D3F}" cache="切片器_成交月份" caption="成交月份" rowHeight="2095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区域" xr10:uid="{62420685-966B-47CB-ADE4-989B6AA26ED8}" cache="切片器_区域" caption="区域" style="SlicerStyleLight2" rowHeight="209550"/>
  <slicer name="成交月份" xr10:uid="{0394AAD4-6B14-4187-8603-8F6DCF6F4236}" cache="切片器_成交月份" caption="成交月份" style="SlicerStyleLight2" rowHeight="2095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F03C4D-9B9D-4555-B18D-192788CAB8A6}" name="汇总数据" displayName="汇总数据" ref="A2:O9405" tableType="queryTable" totalsRowShown="0">
  <autoFilter ref="A2:O9405" xr:uid="{47F03C4D-9B9D-4555-B18D-192788CAB8A6}"/>
  <tableColumns count="15">
    <tableColumn id="1" xr3:uid="{64F08D2F-996D-464A-9598-7E2825589A48}" uniqueName="1" name="成交日期" queryTableFieldId="1" dataDxfId="103"/>
    <tableColumn id="2" xr3:uid="{400DA910-564F-415E-9EEF-2803431A00FD}" uniqueName="2" name="销售工号" queryTableFieldId="2"/>
    <tableColumn id="3" xr3:uid="{6E8AED56-C6D2-4A53-95AA-34C5FEBC9F33}" uniqueName="3" name="产品" queryTableFieldId="3" dataDxfId="102"/>
    <tableColumn id="4" xr3:uid="{B8A70A50-72EC-4792-B39D-44EDD31EF83E}" uniqueName="4" name="成交客户数" queryTableFieldId="4"/>
    <tableColumn id="5" xr3:uid="{FBDCB1F4-0017-4C32-91D3-939B7639DE6C}" uniqueName="5" name="成交金额" queryTableFieldId="5"/>
    <tableColumn id="6" xr3:uid="{0C28DD14-3465-4376-A9FD-793FA1C40199}" uniqueName="6" name="产品类型" queryTableFieldId="6" dataDxfId="101"/>
    <tableColumn id="7" xr3:uid="{BFB057B9-C464-4109-BC4F-D4D726303160}" uniqueName="7" name="期数" queryTableFieldId="7" dataDxfId="100"/>
    <tableColumn id="8" xr3:uid="{4B37B923-FBC5-488F-A471-44E1981FAA30}" uniqueName="8" name="区域" queryTableFieldId="8" dataDxfId="99"/>
    <tableColumn id="9" xr3:uid="{67DB08FB-45FF-4C75-9A89-F73EB8EDA8BE}" uniqueName="9" name="省份" queryTableFieldId="9" dataDxfId="98"/>
    <tableColumn id="10" xr3:uid="{65BEF264-5DB9-443E-ADFF-1131E34B13EB}" uniqueName="10" name="小组" queryTableFieldId="10" dataDxfId="97"/>
    <tableColumn id="11" xr3:uid="{3C3C0C0E-61F9-486F-A744-8AEDB9FE610A}" uniqueName="11" name="业务组" queryTableFieldId="11"/>
    <tableColumn id="12" xr3:uid="{A21D0995-CEB7-4C52-B734-ABB089375339}" uniqueName="12" name="职务类别" queryTableFieldId="12"/>
    <tableColumn id="13" xr3:uid="{C1B76875-E1E1-4F05-BFE5-6B3A24A436EF}" uniqueName="13" name="客单价" queryTableFieldId="13" dataDxfId="96"/>
    <tableColumn id="14" xr3:uid="{C2738462-E08D-4062-A981-CFC87A5A4621}" uniqueName="14" name="成交年份" queryTableFieldId="14"/>
    <tableColumn id="15" xr3:uid="{4C4A77AA-7FD6-47B0-BCE7-8658A62EC924}" uniqueName="15" name="成交月份" queryTableFieldId="15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microsoft.com/office/2007/relationships/slicer" Target="../slicers/slicer3.xml"/><Relationship Id="rId3" Type="http://schemas.openxmlformats.org/officeDocument/2006/relationships/pivotTable" Target="../pivotTables/pivotTable8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17EF0-7055-45A7-95A8-FF70203E6E4A}">
  <dimension ref="B1:I80"/>
  <sheetViews>
    <sheetView showGridLines="0" tabSelected="1" zoomScaleNormal="100" workbookViewId="0"/>
  </sheetViews>
  <sheetFormatPr defaultRowHeight="13.8" x14ac:dyDescent="0.25"/>
  <cols>
    <col min="1" max="1" width="1.5546875" style="13" customWidth="1"/>
    <col min="2" max="9" width="17.33203125" style="13" customWidth="1"/>
    <col min="10" max="16384" width="8.88671875" style="13"/>
  </cols>
  <sheetData>
    <row r="1" spans="2:9" ht="47.4" customHeight="1" thickBot="1" x14ac:dyDescent="0.3"/>
    <row r="2" spans="2:9" ht="27" customHeight="1" x14ac:dyDescent="0.4">
      <c r="B2" s="14" t="str">
        <f>"Monthly Huabei Loan Sales Monitoring Dashboard in "&amp;_xlfn.SWITCH(TempData!$B$1,4,"April",5,"May",6,"June",7,"July")</f>
        <v>Monthly Huabei Loan Sales Monitoring Dashboard in July</v>
      </c>
      <c r="C2" s="15"/>
      <c r="D2" s="15"/>
      <c r="E2" s="15"/>
      <c r="F2" s="15"/>
      <c r="G2" s="15"/>
      <c r="H2" s="15"/>
      <c r="I2" s="16"/>
    </row>
    <row r="3" spans="2:9" ht="33.6" customHeight="1" x14ac:dyDescent="0.25">
      <c r="B3" s="17"/>
      <c r="C3" s="18"/>
      <c r="D3" s="18"/>
      <c r="E3" s="18"/>
      <c r="F3" s="18"/>
      <c r="G3" s="18"/>
      <c r="H3" s="18"/>
      <c r="I3" s="19"/>
    </row>
    <row r="4" spans="2:9" x14ac:dyDescent="0.25">
      <c r="B4" s="20"/>
      <c r="C4" s="21"/>
      <c r="D4" s="21"/>
      <c r="E4" s="21"/>
      <c r="F4" s="21"/>
      <c r="G4" s="21"/>
      <c r="H4" s="21"/>
      <c r="I4" s="22"/>
    </row>
    <row r="5" spans="2:9" x14ac:dyDescent="0.25">
      <c r="B5" s="20"/>
      <c r="D5" s="21"/>
      <c r="E5" s="21"/>
      <c r="G5" s="21"/>
      <c r="H5" s="21"/>
      <c r="I5" s="23"/>
    </row>
    <row r="6" spans="2:9" x14ac:dyDescent="0.25">
      <c r="B6" s="20"/>
      <c r="D6" s="24"/>
      <c r="E6" s="25" t="s">
        <v>96</v>
      </c>
      <c r="F6" s="25"/>
      <c r="G6" s="24"/>
      <c r="H6" s="26"/>
      <c r="I6" s="23"/>
    </row>
    <row r="7" spans="2:9" x14ac:dyDescent="0.25">
      <c r="B7" s="27"/>
      <c r="E7" s="28">
        <f>GETPIVOTDATA("AOV",TempData!$C$3,"成交月份",TempData!$B$1)</f>
        <v>8767.4175628599478</v>
      </c>
      <c r="F7" s="28"/>
      <c r="G7" s="29"/>
      <c r="H7" s="30"/>
      <c r="I7" s="23"/>
    </row>
    <row r="8" spans="2:9" x14ac:dyDescent="0.25">
      <c r="B8" s="27"/>
      <c r="E8" s="31">
        <f>GETPIVOTDATA("AOV MoM",TempData!$C$3,"成交月份",TempData!$B$1)</f>
        <v>-0.15591934931390622</v>
      </c>
      <c r="F8" s="31"/>
      <c r="I8" s="23"/>
    </row>
    <row r="9" spans="2:9" x14ac:dyDescent="0.25">
      <c r="B9" s="27"/>
      <c r="C9" s="32" t="s">
        <v>95</v>
      </c>
      <c r="H9" s="32" t="s">
        <v>98</v>
      </c>
      <c r="I9" s="23"/>
    </row>
    <row r="10" spans="2:9" x14ac:dyDescent="0.25">
      <c r="B10" s="27"/>
      <c r="C10" s="33">
        <f>GETPIVOTDATA("Transaction Amount",TempData!$C$3,"成交月份",TempData!$B$1)</f>
        <v>62415245.629999965</v>
      </c>
      <c r="H10" s="33">
        <f>GETPIVOTDATA("Customer Count",TempData!$C$3,"成交月份",TempData!$B$1)</f>
        <v>7119</v>
      </c>
      <c r="I10" s="23"/>
    </row>
    <row r="11" spans="2:9" x14ac:dyDescent="0.25">
      <c r="B11" s="27"/>
      <c r="C11" s="34">
        <f>GETPIVOTDATA("TA MoM",TempData!$C$3,"成交月份",TempData!$B$1)</f>
        <v>0.85348863424870491</v>
      </c>
      <c r="H11" s="34">
        <f>GETPIVOTDATA("CC MoM",TempData!$C$3,"成交月份",TempData!$B$1)</f>
        <v>1.1958667489204196</v>
      </c>
      <c r="I11" s="23"/>
    </row>
    <row r="12" spans="2:9" x14ac:dyDescent="0.25">
      <c r="B12" s="27"/>
      <c r="I12" s="23"/>
    </row>
    <row r="13" spans="2:9" x14ac:dyDescent="0.25">
      <c r="B13" s="27"/>
      <c r="I13" s="23"/>
    </row>
    <row r="14" spans="2:9" x14ac:dyDescent="0.25">
      <c r="B14" s="27"/>
      <c r="I14" s="23"/>
    </row>
    <row r="15" spans="2:9" x14ac:dyDescent="0.25">
      <c r="B15" s="27"/>
      <c r="I15" s="23"/>
    </row>
    <row r="16" spans="2:9" ht="14.4" thickBot="1" x14ac:dyDescent="0.3">
      <c r="B16" s="35"/>
      <c r="C16" s="36"/>
      <c r="D16" s="36"/>
      <c r="E16" s="36"/>
      <c r="F16" s="36"/>
      <c r="G16" s="36"/>
      <c r="H16" s="36"/>
      <c r="I16" s="37"/>
    </row>
    <row r="17" spans="2:9" ht="27" customHeight="1" x14ac:dyDescent="0.4">
      <c r="B17" s="38" t="s">
        <v>105</v>
      </c>
      <c r="C17" s="39"/>
      <c r="D17" s="39"/>
      <c r="E17" s="39"/>
      <c r="F17" s="39"/>
      <c r="G17" s="39"/>
      <c r="H17" s="39"/>
      <c r="I17" s="40"/>
    </row>
    <row r="18" spans="2:9" x14ac:dyDescent="0.25">
      <c r="B18" s="41" t="s">
        <v>100</v>
      </c>
      <c r="C18" s="42" t="s">
        <v>101</v>
      </c>
      <c r="D18" s="42" t="s">
        <v>95</v>
      </c>
      <c r="E18" s="42" t="s">
        <v>102</v>
      </c>
      <c r="F18" s="42" t="s">
        <v>98</v>
      </c>
      <c r="G18" s="42" t="s">
        <v>102</v>
      </c>
      <c r="H18" s="42" t="s">
        <v>104</v>
      </c>
      <c r="I18" s="43" t="s">
        <v>102</v>
      </c>
    </row>
    <row r="19" spans="2:9" x14ac:dyDescent="0.25">
      <c r="B19" s="20" t="str">
        <f>IF(TempData!K4&lt;&gt;0,TempData!K4,"")</f>
        <v>华东</v>
      </c>
      <c r="C19" s="21" t="str">
        <f>IF(TempData!L4&lt;&gt;0,TempData!L4,"")</f>
        <v>杭州</v>
      </c>
      <c r="D19" s="44">
        <f>IFERROR(GETPIVOTDATA("Transaction Amount",TempData!$K$3,"Region",$B19,"Prov",$C19),"")</f>
        <v>8327464.1000000006</v>
      </c>
      <c r="E19" s="30">
        <f>IFERROR(GETPIVOTDATA("求和项:成交金额",TempData!$Q$3,"区域",$B19,"省份",$C19,"月(成交日期)",TempData!$B$1),"")</f>
        <v>0.42451016965316057</v>
      </c>
      <c r="F19" s="44">
        <f>IFERROR(GETPIVOTDATA("Customer Count",TempData!$K$3,"Region",$B19,"Prov",$C19),"")</f>
        <v>1003</v>
      </c>
      <c r="G19" s="30">
        <f>IFERROR(GETPIVOTDATA("求和项:成交客户数",TempData!$Q$3,"区域",$B19,"省份",$C19,"月(成交日期)",TempData!$B$1),"")</f>
        <v>0.8336380255941499</v>
      </c>
      <c r="H19" s="44">
        <f>IFERROR(GETPIVOTDATA("AOV",TempData!$K$3,"Region",$B19,"Prov",$C19),"")</f>
        <v>8302.5564307078766</v>
      </c>
      <c r="I19" s="45">
        <f>IFERROR(GETPIVOTDATA("求和项:总客单价",TempData!$Q$3,"区域",$B19,"省份",$C19,"月(成交日期)",TempData!$B$1),"")</f>
        <v>-0.22312356650022039</v>
      </c>
    </row>
    <row r="20" spans="2:9" x14ac:dyDescent="0.25">
      <c r="B20" s="20" t="str">
        <f>IF(TempData!K5&lt;&gt;0,TempData!K5,"")</f>
        <v>华东</v>
      </c>
      <c r="C20" s="21" t="str">
        <f>IF(TempData!L5&lt;&gt;0,TempData!L5,"")</f>
        <v>苏州</v>
      </c>
      <c r="D20" s="44">
        <f>IFERROR(GETPIVOTDATA("Transaction Amount",TempData!$K$3,"Region",$B20,"Prov",$C20),"")</f>
        <v>7944457.9600000083</v>
      </c>
      <c r="E20" s="30">
        <f>IFERROR(GETPIVOTDATA("求和项:成交金额",TempData!$Q$3,"区域",$B20,"省份",$C20,"月(成交日期)",TempData!$B$1),"")</f>
        <v>0.70031976603818535</v>
      </c>
      <c r="F20" s="44">
        <f>IFERROR(GETPIVOTDATA("Customer Count",TempData!$K$3,"Region",$B20,"Prov",$C20),"")</f>
        <v>952</v>
      </c>
      <c r="G20" s="30">
        <f>IFERROR(GETPIVOTDATA("求和项:成交客户数",TempData!$Q$3,"区域",$B20,"省份",$C20,"月(成交日期)",TempData!$B$1),"")</f>
        <v>1.0786026200873362</v>
      </c>
      <c r="H20" s="44">
        <f>IFERROR(GETPIVOTDATA("AOV",TempData!$K$3,"Region",$B20,"Prov",$C20),"")</f>
        <v>8345.018865546228</v>
      </c>
      <c r="I20" s="45">
        <f>IFERROR(GETPIVOTDATA("求和项:总客单价",TempData!$Q$3,"区域",$B20,"省份",$C20,"月(成交日期)",TempData!$B$1),"")</f>
        <v>-0.18198902012028489</v>
      </c>
    </row>
    <row r="21" spans="2:9" x14ac:dyDescent="0.25">
      <c r="B21" s="20" t="str">
        <f>IF(TempData!K6&lt;&gt;0,TempData!K6,"")</f>
        <v>华东</v>
      </c>
      <c r="C21" s="21" t="str">
        <f>IF(TempData!L6&lt;&gt;0,TempData!L6,"")</f>
        <v>上海</v>
      </c>
      <c r="D21" s="44">
        <f>IFERROR(GETPIVOTDATA("Transaction Amount",TempData!$K$3,"Region",$B21,"Prov",$C21),"")</f>
        <v>7739933.4000000032</v>
      </c>
      <c r="E21" s="30">
        <f>IFERROR(GETPIVOTDATA("求和项:成交金额",TempData!$Q$3,"区域",$B21,"省份",$C21,"月(成交日期)",TempData!$B$1),"")</f>
        <v>0.52112502069627253</v>
      </c>
      <c r="F21" s="44">
        <f>IFERROR(GETPIVOTDATA("Customer Count",TempData!$K$3,"Region",$B21,"Prov",$C21),"")</f>
        <v>947</v>
      </c>
      <c r="G21" s="30">
        <f>IFERROR(GETPIVOTDATA("求和项:成交客户数",TempData!$Q$3,"区域",$B21,"省份",$C21,"月(成交日期)",TempData!$B$1),"")</f>
        <v>0.90927419354838712</v>
      </c>
      <c r="H21" s="44">
        <f>IFERROR(GETPIVOTDATA("AOV",TempData!$K$3,"Region",$B21,"Prov",$C21),"")</f>
        <v>8173.1081309398132</v>
      </c>
      <c r="I21" s="45">
        <f>IFERROR(GETPIVOTDATA("求和项:总客单价",TempData!$Q$3,"区域",$B21,"省份",$C21,"月(成交日期)",TempData!$B$1),"")</f>
        <v>-0.20329671566488791</v>
      </c>
    </row>
    <row r="22" spans="2:9" x14ac:dyDescent="0.25">
      <c r="B22" s="20" t="str">
        <f>IF(TempData!K7&lt;&gt;0,TempData!K7,"")</f>
        <v>华东</v>
      </c>
      <c r="C22" s="21" t="str">
        <f>IF(TempData!L7&lt;&gt;0,TempData!L7,"")</f>
        <v>合肥</v>
      </c>
      <c r="D22" s="44">
        <f>IFERROR(GETPIVOTDATA("Transaction Amount",TempData!$K$3,"Region",$B22,"Prov",$C22),"")</f>
        <v>6218567.3800000018</v>
      </c>
      <c r="E22" s="30">
        <f>IFERROR(GETPIVOTDATA("求和项:成交金额",TempData!$Q$3,"区域",$B22,"省份",$C22,"月(成交日期)",TempData!$B$1),"")</f>
        <v>1.1611868872757514</v>
      </c>
      <c r="F22" s="44">
        <f>IFERROR(GETPIVOTDATA("Customer Count",TempData!$K$3,"Region",$B22,"Prov",$C22),"")</f>
        <v>689</v>
      </c>
      <c r="G22" s="30">
        <f>IFERROR(GETPIVOTDATA("求和项:成交客户数",TempData!$Q$3,"区域",$B22,"省份",$C22,"月(成交日期)",TempData!$B$1),"")</f>
        <v>1.3840830449826989</v>
      </c>
      <c r="H22" s="44">
        <f>IFERROR(GETPIVOTDATA("AOV",TempData!$K$3,"Region",$B22,"Prov",$C22),"")</f>
        <v>9025.4969230769257</v>
      </c>
      <c r="I22" s="45">
        <f>IFERROR(GETPIVOTDATA("求和项:总客单价",TempData!$Q$3,"区域",$B22,"省份",$C22,"月(成交日期)",TempData!$B$1),"")</f>
        <v>-9.3493453668081108E-2</v>
      </c>
    </row>
    <row r="23" spans="2:9" x14ac:dyDescent="0.25">
      <c r="B23" s="20" t="str">
        <f>IF(TempData!K8&lt;&gt;0,TempData!K8,"")</f>
        <v>华东</v>
      </c>
      <c r="C23" s="21" t="str">
        <f>IF(TempData!L8&lt;&gt;0,TempData!L8,"")</f>
        <v>南京</v>
      </c>
      <c r="D23" s="44">
        <f>IFERROR(GETPIVOTDATA("Transaction Amount",TempData!$K$3,"Region",$B23,"Prov",$C23),"")</f>
        <v>5434024.6000000043</v>
      </c>
      <c r="E23" s="30">
        <f>IFERROR(GETPIVOTDATA("求和项:成交金额",TempData!$Q$3,"区域",$B23,"省份",$C23,"月(成交日期)",TempData!$B$1),"")</f>
        <v>1.083938180165541</v>
      </c>
      <c r="F23" s="44">
        <f>IFERROR(GETPIVOTDATA("Customer Count",TempData!$K$3,"Region",$B23,"Prov",$C23),"")</f>
        <v>567</v>
      </c>
      <c r="G23" s="30">
        <f>IFERROR(GETPIVOTDATA("求和项:成交客户数",TempData!$Q$3,"区域",$B23,"省份",$C23,"月(成交日期)",TempData!$B$1),"")</f>
        <v>1.3823529411764706</v>
      </c>
      <c r="H23" s="44">
        <f>IFERROR(GETPIVOTDATA("AOV",TempData!$K$3,"Region",$B23,"Prov",$C23),"")</f>
        <v>9583.8176366843109</v>
      </c>
      <c r="I23" s="45">
        <f>IFERROR(GETPIVOTDATA("求和项:总客单价",TempData!$Q$3,"区域",$B23,"省份",$C23,"月(成交日期)",TempData!$B$1),"")</f>
        <v>-0.12526051696755069</v>
      </c>
    </row>
    <row r="24" spans="2:9" x14ac:dyDescent="0.25">
      <c r="B24" s="20" t="str">
        <f>IF(TempData!K9&lt;&gt;0,TempData!K9,"")</f>
        <v>华南</v>
      </c>
      <c r="C24" s="21" t="str">
        <f>IF(TempData!L9&lt;&gt;0,TempData!L9,"")</f>
        <v>广州</v>
      </c>
      <c r="D24" s="44">
        <f>IFERROR(GETPIVOTDATA("Transaction Amount",TempData!$K$3,"Region",$B24,"Prov",$C24),"")</f>
        <v>7985754.6500000004</v>
      </c>
      <c r="E24" s="30">
        <f>IFERROR(GETPIVOTDATA("求和项:成交金额",TempData!$Q$3,"区域",$B24,"省份",$C24,"月(成交日期)",TempData!$B$1),"")</f>
        <v>0.62803700613674085</v>
      </c>
      <c r="F24" s="44">
        <f>IFERROR(GETPIVOTDATA("Customer Count",TempData!$K$3,"Region",$B24,"Prov",$C24),"")</f>
        <v>947</v>
      </c>
      <c r="G24" s="30">
        <f>IFERROR(GETPIVOTDATA("求和项:成交客户数",TempData!$Q$3,"区域",$B24,"省份",$C24,"月(成交日期)",TempData!$B$1),"")</f>
        <v>0.94455852156057496</v>
      </c>
      <c r="H24" s="44">
        <f>IFERROR(GETPIVOTDATA("AOV",TempData!$K$3,"Region",$B24,"Prov",$C24),"")</f>
        <v>8432.6870644139399</v>
      </c>
      <c r="I24" s="45">
        <f>IFERROR(GETPIVOTDATA("求和项:总客单价",TempData!$Q$3,"区域",$B24,"省份",$C24,"月(成交日期)",TempData!$B$1),"")</f>
        <v>-0.1627729440458365</v>
      </c>
    </row>
    <row r="25" spans="2:9" x14ac:dyDescent="0.25">
      <c r="B25" s="20" t="str">
        <f>IF(TempData!K10&lt;&gt;0,TempData!K10,"")</f>
        <v>华南</v>
      </c>
      <c r="C25" s="21" t="str">
        <f>IF(TempData!L10&lt;&gt;0,TempData!L10,"")</f>
        <v>南宁</v>
      </c>
      <c r="D25" s="44">
        <f>IFERROR(GETPIVOTDATA("Transaction Amount",TempData!$K$3,"Region",$B25,"Prov",$C25),"")</f>
        <v>5966118.3200000003</v>
      </c>
      <c r="E25" s="30">
        <f>IFERROR(GETPIVOTDATA("求和项:成交金额",TempData!$Q$3,"区域",$B25,"省份",$C25,"月(成交日期)",TempData!$B$1),"")</f>
        <v>2.6041485452199691</v>
      </c>
      <c r="F25" s="44">
        <f>IFERROR(GETPIVOTDATA("Customer Count",TempData!$K$3,"Region",$B25,"Prov",$C25),"")</f>
        <v>557</v>
      </c>
      <c r="G25" s="30">
        <f>IFERROR(GETPIVOTDATA("求和项:成交客户数",TempData!$Q$3,"区域",$B25,"省份",$C25,"月(成交日期)",TempData!$B$1),"")</f>
        <v>3.2196969696969697</v>
      </c>
      <c r="H25" s="44">
        <f>IFERROR(GETPIVOTDATA("AOV",TempData!$K$3,"Region",$B25,"Prov",$C25),"")</f>
        <v>10711.163949730701</v>
      </c>
      <c r="I25" s="45">
        <f>IFERROR(GETPIVOTDATA("求和项:总客单价",TempData!$Q$3,"区域",$B25,"省份",$C25,"月(成交日期)",TempData!$B$1),"")</f>
        <v>-0.14587503057623716</v>
      </c>
    </row>
    <row r="26" spans="2:9" x14ac:dyDescent="0.25">
      <c r="B26" s="20" t="str">
        <f>IF(TempData!K11&lt;&gt;0,TempData!K11,"")</f>
        <v>华南</v>
      </c>
      <c r="C26" s="21" t="str">
        <f>IF(TempData!L11&lt;&gt;0,TempData!L11,"")</f>
        <v>深圳</v>
      </c>
      <c r="D26" s="44">
        <f>IFERROR(GETPIVOTDATA("Transaction Amount",TempData!$K$3,"Region",$B26,"Prov",$C26),"")</f>
        <v>2792814.459999999</v>
      </c>
      <c r="E26" s="30">
        <f>IFERROR(GETPIVOTDATA("求和项:成交金额",TempData!$Q$3,"区域",$B26,"省份",$C26,"月(成交日期)",TempData!$B$1),"")</f>
        <v>2.4022071570650976</v>
      </c>
      <c r="F26" s="44">
        <f>IFERROR(GETPIVOTDATA("Customer Count",TempData!$K$3,"Region",$B26,"Prov",$C26),"")</f>
        <v>267</v>
      </c>
      <c r="G26" s="30">
        <f>IFERROR(GETPIVOTDATA("求和项:成交客户数",TempData!$Q$3,"区域",$B26,"省份",$C26,"月(成交日期)",TempData!$B$1),"")</f>
        <v>2.1046511627906979</v>
      </c>
      <c r="H26" s="44">
        <f>IFERROR(GETPIVOTDATA("AOV",TempData!$K$3,"Region",$B26,"Prov",$C26),"")</f>
        <v>10459.979250936325</v>
      </c>
      <c r="I26" s="45">
        <f>IFERROR(GETPIVOTDATA("求和项:总客单价",TempData!$Q$3,"区域",$B26,"省份",$C26,"月(成交日期)",TempData!$B$1),"")</f>
        <v>9.5842005646435843E-2</v>
      </c>
    </row>
    <row r="27" spans="2:9" x14ac:dyDescent="0.25">
      <c r="B27" s="20" t="str">
        <f>IF(TempData!K12&lt;&gt;0,TempData!K12,"")</f>
        <v>华西北</v>
      </c>
      <c r="C27" s="21" t="str">
        <f>IF(TempData!L12&lt;&gt;0,TempData!L12,"")</f>
        <v>北京</v>
      </c>
      <c r="D27" s="44">
        <f>IFERROR(GETPIVOTDATA("Transaction Amount",TempData!$K$3,"Region",$B27,"Prov",$C27),"")</f>
        <v>3646053.0000000014</v>
      </c>
      <c r="E27" s="30">
        <f>IFERROR(GETPIVOTDATA("求和项:成交金额",TempData!$Q$3,"区域",$B27,"省份",$C27,"月(成交日期)",TempData!$B$1),"")</f>
        <v>0.29916611281281286</v>
      </c>
      <c r="F27" s="44">
        <f>IFERROR(GETPIVOTDATA("Customer Count",TempData!$K$3,"Region",$B27,"Prov",$C27),"")</f>
        <v>495</v>
      </c>
      <c r="G27" s="30">
        <f>IFERROR(GETPIVOTDATA("求和项:成交客户数",TempData!$Q$3,"区域",$B27,"省份",$C27,"月(成交日期)",TempData!$B$1),"")</f>
        <v>0.8</v>
      </c>
      <c r="H27" s="44">
        <f>IFERROR(GETPIVOTDATA("AOV",TempData!$K$3,"Region",$B27,"Prov",$C27),"")</f>
        <v>7365.7636363636393</v>
      </c>
      <c r="I27" s="45">
        <f>IFERROR(GETPIVOTDATA("求和项:总客单价",TempData!$Q$3,"区域",$B27,"省份",$C27,"月(成交日期)",TempData!$B$1),"")</f>
        <v>-0.27824104843732611</v>
      </c>
    </row>
    <row r="28" spans="2:9" x14ac:dyDescent="0.25">
      <c r="B28" s="20" t="str">
        <f>IF(TempData!K13&lt;&gt;0,TempData!K13,"")</f>
        <v>华西北</v>
      </c>
      <c r="C28" s="21" t="str">
        <f>IF(TempData!L13&lt;&gt;0,TempData!L13,"")</f>
        <v>西安</v>
      </c>
      <c r="D28" s="44">
        <f>IFERROR(GETPIVOTDATA("Transaction Amount",TempData!$K$3,"Region",$B28,"Prov",$C28),"")</f>
        <v>2220043.0899999994</v>
      </c>
      <c r="E28" s="30">
        <f>IFERROR(GETPIVOTDATA("求和项:成交金额",TempData!$Q$3,"区域",$B28,"省份",$C28,"月(成交日期)",TempData!$B$1),"")</f>
        <v>1.5069072026799988</v>
      </c>
      <c r="F28" s="44">
        <f>IFERROR(GETPIVOTDATA("Customer Count",TempData!$K$3,"Region",$B28,"Prov",$C28),"")</f>
        <v>199</v>
      </c>
      <c r="G28" s="30">
        <f>IFERROR(GETPIVOTDATA("求和项:成交客户数",TempData!$Q$3,"区域",$B28,"省份",$C28,"月(成交日期)",TempData!$B$1),"")</f>
        <v>1.9701492537313432</v>
      </c>
      <c r="H28" s="44">
        <f>IFERROR(GETPIVOTDATA("AOV",TempData!$K$3,"Region",$B28,"Prov",$C28),"")</f>
        <v>11155.995427135675</v>
      </c>
      <c r="I28" s="45">
        <f>IFERROR(GETPIVOTDATA("求和项:总客单价",TempData!$Q$3,"区域",$B28,"省份",$C28,"月(成交日期)",TempData!$B$1),"")</f>
        <v>-0.15596591668562862</v>
      </c>
    </row>
    <row r="29" spans="2:9" x14ac:dyDescent="0.25">
      <c r="B29" s="20" t="str">
        <f>IF(TempData!K14&lt;&gt;0,TempData!K14,"")</f>
        <v>华西北</v>
      </c>
      <c r="C29" s="21" t="str">
        <f>IF(TempData!L14&lt;&gt;0,TempData!L14,"")</f>
        <v>成都</v>
      </c>
      <c r="D29" s="44">
        <f>IFERROR(GETPIVOTDATA("Transaction Amount",TempData!$K$3,"Region",$B29,"Prov",$C29),"")</f>
        <v>2134172.3900000006</v>
      </c>
      <c r="E29" s="30">
        <f>IFERROR(GETPIVOTDATA("求和项:成交金额",TempData!$Q$3,"区域",$B29,"省份",$C29,"月(成交日期)",TempData!$B$1),"")</f>
        <v>1.2124756649927231</v>
      </c>
      <c r="F29" s="44">
        <f>IFERROR(GETPIVOTDATA("Customer Count",TempData!$K$3,"Region",$B29,"Prov",$C29),"")</f>
        <v>252</v>
      </c>
      <c r="G29" s="30">
        <f>IFERROR(GETPIVOTDATA("求和项:成交客户数",TempData!$Q$3,"区域",$B29,"省份",$C29,"月(成交日期)",TempData!$B$1),"")</f>
        <v>1.4230769230769231</v>
      </c>
      <c r="H29" s="44">
        <f>IFERROR(GETPIVOTDATA("AOV",TempData!$K$3,"Region",$B29,"Prov",$C29),"")</f>
        <v>8468.9380555555581</v>
      </c>
      <c r="I29" s="45">
        <f>IFERROR(GETPIVOTDATA("求和项:总客单价",TempData!$Q$3,"区域",$B29,"省份",$C29,"月(成交日期)",TempData!$B$1),"")</f>
        <v>-8.6914804923638067E-2</v>
      </c>
    </row>
    <row r="30" spans="2:9" x14ac:dyDescent="0.25">
      <c r="B30" s="20" t="str">
        <f>IF(TempData!K15&lt;&gt;0,TempData!K15,"")</f>
        <v>华西北</v>
      </c>
      <c r="C30" s="21" t="str">
        <f>IF(TempData!L15&lt;&gt;0,TempData!L15,"")</f>
        <v>重庆</v>
      </c>
      <c r="D30" s="44">
        <f>IFERROR(GETPIVOTDATA("Transaction Amount",TempData!$K$3,"Region",$B30,"Prov",$C30),"")</f>
        <v>1139194.4299999997</v>
      </c>
      <c r="E30" s="30">
        <f>IFERROR(GETPIVOTDATA("求和项:成交金额",TempData!$Q$3,"区域",$B30,"省份",$C30,"月(成交日期)",TempData!$B$1),"")</f>
        <v>1.0901538666806301</v>
      </c>
      <c r="F30" s="44">
        <f>IFERROR(GETPIVOTDATA("Customer Count",TempData!$K$3,"Region",$B30,"Prov",$C30),"")</f>
        <v>165</v>
      </c>
      <c r="G30" s="30">
        <f>IFERROR(GETPIVOTDATA("求和项:成交客户数",TempData!$Q$3,"区域",$B30,"省份",$C30,"月(成交日期)",TempData!$B$1),"")</f>
        <v>1.6190476190476191</v>
      </c>
      <c r="H30" s="44">
        <f>IFERROR(GETPIVOTDATA("AOV",TempData!$K$3,"Region",$B30,"Prov",$C30),"")</f>
        <v>6904.2086666666646</v>
      </c>
      <c r="I30" s="45">
        <f>IFERROR(GETPIVOTDATA("求和项:总客单价",TempData!$Q$3,"区域",$B30,"省份",$C30,"月(成交日期)",TempData!$B$1),"")</f>
        <v>-0.20194125090375956</v>
      </c>
    </row>
    <row r="31" spans="2:9" x14ac:dyDescent="0.25">
      <c r="B31" s="20" t="str">
        <f>IF(TempData!K16&lt;&gt;0,TempData!K16,"")</f>
        <v>华西北</v>
      </c>
      <c r="C31" s="49" t="str">
        <f>IF(TempData!L16&lt;&gt;0,TempData!L16,"")</f>
        <v>武汉</v>
      </c>
      <c r="D31" s="44">
        <f>IFERROR(GETPIVOTDATA("Transaction Amount",TempData!$K$3,"Region",$B31,"Prov",$C31),"")</f>
        <v>866647.84999999986</v>
      </c>
      <c r="E31" s="30">
        <f>IFERROR(GETPIVOTDATA("求和项:成交金额",TempData!$Q$3,"区域",$B31,"省份",$C31,"月(成交日期)",TempData!$B$1),"")</f>
        <v>0</v>
      </c>
      <c r="F31" s="44">
        <f>IFERROR(GETPIVOTDATA("Customer Count",TempData!$K$3,"Region",$B31,"Prov",$C31),"")</f>
        <v>79</v>
      </c>
      <c r="G31" s="30">
        <f>IFERROR(GETPIVOTDATA("求和项:成交客户数",TempData!$Q$3,"区域",$B31,"省份",$C31,"月(成交日期)",TempData!$B$1),"")</f>
        <v>0</v>
      </c>
      <c r="H31" s="44">
        <f>IFERROR(GETPIVOTDATA("AOV",TempData!$K$3,"Region",$B31,"Prov",$C31),"")</f>
        <v>10970.225949367086</v>
      </c>
      <c r="I31" s="45">
        <f>IFERROR(GETPIVOTDATA("求和项:总客单价",TempData!$Q$3,"区域",$B31,"省份",$C31,"月(成交日期)",TempData!$B$1),"")</f>
        <v>0</v>
      </c>
    </row>
    <row r="32" spans="2:9" ht="14.4" thickBot="1" x14ac:dyDescent="0.3">
      <c r="B32" s="46"/>
      <c r="C32" s="47"/>
      <c r="D32" s="50"/>
      <c r="E32" s="51"/>
      <c r="F32" s="50"/>
      <c r="G32" s="51"/>
      <c r="H32" s="50"/>
      <c r="I32" s="52"/>
    </row>
    <row r="33" spans="2:9" ht="27" customHeight="1" x14ac:dyDescent="0.4">
      <c r="B33" s="38" t="s">
        <v>106</v>
      </c>
      <c r="C33" s="39"/>
      <c r="D33" s="39"/>
      <c r="E33" s="39"/>
      <c r="F33" s="39"/>
      <c r="G33" s="39"/>
      <c r="H33" s="39"/>
      <c r="I33" s="40"/>
    </row>
    <row r="34" spans="2:9" x14ac:dyDescent="0.25">
      <c r="B34" s="27"/>
      <c r="I34" s="23"/>
    </row>
    <row r="35" spans="2:9" x14ac:dyDescent="0.25">
      <c r="B35" s="27"/>
      <c r="I35" s="23"/>
    </row>
    <row r="36" spans="2:9" x14ac:dyDescent="0.25">
      <c r="B36" s="27"/>
      <c r="I36" s="23"/>
    </row>
    <row r="37" spans="2:9" x14ac:dyDescent="0.25">
      <c r="B37" s="27"/>
      <c r="I37" s="23"/>
    </row>
    <row r="38" spans="2:9" x14ac:dyDescent="0.25">
      <c r="B38" s="27"/>
      <c r="I38" s="23"/>
    </row>
    <row r="39" spans="2:9" x14ac:dyDescent="0.25">
      <c r="B39" s="27"/>
      <c r="I39" s="23"/>
    </row>
    <row r="40" spans="2:9" x14ac:dyDescent="0.25">
      <c r="B40" s="27"/>
      <c r="I40" s="23"/>
    </row>
    <row r="41" spans="2:9" x14ac:dyDescent="0.25">
      <c r="B41" s="27"/>
      <c r="I41" s="23"/>
    </row>
    <row r="42" spans="2:9" x14ac:dyDescent="0.25">
      <c r="B42" s="27"/>
      <c r="I42" s="23"/>
    </row>
    <row r="43" spans="2:9" x14ac:dyDescent="0.25">
      <c r="B43" s="27"/>
      <c r="I43" s="23"/>
    </row>
    <row r="44" spans="2:9" x14ac:dyDescent="0.25">
      <c r="B44" s="27"/>
      <c r="I44" s="23"/>
    </row>
    <row r="45" spans="2:9" x14ac:dyDescent="0.25">
      <c r="B45" s="27"/>
      <c r="I45" s="23"/>
    </row>
    <row r="46" spans="2:9" x14ac:dyDescent="0.25">
      <c r="B46" s="27"/>
      <c r="I46" s="23"/>
    </row>
    <row r="47" spans="2:9" x14ac:dyDescent="0.25">
      <c r="B47" s="27"/>
      <c r="I47" s="23"/>
    </row>
    <row r="48" spans="2:9" x14ac:dyDescent="0.25">
      <c r="B48" s="27"/>
      <c r="I48" s="23"/>
    </row>
    <row r="49" spans="2:9" x14ac:dyDescent="0.25">
      <c r="B49" s="27"/>
      <c r="I49" s="23"/>
    </row>
    <row r="50" spans="2:9" x14ac:dyDescent="0.25">
      <c r="B50" s="27"/>
      <c r="I50" s="23"/>
    </row>
    <row r="51" spans="2:9" x14ac:dyDescent="0.25">
      <c r="B51" s="27"/>
      <c r="I51" s="23"/>
    </row>
    <row r="52" spans="2:9" x14ac:dyDescent="0.25">
      <c r="B52" s="27"/>
      <c r="I52" s="23"/>
    </row>
    <row r="53" spans="2:9" x14ac:dyDescent="0.25">
      <c r="B53" s="27"/>
      <c r="I53" s="23"/>
    </row>
    <row r="54" spans="2:9" ht="14.4" thickBot="1" x14ac:dyDescent="0.3">
      <c r="B54" s="35"/>
      <c r="C54" s="36"/>
      <c r="D54" s="36"/>
      <c r="E54" s="36"/>
      <c r="F54" s="36"/>
      <c r="G54" s="36"/>
      <c r="H54" s="36"/>
      <c r="I54" s="37"/>
    </row>
    <row r="55" spans="2:9" ht="27" customHeight="1" x14ac:dyDescent="0.4">
      <c r="B55" s="38" t="s">
        <v>107</v>
      </c>
      <c r="C55" s="39"/>
      <c r="D55" s="39"/>
      <c r="E55" s="39"/>
      <c r="F55" s="39"/>
      <c r="G55" s="39"/>
      <c r="H55" s="39"/>
      <c r="I55" s="40"/>
    </row>
    <row r="56" spans="2:9" x14ac:dyDescent="0.25">
      <c r="B56" s="41" t="s">
        <v>109</v>
      </c>
      <c r="C56" s="42" t="s">
        <v>95</v>
      </c>
      <c r="D56" s="42" t="s">
        <v>110</v>
      </c>
      <c r="E56" s="42" t="s">
        <v>102</v>
      </c>
      <c r="F56" s="42" t="s">
        <v>98</v>
      </c>
      <c r="G56" s="42" t="s">
        <v>102</v>
      </c>
      <c r="H56" s="42" t="s">
        <v>104</v>
      </c>
      <c r="I56" s="43" t="s">
        <v>102</v>
      </c>
    </row>
    <row r="57" spans="2:9" x14ac:dyDescent="0.25">
      <c r="B57" s="20" t="str">
        <f>IF(TempData!V4&lt;&gt;0,LEFT(TempData!V4,LEN(TempData!V4)-1),"")</f>
        <v>1</v>
      </c>
      <c r="C57" s="44">
        <f>IF(TempData!W4&lt;&gt;0,TempData!W4,"")</f>
        <v>884623.66999999946</v>
      </c>
      <c r="D57" s="48">
        <f>IF(TempData!X4&lt;&gt;0,TempData!X4,"")</f>
        <v>1.4173198568248587E-2</v>
      </c>
      <c r="E57" s="30">
        <f>IFERROR(GETPIVOTDATA("求和项:成交金额",TempData!$V$12,"期数",$B57&amp;"期","成交月份",TempData!$B$1),"")</f>
        <v>11.731666229144281</v>
      </c>
      <c r="F57" s="44">
        <f>IF(TempData!Y4&lt;&gt;0,TempData!Y4,"")</f>
        <v>544</v>
      </c>
      <c r="G57" s="30">
        <f>IFERROR(GETPIVOTDATA("求和项:成交客户数",TempData!$V$12,"期数",$B57&amp;"期","成交月份",TempData!$B$1),"")</f>
        <v>17.133333333333333</v>
      </c>
      <c r="H57" s="44">
        <f>IF(TempData!Z4&lt;&gt;0,TempData!Z4,"")</f>
        <v>1626.1464522058814</v>
      </c>
      <c r="I57" s="45">
        <f>IFERROR(GETPIVOTDATA("求和项:总客单价",TempData!$V$12,"期数",$B57&amp;"期","成交月份",TempData!$B$1),"")</f>
        <v>-0.29788605353983738</v>
      </c>
    </row>
    <row r="58" spans="2:9" x14ac:dyDescent="0.25">
      <c r="B58" s="20" t="str">
        <f>IF(TempData!V5&lt;&gt;0,LEFT(TempData!V5,LEN(TempData!V5)-1),"")</f>
        <v>3</v>
      </c>
      <c r="C58" s="44">
        <f>IF(TempData!W5&lt;&gt;0,TempData!W5,"")</f>
        <v>705548.55999999936</v>
      </c>
      <c r="D58" s="48">
        <f>IF(TempData!X5&lt;&gt;0,TempData!X5,"")</f>
        <v>1.1304106118279481E-2</v>
      </c>
      <c r="E58" s="30">
        <f>IFERROR(GETPIVOTDATA("求和项:成交金额",TempData!$V$12,"期数",$B58&amp;"期","成交月份",TempData!$B$1),"")</f>
        <v>16.660599898424124</v>
      </c>
      <c r="F58" s="44">
        <f>IF(TempData!Y5&lt;&gt;0,TempData!Y5,"")</f>
        <v>771</v>
      </c>
      <c r="G58" s="30">
        <f>IFERROR(GETPIVOTDATA("求和项:成交客户数",TempData!$V$12,"期数",$B58&amp;"期","成交月份",TempData!$B$1),"")</f>
        <v>28.653846153846153</v>
      </c>
      <c r="H58" s="44">
        <f>IF(TempData!Z5&lt;&gt;0,TempData!Z5,"")</f>
        <v>915.10837872892262</v>
      </c>
      <c r="I58" s="45">
        <f>IFERROR(GETPIVOTDATA("求和项:总客单价",TempData!$V$12,"期数",$B58&amp;"期","成交月份",TempData!$B$1),"")</f>
        <v>-0.40444150796494516</v>
      </c>
    </row>
    <row r="59" spans="2:9" x14ac:dyDescent="0.25">
      <c r="B59" s="20" t="str">
        <f>IF(TempData!V6&lt;&gt;0,LEFT(TempData!V6,LEN(TempData!V6)-1),"")</f>
        <v>6</v>
      </c>
      <c r="C59" s="44">
        <f>IF(TempData!W6&lt;&gt;0,TempData!W6,"")</f>
        <v>19388451.40000001</v>
      </c>
      <c r="D59" s="48">
        <f>IF(TempData!X6&lt;&gt;0,TempData!X6,"")</f>
        <v>0.31063646716918347</v>
      </c>
      <c r="E59" s="30">
        <f>IFERROR(GETPIVOTDATA("求和项:成交金额",TempData!$V$12,"期数",$B59&amp;"期","成交月份",TempData!$B$1),"")</f>
        <v>0.4139720909381901</v>
      </c>
      <c r="F59" s="44">
        <f>IF(TempData!Y6&lt;&gt;0,TempData!Y6,"")</f>
        <v>2052</v>
      </c>
      <c r="G59" s="30">
        <f>IFERROR(GETPIVOTDATA("求和项:成交客户数",TempData!$V$12,"期数",$B59&amp;"期","成交月份",TempData!$B$1),"")</f>
        <v>0.42698191933240615</v>
      </c>
      <c r="H59" s="44">
        <f>IF(TempData!Z6&lt;&gt;0,TempData!Z6,"")</f>
        <v>9448.5630604288544</v>
      </c>
      <c r="I59" s="45">
        <f>IFERROR(GETPIVOTDATA("求和项:总客单价",TempData!$V$12,"期数",$B59&amp;"期","成交月份",TempData!$B$1),"")</f>
        <v>-9.1170239916582348E-3</v>
      </c>
    </row>
    <row r="60" spans="2:9" x14ac:dyDescent="0.25">
      <c r="B60" s="20" t="str">
        <f>IF(TempData!V7&lt;&gt;0,LEFT(TempData!V7,LEN(TempData!V7)-1),"")</f>
        <v>9</v>
      </c>
      <c r="C60" s="44">
        <f>IF(TempData!W7&lt;&gt;0,TempData!W7,"")</f>
        <v>423258.78000000009</v>
      </c>
      <c r="D60" s="48">
        <f>IF(TempData!X7&lt;&gt;0,TempData!X7,"")</f>
        <v>6.7813364463723295E-3</v>
      </c>
      <c r="E60" s="30">
        <f>IFERROR(GETPIVOTDATA("求和项:成交金额",TempData!$V$12,"期数",$B60&amp;"期","成交月份",TempData!$B$1),"")</f>
        <v>6.7399924841797469</v>
      </c>
      <c r="F60" s="44">
        <f>IF(TempData!Y7&lt;&gt;0,TempData!Y7,"")</f>
        <v>149</v>
      </c>
      <c r="G60" s="30">
        <f>IFERROR(GETPIVOTDATA("求和项:成交客户数",TempData!$V$12,"期数",$B60&amp;"期","成交月份",TempData!$B$1),"")</f>
        <v>4.96</v>
      </c>
      <c r="H60" s="44">
        <f>IF(TempData!Z7&lt;&gt;0,TempData!Z7,"")</f>
        <v>2840.6629530201349</v>
      </c>
      <c r="I60" s="45">
        <f>IFERROR(GETPIVOTDATA("求和项:总客单价",TempData!$V$12,"期数",$B60&amp;"期","成交月份",TempData!$B$1),"")</f>
        <v>0.29865645707713884</v>
      </c>
    </row>
    <row r="61" spans="2:9" x14ac:dyDescent="0.25">
      <c r="B61" s="20" t="str">
        <f>IF(TempData!V8&lt;&gt;0,LEFT(TempData!V8,LEN(TempData!V8)-1),"")</f>
        <v>12</v>
      </c>
      <c r="C61" s="44">
        <f>IF(TempData!W8&lt;&gt;0,TempData!W8,"")</f>
        <v>32397159.449999966</v>
      </c>
      <c r="D61" s="48">
        <f>IF(TempData!X8&lt;&gt;0,TempData!X8,"")</f>
        <v>0.51905843072462776</v>
      </c>
      <c r="E61" s="30">
        <f>IFERROR(GETPIVOTDATA("求和项:成交金额",TempData!$V$12,"期数",$B61&amp;"期","成交月份",TempData!$B$1),"")</f>
        <v>1.2350611053674936</v>
      </c>
      <c r="F61" s="44">
        <f>IF(TempData!Y8&lt;&gt;0,TempData!Y8,"")</f>
        <v>2840</v>
      </c>
      <c r="G61" s="30">
        <f>IFERROR(GETPIVOTDATA("求和项:成交客户数",TempData!$V$12,"期数",$B61&amp;"期","成交月份",TempData!$B$1),"")</f>
        <v>1.3451692815854666</v>
      </c>
      <c r="H61" s="44">
        <f>IF(TempData!Z8&lt;&gt;0,TempData!Z8,"")</f>
        <v>11407.450510563369</v>
      </c>
      <c r="I61" s="45">
        <f>IFERROR(GETPIVOTDATA("求和项:总客单价",TempData!$V$12,"期数",$B61&amp;"期","成交月份",TempData!$B$1),"")</f>
        <v>-4.6951056830973587E-2</v>
      </c>
    </row>
    <row r="62" spans="2:9" x14ac:dyDescent="0.25">
      <c r="B62" s="20" t="str">
        <f>IF(TempData!V9&lt;&gt;0,LEFT(TempData!V9,LEN(TempData!V9)-1),"")</f>
        <v>18</v>
      </c>
      <c r="C62" s="44">
        <f>IF(TempData!W9&lt;&gt;0,TempData!W9,"")</f>
        <v>8616203.7699999977</v>
      </c>
      <c r="D62" s="48">
        <f>IF(TempData!X9&lt;&gt;0,TempData!X9,"")</f>
        <v>0.13804646097328835</v>
      </c>
      <c r="E62" s="30">
        <f>IFERROR(GETPIVOTDATA("求和项:成交金额",TempData!$V$12,"期数",$B62&amp;"期","成交月份",TempData!$B$1),"")</f>
        <v>0.62467864895401715</v>
      </c>
      <c r="F62" s="44">
        <f>IF(TempData!Y9&lt;&gt;0,TempData!Y9,"")</f>
        <v>763</v>
      </c>
      <c r="G62" s="30">
        <f>IFERROR(GETPIVOTDATA("求和项:成交客户数",TempData!$V$12,"期数",$B62&amp;"期","成交月份",TempData!$B$1),"")</f>
        <v>0.490234375</v>
      </c>
      <c r="H62" s="44">
        <f>IF(TempData!Z9&lt;&gt;0,TempData!Z9,"")</f>
        <v>11292.534429882042</v>
      </c>
      <c r="I62" s="45">
        <f>IFERROR(GETPIVOTDATA("求和项:总客单价",TempData!$V$12,"期数",$B62&amp;"期","成交月份",TempData!$B$1),"")</f>
        <v>9.0216865353154471E-2</v>
      </c>
    </row>
    <row r="63" spans="2:9" ht="14.4" thickBot="1" x14ac:dyDescent="0.3">
      <c r="B63" s="20" t="str">
        <f>IF(TempData!V10&lt;&gt;0,LEFT(TempData!V10,LEN(TempData!V10)-1),"")</f>
        <v/>
      </c>
      <c r="C63" s="44" t="str">
        <f>IF(TempData!W10&lt;&gt;0,TempData!W10,"")</f>
        <v/>
      </c>
      <c r="D63" s="48" t="str">
        <f>IF(TempData!X10&lt;&gt;0,TempData!X10,"")</f>
        <v/>
      </c>
      <c r="E63" s="30" t="str">
        <f>IFERROR(GETPIVOTDATA("求和项:成交金额",TempData!$V$12,"期数",$B63&amp;"期","成交月份",TempData!$B$1),"")</f>
        <v/>
      </c>
      <c r="F63" s="44" t="str">
        <f>IF(TempData!Y10&lt;&gt;0,TempData!Y10,"")</f>
        <v/>
      </c>
      <c r="G63" s="30" t="str">
        <f>IFERROR(GETPIVOTDATA("求和项:成交客户数",TempData!$V$12,"期数",$B63&amp;"期","成交月份",TempData!$B$1),"")</f>
        <v/>
      </c>
      <c r="H63" s="44" t="str">
        <f>IF(TempData!Z10&lt;&gt;0,TempData!Z10,"")</f>
        <v/>
      </c>
      <c r="I63" s="45" t="str">
        <f>IFERROR(GETPIVOTDATA("求和项:总客单价",TempData!$V$12,"期数",$B63&amp;"期","成交月份",TempData!$B$1),"")</f>
        <v/>
      </c>
    </row>
    <row r="64" spans="2:9" ht="27" customHeight="1" x14ac:dyDescent="0.4">
      <c r="B64" s="38" t="s">
        <v>111</v>
      </c>
      <c r="C64" s="39"/>
      <c r="D64" s="39"/>
      <c r="E64" s="39"/>
      <c r="F64" s="39"/>
      <c r="G64" s="39"/>
      <c r="H64" s="39"/>
      <c r="I64" s="40"/>
    </row>
    <row r="65" spans="2:9" x14ac:dyDescent="0.25">
      <c r="B65" s="27"/>
      <c r="I65" s="23"/>
    </row>
    <row r="66" spans="2:9" x14ac:dyDescent="0.25">
      <c r="B66" s="27"/>
      <c r="I66" s="23"/>
    </row>
    <row r="67" spans="2:9" x14ac:dyDescent="0.25">
      <c r="B67" s="27"/>
      <c r="I67" s="23"/>
    </row>
    <row r="68" spans="2:9" x14ac:dyDescent="0.25">
      <c r="B68" s="27"/>
      <c r="I68" s="23"/>
    </row>
    <row r="69" spans="2:9" x14ac:dyDescent="0.25">
      <c r="B69" s="27"/>
      <c r="I69" s="23"/>
    </row>
    <row r="70" spans="2:9" x14ac:dyDescent="0.25">
      <c r="B70" s="27"/>
      <c r="I70" s="23"/>
    </row>
    <row r="71" spans="2:9" x14ac:dyDescent="0.25">
      <c r="B71" s="27"/>
      <c r="I71" s="23"/>
    </row>
    <row r="72" spans="2:9" x14ac:dyDescent="0.25">
      <c r="B72" s="27"/>
      <c r="I72" s="23"/>
    </row>
    <row r="73" spans="2:9" x14ac:dyDescent="0.25">
      <c r="B73" s="27"/>
      <c r="I73" s="23"/>
    </row>
    <row r="74" spans="2:9" x14ac:dyDescent="0.25">
      <c r="B74" s="27"/>
      <c r="I74" s="23"/>
    </row>
    <row r="75" spans="2:9" x14ac:dyDescent="0.25">
      <c r="B75" s="27"/>
      <c r="I75" s="23"/>
    </row>
    <row r="76" spans="2:9" x14ac:dyDescent="0.25">
      <c r="B76" s="27"/>
      <c r="I76" s="23"/>
    </row>
    <row r="77" spans="2:9" x14ac:dyDescent="0.25">
      <c r="B77" s="27"/>
      <c r="I77" s="23"/>
    </row>
    <row r="78" spans="2:9" x14ac:dyDescent="0.25">
      <c r="B78" s="27"/>
      <c r="I78" s="23"/>
    </row>
    <row r="79" spans="2:9" x14ac:dyDescent="0.25">
      <c r="B79" s="27"/>
      <c r="I79" s="23"/>
    </row>
    <row r="80" spans="2:9" ht="14.4" thickBot="1" x14ac:dyDescent="0.3">
      <c r="B80" s="35"/>
      <c r="C80" s="36"/>
      <c r="D80" s="36"/>
      <c r="E80" s="36"/>
      <c r="F80" s="36"/>
      <c r="G80" s="36"/>
      <c r="H80" s="36"/>
      <c r="I80" s="37"/>
    </row>
  </sheetData>
  <mergeCells count="8">
    <mergeCell ref="B2:I2"/>
    <mergeCell ref="B17:I17"/>
    <mergeCell ref="B33:I33"/>
    <mergeCell ref="B55:I55"/>
    <mergeCell ref="B64:I64"/>
    <mergeCell ref="E6:F6"/>
    <mergeCell ref="E7:F7"/>
    <mergeCell ref="E8:F8"/>
  </mergeCells>
  <phoneticPr fontId="1" type="noConversion"/>
  <conditionalFormatting sqref="C57:C63">
    <cfRule type="dataBar" priority="3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{D587C2B2-9434-47D8-8DA8-FC19783BEB9C}</x14:id>
        </ext>
      </extLst>
    </cfRule>
  </conditionalFormatting>
  <conditionalFormatting sqref="D19:D32">
    <cfRule type="dataBar" priority="13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{016DCF41-C6B7-4C4E-A6E8-EAD1E1DA2599}</x14:id>
        </ext>
      </extLst>
    </cfRule>
  </conditionalFormatting>
  <conditionalFormatting sqref="D57:D63">
    <cfRule type="colorScale" priority="6">
      <colorScale>
        <cfvo type="min"/>
        <cfvo type="max"/>
        <color rgb="FFFFF6E7"/>
        <color theme="4" tint="0.39997558519241921"/>
      </colorScale>
    </cfRule>
  </conditionalFormatting>
  <conditionalFormatting sqref="F19:F32">
    <cfRule type="dataBar" priority="5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{B9C82C2B-167F-4053-8687-4CD5A958F8CB}</x14:id>
        </ext>
      </extLst>
    </cfRule>
  </conditionalFormatting>
  <conditionalFormatting sqref="F57:F63">
    <cfRule type="dataBar" priority="2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{57C3886E-9998-4F8A-AF04-5AF4D93A9AB9}</x14:id>
        </ext>
      </extLst>
    </cfRule>
  </conditionalFormatting>
  <conditionalFormatting sqref="H19:H32">
    <cfRule type="dataBar" priority="4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{44B3A78D-4977-439C-B017-5851C4A7A1C7}</x14:id>
        </ext>
      </extLst>
    </cfRule>
  </conditionalFormatting>
  <conditionalFormatting sqref="H57:H63">
    <cfRule type="dataBar" priority="1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{D7425AF4-5D21-40F3-A0BD-B130E6815A86}</x14:id>
        </ext>
      </extLst>
    </cfRule>
  </conditionalFormatting>
  <pageMargins left="0.70866141732283472" right="0.70866141732283472" top="0.74803149606299213" bottom="0.74803149606299213" header="0.31496062992125984" footer="0.31496062992125984"/>
  <pageSetup paperSize="9" scale="60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87C2B2-9434-47D8-8DA8-FC19783BEB9C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C57:C63</xm:sqref>
        </x14:conditionalFormatting>
        <x14:conditionalFormatting xmlns:xm="http://schemas.microsoft.com/office/excel/2006/main">
          <x14:cfRule type="dataBar" id="{016DCF41-C6B7-4C4E-A6E8-EAD1E1DA2599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D19:D32</xm:sqref>
        </x14:conditionalFormatting>
        <x14:conditionalFormatting xmlns:xm="http://schemas.microsoft.com/office/excel/2006/main">
          <x14:cfRule type="dataBar" id="{B9C82C2B-167F-4053-8687-4CD5A958F8CB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F19:F32</xm:sqref>
        </x14:conditionalFormatting>
        <x14:conditionalFormatting xmlns:xm="http://schemas.microsoft.com/office/excel/2006/main">
          <x14:cfRule type="dataBar" id="{57C3886E-9998-4F8A-AF04-5AF4D93A9AB9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F57:F63</xm:sqref>
        </x14:conditionalFormatting>
        <x14:conditionalFormatting xmlns:xm="http://schemas.microsoft.com/office/excel/2006/main">
          <x14:cfRule type="dataBar" id="{44B3A78D-4977-439C-B017-5851C4A7A1C7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H19:H32</xm:sqref>
        </x14:conditionalFormatting>
        <x14:conditionalFormatting xmlns:xm="http://schemas.microsoft.com/office/excel/2006/main">
          <x14:cfRule type="dataBar" id="{D7425AF4-5D21-40F3-A0BD-B130E6815A86}">
            <x14:dataBar minLength="0" maxLength="100" border="1" negativeBarBorderColorSameAsPositive="0">
              <x14:cfvo type="autoMin"/>
              <x14:cfvo type="autoMax"/>
              <x14:borderColor theme="7"/>
              <x14:negativeFillColor rgb="FFFF0000"/>
              <x14:negativeBorderColor rgb="FFFF0000"/>
              <x14:axisColor rgb="FF000000"/>
            </x14:dataBar>
          </x14:cfRule>
          <xm:sqref>H57:H63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1A2A7-04AF-4D2D-9E5F-A59961860F9F}">
  <dimension ref="A1:X35"/>
  <sheetViews>
    <sheetView workbookViewId="0"/>
  </sheetViews>
  <sheetFormatPr defaultRowHeight="13.8" x14ac:dyDescent="0.25"/>
  <cols>
    <col min="1" max="1" width="10.33203125" bestFit="1" customWidth="1"/>
    <col min="2" max="2" width="21.33203125" bestFit="1" customWidth="1"/>
    <col min="3" max="4" width="7.77734375" customWidth="1"/>
    <col min="5" max="5" width="10.33203125" bestFit="1" customWidth="1"/>
    <col min="6" max="6" width="17.44140625" bestFit="1" customWidth="1"/>
    <col min="7" max="8" width="7.77734375" customWidth="1"/>
    <col min="9" max="9" width="9.44140625" bestFit="1" customWidth="1"/>
    <col min="10" max="10" width="8.109375" bestFit="1" customWidth="1"/>
    <col min="11" max="12" width="7.77734375" customWidth="1"/>
    <col min="13" max="13" width="21.33203125" bestFit="1" customWidth="1"/>
    <col min="14" max="14" width="10.33203125" bestFit="1" customWidth="1"/>
    <col min="15" max="15" width="6.44140625" bestFit="1" customWidth="1"/>
    <col min="16" max="16" width="7.5546875" bestFit="1" customWidth="1"/>
    <col min="17" max="17" width="12.6640625" bestFit="1" customWidth="1"/>
    <col min="18" max="18" width="21.33203125" bestFit="1" customWidth="1"/>
    <col min="19" max="19" width="9.44140625" bestFit="1" customWidth="1"/>
    <col min="20" max="20" width="5.44140625" bestFit="1" customWidth="1"/>
    <col min="21" max="21" width="7.44140625" bestFit="1" customWidth="1"/>
    <col min="22" max="22" width="5.44140625" bestFit="1" customWidth="1"/>
    <col min="23" max="23" width="7.44140625" bestFit="1" customWidth="1"/>
    <col min="24" max="24" width="6.44140625" bestFit="1" customWidth="1"/>
    <col min="25" max="27" width="11.44140625" bestFit="1" customWidth="1"/>
    <col min="28" max="28" width="10.77734375" bestFit="1" customWidth="1"/>
    <col min="29" max="29" width="11.44140625" bestFit="1" customWidth="1"/>
    <col min="30" max="30" width="10.77734375" bestFit="1" customWidth="1"/>
    <col min="31" max="42" width="11.44140625" bestFit="1" customWidth="1"/>
    <col min="43" max="43" width="10.77734375" bestFit="1" customWidth="1"/>
    <col min="44" max="44" width="12.6640625" bestFit="1" customWidth="1"/>
  </cols>
  <sheetData>
    <row r="1" spans="1:24" x14ac:dyDescent="0.25">
      <c r="A1" s="2" t="s">
        <v>112</v>
      </c>
      <c r="B1" s="3">
        <v>7</v>
      </c>
      <c r="E1" s="2" t="s">
        <v>112</v>
      </c>
      <c r="F1" s="3">
        <v>7</v>
      </c>
      <c r="G1" s="3"/>
      <c r="I1" s="2" t="s">
        <v>112</v>
      </c>
      <c r="J1" s="3">
        <v>7</v>
      </c>
      <c r="K1" s="3"/>
      <c r="M1" s="2" t="s">
        <v>112</v>
      </c>
      <c r="N1" s="3">
        <v>7</v>
      </c>
      <c r="R1" s="2" t="s">
        <v>112</v>
      </c>
      <c r="S1" s="3">
        <v>7</v>
      </c>
    </row>
    <row r="3" spans="1:24" x14ac:dyDescent="0.25">
      <c r="A3" s="2" t="s">
        <v>99</v>
      </c>
      <c r="B3" t="s">
        <v>93</v>
      </c>
      <c r="E3" s="2" t="s">
        <v>99</v>
      </c>
      <c r="F3" t="s">
        <v>97</v>
      </c>
      <c r="I3" s="2" t="s">
        <v>108</v>
      </c>
      <c r="J3" t="s">
        <v>103</v>
      </c>
      <c r="M3" s="2" t="s">
        <v>93</v>
      </c>
      <c r="N3" s="2" t="s">
        <v>99</v>
      </c>
      <c r="R3" s="2" t="s">
        <v>93</v>
      </c>
      <c r="S3" s="2" t="s">
        <v>108</v>
      </c>
    </row>
    <row r="4" spans="1:24" x14ac:dyDescent="0.25">
      <c r="A4" s="3" t="s">
        <v>18</v>
      </c>
      <c r="B4" s="6">
        <v>0.57140602556337305</v>
      </c>
      <c r="E4" s="3" t="s">
        <v>18</v>
      </c>
      <c r="F4" s="6">
        <v>0.58407079646017701</v>
      </c>
      <c r="G4" s="6"/>
      <c r="I4" s="3" t="s">
        <v>76</v>
      </c>
      <c r="J4" s="7">
        <v>1626.1464522058814</v>
      </c>
      <c r="K4" s="7"/>
      <c r="M4" s="2" t="s">
        <v>113</v>
      </c>
      <c r="N4" t="s">
        <v>18</v>
      </c>
      <c r="O4" t="s">
        <v>47</v>
      </c>
      <c r="P4" t="s">
        <v>30</v>
      </c>
      <c r="R4" s="2" t="s">
        <v>113</v>
      </c>
      <c r="S4" t="s">
        <v>114</v>
      </c>
      <c r="T4" t="s">
        <v>115</v>
      </c>
      <c r="U4" t="s">
        <v>116</v>
      </c>
      <c r="V4" t="s">
        <v>117</v>
      </c>
      <c r="W4" t="s">
        <v>118</v>
      </c>
      <c r="X4" t="s">
        <v>119</v>
      </c>
    </row>
    <row r="5" spans="1:24" x14ac:dyDescent="0.25">
      <c r="A5" s="3" t="s">
        <v>47</v>
      </c>
      <c r="B5" s="6">
        <v>0.2682788036958656</v>
      </c>
      <c r="E5" s="3" t="s">
        <v>47</v>
      </c>
      <c r="F5" s="6">
        <v>0.2487708947885939</v>
      </c>
      <c r="G5" s="6"/>
      <c r="I5" s="3" t="s">
        <v>74</v>
      </c>
      <c r="J5" s="7">
        <v>915.10837872892262</v>
      </c>
      <c r="K5" s="7"/>
      <c r="M5" s="11">
        <v>44013</v>
      </c>
      <c r="N5" s="10">
        <v>836676.32000000007</v>
      </c>
      <c r="O5" s="10">
        <v>477638.31</v>
      </c>
      <c r="P5" s="10">
        <v>155705.16999999998</v>
      </c>
      <c r="R5" s="11">
        <v>44013</v>
      </c>
      <c r="S5" s="10">
        <v>12372.09</v>
      </c>
      <c r="T5" s="10">
        <v>28507.57</v>
      </c>
      <c r="U5" s="10">
        <v>505464.29</v>
      </c>
      <c r="V5" s="10">
        <v>2348.58</v>
      </c>
      <c r="W5" s="10">
        <v>612046.03999999992</v>
      </c>
      <c r="X5" s="10">
        <v>309281.22999999992</v>
      </c>
    </row>
    <row r="6" spans="1:24" x14ac:dyDescent="0.25">
      <c r="A6" s="3" t="s">
        <v>30</v>
      </c>
      <c r="B6" s="6">
        <v>0.1603151707407614</v>
      </c>
      <c r="E6" s="3" t="s">
        <v>30</v>
      </c>
      <c r="F6" s="6">
        <v>0.16715830875122911</v>
      </c>
      <c r="G6" s="6"/>
      <c r="I6" s="3" t="s">
        <v>24</v>
      </c>
      <c r="J6" s="7">
        <v>9448.5630604288544</v>
      </c>
      <c r="K6" s="7"/>
      <c r="M6" s="11">
        <v>44014</v>
      </c>
      <c r="N6" s="10">
        <v>1131283.3900000006</v>
      </c>
      <c r="O6" s="10">
        <v>620391.4</v>
      </c>
      <c r="P6" s="10">
        <v>250258.72</v>
      </c>
      <c r="R6" s="11">
        <v>44014</v>
      </c>
      <c r="S6" s="10">
        <v>13792.35</v>
      </c>
      <c r="T6" s="10">
        <v>20634.810000000001</v>
      </c>
      <c r="U6" s="10">
        <v>1010442.0800000002</v>
      </c>
      <c r="V6" s="10">
        <v>40383.9</v>
      </c>
      <c r="W6" s="10">
        <v>653182.09</v>
      </c>
      <c r="X6" s="10">
        <v>263498.27999999997</v>
      </c>
    </row>
    <row r="7" spans="1:24" x14ac:dyDescent="0.25">
      <c r="A7" s="3" t="s">
        <v>87</v>
      </c>
      <c r="B7" s="6">
        <v>1</v>
      </c>
      <c r="E7" s="3" t="s">
        <v>87</v>
      </c>
      <c r="F7" s="6">
        <v>1</v>
      </c>
      <c r="G7" s="6"/>
      <c r="I7" s="3" t="s">
        <v>72</v>
      </c>
      <c r="J7" s="7">
        <v>2840.6629530201349</v>
      </c>
      <c r="K7" s="7"/>
      <c r="M7" s="11">
        <v>44015</v>
      </c>
      <c r="N7" s="10">
        <v>909946.57000000007</v>
      </c>
      <c r="O7" s="10">
        <v>578375.06000000006</v>
      </c>
      <c r="P7" s="10">
        <v>370057.52999999997</v>
      </c>
      <c r="R7" s="11">
        <v>44015</v>
      </c>
      <c r="S7" s="10">
        <v>10959.43</v>
      </c>
      <c r="T7" s="10">
        <v>15039.400000000003</v>
      </c>
      <c r="U7" s="10">
        <v>686400.06000000017</v>
      </c>
      <c r="V7" s="10">
        <v>14954.380000000001</v>
      </c>
      <c r="W7" s="10">
        <v>807155.77000000014</v>
      </c>
      <c r="X7" s="10">
        <v>323870.12</v>
      </c>
    </row>
    <row r="8" spans="1:24" x14ac:dyDescent="0.25">
      <c r="I8" s="3" t="s">
        <v>17</v>
      </c>
      <c r="J8" s="7">
        <v>11407.450510563369</v>
      </c>
      <c r="M8" s="11">
        <v>44016</v>
      </c>
      <c r="N8" s="10">
        <v>1329684.21</v>
      </c>
      <c r="O8" s="10">
        <v>372961.86</v>
      </c>
      <c r="P8" s="10">
        <v>254753.84000000003</v>
      </c>
      <c r="R8" s="11">
        <v>44016</v>
      </c>
      <c r="S8" s="10">
        <v>22402.410000000003</v>
      </c>
      <c r="T8" s="10">
        <v>20484.080000000002</v>
      </c>
      <c r="U8" s="10">
        <v>1107896.0999999999</v>
      </c>
      <c r="V8" s="10">
        <v>25197.84</v>
      </c>
      <c r="W8" s="10">
        <v>583151.84</v>
      </c>
      <c r="X8" s="10">
        <v>198267.64</v>
      </c>
    </row>
    <row r="9" spans="1:24" x14ac:dyDescent="0.25">
      <c r="I9" s="3" t="s">
        <v>43</v>
      </c>
      <c r="J9" s="7">
        <v>11292.534429882042</v>
      </c>
      <c r="M9" s="11">
        <v>44017</v>
      </c>
      <c r="N9" s="10">
        <v>1169386.3800000001</v>
      </c>
      <c r="O9" s="10">
        <v>653772.62</v>
      </c>
      <c r="P9" s="10">
        <v>220344.32000000001</v>
      </c>
      <c r="R9" s="11">
        <v>44017</v>
      </c>
      <c r="S9" s="10">
        <v>30875.710000000003</v>
      </c>
      <c r="T9" s="10">
        <v>35077.800000000003</v>
      </c>
      <c r="U9" s="10">
        <v>806773.52000000037</v>
      </c>
      <c r="V9" s="10">
        <v>29350.629999999997</v>
      </c>
      <c r="W9" s="10">
        <v>755265.31999999972</v>
      </c>
      <c r="X9" s="10">
        <v>386160.33999999991</v>
      </c>
    </row>
    <row r="10" spans="1:24" x14ac:dyDescent="0.25">
      <c r="I10" s="3" t="s">
        <v>87</v>
      </c>
      <c r="J10" s="7">
        <v>8767.4175628599514</v>
      </c>
      <c r="M10" s="11">
        <v>44018</v>
      </c>
      <c r="N10" s="10">
        <v>1032227.6500000005</v>
      </c>
      <c r="O10" s="10">
        <v>279418.92</v>
      </c>
      <c r="P10" s="10">
        <v>241617.33999999997</v>
      </c>
      <c r="R10" s="11">
        <v>44018</v>
      </c>
      <c r="S10" s="10">
        <v>14066.66</v>
      </c>
      <c r="T10" s="10">
        <v>6758.74</v>
      </c>
      <c r="U10" s="10">
        <v>586282.01</v>
      </c>
      <c r="V10" s="10">
        <v>13555.29</v>
      </c>
      <c r="W10" s="10">
        <v>687451.44000000018</v>
      </c>
      <c r="X10" s="10">
        <v>245149.77000000002</v>
      </c>
    </row>
    <row r="11" spans="1:24" x14ac:dyDescent="0.25">
      <c r="M11" s="11">
        <v>44019</v>
      </c>
      <c r="N11" s="10">
        <v>866056.70000000019</v>
      </c>
      <c r="O11" s="10">
        <v>492632.35000000009</v>
      </c>
      <c r="P11" s="10">
        <v>119850.09000000001</v>
      </c>
      <c r="R11" s="11">
        <v>44019</v>
      </c>
      <c r="S11" s="10">
        <v>18115.319999999996</v>
      </c>
      <c r="T11" s="10">
        <v>42375.22</v>
      </c>
      <c r="U11" s="10">
        <v>628101.78</v>
      </c>
      <c r="V11" s="10">
        <v>14937.150000000001</v>
      </c>
      <c r="W11" s="10">
        <v>462689.0500000001</v>
      </c>
      <c r="X11" s="10">
        <v>312320.62</v>
      </c>
    </row>
    <row r="12" spans="1:24" x14ac:dyDescent="0.25">
      <c r="M12" s="11">
        <v>44020</v>
      </c>
      <c r="N12" s="10">
        <v>1170880.82</v>
      </c>
      <c r="O12" s="10">
        <v>643314.57999999996</v>
      </c>
      <c r="P12" s="10">
        <v>320274.65999999997</v>
      </c>
      <c r="R12" s="11">
        <v>44020</v>
      </c>
      <c r="S12" s="10">
        <v>17027.480000000003</v>
      </c>
      <c r="T12" s="10">
        <v>6132.6</v>
      </c>
      <c r="U12" s="10">
        <v>933505.49</v>
      </c>
      <c r="V12" s="10">
        <v>15952.39</v>
      </c>
      <c r="W12" s="10">
        <v>793343.21</v>
      </c>
      <c r="X12" s="10">
        <v>368508.89000000007</v>
      </c>
    </row>
    <row r="13" spans="1:24" x14ac:dyDescent="0.25">
      <c r="M13" s="11">
        <v>44021</v>
      </c>
      <c r="N13" s="10">
        <v>1253108.3399999999</v>
      </c>
      <c r="O13" s="10">
        <v>539729.30999999994</v>
      </c>
      <c r="P13" s="10">
        <v>478243.50000000006</v>
      </c>
      <c r="R13" s="11">
        <v>44021</v>
      </c>
      <c r="S13" s="10">
        <v>61086.170000000006</v>
      </c>
      <c r="T13" s="10">
        <v>32621</v>
      </c>
      <c r="U13" s="10">
        <v>1012573.2599999999</v>
      </c>
      <c r="V13" s="10">
        <v>11624.25</v>
      </c>
      <c r="W13" s="10">
        <v>924814.14999999991</v>
      </c>
      <c r="X13" s="10">
        <v>228362.31999999998</v>
      </c>
    </row>
    <row r="14" spans="1:24" x14ac:dyDescent="0.25">
      <c r="M14" s="11">
        <v>44022</v>
      </c>
      <c r="N14" s="10">
        <v>951715.27999999991</v>
      </c>
      <c r="O14" s="10">
        <v>640650.99000000022</v>
      </c>
      <c r="P14" s="10">
        <v>461527.28999999986</v>
      </c>
      <c r="R14" s="11">
        <v>44022</v>
      </c>
      <c r="S14" s="10">
        <v>18997.570000000003</v>
      </c>
      <c r="T14" s="10">
        <v>24795.3</v>
      </c>
      <c r="U14" s="10">
        <v>783457.24</v>
      </c>
      <c r="V14" s="10">
        <v>1567.5700000000002</v>
      </c>
      <c r="W14" s="10">
        <v>906174.25999999966</v>
      </c>
      <c r="X14" s="10">
        <v>318901.62000000005</v>
      </c>
    </row>
    <row r="15" spans="1:24" x14ac:dyDescent="0.25">
      <c r="M15" s="11">
        <v>44023</v>
      </c>
      <c r="N15" s="10">
        <v>1006707.4</v>
      </c>
      <c r="O15" s="10">
        <v>753531.01</v>
      </c>
      <c r="P15" s="10">
        <v>424244.9800000001</v>
      </c>
      <c r="R15" s="11">
        <v>44023</v>
      </c>
      <c r="S15" s="10">
        <v>26921.689999999995</v>
      </c>
      <c r="T15" s="10">
        <v>21151.039999999997</v>
      </c>
      <c r="U15" s="10">
        <v>658577.24</v>
      </c>
      <c r="V15" s="10">
        <v>1000.47</v>
      </c>
      <c r="W15" s="10">
        <v>1134406.2199999995</v>
      </c>
      <c r="X15" s="10">
        <v>342426.73</v>
      </c>
    </row>
    <row r="16" spans="1:24" x14ac:dyDescent="0.25">
      <c r="M16" s="11">
        <v>44024</v>
      </c>
      <c r="N16" s="10">
        <v>1027217.0599999997</v>
      </c>
      <c r="O16" s="10">
        <v>661731.72999999963</v>
      </c>
      <c r="P16" s="10">
        <v>480039.69</v>
      </c>
      <c r="R16" s="11">
        <v>44024</v>
      </c>
      <c r="S16" s="10">
        <v>22036.5</v>
      </c>
      <c r="T16" s="10">
        <v>32649.629999999994</v>
      </c>
      <c r="U16" s="10">
        <v>830161.23999999964</v>
      </c>
      <c r="V16" s="10">
        <v>2377.0499999999997</v>
      </c>
      <c r="W16" s="10">
        <v>994541.05000000028</v>
      </c>
      <c r="X16" s="10">
        <v>287223.01</v>
      </c>
    </row>
    <row r="17" spans="13:24" x14ac:dyDescent="0.25">
      <c r="M17" s="11">
        <v>44025</v>
      </c>
      <c r="N17" s="10">
        <v>790833.64999999967</v>
      </c>
      <c r="O17" s="10">
        <v>434793.87999999983</v>
      </c>
      <c r="P17" s="10">
        <v>280224.2099999999</v>
      </c>
      <c r="R17" s="11">
        <v>44025</v>
      </c>
      <c r="S17" s="10">
        <v>19705.219999999998</v>
      </c>
      <c r="T17" s="10">
        <v>15970.2</v>
      </c>
      <c r="U17" s="10">
        <v>303565.23</v>
      </c>
      <c r="V17" s="10">
        <v>9215.86</v>
      </c>
      <c r="W17" s="10">
        <v>958322.12999999977</v>
      </c>
      <c r="X17" s="10">
        <v>199073.09999999998</v>
      </c>
    </row>
    <row r="18" spans="13:24" x14ac:dyDescent="0.25">
      <c r="M18" s="11">
        <v>44026</v>
      </c>
      <c r="N18" s="10">
        <v>743381.93000000017</v>
      </c>
      <c r="O18" s="10">
        <v>460568.75</v>
      </c>
      <c r="P18" s="10">
        <v>165115.32000000004</v>
      </c>
      <c r="R18" s="11">
        <v>44026</v>
      </c>
      <c r="S18" s="10">
        <v>16682.159999999996</v>
      </c>
      <c r="T18" s="10">
        <v>11594.080000000002</v>
      </c>
      <c r="U18" s="10">
        <v>420941.27999999991</v>
      </c>
      <c r="V18" s="10">
        <v>12701.009999999998</v>
      </c>
      <c r="W18" s="10">
        <v>764800.78999999992</v>
      </c>
      <c r="X18" s="10">
        <v>142346.68</v>
      </c>
    </row>
    <row r="19" spans="13:24" x14ac:dyDescent="0.25">
      <c r="M19" s="11">
        <v>44027</v>
      </c>
      <c r="N19" s="10">
        <v>1274539.0999999999</v>
      </c>
      <c r="O19" s="10">
        <v>753909.98</v>
      </c>
      <c r="P19" s="10">
        <v>283957.58999999997</v>
      </c>
      <c r="R19" s="11">
        <v>44027</v>
      </c>
      <c r="S19" s="10">
        <v>33305.319999999992</v>
      </c>
      <c r="T19" s="10">
        <v>20096.43</v>
      </c>
      <c r="U19" s="10">
        <v>612086.50999999989</v>
      </c>
      <c r="V19" s="10">
        <v>34873.819999999992</v>
      </c>
      <c r="W19" s="10">
        <v>1248581.4699999997</v>
      </c>
      <c r="X19" s="10">
        <v>363463.12</v>
      </c>
    </row>
    <row r="20" spans="13:24" x14ac:dyDescent="0.25">
      <c r="M20" s="11">
        <v>44028</v>
      </c>
      <c r="N20" s="10">
        <v>1365182.26</v>
      </c>
      <c r="O20" s="10">
        <v>673089.42000000016</v>
      </c>
      <c r="P20" s="10">
        <v>361770.84000000008</v>
      </c>
      <c r="R20" s="11">
        <v>44028</v>
      </c>
      <c r="S20" s="10">
        <v>16685.740000000002</v>
      </c>
      <c r="T20" s="10">
        <v>11138.52</v>
      </c>
      <c r="U20" s="10">
        <v>552523.68999999994</v>
      </c>
      <c r="V20" s="10">
        <v>7467.6000000000013</v>
      </c>
      <c r="W20" s="10">
        <v>1322035.74</v>
      </c>
      <c r="X20" s="10">
        <v>490191.23000000004</v>
      </c>
    </row>
    <row r="21" spans="13:24" x14ac:dyDescent="0.25">
      <c r="M21" s="11">
        <v>44029</v>
      </c>
      <c r="N21" s="10">
        <v>1127266.0500000005</v>
      </c>
      <c r="O21" s="10">
        <v>717383.18000000017</v>
      </c>
      <c r="P21" s="10">
        <v>367518.60000000003</v>
      </c>
      <c r="R21" s="11">
        <v>44029</v>
      </c>
      <c r="S21" s="10">
        <v>13553.919999999998</v>
      </c>
      <c r="T21" s="10">
        <v>13637.21</v>
      </c>
      <c r="U21" s="10">
        <v>546647.72999999986</v>
      </c>
      <c r="V21" s="10">
        <v>28716.97</v>
      </c>
      <c r="W21" s="10">
        <v>1332344.5400000003</v>
      </c>
      <c r="X21" s="10">
        <v>277267.45999999996</v>
      </c>
    </row>
    <row r="22" spans="13:24" x14ac:dyDescent="0.25">
      <c r="M22" s="11">
        <v>44030</v>
      </c>
      <c r="N22" s="10">
        <v>1226197.2500000002</v>
      </c>
      <c r="O22" s="10">
        <v>581789.76000000013</v>
      </c>
      <c r="P22" s="10">
        <v>270089.84999999998</v>
      </c>
      <c r="R22" s="11">
        <v>44030</v>
      </c>
      <c r="S22" s="10">
        <v>53199.8</v>
      </c>
      <c r="T22" s="10">
        <v>26245.170000000002</v>
      </c>
      <c r="U22" s="10">
        <v>587745.11</v>
      </c>
      <c r="V22" s="10">
        <v>861.76</v>
      </c>
      <c r="W22" s="10">
        <v>1199992.1800000002</v>
      </c>
      <c r="X22" s="10">
        <v>210032.84</v>
      </c>
    </row>
    <row r="23" spans="13:24" x14ac:dyDescent="0.25">
      <c r="M23" s="11">
        <v>44031</v>
      </c>
      <c r="N23" s="10">
        <v>1176985.7599999998</v>
      </c>
      <c r="O23" s="10">
        <v>417330.73000000004</v>
      </c>
      <c r="P23" s="10">
        <v>435408.49000000005</v>
      </c>
      <c r="R23" s="11">
        <v>44031</v>
      </c>
      <c r="S23" s="10">
        <v>35721.810000000005</v>
      </c>
      <c r="T23" s="10">
        <v>10171.75</v>
      </c>
      <c r="U23" s="10">
        <v>520046.38999999996</v>
      </c>
      <c r="V23" s="10">
        <v>8647.7199999999993</v>
      </c>
      <c r="W23" s="10">
        <v>1190937.7999999996</v>
      </c>
      <c r="X23" s="10">
        <v>264199.51</v>
      </c>
    </row>
    <row r="24" spans="13:24" x14ac:dyDescent="0.25">
      <c r="M24" s="11">
        <v>44032</v>
      </c>
      <c r="N24" s="10">
        <v>1390172.74</v>
      </c>
      <c r="O24" s="10">
        <v>551803.55000000005</v>
      </c>
      <c r="P24" s="10">
        <v>262588.57999999996</v>
      </c>
      <c r="R24" s="11">
        <v>44032</v>
      </c>
      <c r="S24" s="10">
        <v>15297.96</v>
      </c>
      <c r="T24" s="10">
        <v>19328.95</v>
      </c>
      <c r="U24" s="10">
        <v>575896.67000000027</v>
      </c>
      <c r="V24" s="10">
        <v>9009.3700000000008</v>
      </c>
      <c r="W24" s="10">
        <v>1209353.2699999996</v>
      </c>
      <c r="X24" s="10">
        <v>375678.64999999997</v>
      </c>
    </row>
    <row r="25" spans="13:24" x14ac:dyDescent="0.25">
      <c r="M25" s="11">
        <v>44033</v>
      </c>
      <c r="N25" s="10">
        <v>877683.13000000035</v>
      </c>
      <c r="O25" s="10">
        <v>416552.68000000017</v>
      </c>
      <c r="P25" s="10">
        <v>181482.03999999995</v>
      </c>
      <c r="R25" s="11">
        <v>44033</v>
      </c>
      <c r="S25" s="10">
        <v>62356.229999999981</v>
      </c>
      <c r="T25" s="10">
        <v>23516.77</v>
      </c>
      <c r="U25" s="10">
        <v>351579.9</v>
      </c>
      <c r="V25" s="10">
        <v>3337.84</v>
      </c>
      <c r="W25" s="10">
        <v>819710.54000000015</v>
      </c>
      <c r="X25" s="10">
        <v>215216.57</v>
      </c>
    </row>
    <row r="26" spans="13:24" x14ac:dyDescent="0.25">
      <c r="M26" s="11">
        <v>44034</v>
      </c>
      <c r="N26" s="10">
        <v>1111873.1599999995</v>
      </c>
      <c r="O26" s="10">
        <v>720711.71999999986</v>
      </c>
      <c r="P26" s="10">
        <v>301807.98</v>
      </c>
      <c r="R26" s="11">
        <v>44034</v>
      </c>
      <c r="S26" s="10">
        <v>39506.39</v>
      </c>
      <c r="T26" s="10">
        <v>17857.689999999995</v>
      </c>
      <c r="U26" s="10">
        <v>582325.45000000019</v>
      </c>
      <c r="V26" s="10">
        <v>5001.16</v>
      </c>
      <c r="W26" s="10">
        <v>1122057.2</v>
      </c>
      <c r="X26" s="10">
        <v>367644.97000000003</v>
      </c>
    </row>
    <row r="27" spans="13:24" x14ac:dyDescent="0.25">
      <c r="M27" s="11">
        <v>44035</v>
      </c>
      <c r="N27" s="10">
        <v>1466885.3600000006</v>
      </c>
      <c r="O27" s="10">
        <v>466896.50000000012</v>
      </c>
      <c r="P27" s="10">
        <v>461277.65</v>
      </c>
      <c r="R27" s="11">
        <v>44035</v>
      </c>
      <c r="S27" s="10">
        <v>24127.58</v>
      </c>
      <c r="T27" s="10">
        <v>20827.330000000002</v>
      </c>
      <c r="U27" s="10">
        <v>521601.11999999988</v>
      </c>
      <c r="V27" s="10">
        <v>5531.13</v>
      </c>
      <c r="W27" s="10">
        <v>1580450.2899999993</v>
      </c>
      <c r="X27" s="10">
        <v>242522.05999999994</v>
      </c>
    </row>
    <row r="28" spans="13:24" x14ac:dyDescent="0.25">
      <c r="M28" s="11">
        <v>44036</v>
      </c>
      <c r="N28" s="10">
        <v>1288394.0600000003</v>
      </c>
      <c r="O28" s="10">
        <v>514702.36000000022</v>
      </c>
      <c r="P28" s="10">
        <v>466219.60000000009</v>
      </c>
      <c r="R28" s="11">
        <v>44036</v>
      </c>
      <c r="S28" s="10">
        <v>20111.490000000005</v>
      </c>
      <c r="T28" s="10">
        <v>50415.81</v>
      </c>
      <c r="U28" s="10">
        <v>601310.40999999992</v>
      </c>
      <c r="V28" s="10">
        <v>29270.41</v>
      </c>
      <c r="W28" s="10">
        <v>1295838.8200000003</v>
      </c>
      <c r="X28" s="10">
        <v>272369.08</v>
      </c>
    </row>
    <row r="29" spans="13:24" x14ac:dyDescent="0.25">
      <c r="M29" s="11">
        <v>44037</v>
      </c>
      <c r="N29" s="10">
        <v>1335399.3900000001</v>
      </c>
      <c r="O29" s="10">
        <v>420199.88999999996</v>
      </c>
      <c r="P29" s="10">
        <v>529676.34000000008</v>
      </c>
      <c r="R29" s="11">
        <v>44037</v>
      </c>
      <c r="S29" s="10">
        <v>41482.26</v>
      </c>
      <c r="T29" s="10">
        <v>37382.18</v>
      </c>
      <c r="U29" s="10">
        <v>625417.87999999977</v>
      </c>
      <c r="V29" s="10">
        <v>3111.07</v>
      </c>
      <c r="W29" s="10">
        <v>1347854.1199999999</v>
      </c>
      <c r="X29" s="10">
        <v>230028.1100000001</v>
      </c>
    </row>
    <row r="30" spans="13:24" x14ac:dyDescent="0.25">
      <c r="M30" s="11">
        <v>44038</v>
      </c>
      <c r="N30" s="10">
        <v>1547632.459999999</v>
      </c>
      <c r="O30" s="10">
        <v>568885.94999999995</v>
      </c>
      <c r="P30" s="10">
        <v>359937.07000000007</v>
      </c>
      <c r="R30" s="11">
        <v>44038</v>
      </c>
      <c r="S30" s="10">
        <v>36641.580000000009</v>
      </c>
      <c r="T30" s="10">
        <v>31662.63</v>
      </c>
      <c r="U30" s="10">
        <v>503121.54</v>
      </c>
      <c r="V30" s="10">
        <v>36275.79</v>
      </c>
      <c r="W30" s="10">
        <v>1622229.1300000001</v>
      </c>
      <c r="X30" s="10">
        <v>246524.80999999997</v>
      </c>
    </row>
    <row r="31" spans="13:24" x14ac:dyDescent="0.25">
      <c r="M31" s="11">
        <v>44039</v>
      </c>
      <c r="N31" s="10">
        <v>1292818.1600000004</v>
      </c>
      <c r="O31" s="10">
        <v>452500.61999999988</v>
      </c>
      <c r="P31" s="10">
        <v>240092.44000000012</v>
      </c>
      <c r="R31" s="11">
        <v>44039</v>
      </c>
      <c r="S31" s="10">
        <v>28853.419999999991</v>
      </c>
      <c r="T31" s="10">
        <v>41626.94</v>
      </c>
      <c r="U31" s="10">
        <v>497161.24999999988</v>
      </c>
      <c r="V31" s="10">
        <v>5484.1200000000008</v>
      </c>
      <c r="W31" s="10">
        <v>1250710.1499999999</v>
      </c>
      <c r="X31" s="10">
        <v>161575.34</v>
      </c>
    </row>
    <row r="32" spans="13:24" x14ac:dyDescent="0.25">
      <c r="M32" s="11">
        <v>44040</v>
      </c>
      <c r="N32" s="10">
        <v>1151350.5100000005</v>
      </c>
      <c r="O32" s="10">
        <v>289961.80999999994</v>
      </c>
      <c r="P32" s="10">
        <v>170531.07999999996</v>
      </c>
      <c r="R32" s="11">
        <v>44040</v>
      </c>
      <c r="S32" s="10">
        <v>28150.71</v>
      </c>
      <c r="T32" s="10">
        <v>22098.27</v>
      </c>
      <c r="U32" s="10">
        <v>353989.15</v>
      </c>
      <c r="V32" s="10">
        <v>12828.849999999999</v>
      </c>
      <c r="W32" s="10">
        <v>1037197.3799999994</v>
      </c>
      <c r="X32" s="10">
        <v>157579.04000000004</v>
      </c>
    </row>
    <row r="33" spans="13:24" x14ac:dyDescent="0.25">
      <c r="M33" s="11">
        <v>44041</v>
      </c>
      <c r="N33" s="10">
        <v>1446108.5699999998</v>
      </c>
      <c r="O33" s="10">
        <v>507968.40000000014</v>
      </c>
      <c r="P33" s="10">
        <v>219581.07999999993</v>
      </c>
      <c r="R33" s="11">
        <v>44041</v>
      </c>
      <c r="S33" s="10">
        <v>50688.630000000005</v>
      </c>
      <c r="T33" s="10">
        <v>13012.06</v>
      </c>
      <c r="U33" s="10">
        <v>566564.05999999994</v>
      </c>
      <c r="V33" s="10">
        <v>19964.239999999998</v>
      </c>
      <c r="W33" s="10">
        <v>1350637.7900000003</v>
      </c>
      <c r="X33" s="10">
        <v>172791.27000000002</v>
      </c>
    </row>
    <row r="34" spans="13:24" x14ac:dyDescent="0.25">
      <c r="M34" s="11">
        <v>44042</v>
      </c>
      <c r="N34" s="10">
        <v>1377962.5600000005</v>
      </c>
      <c r="O34" s="10">
        <v>665835.73999999987</v>
      </c>
      <c r="P34" s="10">
        <v>358911.65</v>
      </c>
      <c r="R34" s="11">
        <v>44042</v>
      </c>
      <c r="S34" s="10">
        <v>49461.9</v>
      </c>
      <c r="T34" s="10">
        <v>17344.899999999998</v>
      </c>
      <c r="U34" s="10">
        <v>585980.22</v>
      </c>
      <c r="V34" s="10">
        <v>852.95</v>
      </c>
      <c r="W34" s="10">
        <v>1419952.41</v>
      </c>
      <c r="X34" s="10">
        <v>329117.57</v>
      </c>
    </row>
    <row r="35" spans="13:24" x14ac:dyDescent="0.25">
      <c r="M35" s="11">
        <v>44043</v>
      </c>
      <c r="N35" s="10">
        <v>988891.22</v>
      </c>
      <c r="O35" s="10">
        <v>415654.37000000011</v>
      </c>
      <c r="P35" s="10">
        <v>513003.22000000009</v>
      </c>
      <c r="R35" s="11">
        <v>44043</v>
      </c>
      <c r="S35" s="10">
        <v>30438.170000000002</v>
      </c>
      <c r="T35" s="10">
        <v>15394.479999999996</v>
      </c>
      <c r="U35" s="10">
        <v>530313.50000000012</v>
      </c>
      <c r="V35" s="10">
        <v>16857.61</v>
      </c>
      <c r="W35" s="10">
        <v>1009933.2599999999</v>
      </c>
      <c r="X35" s="10">
        <v>314611.79000000004</v>
      </c>
    </row>
  </sheetData>
  <phoneticPr fontId="1" type="noConversion"/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6139C-6211-436B-A21C-F251D16AA372}">
  <dimension ref="A1:Z65"/>
  <sheetViews>
    <sheetView workbookViewId="0">
      <pivotSelection pane="bottomRight" click="1" r:id="rId3">
        <pivotArea field="14" type="button" dataOnly="0" labelOnly="1" outline="0" axis="axisPage" fieldPosition="0"/>
      </pivotSelection>
    </sheetView>
  </sheetViews>
  <sheetFormatPr defaultRowHeight="13.8" x14ac:dyDescent="0.25"/>
  <cols>
    <col min="1" max="1" width="10.33203125" bestFit="1" customWidth="1"/>
    <col min="2" max="2" width="4.77734375" bestFit="1" customWidth="1"/>
    <col min="3" max="3" width="11.77734375" bestFit="1" customWidth="1"/>
    <col min="4" max="4" width="21.33203125" bestFit="1" customWidth="1"/>
    <col min="5" max="5" width="23.109375" bestFit="1" customWidth="1"/>
    <col min="6" max="6" width="18.77734375" bestFit="1" customWidth="1"/>
    <col min="7" max="7" width="25.33203125" bestFit="1" customWidth="1"/>
    <col min="8" max="8" width="16.5546875" bestFit="1" customWidth="1"/>
    <col min="9" max="9" width="23.109375" customWidth="1"/>
    <col min="10" max="10" width="4.109375" customWidth="1"/>
    <col min="11" max="11" width="11.77734375" bestFit="1" customWidth="1"/>
    <col min="12" max="12" width="7.77734375" bestFit="1" customWidth="1"/>
    <col min="13" max="13" width="21.33203125" bestFit="1" customWidth="1"/>
    <col min="14" max="14" width="18.77734375" bestFit="1" customWidth="1"/>
    <col min="15" max="15" width="16.5546875" bestFit="1" customWidth="1"/>
    <col min="16" max="16" width="3.21875" customWidth="1"/>
    <col min="17" max="17" width="11.77734375" bestFit="1" customWidth="1"/>
    <col min="18" max="18" width="16.5546875" bestFit="1" customWidth="1"/>
    <col min="19" max="19" width="18.77734375" bestFit="1" customWidth="1"/>
    <col min="20" max="20" width="16.5546875" bestFit="1" customWidth="1"/>
    <col min="21" max="21" width="3.88671875" customWidth="1"/>
    <col min="22" max="22" width="7.77734375" bestFit="1" customWidth="1"/>
    <col min="23" max="23" width="11.77734375" bestFit="1" customWidth="1"/>
    <col min="24" max="24" width="16.5546875" bestFit="1" customWidth="1"/>
    <col min="25" max="25" width="18.77734375" bestFit="1" customWidth="1"/>
    <col min="26" max="29" width="16.5546875" bestFit="1" customWidth="1"/>
  </cols>
  <sheetData>
    <row r="1" spans="1:26" x14ac:dyDescent="0.25">
      <c r="A1" s="2" t="s">
        <v>112</v>
      </c>
      <c r="B1" s="3">
        <v>7</v>
      </c>
    </row>
    <row r="2" spans="1:26" x14ac:dyDescent="0.25">
      <c r="Q2" t="s">
        <v>133</v>
      </c>
      <c r="R2" t="s">
        <v>93</v>
      </c>
      <c r="S2" t="s">
        <v>97</v>
      </c>
      <c r="T2" t="s">
        <v>104</v>
      </c>
      <c r="V2" t="s">
        <v>109</v>
      </c>
      <c r="W2" t="s">
        <v>93</v>
      </c>
      <c r="X2" t="s">
        <v>137</v>
      </c>
      <c r="Y2" t="s">
        <v>97</v>
      </c>
      <c r="Z2" t="s">
        <v>104</v>
      </c>
    </row>
    <row r="3" spans="1:26" x14ac:dyDescent="0.25">
      <c r="A3" s="2" t="s">
        <v>99</v>
      </c>
      <c r="C3" s="2" t="s">
        <v>112</v>
      </c>
      <c r="D3" t="s">
        <v>93</v>
      </c>
      <c r="E3" t="s">
        <v>129</v>
      </c>
      <c r="F3" t="s">
        <v>97</v>
      </c>
      <c r="G3" t="s">
        <v>130</v>
      </c>
      <c r="H3" t="s">
        <v>103</v>
      </c>
      <c r="I3" t="s">
        <v>131</v>
      </c>
      <c r="K3" s="2" t="s">
        <v>99</v>
      </c>
      <c r="L3" s="2" t="s">
        <v>132</v>
      </c>
      <c r="M3" t="s">
        <v>93</v>
      </c>
      <c r="N3" t="s">
        <v>97</v>
      </c>
      <c r="O3" t="s">
        <v>103</v>
      </c>
      <c r="Q3" s="2" t="s">
        <v>14</v>
      </c>
      <c r="R3" t="s">
        <v>84</v>
      </c>
      <c r="S3" t="s">
        <v>85</v>
      </c>
      <c r="T3" t="s">
        <v>86</v>
      </c>
      <c r="V3" s="2" t="s">
        <v>6</v>
      </c>
      <c r="W3" t="s">
        <v>84</v>
      </c>
      <c r="X3" t="s">
        <v>92</v>
      </c>
      <c r="Y3" t="s">
        <v>85</v>
      </c>
      <c r="Z3" t="s">
        <v>86</v>
      </c>
    </row>
    <row r="4" spans="1:26" x14ac:dyDescent="0.25">
      <c r="A4" s="3" t="s">
        <v>18</v>
      </c>
      <c r="C4" s="3">
        <v>4</v>
      </c>
      <c r="D4" s="12">
        <v>8361887.9600000037</v>
      </c>
      <c r="E4" s="5"/>
      <c r="F4" s="12">
        <v>665</v>
      </c>
      <c r="G4" s="5"/>
      <c r="H4" s="12">
        <v>12574.267609022561</v>
      </c>
      <c r="I4" s="5"/>
      <c r="K4" t="s">
        <v>18</v>
      </c>
      <c r="L4" t="s">
        <v>19</v>
      </c>
      <c r="M4" s="12">
        <v>8327464.1000000006</v>
      </c>
      <c r="N4" s="12">
        <v>1003</v>
      </c>
      <c r="O4" s="12">
        <v>8302.5564307078766</v>
      </c>
      <c r="Q4" s="3" t="s">
        <v>18</v>
      </c>
      <c r="R4" s="5"/>
      <c r="S4" s="5"/>
      <c r="T4" s="5"/>
      <c r="V4" t="s">
        <v>76</v>
      </c>
      <c r="W4" s="12">
        <v>884623.66999999946</v>
      </c>
      <c r="X4" s="5">
        <v>1.4173198568248587E-2</v>
      </c>
      <c r="Y4" s="12">
        <v>544</v>
      </c>
      <c r="Z4" s="12">
        <v>1626.1464522058814</v>
      </c>
    </row>
    <row r="5" spans="1:26" x14ac:dyDescent="0.25">
      <c r="A5" s="3" t="s">
        <v>47</v>
      </c>
      <c r="C5" s="3">
        <v>5</v>
      </c>
      <c r="D5" s="12">
        <v>16154830.129999984</v>
      </c>
      <c r="E5" s="5">
        <v>0.93195964921777985</v>
      </c>
      <c r="F5" s="12">
        <v>1540</v>
      </c>
      <c r="G5" s="5">
        <v>1.3157894736842106</v>
      </c>
      <c r="H5" s="12">
        <v>10490.149435064925</v>
      </c>
      <c r="I5" s="5">
        <v>-0.16574469692868593</v>
      </c>
      <c r="K5" t="s">
        <v>18</v>
      </c>
      <c r="L5" t="s">
        <v>25</v>
      </c>
      <c r="M5" s="12">
        <v>7944457.9600000083</v>
      </c>
      <c r="N5" s="12">
        <v>952</v>
      </c>
      <c r="O5" s="12">
        <v>8345.018865546228</v>
      </c>
      <c r="Q5" s="8" t="s">
        <v>19</v>
      </c>
      <c r="R5" s="5"/>
      <c r="S5" s="5"/>
      <c r="T5" s="5"/>
      <c r="V5" t="s">
        <v>74</v>
      </c>
      <c r="W5" s="12">
        <v>705548.55999999936</v>
      </c>
      <c r="X5" s="5">
        <v>1.1304106118279481E-2</v>
      </c>
      <c r="Y5" s="12">
        <v>771</v>
      </c>
      <c r="Z5" s="12">
        <v>915.10837872892262</v>
      </c>
    </row>
    <row r="6" spans="1:26" x14ac:dyDescent="0.25">
      <c r="A6" s="3" t="s">
        <v>30</v>
      </c>
      <c r="C6" s="3">
        <v>6</v>
      </c>
      <c r="D6" s="12">
        <v>33674469.040000036</v>
      </c>
      <c r="E6" s="5">
        <v>1.0844830164735424</v>
      </c>
      <c r="F6" s="12">
        <v>3242</v>
      </c>
      <c r="G6" s="5">
        <v>1.1051948051948053</v>
      </c>
      <c r="H6" s="12">
        <v>10386.94294879705</v>
      </c>
      <c r="I6" s="5">
        <v>-9.8384190717904357E-3</v>
      </c>
      <c r="K6" t="s">
        <v>18</v>
      </c>
      <c r="L6" t="s">
        <v>34</v>
      </c>
      <c r="M6" s="12">
        <v>7739933.4000000032</v>
      </c>
      <c r="N6" s="12">
        <v>947</v>
      </c>
      <c r="O6" s="12">
        <v>8173.1081309398132</v>
      </c>
      <c r="Q6" s="9" t="s">
        <v>89</v>
      </c>
      <c r="R6" s="5"/>
      <c r="S6" s="5"/>
      <c r="T6" s="5"/>
      <c r="V6" t="s">
        <v>24</v>
      </c>
      <c r="W6" s="12">
        <v>19388451.40000001</v>
      </c>
      <c r="X6" s="5">
        <v>0.31063646716918347</v>
      </c>
      <c r="Y6" s="12">
        <v>2052</v>
      </c>
      <c r="Z6" s="12">
        <v>9448.5630604288544</v>
      </c>
    </row>
    <row r="7" spans="1:26" x14ac:dyDescent="0.25">
      <c r="C7" s="3">
        <v>7</v>
      </c>
      <c r="D7" s="12">
        <v>62415245.629999965</v>
      </c>
      <c r="E7" s="5">
        <v>0.85348863424870491</v>
      </c>
      <c r="F7" s="12">
        <v>7119</v>
      </c>
      <c r="G7" s="5">
        <v>1.1958667489204196</v>
      </c>
      <c r="H7" s="12">
        <v>8767.4175628599478</v>
      </c>
      <c r="I7" s="5">
        <v>-0.15591934931390622</v>
      </c>
      <c r="K7" t="s">
        <v>18</v>
      </c>
      <c r="L7" t="s">
        <v>40</v>
      </c>
      <c r="M7" s="12">
        <v>6218567.3800000018</v>
      </c>
      <c r="N7" s="12">
        <v>689</v>
      </c>
      <c r="O7" s="12">
        <v>9025.4969230769257</v>
      </c>
      <c r="Q7" s="9" t="s">
        <v>90</v>
      </c>
      <c r="R7" s="5">
        <v>0.44194713129176416</v>
      </c>
      <c r="S7" s="5">
        <v>0.9296875</v>
      </c>
      <c r="T7" s="5">
        <v>-0.2527561424884785</v>
      </c>
      <c r="V7" t="s">
        <v>72</v>
      </c>
      <c r="W7" s="12">
        <v>423258.78000000009</v>
      </c>
      <c r="X7" s="5">
        <v>6.7813364463723295E-3</v>
      </c>
      <c r="Y7" s="12">
        <v>149</v>
      </c>
      <c r="Z7" s="12">
        <v>2840.6629530201349</v>
      </c>
    </row>
    <row r="8" spans="1:26" x14ac:dyDescent="0.25">
      <c r="C8" s="3" t="s">
        <v>87</v>
      </c>
      <c r="D8" s="12">
        <v>120606432.75999999</v>
      </c>
      <c r="E8" s="5"/>
      <c r="F8" s="12">
        <v>12566</v>
      </c>
      <c r="G8" s="5"/>
      <c r="H8" s="12">
        <v>9597.8380359700914</v>
      </c>
      <c r="I8" s="5"/>
      <c r="K8" t="s">
        <v>18</v>
      </c>
      <c r="L8" t="s">
        <v>61</v>
      </c>
      <c r="M8" s="12">
        <v>5434024.6000000043</v>
      </c>
      <c r="N8" s="12">
        <v>567</v>
      </c>
      <c r="O8" s="12">
        <v>9583.8176366843109</v>
      </c>
      <c r="Q8" s="9" t="s">
        <v>88</v>
      </c>
      <c r="R8" s="5">
        <v>1.3825674217233703</v>
      </c>
      <c r="S8" s="5">
        <v>1.214574898785425</v>
      </c>
      <c r="T8" s="5">
        <v>7.5857684032307915E-2</v>
      </c>
      <c r="V8" t="s">
        <v>17</v>
      </c>
      <c r="W8" s="12">
        <v>32397159.449999966</v>
      </c>
      <c r="X8" s="5">
        <v>0.51905843072462776</v>
      </c>
      <c r="Y8" s="12">
        <v>2840</v>
      </c>
      <c r="Z8" s="12">
        <v>11407.450510563369</v>
      </c>
    </row>
    <row r="9" spans="1:26" x14ac:dyDescent="0.25">
      <c r="K9" t="s">
        <v>47</v>
      </c>
      <c r="L9" t="s">
        <v>48</v>
      </c>
      <c r="M9" s="12">
        <v>7985754.6500000004</v>
      </c>
      <c r="N9" s="12">
        <v>947</v>
      </c>
      <c r="O9" s="12">
        <v>8432.6870644139399</v>
      </c>
      <c r="Q9" s="9" t="s">
        <v>91</v>
      </c>
      <c r="R9" s="5">
        <v>0.42451016965316057</v>
      </c>
      <c r="S9" s="5">
        <v>0.8336380255941499</v>
      </c>
      <c r="T9" s="5">
        <v>-0.22312356650022039</v>
      </c>
      <c r="V9" t="s">
        <v>43</v>
      </c>
      <c r="W9" s="12">
        <v>8616203.7699999977</v>
      </c>
      <c r="X9" s="5">
        <v>0.13804646097328835</v>
      </c>
      <c r="Y9" s="12">
        <v>763</v>
      </c>
      <c r="Z9" s="12">
        <v>11292.534429882042</v>
      </c>
    </row>
    <row r="10" spans="1:26" x14ac:dyDescent="0.25">
      <c r="K10" t="s">
        <v>47</v>
      </c>
      <c r="L10" t="s">
        <v>65</v>
      </c>
      <c r="M10" s="12">
        <v>5966118.3200000003</v>
      </c>
      <c r="N10" s="12">
        <v>557</v>
      </c>
      <c r="O10" s="12">
        <v>10711.163949730701</v>
      </c>
      <c r="Q10" s="8" t="s">
        <v>40</v>
      </c>
      <c r="R10" s="5"/>
      <c r="S10" s="5"/>
      <c r="T10" s="5"/>
    </row>
    <row r="11" spans="1:26" x14ac:dyDescent="0.25">
      <c r="K11" t="s">
        <v>47</v>
      </c>
      <c r="L11" t="s">
        <v>59</v>
      </c>
      <c r="M11" s="12">
        <v>2792814.459999999</v>
      </c>
      <c r="N11" s="12">
        <v>267</v>
      </c>
      <c r="O11" s="12">
        <v>10459.979250936325</v>
      </c>
      <c r="Q11" s="9" t="s">
        <v>89</v>
      </c>
      <c r="R11" s="5"/>
      <c r="S11" s="5"/>
      <c r="T11" s="5"/>
      <c r="V11" t="s">
        <v>109</v>
      </c>
      <c r="W11" t="s">
        <v>128</v>
      </c>
      <c r="X11" t="s">
        <v>134</v>
      </c>
      <c r="Y11" t="s">
        <v>135</v>
      </c>
      <c r="Z11" t="s">
        <v>136</v>
      </c>
    </row>
    <row r="12" spans="1:26" x14ac:dyDescent="0.25">
      <c r="K12" t="s">
        <v>30</v>
      </c>
      <c r="L12" t="s">
        <v>31</v>
      </c>
      <c r="M12" s="12">
        <v>3646053.0000000014</v>
      </c>
      <c r="N12" s="12">
        <v>495</v>
      </c>
      <c r="O12" s="12">
        <v>7365.7636363636393</v>
      </c>
      <c r="Q12" s="9" t="s">
        <v>90</v>
      </c>
      <c r="R12" s="5">
        <v>1.0638902648417765</v>
      </c>
      <c r="S12" s="5">
        <v>1.6388888888888888</v>
      </c>
      <c r="T12" s="5">
        <v>-0.21789421542837945</v>
      </c>
      <c r="V12" s="2" t="s">
        <v>6</v>
      </c>
      <c r="W12" s="2" t="s">
        <v>14</v>
      </c>
      <c r="X12" t="s">
        <v>84</v>
      </c>
      <c r="Y12" t="s">
        <v>85</v>
      </c>
      <c r="Z12" t="s">
        <v>86</v>
      </c>
    </row>
    <row r="13" spans="1:26" x14ac:dyDescent="0.25">
      <c r="K13" t="s">
        <v>30</v>
      </c>
      <c r="L13" t="s">
        <v>57</v>
      </c>
      <c r="M13" s="12">
        <v>2220043.0899999994</v>
      </c>
      <c r="N13" s="12">
        <v>199</v>
      </c>
      <c r="O13" s="12">
        <v>11155.995427135675</v>
      </c>
      <c r="Q13" s="9" t="s">
        <v>88</v>
      </c>
      <c r="R13" s="5">
        <v>0.45524295348078242</v>
      </c>
      <c r="S13" s="5">
        <v>0.52105263157894732</v>
      </c>
      <c r="T13" s="5">
        <v>-4.3265878334433697E-2</v>
      </c>
      <c r="V13" t="s">
        <v>76</v>
      </c>
      <c r="W13">
        <v>6</v>
      </c>
      <c r="X13" s="5"/>
      <c r="Y13" s="5"/>
      <c r="Z13" s="5"/>
    </row>
    <row r="14" spans="1:26" x14ac:dyDescent="0.25">
      <c r="K14" t="s">
        <v>30</v>
      </c>
      <c r="L14" t="s">
        <v>38</v>
      </c>
      <c r="M14" s="12">
        <v>2134172.3900000006</v>
      </c>
      <c r="N14" s="12">
        <v>252</v>
      </c>
      <c r="O14" s="12">
        <v>8468.9380555555581</v>
      </c>
      <c r="Q14" s="9" t="s">
        <v>91</v>
      </c>
      <c r="R14" s="5">
        <v>1.1611868872757514</v>
      </c>
      <c r="S14" s="5">
        <v>1.3840830449826989</v>
      </c>
      <c r="T14" s="5">
        <v>-9.3493453668081108E-2</v>
      </c>
      <c r="V14" t="s">
        <v>76</v>
      </c>
      <c r="W14">
        <v>7</v>
      </c>
      <c r="X14" s="5">
        <v>11.731666229144281</v>
      </c>
      <c r="Y14" s="5">
        <v>17.133333333333333</v>
      </c>
      <c r="Z14" s="5">
        <v>-0.29788605353983738</v>
      </c>
    </row>
    <row r="15" spans="1:26" x14ac:dyDescent="0.25">
      <c r="K15" t="s">
        <v>30</v>
      </c>
      <c r="L15" t="s">
        <v>55</v>
      </c>
      <c r="M15" s="12">
        <v>1139194.4299999997</v>
      </c>
      <c r="N15" s="12">
        <v>165</v>
      </c>
      <c r="O15" s="12">
        <v>6904.2086666666646</v>
      </c>
      <c r="Q15" s="8" t="s">
        <v>61</v>
      </c>
      <c r="R15" s="5"/>
      <c r="S15" s="5"/>
      <c r="T15" s="5"/>
      <c r="V15" t="s">
        <v>74</v>
      </c>
      <c r="W15">
        <v>6</v>
      </c>
      <c r="X15" s="5"/>
      <c r="Y15" s="5"/>
      <c r="Z15" s="5"/>
    </row>
    <row r="16" spans="1:26" x14ac:dyDescent="0.25">
      <c r="K16" t="s">
        <v>30</v>
      </c>
      <c r="L16" t="s">
        <v>81</v>
      </c>
      <c r="M16" s="12">
        <v>866647.84999999986</v>
      </c>
      <c r="N16" s="12">
        <v>79</v>
      </c>
      <c r="O16" s="12">
        <v>10970.225949367086</v>
      </c>
      <c r="Q16" s="9" t="s">
        <v>90</v>
      </c>
      <c r="R16" s="5"/>
      <c r="S16" s="5"/>
      <c r="T16" s="5"/>
      <c r="V16" t="s">
        <v>74</v>
      </c>
      <c r="W16">
        <v>7</v>
      </c>
      <c r="X16" s="5">
        <v>16.660599898424124</v>
      </c>
      <c r="Y16" s="5">
        <v>28.653846153846153</v>
      </c>
      <c r="Z16" s="5">
        <v>-0.40444150796494516</v>
      </c>
    </row>
    <row r="17" spans="17:26" x14ac:dyDescent="0.25">
      <c r="Q17" s="9" t="s">
        <v>88</v>
      </c>
      <c r="R17" s="5">
        <v>1.515680037364713</v>
      </c>
      <c r="S17" s="5">
        <v>1.9382716049382716</v>
      </c>
      <c r="T17" s="5">
        <v>-0.143823180560749</v>
      </c>
      <c r="V17" t="s">
        <v>24</v>
      </c>
      <c r="W17">
        <v>4</v>
      </c>
      <c r="X17" s="5"/>
      <c r="Y17" s="5"/>
      <c r="Z17" s="5"/>
    </row>
    <row r="18" spans="17:26" x14ac:dyDescent="0.25">
      <c r="Q18" s="9" t="s">
        <v>91</v>
      </c>
      <c r="R18" s="5">
        <v>1.083938180165541</v>
      </c>
      <c r="S18" s="5">
        <v>1.3823529411764706</v>
      </c>
      <c r="T18" s="5">
        <v>-0.12526051696755069</v>
      </c>
      <c r="V18" t="s">
        <v>24</v>
      </c>
      <c r="W18">
        <v>5</v>
      </c>
      <c r="X18" s="5">
        <v>1.2812305912867801</v>
      </c>
      <c r="Y18" s="5">
        <v>1.7762557077625571</v>
      </c>
      <c r="Z18" s="5">
        <v>-0.17830674425689994</v>
      </c>
    </row>
    <row r="19" spans="17:26" x14ac:dyDescent="0.25">
      <c r="Q19" s="8" t="s">
        <v>34</v>
      </c>
      <c r="R19" s="5"/>
      <c r="S19" s="5"/>
      <c r="T19" s="5"/>
      <c r="V19" t="s">
        <v>24</v>
      </c>
      <c r="W19">
        <v>6</v>
      </c>
      <c r="X19" s="5">
        <v>1.6149912378735338</v>
      </c>
      <c r="Y19" s="5">
        <v>1.3651315789473684</v>
      </c>
      <c r="Z19" s="5">
        <v>0.10564302686168899</v>
      </c>
    </row>
    <row r="20" spans="17:26" x14ac:dyDescent="0.25">
      <c r="Q20" s="9" t="s">
        <v>89</v>
      </c>
      <c r="R20" s="5"/>
      <c r="S20" s="5"/>
      <c r="T20" s="5"/>
      <c r="V20" t="s">
        <v>24</v>
      </c>
      <c r="W20">
        <v>7</v>
      </c>
      <c r="X20" s="5">
        <v>0.4139720909381901</v>
      </c>
      <c r="Y20" s="5">
        <v>0.42698191933240615</v>
      </c>
      <c r="Z20" s="5">
        <v>-9.1170239916582348E-3</v>
      </c>
    </row>
    <row r="21" spans="17:26" x14ac:dyDescent="0.25">
      <c r="Q21" s="9" t="s">
        <v>90</v>
      </c>
      <c r="R21" s="5">
        <v>0.28891611225028196</v>
      </c>
      <c r="S21" s="5">
        <v>0.5714285714285714</v>
      </c>
      <c r="T21" s="5">
        <v>-0.17978065584072975</v>
      </c>
      <c r="V21" t="s">
        <v>72</v>
      </c>
      <c r="W21">
        <v>6</v>
      </c>
      <c r="X21" s="5"/>
      <c r="Y21" s="5"/>
      <c r="Z21" s="5"/>
    </row>
    <row r="22" spans="17:26" x14ac:dyDescent="0.25">
      <c r="Q22" s="9" t="s">
        <v>88</v>
      </c>
      <c r="R22" s="5">
        <v>2.1221467280215496</v>
      </c>
      <c r="S22" s="5">
        <v>2.0060606060606059</v>
      </c>
      <c r="T22" s="5">
        <v>3.8617359120071984E-2</v>
      </c>
      <c r="V22" t="s">
        <v>72</v>
      </c>
      <c r="W22">
        <v>7</v>
      </c>
      <c r="X22" s="5">
        <v>6.7399924841797469</v>
      </c>
      <c r="Y22" s="5">
        <v>4.96</v>
      </c>
      <c r="Z22" s="5">
        <v>0.29865645707713884</v>
      </c>
    </row>
    <row r="23" spans="17:26" x14ac:dyDescent="0.25">
      <c r="Q23" s="9" t="s">
        <v>91</v>
      </c>
      <c r="R23" s="5">
        <v>0.52112502069627253</v>
      </c>
      <c r="S23" s="5">
        <v>0.90927419354838712</v>
      </c>
      <c r="T23" s="5">
        <v>-0.20329671566488791</v>
      </c>
      <c r="V23" t="s">
        <v>17</v>
      </c>
      <c r="W23">
        <v>4</v>
      </c>
      <c r="X23" s="5"/>
      <c r="Y23" s="5"/>
      <c r="Z23" s="5"/>
    </row>
    <row r="24" spans="17:26" x14ac:dyDescent="0.25">
      <c r="Q24" s="8" t="s">
        <v>25</v>
      </c>
      <c r="R24" s="5"/>
      <c r="S24" s="5"/>
      <c r="T24" s="5"/>
      <c r="V24" t="s">
        <v>17</v>
      </c>
      <c r="W24">
        <v>5</v>
      </c>
      <c r="X24" s="5">
        <v>0.9310569970616458</v>
      </c>
      <c r="Y24" s="5">
        <v>1.1471571906354514</v>
      </c>
      <c r="Z24" s="5">
        <v>-0.10064479420337689</v>
      </c>
    </row>
    <row r="25" spans="17:26" x14ac:dyDescent="0.25">
      <c r="Q25" s="9" t="s">
        <v>89</v>
      </c>
      <c r="R25" s="5"/>
      <c r="S25" s="5"/>
      <c r="T25" s="5"/>
      <c r="V25" t="s">
        <v>17</v>
      </c>
      <c r="W25">
        <v>6</v>
      </c>
      <c r="X25" s="5">
        <v>0.92290052413774237</v>
      </c>
      <c r="Y25" s="5">
        <v>0.88629283489096577</v>
      </c>
      <c r="Z25" s="5">
        <v>1.940721428276684E-2</v>
      </c>
    </row>
    <row r="26" spans="17:26" x14ac:dyDescent="0.25">
      <c r="Q26" s="9" t="s">
        <v>90</v>
      </c>
      <c r="R26" s="5">
        <v>0.51954620778026273</v>
      </c>
      <c r="S26" s="5">
        <v>0.96212121212121215</v>
      </c>
      <c r="T26" s="5">
        <v>-0.22555946167183513</v>
      </c>
      <c r="V26" t="s">
        <v>17</v>
      </c>
      <c r="W26">
        <v>7</v>
      </c>
      <c r="X26" s="5">
        <v>1.2350611053674936</v>
      </c>
      <c r="Y26" s="5">
        <v>1.3451692815854666</v>
      </c>
      <c r="Z26" s="5">
        <v>-4.6951056830973587E-2</v>
      </c>
    </row>
    <row r="27" spans="17:26" x14ac:dyDescent="0.25">
      <c r="Q27" s="9" t="s">
        <v>88</v>
      </c>
      <c r="R27" s="5">
        <v>0.78190996065462293</v>
      </c>
      <c r="S27" s="5">
        <v>0.76833976833976836</v>
      </c>
      <c r="T27" s="5">
        <v>7.6739733832910748E-3</v>
      </c>
      <c r="V27" t="s">
        <v>43</v>
      </c>
      <c r="W27">
        <v>4</v>
      </c>
      <c r="X27" s="5"/>
      <c r="Y27" s="5"/>
      <c r="Z27" s="5"/>
    </row>
    <row r="28" spans="17:26" x14ac:dyDescent="0.25">
      <c r="Q28" s="9" t="s">
        <v>91</v>
      </c>
      <c r="R28" s="5">
        <v>0.70031976603818535</v>
      </c>
      <c r="S28" s="5">
        <v>1.0786026200873362</v>
      </c>
      <c r="T28" s="5">
        <v>-0.18198902012028489</v>
      </c>
      <c r="V28" t="s">
        <v>43</v>
      </c>
      <c r="W28">
        <v>5</v>
      </c>
      <c r="X28" s="5">
        <v>0.56185545725257091</v>
      </c>
      <c r="Y28" s="5">
        <v>0.97278911564625847</v>
      </c>
      <c r="Z28" s="5">
        <v>-0.20830085442714508</v>
      </c>
    </row>
    <row r="29" spans="17:26" x14ac:dyDescent="0.25">
      <c r="Q29" s="3" t="s">
        <v>47</v>
      </c>
      <c r="R29" s="5"/>
      <c r="S29" s="5"/>
      <c r="T29" s="5"/>
      <c r="V29" t="s">
        <v>43</v>
      </c>
      <c r="W29">
        <v>6</v>
      </c>
      <c r="X29" s="5">
        <v>0.57223199365553612</v>
      </c>
      <c r="Y29" s="5">
        <v>0.76551724137931032</v>
      </c>
      <c r="Z29" s="5">
        <v>-0.10947797234354399</v>
      </c>
    </row>
    <row r="30" spans="17:26" x14ac:dyDescent="0.25">
      <c r="Q30" s="8" t="s">
        <v>48</v>
      </c>
      <c r="R30" s="5"/>
      <c r="S30" s="5"/>
      <c r="T30" s="5"/>
      <c r="V30" t="s">
        <v>43</v>
      </c>
      <c r="W30">
        <v>7</v>
      </c>
      <c r="X30" s="5">
        <v>0.62467864895401715</v>
      </c>
      <c r="Y30" s="5">
        <v>0.490234375</v>
      </c>
      <c r="Z30" s="5">
        <v>9.0216865353154471E-2</v>
      </c>
    </row>
    <row r="31" spans="17:26" x14ac:dyDescent="0.25">
      <c r="Q31" s="9" t="s">
        <v>89</v>
      </c>
      <c r="R31" s="5"/>
      <c r="S31" s="5"/>
      <c r="T31" s="5"/>
    </row>
    <row r="32" spans="17:26" x14ac:dyDescent="0.25">
      <c r="Q32" s="9" t="s">
        <v>90</v>
      </c>
      <c r="R32" s="5">
        <v>2.2796937176777017</v>
      </c>
      <c r="S32" s="5">
        <v>2.4324324324324325</v>
      </c>
      <c r="T32" s="5">
        <v>-4.4498680676575121E-2</v>
      </c>
    </row>
    <row r="33" spans="17:20" x14ac:dyDescent="0.25">
      <c r="Q33" s="9" t="s">
        <v>88</v>
      </c>
      <c r="R33" s="5">
        <v>0.74784056326756632</v>
      </c>
      <c r="S33" s="5">
        <v>0.91732283464566933</v>
      </c>
      <c r="T33" s="5">
        <v>-8.8395270903569134E-2</v>
      </c>
    </row>
    <row r="34" spans="17:20" x14ac:dyDescent="0.25">
      <c r="Q34" s="9" t="s">
        <v>91</v>
      </c>
      <c r="R34" s="5">
        <v>0.62803700613674085</v>
      </c>
      <c r="S34" s="5">
        <v>0.94455852156057496</v>
      </c>
      <c r="T34" s="5">
        <v>-0.1627729440458365</v>
      </c>
    </row>
    <row r="35" spans="17:20" x14ac:dyDescent="0.25">
      <c r="Q35" s="8" t="s">
        <v>65</v>
      </c>
      <c r="R35" s="5"/>
      <c r="S35" s="5"/>
      <c r="T35" s="5"/>
    </row>
    <row r="36" spans="17:20" x14ac:dyDescent="0.25">
      <c r="Q36" s="9" t="s">
        <v>88</v>
      </c>
      <c r="R36" s="5"/>
      <c r="S36" s="5"/>
      <c r="T36" s="5"/>
    </row>
    <row r="37" spans="17:20" x14ac:dyDescent="0.25">
      <c r="Q37" s="9" t="s">
        <v>91</v>
      </c>
      <c r="R37" s="5">
        <v>2.6041485452199691</v>
      </c>
      <c r="S37" s="5">
        <v>3.2196969696969697</v>
      </c>
      <c r="T37" s="5">
        <v>-0.14587503057623716</v>
      </c>
    </row>
    <row r="38" spans="17:20" x14ac:dyDescent="0.25">
      <c r="Q38" s="8" t="s">
        <v>59</v>
      </c>
      <c r="R38" s="5"/>
      <c r="S38" s="5"/>
      <c r="T38" s="5"/>
    </row>
    <row r="39" spans="17:20" x14ac:dyDescent="0.25">
      <c r="Q39" s="9" t="s">
        <v>89</v>
      </c>
      <c r="R39" s="5"/>
      <c r="S39" s="5"/>
      <c r="T39" s="5"/>
    </row>
    <row r="40" spans="17:20" x14ac:dyDescent="0.25">
      <c r="Q40" s="9" t="s">
        <v>90</v>
      </c>
      <c r="R40" s="5">
        <v>1.4847399513748938</v>
      </c>
      <c r="S40" s="5">
        <v>1.7333333333333334</v>
      </c>
      <c r="T40" s="5">
        <v>-9.0948798277477816E-2</v>
      </c>
    </row>
    <row r="41" spans="17:20" x14ac:dyDescent="0.25">
      <c r="Q41" s="9" t="s">
        <v>88</v>
      </c>
      <c r="R41" s="5">
        <v>0.9490267392304863</v>
      </c>
      <c r="S41" s="5">
        <v>1.0975609756097562</v>
      </c>
      <c r="T41" s="5">
        <v>-7.081283362267507E-2</v>
      </c>
    </row>
    <row r="42" spans="17:20" x14ac:dyDescent="0.25">
      <c r="Q42" s="9" t="s">
        <v>91</v>
      </c>
      <c r="R42" s="5">
        <v>2.4022071570650976</v>
      </c>
      <c r="S42" s="5">
        <v>2.1046511627906979</v>
      </c>
      <c r="T42" s="5">
        <v>9.5842005646435843E-2</v>
      </c>
    </row>
    <row r="43" spans="17:20" x14ac:dyDescent="0.25">
      <c r="Q43" s="3" t="s">
        <v>30</v>
      </c>
      <c r="R43" s="5"/>
      <c r="S43" s="5"/>
      <c r="T43" s="5"/>
    </row>
    <row r="44" spans="17:20" x14ac:dyDescent="0.25">
      <c r="Q44" s="8" t="s">
        <v>31</v>
      </c>
      <c r="R44" s="5"/>
      <c r="S44" s="5"/>
      <c r="T44" s="5"/>
    </row>
    <row r="45" spans="17:20" x14ac:dyDescent="0.25">
      <c r="Q45" s="9" t="s">
        <v>89</v>
      </c>
      <c r="R45" s="5"/>
      <c r="S45" s="5"/>
      <c r="T45" s="5"/>
    </row>
    <row r="46" spans="17:20" x14ac:dyDescent="0.25">
      <c r="Q46" s="9" t="s">
        <v>90</v>
      </c>
      <c r="R46" s="5">
        <v>0.67783864464105748</v>
      </c>
      <c r="S46" s="5">
        <v>1.178082191780822</v>
      </c>
      <c r="T46" s="5">
        <v>-0.22967156566794217</v>
      </c>
    </row>
    <row r="47" spans="17:20" x14ac:dyDescent="0.25">
      <c r="Q47" s="9" t="s">
        <v>88</v>
      </c>
      <c r="R47" s="5">
        <v>0.81167096649071901</v>
      </c>
      <c r="S47" s="5">
        <v>0.72955974842767291</v>
      </c>
      <c r="T47" s="5">
        <v>4.7475213352815612E-2</v>
      </c>
    </row>
    <row r="48" spans="17:20" x14ac:dyDescent="0.25">
      <c r="Q48" s="9" t="s">
        <v>91</v>
      </c>
      <c r="R48" s="5">
        <v>0.29916611281281286</v>
      </c>
      <c r="S48" s="5">
        <v>0.8</v>
      </c>
      <c r="T48" s="5">
        <v>-0.27824104843732611</v>
      </c>
    </row>
    <row r="49" spans="17:20" x14ac:dyDescent="0.25">
      <c r="Q49" s="8" t="s">
        <v>38</v>
      </c>
      <c r="R49" s="5"/>
      <c r="S49" s="5"/>
      <c r="T49" s="5"/>
    </row>
    <row r="50" spans="17:20" x14ac:dyDescent="0.25">
      <c r="Q50" s="9" t="s">
        <v>89</v>
      </c>
      <c r="R50" s="5"/>
      <c r="S50" s="5"/>
      <c r="T50" s="5"/>
    </row>
    <row r="51" spans="17:20" x14ac:dyDescent="0.25">
      <c r="Q51" s="9" t="s">
        <v>90</v>
      </c>
      <c r="R51" s="5">
        <v>0.60109385017267192</v>
      </c>
      <c r="S51" s="5">
        <v>0.45945945945945948</v>
      </c>
      <c r="T51" s="5">
        <v>9.7045786229423517E-2</v>
      </c>
    </row>
    <row r="52" spans="17:20" x14ac:dyDescent="0.25">
      <c r="Q52" s="9" t="s">
        <v>88</v>
      </c>
      <c r="R52" s="5">
        <v>0.7066344356269878</v>
      </c>
      <c r="S52" s="5">
        <v>0.92592592592592593</v>
      </c>
      <c r="T52" s="5">
        <v>-0.11386288919367951</v>
      </c>
    </row>
    <row r="53" spans="17:20" x14ac:dyDescent="0.25">
      <c r="Q53" s="9" t="s">
        <v>91</v>
      </c>
      <c r="R53" s="5">
        <v>1.2124756649927231</v>
      </c>
      <c r="S53" s="5">
        <v>1.4230769230769231</v>
      </c>
      <c r="T53" s="5">
        <v>-8.6914804923638067E-2</v>
      </c>
    </row>
    <row r="54" spans="17:20" x14ac:dyDescent="0.25">
      <c r="Q54" s="8" t="s">
        <v>81</v>
      </c>
      <c r="R54" s="5"/>
      <c r="S54" s="5"/>
      <c r="T54" s="5"/>
    </row>
    <row r="55" spans="17:20" x14ac:dyDescent="0.25">
      <c r="Q55" s="9" t="s">
        <v>91</v>
      </c>
      <c r="R55" s="5"/>
      <c r="S55" s="5"/>
      <c r="T55" s="5"/>
    </row>
    <row r="56" spans="17:20" x14ac:dyDescent="0.25">
      <c r="Q56" s="8" t="s">
        <v>57</v>
      </c>
      <c r="R56" s="5"/>
      <c r="S56" s="5"/>
      <c r="T56" s="5"/>
    </row>
    <row r="57" spans="17:20" x14ac:dyDescent="0.25">
      <c r="Q57" s="9" t="s">
        <v>89</v>
      </c>
      <c r="R57" s="5"/>
      <c r="S57" s="5"/>
      <c r="T57" s="5"/>
    </row>
    <row r="58" spans="17:20" x14ac:dyDescent="0.25">
      <c r="Q58" s="9" t="s">
        <v>90</v>
      </c>
      <c r="R58" s="5">
        <v>1.6230730296522189</v>
      </c>
      <c r="S58" s="5">
        <v>1.7647058823529411</v>
      </c>
      <c r="T58" s="5">
        <v>-5.1228904168346474E-2</v>
      </c>
    </row>
    <row r="59" spans="17:20" x14ac:dyDescent="0.25">
      <c r="Q59" s="9" t="s">
        <v>88</v>
      </c>
      <c r="R59" s="5">
        <v>0.32392257055481993</v>
      </c>
      <c r="S59" s="5">
        <v>0.42553191489361702</v>
      </c>
      <c r="T59" s="5">
        <v>-7.1278196774977001E-2</v>
      </c>
    </row>
    <row r="60" spans="17:20" x14ac:dyDescent="0.25">
      <c r="Q60" s="9" t="s">
        <v>91</v>
      </c>
      <c r="R60" s="5">
        <v>1.5069072026799988</v>
      </c>
      <c r="S60" s="5">
        <v>1.9701492537313432</v>
      </c>
      <c r="T60" s="5">
        <v>-0.15596591668562862</v>
      </c>
    </row>
    <row r="61" spans="17:20" x14ac:dyDescent="0.25">
      <c r="Q61" s="8" t="s">
        <v>55</v>
      </c>
      <c r="R61" s="5"/>
      <c r="S61" s="5"/>
      <c r="T61" s="5"/>
    </row>
    <row r="62" spans="17:20" x14ac:dyDescent="0.25">
      <c r="Q62" s="9" t="s">
        <v>89</v>
      </c>
      <c r="R62" s="5"/>
      <c r="S62" s="5"/>
      <c r="T62" s="5"/>
    </row>
    <row r="63" spans="17:20" x14ac:dyDescent="0.25">
      <c r="Q63" s="9" t="s">
        <v>90</v>
      </c>
      <c r="R63" s="5">
        <v>1.7269337454364044</v>
      </c>
      <c r="S63" s="5">
        <v>2.5833333333333335</v>
      </c>
      <c r="T63" s="5">
        <v>-0.23899523383170101</v>
      </c>
    </row>
    <row r="64" spans="17:20" x14ac:dyDescent="0.25">
      <c r="Q64" s="9" t="s">
        <v>88</v>
      </c>
      <c r="R64" s="5">
        <v>0.28291473462919192</v>
      </c>
      <c r="S64" s="5">
        <v>0.46511627906976744</v>
      </c>
      <c r="T64" s="5">
        <v>-0.12435978430071029</v>
      </c>
    </row>
    <row r="65" spans="17:20" x14ac:dyDescent="0.25">
      <c r="Q65" s="9" t="s">
        <v>91</v>
      </c>
      <c r="R65" s="5">
        <v>1.0901538666806301</v>
      </c>
      <c r="S65" s="5">
        <v>1.6190476190476191</v>
      </c>
      <c r="T65" s="5">
        <v>-0.20194125090375956</v>
      </c>
    </row>
  </sheetData>
  <phoneticPr fontId="1" type="noConversion"/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05"/>
  <sheetViews>
    <sheetView workbookViewId="0"/>
  </sheetViews>
  <sheetFormatPr defaultRowHeight="13.8" x14ac:dyDescent="0.25"/>
  <cols>
    <col min="1" max="2" width="11.77734375" bestFit="1" customWidth="1"/>
    <col min="3" max="3" width="9.5546875" bestFit="1" customWidth="1"/>
    <col min="4" max="4" width="16.109375" bestFit="1" customWidth="1"/>
    <col min="5" max="5" width="19.6640625" bestFit="1" customWidth="1"/>
    <col min="6" max="6" width="11.77734375" bestFit="1" customWidth="1"/>
    <col min="7" max="8" width="7.77734375" bestFit="1" customWidth="1"/>
    <col min="9" max="9" width="8.77734375" bestFit="1" customWidth="1"/>
    <col min="10" max="10" width="7.77734375" bestFit="1" customWidth="1"/>
    <col min="11" max="11" width="12.21875" bestFit="1" customWidth="1"/>
    <col min="12" max="12" width="11.77734375" bestFit="1" customWidth="1"/>
    <col min="13" max="13" width="9.77734375" bestFit="1" customWidth="1"/>
    <col min="14" max="15" width="11.77734375" bestFit="1" customWidth="1"/>
  </cols>
  <sheetData>
    <row r="1" spans="1:15" x14ac:dyDescent="0.25">
      <c r="A1" t="s">
        <v>120</v>
      </c>
      <c r="B1" t="s">
        <v>121</v>
      </c>
      <c r="C1" t="s">
        <v>122</v>
      </c>
      <c r="D1" t="s">
        <v>98</v>
      </c>
      <c r="E1" t="s">
        <v>94</v>
      </c>
      <c r="F1" t="s">
        <v>123</v>
      </c>
      <c r="G1" t="s">
        <v>109</v>
      </c>
      <c r="H1" t="s">
        <v>100</v>
      </c>
      <c r="I1" t="s">
        <v>101</v>
      </c>
      <c r="J1" t="s">
        <v>124</v>
      </c>
      <c r="K1" t="s">
        <v>125</v>
      </c>
      <c r="L1" t="s">
        <v>126</v>
      </c>
      <c r="M1" t="s">
        <v>104</v>
      </c>
      <c r="N1" t="s">
        <v>127</v>
      </c>
      <c r="O1" t="s">
        <v>128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</row>
    <row r="3" spans="1:15" x14ac:dyDescent="0.25">
      <c r="A3" s="1">
        <v>43922</v>
      </c>
      <c r="B3">
        <v>1000000028</v>
      </c>
      <c r="C3" t="s">
        <v>15</v>
      </c>
      <c r="D3">
        <v>3</v>
      </c>
      <c r="E3">
        <v>55000.680000000008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M3" s="4">
        <v>18333.560000000001</v>
      </c>
      <c r="N3">
        <v>2020</v>
      </c>
      <c r="O3">
        <v>4</v>
      </c>
    </row>
    <row r="4" spans="1:15" x14ac:dyDescent="0.25">
      <c r="A4" s="1">
        <v>43922</v>
      </c>
      <c r="B4">
        <v>1000000029</v>
      </c>
      <c r="C4" t="s">
        <v>15</v>
      </c>
      <c r="D4">
        <v>2</v>
      </c>
      <c r="E4">
        <v>40000.490000000005</v>
      </c>
      <c r="F4" t="s">
        <v>16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  <c r="L4" t="s">
        <v>22</v>
      </c>
      <c r="M4" s="4">
        <v>20000.245000000003</v>
      </c>
      <c r="N4">
        <v>2020</v>
      </c>
      <c r="O4">
        <v>4</v>
      </c>
    </row>
    <row r="5" spans="1:15" x14ac:dyDescent="0.25">
      <c r="A5" s="1">
        <v>43922</v>
      </c>
      <c r="B5">
        <v>1000000032</v>
      </c>
      <c r="C5" t="s">
        <v>23</v>
      </c>
      <c r="D5">
        <v>1</v>
      </c>
      <c r="E5">
        <v>22000.65</v>
      </c>
      <c r="F5" t="s">
        <v>16</v>
      </c>
      <c r="G5" t="s">
        <v>24</v>
      </c>
      <c r="H5" t="s">
        <v>18</v>
      </c>
      <c r="I5" t="s">
        <v>25</v>
      </c>
      <c r="J5" t="s">
        <v>26</v>
      </c>
      <c r="K5" t="s">
        <v>27</v>
      </c>
      <c r="L5" t="s">
        <v>28</v>
      </c>
      <c r="M5" s="4">
        <v>22000.65</v>
      </c>
      <c r="N5">
        <v>2020</v>
      </c>
      <c r="O5">
        <v>4</v>
      </c>
    </row>
    <row r="6" spans="1:15" x14ac:dyDescent="0.25">
      <c r="A6" s="1">
        <v>43922</v>
      </c>
      <c r="B6">
        <v>1000000031</v>
      </c>
      <c r="C6" t="s">
        <v>15</v>
      </c>
      <c r="D6">
        <v>1</v>
      </c>
      <c r="E6">
        <v>20000.75</v>
      </c>
      <c r="F6" t="s">
        <v>16</v>
      </c>
      <c r="G6" t="s">
        <v>17</v>
      </c>
      <c r="H6" t="s">
        <v>18</v>
      </c>
      <c r="I6" t="s">
        <v>19</v>
      </c>
      <c r="J6" t="s">
        <v>26</v>
      </c>
      <c r="K6" t="s">
        <v>29</v>
      </c>
      <c r="L6" t="s">
        <v>28</v>
      </c>
      <c r="M6" s="4">
        <v>20000.75</v>
      </c>
      <c r="N6">
        <v>2020</v>
      </c>
      <c r="O6">
        <v>4</v>
      </c>
    </row>
    <row r="7" spans="1:15" x14ac:dyDescent="0.25">
      <c r="A7" s="1">
        <v>43922</v>
      </c>
      <c r="B7">
        <v>1000000040</v>
      </c>
      <c r="C7" t="s">
        <v>23</v>
      </c>
      <c r="D7">
        <v>1</v>
      </c>
      <c r="E7">
        <v>20000.72</v>
      </c>
      <c r="F7" t="s">
        <v>16</v>
      </c>
      <c r="G7" t="s">
        <v>24</v>
      </c>
      <c r="H7" t="s">
        <v>30</v>
      </c>
      <c r="I7" t="s">
        <v>31</v>
      </c>
      <c r="J7" t="s">
        <v>32</v>
      </c>
      <c r="K7" t="s">
        <v>33</v>
      </c>
      <c r="L7" t="s">
        <v>28</v>
      </c>
      <c r="M7" s="4">
        <v>20000.72</v>
      </c>
      <c r="N7">
        <v>2020</v>
      </c>
      <c r="O7">
        <v>4</v>
      </c>
    </row>
    <row r="8" spans="1:15" x14ac:dyDescent="0.25">
      <c r="A8" s="1">
        <v>43922</v>
      </c>
      <c r="B8">
        <v>1000000054</v>
      </c>
      <c r="C8" t="s">
        <v>15</v>
      </c>
      <c r="D8">
        <v>1</v>
      </c>
      <c r="E8">
        <v>20000.689999999999</v>
      </c>
      <c r="F8" t="s">
        <v>16</v>
      </c>
      <c r="G8" t="s">
        <v>17</v>
      </c>
      <c r="H8" t="s">
        <v>18</v>
      </c>
      <c r="I8" t="s">
        <v>34</v>
      </c>
      <c r="J8" t="s">
        <v>26</v>
      </c>
      <c r="K8" t="s">
        <v>35</v>
      </c>
      <c r="L8" t="s">
        <v>22</v>
      </c>
      <c r="M8" s="4">
        <v>20000.689999999999</v>
      </c>
      <c r="N8">
        <v>2020</v>
      </c>
      <c r="O8">
        <v>4</v>
      </c>
    </row>
    <row r="9" spans="1:15" x14ac:dyDescent="0.25">
      <c r="A9" s="1">
        <v>43922</v>
      </c>
      <c r="B9">
        <v>1000000035</v>
      </c>
      <c r="C9" t="s">
        <v>15</v>
      </c>
      <c r="D9">
        <v>1</v>
      </c>
      <c r="E9">
        <v>15000.57</v>
      </c>
      <c r="F9" t="s">
        <v>16</v>
      </c>
      <c r="G9" t="s">
        <v>17</v>
      </c>
      <c r="H9" t="s">
        <v>18</v>
      </c>
      <c r="I9" t="s">
        <v>25</v>
      </c>
      <c r="J9" t="s">
        <v>36</v>
      </c>
      <c r="K9" t="s">
        <v>37</v>
      </c>
      <c r="L9" t="s">
        <v>22</v>
      </c>
      <c r="M9" s="4">
        <v>15000.57</v>
      </c>
      <c r="N9">
        <v>2020</v>
      </c>
      <c r="O9">
        <v>4</v>
      </c>
    </row>
    <row r="10" spans="1:15" x14ac:dyDescent="0.25">
      <c r="A10" s="1">
        <v>43922</v>
      </c>
      <c r="B10">
        <v>1000000043</v>
      </c>
      <c r="C10" t="s">
        <v>15</v>
      </c>
      <c r="D10">
        <v>3</v>
      </c>
      <c r="E10">
        <v>14501.3</v>
      </c>
      <c r="F10" t="s">
        <v>16</v>
      </c>
      <c r="G10" t="s">
        <v>17</v>
      </c>
      <c r="H10" t="s">
        <v>30</v>
      </c>
      <c r="I10" t="s">
        <v>38</v>
      </c>
      <c r="J10" t="s">
        <v>26</v>
      </c>
      <c r="K10" t="s">
        <v>39</v>
      </c>
      <c r="L10" t="s">
        <v>22</v>
      </c>
      <c r="M10" s="4">
        <v>4833.7666666666664</v>
      </c>
      <c r="N10">
        <v>2020</v>
      </c>
      <c r="O10">
        <v>4</v>
      </c>
    </row>
    <row r="11" spans="1:15" x14ac:dyDescent="0.25">
      <c r="A11" s="1">
        <v>43922</v>
      </c>
      <c r="B11">
        <v>1000000031</v>
      </c>
      <c r="C11" t="s">
        <v>23</v>
      </c>
      <c r="D11">
        <v>1</v>
      </c>
      <c r="E11">
        <v>5000.6400000000003</v>
      </c>
      <c r="F11" t="s">
        <v>16</v>
      </c>
      <c r="G11" t="s">
        <v>24</v>
      </c>
      <c r="H11" t="s">
        <v>18</v>
      </c>
      <c r="I11" t="s">
        <v>19</v>
      </c>
      <c r="J11" t="s">
        <v>26</v>
      </c>
      <c r="K11" t="s">
        <v>29</v>
      </c>
      <c r="L11" t="s">
        <v>28</v>
      </c>
      <c r="M11" s="4">
        <v>5000.6400000000003</v>
      </c>
      <c r="N11">
        <v>2020</v>
      </c>
      <c r="O11">
        <v>4</v>
      </c>
    </row>
    <row r="12" spans="1:15" x14ac:dyDescent="0.25">
      <c r="A12" s="1">
        <v>43922</v>
      </c>
      <c r="B12">
        <v>1000000049</v>
      </c>
      <c r="C12" t="s">
        <v>23</v>
      </c>
      <c r="D12">
        <v>1</v>
      </c>
      <c r="E12">
        <v>5000.6400000000003</v>
      </c>
      <c r="F12" t="s">
        <v>16</v>
      </c>
      <c r="G12" t="s">
        <v>24</v>
      </c>
      <c r="H12" t="s">
        <v>18</v>
      </c>
      <c r="I12" t="s">
        <v>40</v>
      </c>
      <c r="J12" t="s">
        <v>26</v>
      </c>
      <c r="K12" t="s">
        <v>41</v>
      </c>
      <c r="L12" t="s">
        <v>22</v>
      </c>
      <c r="M12" s="4">
        <v>5000.6400000000003</v>
      </c>
      <c r="N12">
        <v>2020</v>
      </c>
      <c r="O12">
        <v>4</v>
      </c>
    </row>
    <row r="13" spans="1:15" x14ac:dyDescent="0.25">
      <c r="A13" s="1">
        <v>43922</v>
      </c>
      <c r="B13">
        <v>1000000050</v>
      </c>
      <c r="C13" t="s">
        <v>42</v>
      </c>
      <c r="D13">
        <v>1</v>
      </c>
      <c r="E13">
        <v>5000.1899999999996</v>
      </c>
      <c r="F13" t="s">
        <v>16</v>
      </c>
      <c r="G13" t="s">
        <v>43</v>
      </c>
      <c r="H13" t="s">
        <v>18</v>
      </c>
      <c r="I13" t="s">
        <v>40</v>
      </c>
      <c r="J13" t="s">
        <v>26</v>
      </c>
      <c r="K13" t="s">
        <v>41</v>
      </c>
      <c r="L13" t="s">
        <v>22</v>
      </c>
      <c r="M13" s="4">
        <v>5000.1899999999996</v>
      </c>
      <c r="N13">
        <v>2020</v>
      </c>
      <c r="O13">
        <v>4</v>
      </c>
    </row>
    <row r="14" spans="1:15" x14ac:dyDescent="0.25">
      <c r="A14" s="1">
        <v>43923</v>
      </c>
      <c r="B14">
        <v>1000000029</v>
      </c>
      <c r="C14" t="s">
        <v>15</v>
      </c>
      <c r="D14">
        <v>2</v>
      </c>
      <c r="E14">
        <v>20000.93</v>
      </c>
      <c r="F14" t="s">
        <v>16</v>
      </c>
      <c r="G14" t="s">
        <v>17</v>
      </c>
      <c r="H14" t="s">
        <v>18</v>
      </c>
      <c r="I14" t="s">
        <v>19</v>
      </c>
      <c r="J14" t="s">
        <v>20</v>
      </c>
      <c r="K14" t="s">
        <v>21</v>
      </c>
      <c r="L14" t="s">
        <v>22</v>
      </c>
      <c r="M14" s="4">
        <v>10000.465</v>
      </c>
      <c r="N14">
        <v>2020</v>
      </c>
      <c r="O14">
        <v>4</v>
      </c>
    </row>
    <row r="15" spans="1:15" x14ac:dyDescent="0.25">
      <c r="A15" s="1">
        <v>43923</v>
      </c>
      <c r="B15">
        <v>1000000034</v>
      </c>
      <c r="C15" t="s">
        <v>42</v>
      </c>
      <c r="D15">
        <v>1</v>
      </c>
      <c r="E15">
        <v>20000.43</v>
      </c>
      <c r="F15" t="s">
        <v>16</v>
      </c>
      <c r="G15" t="s">
        <v>43</v>
      </c>
      <c r="H15" t="s">
        <v>18</v>
      </c>
      <c r="I15" t="s">
        <v>25</v>
      </c>
      <c r="J15" t="s">
        <v>26</v>
      </c>
      <c r="K15" t="s">
        <v>27</v>
      </c>
      <c r="L15" t="s">
        <v>22</v>
      </c>
      <c r="M15" s="4">
        <v>20000.43</v>
      </c>
      <c r="N15">
        <v>2020</v>
      </c>
      <c r="O15">
        <v>4</v>
      </c>
    </row>
    <row r="16" spans="1:15" x14ac:dyDescent="0.25">
      <c r="A16" s="1">
        <v>43923</v>
      </c>
      <c r="B16">
        <v>1000000028</v>
      </c>
      <c r="C16" t="s">
        <v>23</v>
      </c>
      <c r="D16">
        <v>1</v>
      </c>
      <c r="E16">
        <v>18000.29</v>
      </c>
      <c r="F16" t="s">
        <v>16</v>
      </c>
      <c r="G16" t="s">
        <v>24</v>
      </c>
      <c r="H16" t="s">
        <v>18</v>
      </c>
      <c r="I16" t="s">
        <v>19</v>
      </c>
      <c r="J16" t="s">
        <v>20</v>
      </c>
      <c r="K16" t="s">
        <v>21</v>
      </c>
      <c r="L16" t="s">
        <v>22</v>
      </c>
      <c r="M16" s="4">
        <v>18000.29</v>
      </c>
      <c r="N16">
        <v>2020</v>
      </c>
      <c r="O16">
        <v>4</v>
      </c>
    </row>
    <row r="17" spans="1:15" x14ac:dyDescent="0.25">
      <c r="A17" s="1">
        <v>43923</v>
      </c>
      <c r="B17">
        <v>1000000032</v>
      </c>
      <c r="C17" t="s">
        <v>15</v>
      </c>
      <c r="D17">
        <v>1</v>
      </c>
      <c r="E17">
        <v>18000.22</v>
      </c>
      <c r="F17" t="s">
        <v>16</v>
      </c>
      <c r="G17" t="s">
        <v>17</v>
      </c>
      <c r="H17" t="s">
        <v>18</v>
      </c>
      <c r="I17" t="s">
        <v>25</v>
      </c>
      <c r="J17" t="s">
        <v>26</v>
      </c>
      <c r="K17" t="s">
        <v>27</v>
      </c>
      <c r="L17" t="s">
        <v>28</v>
      </c>
      <c r="M17" s="4">
        <v>18000.22</v>
      </c>
      <c r="N17">
        <v>2020</v>
      </c>
      <c r="O17">
        <v>4</v>
      </c>
    </row>
    <row r="18" spans="1:15" x14ac:dyDescent="0.25">
      <c r="A18" s="1">
        <v>43923</v>
      </c>
      <c r="B18">
        <v>1000000046</v>
      </c>
      <c r="C18" t="s">
        <v>23</v>
      </c>
      <c r="D18">
        <v>2</v>
      </c>
      <c r="E18">
        <v>15000.739999999998</v>
      </c>
      <c r="F18" t="s">
        <v>16</v>
      </c>
      <c r="G18" t="s">
        <v>24</v>
      </c>
      <c r="H18" t="s">
        <v>30</v>
      </c>
      <c r="I18" t="s">
        <v>38</v>
      </c>
      <c r="J18" t="s">
        <v>26</v>
      </c>
      <c r="K18" t="s">
        <v>39</v>
      </c>
      <c r="L18" t="s">
        <v>22</v>
      </c>
      <c r="M18" s="4">
        <v>7500.369999999999</v>
      </c>
      <c r="N18">
        <v>2020</v>
      </c>
      <c r="O18">
        <v>4</v>
      </c>
    </row>
    <row r="19" spans="1:15" x14ac:dyDescent="0.25">
      <c r="A19" s="1">
        <v>43923</v>
      </c>
      <c r="B19">
        <v>1000000035</v>
      </c>
      <c r="C19" t="s">
        <v>15</v>
      </c>
      <c r="D19">
        <v>1</v>
      </c>
      <c r="E19">
        <v>14999.94</v>
      </c>
      <c r="F19" t="s">
        <v>16</v>
      </c>
      <c r="G19" t="s">
        <v>17</v>
      </c>
      <c r="H19" t="s">
        <v>18</v>
      </c>
      <c r="I19" t="s">
        <v>25</v>
      </c>
      <c r="J19" t="s">
        <v>36</v>
      </c>
      <c r="K19" t="s">
        <v>37</v>
      </c>
      <c r="L19" t="s">
        <v>22</v>
      </c>
      <c r="M19" s="4">
        <v>14999.94</v>
      </c>
      <c r="N19">
        <v>2020</v>
      </c>
      <c r="O19">
        <v>4</v>
      </c>
    </row>
    <row r="20" spans="1:15" x14ac:dyDescent="0.25">
      <c r="A20" s="1">
        <v>43923</v>
      </c>
      <c r="B20">
        <v>1000000057</v>
      </c>
      <c r="C20" t="s">
        <v>42</v>
      </c>
      <c r="D20">
        <v>1</v>
      </c>
      <c r="E20">
        <v>10000.75</v>
      </c>
      <c r="F20" t="s">
        <v>16</v>
      </c>
      <c r="G20" t="s">
        <v>43</v>
      </c>
      <c r="H20" t="s">
        <v>18</v>
      </c>
      <c r="I20" t="s">
        <v>34</v>
      </c>
      <c r="J20" t="s">
        <v>20</v>
      </c>
      <c r="K20" t="s">
        <v>44</v>
      </c>
      <c r="L20" t="s">
        <v>22</v>
      </c>
      <c r="M20" s="4">
        <v>10000.75</v>
      </c>
      <c r="N20">
        <v>2020</v>
      </c>
      <c r="O20">
        <v>4</v>
      </c>
    </row>
    <row r="21" spans="1:15" x14ac:dyDescent="0.25">
      <c r="A21" s="1">
        <v>43923</v>
      </c>
      <c r="B21">
        <v>1000000031</v>
      </c>
      <c r="C21" t="s">
        <v>15</v>
      </c>
      <c r="D21">
        <v>1</v>
      </c>
      <c r="E21">
        <v>10000.57</v>
      </c>
      <c r="F21" t="s">
        <v>16</v>
      </c>
      <c r="G21" t="s">
        <v>17</v>
      </c>
      <c r="H21" t="s">
        <v>18</v>
      </c>
      <c r="I21" t="s">
        <v>19</v>
      </c>
      <c r="J21" t="s">
        <v>26</v>
      </c>
      <c r="K21" t="s">
        <v>29</v>
      </c>
      <c r="L21" t="s">
        <v>28</v>
      </c>
      <c r="M21" s="4">
        <v>10000.57</v>
      </c>
      <c r="N21">
        <v>2020</v>
      </c>
      <c r="O21">
        <v>4</v>
      </c>
    </row>
    <row r="22" spans="1:15" x14ac:dyDescent="0.25">
      <c r="A22" s="1">
        <v>43923</v>
      </c>
      <c r="B22">
        <v>1000000050</v>
      </c>
      <c r="C22" t="s">
        <v>42</v>
      </c>
      <c r="D22">
        <v>1</v>
      </c>
      <c r="E22">
        <v>10000.34</v>
      </c>
      <c r="F22" t="s">
        <v>16</v>
      </c>
      <c r="G22" t="s">
        <v>43</v>
      </c>
      <c r="H22" t="s">
        <v>18</v>
      </c>
      <c r="I22" t="s">
        <v>40</v>
      </c>
      <c r="J22" t="s">
        <v>26</v>
      </c>
      <c r="K22" t="s">
        <v>41</v>
      </c>
      <c r="L22" t="s">
        <v>22</v>
      </c>
      <c r="M22" s="4">
        <v>10000.34</v>
      </c>
      <c r="N22">
        <v>2020</v>
      </c>
      <c r="O22">
        <v>4</v>
      </c>
    </row>
    <row r="23" spans="1:15" x14ac:dyDescent="0.25">
      <c r="A23" s="1">
        <v>43923</v>
      </c>
      <c r="B23">
        <v>1000000043</v>
      </c>
      <c r="C23" t="s">
        <v>23</v>
      </c>
      <c r="D23">
        <v>1</v>
      </c>
      <c r="E23">
        <v>10000.200000000001</v>
      </c>
      <c r="F23" t="s">
        <v>16</v>
      </c>
      <c r="G23" t="s">
        <v>24</v>
      </c>
      <c r="H23" t="s">
        <v>30</v>
      </c>
      <c r="I23" t="s">
        <v>38</v>
      </c>
      <c r="J23" t="s">
        <v>26</v>
      </c>
      <c r="K23" t="s">
        <v>39</v>
      </c>
      <c r="L23" t="s">
        <v>22</v>
      </c>
      <c r="M23" s="4">
        <v>10000.200000000001</v>
      </c>
      <c r="N23">
        <v>2020</v>
      </c>
      <c r="O23">
        <v>4</v>
      </c>
    </row>
    <row r="24" spans="1:15" x14ac:dyDescent="0.25">
      <c r="A24" s="1">
        <v>43923</v>
      </c>
      <c r="B24">
        <v>1000000031</v>
      </c>
      <c r="C24" t="s">
        <v>23</v>
      </c>
      <c r="D24">
        <v>1</v>
      </c>
      <c r="E24">
        <v>9257.26</v>
      </c>
      <c r="F24" t="s">
        <v>16</v>
      </c>
      <c r="G24" t="s">
        <v>24</v>
      </c>
      <c r="H24" t="s">
        <v>18</v>
      </c>
      <c r="I24" t="s">
        <v>19</v>
      </c>
      <c r="J24" t="s">
        <v>26</v>
      </c>
      <c r="K24" t="s">
        <v>29</v>
      </c>
      <c r="L24" t="s">
        <v>28</v>
      </c>
      <c r="M24" s="4">
        <v>9257.26</v>
      </c>
      <c r="N24">
        <v>2020</v>
      </c>
      <c r="O24">
        <v>4</v>
      </c>
    </row>
    <row r="25" spans="1:15" x14ac:dyDescent="0.25">
      <c r="A25" s="1">
        <v>43923</v>
      </c>
      <c r="B25">
        <v>1000000052</v>
      </c>
      <c r="C25" t="s">
        <v>42</v>
      </c>
      <c r="D25">
        <v>1</v>
      </c>
      <c r="E25">
        <v>8000.35</v>
      </c>
      <c r="F25" t="s">
        <v>16</v>
      </c>
      <c r="G25" t="s">
        <v>43</v>
      </c>
      <c r="H25" t="s">
        <v>18</v>
      </c>
      <c r="I25" t="s">
        <v>34</v>
      </c>
      <c r="J25" t="s">
        <v>20</v>
      </c>
      <c r="K25" t="s">
        <v>44</v>
      </c>
      <c r="L25" t="s">
        <v>22</v>
      </c>
      <c r="M25" s="4">
        <v>8000.35</v>
      </c>
      <c r="N25">
        <v>2020</v>
      </c>
      <c r="O25">
        <v>4</v>
      </c>
    </row>
    <row r="26" spans="1:15" x14ac:dyDescent="0.25">
      <c r="A26" s="1">
        <v>43923</v>
      </c>
      <c r="B26">
        <v>1000000029</v>
      </c>
      <c r="C26" t="s">
        <v>23</v>
      </c>
      <c r="D26">
        <v>1</v>
      </c>
      <c r="E26">
        <v>5000.37</v>
      </c>
      <c r="F26" t="s">
        <v>16</v>
      </c>
      <c r="G26" t="s">
        <v>24</v>
      </c>
      <c r="H26" t="s">
        <v>18</v>
      </c>
      <c r="I26" t="s">
        <v>19</v>
      </c>
      <c r="J26" t="s">
        <v>20</v>
      </c>
      <c r="K26" t="s">
        <v>21</v>
      </c>
      <c r="L26" t="s">
        <v>22</v>
      </c>
      <c r="M26" s="4">
        <v>5000.37</v>
      </c>
      <c r="N26">
        <v>2020</v>
      </c>
      <c r="O26">
        <v>4</v>
      </c>
    </row>
    <row r="27" spans="1:15" x14ac:dyDescent="0.25">
      <c r="A27" s="1">
        <v>43924</v>
      </c>
      <c r="B27">
        <v>1000000028</v>
      </c>
      <c r="C27" t="s">
        <v>15</v>
      </c>
      <c r="D27">
        <v>2</v>
      </c>
      <c r="E27">
        <v>40000.39</v>
      </c>
      <c r="F27" t="s">
        <v>16</v>
      </c>
      <c r="G27" t="s">
        <v>17</v>
      </c>
      <c r="H27" t="s">
        <v>18</v>
      </c>
      <c r="I27" t="s">
        <v>19</v>
      </c>
      <c r="J27" t="s">
        <v>20</v>
      </c>
      <c r="K27" t="s">
        <v>21</v>
      </c>
      <c r="L27" t="s">
        <v>22</v>
      </c>
      <c r="M27" s="4">
        <v>20000.195</v>
      </c>
      <c r="N27">
        <v>2020</v>
      </c>
      <c r="O27">
        <v>4</v>
      </c>
    </row>
    <row r="28" spans="1:15" x14ac:dyDescent="0.25">
      <c r="A28" s="1">
        <v>43924</v>
      </c>
      <c r="B28">
        <v>1000000031</v>
      </c>
      <c r="C28" t="s">
        <v>42</v>
      </c>
      <c r="D28">
        <v>2</v>
      </c>
      <c r="E28">
        <v>26000.27</v>
      </c>
      <c r="F28" t="s">
        <v>16</v>
      </c>
      <c r="G28" t="s">
        <v>43</v>
      </c>
      <c r="H28" t="s">
        <v>18</v>
      </c>
      <c r="I28" t="s">
        <v>19</v>
      </c>
      <c r="J28" t="s">
        <v>26</v>
      </c>
      <c r="K28" t="s">
        <v>29</v>
      </c>
      <c r="L28" t="s">
        <v>28</v>
      </c>
      <c r="M28" s="4">
        <v>13000.135</v>
      </c>
      <c r="N28">
        <v>2020</v>
      </c>
      <c r="O28">
        <v>4</v>
      </c>
    </row>
    <row r="29" spans="1:15" x14ac:dyDescent="0.25">
      <c r="A29" s="1">
        <v>43924</v>
      </c>
      <c r="B29">
        <v>1000000037</v>
      </c>
      <c r="C29" t="s">
        <v>23</v>
      </c>
      <c r="D29">
        <v>1</v>
      </c>
      <c r="E29">
        <v>22000.65</v>
      </c>
      <c r="F29" t="s">
        <v>16</v>
      </c>
      <c r="G29" t="s">
        <v>24</v>
      </c>
      <c r="H29" t="s">
        <v>18</v>
      </c>
      <c r="I29" t="s">
        <v>19</v>
      </c>
      <c r="J29" t="s">
        <v>20</v>
      </c>
      <c r="K29" t="s">
        <v>21</v>
      </c>
      <c r="L29" t="s">
        <v>22</v>
      </c>
      <c r="M29" s="4">
        <v>22000.65</v>
      </c>
      <c r="N29">
        <v>2020</v>
      </c>
      <c r="O29">
        <v>4</v>
      </c>
    </row>
    <row r="30" spans="1:15" x14ac:dyDescent="0.25">
      <c r="A30" s="1">
        <v>43924</v>
      </c>
      <c r="B30">
        <v>1000000035</v>
      </c>
      <c r="C30" t="s">
        <v>23</v>
      </c>
      <c r="D30">
        <v>1</v>
      </c>
      <c r="E30">
        <v>20000.47</v>
      </c>
      <c r="F30" t="s">
        <v>16</v>
      </c>
      <c r="G30" t="s">
        <v>24</v>
      </c>
      <c r="H30" t="s">
        <v>18</v>
      </c>
      <c r="I30" t="s">
        <v>25</v>
      </c>
      <c r="J30" t="s">
        <v>36</v>
      </c>
      <c r="K30" t="s">
        <v>37</v>
      </c>
      <c r="L30" t="s">
        <v>22</v>
      </c>
      <c r="M30" s="4">
        <v>20000.47</v>
      </c>
      <c r="N30">
        <v>2020</v>
      </c>
      <c r="O30">
        <v>4</v>
      </c>
    </row>
    <row r="31" spans="1:15" x14ac:dyDescent="0.25">
      <c r="A31" s="1">
        <v>43924</v>
      </c>
      <c r="B31">
        <v>1000000029</v>
      </c>
      <c r="C31" t="s">
        <v>15</v>
      </c>
      <c r="D31">
        <v>1</v>
      </c>
      <c r="E31">
        <v>20000.28</v>
      </c>
      <c r="F31" t="s">
        <v>16</v>
      </c>
      <c r="G31" t="s">
        <v>17</v>
      </c>
      <c r="H31" t="s">
        <v>18</v>
      </c>
      <c r="I31" t="s">
        <v>19</v>
      </c>
      <c r="J31" t="s">
        <v>20</v>
      </c>
      <c r="K31" t="s">
        <v>21</v>
      </c>
      <c r="L31" t="s">
        <v>22</v>
      </c>
      <c r="M31" s="4">
        <v>20000.28</v>
      </c>
      <c r="N31">
        <v>2020</v>
      </c>
      <c r="O31">
        <v>4</v>
      </c>
    </row>
    <row r="32" spans="1:15" x14ac:dyDescent="0.25">
      <c r="A32" s="1">
        <v>43924</v>
      </c>
      <c r="B32">
        <v>1000000043</v>
      </c>
      <c r="C32" t="s">
        <v>15</v>
      </c>
      <c r="D32">
        <v>2</v>
      </c>
      <c r="E32">
        <v>15000.85</v>
      </c>
      <c r="F32" t="s">
        <v>16</v>
      </c>
      <c r="G32" t="s">
        <v>17</v>
      </c>
      <c r="H32" t="s">
        <v>30</v>
      </c>
      <c r="I32" t="s">
        <v>38</v>
      </c>
      <c r="J32" t="s">
        <v>26</v>
      </c>
      <c r="K32" t="s">
        <v>39</v>
      </c>
      <c r="L32" t="s">
        <v>22</v>
      </c>
      <c r="M32" s="4">
        <v>7500.4250000000002</v>
      </c>
      <c r="N32">
        <v>2020</v>
      </c>
      <c r="O32">
        <v>4</v>
      </c>
    </row>
    <row r="33" spans="1:15" x14ac:dyDescent="0.25">
      <c r="A33" s="1">
        <v>43924</v>
      </c>
      <c r="B33">
        <v>1000000034</v>
      </c>
      <c r="C33" t="s">
        <v>42</v>
      </c>
      <c r="D33">
        <v>1</v>
      </c>
      <c r="E33">
        <v>15000.54</v>
      </c>
      <c r="F33" t="s">
        <v>16</v>
      </c>
      <c r="G33" t="s">
        <v>43</v>
      </c>
      <c r="H33" t="s">
        <v>18</v>
      </c>
      <c r="I33" t="s">
        <v>25</v>
      </c>
      <c r="J33" t="s">
        <v>26</v>
      </c>
      <c r="K33" t="s">
        <v>27</v>
      </c>
      <c r="L33" t="s">
        <v>22</v>
      </c>
      <c r="M33" s="4">
        <v>15000.54</v>
      </c>
      <c r="N33">
        <v>2020</v>
      </c>
      <c r="O33">
        <v>4</v>
      </c>
    </row>
    <row r="34" spans="1:15" x14ac:dyDescent="0.25">
      <c r="A34" s="1">
        <v>43924</v>
      </c>
      <c r="B34">
        <v>1000000037</v>
      </c>
      <c r="C34" t="s">
        <v>15</v>
      </c>
      <c r="D34">
        <v>1</v>
      </c>
      <c r="E34">
        <v>15000.43</v>
      </c>
      <c r="F34" t="s">
        <v>16</v>
      </c>
      <c r="G34" t="s">
        <v>17</v>
      </c>
      <c r="H34" t="s">
        <v>18</v>
      </c>
      <c r="I34" t="s">
        <v>19</v>
      </c>
      <c r="J34" t="s">
        <v>20</v>
      </c>
      <c r="K34" t="s">
        <v>21</v>
      </c>
      <c r="L34" t="s">
        <v>22</v>
      </c>
      <c r="M34" s="4">
        <v>15000.43</v>
      </c>
      <c r="N34">
        <v>2020</v>
      </c>
      <c r="O34">
        <v>4</v>
      </c>
    </row>
    <row r="35" spans="1:15" x14ac:dyDescent="0.25">
      <c r="A35" s="1">
        <v>43924</v>
      </c>
      <c r="B35">
        <v>1000000050</v>
      </c>
      <c r="C35" t="s">
        <v>42</v>
      </c>
      <c r="D35">
        <v>1</v>
      </c>
      <c r="E35">
        <v>10000.620000000001</v>
      </c>
      <c r="F35" t="s">
        <v>16</v>
      </c>
      <c r="G35" t="s">
        <v>43</v>
      </c>
      <c r="H35" t="s">
        <v>18</v>
      </c>
      <c r="I35" t="s">
        <v>40</v>
      </c>
      <c r="J35" t="s">
        <v>26</v>
      </c>
      <c r="K35" t="s">
        <v>41</v>
      </c>
      <c r="L35" t="s">
        <v>22</v>
      </c>
      <c r="M35" s="4">
        <v>10000.620000000001</v>
      </c>
      <c r="N35">
        <v>2020</v>
      </c>
      <c r="O35">
        <v>4</v>
      </c>
    </row>
    <row r="36" spans="1:15" x14ac:dyDescent="0.25">
      <c r="A36" s="1">
        <v>43924</v>
      </c>
      <c r="B36">
        <v>1000000029</v>
      </c>
      <c r="C36" t="s">
        <v>23</v>
      </c>
      <c r="D36">
        <v>1</v>
      </c>
      <c r="E36">
        <v>10000.35</v>
      </c>
      <c r="F36" t="s">
        <v>16</v>
      </c>
      <c r="G36" t="s">
        <v>24</v>
      </c>
      <c r="H36" t="s">
        <v>18</v>
      </c>
      <c r="I36" t="s">
        <v>19</v>
      </c>
      <c r="J36" t="s">
        <v>20</v>
      </c>
      <c r="K36" t="s">
        <v>21</v>
      </c>
      <c r="L36" t="s">
        <v>22</v>
      </c>
      <c r="M36" s="4">
        <v>10000.35</v>
      </c>
      <c r="N36">
        <v>2020</v>
      </c>
      <c r="O36">
        <v>4</v>
      </c>
    </row>
    <row r="37" spans="1:15" x14ac:dyDescent="0.25">
      <c r="A37" s="1">
        <v>43924</v>
      </c>
      <c r="B37">
        <v>1000000040</v>
      </c>
      <c r="C37" t="s">
        <v>23</v>
      </c>
      <c r="D37">
        <v>1</v>
      </c>
      <c r="E37">
        <v>10000.219999999999</v>
      </c>
      <c r="F37" t="s">
        <v>16</v>
      </c>
      <c r="G37" t="s">
        <v>24</v>
      </c>
      <c r="H37" t="s">
        <v>30</v>
      </c>
      <c r="I37" t="s">
        <v>31</v>
      </c>
      <c r="J37" t="s">
        <v>32</v>
      </c>
      <c r="K37" t="s">
        <v>33</v>
      </c>
      <c r="L37" t="s">
        <v>28</v>
      </c>
      <c r="M37" s="4">
        <v>10000.219999999999</v>
      </c>
      <c r="N37">
        <v>2020</v>
      </c>
      <c r="O37">
        <v>4</v>
      </c>
    </row>
    <row r="38" spans="1:15" x14ac:dyDescent="0.25">
      <c r="A38" s="1">
        <v>43924</v>
      </c>
      <c r="B38">
        <v>1000000041</v>
      </c>
      <c r="C38" t="s">
        <v>15</v>
      </c>
      <c r="D38">
        <v>1</v>
      </c>
      <c r="E38">
        <v>10000.07</v>
      </c>
      <c r="F38" t="s">
        <v>16</v>
      </c>
      <c r="G38" t="s">
        <v>17</v>
      </c>
      <c r="H38" t="s">
        <v>30</v>
      </c>
      <c r="I38" t="s">
        <v>31</v>
      </c>
      <c r="J38" t="s">
        <v>32</v>
      </c>
      <c r="K38" t="s">
        <v>33</v>
      </c>
      <c r="L38" t="s">
        <v>22</v>
      </c>
      <c r="M38" s="4">
        <v>10000.07</v>
      </c>
      <c r="N38">
        <v>2020</v>
      </c>
      <c r="O38">
        <v>4</v>
      </c>
    </row>
    <row r="39" spans="1:15" x14ac:dyDescent="0.25">
      <c r="A39" s="1">
        <v>43924</v>
      </c>
      <c r="B39">
        <v>1000000031</v>
      </c>
      <c r="C39" t="s">
        <v>15</v>
      </c>
      <c r="D39">
        <v>1</v>
      </c>
      <c r="E39">
        <v>8000.05</v>
      </c>
      <c r="F39" t="s">
        <v>16</v>
      </c>
      <c r="G39" t="s">
        <v>17</v>
      </c>
      <c r="H39" t="s">
        <v>18</v>
      </c>
      <c r="I39" t="s">
        <v>19</v>
      </c>
      <c r="J39" t="s">
        <v>26</v>
      </c>
      <c r="K39" t="s">
        <v>29</v>
      </c>
      <c r="L39" t="s">
        <v>28</v>
      </c>
      <c r="M39" s="4">
        <v>8000.05</v>
      </c>
      <c r="N39">
        <v>2020</v>
      </c>
      <c r="O39">
        <v>4</v>
      </c>
    </row>
    <row r="40" spans="1:15" x14ac:dyDescent="0.25">
      <c r="A40" s="1">
        <v>43924</v>
      </c>
      <c r="B40">
        <v>1000000057</v>
      </c>
      <c r="C40" t="s">
        <v>45</v>
      </c>
      <c r="D40">
        <v>1</v>
      </c>
      <c r="E40">
        <v>5637.93</v>
      </c>
      <c r="F40" t="s">
        <v>46</v>
      </c>
      <c r="G40" t="s">
        <v>43</v>
      </c>
      <c r="H40" t="s">
        <v>18</v>
      </c>
      <c r="I40" t="s">
        <v>34</v>
      </c>
      <c r="J40" t="s">
        <v>20</v>
      </c>
      <c r="K40" t="s">
        <v>44</v>
      </c>
      <c r="L40" t="s">
        <v>22</v>
      </c>
      <c r="M40" s="4">
        <v>5637.93</v>
      </c>
      <c r="N40">
        <v>2020</v>
      </c>
      <c r="O40">
        <v>4</v>
      </c>
    </row>
    <row r="41" spans="1:15" x14ac:dyDescent="0.25">
      <c r="A41" s="1">
        <v>43925</v>
      </c>
      <c r="B41">
        <v>1000000030</v>
      </c>
      <c r="C41" t="s">
        <v>42</v>
      </c>
      <c r="D41">
        <v>1</v>
      </c>
      <c r="E41">
        <v>20000.66</v>
      </c>
      <c r="F41" t="s">
        <v>16</v>
      </c>
      <c r="G41" t="s">
        <v>43</v>
      </c>
      <c r="H41" t="s">
        <v>47</v>
      </c>
      <c r="I41" t="s">
        <v>48</v>
      </c>
      <c r="J41" t="s">
        <v>36</v>
      </c>
      <c r="K41" t="s">
        <v>49</v>
      </c>
      <c r="L41" t="s">
        <v>22</v>
      </c>
      <c r="M41" s="4">
        <v>20000.66</v>
      </c>
      <c r="N41">
        <v>2020</v>
      </c>
      <c r="O41">
        <v>4</v>
      </c>
    </row>
    <row r="42" spans="1:15" x14ac:dyDescent="0.25">
      <c r="A42" s="1">
        <v>43925</v>
      </c>
      <c r="B42">
        <v>1000000031</v>
      </c>
      <c r="C42" t="s">
        <v>15</v>
      </c>
      <c r="D42">
        <v>2</v>
      </c>
      <c r="E42">
        <v>20000.349999999999</v>
      </c>
      <c r="F42" t="s">
        <v>16</v>
      </c>
      <c r="G42" t="s">
        <v>17</v>
      </c>
      <c r="H42" t="s">
        <v>18</v>
      </c>
      <c r="I42" t="s">
        <v>19</v>
      </c>
      <c r="J42" t="s">
        <v>26</v>
      </c>
      <c r="K42" t="s">
        <v>29</v>
      </c>
      <c r="L42" t="s">
        <v>28</v>
      </c>
      <c r="M42" s="4">
        <v>10000.174999999999</v>
      </c>
      <c r="N42">
        <v>2020</v>
      </c>
      <c r="O42">
        <v>4</v>
      </c>
    </row>
    <row r="43" spans="1:15" x14ac:dyDescent="0.25">
      <c r="A43" s="1">
        <v>43925</v>
      </c>
      <c r="B43">
        <v>1000000050</v>
      </c>
      <c r="C43" t="s">
        <v>42</v>
      </c>
      <c r="D43">
        <v>1</v>
      </c>
      <c r="E43">
        <v>20000.21</v>
      </c>
      <c r="F43" t="s">
        <v>16</v>
      </c>
      <c r="G43" t="s">
        <v>43</v>
      </c>
      <c r="H43" t="s">
        <v>18</v>
      </c>
      <c r="I43" t="s">
        <v>40</v>
      </c>
      <c r="J43" t="s">
        <v>26</v>
      </c>
      <c r="K43" t="s">
        <v>41</v>
      </c>
      <c r="L43" t="s">
        <v>22</v>
      </c>
      <c r="M43" s="4">
        <v>20000.21</v>
      </c>
      <c r="N43">
        <v>2020</v>
      </c>
      <c r="O43">
        <v>4</v>
      </c>
    </row>
    <row r="44" spans="1:15" x14ac:dyDescent="0.25">
      <c r="A44" s="1">
        <v>43925</v>
      </c>
      <c r="B44">
        <v>1000000034</v>
      </c>
      <c r="C44" t="s">
        <v>23</v>
      </c>
      <c r="D44">
        <v>1</v>
      </c>
      <c r="E44">
        <v>19999.939999999999</v>
      </c>
      <c r="F44" t="s">
        <v>16</v>
      </c>
      <c r="G44" t="s">
        <v>24</v>
      </c>
      <c r="H44" t="s">
        <v>18</v>
      </c>
      <c r="I44" t="s">
        <v>25</v>
      </c>
      <c r="J44" t="s">
        <v>26</v>
      </c>
      <c r="K44" t="s">
        <v>27</v>
      </c>
      <c r="L44" t="s">
        <v>22</v>
      </c>
      <c r="M44" s="4">
        <v>19999.939999999999</v>
      </c>
      <c r="N44">
        <v>2020</v>
      </c>
      <c r="O44">
        <v>4</v>
      </c>
    </row>
    <row r="45" spans="1:15" x14ac:dyDescent="0.25">
      <c r="A45" s="1">
        <v>43925</v>
      </c>
      <c r="B45">
        <v>1000000047</v>
      </c>
      <c r="C45" t="s">
        <v>42</v>
      </c>
      <c r="D45">
        <v>1</v>
      </c>
      <c r="E45">
        <v>15000.01</v>
      </c>
      <c r="F45" t="s">
        <v>16</v>
      </c>
      <c r="G45" t="s">
        <v>43</v>
      </c>
      <c r="H45" t="s">
        <v>47</v>
      </c>
      <c r="I45" t="s">
        <v>48</v>
      </c>
      <c r="J45" t="s">
        <v>26</v>
      </c>
      <c r="K45" t="s">
        <v>50</v>
      </c>
      <c r="L45" t="s">
        <v>22</v>
      </c>
      <c r="M45" s="4">
        <v>15000.01</v>
      </c>
      <c r="N45">
        <v>2020</v>
      </c>
      <c r="O45">
        <v>4</v>
      </c>
    </row>
    <row r="46" spans="1:15" x14ac:dyDescent="0.25">
      <c r="A46" s="1">
        <v>43925</v>
      </c>
      <c r="B46">
        <v>1000000029</v>
      </c>
      <c r="C46" t="s">
        <v>15</v>
      </c>
      <c r="D46">
        <v>1</v>
      </c>
      <c r="E46">
        <v>10000.629999999999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  <c r="K46" t="s">
        <v>21</v>
      </c>
      <c r="L46" t="s">
        <v>22</v>
      </c>
      <c r="M46" s="4">
        <v>10000.629999999999</v>
      </c>
      <c r="N46">
        <v>2020</v>
      </c>
      <c r="O46">
        <v>4</v>
      </c>
    </row>
    <row r="47" spans="1:15" x14ac:dyDescent="0.25">
      <c r="A47" s="1">
        <v>43925</v>
      </c>
      <c r="B47">
        <v>1000000040</v>
      </c>
      <c r="C47" t="s">
        <v>15</v>
      </c>
      <c r="D47">
        <v>1</v>
      </c>
      <c r="E47">
        <v>10000.39</v>
      </c>
      <c r="F47" t="s">
        <v>16</v>
      </c>
      <c r="G47" t="s">
        <v>17</v>
      </c>
      <c r="H47" t="s">
        <v>30</v>
      </c>
      <c r="I47" t="s">
        <v>31</v>
      </c>
      <c r="J47" t="s">
        <v>32</v>
      </c>
      <c r="K47" t="s">
        <v>33</v>
      </c>
      <c r="L47" t="s">
        <v>28</v>
      </c>
      <c r="M47" s="4">
        <v>10000.39</v>
      </c>
      <c r="N47">
        <v>2020</v>
      </c>
      <c r="O47">
        <v>4</v>
      </c>
    </row>
    <row r="48" spans="1:15" x14ac:dyDescent="0.25">
      <c r="A48" s="1">
        <v>43925</v>
      </c>
      <c r="B48">
        <v>1000000067</v>
      </c>
      <c r="C48" t="s">
        <v>15</v>
      </c>
      <c r="D48">
        <v>1</v>
      </c>
      <c r="E48">
        <v>10000.31</v>
      </c>
      <c r="F48" t="s">
        <v>16</v>
      </c>
      <c r="G48" t="s">
        <v>17</v>
      </c>
      <c r="H48" t="s">
        <v>18</v>
      </c>
      <c r="I48" t="s">
        <v>25</v>
      </c>
      <c r="J48" t="s">
        <v>20</v>
      </c>
      <c r="K48" t="s">
        <v>51</v>
      </c>
      <c r="L48" t="s">
        <v>22</v>
      </c>
      <c r="M48" s="4">
        <v>10000.31</v>
      </c>
      <c r="N48">
        <v>2020</v>
      </c>
      <c r="O48">
        <v>4</v>
      </c>
    </row>
    <row r="49" spans="1:15" x14ac:dyDescent="0.25">
      <c r="A49" s="1">
        <v>43925</v>
      </c>
      <c r="B49">
        <v>1000000040</v>
      </c>
      <c r="C49" t="s">
        <v>23</v>
      </c>
      <c r="D49">
        <v>1</v>
      </c>
      <c r="E49">
        <v>7999.99</v>
      </c>
      <c r="F49" t="s">
        <v>16</v>
      </c>
      <c r="G49" t="s">
        <v>24</v>
      </c>
      <c r="H49" t="s">
        <v>30</v>
      </c>
      <c r="I49" t="s">
        <v>31</v>
      </c>
      <c r="J49" t="s">
        <v>32</v>
      </c>
      <c r="K49" t="s">
        <v>33</v>
      </c>
      <c r="L49" t="s">
        <v>28</v>
      </c>
      <c r="M49" s="4">
        <v>7999.99</v>
      </c>
      <c r="N49">
        <v>2020</v>
      </c>
      <c r="O49">
        <v>4</v>
      </c>
    </row>
    <row r="50" spans="1:15" x14ac:dyDescent="0.25">
      <c r="A50" s="1">
        <v>43925</v>
      </c>
      <c r="B50">
        <v>1000000029</v>
      </c>
      <c r="C50" t="s">
        <v>23</v>
      </c>
      <c r="D50">
        <v>1</v>
      </c>
      <c r="E50">
        <v>5000.49</v>
      </c>
      <c r="F50" t="s">
        <v>16</v>
      </c>
      <c r="G50" t="s">
        <v>24</v>
      </c>
      <c r="H50" t="s">
        <v>18</v>
      </c>
      <c r="I50" t="s">
        <v>19</v>
      </c>
      <c r="J50" t="s">
        <v>20</v>
      </c>
      <c r="K50" t="s">
        <v>21</v>
      </c>
      <c r="L50" t="s">
        <v>22</v>
      </c>
      <c r="M50" s="4">
        <v>5000.49</v>
      </c>
      <c r="N50">
        <v>2020</v>
      </c>
      <c r="O50">
        <v>4</v>
      </c>
    </row>
    <row r="51" spans="1:15" x14ac:dyDescent="0.25">
      <c r="A51" s="1">
        <v>43925</v>
      </c>
      <c r="B51">
        <v>1000000036</v>
      </c>
      <c r="C51" t="s">
        <v>15</v>
      </c>
      <c r="D51">
        <v>1</v>
      </c>
      <c r="E51">
        <v>5000.43</v>
      </c>
      <c r="F51" t="s">
        <v>16</v>
      </c>
      <c r="G51" t="s">
        <v>17</v>
      </c>
      <c r="H51" t="s">
        <v>47</v>
      </c>
      <c r="I51" t="s">
        <v>48</v>
      </c>
      <c r="J51" t="s">
        <v>36</v>
      </c>
      <c r="K51" t="s">
        <v>49</v>
      </c>
      <c r="L51" t="s">
        <v>28</v>
      </c>
      <c r="M51" s="4">
        <v>5000.43</v>
      </c>
      <c r="N51">
        <v>2020</v>
      </c>
      <c r="O51">
        <v>4</v>
      </c>
    </row>
    <row r="52" spans="1:15" x14ac:dyDescent="0.25">
      <c r="A52" s="1">
        <v>43925</v>
      </c>
      <c r="B52">
        <v>1000000044</v>
      </c>
      <c r="C52" t="s">
        <v>23</v>
      </c>
      <c r="D52">
        <v>1</v>
      </c>
      <c r="E52">
        <v>4999.9399999999996</v>
      </c>
      <c r="F52" t="s">
        <v>16</v>
      </c>
      <c r="G52" t="s">
        <v>24</v>
      </c>
      <c r="H52" t="s">
        <v>30</v>
      </c>
      <c r="I52" t="s">
        <v>31</v>
      </c>
      <c r="J52" t="s">
        <v>36</v>
      </c>
      <c r="K52" t="s">
        <v>52</v>
      </c>
      <c r="L52" t="s">
        <v>28</v>
      </c>
      <c r="M52" s="4">
        <v>4999.9399999999996</v>
      </c>
      <c r="N52">
        <v>2020</v>
      </c>
      <c r="O52">
        <v>4</v>
      </c>
    </row>
    <row r="53" spans="1:15" x14ac:dyDescent="0.25">
      <c r="A53" s="1">
        <v>43926</v>
      </c>
      <c r="B53">
        <v>1000000576</v>
      </c>
      <c r="C53" t="s">
        <v>15</v>
      </c>
      <c r="D53">
        <v>3</v>
      </c>
      <c r="E53">
        <v>48001.25</v>
      </c>
      <c r="F53" t="s">
        <v>16</v>
      </c>
      <c r="G53" t="s">
        <v>17</v>
      </c>
      <c r="H53" t="s">
        <v>18</v>
      </c>
      <c r="I53" t="s">
        <v>25</v>
      </c>
      <c r="J53" t="s">
        <v>36</v>
      </c>
      <c r="K53" t="s">
        <v>37</v>
      </c>
      <c r="L53" t="s">
        <v>22</v>
      </c>
      <c r="M53" s="4">
        <v>16000.416666666666</v>
      </c>
      <c r="N53">
        <v>2020</v>
      </c>
      <c r="O53">
        <v>4</v>
      </c>
    </row>
    <row r="54" spans="1:15" x14ac:dyDescent="0.25">
      <c r="A54" s="1">
        <v>43926</v>
      </c>
      <c r="B54">
        <v>1000000028</v>
      </c>
      <c r="C54" t="s">
        <v>15</v>
      </c>
      <c r="D54">
        <v>2</v>
      </c>
      <c r="E54">
        <v>28001.33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  <c r="K54" t="s">
        <v>21</v>
      </c>
      <c r="L54" t="s">
        <v>22</v>
      </c>
      <c r="M54" s="4">
        <v>14000.665000000001</v>
      </c>
      <c r="N54">
        <v>2020</v>
      </c>
      <c r="O54">
        <v>4</v>
      </c>
    </row>
    <row r="55" spans="1:15" x14ac:dyDescent="0.25">
      <c r="A55" s="1">
        <v>43926</v>
      </c>
      <c r="B55">
        <v>1000000566</v>
      </c>
      <c r="C55" t="s">
        <v>15</v>
      </c>
      <c r="D55">
        <v>1</v>
      </c>
      <c r="E55">
        <v>20000.310000000001</v>
      </c>
      <c r="F55" t="s">
        <v>16</v>
      </c>
      <c r="G55" t="s">
        <v>17</v>
      </c>
      <c r="H55" t="s">
        <v>47</v>
      </c>
      <c r="I55" t="s">
        <v>48</v>
      </c>
      <c r="J55" t="s">
        <v>36</v>
      </c>
      <c r="K55" t="s">
        <v>49</v>
      </c>
      <c r="L55" t="s">
        <v>22</v>
      </c>
      <c r="M55" s="4">
        <v>20000.310000000001</v>
      </c>
      <c r="N55">
        <v>2020</v>
      </c>
      <c r="O55">
        <v>4</v>
      </c>
    </row>
    <row r="56" spans="1:15" x14ac:dyDescent="0.25">
      <c r="A56" s="1">
        <v>43926</v>
      </c>
      <c r="B56">
        <v>1000000030</v>
      </c>
      <c r="C56" t="s">
        <v>23</v>
      </c>
      <c r="D56">
        <v>1</v>
      </c>
      <c r="E56">
        <v>20000.29</v>
      </c>
      <c r="F56" t="s">
        <v>16</v>
      </c>
      <c r="G56" t="s">
        <v>24</v>
      </c>
      <c r="H56" t="s">
        <v>47</v>
      </c>
      <c r="I56" t="s">
        <v>48</v>
      </c>
      <c r="J56" t="s">
        <v>36</v>
      </c>
      <c r="K56" t="s">
        <v>49</v>
      </c>
      <c r="L56" t="s">
        <v>22</v>
      </c>
      <c r="M56" s="4">
        <v>20000.29</v>
      </c>
      <c r="N56">
        <v>2020</v>
      </c>
      <c r="O56">
        <v>4</v>
      </c>
    </row>
    <row r="57" spans="1:15" x14ac:dyDescent="0.25">
      <c r="A57" s="1">
        <v>43926</v>
      </c>
      <c r="B57">
        <v>1000000032</v>
      </c>
      <c r="C57" t="s">
        <v>15</v>
      </c>
      <c r="D57">
        <v>1</v>
      </c>
      <c r="E57">
        <v>20000.29</v>
      </c>
      <c r="F57" t="s">
        <v>16</v>
      </c>
      <c r="G57" t="s">
        <v>17</v>
      </c>
      <c r="H57" t="s">
        <v>18</v>
      </c>
      <c r="I57" t="s">
        <v>25</v>
      </c>
      <c r="J57" t="s">
        <v>26</v>
      </c>
      <c r="K57" t="s">
        <v>27</v>
      </c>
      <c r="L57" t="s">
        <v>28</v>
      </c>
      <c r="M57" s="4">
        <v>20000.29</v>
      </c>
      <c r="N57">
        <v>2020</v>
      </c>
      <c r="O57">
        <v>4</v>
      </c>
    </row>
    <row r="58" spans="1:15" x14ac:dyDescent="0.25">
      <c r="A58" s="1">
        <v>43926</v>
      </c>
      <c r="B58">
        <v>1000000057</v>
      </c>
      <c r="C58" t="s">
        <v>42</v>
      </c>
      <c r="D58">
        <v>1</v>
      </c>
      <c r="E58">
        <v>20000.240000000002</v>
      </c>
      <c r="F58" t="s">
        <v>16</v>
      </c>
      <c r="G58" t="s">
        <v>43</v>
      </c>
      <c r="H58" t="s">
        <v>18</v>
      </c>
      <c r="I58" t="s">
        <v>34</v>
      </c>
      <c r="J58" t="s">
        <v>20</v>
      </c>
      <c r="K58" t="s">
        <v>44</v>
      </c>
      <c r="L58" t="s">
        <v>22</v>
      </c>
      <c r="M58" s="4">
        <v>20000.240000000002</v>
      </c>
      <c r="N58">
        <v>2020</v>
      </c>
      <c r="O58">
        <v>4</v>
      </c>
    </row>
    <row r="59" spans="1:15" x14ac:dyDescent="0.25">
      <c r="A59" s="1">
        <v>43926</v>
      </c>
      <c r="B59">
        <v>1000000047</v>
      </c>
      <c r="C59" t="s">
        <v>42</v>
      </c>
      <c r="D59">
        <v>2</v>
      </c>
      <c r="E59">
        <v>18000.739999999998</v>
      </c>
      <c r="F59" t="s">
        <v>16</v>
      </c>
      <c r="G59" t="s">
        <v>43</v>
      </c>
      <c r="H59" t="s">
        <v>47</v>
      </c>
      <c r="I59" t="s">
        <v>48</v>
      </c>
      <c r="J59" t="s">
        <v>26</v>
      </c>
      <c r="K59" t="s">
        <v>50</v>
      </c>
      <c r="L59" t="s">
        <v>22</v>
      </c>
      <c r="M59" s="4">
        <v>9000.369999999999</v>
      </c>
      <c r="N59">
        <v>2020</v>
      </c>
      <c r="O59">
        <v>4</v>
      </c>
    </row>
    <row r="60" spans="1:15" x14ac:dyDescent="0.25">
      <c r="A60" s="1">
        <v>43926</v>
      </c>
      <c r="B60">
        <v>1000000566</v>
      </c>
      <c r="C60" t="s">
        <v>42</v>
      </c>
      <c r="D60">
        <v>1</v>
      </c>
      <c r="E60">
        <v>17999.939999999999</v>
      </c>
      <c r="F60" t="s">
        <v>16</v>
      </c>
      <c r="G60" t="s">
        <v>43</v>
      </c>
      <c r="H60" t="s">
        <v>47</v>
      </c>
      <c r="I60" t="s">
        <v>48</v>
      </c>
      <c r="J60" t="s">
        <v>36</v>
      </c>
      <c r="K60" t="s">
        <v>49</v>
      </c>
      <c r="L60" t="s">
        <v>22</v>
      </c>
      <c r="M60" s="4">
        <v>17999.939999999999</v>
      </c>
      <c r="N60">
        <v>2020</v>
      </c>
      <c r="O60">
        <v>4</v>
      </c>
    </row>
    <row r="61" spans="1:15" x14ac:dyDescent="0.25">
      <c r="A61" s="1">
        <v>43926</v>
      </c>
      <c r="B61">
        <v>1000000029</v>
      </c>
      <c r="C61" t="s">
        <v>15</v>
      </c>
      <c r="D61">
        <v>1</v>
      </c>
      <c r="E61">
        <v>10000.629999999999</v>
      </c>
      <c r="F61" t="s">
        <v>16</v>
      </c>
      <c r="G61" t="s">
        <v>17</v>
      </c>
      <c r="H61" t="s">
        <v>18</v>
      </c>
      <c r="I61" t="s">
        <v>19</v>
      </c>
      <c r="J61" t="s">
        <v>20</v>
      </c>
      <c r="K61" t="s">
        <v>21</v>
      </c>
      <c r="L61" t="s">
        <v>22</v>
      </c>
      <c r="M61" s="4">
        <v>10000.629999999999</v>
      </c>
      <c r="N61">
        <v>2020</v>
      </c>
      <c r="O61">
        <v>4</v>
      </c>
    </row>
    <row r="62" spans="1:15" x14ac:dyDescent="0.25">
      <c r="A62" s="1">
        <v>43926</v>
      </c>
      <c r="B62">
        <v>1000000046</v>
      </c>
      <c r="C62" t="s">
        <v>23</v>
      </c>
      <c r="D62">
        <v>1</v>
      </c>
      <c r="E62">
        <v>10000.58</v>
      </c>
      <c r="F62" t="s">
        <v>16</v>
      </c>
      <c r="G62" t="s">
        <v>24</v>
      </c>
      <c r="H62" t="s">
        <v>30</v>
      </c>
      <c r="I62" t="s">
        <v>38</v>
      </c>
      <c r="J62" t="s">
        <v>26</v>
      </c>
      <c r="K62" t="s">
        <v>39</v>
      </c>
      <c r="L62" t="s">
        <v>22</v>
      </c>
      <c r="M62" s="4">
        <v>10000.58</v>
      </c>
      <c r="N62">
        <v>2020</v>
      </c>
      <c r="O62">
        <v>4</v>
      </c>
    </row>
    <row r="63" spans="1:15" x14ac:dyDescent="0.25">
      <c r="A63" s="1">
        <v>43926</v>
      </c>
      <c r="B63">
        <v>1000000041</v>
      </c>
      <c r="C63" t="s">
        <v>23</v>
      </c>
      <c r="D63">
        <v>1</v>
      </c>
      <c r="E63">
        <v>10000.44</v>
      </c>
      <c r="F63" t="s">
        <v>16</v>
      </c>
      <c r="G63" t="s">
        <v>24</v>
      </c>
      <c r="H63" t="s">
        <v>30</v>
      </c>
      <c r="I63" t="s">
        <v>31</v>
      </c>
      <c r="J63" t="s">
        <v>32</v>
      </c>
      <c r="K63" t="s">
        <v>33</v>
      </c>
      <c r="L63" t="s">
        <v>22</v>
      </c>
      <c r="M63" s="4">
        <v>10000.44</v>
      </c>
      <c r="N63">
        <v>2020</v>
      </c>
      <c r="O63">
        <v>4</v>
      </c>
    </row>
    <row r="64" spans="1:15" x14ac:dyDescent="0.25">
      <c r="A64" s="1">
        <v>43926</v>
      </c>
      <c r="B64">
        <v>1000000029</v>
      </c>
      <c r="C64" t="s">
        <v>23</v>
      </c>
      <c r="D64">
        <v>1</v>
      </c>
      <c r="E64">
        <v>10000.33</v>
      </c>
      <c r="F64" t="s">
        <v>16</v>
      </c>
      <c r="G64" t="s">
        <v>24</v>
      </c>
      <c r="H64" t="s">
        <v>18</v>
      </c>
      <c r="I64" t="s">
        <v>19</v>
      </c>
      <c r="J64" t="s">
        <v>20</v>
      </c>
      <c r="K64" t="s">
        <v>21</v>
      </c>
      <c r="L64" t="s">
        <v>22</v>
      </c>
      <c r="M64" s="4">
        <v>10000.33</v>
      </c>
      <c r="N64">
        <v>2020</v>
      </c>
      <c r="O64">
        <v>4</v>
      </c>
    </row>
    <row r="65" spans="1:15" x14ac:dyDescent="0.25">
      <c r="A65" s="1">
        <v>43926</v>
      </c>
      <c r="B65">
        <v>1000000040</v>
      </c>
      <c r="C65" t="s">
        <v>23</v>
      </c>
      <c r="D65">
        <v>1</v>
      </c>
      <c r="E65">
        <v>10000.209999999999</v>
      </c>
      <c r="F65" t="s">
        <v>16</v>
      </c>
      <c r="G65" t="s">
        <v>24</v>
      </c>
      <c r="H65" t="s">
        <v>30</v>
      </c>
      <c r="I65" t="s">
        <v>31</v>
      </c>
      <c r="J65" t="s">
        <v>32</v>
      </c>
      <c r="K65" t="s">
        <v>33</v>
      </c>
      <c r="L65" t="s">
        <v>28</v>
      </c>
      <c r="M65" s="4">
        <v>10000.209999999999</v>
      </c>
      <c r="N65">
        <v>2020</v>
      </c>
      <c r="O65">
        <v>4</v>
      </c>
    </row>
    <row r="66" spans="1:15" x14ac:dyDescent="0.25">
      <c r="A66" s="1">
        <v>43926</v>
      </c>
      <c r="B66">
        <v>1000000035</v>
      </c>
      <c r="C66" t="s">
        <v>15</v>
      </c>
      <c r="D66">
        <v>1</v>
      </c>
      <c r="E66">
        <v>8000.44</v>
      </c>
      <c r="F66" t="s">
        <v>16</v>
      </c>
      <c r="G66" t="s">
        <v>17</v>
      </c>
      <c r="H66" t="s">
        <v>18</v>
      </c>
      <c r="I66" t="s">
        <v>25</v>
      </c>
      <c r="J66" t="s">
        <v>36</v>
      </c>
      <c r="K66" t="s">
        <v>37</v>
      </c>
      <c r="L66" t="s">
        <v>22</v>
      </c>
      <c r="M66" s="4">
        <v>8000.44</v>
      </c>
      <c r="N66">
        <v>2020</v>
      </c>
      <c r="O66">
        <v>4</v>
      </c>
    </row>
    <row r="67" spans="1:15" x14ac:dyDescent="0.25">
      <c r="A67" s="1">
        <v>43926</v>
      </c>
      <c r="B67">
        <v>1000000566</v>
      </c>
      <c r="C67" t="s">
        <v>23</v>
      </c>
      <c r="D67">
        <v>1</v>
      </c>
      <c r="E67">
        <v>8000.25</v>
      </c>
      <c r="F67" t="s">
        <v>16</v>
      </c>
      <c r="G67" t="s">
        <v>24</v>
      </c>
      <c r="H67" t="s">
        <v>47</v>
      </c>
      <c r="I67" t="s">
        <v>48</v>
      </c>
      <c r="J67" t="s">
        <v>36</v>
      </c>
      <c r="K67" t="s">
        <v>49</v>
      </c>
      <c r="L67" t="s">
        <v>22</v>
      </c>
      <c r="M67" s="4">
        <v>8000.25</v>
      </c>
      <c r="N67">
        <v>2020</v>
      </c>
      <c r="O67">
        <v>4</v>
      </c>
    </row>
    <row r="68" spans="1:15" x14ac:dyDescent="0.25">
      <c r="A68" s="1">
        <v>43926</v>
      </c>
      <c r="B68">
        <v>1000000067</v>
      </c>
      <c r="C68" t="s">
        <v>42</v>
      </c>
      <c r="D68">
        <v>1</v>
      </c>
      <c r="E68">
        <v>8000.2</v>
      </c>
      <c r="F68" t="s">
        <v>16</v>
      </c>
      <c r="G68" t="s">
        <v>43</v>
      </c>
      <c r="H68" t="s">
        <v>18</v>
      </c>
      <c r="I68" t="s">
        <v>25</v>
      </c>
      <c r="J68" t="s">
        <v>20</v>
      </c>
      <c r="K68" t="s">
        <v>51</v>
      </c>
      <c r="L68" t="s">
        <v>22</v>
      </c>
      <c r="M68" s="4">
        <v>8000.2</v>
      </c>
      <c r="N68">
        <v>2020</v>
      </c>
      <c r="O68">
        <v>4</v>
      </c>
    </row>
    <row r="69" spans="1:15" x14ac:dyDescent="0.25">
      <c r="A69" s="1">
        <v>43926</v>
      </c>
      <c r="B69">
        <v>1000000047</v>
      </c>
      <c r="C69" t="s">
        <v>15</v>
      </c>
      <c r="D69">
        <v>1</v>
      </c>
      <c r="E69">
        <v>8000.11</v>
      </c>
      <c r="F69" t="s">
        <v>16</v>
      </c>
      <c r="G69" t="s">
        <v>17</v>
      </c>
      <c r="H69" t="s">
        <v>47</v>
      </c>
      <c r="I69" t="s">
        <v>48</v>
      </c>
      <c r="J69" t="s">
        <v>26</v>
      </c>
      <c r="K69" t="s">
        <v>50</v>
      </c>
      <c r="L69" t="s">
        <v>22</v>
      </c>
      <c r="M69" s="4">
        <v>8000.11</v>
      </c>
      <c r="N69">
        <v>2020</v>
      </c>
      <c r="O69">
        <v>4</v>
      </c>
    </row>
    <row r="70" spans="1:15" x14ac:dyDescent="0.25">
      <c r="A70" s="1">
        <v>43926</v>
      </c>
      <c r="B70">
        <v>1000000057</v>
      </c>
      <c r="C70" t="s">
        <v>23</v>
      </c>
      <c r="D70">
        <v>1</v>
      </c>
      <c r="E70">
        <v>7999.97</v>
      </c>
      <c r="F70" t="s">
        <v>16</v>
      </c>
      <c r="G70" t="s">
        <v>24</v>
      </c>
      <c r="H70" t="s">
        <v>18</v>
      </c>
      <c r="I70" t="s">
        <v>34</v>
      </c>
      <c r="J70" t="s">
        <v>20</v>
      </c>
      <c r="K70" t="s">
        <v>44</v>
      </c>
      <c r="L70" t="s">
        <v>22</v>
      </c>
      <c r="M70" s="4">
        <v>7999.97</v>
      </c>
      <c r="N70">
        <v>2020</v>
      </c>
      <c r="O70">
        <v>4</v>
      </c>
    </row>
    <row r="71" spans="1:15" x14ac:dyDescent="0.25">
      <c r="A71" s="1">
        <v>43926</v>
      </c>
      <c r="B71">
        <v>1000000051</v>
      </c>
      <c r="C71" t="s">
        <v>15</v>
      </c>
      <c r="D71">
        <v>1</v>
      </c>
      <c r="E71">
        <v>6000.46</v>
      </c>
      <c r="F71" t="s">
        <v>16</v>
      </c>
      <c r="G71" t="s">
        <v>17</v>
      </c>
      <c r="H71" t="s">
        <v>18</v>
      </c>
      <c r="I71" t="s">
        <v>34</v>
      </c>
      <c r="J71" t="s">
        <v>20</v>
      </c>
      <c r="K71" t="s">
        <v>44</v>
      </c>
      <c r="L71" t="s">
        <v>22</v>
      </c>
      <c r="M71" s="4">
        <v>6000.46</v>
      </c>
      <c r="N71">
        <v>2020</v>
      </c>
      <c r="O71">
        <v>4</v>
      </c>
    </row>
    <row r="72" spans="1:15" x14ac:dyDescent="0.25">
      <c r="A72" s="1">
        <v>43926</v>
      </c>
      <c r="B72">
        <v>1000000037</v>
      </c>
      <c r="C72" t="s">
        <v>15</v>
      </c>
      <c r="D72">
        <v>1</v>
      </c>
      <c r="E72">
        <v>5000.53</v>
      </c>
      <c r="F72" t="s">
        <v>16</v>
      </c>
      <c r="G72" t="s">
        <v>17</v>
      </c>
      <c r="H72" t="s">
        <v>18</v>
      </c>
      <c r="I72" t="s">
        <v>19</v>
      </c>
      <c r="J72" t="s">
        <v>20</v>
      </c>
      <c r="K72" t="s">
        <v>21</v>
      </c>
      <c r="L72" t="s">
        <v>22</v>
      </c>
      <c r="M72" s="4">
        <v>5000.53</v>
      </c>
      <c r="N72">
        <v>2020</v>
      </c>
      <c r="O72">
        <v>4</v>
      </c>
    </row>
    <row r="73" spans="1:15" x14ac:dyDescent="0.25">
      <c r="A73" s="1">
        <v>43926</v>
      </c>
      <c r="B73">
        <v>1000000043</v>
      </c>
      <c r="C73" t="s">
        <v>23</v>
      </c>
      <c r="D73">
        <v>1</v>
      </c>
      <c r="E73">
        <v>5000.37</v>
      </c>
      <c r="F73" t="s">
        <v>16</v>
      </c>
      <c r="G73" t="s">
        <v>24</v>
      </c>
      <c r="H73" t="s">
        <v>30</v>
      </c>
      <c r="I73" t="s">
        <v>38</v>
      </c>
      <c r="J73" t="s">
        <v>26</v>
      </c>
      <c r="K73" t="s">
        <v>39</v>
      </c>
      <c r="L73" t="s">
        <v>22</v>
      </c>
      <c r="M73" s="4">
        <v>5000.37</v>
      </c>
      <c r="N73">
        <v>2020</v>
      </c>
      <c r="O73">
        <v>4</v>
      </c>
    </row>
    <row r="74" spans="1:15" x14ac:dyDescent="0.25">
      <c r="A74" s="1">
        <v>43926</v>
      </c>
      <c r="B74">
        <v>1000000028</v>
      </c>
      <c r="C74" t="s">
        <v>23</v>
      </c>
      <c r="D74">
        <v>1</v>
      </c>
      <c r="E74">
        <v>5000.3599999999997</v>
      </c>
      <c r="F74" t="s">
        <v>16</v>
      </c>
      <c r="G74" t="s">
        <v>24</v>
      </c>
      <c r="H74" t="s">
        <v>18</v>
      </c>
      <c r="I74" t="s">
        <v>19</v>
      </c>
      <c r="J74" t="s">
        <v>20</v>
      </c>
      <c r="K74" t="s">
        <v>21</v>
      </c>
      <c r="L74" t="s">
        <v>22</v>
      </c>
      <c r="M74" s="4">
        <v>5000.3599999999997</v>
      </c>
      <c r="N74">
        <v>2020</v>
      </c>
      <c r="O74">
        <v>4</v>
      </c>
    </row>
    <row r="75" spans="1:15" x14ac:dyDescent="0.25">
      <c r="A75" s="1">
        <v>43926</v>
      </c>
      <c r="B75">
        <v>1000000031</v>
      </c>
      <c r="C75" t="s">
        <v>23</v>
      </c>
      <c r="D75">
        <v>1</v>
      </c>
      <c r="E75">
        <v>5000.3100000000004</v>
      </c>
      <c r="F75" t="s">
        <v>16</v>
      </c>
      <c r="G75" t="s">
        <v>24</v>
      </c>
      <c r="H75" t="s">
        <v>18</v>
      </c>
      <c r="I75" t="s">
        <v>19</v>
      </c>
      <c r="J75" t="s">
        <v>26</v>
      </c>
      <c r="K75" t="s">
        <v>29</v>
      </c>
      <c r="L75" t="s">
        <v>28</v>
      </c>
      <c r="M75" s="4">
        <v>5000.3100000000004</v>
      </c>
      <c r="N75">
        <v>2020</v>
      </c>
      <c r="O75">
        <v>4</v>
      </c>
    </row>
    <row r="76" spans="1:15" x14ac:dyDescent="0.25">
      <c r="A76" s="1">
        <v>43926</v>
      </c>
      <c r="B76">
        <v>1000000034</v>
      </c>
      <c r="C76" t="s">
        <v>23</v>
      </c>
      <c r="D76">
        <v>1</v>
      </c>
      <c r="E76">
        <v>5000.03</v>
      </c>
      <c r="F76" t="s">
        <v>16</v>
      </c>
      <c r="G76" t="s">
        <v>24</v>
      </c>
      <c r="H76" t="s">
        <v>18</v>
      </c>
      <c r="I76" t="s">
        <v>25</v>
      </c>
      <c r="J76" t="s">
        <v>26</v>
      </c>
      <c r="K76" t="s">
        <v>27</v>
      </c>
      <c r="L76" t="s">
        <v>22</v>
      </c>
      <c r="M76" s="4">
        <v>5000.03</v>
      </c>
      <c r="N76">
        <v>2020</v>
      </c>
      <c r="O76">
        <v>4</v>
      </c>
    </row>
    <row r="77" spans="1:15" x14ac:dyDescent="0.25">
      <c r="A77" s="1">
        <v>43926</v>
      </c>
      <c r="B77">
        <v>1000000566</v>
      </c>
      <c r="C77" t="s">
        <v>53</v>
      </c>
      <c r="D77">
        <v>1</v>
      </c>
      <c r="E77">
        <v>4737.9799999999996</v>
      </c>
      <c r="F77" t="s">
        <v>46</v>
      </c>
      <c r="G77" t="s">
        <v>17</v>
      </c>
      <c r="H77" t="s">
        <v>47</v>
      </c>
      <c r="I77" t="s">
        <v>48</v>
      </c>
      <c r="J77" t="s">
        <v>36</v>
      </c>
      <c r="K77" t="s">
        <v>49</v>
      </c>
      <c r="L77" t="s">
        <v>22</v>
      </c>
      <c r="M77" s="4">
        <v>4737.9799999999996</v>
      </c>
      <c r="N77">
        <v>2020</v>
      </c>
      <c r="O77">
        <v>4</v>
      </c>
    </row>
    <row r="78" spans="1:15" x14ac:dyDescent="0.25">
      <c r="A78" s="1">
        <v>43926</v>
      </c>
      <c r="B78">
        <v>1000000037</v>
      </c>
      <c r="C78" t="s">
        <v>23</v>
      </c>
      <c r="D78">
        <v>1</v>
      </c>
      <c r="E78">
        <v>3000.69</v>
      </c>
      <c r="F78" t="s">
        <v>16</v>
      </c>
      <c r="G78" t="s">
        <v>24</v>
      </c>
      <c r="H78" t="s">
        <v>18</v>
      </c>
      <c r="I78" t="s">
        <v>19</v>
      </c>
      <c r="J78" t="s">
        <v>20</v>
      </c>
      <c r="K78" t="s">
        <v>21</v>
      </c>
      <c r="L78" t="s">
        <v>22</v>
      </c>
      <c r="M78" s="4">
        <v>3000.69</v>
      </c>
      <c r="N78">
        <v>2020</v>
      </c>
      <c r="O78">
        <v>4</v>
      </c>
    </row>
    <row r="79" spans="1:15" x14ac:dyDescent="0.25">
      <c r="A79" s="1">
        <v>43927</v>
      </c>
      <c r="B79">
        <v>1000000034</v>
      </c>
      <c r="C79" t="s">
        <v>23</v>
      </c>
      <c r="D79">
        <v>2</v>
      </c>
      <c r="E79">
        <v>36001.15</v>
      </c>
      <c r="F79" t="s">
        <v>16</v>
      </c>
      <c r="G79" t="s">
        <v>24</v>
      </c>
      <c r="H79" t="s">
        <v>18</v>
      </c>
      <c r="I79" t="s">
        <v>25</v>
      </c>
      <c r="J79" t="s">
        <v>26</v>
      </c>
      <c r="K79" t="s">
        <v>27</v>
      </c>
      <c r="L79" t="s">
        <v>22</v>
      </c>
      <c r="M79" s="4">
        <v>18000.575000000001</v>
      </c>
      <c r="N79">
        <v>2020</v>
      </c>
      <c r="O79">
        <v>4</v>
      </c>
    </row>
    <row r="80" spans="1:15" x14ac:dyDescent="0.25">
      <c r="A80" s="1">
        <v>43927</v>
      </c>
      <c r="B80">
        <v>1000000031</v>
      </c>
      <c r="C80" t="s">
        <v>42</v>
      </c>
      <c r="D80">
        <v>1</v>
      </c>
      <c r="E80">
        <v>25000.42</v>
      </c>
      <c r="F80" t="s">
        <v>16</v>
      </c>
      <c r="G80" t="s">
        <v>43</v>
      </c>
      <c r="H80" t="s">
        <v>18</v>
      </c>
      <c r="I80" t="s">
        <v>19</v>
      </c>
      <c r="J80" t="s">
        <v>26</v>
      </c>
      <c r="K80" t="s">
        <v>29</v>
      </c>
      <c r="L80" t="s">
        <v>28</v>
      </c>
      <c r="M80" s="4">
        <v>25000.42</v>
      </c>
      <c r="N80">
        <v>2020</v>
      </c>
      <c r="O80">
        <v>4</v>
      </c>
    </row>
    <row r="81" spans="1:15" x14ac:dyDescent="0.25">
      <c r="A81" s="1">
        <v>43927</v>
      </c>
      <c r="B81">
        <v>1000000057</v>
      </c>
      <c r="C81" t="s">
        <v>15</v>
      </c>
      <c r="D81">
        <v>2</v>
      </c>
      <c r="E81">
        <v>23000.79</v>
      </c>
      <c r="F81" t="s">
        <v>16</v>
      </c>
      <c r="G81" t="s">
        <v>17</v>
      </c>
      <c r="H81" t="s">
        <v>18</v>
      </c>
      <c r="I81" t="s">
        <v>34</v>
      </c>
      <c r="J81" t="s">
        <v>20</v>
      </c>
      <c r="K81" t="s">
        <v>44</v>
      </c>
      <c r="L81" t="s">
        <v>22</v>
      </c>
      <c r="M81" s="4">
        <v>11500.395</v>
      </c>
      <c r="N81">
        <v>2020</v>
      </c>
      <c r="O81">
        <v>4</v>
      </c>
    </row>
    <row r="82" spans="1:15" x14ac:dyDescent="0.25">
      <c r="A82" s="1">
        <v>43927</v>
      </c>
      <c r="B82">
        <v>1000000046</v>
      </c>
      <c r="C82" t="s">
        <v>15</v>
      </c>
      <c r="D82">
        <v>1</v>
      </c>
      <c r="E82">
        <v>20000.650000000001</v>
      </c>
      <c r="F82" t="s">
        <v>16</v>
      </c>
      <c r="G82" t="s">
        <v>17</v>
      </c>
      <c r="H82" t="s">
        <v>30</v>
      </c>
      <c r="I82" t="s">
        <v>38</v>
      </c>
      <c r="J82" t="s">
        <v>26</v>
      </c>
      <c r="K82" t="s">
        <v>39</v>
      </c>
      <c r="L82" t="s">
        <v>22</v>
      </c>
      <c r="M82" s="4">
        <v>20000.650000000001</v>
      </c>
      <c r="N82">
        <v>2020</v>
      </c>
      <c r="O82">
        <v>4</v>
      </c>
    </row>
    <row r="83" spans="1:15" x14ac:dyDescent="0.25">
      <c r="A83" s="1">
        <v>43927</v>
      </c>
      <c r="B83">
        <v>1000000029</v>
      </c>
      <c r="C83" t="s">
        <v>23</v>
      </c>
      <c r="D83">
        <v>1</v>
      </c>
      <c r="E83">
        <v>20000.55</v>
      </c>
      <c r="F83" t="s">
        <v>16</v>
      </c>
      <c r="G83" t="s">
        <v>24</v>
      </c>
      <c r="H83" t="s">
        <v>18</v>
      </c>
      <c r="I83" t="s">
        <v>19</v>
      </c>
      <c r="J83" t="s">
        <v>20</v>
      </c>
      <c r="K83" t="s">
        <v>21</v>
      </c>
      <c r="L83" t="s">
        <v>22</v>
      </c>
      <c r="M83" s="4">
        <v>20000.55</v>
      </c>
      <c r="N83">
        <v>2020</v>
      </c>
      <c r="O83">
        <v>4</v>
      </c>
    </row>
    <row r="84" spans="1:15" x14ac:dyDescent="0.25">
      <c r="A84" s="1">
        <v>43927</v>
      </c>
      <c r="B84">
        <v>1000000049</v>
      </c>
      <c r="C84" t="s">
        <v>42</v>
      </c>
      <c r="D84">
        <v>1</v>
      </c>
      <c r="E84">
        <v>20000.23</v>
      </c>
      <c r="F84" t="s">
        <v>16</v>
      </c>
      <c r="G84" t="s">
        <v>43</v>
      </c>
      <c r="H84" t="s">
        <v>18</v>
      </c>
      <c r="I84" t="s">
        <v>40</v>
      </c>
      <c r="J84" t="s">
        <v>26</v>
      </c>
      <c r="K84" t="s">
        <v>41</v>
      </c>
      <c r="L84" t="s">
        <v>22</v>
      </c>
      <c r="M84" s="4">
        <v>20000.23</v>
      </c>
      <c r="N84">
        <v>2020</v>
      </c>
      <c r="O84">
        <v>4</v>
      </c>
    </row>
    <row r="85" spans="1:15" x14ac:dyDescent="0.25">
      <c r="A85" s="1">
        <v>43927</v>
      </c>
      <c r="B85">
        <v>1000000031</v>
      </c>
      <c r="C85" t="s">
        <v>15</v>
      </c>
      <c r="D85">
        <v>1</v>
      </c>
      <c r="E85">
        <v>20000.11</v>
      </c>
      <c r="F85" t="s">
        <v>16</v>
      </c>
      <c r="G85" t="s">
        <v>17</v>
      </c>
      <c r="H85" t="s">
        <v>18</v>
      </c>
      <c r="I85" t="s">
        <v>19</v>
      </c>
      <c r="J85" t="s">
        <v>26</v>
      </c>
      <c r="K85" t="s">
        <v>29</v>
      </c>
      <c r="L85" t="s">
        <v>28</v>
      </c>
      <c r="M85" s="4">
        <v>20000.11</v>
      </c>
      <c r="N85">
        <v>2020</v>
      </c>
      <c r="O85">
        <v>4</v>
      </c>
    </row>
    <row r="86" spans="1:15" x14ac:dyDescent="0.25">
      <c r="A86" s="1">
        <v>43927</v>
      </c>
      <c r="B86">
        <v>1000000033</v>
      </c>
      <c r="C86" t="s">
        <v>23</v>
      </c>
      <c r="D86">
        <v>1</v>
      </c>
      <c r="E86">
        <v>20000.080000000002</v>
      </c>
      <c r="F86" t="s">
        <v>16</v>
      </c>
      <c r="G86" t="s">
        <v>24</v>
      </c>
      <c r="H86" t="s">
        <v>18</v>
      </c>
      <c r="I86" t="s">
        <v>25</v>
      </c>
      <c r="J86" t="s">
        <v>26</v>
      </c>
      <c r="K86" t="s">
        <v>27</v>
      </c>
      <c r="L86" t="s">
        <v>22</v>
      </c>
      <c r="M86" s="4">
        <v>20000.080000000002</v>
      </c>
      <c r="N86">
        <v>2020</v>
      </c>
      <c r="O86">
        <v>4</v>
      </c>
    </row>
    <row r="87" spans="1:15" x14ac:dyDescent="0.25">
      <c r="A87" s="1">
        <v>43927</v>
      </c>
      <c r="B87">
        <v>1000000050</v>
      </c>
      <c r="C87" t="s">
        <v>15</v>
      </c>
      <c r="D87">
        <v>1</v>
      </c>
      <c r="E87">
        <v>20000</v>
      </c>
      <c r="F87" t="s">
        <v>16</v>
      </c>
      <c r="G87" t="s">
        <v>17</v>
      </c>
      <c r="H87" t="s">
        <v>18</v>
      </c>
      <c r="I87" t="s">
        <v>40</v>
      </c>
      <c r="J87" t="s">
        <v>26</v>
      </c>
      <c r="K87" t="s">
        <v>41</v>
      </c>
      <c r="L87" t="s">
        <v>22</v>
      </c>
      <c r="M87" s="4">
        <v>20000</v>
      </c>
      <c r="N87">
        <v>2020</v>
      </c>
      <c r="O87">
        <v>4</v>
      </c>
    </row>
    <row r="88" spans="1:15" x14ac:dyDescent="0.25">
      <c r="A88" s="1">
        <v>43927</v>
      </c>
      <c r="B88">
        <v>1000000049</v>
      </c>
      <c r="C88" t="s">
        <v>15</v>
      </c>
      <c r="D88">
        <v>1</v>
      </c>
      <c r="E88">
        <v>18000.03</v>
      </c>
      <c r="F88" t="s">
        <v>16</v>
      </c>
      <c r="G88" t="s">
        <v>17</v>
      </c>
      <c r="H88" t="s">
        <v>18</v>
      </c>
      <c r="I88" t="s">
        <v>40</v>
      </c>
      <c r="J88" t="s">
        <v>26</v>
      </c>
      <c r="K88" t="s">
        <v>41</v>
      </c>
      <c r="L88" t="s">
        <v>22</v>
      </c>
      <c r="M88" s="4">
        <v>18000.03</v>
      </c>
      <c r="N88">
        <v>2020</v>
      </c>
      <c r="O88">
        <v>4</v>
      </c>
    </row>
    <row r="89" spans="1:15" x14ac:dyDescent="0.25">
      <c r="A89" s="1">
        <v>43927</v>
      </c>
      <c r="B89">
        <v>1000000028</v>
      </c>
      <c r="C89" t="s">
        <v>42</v>
      </c>
      <c r="D89">
        <v>1</v>
      </c>
      <c r="E89">
        <v>15000.25</v>
      </c>
      <c r="F89" t="s">
        <v>16</v>
      </c>
      <c r="G89" t="s">
        <v>43</v>
      </c>
      <c r="H89" t="s">
        <v>18</v>
      </c>
      <c r="I89" t="s">
        <v>19</v>
      </c>
      <c r="J89" t="s">
        <v>20</v>
      </c>
      <c r="K89" t="s">
        <v>21</v>
      </c>
      <c r="L89" t="s">
        <v>22</v>
      </c>
      <c r="M89" s="4">
        <v>15000.25</v>
      </c>
      <c r="N89">
        <v>2020</v>
      </c>
      <c r="O89">
        <v>4</v>
      </c>
    </row>
    <row r="90" spans="1:15" x14ac:dyDescent="0.25">
      <c r="A90" s="1">
        <v>43927</v>
      </c>
      <c r="B90">
        <v>1000000039</v>
      </c>
      <c r="C90" t="s">
        <v>15</v>
      </c>
      <c r="D90">
        <v>1</v>
      </c>
      <c r="E90">
        <v>10000.709999999999</v>
      </c>
      <c r="F90" t="s">
        <v>16</v>
      </c>
      <c r="G90" t="s">
        <v>17</v>
      </c>
      <c r="H90" t="s">
        <v>18</v>
      </c>
      <c r="I90" t="s">
        <v>25</v>
      </c>
      <c r="J90" t="s">
        <v>20</v>
      </c>
      <c r="K90" t="s">
        <v>51</v>
      </c>
      <c r="L90" t="s">
        <v>28</v>
      </c>
      <c r="M90" s="4">
        <v>10000.709999999999</v>
      </c>
      <c r="N90">
        <v>2020</v>
      </c>
      <c r="O90">
        <v>4</v>
      </c>
    </row>
    <row r="91" spans="1:15" x14ac:dyDescent="0.25">
      <c r="A91" s="1">
        <v>43927</v>
      </c>
      <c r="B91">
        <v>1000000566</v>
      </c>
      <c r="C91" t="s">
        <v>15</v>
      </c>
      <c r="D91">
        <v>1</v>
      </c>
      <c r="E91">
        <v>10000.69</v>
      </c>
      <c r="F91" t="s">
        <v>16</v>
      </c>
      <c r="G91" t="s">
        <v>17</v>
      </c>
      <c r="H91" t="s">
        <v>47</v>
      </c>
      <c r="I91" t="s">
        <v>48</v>
      </c>
      <c r="J91" t="s">
        <v>36</v>
      </c>
      <c r="K91" t="s">
        <v>49</v>
      </c>
      <c r="L91" t="s">
        <v>22</v>
      </c>
      <c r="M91" s="4">
        <v>10000.69</v>
      </c>
      <c r="N91">
        <v>2020</v>
      </c>
      <c r="O91">
        <v>4</v>
      </c>
    </row>
    <row r="92" spans="1:15" x14ac:dyDescent="0.25">
      <c r="A92" s="1">
        <v>43927</v>
      </c>
      <c r="B92">
        <v>1000000034</v>
      </c>
      <c r="C92" t="s">
        <v>15</v>
      </c>
      <c r="D92">
        <v>1</v>
      </c>
      <c r="E92">
        <v>10000.52</v>
      </c>
      <c r="F92" t="s">
        <v>16</v>
      </c>
      <c r="G92" t="s">
        <v>17</v>
      </c>
      <c r="H92" t="s">
        <v>18</v>
      </c>
      <c r="I92" t="s">
        <v>25</v>
      </c>
      <c r="J92" t="s">
        <v>26</v>
      </c>
      <c r="K92" t="s">
        <v>27</v>
      </c>
      <c r="L92" t="s">
        <v>22</v>
      </c>
      <c r="M92" s="4">
        <v>10000.52</v>
      </c>
      <c r="N92">
        <v>2020</v>
      </c>
      <c r="O92">
        <v>4</v>
      </c>
    </row>
    <row r="93" spans="1:15" x14ac:dyDescent="0.25">
      <c r="A93" s="1">
        <v>43927</v>
      </c>
      <c r="B93">
        <v>1000000043</v>
      </c>
      <c r="C93" t="s">
        <v>15</v>
      </c>
      <c r="D93">
        <v>1</v>
      </c>
      <c r="E93">
        <v>10000.27</v>
      </c>
      <c r="F93" t="s">
        <v>16</v>
      </c>
      <c r="G93" t="s">
        <v>17</v>
      </c>
      <c r="H93" t="s">
        <v>30</v>
      </c>
      <c r="I93" t="s">
        <v>38</v>
      </c>
      <c r="J93" t="s">
        <v>26</v>
      </c>
      <c r="K93" t="s">
        <v>39</v>
      </c>
      <c r="L93" t="s">
        <v>22</v>
      </c>
      <c r="M93" s="4">
        <v>10000.27</v>
      </c>
      <c r="N93">
        <v>2020</v>
      </c>
      <c r="O93">
        <v>4</v>
      </c>
    </row>
    <row r="94" spans="1:15" x14ac:dyDescent="0.25">
      <c r="A94" s="1">
        <v>43927</v>
      </c>
      <c r="B94">
        <v>1000000576</v>
      </c>
      <c r="C94" t="s">
        <v>15</v>
      </c>
      <c r="D94">
        <v>1</v>
      </c>
      <c r="E94">
        <v>10000.18</v>
      </c>
      <c r="F94" t="s">
        <v>16</v>
      </c>
      <c r="G94" t="s">
        <v>17</v>
      </c>
      <c r="H94" t="s">
        <v>18</v>
      </c>
      <c r="I94" t="s">
        <v>25</v>
      </c>
      <c r="J94" t="s">
        <v>36</v>
      </c>
      <c r="K94" t="s">
        <v>37</v>
      </c>
      <c r="L94" t="s">
        <v>22</v>
      </c>
      <c r="M94" s="4">
        <v>10000.18</v>
      </c>
      <c r="N94">
        <v>2020</v>
      </c>
      <c r="O94">
        <v>4</v>
      </c>
    </row>
    <row r="95" spans="1:15" x14ac:dyDescent="0.25">
      <c r="A95" s="1">
        <v>43927</v>
      </c>
      <c r="B95">
        <v>1000000043</v>
      </c>
      <c r="C95" t="s">
        <v>23</v>
      </c>
      <c r="D95">
        <v>1</v>
      </c>
      <c r="E95">
        <v>8000.27</v>
      </c>
      <c r="F95" t="s">
        <v>16</v>
      </c>
      <c r="G95" t="s">
        <v>24</v>
      </c>
      <c r="H95" t="s">
        <v>30</v>
      </c>
      <c r="I95" t="s">
        <v>38</v>
      </c>
      <c r="J95" t="s">
        <v>26</v>
      </c>
      <c r="K95" t="s">
        <v>39</v>
      </c>
      <c r="L95" t="s">
        <v>22</v>
      </c>
      <c r="M95" s="4">
        <v>8000.27</v>
      </c>
      <c r="N95">
        <v>2020</v>
      </c>
      <c r="O95">
        <v>4</v>
      </c>
    </row>
    <row r="96" spans="1:15" x14ac:dyDescent="0.25">
      <c r="A96" s="1">
        <v>43927</v>
      </c>
      <c r="B96">
        <v>1000000036</v>
      </c>
      <c r="C96" t="s">
        <v>23</v>
      </c>
      <c r="D96">
        <v>1</v>
      </c>
      <c r="E96">
        <v>5000.37</v>
      </c>
      <c r="F96" t="s">
        <v>16</v>
      </c>
      <c r="G96" t="s">
        <v>24</v>
      </c>
      <c r="H96" t="s">
        <v>47</v>
      </c>
      <c r="I96" t="s">
        <v>48</v>
      </c>
      <c r="J96" t="s">
        <v>36</v>
      </c>
      <c r="K96" t="s">
        <v>49</v>
      </c>
      <c r="L96" t="s">
        <v>28</v>
      </c>
      <c r="M96" s="4">
        <v>5000.37</v>
      </c>
      <c r="N96">
        <v>2020</v>
      </c>
      <c r="O96">
        <v>4</v>
      </c>
    </row>
    <row r="97" spans="1:15" x14ac:dyDescent="0.25">
      <c r="A97" s="1">
        <v>43927</v>
      </c>
      <c r="B97">
        <v>1000000044</v>
      </c>
      <c r="C97" t="s">
        <v>54</v>
      </c>
      <c r="D97">
        <v>1</v>
      </c>
      <c r="E97">
        <v>439.62</v>
      </c>
      <c r="F97" t="s">
        <v>46</v>
      </c>
      <c r="G97" t="s">
        <v>24</v>
      </c>
      <c r="H97" t="s">
        <v>30</v>
      </c>
      <c r="I97" t="s">
        <v>31</v>
      </c>
      <c r="J97" t="s">
        <v>36</v>
      </c>
      <c r="K97" t="s">
        <v>52</v>
      </c>
      <c r="L97" t="s">
        <v>28</v>
      </c>
      <c r="M97" s="4">
        <v>439.62</v>
      </c>
      <c r="N97">
        <v>2020</v>
      </c>
      <c r="O97">
        <v>4</v>
      </c>
    </row>
    <row r="98" spans="1:15" x14ac:dyDescent="0.25">
      <c r="A98" s="1">
        <v>43928</v>
      </c>
      <c r="B98">
        <v>1000000576</v>
      </c>
      <c r="C98" t="s">
        <v>42</v>
      </c>
      <c r="D98">
        <v>2</v>
      </c>
      <c r="E98">
        <v>37000.879999999997</v>
      </c>
      <c r="F98" t="s">
        <v>16</v>
      </c>
      <c r="G98" t="s">
        <v>43</v>
      </c>
      <c r="H98" t="s">
        <v>18</v>
      </c>
      <c r="I98" t="s">
        <v>25</v>
      </c>
      <c r="J98" t="s">
        <v>36</v>
      </c>
      <c r="K98" t="s">
        <v>37</v>
      </c>
      <c r="L98" t="s">
        <v>22</v>
      </c>
      <c r="M98" s="4">
        <v>18500.439999999999</v>
      </c>
      <c r="N98">
        <v>2020</v>
      </c>
      <c r="O98">
        <v>4</v>
      </c>
    </row>
    <row r="99" spans="1:15" x14ac:dyDescent="0.25">
      <c r="A99" s="1">
        <v>43928</v>
      </c>
      <c r="B99">
        <v>1000000576</v>
      </c>
      <c r="C99" t="s">
        <v>15</v>
      </c>
      <c r="D99">
        <v>1</v>
      </c>
      <c r="E99">
        <v>22000.65</v>
      </c>
      <c r="F99" t="s">
        <v>16</v>
      </c>
      <c r="G99" t="s">
        <v>17</v>
      </c>
      <c r="H99" t="s">
        <v>18</v>
      </c>
      <c r="I99" t="s">
        <v>25</v>
      </c>
      <c r="J99" t="s">
        <v>36</v>
      </c>
      <c r="K99" t="s">
        <v>37</v>
      </c>
      <c r="L99" t="s">
        <v>22</v>
      </c>
      <c r="M99" s="4">
        <v>22000.65</v>
      </c>
      <c r="N99">
        <v>2020</v>
      </c>
      <c r="O99">
        <v>4</v>
      </c>
    </row>
    <row r="100" spans="1:15" x14ac:dyDescent="0.25">
      <c r="A100" s="1">
        <v>43928</v>
      </c>
      <c r="B100">
        <v>1000000041</v>
      </c>
      <c r="C100" t="s">
        <v>42</v>
      </c>
      <c r="D100">
        <v>1</v>
      </c>
      <c r="E100">
        <v>22000.52</v>
      </c>
      <c r="F100" t="s">
        <v>16</v>
      </c>
      <c r="G100" t="s">
        <v>43</v>
      </c>
      <c r="H100" t="s">
        <v>30</v>
      </c>
      <c r="I100" t="s">
        <v>31</v>
      </c>
      <c r="J100" t="s">
        <v>32</v>
      </c>
      <c r="K100" t="s">
        <v>33</v>
      </c>
      <c r="L100" t="s">
        <v>22</v>
      </c>
      <c r="M100" s="4">
        <v>22000.52</v>
      </c>
      <c r="N100">
        <v>2020</v>
      </c>
      <c r="O100">
        <v>4</v>
      </c>
    </row>
    <row r="101" spans="1:15" x14ac:dyDescent="0.25">
      <c r="A101" s="1">
        <v>43928</v>
      </c>
      <c r="B101">
        <v>1000000057</v>
      </c>
      <c r="C101" t="s">
        <v>15</v>
      </c>
      <c r="D101">
        <v>1</v>
      </c>
      <c r="E101">
        <v>20000.7</v>
      </c>
      <c r="F101" t="s">
        <v>16</v>
      </c>
      <c r="G101" t="s">
        <v>17</v>
      </c>
      <c r="H101" t="s">
        <v>18</v>
      </c>
      <c r="I101" t="s">
        <v>34</v>
      </c>
      <c r="J101" t="s">
        <v>20</v>
      </c>
      <c r="K101" t="s">
        <v>44</v>
      </c>
      <c r="L101" t="s">
        <v>22</v>
      </c>
      <c r="M101" s="4">
        <v>20000.7</v>
      </c>
      <c r="N101">
        <v>2020</v>
      </c>
      <c r="O101">
        <v>4</v>
      </c>
    </row>
    <row r="102" spans="1:15" x14ac:dyDescent="0.25">
      <c r="A102" s="1">
        <v>43928</v>
      </c>
      <c r="B102">
        <v>1000000044</v>
      </c>
      <c r="C102" t="s">
        <v>42</v>
      </c>
      <c r="D102">
        <v>1</v>
      </c>
      <c r="E102">
        <v>20000.57</v>
      </c>
      <c r="F102" t="s">
        <v>16</v>
      </c>
      <c r="G102" t="s">
        <v>43</v>
      </c>
      <c r="H102" t="s">
        <v>30</v>
      </c>
      <c r="I102" t="s">
        <v>31</v>
      </c>
      <c r="J102" t="s">
        <v>36</v>
      </c>
      <c r="K102" t="s">
        <v>52</v>
      </c>
      <c r="L102" t="s">
        <v>28</v>
      </c>
      <c r="M102" s="4">
        <v>20000.57</v>
      </c>
      <c r="N102">
        <v>2020</v>
      </c>
      <c r="O102">
        <v>4</v>
      </c>
    </row>
    <row r="103" spans="1:15" x14ac:dyDescent="0.25">
      <c r="A103" s="1">
        <v>43928</v>
      </c>
      <c r="B103">
        <v>1000000036</v>
      </c>
      <c r="C103" t="s">
        <v>42</v>
      </c>
      <c r="D103">
        <v>1</v>
      </c>
      <c r="E103">
        <v>20000.490000000002</v>
      </c>
      <c r="F103" t="s">
        <v>16</v>
      </c>
      <c r="G103" t="s">
        <v>43</v>
      </c>
      <c r="H103" t="s">
        <v>47</v>
      </c>
      <c r="I103" t="s">
        <v>48</v>
      </c>
      <c r="J103" t="s">
        <v>36</v>
      </c>
      <c r="K103" t="s">
        <v>49</v>
      </c>
      <c r="L103" t="s">
        <v>28</v>
      </c>
      <c r="M103" s="4">
        <v>20000.490000000002</v>
      </c>
      <c r="N103">
        <v>2020</v>
      </c>
      <c r="O103">
        <v>4</v>
      </c>
    </row>
    <row r="104" spans="1:15" x14ac:dyDescent="0.25">
      <c r="A104" s="1">
        <v>43928</v>
      </c>
      <c r="B104">
        <v>1000000068</v>
      </c>
      <c r="C104" t="s">
        <v>42</v>
      </c>
      <c r="D104">
        <v>1</v>
      </c>
      <c r="E104">
        <v>20000.48</v>
      </c>
      <c r="F104" t="s">
        <v>16</v>
      </c>
      <c r="G104" t="s">
        <v>43</v>
      </c>
      <c r="H104" t="s">
        <v>30</v>
      </c>
      <c r="I104" t="s">
        <v>55</v>
      </c>
      <c r="J104" t="s">
        <v>26</v>
      </c>
      <c r="K104" t="s">
        <v>56</v>
      </c>
      <c r="L104" t="s">
        <v>28</v>
      </c>
      <c r="M104" s="4">
        <v>20000.48</v>
      </c>
      <c r="N104">
        <v>2020</v>
      </c>
      <c r="O104">
        <v>4</v>
      </c>
    </row>
    <row r="105" spans="1:15" x14ac:dyDescent="0.25">
      <c r="A105" s="1">
        <v>43928</v>
      </c>
      <c r="B105">
        <v>1000000031</v>
      </c>
      <c r="C105" t="s">
        <v>42</v>
      </c>
      <c r="D105">
        <v>1</v>
      </c>
      <c r="E105">
        <v>20000.12</v>
      </c>
      <c r="F105" t="s">
        <v>16</v>
      </c>
      <c r="G105" t="s">
        <v>43</v>
      </c>
      <c r="H105" t="s">
        <v>18</v>
      </c>
      <c r="I105" t="s">
        <v>19</v>
      </c>
      <c r="J105" t="s">
        <v>26</v>
      </c>
      <c r="K105" t="s">
        <v>29</v>
      </c>
      <c r="L105" t="s">
        <v>28</v>
      </c>
      <c r="M105" s="4">
        <v>20000.12</v>
      </c>
      <c r="N105">
        <v>2020</v>
      </c>
      <c r="O105">
        <v>4</v>
      </c>
    </row>
    <row r="106" spans="1:15" x14ac:dyDescent="0.25">
      <c r="A106" s="1">
        <v>43928</v>
      </c>
      <c r="B106">
        <v>1000000039</v>
      </c>
      <c r="C106" t="s">
        <v>42</v>
      </c>
      <c r="D106">
        <v>1</v>
      </c>
      <c r="E106">
        <v>19999.939999999999</v>
      </c>
      <c r="F106" t="s">
        <v>16</v>
      </c>
      <c r="G106" t="s">
        <v>43</v>
      </c>
      <c r="H106" t="s">
        <v>18</v>
      </c>
      <c r="I106" t="s">
        <v>25</v>
      </c>
      <c r="J106" t="s">
        <v>20</v>
      </c>
      <c r="K106" t="s">
        <v>51</v>
      </c>
      <c r="L106" t="s">
        <v>28</v>
      </c>
      <c r="M106" s="4">
        <v>19999.939999999999</v>
      </c>
      <c r="N106">
        <v>2020</v>
      </c>
      <c r="O106">
        <v>4</v>
      </c>
    </row>
    <row r="107" spans="1:15" x14ac:dyDescent="0.25">
      <c r="A107" s="1">
        <v>43928</v>
      </c>
      <c r="B107">
        <v>1000000034</v>
      </c>
      <c r="C107" t="s">
        <v>15</v>
      </c>
      <c r="D107">
        <v>1</v>
      </c>
      <c r="E107">
        <v>18000.55</v>
      </c>
      <c r="F107" t="s">
        <v>16</v>
      </c>
      <c r="G107" t="s">
        <v>17</v>
      </c>
      <c r="H107" t="s">
        <v>18</v>
      </c>
      <c r="I107" t="s">
        <v>25</v>
      </c>
      <c r="J107" t="s">
        <v>26</v>
      </c>
      <c r="K107" t="s">
        <v>27</v>
      </c>
      <c r="L107" t="s">
        <v>22</v>
      </c>
      <c r="M107" s="4">
        <v>18000.55</v>
      </c>
      <c r="N107">
        <v>2020</v>
      </c>
      <c r="O107">
        <v>4</v>
      </c>
    </row>
    <row r="108" spans="1:15" x14ac:dyDescent="0.25">
      <c r="A108" s="1">
        <v>43928</v>
      </c>
      <c r="B108">
        <v>1000000030</v>
      </c>
      <c r="C108" t="s">
        <v>23</v>
      </c>
      <c r="D108">
        <v>1</v>
      </c>
      <c r="E108">
        <v>18000.150000000001</v>
      </c>
      <c r="F108" t="s">
        <v>16</v>
      </c>
      <c r="G108" t="s">
        <v>24</v>
      </c>
      <c r="H108" t="s">
        <v>47</v>
      </c>
      <c r="I108" t="s">
        <v>48</v>
      </c>
      <c r="J108" t="s">
        <v>36</v>
      </c>
      <c r="K108" t="s">
        <v>49</v>
      </c>
      <c r="L108" t="s">
        <v>22</v>
      </c>
      <c r="M108" s="4">
        <v>18000.150000000001</v>
      </c>
      <c r="N108">
        <v>2020</v>
      </c>
      <c r="O108">
        <v>4</v>
      </c>
    </row>
    <row r="109" spans="1:15" x14ac:dyDescent="0.25">
      <c r="A109" s="1">
        <v>43928</v>
      </c>
      <c r="B109">
        <v>1000000049</v>
      </c>
      <c r="C109" t="s">
        <v>23</v>
      </c>
      <c r="D109">
        <v>2</v>
      </c>
      <c r="E109">
        <v>15000.189999999999</v>
      </c>
      <c r="F109" t="s">
        <v>16</v>
      </c>
      <c r="G109" t="s">
        <v>24</v>
      </c>
      <c r="H109" t="s">
        <v>18</v>
      </c>
      <c r="I109" t="s">
        <v>40</v>
      </c>
      <c r="J109" t="s">
        <v>26</v>
      </c>
      <c r="K109" t="s">
        <v>41</v>
      </c>
      <c r="L109" t="s">
        <v>22</v>
      </c>
      <c r="M109" s="4">
        <v>7500.0950000000003</v>
      </c>
      <c r="N109">
        <v>2020</v>
      </c>
      <c r="O109">
        <v>4</v>
      </c>
    </row>
    <row r="110" spans="1:15" x14ac:dyDescent="0.25">
      <c r="A110" s="1">
        <v>43928</v>
      </c>
      <c r="B110">
        <v>1000000049</v>
      </c>
      <c r="C110" t="s">
        <v>15</v>
      </c>
      <c r="D110">
        <v>1</v>
      </c>
      <c r="E110">
        <v>10000.1</v>
      </c>
      <c r="F110" t="s">
        <v>16</v>
      </c>
      <c r="G110" t="s">
        <v>17</v>
      </c>
      <c r="H110" t="s">
        <v>18</v>
      </c>
      <c r="I110" t="s">
        <v>40</v>
      </c>
      <c r="J110" t="s">
        <v>26</v>
      </c>
      <c r="K110" t="s">
        <v>41</v>
      </c>
      <c r="L110" t="s">
        <v>22</v>
      </c>
      <c r="M110" s="4">
        <v>10000.1</v>
      </c>
      <c r="N110">
        <v>2020</v>
      </c>
      <c r="O110">
        <v>4</v>
      </c>
    </row>
    <row r="111" spans="1:15" x14ac:dyDescent="0.25">
      <c r="A111" s="1">
        <v>43928</v>
      </c>
      <c r="B111">
        <v>1000000576</v>
      </c>
      <c r="C111" t="s">
        <v>23</v>
      </c>
      <c r="D111">
        <v>1</v>
      </c>
      <c r="E111">
        <v>5000.62</v>
      </c>
      <c r="F111" t="s">
        <v>16</v>
      </c>
      <c r="G111" t="s">
        <v>24</v>
      </c>
      <c r="H111" t="s">
        <v>18</v>
      </c>
      <c r="I111" t="s">
        <v>25</v>
      </c>
      <c r="J111" t="s">
        <v>36</v>
      </c>
      <c r="K111" t="s">
        <v>37</v>
      </c>
      <c r="L111" t="s">
        <v>22</v>
      </c>
      <c r="M111" s="4">
        <v>5000.62</v>
      </c>
      <c r="N111">
        <v>2020</v>
      </c>
      <c r="O111">
        <v>4</v>
      </c>
    </row>
    <row r="112" spans="1:15" x14ac:dyDescent="0.25">
      <c r="A112" s="1">
        <v>43928</v>
      </c>
      <c r="B112">
        <v>1000000046</v>
      </c>
      <c r="C112" t="s">
        <v>23</v>
      </c>
      <c r="D112">
        <v>1</v>
      </c>
      <c r="E112">
        <v>5000.43</v>
      </c>
      <c r="F112" t="s">
        <v>16</v>
      </c>
      <c r="G112" t="s">
        <v>24</v>
      </c>
      <c r="H112" t="s">
        <v>30</v>
      </c>
      <c r="I112" t="s">
        <v>38</v>
      </c>
      <c r="J112" t="s">
        <v>26</v>
      </c>
      <c r="K112" t="s">
        <v>39</v>
      </c>
      <c r="L112" t="s">
        <v>22</v>
      </c>
      <c r="M112" s="4">
        <v>5000.43</v>
      </c>
      <c r="N112">
        <v>2020</v>
      </c>
      <c r="O112">
        <v>4</v>
      </c>
    </row>
    <row r="113" spans="1:15" x14ac:dyDescent="0.25">
      <c r="A113" s="1">
        <v>43928</v>
      </c>
      <c r="B113">
        <v>1000000046</v>
      </c>
      <c r="C113" t="s">
        <v>15</v>
      </c>
      <c r="D113">
        <v>1</v>
      </c>
      <c r="E113">
        <v>5000.43</v>
      </c>
      <c r="F113" t="s">
        <v>16</v>
      </c>
      <c r="G113" t="s">
        <v>17</v>
      </c>
      <c r="H113" t="s">
        <v>30</v>
      </c>
      <c r="I113" t="s">
        <v>38</v>
      </c>
      <c r="J113" t="s">
        <v>26</v>
      </c>
      <c r="K113" t="s">
        <v>39</v>
      </c>
      <c r="L113" t="s">
        <v>22</v>
      </c>
      <c r="M113" s="4">
        <v>5000.43</v>
      </c>
      <c r="N113">
        <v>2020</v>
      </c>
      <c r="O113">
        <v>4</v>
      </c>
    </row>
    <row r="114" spans="1:15" x14ac:dyDescent="0.25">
      <c r="A114" s="1">
        <v>43928</v>
      </c>
      <c r="B114">
        <v>1000000052</v>
      </c>
      <c r="C114" t="s">
        <v>23</v>
      </c>
      <c r="D114">
        <v>1</v>
      </c>
      <c r="E114">
        <v>5000.3599999999997</v>
      </c>
      <c r="F114" t="s">
        <v>16</v>
      </c>
      <c r="G114" t="s">
        <v>24</v>
      </c>
      <c r="H114" t="s">
        <v>18</v>
      </c>
      <c r="I114" t="s">
        <v>34</v>
      </c>
      <c r="J114" t="s">
        <v>20</v>
      </c>
      <c r="K114" t="s">
        <v>44</v>
      </c>
      <c r="L114" t="s">
        <v>22</v>
      </c>
      <c r="M114" s="4">
        <v>5000.3599999999997</v>
      </c>
      <c r="N114">
        <v>2020</v>
      </c>
      <c r="O114">
        <v>4</v>
      </c>
    </row>
    <row r="115" spans="1:15" x14ac:dyDescent="0.25">
      <c r="A115" s="1">
        <v>43928</v>
      </c>
      <c r="B115">
        <v>1000000051</v>
      </c>
      <c r="C115" t="s">
        <v>15</v>
      </c>
      <c r="D115">
        <v>1</v>
      </c>
      <c r="E115">
        <v>1999.97</v>
      </c>
      <c r="F115" t="s">
        <v>16</v>
      </c>
      <c r="G115" t="s">
        <v>17</v>
      </c>
      <c r="H115" t="s">
        <v>18</v>
      </c>
      <c r="I115" t="s">
        <v>34</v>
      </c>
      <c r="J115" t="s">
        <v>20</v>
      </c>
      <c r="K115" t="s">
        <v>44</v>
      </c>
      <c r="L115" t="s">
        <v>22</v>
      </c>
      <c r="M115" s="4">
        <v>1999.97</v>
      </c>
      <c r="N115">
        <v>2020</v>
      </c>
      <c r="O115">
        <v>4</v>
      </c>
    </row>
    <row r="116" spans="1:15" x14ac:dyDescent="0.25">
      <c r="A116" s="1">
        <v>43928</v>
      </c>
      <c r="B116">
        <v>1000000036</v>
      </c>
      <c r="C116" t="s">
        <v>23</v>
      </c>
      <c r="D116">
        <v>1</v>
      </c>
      <c r="E116">
        <v>1500.49</v>
      </c>
      <c r="F116" t="s">
        <v>16</v>
      </c>
      <c r="G116" t="s">
        <v>24</v>
      </c>
      <c r="H116" t="s">
        <v>47</v>
      </c>
      <c r="I116" t="s">
        <v>48</v>
      </c>
      <c r="J116" t="s">
        <v>36</v>
      </c>
      <c r="K116" t="s">
        <v>49</v>
      </c>
      <c r="L116" t="s">
        <v>28</v>
      </c>
      <c r="M116" s="4">
        <v>1500.49</v>
      </c>
      <c r="N116">
        <v>2020</v>
      </c>
      <c r="O116">
        <v>4</v>
      </c>
    </row>
    <row r="117" spans="1:15" x14ac:dyDescent="0.25">
      <c r="A117" s="1">
        <v>43929</v>
      </c>
      <c r="B117">
        <v>1000000044</v>
      </c>
      <c r="C117" t="s">
        <v>15</v>
      </c>
      <c r="D117">
        <v>3</v>
      </c>
      <c r="E117">
        <v>60000.91</v>
      </c>
      <c r="F117" t="s">
        <v>16</v>
      </c>
      <c r="G117" t="s">
        <v>17</v>
      </c>
      <c r="H117" t="s">
        <v>30</v>
      </c>
      <c r="I117" t="s">
        <v>31</v>
      </c>
      <c r="J117" t="s">
        <v>36</v>
      </c>
      <c r="K117" t="s">
        <v>52</v>
      </c>
      <c r="L117" t="s">
        <v>28</v>
      </c>
      <c r="M117" s="4">
        <v>20000.303333333333</v>
      </c>
      <c r="N117">
        <v>2020</v>
      </c>
      <c r="O117">
        <v>4</v>
      </c>
    </row>
    <row r="118" spans="1:15" x14ac:dyDescent="0.25">
      <c r="A118" s="1">
        <v>43929</v>
      </c>
      <c r="B118">
        <v>1000000039</v>
      </c>
      <c r="C118" t="s">
        <v>23</v>
      </c>
      <c r="D118">
        <v>2</v>
      </c>
      <c r="E118">
        <v>42000.11</v>
      </c>
      <c r="F118" t="s">
        <v>16</v>
      </c>
      <c r="G118" t="s">
        <v>24</v>
      </c>
      <c r="H118" t="s">
        <v>18</v>
      </c>
      <c r="I118" t="s">
        <v>25</v>
      </c>
      <c r="J118" t="s">
        <v>20</v>
      </c>
      <c r="K118" t="s">
        <v>51</v>
      </c>
      <c r="L118" t="s">
        <v>28</v>
      </c>
      <c r="M118" s="4">
        <v>21000.055</v>
      </c>
      <c r="N118">
        <v>2020</v>
      </c>
      <c r="O118">
        <v>4</v>
      </c>
    </row>
    <row r="119" spans="1:15" x14ac:dyDescent="0.25">
      <c r="A119" s="1">
        <v>43929</v>
      </c>
      <c r="B119">
        <v>1000000576</v>
      </c>
      <c r="C119" t="s">
        <v>42</v>
      </c>
      <c r="D119">
        <v>3</v>
      </c>
      <c r="E119">
        <v>41001.450000000004</v>
      </c>
      <c r="F119" t="s">
        <v>16</v>
      </c>
      <c r="G119" t="s">
        <v>43</v>
      </c>
      <c r="H119" t="s">
        <v>18</v>
      </c>
      <c r="I119" t="s">
        <v>25</v>
      </c>
      <c r="J119" t="s">
        <v>36</v>
      </c>
      <c r="K119" t="s">
        <v>37</v>
      </c>
      <c r="L119" t="s">
        <v>22</v>
      </c>
      <c r="M119" s="4">
        <v>13667.15</v>
      </c>
      <c r="N119">
        <v>2020</v>
      </c>
      <c r="O119">
        <v>4</v>
      </c>
    </row>
    <row r="120" spans="1:15" x14ac:dyDescent="0.25">
      <c r="A120" s="1">
        <v>43929</v>
      </c>
      <c r="B120">
        <v>1000000047</v>
      </c>
      <c r="C120" t="s">
        <v>42</v>
      </c>
      <c r="D120">
        <v>2</v>
      </c>
      <c r="E120">
        <v>38001.35</v>
      </c>
      <c r="F120" t="s">
        <v>16</v>
      </c>
      <c r="G120" t="s">
        <v>43</v>
      </c>
      <c r="H120" t="s">
        <v>47</v>
      </c>
      <c r="I120" t="s">
        <v>48</v>
      </c>
      <c r="J120" t="s">
        <v>26</v>
      </c>
      <c r="K120" t="s">
        <v>50</v>
      </c>
      <c r="L120" t="s">
        <v>22</v>
      </c>
      <c r="M120" s="4">
        <v>19000.674999999999</v>
      </c>
      <c r="N120">
        <v>2020</v>
      </c>
      <c r="O120">
        <v>4</v>
      </c>
    </row>
    <row r="121" spans="1:15" x14ac:dyDescent="0.25">
      <c r="A121" s="1">
        <v>43929</v>
      </c>
      <c r="B121">
        <v>1000000050</v>
      </c>
      <c r="C121" t="s">
        <v>42</v>
      </c>
      <c r="D121">
        <v>2</v>
      </c>
      <c r="E121">
        <v>36000.789999999994</v>
      </c>
      <c r="F121" t="s">
        <v>16</v>
      </c>
      <c r="G121" t="s">
        <v>43</v>
      </c>
      <c r="H121" t="s">
        <v>18</v>
      </c>
      <c r="I121" t="s">
        <v>40</v>
      </c>
      <c r="J121" t="s">
        <v>26</v>
      </c>
      <c r="K121" t="s">
        <v>41</v>
      </c>
      <c r="L121" t="s">
        <v>22</v>
      </c>
      <c r="M121" s="4">
        <v>18000.394999999997</v>
      </c>
      <c r="N121">
        <v>2020</v>
      </c>
      <c r="O121">
        <v>4</v>
      </c>
    </row>
    <row r="122" spans="1:15" x14ac:dyDescent="0.25">
      <c r="A122" s="1">
        <v>43929</v>
      </c>
      <c r="B122">
        <v>1000000046</v>
      </c>
      <c r="C122" t="s">
        <v>15</v>
      </c>
      <c r="D122">
        <v>4</v>
      </c>
      <c r="E122">
        <v>23002.140000000003</v>
      </c>
      <c r="F122" t="s">
        <v>16</v>
      </c>
      <c r="G122" t="s">
        <v>17</v>
      </c>
      <c r="H122" t="s">
        <v>30</v>
      </c>
      <c r="I122" t="s">
        <v>38</v>
      </c>
      <c r="J122" t="s">
        <v>26</v>
      </c>
      <c r="K122" t="s">
        <v>39</v>
      </c>
      <c r="L122" t="s">
        <v>22</v>
      </c>
      <c r="M122" s="4">
        <v>5750.5350000000008</v>
      </c>
      <c r="N122">
        <v>2020</v>
      </c>
      <c r="O122">
        <v>4</v>
      </c>
    </row>
    <row r="123" spans="1:15" x14ac:dyDescent="0.25">
      <c r="A123" s="1">
        <v>43929</v>
      </c>
      <c r="B123">
        <v>1000000068</v>
      </c>
      <c r="C123" t="s">
        <v>23</v>
      </c>
      <c r="D123">
        <v>1</v>
      </c>
      <c r="E123">
        <v>22000.51</v>
      </c>
      <c r="F123" t="s">
        <v>16</v>
      </c>
      <c r="G123" t="s">
        <v>24</v>
      </c>
      <c r="H123" t="s">
        <v>30</v>
      </c>
      <c r="I123" t="s">
        <v>55</v>
      </c>
      <c r="J123" t="s">
        <v>26</v>
      </c>
      <c r="K123" t="s">
        <v>56</v>
      </c>
      <c r="L123" t="s">
        <v>28</v>
      </c>
      <c r="M123" s="4">
        <v>22000.51</v>
      </c>
      <c r="N123">
        <v>2020</v>
      </c>
      <c r="O123">
        <v>4</v>
      </c>
    </row>
    <row r="124" spans="1:15" x14ac:dyDescent="0.25">
      <c r="A124" s="1">
        <v>43929</v>
      </c>
      <c r="B124">
        <v>1000000040</v>
      </c>
      <c r="C124" t="s">
        <v>23</v>
      </c>
      <c r="D124">
        <v>2</v>
      </c>
      <c r="E124">
        <v>21001.119999999999</v>
      </c>
      <c r="F124" t="s">
        <v>16</v>
      </c>
      <c r="G124" t="s">
        <v>24</v>
      </c>
      <c r="H124" t="s">
        <v>30</v>
      </c>
      <c r="I124" t="s">
        <v>31</v>
      </c>
      <c r="J124" t="s">
        <v>32</v>
      </c>
      <c r="K124" t="s">
        <v>33</v>
      </c>
      <c r="L124" t="s">
        <v>28</v>
      </c>
      <c r="M124" s="4">
        <v>10500.56</v>
      </c>
      <c r="N124">
        <v>2020</v>
      </c>
      <c r="O124">
        <v>4</v>
      </c>
    </row>
    <row r="125" spans="1:15" x14ac:dyDescent="0.25">
      <c r="A125" s="1">
        <v>43929</v>
      </c>
      <c r="B125">
        <v>1000000049</v>
      </c>
      <c r="C125" t="s">
        <v>15</v>
      </c>
      <c r="D125">
        <v>1</v>
      </c>
      <c r="E125">
        <v>20000.55</v>
      </c>
      <c r="F125" t="s">
        <v>16</v>
      </c>
      <c r="G125" t="s">
        <v>17</v>
      </c>
      <c r="H125" t="s">
        <v>18</v>
      </c>
      <c r="I125" t="s">
        <v>40</v>
      </c>
      <c r="J125" t="s">
        <v>26</v>
      </c>
      <c r="K125" t="s">
        <v>41</v>
      </c>
      <c r="L125" t="s">
        <v>22</v>
      </c>
      <c r="M125" s="4">
        <v>20000.55</v>
      </c>
      <c r="N125">
        <v>2020</v>
      </c>
      <c r="O125">
        <v>4</v>
      </c>
    </row>
    <row r="126" spans="1:15" x14ac:dyDescent="0.25">
      <c r="A126" s="1">
        <v>43929</v>
      </c>
      <c r="B126">
        <v>1000000029</v>
      </c>
      <c r="C126" t="s">
        <v>23</v>
      </c>
      <c r="D126">
        <v>2</v>
      </c>
      <c r="E126">
        <v>18000.52</v>
      </c>
      <c r="F126" t="s">
        <v>16</v>
      </c>
      <c r="G126" t="s">
        <v>24</v>
      </c>
      <c r="H126" t="s">
        <v>18</v>
      </c>
      <c r="I126" t="s">
        <v>19</v>
      </c>
      <c r="J126" t="s">
        <v>20</v>
      </c>
      <c r="K126" t="s">
        <v>21</v>
      </c>
      <c r="L126" t="s">
        <v>22</v>
      </c>
      <c r="M126" s="4">
        <v>9000.26</v>
      </c>
      <c r="N126">
        <v>2020</v>
      </c>
      <c r="O126">
        <v>4</v>
      </c>
    </row>
    <row r="127" spans="1:15" x14ac:dyDescent="0.25">
      <c r="A127" s="1">
        <v>43929</v>
      </c>
      <c r="B127">
        <v>1000000049</v>
      </c>
      <c r="C127" t="s">
        <v>42</v>
      </c>
      <c r="D127">
        <v>1</v>
      </c>
      <c r="E127">
        <v>18000.419999999998</v>
      </c>
      <c r="F127" t="s">
        <v>16</v>
      </c>
      <c r="G127" t="s">
        <v>43</v>
      </c>
      <c r="H127" t="s">
        <v>18</v>
      </c>
      <c r="I127" t="s">
        <v>40</v>
      </c>
      <c r="J127" t="s">
        <v>26</v>
      </c>
      <c r="K127" t="s">
        <v>41</v>
      </c>
      <c r="L127" t="s">
        <v>22</v>
      </c>
      <c r="M127" s="4">
        <v>18000.419999999998</v>
      </c>
      <c r="N127">
        <v>2020</v>
      </c>
      <c r="O127">
        <v>4</v>
      </c>
    </row>
    <row r="128" spans="1:15" x14ac:dyDescent="0.25">
      <c r="A128" s="1">
        <v>43929</v>
      </c>
      <c r="B128">
        <v>1000000057</v>
      </c>
      <c r="C128" t="s">
        <v>15</v>
      </c>
      <c r="D128">
        <v>1</v>
      </c>
      <c r="E128">
        <v>18000.05</v>
      </c>
      <c r="F128" t="s">
        <v>16</v>
      </c>
      <c r="G128" t="s">
        <v>17</v>
      </c>
      <c r="H128" t="s">
        <v>18</v>
      </c>
      <c r="I128" t="s">
        <v>34</v>
      </c>
      <c r="J128" t="s">
        <v>20</v>
      </c>
      <c r="K128" t="s">
        <v>44</v>
      </c>
      <c r="L128" t="s">
        <v>22</v>
      </c>
      <c r="M128" s="4">
        <v>18000.05</v>
      </c>
      <c r="N128">
        <v>2020</v>
      </c>
      <c r="O128">
        <v>4</v>
      </c>
    </row>
    <row r="129" spans="1:15" x14ac:dyDescent="0.25">
      <c r="A129" s="1">
        <v>43929</v>
      </c>
      <c r="B129">
        <v>1000000928</v>
      </c>
      <c r="C129" t="s">
        <v>42</v>
      </c>
      <c r="D129">
        <v>1</v>
      </c>
      <c r="E129">
        <v>15000.6</v>
      </c>
      <c r="F129" t="s">
        <v>16</v>
      </c>
      <c r="G129" t="s">
        <v>43</v>
      </c>
      <c r="H129" t="s">
        <v>30</v>
      </c>
      <c r="I129" t="s">
        <v>57</v>
      </c>
      <c r="J129" t="s">
        <v>26</v>
      </c>
      <c r="K129" t="s">
        <v>58</v>
      </c>
      <c r="L129" t="s">
        <v>22</v>
      </c>
      <c r="M129" s="4">
        <v>15000.6</v>
      </c>
      <c r="N129">
        <v>2020</v>
      </c>
      <c r="O129">
        <v>4</v>
      </c>
    </row>
    <row r="130" spans="1:15" x14ac:dyDescent="0.25">
      <c r="A130" s="1">
        <v>43929</v>
      </c>
      <c r="B130">
        <v>1000000068</v>
      </c>
      <c r="C130" t="s">
        <v>15</v>
      </c>
      <c r="D130">
        <v>1</v>
      </c>
      <c r="E130">
        <v>15000.5</v>
      </c>
      <c r="F130" t="s">
        <v>16</v>
      </c>
      <c r="G130" t="s">
        <v>17</v>
      </c>
      <c r="H130" t="s">
        <v>30</v>
      </c>
      <c r="I130" t="s">
        <v>55</v>
      </c>
      <c r="J130" t="s">
        <v>26</v>
      </c>
      <c r="K130" t="s">
        <v>56</v>
      </c>
      <c r="L130" t="s">
        <v>28</v>
      </c>
      <c r="M130" s="4">
        <v>15000.5</v>
      </c>
      <c r="N130">
        <v>2020</v>
      </c>
      <c r="O130">
        <v>4</v>
      </c>
    </row>
    <row r="131" spans="1:15" x14ac:dyDescent="0.25">
      <c r="A131" s="1">
        <v>43929</v>
      </c>
      <c r="B131">
        <v>1000000037</v>
      </c>
      <c r="C131" t="s">
        <v>23</v>
      </c>
      <c r="D131">
        <v>1</v>
      </c>
      <c r="E131">
        <v>15000.12</v>
      </c>
      <c r="F131" t="s">
        <v>16</v>
      </c>
      <c r="G131" t="s">
        <v>24</v>
      </c>
      <c r="H131" t="s">
        <v>18</v>
      </c>
      <c r="I131" t="s">
        <v>19</v>
      </c>
      <c r="J131" t="s">
        <v>20</v>
      </c>
      <c r="K131" t="s">
        <v>21</v>
      </c>
      <c r="L131" t="s">
        <v>22</v>
      </c>
      <c r="M131" s="4">
        <v>15000.12</v>
      </c>
      <c r="N131">
        <v>2020</v>
      </c>
      <c r="O131">
        <v>4</v>
      </c>
    </row>
    <row r="132" spans="1:15" x14ac:dyDescent="0.25">
      <c r="A132" s="1">
        <v>43929</v>
      </c>
      <c r="B132">
        <v>1000000036</v>
      </c>
      <c r="C132" t="s">
        <v>23</v>
      </c>
      <c r="D132">
        <v>2</v>
      </c>
      <c r="E132">
        <v>15000.08</v>
      </c>
      <c r="F132" t="s">
        <v>16</v>
      </c>
      <c r="G132" t="s">
        <v>24</v>
      </c>
      <c r="H132" t="s">
        <v>47</v>
      </c>
      <c r="I132" t="s">
        <v>48</v>
      </c>
      <c r="J132" t="s">
        <v>36</v>
      </c>
      <c r="K132" t="s">
        <v>49</v>
      </c>
      <c r="L132" t="s">
        <v>28</v>
      </c>
      <c r="M132" s="4">
        <v>7500.04</v>
      </c>
      <c r="N132">
        <v>2020</v>
      </c>
      <c r="O132">
        <v>4</v>
      </c>
    </row>
    <row r="133" spans="1:15" x14ac:dyDescent="0.25">
      <c r="A133" s="1">
        <v>43929</v>
      </c>
      <c r="B133">
        <v>1000000043</v>
      </c>
      <c r="C133" t="s">
        <v>23</v>
      </c>
      <c r="D133">
        <v>2</v>
      </c>
      <c r="E133">
        <v>13001.06</v>
      </c>
      <c r="F133" t="s">
        <v>16</v>
      </c>
      <c r="G133" t="s">
        <v>24</v>
      </c>
      <c r="H133" t="s">
        <v>30</v>
      </c>
      <c r="I133" t="s">
        <v>38</v>
      </c>
      <c r="J133" t="s">
        <v>26</v>
      </c>
      <c r="K133" t="s">
        <v>39</v>
      </c>
      <c r="L133" t="s">
        <v>22</v>
      </c>
      <c r="M133" s="4">
        <v>6500.53</v>
      </c>
      <c r="N133">
        <v>2020</v>
      </c>
      <c r="O133">
        <v>4</v>
      </c>
    </row>
    <row r="134" spans="1:15" x14ac:dyDescent="0.25">
      <c r="A134" s="1">
        <v>43929</v>
      </c>
      <c r="B134">
        <v>1000000043</v>
      </c>
      <c r="C134" t="s">
        <v>15</v>
      </c>
      <c r="D134">
        <v>2</v>
      </c>
      <c r="E134">
        <v>10000.790000000001</v>
      </c>
      <c r="F134" t="s">
        <v>16</v>
      </c>
      <c r="G134" t="s">
        <v>17</v>
      </c>
      <c r="H134" t="s">
        <v>30</v>
      </c>
      <c r="I134" t="s">
        <v>38</v>
      </c>
      <c r="J134" t="s">
        <v>26</v>
      </c>
      <c r="K134" t="s">
        <v>39</v>
      </c>
      <c r="L134" t="s">
        <v>22</v>
      </c>
      <c r="M134" s="4">
        <v>5000.3950000000004</v>
      </c>
      <c r="N134">
        <v>2020</v>
      </c>
      <c r="O134">
        <v>4</v>
      </c>
    </row>
    <row r="135" spans="1:15" x14ac:dyDescent="0.25">
      <c r="A135" s="1">
        <v>43929</v>
      </c>
      <c r="B135">
        <v>1000000057</v>
      </c>
      <c r="C135" t="s">
        <v>42</v>
      </c>
      <c r="D135">
        <v>1</v>
      </c>
      <c r="E135">
        <v>10000.39</v>
      </c>
      <c r="F135" t="s">
        <v>16</v>
      </c>
      <c r="G135" t="s">
        <v>43</v>
      </c>
      <c r="H135" t="s">
        <v>18</v>
      </c>
      <c r="I135" t="s">
        <v>34</v>
      </c>
      <c r="J135" t="s">
        <v>20</v>
      </c>
      <c r="K135" t="s">
        <v>44</v>
      </c>
      <c r="L135" t="s">
        <v>22</v>
      </c>
      <c r="M135" s="4">
        <v>10000.39</v>
      </c>
      <c r="N135">
        <v>2020</v>
      </c>
      <c r="O135">
        <v>4</v>
      </c>
    </row>
    <row r="136" spans="1:15" x14ac:dyDescent="0.25">
      <c r="A136" s="1">
        <v>43929</v>
      </c>
      <c r="B136">
        <v>1000000041</v>
      </c>
      <c r="C136" t="s">
        <v>15</v>
      </c>
      <c r="D136">
        <v>1</v>
      </c>
      <c r="E136">
        <v>10000.33</v>
      </c>
      <c r="F136" t="s">
        <v>16</v>
      </c>
      <c r="G136" t="s">
        <v>17</v>
      </c>
      <c r="H136" t="s">
        <v>30</v>
      </c>
      <c r="I136" t="s">
        <v>31</v>
      </c>
      <c r="J136" t="s">
        <v>32</v>
      </c>
      <c r="K136" t="s">
        <v>33</v>
      </c>
      <c r="L136" t="s">
        <v>22</v>
      </c>
      <c r="M136" s="4">
        <v>10000.33</v>
      </c>
      <c r="N136">
        <v>2020</v>
      </c>
      <c r="O136">
        <v>4</v>
      </c>
    </row>
    <row r="137" spans="1:15" x14ac:dyDescent="0.25">
      <c r="A137" s="1">
        <v>43929</v>
      </c>
      <c r="B137">
        <v>1000000045</v>
      </c>
      <c r="C137" t="s">
        <v>15</v>
      </c>
      <c r="D137">
        <v>1</v>
      </c>
      <c r="E137">
        <v>10000.200000000001</v>
      </c>
      <c r="F137" t="s">
        <v>16</v>
      </c>
      <c r="G137" t="s">
        <v>17</v>
      </c>
      <c r="H137" t="s">
        <v>47</v>
      </c>
      <c r="I137" t="s">
        <v>59</v>
      </c>
      <c r="J137" t="s">
        <v>26</v>
      </c>
      <c r="K137" t="s">
        <v>60</v>
      </c>
      <c r="L137" t="s">
        <v>22</v>
      </c>
      <c r="M137" s="4">
        <v>10000.200000000001</v>
      </c>
      <c r="N137">
        <v>2020</v>
      </c>
      <c r="O137">
        <v>4</v>
      </c>
    </row>
    <row r="138" spans="1:15" x14ac:dyDescent="0.25">
      <c r="A138" s="1">
        <v>43929</v>
      </c>
      <c r="B138">
        <v>1000000041</v>
      </c>
      <c r="C138" t="s">
        <v>23</v>
      </c>
      <c r="D138">
        <v>1</v>
      </c>
      <c r="E138">
        <v>10000.06</v>
      </c>
      <c r="F138" t="s">
        <v>16</v>
      </c>
      <c r="G138" t="s">
        <v>24</v>
      </c>
      <c r="H138" t="s">
        <v>30</v>
      </c>
      <c r="I138" t="s">
        <v>31</v>
      </c>
      <c r="J138" t="s">
        <v>32</v>
      </c>
      <c r="K138" t="s">
        <v>33</v>
      </c>
      <c r="L138" t="s">
        <v>22</v>
      </c>
      <c r="M138" s="4">
        <v>10000.06</v>
      </c>
      <c r="N138">
        <v>2020</v>
      </c>
      <c r="O138">
        <v>4</v>
      </c>
    </row>
    <row r="139" spans="1:15" x14ac:dyDescent="0.25">
      <c r="A139" s="1">
        <v>43929</v>
      </c>
      <c r="B139">
        <v>1000000928</v>
      </c>
      <c r="C139" t="s">
        <v>23</v>
      </c>
      <c r="D139">
        <v>1</v>
      </c>
      <c r="E139">
        <v>8000.74</v>
      </c>
      <c r="F139" t="s">
        <v>16</v>
      </c>
      <c r="G139" t="s">
        <v>24</v>
      </c>
      <c r="H139" t="s">
        <v>30</v>
      </c>
      <c r="I139" t="s">
        <v>57</v>
      </c>
      <c r="J139" t="s">
        <v>26</v>
      </c>
      <c r="K139" t="s">
        <v>58</v>
      </c>
      <c r="L139" t="s">
        <v>22</v>
      </c>
      <c r="M139" s="4">
        <v>8000.74</v>
      </c>
      <c r="N139">
        <v>2020</v>
      </c>
      <c r="O139">
        <v>4</v>
      </c>
    </row>
    <row r="140" spans="1:15" x14ac:dyDescent="0.25">
      <c r="A140" s="1">
        <v>43929</v>
      </c>
      <c r="B140">
        <v>1000000045</v>
      </c>
      <c r="C140" t="s">
        <v>23</v>
      </c>
      <c r="D140">
        <v>1</v>
      </c>
      <c r="E140">
        <v>8000.58</v>
      </c>
      <c r="F140" t="s">
        <v>16</v>
      </c>
      <c r="G140" t="s">
        <v>24</v>
      </c>
      <c r="H140" t="s">
        <v>47</v>
      </c>
      <c r="I140" t="s">
        <v>59</v>
      </c>
      <c r="J140" t="s">
        <v>26</v>
      </c>
      <c r="K140" t="s">
        <v>60</v>
      </c>
      <c r="L140" t="s">
        <v>22</v>
      </c>
      <c r="M140" s="4">
        <v>8000.58</v>
      </c>
      <c r="N140">
        <v>2020</v>
      </c>
      <c r="O140">
        <v>4</v>
      </c>
    </row>
    <row r="141" spans="1:15" x14ac:dyDescent="0.25">
      <c r="A141" s="1">
        <v>43929</v>
      </c>
      <c r="B141">
        <v>1000000056</v>
      </c>
      <c r="C141" t="s">
        <v>23</v>
      </c>
      <c r="D141">
        <v>1</v>
      </c>
      <c r="E141">
        <v>8000.11</v>
      </c>
      <c r="F141" t="s">
        <v>16</v>
      </c>
      <c r="G141" t="s">
        <v>24</v>
      </c>
      <c r="H141" t="s">
        <v>18</v>
      </c>
      <c r="I141" t="s">
        <v>34</v>
      </c>
      <c r="J141" t="s">
        <v>26</v>
      </c>
      <c r="K141" t="s">
        <v>35</v>
      </c>
      <c r="L141" t="s">
        <v>28</v>
      </c>
      <c r="M141" s="4">
        <v>8000.11</v>
      </c>
      <c r="N141">
        <v>2020</v>
      </c>
      <c r="O141">
        <v>4</v>
      </c>
    </row>
    <row r="142" spans="1:15" x14ac:dyDescent="0.25">
      <c r="A142" s="1">
        <v>43929</v>
      </c>
      <c r="B142">
        <v>1000000029</v>
      </c>
      <c r="C142" t="s">
        <v>15</v>
      </c>
      <c r="D142">
        <v>1</v>
      </c>
      <c r="E142">
        <v>5000.03</v>
      </c>
      <c r="F142" t="s">
        <v>16</v>
      </c>
      <c r="G142" t="s">
        <v>17</v>
      </c>
      <c r="H142" t="s">
        <v>18</v>
      </c>
      <c r="I142" t="s">
        <v>19</v>
      </c>
      <c r="J142" t="s">
        <v>20</v>
      </c>
      <c r="K142" t="s">
        <v>21</v>
      </c>
      <c r="L142" t="s">
        <v>22</v>
      </c>
      <c r="M142" s="4">
        <v>5000.03</v>
      </c>
      <c r="N142">
        <v>2020</v>
      </c>
      <c r="O142">
        <v>4</v>
      </c>
    </row>
    <row r="143" spans="1:15" x14ac:dyDescent="0.25">
      <c r="A143" s="1">
        <v>43929</v>
      </c>
      <c r="B143">
        <v>1000000067</v>
      </c>
      <c r="C143" t="s">
        <v>23</v>
      </c>
      <c r="D143">
        <v>1</v>
      </c>
      <c r="E143">
        <v>5000.03</v>
      </c>
      <c r="F143" t="s">
        <v>16</v>
      </c>
      <c r="G143" t="s">
        <v>24</v>
      </c>
      <c r="H143" t="s">
        <v>18</v>
      </c>
      <c r="I143" t="s">
        <v>25</v>
      </c>
      <c r="J143" t="s">
        <v>20</v>
      </c>
      <c r="K143" t="s">
        <v>51</v>
      </c>
      <c r="L143" t="s">
        <v>22</v>
      </c>
      <c r="M143" s="4">
        <v>5000.03</v>
      </c>
      <c r="N143">
        <v>2020</v>
      </c>
      <c r="O143">
        <v>4</v>
      </c>
    </row>
    <row r="144" spans="1:15" x14ac:dyDescent="0.25">
      <c r="A144" s="1">
        <v>43930</v>
      </c>
      <c r="B144">
        <v>1000000030</v>
      </c>
      <c r="C144" t="s">
        <v>15</v>
      </c>
      <c r="D144">
        <v>2</v>
      </c>
      <c r="E144">
        <v>37000.58</v>
      </c>
      <c r="F144" t="s">
        <v>16</v>
      </c>
      <c r="G144" t="s">
        <v>17</v>
      </c>
      <c r="H144" t="s">
        <v>47</v>
      </c>
      <c r="I144" t="s">
        <v>48</v>
      </c>
      <c r="J144" t="s">
        <v>36</v>
      </c>
      <c r="K144" t="s">
        <v>49</v>
      </c>
      <c r="L144" t="s">
        <v>22</v>
      </c>
      <c r="M144" s="4">
        <v>18500.29</v>
      </c>
      <c r="N144">
        <v>2020</v>
      </c>
      <c r="O144">
        <v>4</v>
      </c>
    </row>
    <row r="145" spans="1:15" x14ac:dyDescent="0.25">
      <c r="A145" s="1">
        <v>43930</v>
      </c>
      <c r="B145">
        <v>1000000029</v>
      </c>
      <c r="C145" t="s">
        <v>15</v>
      </c>
      <c r="D145">
        <v>2</v>
      </c>
      <c r="E145">
        <v>32001.040000000001</v>
      </c>
      <c r="F145" t="s">
        <v>16</v>
      </c>
      <c r="G145" t="s">
        <v>17</v>
      </c>
      <c r="H145" t="s">
        <v>18</v>
      </c>
      <c r="I145" t="s">
        <v>19</v>
      </c>
      <c r="J145" t="s">
        <v>20</v>
      </c>
      <c r="K145" t="s">
        <v>21</v>
      </c>
      <c r="L145" t="s">
        <v>22</v>
      </c>
      <c r="M145" s="4">
        <v>16000.52</v>
      </c>
      <c r="N145">
        <v>2020</v>
      </c>
      <c r="O145">
        <v>4</v>
      </c>
    </row>
    <row r="146" spans="1:15" x14ac:dyDescent="0.25">
      <c r="A146" s="1">
        <v>43930</v>
      </c>
      <c r="B146">
        <v>1000000031</v>
      </c>
      <c r="C146" t="s">
        <v>15</v>
      </c>
      <c r="D146">
        <v>2</v>
      </c>
      <c r="E146">
        <v>25000.31</v>
      </c>
      <c r="F146" t="s">
        <v>16</v>
      </c>
      <c r="G146" t="s">
        <v>17</v>
      </c>
      <c r="H146" t="s">
        <v>18</v>
      </c>
      <c r="I146" t="s">
        <v>19</v>
      </c>
      <c r="J146" t="s">
        <v>26</v>
      </c>
      <c r="K146" t="s">
        <v>29</v>
      </c>
      <c r="L146" t="s">
        <v>28</v>
      </c>
      <c r="M146" s="4">
        <v>12500.155000000001</v>
      </c>
      <c r="N146">
        <v>2020</v>
      </c>
      <c r="O146">
        <v>4</v>
      </c>
    </row>
    <row r="147" spans="1:15" x14ac:dyDescent="0.25">
      <c r="A147" s="1">
        <v>43930</v>
      </c>
      <c r="B147">
        <v>1000000068</v>
      </c>
      <c r="C147" t="s">
        <v>23</v>
      </c>
      <c r="D147">
        <v>1</v>
      </c>
      <c r="E147">
        <v>22000.02</v>
      </c>
      <c r="F147" t="s">
        <v>16</v>
      </c>
      <c r="G147" t="s">
        <v>24</v>
      </c>
      <c r="H147" t="s">
        <v>30</v>
      </c>
      <c r="I147" t="s">
        <v>55</v>
      </c>
      <c r="J147" t="s">
        <v>26</v>
      </c>
      <c r="K147" t="s">
        <v>56</v>
      </c>
      <c r="L147" t="s">
        <v>28</v>
      </c>
      <c r="M147" s="4">
        <v>22000.02</v>
      </c>
      <c r="N147">
        <v>2020</v>
      </c>
      <c r="O147">
        <v>4</v>
      </c>
    </row>
    <row r="148" spans="1:15" x14ac:dyDescent="0.25">
      <c r="A148" s="1">
        <v>43930</v>
      </c>
      <c r="B148">
        <v>1000000067</v>
      </c>
      <c r="C148" t="s">
        <v>15</v>
      </c>
      <c r="D148">
        <v>1</v>
      </c>
      <c r="E148">
        <v>21499.95</v>
      </c>
      <c r="F148" t="s">
        <v>16</v>
      </c>
      <c r="G148" t="s">
        <v>17</v>
      </c>
      <c r="H148" t="s">
        <v>18</v>
      </c>
      <c r="I148" t="s">
        <v>25</v>
      </c>
      <c r="J148" t="s">
        <v>20</v>
      </c>
      <c r="K148" t="s">
        <v>51</v>
      </c>
      <c r="L148" t="s">
        <v>22</v>
      </c>
      <c r="M148" s="4">
        <v>21499.95</v>
      </c>
      <c r="N148">
        <v>2020</v>
      </c>
      <c r="O148">
        <v>4</v>
      </c>
    </row>
    <row r="149" spans="1:15" x14ac:dyDescent="0.25">
      <c r="A149" s="1">
        <v>43930</v>
      </c>
      <c r="B149">
        <v>1000000237</v>
      </c>
      <c r="C149" t="s">
        <v>42</v>
      </c>
      <c r="D149">
        <v>1</v>
      </c>
      <c r="E149">
        <v>20000.7</v>
      </c>
      <c r="F149" t="s">
        <v>16</v>
      </c>
      <c r="G149" t="s">
        <v>43</v>
      </c>
      <c r="H149" t="s">
        <v>18</v>
      </c>
      <c r="I149" t="s">
        <v>40</v>
      </c>
      <c r="J149" t="s">
        <v>26</v>
      </c>
      <c r="K149" t="s">
        <v>41</v>
      </c>
      <c r="L149" t="s">
        <v>22</v>
      </c>
      <c r="M149" s="4">
        <v>20000.7</v>
      </c>
      <c r="N149">
        <v>2020</v>
      </c>
      <c r="O149">
        <v>4</v>
      </c>
    </row>
    <row r="150" spans="1:15" x14ac:dyDescent="0.25">
      <c r="A150" s="1">
        <v>43930</v>
      </c>
      <c r="B150">
        <v>1000000056</v>
      </c>
      <c r="C150" t="s">
        <v>15</v>
      </c>
      <c r="D150">
        <v>1</v>
      </c>
      <c r="E150">
        <v>20000.64</v>
      </c>
      <c r="F150" t="s">
        <v>16</v>
      </c>
      <c r="G150" t="s">
        <v>17</v>
      </c>
      <c r="H150" t="s">
        <v>18</v>
      </c>
      <c r="I150" t="s">
        <v>34</v>
      </c>
      <c r="J150" t="s">
        <v>26</v>
      </c>
      <c r="K150" t="s">
        <v>35</v>
      </c>
      <c r="L150" t="s">
        <v>28</v>
      </c>
      <c r="M150" s="4">
        <v>20000.64</v>
      </c>
      <c r="N150">
        <v>2020</v>
      </c>
      <c r="O150">
        <v>4</v>
      </c>
    </row>
    <row r="151" spans="1:15" x14ac:dyDescent="0.25">
      <c r="A151" s="1">
        <v>43930</v>
      </c>
      <c r="B151">
        <v>1000000037</v>
      </c>
      <c r="C151" t="s">
        <v>15</v>
      </c>
      <c r="D151">
        <v>1</v>
      </c>
      <c r="E151">
        <v>20000.46</v>
      </c>
      <c r="F151" t="s">
        <v>16</v>
      </c>
      <c r="G151" t="s">
        <v>17</v>
      </c>
      <c r="H151" t="s">
        <v>18</v>
      </c>
      <c r="I151" t="s">
        <v>19</v>
      </c>
      <c r="J151" t="s">
        <v>20</v>
      </c>
      <c r="K151" t="s">
        <v>21</v>
      </c>
      <c r="L151" t="s">
        <v>22</v>
      </c>
      <c r="M151" s="4">
        <v>20000.46</v>
      </c>
      <c r="N151">
        <v>2020</v>
      </c>
      <c r="O151">
        <v>4</v>
      </c>
    </row>
    <row r="152" spans="1:15" x14ac:dyDescent="0.25">
      <c r="A152" s="1">
        <v>43930</v>
      </c>
      <c r="B152">
        <v>1000000028</v>
      </c>
      <c r="C152" t="s">
        <v>23</v>
      </c>
      <c r="D152">
        <v>1</v>
      </c>
      <c r="E152">
        <v>20000.400000000001</v>
      </c>
      <c r="F152" t="s">
        <v>16</v>
      </c>
      <c r="G152" t="s">
        <v>24</v>
      </c>
      <c r="H152" t="s">
        <v>18</v>
      </c>
      <c r="I152" t="s">
        <v>19</v>
      </c>
      <c r="J152" t="s">
        <v>20</v>
      </c>
      <c r="K152" t="s">
        <v>21</v>
      </c>
      <c r="L152" t="s">
        <v>22</v>
      </c>
      <c r="M152" s="4">
        <v>20000.400000000001</v>
      </c>
      <c r="N152">
        <v>2020</v>
      </c>
      <c r="O152">
        <v>4</v>
      </c>
    </row>
    <row r="153" spans="1:15" x14ac:dyDescent="0.25">
      <c r="A153" s="1">
        <v>43930</v>
      </c>
      <c r="B153">
        <v>1000000028</v>
      </c>
      <c r="C153" t="s">
        <v>42</v>
      </c>
      <c r="D153">
        <v>1</v>
      </c>
      <c r="E153">
        <v>20000.169999999998</v>
      </c>
      <c r="F153" t="s">
        <v>16</v>
      </c>
      <c r="G153" t="s">
        <v>43</v>
      </c>
      <c r="H153" t="s">
        <v>18</v>
      </c>
      <c r="I153" t="s">
        <v>19</v>
      </c>
      <c r="J153" t="s">
        <v>20</v>
      </c>
      <c r="K153" t="s">
        <v>21</v>
      </c>
      <c r="L153" t="s">
        <v>22</v>
      </c>
      <c r="M153" s="4">
        <v>20000.169999999998</v>
      </c>
      <c r="N153">
        <v>2020</v>
      </c>
      <c r="O153">
        <v>4</v>
      </c>
    </row>
    <row r="154" spans="1:15" x14ac:dyDescent="0.25">
      <c r="A154" s="1">
        <v>43930</v>
      </c>
      <c r="B154">
        <v>1000000928</v>
      </c>
      <c r="C154" t="s">
        <v>15</v>
      </c>
      <c r="D154">
        <v>1</v>
      </c>
      <c r="E154">
        <v>20000.009999999998</v>
      </c>
      <c r="F154" t="s">
        <v>16</v>
      </c>
      <c r="G154" t="s">
        <v>17</v>
      </c>
      <c r="H154" t="s">
        <v>30</v>
      </c>
      <c r="I154" t="s">
        <v>57</v>
      </c>
      <c r="J154" t="s">
        <v>26</v>
      </c>
      <c r="K154" t="s">
        <v>58</v>
      </c>
      <c r="L154" t="s">
        <v>22</v>
      </c>
      <c r="M154" s="4">
        <v>20000.009999999998</v>
      </c>
      <c r="N154">
        <v>2020</v>
      </c>
      <c r="O154">
        <v>4</v>
      </c>
    </row>
    <row r="155" spans="1:15" x14ac:dyDescent="0.25">
      <c r="A155" s="1">
        <v>43930</v>
      </c>
      <c r="B155">
        <v>1000000040</v>
      </c>
      <c r="C155" t="s">
        <v>23</v>
      </c>
      <c r="D155">
        <v>1</v>
      </c>
      <c r="E155">
        <v>18000.560000000001</v>
      </c>
      <c r="F155" t="s">
        <v>16</v>
      </c>
      <c r="G155" t="s">
        <v>24</v>
      </c>
      <c r="H155" t="s">
        <v>30</v>
      </c>
      <c r="I155" t="s">
        <v>31</v>
      </c>
      <c r="J155" t="s">
        <v>32</v>
      </c>
      <c r="K155" t="s">
        <v>33</v>
      </c>
      <c r="L155" t="s">
        <v>28</v>
      </c>
      <c r="M155" s="4">
        <v>18000.560000000001</v>
      </c>
      <c r="N155">
        <v>2020</v>
      </c>
      <c r="O155">
        <v>4</v>
      </c>
    </row>
    <row r="156" spans="1:15" x14ac:dyDescent="0.25">
      <c r="A156" s="1">
        <v>43930</v>
      </c>
      <c r="B156">
        <v>1000000047</v>
      </c>
      <c r="C156" t="s">
        <v>15</v>
      </c>
      <c r="D156">
        <v>2</v>
      </c>
      <c r="E156">
        <v>18000.25</v>
      </c>
      <c r="F156" t="s">
        <v>16</v>
      </c>
      <c r="G156" t="s">
        <v>17</v>
      </c>
      <c r="H156" t="s">
        <v>47</v>
      </c>
      <c r="I156" t="s">
        <v>48</v>
      </c>
      <c r="J156" t="s">
        <v>26</v>
      </c>
      <c r="K156" t="s">
        <v>50</v>
      </c>
      <c r="L156" t="s">
        <v>22</v>
      </c>
      <c r="M156" s="4">
        <v>9000.125</v>
      </c>
      <c r="N156">
        <v>2020</v>
      </c>
      <c r="O156">
        <v>4</v>
      </c>
    </row>
    <row r="157" spans="1:15" x14ac:dyDescent="0.25">
      <c r="A157" s="1">
        <v>43930</v>
      </c>
      <c r="B157">
        <v>1000000033</v>
      </c>
      <c r="C157" t="s">
        <v>23</v>
      </c>
      <c r="D157">
        <v>1</v>
      </c>
      <c r="E157">
        <v>17999.939999999999</v>
      </c>
      <c r="F157" t="s">
        <v>16</v>
      </c>
      <c r="G157" t="s">
        <v>24</v>
      </c>
      <c r="H157" t="s">
        <v>18</v>
      </c>
      <c r="I157" t="s">
        <v>25</v>
      </c>
      <c r="J157" t="s">
        <v>26</v>
      </c>
      <c r="K157" t="s">
        <v>27</v>
      </c>
      <c r="L157" t="s">
        <v>22</v>
      </c>
      <c r="M157" s="4">
        <v>17999.939999999999</v>
      </c>
      <c r="N157">
        <v>2020</v>
      </c>
      <c r="O157">
        <v>4</v>
      </c>
    </row>
    <row r="158" spans="1:15" x14ac:dyDescent="0.25">
      <c r="A158" s="1">
        <v>43930</v>
      </c>
      <c r="B158">
        <v>1000000566</v>
      </c>
      <c r="C158" t="s">
        <v>23</v>
      </c>
      <c r="D158">
        <v>1</v>
      </c>
      <c r="E158">
        <v>15000.73</v>
      </c>
      <c r="F158" t="s">
        <v>16</v>
      </c>
      <c r="G158" t="s">
        <v>24</v>
      </c>
      <c r="H158" t="s">
        <v>47</v>
      </c>
      <c r="I158" t="s">
        <v>48</v>
      </c>
      <c r="J158" t="s">
        <v>36</v>
      </c>
      <c r="K158" t="s">
        <v>49</v>
      </c>
      <c r="L158" t="s">
        <v>22</v>
      </c>
      <c r="M158" s="4">
        <v>15000.73</v>
      </c>
      <c r="N158">
        <v>2020</v>
      </c>
      <c r="O158">
        <v>4</v>
      </c>
    </row>
    <row r="159" spans="1:15" x14ac:dyDescent="0.25">
      <c r="A159" s="1">
        <v>43930</v>
      </c>
      <c r="B159">
        <v>1000000043</v>
      </c>
      <c r="C159" t="s">
        <v>15</v>
      </c>
      <c r="D159">
        <v>1</v>
      </c>
      <c r="E159">
        <v>10000.66</v>
      </c>
      <c r="F159" t="s">
        <v>16</v>
      </c>
      <c r="G159" t="s">
        <v>17</v>
      </c>
      <c r="H159" t="s">
        <v>30</v>
      </c>
      <c r="I159" t="s">
        <v>38</v>
      </c>
      <c r="J159" t="s">
        <v>26</v>
      </c>
      <c r="K159" t="s">
        <v>39</v>
      </c>
      <c r="L159" t="s">
        <v>22</v>
      </c>
      <c r="M159" s="4">
        <v>10000.66</v>
      </c>
      <c r="N159">
        <v>2020</v>
      </c>
      <c r="O159">
        <v>4</v>
      </c>
    </row>
    <row r="160" spans="1:15" x14ac:dyDescent="0.25">
      <c r="A160" s="1">
        <v>43930</v>
      </c>
      <c r="B160">
        <v>1000000040</v>
      </c>
      <c r="C160" t="s">
        <v>15</v>
      </c>
      <c r="D160">
        <v>1</v>
      </c>
      <c r="E160">
        <v>10000.58</v>
      </c>
      <c r="F160" t="s">
        <v>16</v>
      </c>
      <c r="G160" t="s">
        <v>17</v>
      </c>
      <c r="H160" t="s">
        <v>30</v>
      </c>
      <c r="I160" t="s">
        <v>31</v>
      </c>
      <c r="J160" t="s">
        <v>32</v>
      </c>
      <c r="K160" t="s">
        <v>33</v>
      </c>
      <c r="L160" t="s">
        <v>28</v>
      </c>
      <c r="M160" s="4">
        <v>10000.58</v>
      </c>
      <c r="N160">
        <v>2020</v>
      </c>
      <c r="O160">
        <v>4</v>
      </c>
    </row>
    <row r="161" spans="1:15" x14ac:dyDescent="0.25">
      <c r="A161" s="1">
        <v>43930</v>
      </c>
      <c r="B161">
        <v>1000000044</v>
      </c>
      <c r="C161" t="s">
        <v>23</v>
      </c>
      <c r="D161">
        <v>1</v>
      </c>
      <c r="E161">
        <v>10000.36</v>
      </c>
      <c r="F161" t="s">
        <v>16</v>
      </c>
      <c r="G161" t="s">
        <v>24</v>
      </c>
      <c r="H161" t="s">
        <v>30</v>
      </c>
      <c r="I161" t="s">
        <v>31</v>
      </c>
      <c r="J161" t="s">
        <v>36</v>
      </c>
      <c r="K161" t="s">
        <v>52</v>
      </c>
      <c r="L161" t="s">
        <v>28</v>
      </c>
      <c r="M161" s="4">
        <v>10000.36</v>
      </c>
      <c r="N161">
        <v>2020</v>
      </c>
      <c r="O161">
        <v>4</v>
      </c>
    </row>
    <row r="162" spans="1:15" x14ac:dyDescent="0.25">
      <c r="A162" s="1">
        <v>43930</v>
      </c>
      <c r="B162">
        <v>1000000049</v>
      </c>
      <c r="C162" t="s">
        <v>42</v>
      </c>
      <c r="D162">
        <v>1</v>
      </c>
      <c r="E162">
        <v>10000.129999999999</v>
      </c>
      <c r="F162" t="s">
        <v>16</v>
      </c>
      <c r="G162" t="s">
        <v>43</v>
      </c>
      <c r="H162" t="s">
        <v>18</v>
      </c>
      <c r="I162" t="s">
        <v>40</v>
      </c>
      <c r="J162" t="s">
        <v>26</v>
      </c>
      <c r="K162" t="s">
        <v>41</v>
      </c>
      <c r="L162" t="s">
        <v>22</v>
      </c>
      <c r="M162" s="4">
        <v>10000.129999999999</v>
      </c>
      <c r="N162">
        <v>2020</v>
      </c>
      <c r="O162">
        <v>4</v>
      </c>
    </row>
    <row r="163" spans="1:15" x14ac:dyDescent="0.25">
      <c r="A163" s="1">
        <v>43930</v>
      </c>
      <c r="B163">
        <v>1000000041</v>
      </c>
      <c r="C163" t="s">
        <v>42</v>
      </c>
      <c r="D163">
        <v>1</v>
      </c>
      <c r="E163">
        <v>10000.09</v>
      </c>
      <c r="F163" t="s">
        <v>16</v>
      </c>
      <c r="G163" t="s">
        <v>43</v>
      </c>
      <c r="H163" t="s">
        <v>30</v>
      </c>
      <c r="I163" t="s">
        <v>31</v>
      </c>
      <c r="J163" t="s">
        <v>32</v>
      </c>
      <c r="K163" t="s">
        <v>33</v>
      </c>
      <c r="L163" t="s">
        <v>22</v>
      </c>
      <c r="M163" s="4">
        <v>10000.09</v>
      </c>
      <c r="N163">
        <v>2020</v>
      </c>
      <c r="O163">
        <v>4</v>
      </c>
    </row>
    <row r="164" spans="1:15" x14ac:dyDescent="0.25">
      <c r="A164" s="1">
        <v>43930</v>
      </c>
      <c r="B164">
        <v>1000000576</v>
      </c>
      <c r="C164" t="s">
        <v>15</v>
      </c>
      <c r="D164">
        <v>1</v>
      </c>
      <c r="E164">
        <v>8000.59</v>
      </c>
      <c r="F164" t="s">
        <v>16</v>
      </c>
      <c r="G164" t="s">
        <v>17</v>
      </c>
      <c r="H164" t="s">
        <v>18</v>
      </c>
      <c r="I164" t="s">
        <v>25</v>
      </c>
      <c r="J164" t="s">
        <v>36</v>
      </c>
      <c r="K164" t="s">
        <v>37</v>
      </c>
      <c r="L164" t="s">
        <v>22</v>
      </c>
      <c r="M164" s="4">
        <v>8000.59</v>
      </c>
      <c r="N164">
        <v>2020</v>
      </c>
      <c r="O164">
        <v>4</v>
      </c>
    </row>
    <row r="165" spans="1:15" x14ac:dyDescent="0.25">
      <c r="A165" s="1">
        <v>43930</v>
      </c>
      <c r="B165">
        <v>1000000052</v>
      </c>
      <c r="C165" t="s">
        <v>23</v>
      </c>
      <c r="D165">
        <v>1</v>
      </c>
      <c r="E165">
        <v>8000.4</v>
      </c>
      <c r="F165" t="s">
        <v>16</v>
      </c>
      <c r="G165" t="s">
        <v>24</v>
      </c>
      <c r="H165" t="s">
        <v>18</v>
      </c>
      <c r="I165" t="s">
        <v>34</v>
      </c>
      <c r="J165" t="s">
        <v>20</v>
      </c>
      <c r="K165" t="s">
        <v>44</v>
      </c>
      <c r="L165" t="s">
        <v>22</v>
      </c>
      <c r="M165" s="4">
        <v>8000.4</v>
      </c>
      <c r="N165">
        <v>2020</v>
      </c>
      <c r="O165">
        <v>4</v>
      </c>
    </row>
    <row r="166" spans="1:15" x14ac:dyDescent="0.25">
      <c r="A166" s="1">
        <v>43930</v>
      </c>
      <c r="B166">
        <v>1000000054</v>
      </c>
      <c r="C166" t="s">
        <v>15</v>
      </c>
      <c r="D166">
        <v>1</v>
      </c>
      <c r="E166">
        <v>5000.04</v>
      </c>
      <c r="F166" t="s">
        <v>16</v>
      </c>
      <c r="G166" t="s">
        <v>17</v>
      </c>
      <c r="H166" t="s">
        <v>18</v>
      </c>
      <c r="I166" t="s">
        <v>34</v>
      </c>
      <c r="J166" t="s">
        <v>26</v>
      </c>
      <c r="K166" t="s">
        <v>35</v>
      </c>
      <c r="L166" t="s">
        <v>22</v>
      </c>
      <c r="M166" s="4">
        <v>5000.04</v>
      </c>
      <c r="N166">
        <v>2020</v>
      </c>
      <c r="O166">
        <v>4</v>
      </c>
    </row>
    <row r="167" spans="1:15" x14ac:dyDescent="0.25">
      <c r="A167" s="1">
        <v>43930</v>
      </c>
      <c r="B167">
        <v>1000000067</v>
      </c>
      <c r="C167" t="s">
        <v>23</v>
      </c>
      <c r="D167">
        <v>2</v>
      </c>
      <c r="E167">
        <v>2499.9699999999998</v>
      </c>
      <c r="F167" t="s">
        <v>16</v>
      </c>
      <c r="G167" t="s">
        <v>24</v>
      </c>
      <c r="H167" t="s">
        <v>18</v>
      </c>
      <c r="I167" t="s">
        <v>25</v>
      </c>
      <c r="J167" t="s">
        <v>20</v>
      </c>
      <c r="K167" t="s">
        <v>51</v>
      </c>
      <c r="L167" t="s">
        <v>22</v>
      </c>
      <c r="M167" s="4">
        <v>1249.9849999999999</v>
      </c>
      <c r="N167">
        <v>2020</v>
      </c>
      <c r="O167">
        <v>4</v>
      </c>
    </row>
    <row r="168" spans="1:15" x14ac:dyDescent="0.25">
      <c r="A168" s="1">
        <v>43930</v>
      </c>
      <c r="B168">
        <v>1000000031</v>
      </c>
      <c r="C168" t="s">
        <v>23</v>
      </c>
      <c r="D168">
        <v>1</v>
      </c>
      <c r="E168">
        <v>2000.1</v>
      </c>
      <c r="F168" t="s">
        <v>16</v>
      </c>
      <c r="G168" t="s">
        <v>24</v>
      </c>
      <c r="H168" t="s">
        <v>18</v>
      </c>
      <c r="I168" t="s">
        <v>19</v>
      </c>
      <c r="J168" t="s">
        <v>26</v>
      </c>
      <c r="K168" t="s">
        <v>29</v>
      </c>
      <c r="L168" t="s">
        <v>28</v>
      </c>
      <c r="M168" s="4">
        <v>2000.1</v>
      </c>
      <c r="N168">
        <v>2020</v>
      </c>
      <c r="O168">
        <v>4</v>
      </c>
    </row>
    <row r="169" spans="1:15" x14ac:dyDescent="0.25">
      <c r="A169" s="1">
        <v>43930</v>
      </c>
      <c r="B169">
        <v>1000000043</v>
      </c>
      <c r="C169" t="s">
        <v>23</v>
      </c>
      <c r="D169">
        <v>1</v>
      </c>
      <c r="E169">
        <v>2000.07</v>
      </c>
      <c r="F169" t="s">
        <v>16</v>
      </c>
      <c r="G169" t="s">
        <v>24</v>
      </c>
      <c r="H169" t="s">
        <v>30</v>
      </c>
      <c r="I169" t="s">
        <v>38</v>
      </c>
      <c r="J169" t="s">
        <v>26</v>
      </c>
      <c r="K169" t="s">
        <v>39</v>
      </c>
      <c r="L169" t="s">
        <v>22</v>
      </c>
      <c r="M169" s="4">
        <v>2000.07</v>
      </c>
      <c r="N169">
        <v>2020</v>
      </c>
      <c r="O169">
        <v>4</v>
      </c>
    </row>
    <row r="170" spans="1:15" x14ac:dyDescent="0.25">
      <c r="A170" s="1">
        <v>43931</v>
      </c>
      <c r="B170">
        <v>1000000576</v>
      </c>
      <c r="C170" t="s">
        <v>42</v>
      </c>
      <c r="D170">
        <v>2</v>
      </c>
      <c r="E170">
        <v>42000.86</v>
      </c>
      <c r="F170" t="s">
        <v>16</v>
      </c>
      <c r="G170" t="s">
        <v>43</v>
      </c>
      <c r="H170" t="s">
        <v>18</v>
      </c>
      <c r="I170" t="s">
        <v>25</v>
      </c>
      <c r="J170" t="s">
        <v>36</v>
      </c>
      <c r="K170" t="s">
        <v>37</v>
      </c>
      <c r="L170" t="s">
        <v>22</v>
      </c>
      <c r="M170" s="4">
        <v>21000.43</v>
      </c>
      <c r="N170">
        <v>2020</v>
      </c>
      <c r="O170">
        <v>4</v>
      </c>
    </row>
    <row r="171" spans="1:15" x14ac:dyDescent="0.25">
      <c r="A171" s="1">
        <v>43931</v>
      </c>
      <c r="B171">
        <v>1000000237</v>
      </c>
      <c r="C171" t="s">
        <v>42</v>
      </c>
      <c r="D171">
        <v>2</v>
      </c>
      <c r="E171">
        <v>38000.639999999999</v>
      </c>
      <c r="F171" t="s">
        <v>16</v>
      </c>
      <c r="G171" t="s">
        <v>43</v>
      </c>
      <c r="H171" t="s">
        <v>18</v>
      </c>
      <c r="I171" t="s">
        <v>40</v>
      </c>
      <c r="J171" t="s">
        <v>26</v>
      </c>
      <c r="K171" t="s">
        <v>41</v>
      </c>
      <c r="L171" t="s">
        <v>22</v>
      </c>
      <c r="M171" s="4">
        <v>19000.32</v>
      </c>
      <c r="N171">
        <v>2020</v>
      </c>
      <c r="O171">
        <v>4</v>
      </c>
    </row>
    <row r="172" spans="1:15" x14ac:dyDescent="0.25">
      <c r="A172" s="1">
        <v>43931</v>
      </c>
      <c r="B172">
        <v>1000000044</v>
      </c>
      <c r="C172" t="s">
        <v>15</v>
      </c>
      <c r="D172">
        <v>3</v>
      </c>
      <c r="E172">
        <v>38000.120000000003</v>
      </c>
      <c r="F172" t="s">
        <v>16</v>
      </c>
      <c r="G172" t="s">
        <v>17</v>
      </c>
      <c r="H172" t="s">
        <v>30</v>
      </c>
      <c r="I172" t="s">
        <v>31</v>
      </c>
      <c r="J172" t="s">
        <v>36</v>
      </c>
      <c r="K172" t="s">
        <v>52</v>
      </c>
      <c r="L172" t="s">
        <v>28</v>
      </c>
      <c r="M172" s="4">
        <v>12666.706666666669</v>
      </c>
      <c r="N172">
        <v>2020</v>
      </c>
      <c r="O172">
        <v>4</v>
      </c>
    </row>
    <row r="173" spans="1:15" x14ac:dyDescent="0.25">
      <c r="A173" s="1">
        <v>43931</v>
      </c>
      <c r="B173">
        <v>1000000049</v>
      </c>
      <c r="C173" t="s">
        <v>42</v>
      </c>
      <c r="D173">
        <v>3</v>
      </c>
      <c r="E173">
        <v>33000.57</v>
      </c>
      <c r="F173" t="s">
        <v>16</v>
      </c>
      <c r="G173" t="s">
        <v>43</v>
      </c>
      <c r="H173" t="s">
        <v>18</v>
      </c>
      <c r="I173" t="s">
        <v>40</v>
      </c>
      <c r="J173" t="s">
        <v>26</v>
      </c>
      <c r="K173" t="s">
        <v>41</v>
      </c>
      <c r="L173" t="s">
        <v>22</v>
      </c>
      <c r="M173" s="4">
        <v>11000.19</v>
      </c>
      <c r="N173">
        <v>2020</v>
      </c>
      <c r="O173">
        <v>4</v>
      </c>
    </row>
    <row r="174" spans="1:15" x14ac:dyDescent="0.25">
      <c r="A174" s="1">
        <v>43931</v>
      </c>
      <c r="B174">
        <v>1000000057</v>
      </c>
      <c r="C174" t="s">
        <v>15</v>
      </c>
      <c r="D174">
        <v>2</v>
      </c>
      <c r="E174">
        <v>28000.78</v>
      </c>
      <c r="F174" t="s">
        <v>16</v>
      </c>
      <c r="G174" t="s">
        <v>17</v>
      </c>
      <c r="H174" t="s">
        <v>18</v>
      </c>
      <c r="I174" t="s">
        <v>34</v>
      </c>
      <c r="J174" t="s">
        <v>20</v>
      </c>
      <c r="K174" t="s">
        <v>44</v>
      </c>
      <c r="L174" t="s">
        <v>22</v>
      </c>
      <c r="M174" s="4">
        <v>14000.39</v>
      </c>
      <c r="N174">
        <v>2020</v>
      </c>
      <c r="O174">
        <v>4</v>
      </c>
    </row>
    <row r="175" spans="1:15" x14ac:dyDescent="0.25">
      <c r="A175" s="1">
        <v>43931</v>
      </c>
      <c r="B175">
        <v>1000000566</v>
      </c>
      <c r="C175" t="s">
        <v>42</v>
      </c>
      <c r="D175">
        <v>2</v>
      </c>
      <c r="E175">
        <v>27000.6</v>
      </c>
      <c r="F175" t="s">
        <v>16</v>
      </c>
      <c r="G175" t="s">
        <v>43</v>
      </c>
      <c r="H175" t="s">
        <v>47</v>
      </c>
      <c r="I175" t="s">
        <v>48</v>
      </c>
      <c r="J175" t="s">
        <v>36</v>
      </c>
      <c r="K175" t="s">
        <v>49</v>
      </c>
      <c r="L175" t="s">
        <v>22</v>
      </c>
      <c r="M175" s="4">
        <v>13500.3</v>
      </c>
      <c r="N175">
        <v>2020</v>
      </c>
      <c r="O175">
        <v>4</v>
      </c>
    </row>
    <row r="176" spans="1:15" x14ac:dyDescent="0.25">
      <c r="A176" s="1">
        <v>43931</v>
      </c>
      <c r="B176">
        <v>1000001513</v>
      </c>
      <c r="C176" t="s">
        <v>42</v>
      </c>
      <c r="D176">
        <v>1</v>
      </c>
      <c r="E176">
        <v>22000.34</v>
      </c>
      <c r="F176" t="s">
        <v>16</v>
      </c>
      <c r="G176" t="s">
        <v>43</v>
      </c>
      <c r="H176" t="s">
        <v>18</v>
      </c>
      <c r="I176" t="s">
        <v>34</v>
      </c>
      <c r="J176" t="s">
        <v>20</v>
      </c>
      <c r="K176" t="s">
        <v>44</v>
      </c>
      <c r="L176" t="s">
        <v>22</v>
      </c>
      <c r="M176" s="4">
        <v>22000.34</v>
      </c>
      <c r="N176">
        <v>2020</v>
      </c>
      <c r="O176">
        <v>4</v>
      </c>
    </row>
    <row r="177" spans="1:15" x14ac:dyDescent="0.25">
      <c r="A177" s="1">
        <v>43931</v>
      </c>
      <c r="B177">
        <v>1000000035</v>
      </c>
      <c r="C177" t="s">
        <v>23</v>
      </c>
      <c r="D177">
        <v>1</v>
      </c>
      <c r="E177">
        <v>22000.32</v>
      </c>
      <c r="F177" t="s">
        <v>16</v>
      </c>
      <c r="G177" t="s">
        <v>24</v>
      </c>
      <c r="H177" t="s">
        <v>18</v>
      </c>
      <c r="I177" t="s">
        <v>25</v>
      </c>
      <c r="J177" t="s">
        <v>36</v>
      </c>
      <c r="K177" t="s">
        <v>37</v>
      </c>
      <c r="L177" t="s">
        <v>22</v>
      </c>
      <c r="M177" s="4">
        <v>22000.32</v>
      </c>
      <c r="N177">
        <v>2020</v>
      </c>
      <c r="O177">
        <v>4</v>
      </c>
    </row>
    <row r="178" spans="1:15" x14ac:dyDescent="0.25">
      <c r="A178" s="1">
        <v>43931</v>
      </c>
      <c r="B178">
        <v>1000000040</v>
      </c>
      <c r="C178" t="s">
        <v>23</v>
      </c>
      <c r="D178">
        <v>1</v>
      </c>
      <c r="E178">
        <v>20001.260000000002</v>
      </c>
      <c r="F178" t="s">
        <v>16</v>
      </c>
      <c r="G178" t="s">
        <v>24</v>
      </c>
      <c r="H178" t="s">
        <v>30</v>
      </c>
      <c r="I178" t="s">
        <v>31</v>
      </c>
      <c r="J178" t="s">
        <v>32</v>
      </c>
      <c r="K178" t="s">
        <v>33</v>
      </c>
      <c r="L178" t="s">
        <v>28</v>
      </c>
      <c r="M178" s="4">
        <v>20001.259999999998</v>
      </c>
      <c r="N178">
        <v>2020</v>
      </c>
      <c r="O178">
        <v>4</v>
      </c>
    </row>
    <row r="179" spans="1:15" x14ac:dyDescent="0.25">
      <c r="A179" s="1">
        <v>43931</v>
      </c>
      <c r="B179">
        <v>1000000041</v>
      </c>
      <c r="C179" t="s">
        <v>15</v>
      </c>
      <c r="D179">
        <v>1</v>
      </c>
      <c r="E179">
        <v>20000.54</v>
      </c>
      <c r="F179" t="s">
        <v>16</v>
      </c>
      <c r="G179" t="s">
        <v>17</v>
      </c>
      <c r="H179" t="s">
        <v>30</v>
      </c>
      <c r="I179" t="s">
        <v>31</v>
      </c>
      <c r="J179" t="s">
        <v>32</v>
      </c>
      <c r="K179" t="s">
        <v>33</v>
      </c>
      <c r="L179" t="s">
        <v>22</v>
      </c>
      <c r="M179" s="4">
        <v>20000.54</v>
      </c>
      <c r="N179">
        <v>2020</v>
      </c>
      <c r="O179">
        <v>4</v>
      </c>
    </row>
    <row r="180" spans="1:15" x14ac:dyDescent="0.25">
      <c r="A180" s="1">
        <v>43931</v>
      </c>
      <c r="B180">
        <v>1000000029</v>
      </c>
      <c r="C180" t="s">
        <v>23</v>
      </c>
      <c r="D180">
        <v>1</v>
      </c>
      <c r="E180">
        <v>15000.61</v>
      </c>
      <c r="F180" t="s">
        <v>16</v>
      </c>
      <c r="G180" t="s">
        <v>24</v>
      </c>
      <c r="H180" t="s">
        <v>18</v>
      </c>
      <c r="I180" t="s">
        <v>19</v>
      </c>
      <c r="J180" t="s">
        <v>20</v>
      </c>
      <c r="K180" t="s">
        <v>21</v>
      </c>
      <c r="L180" t="s">
        <v>22</v>
      </c>
      <c r="M180" s="4">
        <v>15000.61</v>
      </c>
      <c r="N180">
        <v>2020</v>
      </c>
      <c r="O180">
        <v>4</v>
      </c>
    </row>
    <row r="181" spans="1:15" x14ac:dyDescent="0.25">
      <c r="A181" s="1">
        <v>43931</v>
      </c>
      <c r="B181">
        <v>1000000068</v>
      </c>
      <c r="C181" t="s">
        <v>15</v>
      </c>
      <c r="D181">
        <v>1</v>
      </c>
      <c r="E181">
        <v>15000.33</v>
      </c>
      <c r="F181" t="s">
        <v>16</v>
      </c>
      <c r="G181" t="s">
        <v>17</v>
      </c>
      <c r="H181" t="s">
        <v>30</v>
      </c>
      <c r="I181" t="s">
        <v>55</v>
      </c>
      <c r="J181" t="s">
        <v>26</v>
      </c>
      <c r="K181" t="s">
        <v>56</v>
      </c>
      <c r="L181" t="s">
        <v>28</v>
      </c>
      <c r="M181" s="4">
        <v>15000.33</v>
      </c>
      <c r="N181">
        <v>2020</v>
      </c>
      <c r="O181">
        <v>4</v>
      </c>
    </row>
    <row r="182" spans="1:15" x14ac:dyDescent="0.25">
      <c r="A182" s="1">
        <v>43931</v>
      </c>
      <c r="B182">
        <v>1000000058</v>
      </c>
      <c r="C182" t="s">
        <v>15</v>
      </c>
      <c r="D182">
        <v>1</v>
      </c>
      <c r="E182">
        <v>10000.719999999999</v>
      </c>
      <c r="F182" t="s">
        <v>16</v>
      </c>
      <c r="G182" t="s">
        <v>17</v>
      </c>
      <c r="H182" t="s">
        <v>18</v>
      </c>
      <c r="I182" t="s">
        <v>34</v>
      </c>
      <c r="J182" t="s">
        <v>20</v>
      </c>
      <c r="K182" t="s">
        <v>44</v>
      </c>
      <c r="L182" t="s">
        <v>22</v>
      </c>
      <c r="M182" s="4">
        <v>10000.719999999999</v>
      </c>
      <c r="N182">
        <v>2020</v>
      </c>
      <c r="O182">
        <v>4</v>
      </c>
    </row>
    <row r="183" spans="1:15" x14ac:dyDescent="0.25">
      <c r="A183" s="1">
        <v>43931</v>
      </c>
      <c r="B183">
        <v>1000000036</v>
      </c>
      <c r="C183" t="s">
        <v>15</v>
      </c>
      <c r="D183">
        <v>1</v>
      </c>
      <c r="E183">
        <v>10000.26</v>
      </c>
      <c r="F183" t="s">
        <v>16</v>
      </c>
      <c r="G183" t="s">
        <v>17</v>
      </c>
      <c r="H183" t="s">
        <v>47</v>
      </c>
      <c r="I183" t="s">
        <v>48</v>
      </c>
      <c r="J183" t="s">
        <v>36</v>
      </c>
      <c r="K183" t="s">
        <v>49</v>
      </c>
      <c r="L183" t="s">
        <v>28</v>
      </c>
      <c r="M183" s="4">
        <v>10000.26</v>
      </c>
      <c r="N183">
        <v>2020</v>
      </c>
      <c r="O183">
        <v>4</v>
      </c>
    </row>
    <row r="184" spans="1:15" x14ac:dyDescent="0.25">
      <c r="A184" s="1">
        <v>43931</v>
      </c>
      <c r="B184">
        <v>1000000031</v>
      </c>
      <c r="C184" t="s">
        <v>15</v>
      </c>
      <c r="D184">
        <v>1</v>
      </c>
      <c r="E184">
        <v>10000.23</v>
      </c>
      <c r="F184" t="s">
        <v>16</v>
      </c>
      <c r="G184" t="s">
        <v>17</v>
      </c>
      <c r="H184" t="s">
        <v>18</v>
      </c>
      <c r="I184" t="s">
        <v>19</v>
      </c>
      <c r="J184" t="s">
        <v>26</v>
      </c>
      <c r="K184" t="s">
        <v>29</v>
      </c>
      <c r="L184" t="s">
        <v>28</v>
      </c>
      <c r="M184" s="4">
        <v>10000.23</v>
      </c>
      <c r="N184">
        <v>2020</v>
      </c>
      <c r="O184">
        <v>4</v>
      </c>
    </row>
    <row r="185" spans="1:15" x14ac:dyDescent="0.25">
      <c r="A185" s="1">
        <v>43931</v>
      </c>
      <c r="B185">
        <v>1000000032</v>
      </c>
      <c r="C185" t="s">
        <v>15</v>
      </c>
      <c r="D185">
        <v>1</v>
      </c>
      <c r="E185">
        <v>10000.1</v>
      </c>
      <c r="F185" t="s">
        <v>16</v>
      </c>
      <c r="G185" t="s">
        <v>17</v>
      </c>
      <c r="H185" t="s">
        <v>18</v>
      </c>
      <c r="I185" t="s">
        <v>25</v>
      </c>
      <c r="J185" t="s">
        <v>26</v>
      </c>
      <c r="K185" t="s">
        <v>27</v>
      </c>
      <c r="L185" t="s">
        <v>28</v>
      </c>
      <c r="M185" s="4">
        <v>10000.1</v>
      </c>
      <c r="N185">
        <v>2020</v>
      </c>
      <c r="O185">
        <v>4</v>
      </c>
    </row>
    <row r="186" spans="1:15" x14ac:dyDescent="0.25">
      <c r="A186" s="1">
        <v>43931</v>
      </c>
      <c r="B186">
        <v>1000000049</v>
      </c>
      <c r="C186" t="s">
        <v>23</v>
      </c>
      <c r="D186">
        <v>1</v>
      </c>
      <c r="E186">
        <v>10000.09</v>
      </c>
      <c r="F186" t="s">
        <v>16</v>
      </c>
      <c r="G186" t="s">
        <v>24</v>
      </c>
      <c r="H186" t="s">
        <v>18</v>
      </c>
      <c r="I186" t="s">
        <v>40</v>
      </c>
      <c r="J186" t="s">
        <v>26</v>
      </c>
      <c r="K186" t="s">
        <v>41</v>
      </c>
      <c r="L186" t="s">
        <v>22</v>
      </c>
      <c r="M186" s="4">
        <v>10000.09</v>
      </c>
      <c r="N186">
        <v>2020</v>
      </c>
      <c r="O186">
        <v>4</v>
      </c>
    </row>
    <row r="187" spans="1:15" x14ac:dyDescent="0.25">
      <c r="A187" s="1">
        <v>43931</v>
      </c>
      <c r="B187">
        <v>1000000043</v>
      </c>
      <c r="C187" t="s">
        <v>42</v>
      </c>
      <c r="D187">
        <v>1</v>
      </c>
      <c r="E187">
        <v>9999.98</v>
      </c>
      <c r="F187" t="s">
        <v>16</v>
      </c>
      <c r="G187" t="s">
        <v>43</v>
      </c>
      <c r="H187" t="s">
        <v>30</v>
      </c>
      <c r="I187" t="s">
        <v>38</v>
      </c>
      <c r="J187" t="s">
        <v>26</v>
      </c>
      <c r="K187" t="s">
        <v>39</v>
      </c>
      <c r="L187" t="s">
        <v>22</v>
      </c>
      <c r="M187" s="4">
        <v>9999.98</v>
      </c>
      <c r="N187">
        <v>2020</v>
      </c>
      <c r="O187">
        <v>4</v>
      </c>
    </row>
    <row r="188" spans="1:15" x14ac:dyDescent="0.25">
      <c r="A188" s="1">
        <v>43931</v>
      </c>
      <c r="B188">
        <v>1000000237</v>
      </c>
      <c r="C188" t="s">
        <v>15</v>
      </c>
      <c r="D188">
        <v>1</v>
      </c>
      <c r="E188">
        <v>8000.27</v>
      </c>
      <c r="F188" t="s">
        <v>16</v>
      </c>
      <c r="G188" t="s">
        <v>17</v>
      </c>
      <c r="H188" t="s">
        <v>18</v>
      </c>
      <c r="I188" t="s">
        <v>40</v>
      </c>
      <c r="J188" t="s">
        <v>26</v>
      </c>
      <c r="K188" t="s">
        <v>41</v>
      </c>
      <c r="L188" t="s">
        <v>22</v>
      </c>
      <c r="M188" s="4">
        <v>8000.27</v>
      </c>
      <c r="N188">
        <v>2020</v>
      </c>
      <c r="O188">
        <v>4</v>
      </c>
    </row>
    <row r="189" spans="1:15" x14ac:dyDescent="0.25">
      <c r="A189" s="1">
        <v>43931</v>
      </c>
      <c r="B189">
        <v>1000000034</v>
      </c>
      <c r="C189" t="s">
        <v>23</v>
      </c>
      <c r="D189">
        <v>1</v>
      </c>
      <c r="E189">
        <v>5000.59</v>
      </c>
      <c r="F189" t="s">
        <v>16</v>
      </c>
      <c r="G189" t="s">
        <v>24</v>
      </c>
      <c r="H189" t="s">
        <v>18</v>
      </c>
      <c r="I189" t="s">
        <v>25</v>
      </c>
      <c r="J189" t="s">
        <v>26</v>
      </c>
      <c r="K189" t="s">
        <v>27</v>
      </c>
      <c r="L189" t="s">
        <v>22</v>
      </c>
      <c r="M189" s="4">
        <v>5000.59</v>
      </c>
      <c r="N189">
        <v>2020</v>
      </c>
      <c r="O189">
        <v>4</v>
      </c>
    </row>
    <row r="190" spans="1:15" x14ac:dyDescent="0.25">
      <c r="A190" s="1">
        <v>43931</v>
      </c>
      <c r="B190">
        <v>1000000566</v>
      </c>
      <c r="C190" t="s">
        <v>15</v>
      </c>
      <c r="D190">
        <v>1</v>
      </c>
      <c r="E190">
        <v>5000.2299999999996</v>
      </c>
      <c r="F190" t="s">
        <v>16</v>
      </c>
      <c r="G190" t="s">
        <v>17</v>
      </c>
      <c r="H190" t="s">
        <v>47</v>
      </c>
      <c r="I190" t="s">
        <v>48</v>
      </c>
      <c r="J190" t="s">
        <v>36</v>
      </c>
      <c r="K190" t="s">
        <v>49</v>
      </c>
      <c r="L190" t="s">
        <v>22</v>
      </c>
      <c r="M190" s="4">
        <v>5000.2299999999996</v>
      </c>
      <c r="N190">
        <v>2020</v>
      </c>
      <c r="O190">
        <v>4</v>
      </c>
    </row>
    <row r="191" spans="1:15" x14ac:dyDescent="0.25">
      <c r="A191" s="1">
        <v>43932</v>
      </c>
      <c r="B191">
        <v>1000000040</v>
      </c>
      <c r="C191" t="s">
        <v>15</v>
      </c>
      <c r="D191">
        <v>3</v>
      </c>
      <c r="E191">
        <v>52001.440000000002</v>
      </c>
      <c r="F191" t="s">
        <v>16</v>
      </c>
      <c r="G191" t="s">
        <v>17</v>
      </c>
      <c r="H191" t="s">
        <v>30</v>
      </c>
      <c r="I191" t="s">
        <v>31</v>
      </c>
      <c r="J191" t="s">
        <v>32</v>
      </c>
      <c r="K191" t="s">
        <v>33</v>
      </c>
      <c r="L191" t="s">
        <v>28</v>
      </c>
      <c r="M191" s="4">
        <v>17333.813333333335</v>
      </c>
      <c r="N191">
        <v>2020</v>
      </c>
      <c r="O191">
        <v>4</v>
      </c>
    </row>
    <row r="192" spans="1:15" x14ac:dyDescent="0.25">
      <c r="A192" s="1">
        <v>43932</v>
      </c>
      <c r="B192">
        <v>1000000029</v>
      </c>
      <c r="C192" t="s">
        <v>23</v>
      </c>
      <c r="D192">
        <v>2</v>
      </c>
      <c r="E192">
        <v>42001.19</v>
      </c>
      <c r="F192" t="s">
        <v>16</v>
      </c>
      <c r="G192" t="s">
        <v>24</v>
      </c>
      <c r="H192" t="s">
        <v>18</v>
      </c>
      <c r="I192" t="s">
        <v>19</v>
      </c>
      <c r="J192" t="s">
        <v>20</v>
      </c>
      <c r="K192" t="s">
        <v>21</v>
      </c>
      <c r="L192" t="s">
        <v>22</v>
      </c>
      <c r="M192" s="4">
        <v>21000.595000000001</v>
      </c>
      <c r="N192">
        <v>2020</v>
      </c>
      <c r="O192">
        <v>4</v>
      </c>
    </row>
    <row r="193" spans="1:15" x14ac:dyDescent="0.25">
      <c r="A193" s="1">
        <v>43932</v>
      </c>
      <c r="B193">
        <v>1000000067</v>
      </c>
      <c r="C193" t="s">
        <v>15</v>
      </c>
      <c r="D193">
        <v>3</v>
      </c>
      <c r="E193">
        <v>40001.21</v>
      </c>
      <c r="F193" t="s">
        <v>16</v>
      </c>
      <c r="G193" t="s">
        <v>17</v>
      </c>
      <c r="H193" t="s">
        <v>18</v>
      </c>
      <c r="I193" t="s">
        <v>25</v>
      </c>
      <c r="J193" t="s">
        <v>20</v>
      </c>
      <c r="K193" t="s">
        <v>51</v>
      </c>
      <c r="L193" t="s">
        <v>22</v>
      </c>
      <c r="M193" s="4">
        <v>13333.736666666666</v>
      </c>
      <c r="N193">
        <v>2020</v>
      </c>
      <c r="O193">
        <v>4</v>
      </c>
    </row>
    <row r="194" spans="1:15" x14ac:dyDescent="0.25">
      <c r="A194" s="1">
        <v>43932</v>
      </c>
      <c r="B194">
        <v>1000001513</v>
      </c>
      <c r="C194" t="s">
        <v>15</v>
      </c>
      <c r="D194">
        <v>3</v>
      </c>
      <c r="E194">
        <v>38000.92</v>
      </c>
      <c r="F194" t="s">
        <v>16</v>
      </c>
      <c r="G194" t="s">
        <v>17</v>
      </c>
      <c r="H194" t="s">
        <v>18</v>
      </c>
      <c r="I194" t="s">
        <v>34</v>
      </c>
      <c r="J194" t="s">
        <v>20</v>
      </c>
      <c r="K194" t="s">
        <v>44</v>
      </c>
      <c r="L194" t="s">
        <v>22</v>
      </c>
      <c r="M194" s="4">
        <v>12666.973333333332</v>
      </c>
      <c r="N194">
        <v>2020</v>
      </c>
      <c r="O194">
        <v>4</v>
      </c>
    </row>
    <row r="195" spans="1:15" x14ac:dyDescent="0.25">
      <c r="A195" s="1">
        <v>43932</v>
      </c>
      <c r="B195">
        <v>1000000036</v>
      </c>
      <c r="C195" t="s">
        <v>15</v>
      </c>
      <c r="D195">
        <v>2</v>
      </c>
      <c r="E195">
        <v>25001.239999999998</v>
      </c>
      <c r="F195" t="s">
        <v>16</v>
      </c>
      <c r="G195" t="s">
        <v>17</v>
      </c>
      <c r="H195" t="s">
        <v>47</v>
      </c>
      <c r="I195" t="s">
        <v>48</v>
      </c>
      <c r="J195" t="s">
        <v>36</v>
      </c>
      <c r="K195" t="s">
        <v>49</v>
      </c>
      <c r="L195" t="s">
        <v>28</v>
      </c>
      <c r="M195" s="4">
        <v>12500.62</v>
      </c>
      <c r="N195">
        <v>2020</v>
      </c>
      <c r="O195">
        <v>4</v>
      </c>
    </row>
    <row r="196" spans="1:15" x14ac:dyDescent="0.25">
      <c r="A196" s="1">
        <v>43932</v>
      </c>
      <c r="B196">
        <v>1000000031</v>
      </c>
      <c r="C196" t="s">
        <v>15</v>
      </c>
      <c r="D196">
        <v>2</v>
      </c>
      <c r="E196">
        <v>25000.720000000001</v>
      </c>
      <c r="F196" t="s">
        <v>16</v>
      </c>
      <c r="G196" t="s">
        <v>17</v>
      </c>
      <c r="H196" t="s">
        <v>18</v>
      </c>
      <c r="I196" t="s">
        <v>19</v>
      </c>
      <c r="J196" t="s">
        <v>26</v>
      </c>
      <c r="K196" t="s">
        <v>29</v>
      </c>
      <c r="L196" t="s">
        <v>28</v>
      </c>
      <c r="M196" s="4">
        <v>12500.36</v>
      </c>
      <c r="N196">
        <v>2020</v>
      </c>
      <c r="O196">
        <v>4</v>
      </c>
    </row>
    <row r="197" spans="1:15" x14ac:dyDescent="0.25">
      <c r="A197" s="1">
        <v>43932</v>
      </c>
      <c r="B197">
        <v>1000000056</v>
      </c>
      <c r="C197" t="s">
        <v>15</v>
      </c>
      <c r="D197">
        <v>1</v>
      </c>
      <c r="E197">
        <v>22000.62</v>
      </c>
      <c r="F197" t="s">
        <v>16</v>
      </c>
      <c r="G197" t="s">
        <v>17</v>
      </c>
      <c r="H197" t="s">
        <v>18</v>
      </c>
      <c r="I197" t="s">
        <v>34</v>
      </c>
      <c r="J197" t="s">
        <v>26</v>
      </c>
      <c r="K197" t="s">
        <v>35</v>
      </c>
      <c r="L197" t="s">
        <v>28</v>
      </c>
      <c r="M197" s="4">
        <v>22000.62</v>
      </c>
      <c r="N197">
        <v>2020</v>
      </c>
      <c r="O197">
        <v>4</v>
      </c>
    </row>
    <row r="198" spans="1:15" x14ac:dyDescent="0.25">
      <c r="A198" s="1">
        <v>43932</v>
      </c>
      <c r="B198">
        <v>1000000031</v>
      </c>
      <c r="C198" t="s">
        <v>23</v>
      </c>
      <c r="D198">
        <v>1</v>
      </c>
      <c r="E198">
        <v>20000.169999999998</v>
      </c>
      <c r="F198" t="s">
        <v>16</v>
      </c>
      <c r="G198" t="s">
        <v>24</v>
      </c>
      <c r="H198" t="s">
        <v>18</v>
      </c>
      <c r="I198" t="s">
        <v>19</v>
      </c>
      <c r="J198" t="s">
        <v>26</v>
      </c>
      <c r="K198" t="s">
        <v>29</v>
      </c>
      <c r="L198" t="s">
        <v>28</v>
      </c>
      <c r="M198" s="4">
        <v>20000.169999999998</v>
      </c>
      <c r="N198">
        <v>2020</v>
      </c>
      <c r="O198">
        <v>4</v>
      </c>
    </row>
    <row r="199" spans="1:15" x14ac:dyDescent="0.25">
      <c r="A199" s="1">
        <v>43932</v>
      </c>
      <c r="B199">
        <v>1000000054</v>
      </c>
      <c r="C199" t="s">
        <v>15</v>
      </c>
      <c r="D199">
        <v>1</v>
      </c>
      <c r="E199">
        <v>20000.150000000001</v>
      </c>
      <c r="F199" t="s">
        <v>16</v>
      </c>
      <c r="G199" t="s">
        <v>17</v>
      </c>
      <c r="H199" t="s">
        <v>18</v>
      </c>
      <c r="I199" t="s">
        <v>34</v>
      </c>
      <c r="J199" t="s">
        <v>26</v>
      </c>
      <c r="K199" t="s">
        <v>35</v>
      </c>
      <c r="L199" t="s">
        <v>22</v>
      </c>
      <c r="M199" s="4">
        <v>20000.150000000001</v>
      </c>
      <c r="N199">
        <v>2020</v>
      </c>
      <c r="O199">
        <v>4</v>
      </c>
    </row>
    <row r="200" spans="1:15" x14ac:dyDescent="0.25">
      <c r="A200" s="1">
        <v>43932</v>
      </c>
      <c r="B200">
        <v>1000000237</v>
      </c>
      <c r="C200" t="s">
        <v>42</v>
      </c>
      <c r="D200">
        <v>1</v>
      </c>
      <c r="E200">
        <v>20000.11</v>
      </c>
      <c r="F200" t="s">
        <v>16</v>
      </c>
      <c r="G200" t="s">
        <v>43</v>
      </c>
      <c r="H200" t="s">
        <v>18</v>
      </c>
      <c r="I200" t="s">
        <v>40</v>
      </c>
      <c r="J200" t="s">
        <v>26</v>
      </c>
      <c r="K200" t="s">
        <v>41</v>
      </c>
      <c r="L200" t="s">
        <v>22</v>
      </c>
      <c r="M200" s="4">
        <v>20000.11</v>
      </c>
      <c r="N200">
        <v>2020</v>
      </c>
      <c r="O200">
        <v>4</v>
      </c>
    </row>
    <row r="201" spans="1:15" x14ac:dyDescent="0.25">
      <c r="A201" s="1">
        <v>43932</v>
      </c>
      <c r="B201">
        <v>1000000566</v>
      </c>
      <c r="C201" t="s">
        <v>42</v>
      </c>
      <c r="D201">
        <v>2</v>
      </c>
      <c r="E201">
        <v>18000.68</v>
      </c>
      <c r="F201" t="s">
        <v>16</v>
      </c>
      <c r="G201" t="s">
        <v>43</v>
      </c>
      <c r="H201" t="s">
        <v>47</v>
      </c>
      <c r="I201" t="s">
        <v>48</v>
      </c>
      <c r="J201" t="s">
        <v>36</v>
      </c>
      <c r="K201" t="s">
        <v>49</v>
      </c>
      <c r="L201" t="s">
        <v>22</v>
      </c>
      <c r="M201" s="4">
        <v>9000.34</v>
      </c>
      <c r="N201">
        <v>2020</v>
      </c>
      <c r="O201">
        <v>4</v>
      </c>
    </row>
    <row r="202" spans="1:15" x14ac:dyDescent="0.25">
      <c r="A202" s="1">
        <v>43932</v>
      </c>
      <c r="B202">
        <v>1000000030</v>
      </c>
      <c r="C202" t="s">
        <v>42</v>
      </c>
      <c r="D202">
        <v>1</v>
      </c>
      <c r="E202">
        <v>18000.580000000002</v>
      </c>
      <c r="F202" t="s">
        <v>16</v>
      </c>
      <c r="G202" t="s">
        <v>43</v>
      </c>
      <c r="H202" t="s">
        <v>47</v>
      </c>
      <c r="I202" t="s">
        <v>48</v>
      </c>
      <c r="J202" t="s">
        <v>36</v>
      </c>
      <c r="K202" t="s">
        <v>49</v>
      </c>
      <c r="L202" t="s">
        <v>22</v>
      </c>
      <c r="M202" s="4">
        <v>18000.580000000002</v>
      </c>
      <c r="N202">
        <v>2020</v>
      </c>
      <c r="O202">
        <v>4</v>
      </c>
    </row>
    <row r="203" spans="1:15" x14ac:dyDescent="0.25">
      <c r="A203" s="1">
        <v>43932</v>
      </c>
      <c r="B203">
        <v>1000000035</v>
      </c>
      <c r="C203" t="s">
        <v>15</v>
      </c>
      <c r="D203">
        <v>1</v>
      </c>
      <c r="E203">
        <v>18000.3</v>
      </c>
      <c r="F203" t="s">
        <v>16</v>
      </c>
      <c r="G203" t="s">
        <v>17</v>
      </c>
      <c r="H203" t="s">
        <v>18</v>
      </c>
      <c r="I203" t="s">
        <v>25</v>
      </c>
      <c r="J203" t="s">
        <v>36</v>
      </c>
      <c r="K203" t="s">
        <v>37</v>
      </c>
      <c r="L203" t="s">
        <v>22</v>
      </c>
      <c r="M203" s="4">
        <v>18000.3</v>
      </c>
      <c r="N203">
        <v>2020</v>
      </c>
      <c r="O203">
        <v>4</v>
      </c>
    </row>
    <row r="204" spans="1:15" x14ac:dyDescent="0.25">
      <c r="A204" s="1">
        <v>43932</v>
      </c>
      <c r="B204">
        <v>1000000047</v>
      </c>
      <c r="C204" t="s">
        <v>42</v>
      </c>
      <c r="D204">
        <v>1</v>
      </c>
      <c r="E204">
        <v>18000.21</v>
      </c>
      <c r="F204" t="s">
        <v>16</v>
      </c>
      <c r="G204" t="s">
        <v>43</v>
      </c>
      <c r="H204" t="s">
        <v>47</v>
      </c>
      <c r="I204" t="s">
        <v>48</v>
      </c>
      <c r="J204" t="s">
        <v>26</v>
      </c>
      <c r="K204" t="s">
        <v>50</v>
      </c>
      <c r="L204" t="s">
        <v>22</v>
      </c>
      <c r="M204" s="4">
        <v>18000.21</v>
      </c>
      <c r="N204">
        <v>2020</v>
      </c>
      <c r="O204">
        <v>4</v>
      </c>
    </row>
    <row r="205" spans="1:15" x14ac:dyDescent="0.25">
      <c r="A205" s="1">
        <v>43932</v>
      </c>
      <c r="B205">
        <v>1000000034</v>
      </c>
      <c r="C205" t="s">
        <v>23</v>
      </c>
      <c r="D205">
        <v>1</v>
      </c>
      <c r="E205">
        <v>15000.64</v>
      </c>
      <c r="F205" t="s">
        <v>16</v>
      </c>
      <c r="G205" t="s">
        <v>24</v>
      </c>
      <c r="H205" t="s">
        <v>18</v>
      </c>
      <c r="I205" t="s">
        <v>25</v>
      </c>
      <c r="J205" t="s">
        <v>26</v>
      </c>
      <c r="K205" t="s">
        <v>27</v>
      </c>
      <c r="L205" t="s">
        <v>22</v>
      </c>
      <c r="M205" s="4">
        <v>15000.64</v>
      </c>
      <c r="N205">
        <v>2020</v>
      </c>
      <c r="O205">
        <v>4</v>
      </c>
    </row>
    <row r="206" spans="1:15" x14ac:dyDescent="0.25">
      <c r="A206" s="1">
        <v>43932</v>
      </c>
      <c r="B206">
        <v>1000000034</v>
      </c>
      <c r="C206" t="s">
        <v>15</v>
      </c>
      <c r="D206">
        <v>1</v>
      </c>
      <c r="E206">
        <v>15000.46</v>
      </c>
      <c r="F206" t="s">
        <v>16</v>
      </c>
      <c r="G206" t="s">
        <v>17</v>
      </c>
      <c r="H206" t="s">
        <v>18</v>
      </c>
      <c r="I206" t="s">
        <v>25</v>
      </c>
      <c r="J206" t="s">
        <v>26</v>
      </c>
      <c r="K206" t="s">
        <v>27</v>
      </c>
      <c r="L206" t="s">
        <v>22</v>
      </c>
      <c r="M206" s="4">
        <v>15000.46</v>
      </c>
      <c r="N206">
        <v>2020</v>
      </c>
      <c r="O206">
        <v>4</v>
      </c>
    </row>
    <row r="207" spans="1:15" x14ac:dyDescent="0.25">
      <c r="A207" s="1">
        <v>43932</v>
      </c>
      <c r="B207">
        <v>1000000036</v>
      </c>
      <c r="C207" t="s">
        <v>23</v>
      </c>
      <c r="D207">
        <v>1</v>
      </c>
      <c r="E207">
        <v>15000.09</v>
      </c>
      <c r="F207" t="s">
        <v>16</v>
      </c>
      <c r="G207" t="s">
        <v>24</v>
      </c>
      <c r="H207" t="s">
        <v>47</v>
      </c>
      <c r="I207" t="s">
        <v>48</v>
      </c>
      <c r="J207" t="s">
        <v>36</v>
      </c>
      <c r="K207" t="s">
        <v>49</v>
      </c>
      <c r="L207" t="s">
        <v>28</v>
      </c>
      <c r="M207" s="4">
        <v>15000.09</v>
      </c>
      <c r="N207">
        <v>2020</v>
      </c>
      <c r="O207">
        <v>4</v>
      </c>
    </row>
    <row r="208" spans="1:15" x14ac:dyDescent="0.25">
      <c r="A208" s="1">
        <v>43932</v>
      </c>
      <c r="B208">
        <v>1000000052</v>
      </c>
      <c r="C208" t="s">
        <v>15</v>
      </c>
      <c r="D208">
        <v>1</v>
      </c>
      <c r="E208">
        <v>14999.99</v>
      </c>
      <c r="F208" t="s">
        <v>16</v>
      </c>
      <c r="G208" t="s">
        <v>17</v>
      </c>
      <c r="H208" t="s">
        <v>18</v>
      </c>
      <c r="I208" t="s">
        <v>34</v>
      </c>
      <c r="J208" t="s">
        <v>20</v>
      </c>
      <c r="K208" t="s">
        <v>44</v>
      </c>
      <c r="L208" t="s">
        <v>22</v>
      </c>
      <c r="M208" s="4">
        <v>14999.99</v>
      </c>
      <c r="N208">
        <v>2020</v>
      </c>
      <c r="O208">
        <v>4</v>
      </c>
    </row>
    <row r="209" spans="1:15" x14ac:dyDescent="0.25">
      <c r="A209" s="1">
        <v>43932</v>
      </c>
      <c r="B209">
        <v>1000000052</v>
      </c>
      <c r="C209" t="s">
        <v>23</v>
      </c>
      <c r="D209">
        <v>1</v>
      </c>
      <c r="E209">
        <v>10000.709999999999</v>
      </c>
      <c r="F209" t="s">
        <v>16</v>
      </c>
      <c r="G209" t="s">
        <v>24</v>
      </c>
      <c r="H209" t="s">
        <v>18</v>
      </c>
      <c r="I209" t="s">
        <v>34</v>
      </c>
      <c r="J209" t="s">
        <v>20</v>
      </c>
      <c r="K209" t="s">
        <v>44</v>
      </c>
      <c r="L209" t="s">
        <v>22</v>
      </c>
      <c r="M209" s="4">
        <v>10000.709999999999</v>
      </c>
      <c r="N209">
        <v>2020</v>
      </c>
      <c r="O209">
        <v>4</v>
      </c>
    </row>
    <row r="210" spans="1:15" x14ac:dyDescent="0.25">
      <c r="A210" s="1">
        <v>43932</v>
      </c>
      <c r="B210">
        <v>1000000576</v>
      </c>
      <c r="C210" t="s">
        <v>42</v>
      </c>
      <c r="D210">
        <v>1</v>
      </c>
      <c r="E210">
        <v>10000.540000000001</v>
      </c>
      <c r="F210" t="s">
        <v>16</v>
      </c>
      <c r="G210" t="s">
        <v>43</v>
      </c>
      <c r="H210" t="s">
        <v>18</v>
      </c>
      <c r="I210" t="s">
        <v>25</v>
      </c>
      <c r="J210" t="s">
        <v>36</v>
      </c>
      <c r="K210" t="s">
        <v>37</v>
      </c>
      <c r="L210" t="s">
        <v>22</v>
      </c>
      <c r="M210" s="4">
        <v>10000.540000000001</v>
      </c>
      <c r="N210">
        <v>2020</v>
      </c>
      <c r="O210">
        <v>4</v>
      </c>
    </row>
    <row r="211" spans="1:15" x14ac:dyDescent="0.25">
      <c r="A211" s="1">
        <v>43932</v>
      </c>
      <c r="B211">
        <v>1000000576</v>
      </c>
      <c r="C211" t="s">
        <v>15</v>
      </c>
      <c r="D211">
        <v>1</v>
      </c>
      <c r="E211">
        <v>10000.39</v>
      </c>
      <c r="F211" t="s">
        <v>16</v>
      </c>
      <c r="G211" t="s">
        <v>17</v>
      </c>
      <c r="H211" t="s">
        <v>18</v>
      </c>
      <c r="I211" t="s">
        <v>25</v>
      </c>
      <c r="J211" t="s">
        <v>36</v>
      </c>
      <c r="K211" t="s">
        <v>37</v>
      </c>
      <c r="L211" t="s">
        <v>22</v>
      </c>
      <c r="M211" s="4">
        <v>10000.39</v>
      </c>
      <c r="N211">
        <v>2020</v>
      </c>
      <c r="O211">
        <v>4</v>
      </c>
    </row>
    <row r="212" spans="1:15" x14ac:dyDescent="0.25">
      <c r="A212" s="1">
        <v>43932</v>
      </c>
      <c r="B212">
        <v>1000000044</v>
      </c>
      <c r="C212" t="s">
        <v>15</v>
      </c>
      <c r="D212">
        <v>1</v>
      </c>
      <c r="E212">
        <v>10000.16</v>
      </c>
      <c r="F212" t="s">
        <v>16</v>
      </c>
      <c r="G212" t="s">
        <v>17</v>
      </c>
      <c r="H212" t="s">
        <v>30</v>
      </c>
      <c r="I212" t="s">
        <v>31</v>
      </c>
      <c r="J212" t="s">
        <v>36</v>
      </c>
      <c r="K212" t="s">
        <v>52</v>
      </c>
      <c r="L212" t="s">
        <v>28</v>
      </c>
      <c r="M212" s="4">
        <v>10000.16</v>
      </c>
      <c r="N212">
        <v>2020</v>
      </c>
      <c r="O212">
        <v>4</v>
      </c>
    </row>
    <row r="213" spans="1:15" x14ac:dyDescent="0.25">
      <c r="A213" s="1">
        <v>43932</v>
      </c>
      <c r="B213">
        <v>1000000049</v>
      </c>
      <c r="C213" t="s">
        <v>42</v>
      </c>
      <c r="D213">
        <v>1</v>
      </c>
      <c r="E213">
        <v>10000.07</v>
      </c>
      <c r="F213" t="s">
        <v>16</v>
      </c>
      <c r="G213" t="s">
        <v>43</v>
      </c>
      <c r="H213" t="s">
        <v>18</v>
      </c>
      <c r="I213" t="s">
        <v>40</v>
      </c>
      <c r="J213" t="s">
        <v>26</v>
      </c>
      <c r="K213" t="s">
        <v>41</v>
      </c>
      <c r="L213" t="s">
        <v>22</v>
      </c>
      <c r="M213" s="4">
        <v>10000.07</v>
      </c>
      <c r="N213">
        <v>2020</v>
      </c>
      <c r="O213">
        <v>4</v>
      </c>
    </row>
    <row r="214" spans="1:15" x14ac:dyDescent="0.25">
      <c r="A214" s="1">
        <v>43932</v>
      </c>
      <c r="B214">
        <v>1000000035</v>
      </c>
      <c r="C214" t="s">
        <v>23</v>
      </c>
      <c r="D214">
        <v>1</v>
      </c>
      <c r="E214">
        <v>7999.98</v>
      </c>
      <c r="F214" t="s">
        <v>16</v>
      </c>
      <c r="G214" t="s">
        <v>24</v>
      </c>
      <c r="H214" t="s">
        <v>18</v>
      </c>
      <c r="I214" t="s">
        <v>25</v>
      </c>
      <c r="J214" t="s">
        <v>36</v>
      </c>
      <c r="K214" t="s">
        <v>37</v>
      </c>
      <c r="L214" t="s">
        <v>22</v>
      </c>
      <c r="M214" s="4">
        <v>7999.98</v>
      </c>
      <c r="N214">
        <v>2020</v>
      </c>
      <c r="O214">
        <v>4</v>
      </c>
    </row>
    <row r="215" spans="1:15" x14ac:dyDescent="0.25">
      <c r="A215" s="1">
        <v>43932</v>
      </c>
      <c r="B215">
        <v>1000000067</v>
      </c>
      <c r="C215" t="s">
        <v>23</v>
      </c>
      <c r="D215">
        <v>2</v>
      </c>
      <c r="E215">
        <v>5500.62</v>
      </c>
      <c r="F215" t="s">
        <v>16</v>
      </c>
      <c r="G215" t="s">
        <v>24</v>
      </c>
      <c r="H215" t="s">
        <v>18</v>
      </c>
      <c r="I215" t="s">
        <v>25</v>
      </c>
      <c r="J215" t="s">
        <v>20</v>
      </c>
      <c r="K215" t="s">
        <v>51</v>
      </c>
      <c r="L215" t="s">
        <v>22</v>
      </c>
      <c r="M215" s="4">
        <v>2750.31</v>
      </c>
      <c r="N215">
        <v>2020</v>
      </c>
      <c r="O215">
        <v>4</v>
      </c>
    </row>
    <row r="216" spans="1:15" x14ac:dyDescent="0.25">
      <c r="A216" s="1">
        <v>43932</v>
      </c>
      <c r="B216">
        <v>1000000047</v>
      </c>
      <c r="C216" t="s">
        <v>15</v>
      </c>
      <c r="D216">
        <v>1</v>
      </c>
      <c r="E216">
        <v>5000.7299999999996</v>
      </c>
      <c r="F216" t="s">
        <v>16</v>
      </c>
      <c r="G216" t="s">
        <v>17</v>
      </c>
      <c r="H216" t="s">
        <v>47</v>
      </c>
      <c r="I216" t="s">
        <v>48</v>
      </c>
      <c r="J216" t="s">
        <v>26</v>
      </c>
      <c r="K216" t="s">
        <v>50</v>
      </c>
      <c r="L216" t="s">
        <v>22</v>
      </c>
      <c r="M216" s="4">
        <v>5000.7299999999996</v>
      </c>
      <c r="N216">
        <v>2020</v>
      </c>
      <c r="O216">
        <v>4</v>
      </c>
    </row>
    <row r="217" spans="1:15" x14ac:dyDescent="0.25">
      <c r="A217" s="1">
        <v>43932</v>
      </c>
      <c r="B217">
        <v>1000000068</v>
      </c>
      <c r="C217" t="s">
        <v>23</v>
      </c>
      <c r="D217">
        <v>2</v>
      </c>
      <c r="E217">
        <v>4000.81</v>
      </c>
      <c r="F217" t="s">
        <v>16</v>
      </c>
      <c r="G217" t="s">
        <v>24</v>
      </c>
      <c r="H217" t="s">
        <v>30</v>
      </c>
      <c r="I217" t="s">
        <v>55</v>
      </c>
      <c r="J217" t="s">
        <v>26</v>
      </c>
      <c r="K217" t="s">
        <v>56</v>
      </c>
      <c r="L217" t="s">
        <v>28</v>
      </c>
      <c r="M217" s="4">
        <v>2000.405</v>
      </c>
      <c r="N217">
        <v>2020</v>
      </c>
      <c r="O217">
        <v>4</v>
      </c>
    </row>
    <row r="218" spans="1:15" x14ac:dyDescent="0.25">
      <c r="A218" s="1">
        <v>43932</v>
      </c>
      <c r="B218">
        <v>1000000036</v>
      </c>
      <c r="C218" t="s">
        <v>54</v>
      </c>
      <c r="D218">
        <v>1</v>
      </c>
      <c r="E218">
        <v>339.44</v>
      </c>
      <c r="F218" t="s">
        <v>46</v>
      </c>
      <c r="G218" t="s">
        <v>24</v>
      </c>
      <c r="H218" t="s">
        <v>47</v>
      </c>
      <c r="I218" t="s">
        <v>48</v>
      </c>
      <c r="J218" t="s">
        <v>36</v>
      </c>
      <c r="K218" t="s">
        <v>49</v>
      </c>
      <c r="L218" t="s">
        <v>28</v>
      </c>
      <c r="M218" s="4">
        <v>339.44</v>
      </c>
      <c r="N218">
        <v>2020</v>
      </c>
      <c r="O218">
        <v>4</v>
      </c>
    </row>
    <row r="219" spans="1:15" x14ac:dyDescent="0.25">
      <c r="A219" s="1">
        <v>43933</v>
      </c>
      <c r="B219">
        <v>1000000067</v>
      </c>
      <c r="C219" t="s">
        <v>15</v>
      </c>
      <c r="D219">
        <v>3</v>
      </c>
      <c r="E219">
        <v>56001.540000000008</v>
      </c>
      <c r="F219" t="s">
        <v>16</v>
      </c>
      <c r="G219" t="s">
        <v>17</v>
      </c>
      <c r="H219" t="s">
        <v>18</v>
      </c>
      <c r="I219" t="s">
        <v>25</v>
      </c>
      <c r="J219" t="s">
        <v>20</v>
      </c>
      <c r="K219" t="s">
        <v>51</v>
      </c>
      <c r="L219" t="s">
        <v>22</v>
      </c>
      <c r="M219" s="4">
        <v>18667.180000000004</v>
      </c>
      <c r="N219">
        <v>2020</v>
      </c>
      <c r="O219">
        <v>4</v>
      </c>
    </row>
    <row r="220" spans="1:15" x14ac:dyDescent="0.25">
      <c r="A220" s="1">
        <v>43933</v>
      </c>
      <c r="B220">
        <v>1000000237</v>
      </c>
      <c r="C220" t="s">
        <v>15</v>
      </c>
      <c r="D220">
        <v>3</v>
      </c>
      <c r="E220">
        <v>50001.51</v>
      </c>
      <c r="F220" t="s">
        <v>16</v>
      </c>
      <c r="G220" t="s">
        <v>17</v>
      </c>
      <c r="H220" t="s">
        <v>18</v>
      </c>
      <c r="I220" t="s">
        <v>40</v>
      </c>
      <c r="J220" t="s">
        <v>26</v>
      </c>
      <c r="K220" t="s">
        <v>41</v>
      </c>
      <c r="L220" t="s">
        <v>22</v>
      </c>
      <c r="M220" s="4">
        <v>16667.170000000002</v>
      </c>
      <c r="N220">
        <v>2020</v>
      </c>
      <c r="O220">
        <v>4</v>
      </c>
    </row>
    <row r="221" spans="1:15" x14ac:dyDescent="0.25">
      <c r="A221" s="1">
        <v>43933</v>
      </c>
      <c r="B221">
        <v>1000000237</v>
      </c>
      <c r="C221" t="s">
        <v>42</v>
      </c>
      <c r="D221">
        <v>2</v>
      </c>
      <c r="E221">
        <v>45000.130000000005</v>
      </c>
      <c r="F221" t="s">
        <v>16</v>
      </c>
      <c r="G221" t="s">
        <v>43</v>
      </c>
      <c r="H221" t="s">
        <v>18</v>
      </c>
      <c r="I221" t="s">
        <v>40</v>
      </c>
      <c r="J221" t="s">
        <v>26</v>
      </c>
      <c r="K221" t="s">
        <v>41</v>
      </c>
      <c r="L221" t="s">
        <v>22</v>
      </c>
      <c r="M221" s="4">
        <v>22500.064999999999</v>
      </c>
      <c r="N221">
        <v>2020</v>
      </c>
      <c r="O221">
        <v>4</v>
      </c>
    </row>
    <row r="222" spans="1:15" x14ac:dyDescent="0.25">
      <c r="A222" s="1">
        <v>43933</v>
      </c>
      <c r="B222">
        <v>1000000029</v>
      </c>
      <c r="C222" t="s">
        <v>15</v>
      </c>
      <c r="D222">
        <v>2</v>
      </c>
      <c r="E222">
        <v>38000.229999999996</v>
      </c>
      <c r="F222" t="s">
        <v>16</v>
      </c>
      <c r="G222" t="s">
        <v>17</v>
      </c>
      <c r="H222" t="s">
        <v>18</v>
      </c>
      <c r="I222" t="s">
        <v>19</v>
      </c>
      <c r="J222" t="s">
        <v>20</v>
      </c>
      <c r="K222" t="s">
        <v>21</v>
      </c>
      <c r="L222" t="s">
        <v>22</v>
      </c>
      <c r="M222" s="4">
        <v>19000.115000000002</v>
      </c>
      <c r="N222">
        <v>2020</v>
      </c>
      <c r="O222">
        <v>4</v>
      </c>
    </row>
    <row r="223" spans="1:15" x14ac:dyDescent="0.25">
      <c r="A223" s="1">
        <v>43933</v>
      </c>
      <c r="B223">
        <v>1000000049</v>
      </c>
      <c r="C223" t="s">
        <v>42</v>
      </c>
      <c r="D223">
        <v>3</v>
      </c>
      <c r="E223">
        <v>35001.15</v>
      </c>
      <c r="F223" t="s">
        <v>16</v>
      </c>
      <c r="G223" t="s">
        <v>43</v>
      </c>
      <c r="H223" t="s">
        <v>18</v>
      </c>
      <c r="I223" t="s">
        <v>40</v>
      </c>
      <c r="J223" t="s">
        <v>26</v>
      </c>
      <c r="K223" t="s">
        <v>41</v>
      </c>
      <c r="L223" t="s">
        <v>22</v>
      </c>
      <c r="M223" s="4">
        <v>11667.05</v>
      </c>
      <c r="N223">
        <v>2020</v>
      </c>
      <c r="O223">
        <v>4</v>
      </c>
    </row>
    <row r="224" spans="1:15" x14ac:dyDescent="0.25">
      <c r="A224" s="1">
        <v>43933</v>
      </c>
      <c r="B224">
        <v>1000001513</v>
      </c>
      <c r="C224" t="s">
        <v>15</v>
      </c>
      <c r="D224">
        <v>2</v>
      </c>
      <c r="E224">
        <v>30000.86</v>
      </c>
      <c r="F224" t="s">
        <v>16</v>
      </c>
      <c r="G224" t="s">
        <v>17</v>
      </c>
      <c r="H224" t="s">
        <v>18</v>
      </c>
      <c r="I224" t="s">
        <v>34</v>
      </c>
      <c r="J224" t="s">
        <v>20</v>
      </c>
      <c r="K224" t="s">
        <v>44</v>
      </c>
      <c r="L224" t="s">
        <v>22</v>
      </c>
      <c r="M224" s="4">
        <v>15000.43</v>
      </c>
      <c r="N224">
        <v>2020</v>
      </c>
      <c r="O224">
        <v>4</v>
      </c>
    </row>
    <row r="225" spans="1:15" x14ac:dyDescent="0.25">
      <c r="A225" s="1">
        <v>43933</v>
      </c>
      <c r="B225">
        <v>1000000028</v>
      </c>
      <c r="C225" t="s">
        <v>42</v>
      </c>
      <c r="D225">
        <v>2</v>
      </c>
      <c r="E225">
        <v>28000.82</v>
      </c>
      <c r="F225" t="s">
        <v>16</v>
      </c>
      <c r="G225" t="s">
        <v>43</v>
      </c>
      <c r="H225" t="s">
        <v>18</v>
      </c>
      <c r="I225" t="s">
        <v>19</v>
      </c>
      <c r="J225" t="s">
        <v>20</v>
      </c>
      <c r="K225" t="s">
        <v>21</v>
      </c>
      <c r="L225" t="s">
        <v>22</v>
      </c>
      <c r="M225" s="4">
        <v>14000.41</v>
      </c>
      <c r="N225">
        <v>2020</v>
      </c>
      <c r="O225">
        <v>4</v>
      </c>
    </row>
    <row r="226" spans="1:15" x14ac:dyDescent="0.25">
      <c r="A226" s="1">
        <v>43933</v>
      </c>
      <c r="B226">
        <v>1000000928</v>
      </c>
      <c r="C226" t="s">
        <v>15</v>
      </c>
      <c r="D226">
        <v>2</v>
      </c>
      <c r="E226">
        <v>25000.440000000002</v>
      </c>
      <c r="F226" t="s">
        <v>16</v>
      </c>
      <c r="G226" t="s">
        <v>17</v>
      </c>
      <c r="H226" t="s">
        <v>30</v>
      </c>
      <c r="I226" t="s">
        <v>57</v>
      </c>
      <c r="J226" t="s">
        <v>26</v>
      </c>
      <c r="K226" t="s">
        <v>58</v>
      </c>
      <c r="L226" t="s">
        <v>22</v>
      </c>
      <c r="M226" s="4">
        <v>12500.22</v>
      </c>
      <c r="N226">
        <v>2020</v>
      </c>
      <c r="O226">
        <v>4</v>
      </c>
    </row>
    <row r="227" spans="1:15" x14ac:dyDescent="0.25">
      <c r="A227" s="1">
        <v>43933</v>
      </c>
      <c r="B227">
        <v>1000000043</v>
      </c>
      <c r="C227" t="s">
        <v>23</v>
      </c>
      <c r="D227">
        <v>1</v>
      </c>
      <c r="E227">
        <v>24999.98</v>
      </c>
      <c r="F227" t="s">
        <v>16</v>
      </c>
      <c r="G227" t="s">
        <v>24</v>
      </c>
      <c r="H227" t="s">
        <v>30</v>
      </c>
      <c r="I227" t="s">
        <v>38</v>
      </c>
      <c r="J227" t="s">
        <v>26</v>
      </c>
      <c r="K227" t="s">
        <v>39</v>
      </c>
      <c r="L227" t="s">
        <v>22</v>
      </c>
      <c r="M227" s="4">
        <v>24999.98</v>
      </c>
      <c r="N227">
        <v>2020</v>
      </c>
      <c r="O227">
        <v>4</v>
      </c>
    </row>
    <row r="228" spans="1:15" x14ac:dyDescent="0.25">
      <c r="A228" s="1">
        <v>43933</v>
      </c>
      <c r="B228">
        <v>1000000576</v>
      </c>
      <c r="C228" t="s">
        <v>23</v>
      </c>
      <c r="D228">
        <v>1</v>
      </c>
      <c r="E228">
        <v>22000.7</v>
      </c>
      <c r="F228" t="s">
        <v>16</v>
      </c>
      <c r="G228" t="s">
        <v>24</v>
      </c>
      <c r="H228" t="s">
        <v>18</v>
      </c>
      <c r="I228" t="s">
        <v>25</v>
      </c>
      <c r="J228" t="s">
        <v>36</v>
      </c>
      <c r="K228" t="s">
        <v>37</v>
      </c>
      <c r="L228" t="s">
        <v>22</v>
      </c>
      <c r="M228" s="4">
        <v>22000.7</v>
      </c>
      <c r="N228">
        <v>2020</v>
      </c>
      <c r="O228">
        <v>4</v>
      </c>
    </row>
    <row r="229" spans="1:15" x14ac:dyDescent="0.25">
      <c r="A229" s="1">
        <v>43933</v>
      </c>
      <c r="B229">
        <v>1000000040</v>
      </c>
      <c r="C229" t="s">
        <v>15</v>
      </c>
      <c r="D229">
        <v>1</v>
      </c>
      <c r="E229">
        <v>22000.46</v>
      </c>
      <c r="F229" t="s">
        <v>16</v>
      </c>
      <c r="G229" t="s">
        <v>17</v>
      </c>
      <c r="H229" t="s">
        <v>30</v>
      </c>
      <c r="I229" t="s">
        <v>31</v>
      </c>
      <c r="J229" t="s">
        <v>32</v>
      </c>
      <c r="K229" t="s">
        <v>33</v>
      </c>
      <c r="L229" t="s">
        <v>28</v>
      </c>
      <c r="M229" s="4">
        <v>22000.46</v>
      </c>
      <c r="N229">
        <v>2020</v>
      </c>
      <c r="O229">
        <v>4</v>
      </c>
    </row>
    <row r="230" spans="1:15" x14ac:dyDescent="0.25">
      <c r="A230" s="1">
        <v>43933</v>
      </c>
      <c r="B230">
        <v>1000000067</v>
      </c>
      <c r="C230" t="s">
        <v>42</v>
      </c>
      <c r="D230">
        <v>1</v>
      </c>
      <c r="E230">
        <v>22000.02</v>
      </c>
      <c r="F230" t="s">
        <v>16</v>
      </c>
      <c r="G230" t="s">
        <v>43</v>
      </c>
      <c r="H230" t="s">
        <v>18</v>
      </c>
      <c r="I230" t="s">
        <v>25</v>
      </c>
      <c r="J230" t="s">
        <v>20</v>
      </c>
      <c r="K230" t="s">
        <v>51</v>
      </c>
      <c r="L230" t="s">
        <v>22</v>
      </c>
      <c r="M230" s="4">
        <v>22000.02</v>
      </c>
      <c r="N230">
        <v>2020</v>
      </c>
      <c r="O230">
        <v>4</v>
      </c>
    </row>
    <row r="231" spans="1:15" x14ac:dyDescent="0.25">
      <c r="A231" s="1">
        <v>43933</v>
      </c>
      <c r="B231">
        <v>1000000050</v>
      </c>
      <c r="C231" t="s">
        <v>42</v>
      </c>
      <c r="D231">
        <v>2</v>
      </c>
      <c r="E231">
        <v>20000.75</v>
      </c>
      <c r="F231" t="s">
        <v>16</v>
      </c>
      <c r="G231" t="s">
        <v>43</v>
      </c>
      <c r="H231" t="s">
        <v>18</v>
      </c>
      <c r="I231" t="s">
        <v>40</v>
      </c>
      <c r="J231" t="s">
        <v>26</v>
      </c>
      <c r="K231" t="s">
        <v>41</v>
      </c>
      <c r="L231" t="s">
        <v>22</v>
      </c>
      <c r="M231" s="4">
        <v>10000.375</v>
      </c>
      <c r="N231">
        <v>2020</v>
      </c>
      <c r="O231">
        <v>4</v>
      </c>
    </row>
    <row r="232" spans="1:15" x14ac:dyDescent="0.25">
      <c r="A232" s="1">
        <v>43933</v>
      </c>
      <c r="B232">
        <v>1000000056</v>
      </c>
      <c r="C232" t="s">
        <v>23</v>
      </c>
      <c r="D232">
        <v>1</v>
      </c>
      <c r="E232">
        <v>19999.95</v>
      </c>
      <c r="F232" t="s">
        <v>16</v>
      </c>
      <c r="G232" t="s">
        <v>24</v>
      </c>
      <c r="H232" t="s">
        <v>18</v>
      </c>
      <c r="I232" t="s">
        <v>34</v>
      </c>
      <c r="J232" t="s">
        <v>26</v>
      </c>
      <c r="K232" t="s">
        <v>35</v>
      </c>
      <c r="L232" t="s">
        <v>28</v>
      </c>
      <c r="M232" s="4">
        <v>19999.95</v>
      </c>
      <c r="N232">
        <v>2020</v>
      </c>
      <c r="O232">
        <v>4</v>
      </c>
    </row>
    <row r="233" spans="1:15" x14ac:dyDescent="0.25">
      <c r="A233" s="1">
        <v>43933</v>
      </c>
      <c r="B233">
        <v>1000000036</v>
      </c>
      <c r="C233" t="s">
        <v>23</v>
      </c>
      <c r="D233">
        <v>2</v>
      </c>
      <c r="E233">
        <v>18000.940000000002</v>
      </c>
      <c r="F233" t="s">
        <v>16</v>
      </c>
      <c r="G233" t="s">
        <v>24</v>
      </c>
      <c r="H233" t="s">
        <v>47</v>
      </c>
      <c r="I233" t="s">
        <v>48</v>
      </c>
      <c r="J233" t="s">
        <v>36</v>
      </c>
      <c r="K233" t="s">
        <v>49</v>
      </c>
      <c r="L233" t="s">
        <v>28</v>
      </c>
      <c r="M233" s="4">
        <v>9000.4700000000012</v>
      </c>
      <c r="N233">
        <v>2020</v>
      </c>
      <c r="O233">
        <v>4</v>
      </c>
    </row>
    <row r="234" spans="1:15" x14ac:dyDescent="0.25">
      <c r="A234" s="1">
        <v>43933</v>
      </c>
      <c r="B234">
        <v>1000000031</v>
      </c>
      <c r="C234" t="s">
        <v>23</v>
      </c>
      <c r="D234">
        <v>2</v>
      </c>
      <c r="E234">
        <v>17000.84</v>
      </c>
      <c r="F234" t="s">
        <v>16</v>
      </c>
      <c r="G234" t="s">
        <v>24</v>
      </c>
      <c r="H234" t="s">
        <v>18</v>
      </c>
      <c r="I234" t="s">
        <v>19</v>
      </c>
      <c r="J234" t="s">
        <v>26</v>
      </c>
      <c r="K234" t="s">
        <v>29</v>
      </c>
      <c r="L234" t="s">
        <v>28</v>
      </c>
      <c r="M234" s="4">
        <v>8500.42</v>
      </c>
      <c r="N234">
        <v>2020</v>
      </c>
      <c r="O234">
        <v>4</v>
      </c>
    </row>
    <row r="235" spans="1:15" x14ac:dyDescent="0.25">
      <c r="A235" s="1">
        <v>43933</v>
      </c>
      <c r="B235">
        <v>1000000035</v>
      </c>
      <c r="C235" t="s">
        <v>15</v>
      </c>
      <c r="D235">
        <v>1</v>
      </c>
      <c r="E235">
        <v>15000.12</v>
      </c>
      <c r="F235" t="s">
        <v>16</v>
      </c>
      <c r="G235" t="s">
        <v>17</v>
      </c>
      <c r="H235" t="s">
        <v>18</v>
      </c>
      <c r="I235" t="s">
        <v>25</v>
      </c>
      <c r="J235" t="s">
        <v>36</v>
      </c>
      <c r="K235" t="s">
        <v>37</v>
      </c>
      <c r="L235" t="s">
        <v>22</v>
      </c>
      <c r="M235" s="4">
        <v>15000.12</v>
      </c>
      <c r="N235">
        <v>2020</v>
      </c>
      <c r="O235">
        <v>4</v>
      </c>
    </row>
    <row r="236" spans="1:15" x14ac:dyDescent="0.25">
      <c r="A236" s="1">
        <v>43933</v>
      </c>
      <c r="B236">
        <v>1000000036</v>
      </c>
      <c r="C236" t="s">
        <v>15</v>
      </c>
      <c r="D236">
        <v>2</v>
      </c>
      <c r="E236">
        <v>13001.02</v>
      </c>
      <c r="F236" t="s">
        <v>16</v>
      </c>
      <c r="G236" t="s">
        <v>17</v>
      </c>
      <c r="H236" t="s">
        <v>47</v>
      </c>
      <c r="I236" t="s">
        <v>48</v>
      </c>
      <c r="J236" t="s">
        <v>36</v>
      </c>
      <c r="K236" t="s">
        <v>49</v>
      </c>
      <c r="L236" t="s">
        <v>28</v>
      </c>
      <c r="M236" s="4">
        <v>6500.51</v>
      </c>
      <c r="N236">
        <v>2020</v>
      </c>
      <c r="O236">
        <v>4</v>
      </c>
    </row>
    <row r="237" spans="1:15" x14ac:dyDescent="0.25">
      <c r="A237" s="1">
        <v>43933</v>
      </c>
      <c r="B237">
        <v>1000000040</v>
      </c>
      <c r="C237" t="s">
        <v>23</v>
      </c>
      <c r="D237">
        <v>1</v>
      </c>
      <c r="E237">
        <v>12000.42</v>
      </c>
      <c r="F237" t="s">
        <v>16</v>
      </c>
      <c r="G237" t="s">
        <v>24</v>
      </c>
      <c r="H237" t="s">
        <v>30</v>
      </c>
      <c r="I237" t="s">
        <v>31</v>
      </c>
      <c r="J237" t="s">
        <v>32</v>
      </c>
      <c r="K237" t="s">
        <v>33</v>
      </c>
      <c r="L237" t="s">
        <v>28</v>
      </c>
      <c r="M237" s="4">
        <v>12000.42</v>
      </c>
      <c r="N237">
        <v>2020</v>
      </c>
      <c r="O237">
        <v>4</v>
      </c>
    </row>
    <row r="238" spans="1:15" x14ac:dyDescent="0.25">
      <c r="A238" s="1">
        <v>43933</v>
      </c>
      <c r="B238">
        <v>1000000052</v>
      </c>
      <c r="C238" t="s">
        <v>23</v>
      </c>
      <c r="D238">
        <v>1</v>
      </c>
      <c r="E238">
        <v>10000.75</v>
      </c>
      <c r="F238" t="s">
        <v>16</v>
      </c>
      <c r="G238" t="s">
        <v>24</v>
      </c>
      <c r="H238" t="s">
        <v>18</v>
      </c>
      <c r="I238" t="s">
        <v>34</v>
      </c>
      <c r="J238" t="s">
        <v>20</v>
      </c>
      <c r="K238" t="s">
        <v>44</v>
      </c>
      <c r="L238" t="s">
        <v>22</v>
      </c>
      <c r="M238" s="4">
        <v>10000.75</v>
      </c>
      <c r="N238">
        <v>2020</v>
      </c>
      <c r="O238">
        <v>4</v>
      </c>
    </row>
    <row r="239" spans="1:15" x14ac:dyDescent="0.25">
      <c r="A239" s="1">
        <v>43933</v>
      </c>
      <c r="B239">
        <v>1000000057</v>
      </c>
      <c r="C239" t="s">
        <v>15</v>
      </c>
      <c r="D239">
        <v>1</v>
      </c>
      <c r="E239">
        <v>10000.629999999999</v>
      </c>
      <c r="F239" t="s">
        <v>16</v>
      </c>
      <c r="G239" t="s">
        <v>17</v>
      </c>
      <c r="H239" t="s">
        <v>18</v>
      </c>
      <c r="I239" t="s">
        <v>34</v>
      </c>
      <c r="J239" t="s">
        <v>20</v>
      </c>
      <c r="K239" t="s">
        <v>44</v>
      </c>
      <c r="L239" t="s">
        <v>22</v>
      </c>
      <c r="M239" s="4">
        <v>10000.629999999999</v>
      </c>
      <c r="N239">
        <v>2020</v>
      </c>
      <c r="O239">
        <v>4</v>
      </c>
    </row>
    <row r="240" spans="1:15" x14ac:dyDescent="0.25">
      <c r="A240" s="1">
        <v>43933</v>
      </c>
      <c r="B240">
        <v>1000000044</v>
      </c>
      <c r="C240" t="s">
        <v>23</v>
      </c>
      <c r="D240">
        <v>1</v>
      </c>
      <c r="E240">
        <v>10000.59</v>
      </c>
      <c r="F240" t="s">
        <v>16</v>
      </c>
      <c r="G240" t="s">
        <v>24</v>
      </c>
      <c r="H240" t="s">
        <v>30</v>
      </c>
      <c r="I240" t="s">
        <v>31</v>
      </c>
      <c r="J240" t="s">
        <v>36</v>
      </c>
      <c r="K240" t="s">
        <v>52</v>
      </c>
      <c r="L240" t="s">
        <v>28</v>
      </c>
      <c r="M240" s="4">
        <v>10000.59</v>
      </c>
      <c r="N240">
        <v>2020</v>
      </c>
      <c r="O240">
        <v>4</v>
      </c>
    </row>
    <row r="241" spans="1:15" x14ac:dyDescent="0.25">
      <c r="A241" s="1">
        <v>43933</v>
      </c>
      <c r="B241">
        <v>1000000029</v>
      </c>
      <c r="C241" t="s">
        <v>23</v>
      </c>
      <c r="D241">
        <v>1</v>
      </c>
      <c r="E241">
        <v>10000.57</v>
      </c>
      <c r="F241" t="s">
        <v>16</v>
      </c>
      <c r="G241" t="s">
        <v>24</v>
      </c>
      <c r="H241" t="s">
        <v>18</v>
      </c>
      <c r="I241" t="s">
        <v>19</v>
      </c>
      <c r="J241" t="s">
        <v>20</v>
      </c>
      <c r="K241" t="s">
        <v>21</v>
      </c>
      <c r="L241" t="s">
        <v>22</v>
      </c>
      <c r="M241" s="4">
        <v>10000.57</v>
      </c>
      <c r="N241">
        <v>2020</v>
      </c>
      <c r="O241">
        <v>4</v>
      </c>
    </row>
    <row r="242" spans="1:15" x14ac:dyDescent="0.25">
      <c r="A242" s="1">
        <v>43933</v>
      </c>
      <c r="B242">
        <v>1000000041</v>
      </c>
      <c r="C242" t="s">
        <v>15</v>
      </c>
      <c r="D242">
        <v>1</v>
      </c>
      <c r="E242">
        <v>10000.42</v>
      </c>
      <c r="F242" t="s">
        <v>16</v>
      </c>
      <c r="G242" t="s">
        <v>17</v>
      </c>
      <c r="H242" t="s">
        <v>30</v>
      </c>
      <c r="I242" t="s">
        <v>31</v>
      </c>
      <c r="J242" t="s">
        <v>32</v>
      </c>
      <c r="K242" t="s">
        <v>33</v>
      </c>
      <c r="L242" t="s">
        <v>22</v>
      </c>
      <c r="M242" s="4">
        <v>10000.42</v>
      </c>
      <c r="N242">
        <v>2020</v>
      </c>
      <c r="O242">
        <v>4</v>
      </c>
    </row>
    <row r="243" spans="1:15" x14ac:dyDescent="0.25">
      <c r="A243" s="1">
        <v>43933</v>
      </c>
      <c r="B243">
        <v>1000000566</v>
      </c>
      <c r="C243" t="s">
        <v>15</v>
      </c>
      <c r="D243">
        <v>1</v>
      </c>
      <c r="E243">
        <v>10000.379999999999</v>
      </c>
      <c r="F243" t="s">
        <v>16</v>
      </c>
      <c r="G243" t="s">
        <v>17</v>
      </c>
      <c r="H243" t="s">
        <v>47</v>
      </c>
      <c r="I243" t="s">
        <v>48</v>
      </c>
      <c r="J243" t="s">
        <v>36</v>
      </c>
      <c r="K243" t="s">
        <v>49</v>
      </c>
      <c r="L243" t="s">
        <v>22</v>
      </c>
      <c r="M243" s="4">
        <v>10000.379999999999</v>
      </c>
      <c r="N243">
        <v>2020</v>
      </c>
      <c r="O243">
        <v>4</v>
      </c>
    </row>
    <row r="244" spans="1:15" x14ac:dyDescent="0.25">
      <c r="A244" s="1">
        <v>43933</v>
      </c>
      <c r="B244">
        <v>1000000041</v>
      </c>
      <c r="C244" t="s">
        <v>23</v>
      </c>
      <c r="D244">
        <v>1</v>
      </c>
      <c r="E244">
        <v>9999.94</v>
      </c>
      <c r="F244" t="s">
        <v>16</v>
      </c>
      <c r="G244" t="s">
        <v>24</v>
      </c>
      <c r="H244" t="s">
        <v>30</v>
      </c>
      <c r="I244" t="s">
        <v>31</v>
      </c>
      <c r="J244" t="s">
        <v>32</v>
      </c>
      <c r="K244" t="s">
        <v>33</v>
      </c>
      <c r="L244" t="s">
        <v>22</v>
      </c>
      <c r="M244" s="4">
        <v>9999.94</v>
      </c>
      <c r="N244">
        <v>2020</v>
      </c>
      <c r="O244">
        <v>4</v>
      </c>
    </row>
    <row r="245" spans="1:15" x14ac:dyDescent="0.25">
      <c r="A245" s="1">
        <v>43933</v>
      </c>
      <c r="B245">
        <v>1000000033</v>
      </c>
      <c r="C245" t="s">
        <v>15</v>
      </c>
      <c r="D245">
        <v>1</v>
      </c>
      <c r="E245">
        <v>8000.66</v>
      </c>
      <c r="F245" t="s">
        <v>16</v>
      </c>
      <c r="G245" t="s">
        <v>17</v>
      </c>
      <c r="H245" t="s">
        <v>18</v>
      </c>
      <c r="I245" t="s">
        <v>25</v>
      </c>
      <c r="J245" t="s">
        <v>26</v>
      </c>
      <c r="K245" t="s">
        <v>27</v>
      </c>
      <c r="L245" t="s">
        <v>22</v>
      </c>
      <c r="M245" s="4">
        <v>8000.66</v>
      </c>
      <c r="N245">
        <v>2020</v>
      </c>
      <c r="O245">
        <v>4</v>
      </c>
    </row>
    <row r="246" spans="1:15" x14ac:dyDescent="0.25">
      <c r="A246" s="1">
        <v>43933</v>
      </c>
      <c r="B246">
        <v>1000000032</v>
      </c>
      <c r="C246" t="s">
        <v>15</v>
      </c>
      <c r="D246">
        <v>1</v>
      </c>
      <c r="E246">
        <v>8000.57</v>
      </c>
      <c r="F246" t="s">
        <v>16</v>
      </c>
      <c r="G246" t="s">
        <v>17</v>
      </c>
      <c r="H246" t="s">
        <v>18</v>
      </c>
      <c r="I246" t="s">
        <v>25</v>
      </c>
      <c r="J246" t="s">
        <v>26</v>
      </c>
      <c r="K246" t="s">
        <v>27</v>
      </c>
      <c r="L246" t="s">
        <v>28</v>
      </c>
      <c r="M246" s="4">
        <v>8000.57</v>
      </c>
      <c r="N246">
        <v>2020</v>
      </c>
      <c r="O246">
        <v>4</v>
      </c>
    </row>
    <row r="247" spans="1:15" x14ac:dyDescent="0.25">
      <c r="A247" s="1">
        <v>43934</v>
      </c>
      <c r="B247">
        <v>1000000237</v>
      </c>
      <c r="C247" t="s">
        <v>42</v>
      </c>
      <c r="D247">
        <v>3</v>
      </c>
      <c r="E247">
        <v>52001.5</v>
      </c>
      <c r="F247" t="s">
        <v>16</v>
      </c>
      <c r="G247" t="s">
        <v>43</v>
      </c>
      <c r="H247" t="s">
        <v>18</v>
      </c>
      <c r="I247" t="s">
        <v>40</v>
      </c>
      <c r="J247" t="s">
        <v>26</v>
      </c>
      <c r="K247" t="s">
        <v>41</v>
      </c>
      <c r="L247" t="s">
        <v>22</v>
      </c>
      <c r="M247" s="4">
        <v>17333.833333333332</v>
      </c>
      <c r="N247">
        <v>2020</v>
      </c>
      <c r="O247">
        <v>4</v>
      </c>
    </row>
    <row r="248" spans="1:15" x14ac:dyDescent="0.25">
      <c r="A248" s="1">
        <v>43934</v>
      </c>
      <c r="B248">
        <v>1000000566</v>
      </c>
      <c r="C248" t="s">
        <v>42</v>
      </c>
      <c r="D248">
        <v>2</v>
      </c>
      <c r="E248">
        <v>25000.550000000003</v>
      </c>
      <c r="F248" t="s">
        <v>16</v>
      </c>
      <c r="G248" t="s">
        <v>43</v>
      </c>
      <c r="H248" t="s">
        <v>47</v>
      </c>
      <c r="I248" t="s">
        <v>48</v>
      </c>
      <c r="J248" t="s">
        <v>36</v>
      </c>
      <c r="K248" t="s">
        <v>49</v>
      </c>
      <c r="L248" t="s">
        <v>22</v>
      </c>
      <c r="M248" s="4">
        <v>12500.275</v>
      </c>
      <c r="N248">
        <v>2020</v>
      </c>
      <c r="O248">
        <v>4</v>
      </c>
    </row>
    <row r="249" spans="1:15" x14ac:dyDescent="0.25">
      <c r="A249" s="1">
        <v>43934</v>
      </c>
      <c r="B249">
        <v>1000000028</v>
      </c>
      <c r="C249" t="s">
        <v>23</v>
      </c>
      <c r="D249">
        <v>1</v>
      </c>
      <c r="E249">
        <v>22000.09</v>
      </c>
      <c r="F249" t="s">
        <v>16</v>
      </c>
      <c r="G249" t="s">
        <v>24</v>
      </c>
      <c r="H249" t="s">
        <v>18</v>
      </c>
      <c r="I249" t="s">
        <v>19</v>
      </c>
      <c r="J249" t="s">
        <v>20</v>
      </c>
      <c r="K249" t="s">
        <v>21</v>
      </c>
      <c r="L249" t="s">
        <v>22</v>
      </c>
      <c r="M249" s="4">
        <v>22000.09</v>
      </c>
      <c r="N249">
        <v>2020</v>
      </c>
      <c r="O249">
        <v>4</v>
      </c>
    </row>
    <row r="250" spans="1:15" x14ac:dyDescent="0.25">
      <c r="A250" s="1">
        <v>43934</v>
      </c>
      <c r="B250">
        <v>1000000057</v>
      </c>
      <c r="C250" t="s">
        <v>42</v>
      </c>
      <c r="D250">
        <v>1</v>
      </c>
      <c r="E250">
        <v>20000.12</v>
      </c>
      <c r="F250" t="s">
        <v>16</v>
      </c>
      <c r="G250" t="s">
        <v>43</v>
      </c>
      <c r="H250" t="s">
        <v>18</v>
      </c>
      <c r="I250" t="s">
        <v>34</v>
      </c>
      <c r="J250" t="s">
        <v>20</v>
      </c>
      <c r="K250" t="s">
        <v>44</v>
      </c>
      <c r="L250" t="s">
        <v>22</v>
      </c>
      <c r="M250" s="4">
        <v>20000.12</v>
      </c>
      <c r="N250">
        <v>2020</v>
      </c>
      <c r="O250">
        <v>4</v>
      </c>
    </row>
    <row r="251" spans="1:15" x14ac:dyDescent="0.25">
      <c r="A251" s="1">
        <v>43934</v>
      </c>
      <c r="B251">
        <v>1000000566</v>
      </c>
      <c r="C251" t="s">
        <v>15</v>
      </c>
      <c r="D251">
        <v>1</v>
      </c>
      <c r="E251">
        <v>18000.150000000001</v>
      </c>
      <c r="F251" t="s">
        <v>16</v>
      </c>
      <c r="G251" t="s">
        <v>17</v>
      </c>
      <c r="H251" t="s">
        <v>47</v>
      </c>
      <c r="I251" t="s">
        <v>48</v>
      </c>
      <c r="J251" t="s">
        <v>36</v>
      </c>
      <c r="K251" t="s">
        <v>49</v>
      </c>
      <c r="L251" t="s">
        <v>22</v>
      </c>
      <c r="M251" s="4">
        <v>18000.150000000001</v>
      </c>
      <c r="N251">
        <v>2020</v>
      </c>
      <c r="O251">
        <v>4</v>
      </c>
    </row>
    <row r="252" spans="1:15" x14ac:dyDescent="0.25">
      <c r="A252" s="1">
        <v>43934</v>
      </c>
      <c r="B252">
        <v>1000000029</v>
      </c>
      <c r="C252" t="s">
        <v>23</v>
      </c>
      <c r="D252">
        <v>1</v>
      </c>
      <c r="E252">
        <v>15000.72</v>
      </c>
      <c r="F252" t="s">
        <v>16</v>
      </c>
      <c r="G252" t="s">
        <v>24</v>
      </c>
      <c r="H252" t="s">
        <v>18</v>
      </c>
      <c r="I252" t="s">
        <v>19</v>
      </c>
      <c r="J252" t="s">
        <v>20</v>
      </c>
      <c r="K252" t="s">
        <v>21</v>
      </c>
      <c r="L252" t="s">
        <v>22</v>
      </c>
      <c r="M252" s="4">
        <v>15000.72</v>
      </c>
      <c r="N252">
        <v>2020</v>
      </c>
      <c r="O252">
        <v>4</v>
      </c>
    </row>
    <row r="253" spans="1:15" x14ac:dyDescent="0.25">
      <c r="A253" s="1">
        <v>43934</v>
      </c>
      <c r="B253">
        <v>1000000028</v>
      </c>
      <c r="C253" t="s">
        <v>15</v>
      </c>
      <c r="D253">
        <v>1</v>
      </c>
      <c r="E253">
        <v>15000.28</v>
      </c>
      <c r="F253" t="s">
        <v>16</v>
      </c>
      <c r="G253" t="s">
        <v>17</v>
      </c>
      <c r="H253" t="s">
        <v>18</v>
      </c>
      <c r="I253" t="s">
        <v>19</v>
      </c>
      <c r="J253" t="s">
        <v>20</v>
      </c>
      <c r="K253" t="s">
        <v>21</v>
      </c>
      <c r="L253" t="s">
        <v>22</v>
      </c>
      <c r="M253" s="4">
        <v>15000.28</v>
      </c>
      <c r="N253">
        <v>2020</v>
      </c>
      <c r="O253">
        <v>4</v>
      </c>
    </row>
    <row r="254" spans="1:15" x14ac:dyDescent="0.25">
      <c r="A254" s="1">
        <v>43934</v>
      </c>
      <c r="B254">
        <v>1000000057</v>
      </c>
      <c r="C254" t="s">
        <v>15</v>
      </c>
      <c r="D254">
        <v>1</v>
      </c>
      <c r="E254">
        <v>15000.19</v>
      </c>
      <c r="F254" t="s">
        <v>16</v>
      </c>
      <c r="G254" t="s">
        <v>17</v>
      </c>
      <c r="H254" t="s">
        <v>18</v>
      </c>
      <c r="I254" t="s">
        <v>34</v>
      </c>
      <c r="J254" t="s">
        <v>20</v>
      </c>
      <c r="K254" t="s">
        <v>44</v>
      </c>
      <c r="L254" t="s">
        <v>22</v>
      </c>
      <c r="M254" s="4">
        <v>15000.19</v>
      </c>
      <c r="N254">
        <v>2020</v>
      </c>
      <c r="O254">
        <v>4</v>
      </c>
    </row>
    <row r="255" spans="1:15" x14ac:dyDescent="0.25">
      <c r="A255" s="1">
        <v>43934</v>
      </c>
      <c r="B255">
        <v>1000000031</v>
      </c>
      <c r="C255" t="s">
        <v>15</v>
      </c>
      <c r="D255">
        <v>1</v>
      </c>
      <c r="E255">
        <v>10000.69</v>
      </c>
      <c r="F255" t="s">
        <v>16</v>
      </c>
      <c r="G255" t="s">
        <v>17</v>
      </c>
      <c r="H255" t="s">
        <v>18</v>
      </c>
      <c r="I255" t="s">
        <v>19</v>
      </c>
      <c r="J255" t="s">
        <v>26</v>
      </c>
      <c r="K255" t="s">
        <v>29</v>
      </c>
      <c r="L255" t="s">
        <v>28</v>
      </c>
      <c r="M255" s="4">
        <v>10000.69</v>
      </c>
      <c r="N255">
        <v>2020</v>
      </c>
      <c r="O255">
        <v>4</v>
      </c>
    </row>
    <row r="256" spans="1:15" x14ac:dyDescent="0.25">
      <c r="A256" s="1">
        <v>43934</v>
      </c>
      <c r="B256">
        <v>1000000045</v>
      </c>
      <c r="C256" t="s">
        <v>15</v>
      </c>
      <c r="D256">
        <v>1</v>
      </c>
      <c r="E256">
        <v>7999.95</v>
      </c>
      <c r="F256" t="s">
        <v>16</v>
      </c>
      <c r="G256" t="s">
        <v>17</v>
      </c>
      <c r="H256" t="s">
        <v>47</v>
      </c>
      <c r="I256" t="s">
        <v>59</v>
      </c>
      <c r="J256" t="s">
        <v>26</v>
      </c>
      <c r="K256" t="s">
        <v>60</v>
      </c>
      <c r="L256" t="s">
        <v>22</v>
      </c>
      <c r="M256" s="4">
        <v>7999.95</v>
      </c>
      <c r="N256">
        <v>2020</v>
      </c>
      <c r="O256">
        <v>4</v>
      </c>
    </row>
    <row r="257" spans="1:15" x14ac:dyDescent="0.25">
      <c r="A257" s="1">
        <v>43934</v>
      </c>
      <c r="B257">
        <v>1000000068</v>
      </c>
      <c r="C257" t="s">
        <v>54</v>
      </c>
      <c r="D257">
        <v>1</v>
      </c>
      <c r="E257">
        <v>7788.74</v>
      </c>
      <c r="F257" t="s">
        <v>46</v>
      </c>
      <c r="G257" t="s">
        <v>24</v>
      </c>
      <c r="H257" t="s">
        <v>30</v>
      </c>
      <c r="I257" t="s">
        <v>55</v>
      </c>
      <c r="J257" t="s">
        <v>26</v>
      </c>
      <c r="K257" t="s">
        <v>56</v>
      </c>
      <c r="L257" t="s">
        <v>28</v>
      </c>
      <c r="M257" s="4">
        <v>7788.74</v>
      </c>
      <c r="N257">
        <v>2020</v>
      </c>
      <c r="O257">
        <v>4</v>
      </c>
    </row>
    <row r="258" spans="1:15" x14ac:dyDescent="0.25">
      <c r="A258" s="1">
        <v>43934</v>
      </c>
      <c r="B258">
        <v>1000000052</v>
      </c>
      <c r="C258" t="s">
        <v>23</v>
      </c>
      <c r="D258">
        <v>1</v>
      </c>
      <c r="E258">
        <v>5000.4399999999996</v>
      </c>
      <c r="F258" t="s">
        <v>16</v>
      </c>
      <c r="G258" t="s">
        <v>24</v>
      </c>
      <c r="H258" t="s">
        <v>18</v>
      </c>
      <c r="I258" t="s">
        <v>34</v>
      </c>
      <c r="J258" t="s">
        <v>20</v>
      </c>
      <c r="K258" t="s">
        <v>44</v>
      </c>
      <c r="L258" t="s">
        <v>22</v>
      </c>
      <c r="M258" s="4">
        <v>5000.4399999999996</v>
      </c>
      <c r="N258">
        <v>2020</v>
      </c>
      <c r="O258">
        <v>4</v>
      </c>
    </row>
    <row r="259" spans="1:15" x14ac:dyDescent="0.25">
      <c r="A259" s="1">
        <v>43934</v>
      </c>
      <c r="B259">
        <v>1000000237</v>
      </c>
      <c r="C259" t="s">
        <v>15</v>
      </c>
      <c r="D259">
        <v>1</v>
      </c>
      <c r="E259">
        <v>5000.2299999999996</v>
      </c>
      <c r="F259" t="s">
        <v>16</v>
      </c>
      <c r="G259" t="s">
        <v>17</v>
      </c>
      <c r="H259" t="s">
        <v>18</v>
      </c>
      <c r="I259" t="s">
        <v>40</v>
      </c>
      <c r="J259" t="s">
        <v>26</v>
      </c>
      <c r="K259" t="s">
        <v>41</v>
      </c>
      <c r="L259" t="s">
        <v>22</v>
      </c>
      <c r="M259" s="4">
        <v>5000.2299999999996</v>
      </c>
      <c r="N259">
        <v>2020</v>
      </c>
      <c r="O259">
        <v>4</v>
      </c>
    </row>
    <row r="260" spans="1:15" x14ac:dyDescent="0.25">
      <c r="A260" s="1">
        <v>43934</v>
      </c>
      <c r="B260">
        <v>1000000052</v>
      </c>
      <c r="C260" t="s">
        <v>15</v>
      </c>
      <c r="D260">
        <v>1</v>
      </c>
      <c r="E260">
        <v>5000.21</v>
      </c>
      <c r="F260" t="s">
        <v>16</v>
      </c>
      <c r="G260" t="s">
        <v>17</v>
      </c>
      <c r="H260" t="s">
        <v>18</v>
      </c>
      <c r="I260" t="s">
        <v>34</v>
      </c>
      <c r="J260" t="s">
        <v>20</v>
      </c>
      <c r="K260" t="s">
        <v>44</v>
      </c>
      <c r="L260" t="s">
        <v>22</v>
      </c>
      <c r="M260" s="4">
        <v>5000.21</v>
      </c>
      <c r="N260">
        <v>2020</v>
      </c>
      <c r="O260">
        <v>4</v>
      </c>
    </row>
    <row r="261" spans="1:15" x14ac:dyDescent="0.25">
      <c r="A261" s="1">
        <v>43934</v>
      </c>
      <c r="B261">
        <v>1000000034</v>
      </c>
      <c r="C261" t="s">
        <v>23</v>
      </c>
      <c r="D261">
        <v>1</v>
      </c>
      <c r="E261">
        <v>1499.98</v>
      </c>
      <c r="F261" t="s">
        <v>16</v>
      </c>
      <c r="G261" t="s">
        <v>24</v>
      </c>
      <c r="H261" t="s">
        <v>18</v>
      </c>
      <c r="I261" t="s">
        <v>25</v>
      </c>
      <c r="J261" t="s">
        <v>26</v>
      </c>
      <c r="K261" t="s">
        <v>27</v>
      </c>
      <c r="L261" t="s">
        <v>22</v>
      </c>
      <c r="M261" s="4">
        <v>1499.98</v>
      </c>
      <c r="N261">
        <v>2020</v>
      </c>
      <c r="O261">
        <v>4</v>
      </c>
    </row>
    <row r="262" spans="1:15" x14ac:dyDescent="0.25">
      <c r="A262" s="1">
        <v>43935</v>
      </c>
      <c r="B262">
        <v>1000000040</v>
      </c>
      <c r="C262" t="s">
        <v>23</v>
      </c>
      <c r="D262">
        <v>2</v>
      </c>
      <c r="E262">
        <v>30000.9</v>
      </c>
      <c r="F262" t="s">
        <v>16</v>
      </c>
      <c r="G262" t="s">
        <v>24</v>
      </c>
      <c r="H262" t="s">
        <v>30</v>
      </c>
      <c r="I262" t="s">
        <v>31</v>
      </c>
      <c r="J262" t="s">
        <v>32</v>
      </c>
      <c r="K262" t="s">
        <v>33</v>
      </c>
      <c r="L262" t="s">
        <v>28</v>
      </c>
      <c r="M262" s="4">
        <v>15000.45</v>
      </c>
      <c r="N262">
        <v>2020</v>
      </c>
      <c r="O262">
        <v>4</v>
      </c>
    </row>
    <row r="263" spans="1:15" x14ac:dyDescent="0.25">
      <c r="A263" s="1">
        <v>43935</v>
      </c>
      <c r="B263">
        <v>1000000040</v>
      </c>
      <c r="C263" t="s">
        <v>15</v>
      </c>
      <c r="D263">
        <v>1</v>
      </c>
      <c r="E263">
        <v>22000.21</v>
      </c>
      <c r="F263" t="s">
        <v>16</v>
      </c>
      <c r="G263" t="s">
        <v>17</v>
      </c>
      <c r="H263" t="s">
        <v>30</v>
      </c>
      <c r="I263" t="s">
        <v>31</v>
      </c>
      <c r="J263" t="s">
        <v>32</v>
      </c>
      <c r="K263" t="s">
        <v>33</v>
      </c>
      <c r="L263" t="s">
        <v>28</v>
      </c>
      <c r="M263" s="4">
        <v>22000.21</v>
      </c>
      <c r="N263">
        <v>2020</v>
      </c>
      <c r="O263">
        <v>4</v>
      </c>
    </row>
    <row r="264" spans="1:15" x14ac:dyDescent="0.25">
      <c r="A264" s="1">
        <v>43935</v>
      </c>
      <c r="B264">
        <v>1000000928</v>
      </c>
      <c r="C264" t="s">
        <v>23</v>
      </c>
      <c r="D264">
        <v>1</v>
      </c>
      <c r="E264">
        <v>20000.52</v>
      </c>
      <c r="F264" t="s">
        <v>16</v>
      </c>
      <c r="G264" t="s">
        <v>24</v>
      </c>
      <c r="H264" t="s">
        <v>30</v>
      </c>
      <c r="I264" t="s">
        <v>57</v>
      </c>
      <c r="J264" t="s">
        <v>26</v>
      </c>
      <c r="K264" t="s">
        <v>58</v>
      </c>
      <c r="L264" t="s">
        <v>22</v>
      </c>
      <c r="M264" s="4">
        <v>20000.52</v>
      </c>
      <c r="N264">
        <v>2020</v>
      </c>
      <c r="O264">
        <v>4</v>
      </c>
    </row>
    <row r="265" spans="1:15" x14ac:dyDescent="0.25">
      <c r="A265" s="1">
        <v>43935</v>
      </c>
      <c r="B265">
        <v>1000001513</v>
      </c>
      <c r="C265" t="s">
        <v>15</v>
      </c>
      <c r="D265">
        <v>1</v>
      </c>
      <c r="E265">
        <v>20000.009999999998</v>
      </c>
      <c r="F265" t="s">
        <v>16</v>
      </c>
      <c r="G265" t="s">
        <v>17</v>
      </c>
      <c r="H265" t="s">
        <v>18</v>
      </c>
      <c r="I265" t="s">
        <v>34</v>
      </c>
      <c r="J265" t="s">
        <v>20</v>
      </c>
      <c r="K265" t="s">
        <v>44</v>
      </c>
      <c r="L265" t="s">
        <v>22</v>
      </c>
      <c r="M265" s="4">
        <v>20000.009999999998</v>
      </c>
      <c r="N265">
        <v>2020</v>
      </c>
      <c r="O265">
        <v>4</v>
      </c>
    </row>
    <row r="266" spans="1:15" x14ac:dyDescent="0.25">
      <c r="A266" s="1">
        <v>43935</v>
      </c>
      <c r="B266">
        <v>1000000032</v>
      </c>
      <c r="C266" t="s">
        <v>23</v>
      </c>
      <c r="D266">
        <v>2</v>
      </c>
      <c r="E266">
        <v>15001.149999999998</v>
      </c>
      <c r="F266" t="s">
        <v>16</v>
      </c>
      <c r="G266" t="s">
        <v>24</v>
      </c>
      <c r="H266" t="s">
        <v>18</v>
      </c>
      <c r="I266" t="s">
        <v>25</v>
      </c>
      <c r="J266" t="s">
        <v>26</v>
      </c>
      <c r="K266" t="s">
        <v>27</v>
      </c>
      <c r="L266" t="s">
        <v>28</v>
      </c>
      <c r="M266" s="4">
        <v>7500.574999999998</v>
      </c>
      <c r="N266">
        <v>2020</v>
      </c>
      <c r="O266">
        <v>4</v>
      </c>
    </row>
    <row r="267" spans="1:15" x14ac:dyDescent="0.25">
      <c r="A267" s="1">
        <v>43935</v>
      </c>
      <c r="B267">
        <v>1000000034</v>
      </c>
      <c r="C267" t="s">
        <v>23</v>
      </c>
      <c r="D267">
        <v>1</v>
      </c>
      <c r="E267">
        <v>9999.94</v>
      </c>
      <c r="F267" t="s">
        <v>16</v>
      </c>
      <c r="G267" t="s">
        <v>24</v>
      </c>
      <c r="H267" t="s">
        <v>18</v>
      </c>
      <c r="I267" t="s">
        <v>25</v>
      </c>
      <c r="J267" t="s">
        <v>26</v>
      </c>
      <c r="K267" t="s">
        <v>27</v>
      </c>
      <c r="L267" t="s">
        <v>22</v>
      </c>
      <c r="M267" s="4">
        <v>9999.94</v>
      </c>
      <c r="N267">
        <v>2020</v>
      </c>
      <c r="O267">
        <v>4</v>
      </c>
    </row>
    <row r="268" spans="1:15" x14ac:dyDescent="0.25">
      <c r="A268" s="1">
        <v>43935</v>
      </c>
      <c r="B268">
        <v>1000000044</v>
      </c>
      <c r="C268" t="s">
        <v>23</v>
      </c>
      <c r="D268">
        <v>1</v>
      </c>
      <c r="E268">
        <v>9999.94</v>
      </c>
      <c r="F268" t="s">
        <v>16</v>
      </c>
      <c r="G268" t="s">
        <v>24</v>
      </c>
      <c r="H268" t="s">
        <v>30</v>
      </c>
      <c r="I268" t="s">
        <v>31</v>
      </c>
      <c r="J268" t="s">
        <v>36</v>
      </c>
      <c r="K268" t="s">
        <v>52</v>
      </c>
      <c r="L268" t="s">
        <v>28</v>
      </c>
      <c r="M268" s="4">
        <v>9999.94</v>
      </c>
      <c r="N268">
        <v>2020</v>
      </c>
      <c r="O268">
        <v>4</v>
      </c>
    </row>
    <row r="269" spans="1:15" x14ac:dyDescent="0.25">
      <c r="A269" s="1">
        <v>43935</v>
      </c>
      <c r="B269">
        <v>1000000050</v>
      </c>
      <c r="C269" t="s">
        <v>23</v>
      </c>
      <c r="D269">
        <v>1</v>
      </c>
      <c r="E269">
        <v>8000.47</v>
      </c>
      <c r="F269" t="s">
        <v>16</v>
      </c>
      <c r="G269" t="s">
        <v>24</v>
      </c>
      <c r="H269" t="s">
        <v>18</v>
      </c>
      <c r="I269" t="s">
        <v>40</v>
      </c>
      <c r="J269" t="s">
        <v>26</v>
      </c>
      <c r="K269" t="s">
        <v>41</v>
      </c>
      <c r="L269" t="s">
        <v>22</v>
      </c>
      <c r="M269" s="4">
        <v>8000.47</v>
      </c>
      <c r="N269">
        <v>2020</v>
      </c>
      <c r="O269">
        <v>4</v>
      </c>
    </row>
    <row r="270" spans="1:15" x14ac:dyDescent="0.25">
      <c r="A270" s="1">
        <v>43935</v>
      </c>
      <c r="B270">
        <v>1000000057</v>
      </c>
      <c r="C270" t="s">
        <v>23</v>
      </c>
      <c r="D270">
        <v>1</v>
      </c>
      <c r="E270">
        <v>8000.36</v>
      </c>
      <c r="F270" t="s">
        <v>16</v>
      </c>
      <c r="G270" t="s">
        <v>24</v>
      </c>
      <c r="H270" t="s">
        <v>18</v>
      </c>
      <c r="I270" t="s">
        <v>34</v>
      </c>
      <c r="J270" t="s">
        <v>20</v>
      </c>
      <c r="K270" t="s">
        <v>44</v>
      </c>
      <c r="L270" t="s">
        <v>22</v>
      </c>
      <c r="M270" s="4">
        <v>8000.36</v>
      </c>
      <c r="N270">
        <v>2020</v>
      </c>
      <c r="O270">
        <v>4</v>
      </c>
    </row>
    <row r="271" spans="1:15" x14ac:dyDescent="0.25">
      <c r="A271" s="1">
        <v>43935</v>
      </c>
      <c r="B271">
        <v>1000000031</v>
      </c>
      <c r="C271" t="s">
        <v>23</v>
      </c>
      <c r="D271">
        <v>1</v>
      </c>
      <c r="E271">
        <v>5999.97</v>
      </c>
      <c r="F271" t="s">
        <v>16</v>
      </c>
      <c r="G271" t="s">
        <v>24</v>
      </c>
      <c r="H271" t="s">
        <v>18</v>
      </c>
      <c r="I271" t="s">
        <v>19</v>
      </c>
      <c r="J271" t="s">
        <v>26</v>
      </c>
      <c r="K271" t="s">
        <v>29</v>
      </c>
      <c r="L271" t="s">
        <v>28</v>
      </c>
      <c r="M271" s="4">
        <v>5999.97</v>
      </c>
      <c r="N271">
        <v>2020</v>
      </c>
      <c r="O271">
        <v>4</v>
      </c>
    </row>
    <row r="272" spans="1:15" x14ac:dyDescent="0.25">
      <c r="A272" s="1">
        <v>43935</v>
      </c>
      <c r="B272">
        <v>1000000044</v>
      </c>
      <c r="C272" t="s">
        <v>15</v>
      </c>
      <c r="D272">
        <v>1</v>
      </c>
      <c r="E272">
        <v>5000.7299999999996</v>
      </c>
      <c r="F272" t="s">
        <v>16</v>
      </c>
      <c r="G272" t="s">
        <v>17</v>
      </c>
      <c r="H272" t="s">
        <v>30</v>
      </c>
      <c r="I272" t="s">
        <v>31</v>
      </c>
      <c r="J272" t="s">
        <v>36</v>
      </c>
      <c r="K272" t="s">
        <v>52</v>
      </c>
      <c r="L272" t="s">
        <v>28</v>
      </c>
      <c r="M272" s="4">
        <v>5000.7299999999996</v>
      </c>
      <c r="N272">
        <v>2020</v>
      </c>
      <c r="O272">
        <v>4</v>
      </c>
    </row>
    <row r="273" spans="1:15" x14ac:dyDescent="0.25">
      <c r="A273" s="1">
        <v>43935</v>
      </c>
      <c r="B273">
        <v>1000000067</v>
      </c>
      <c r="C273" t="s">
        <v>23</v>
      </c>
      <c r="D273">
        <v>1</v>
      </c>
      <c r="E273">
        <v>5000.49</v>
      </c>
      <c r="F273" t="s">
        <v>16</v>
      </c>
      <c r="G273" t="s">
        <v>24</v>
      </c>
      <c r="H273" t="s">
        <v>18</v>
      </c>
      <c r="I273" t="s">
        <v>25</v>
      </c>
      <c r="J273" t="s">
        <v>20</v>
      </c>
      <c r="K273" t="s">
        <v>51</v>
      </c>
      <c r="L273" t="s">
        <v>22</v>
      </c>
      <c r="M273" s="4">
        <v>5000.49</v>
      </c>
      <c r="N273">
        <v>2020</v>
      </c>
      <c r="O273">
        <v>4</v>
      </c>
    </row>
    <row r="274" spans="1:15" x14ac:dyDescent="0.25">
      <c r="A274" s="1">
        <v>43935</v>
      </c>
      <c r="B274">
        <v>1000000576</v>
      </c>
      <c r="C274" t="s">
        <v>42</v>
      </c>
      <c r="D274">
        <v>1</v>
      </c>
      <c r="E274">
        <v>5000.49</v>
      </c>
      <c r="F274" t="s">
        <v>16</v>
      </c>
      <c r="G274" t="s">
        <v>43</v>
      </c>
      <c r="H274" t="s">
        <v>18</v>
      </c>
      <c r="I274" t="s">
        <v>25</v>
      </c>
      <c r="J274" t="s">
        <v>36</v>
      </c>
      <c r="K274" t="s">
        <v>37</v>
      </c>
      <c r="L274" t="s">
        <v>22</v>
      </c>
      <c r="M274" s="4">
        <v>5000.49</v>
      </c>
      <c r="N274">
        <v>2020</v>
      </c>
      <c r="O274">
        <v>4</v>
      </c>
    </row>
    <row r="275" spans="1:15" x14ac:dyDescent="0.25">
      <c r="A275" s="1">
        <v>43935</v>
      </c>
      <c r="B275">
        <v>1000000032</v>
      </c>
      <c r="C275" t="s">
        <v>15</v>
      </c>
      <c r="D275">
        <v>1</v>
      </c>
      <c r="E275">
        <v>5000.1499999999996</v>
      </c>
      <c r="F275" t="s">
        <v>16</v>
      </c>
      <c r="G275" t="s">
        <v>17</v>
      </c>
      <c r="H275" t="s">
        <v>18</v>
      </c>
      <c r="I275" t="s">
        <v>25</v>
      </c>
      <c r="J275" t="s">
        <v>26</v>
      </c>
      <c r="K275" t="s">
        <v>27</v>
      </c>
      <c r="L275" t="s">
        <v>28</v>
      </c>
      <c r="M275" s="4">
        <v>5000.1499999999996</v>
      </c>
      <c r="N275">
        <v>2020</v>
      </c>
      <c r="O275">
        <v>4</v>
      </c>
    </row>
    <row r="276" spans="1:15" x14ac:dyDescent="0.25">
      <c r="A276" s="1">
        <v>43935</v>
      </c>
      <c r="B276">
        <v>1000001513</v>
      </c>
      <c r="C276" t="s">
        <v>42</v>
      </c>
      <c r="D276">
        <v>1</v>
      </c>
      <c r="E276">
        <v>5000.1400000000003</v>
      </c>
      <c r="F276" t="s">
        <v>16</v>
      </c>
      <c r="G276" t="s">
        <v>43</v>
      </c>
      <c r="H276" t="s">
        <v>18</v>
      </c>
      <c r="I276" t="s">
        <v>34</v>
      </c>
      <c r="J276" t="s">
        <v>20</v>
      </c>
      <c r="K276" t="s">
        <v>44</v>
      </c>
      <c r="L276" t="s">
        <v>22</v>
      </c>
      <c r="M276" s="4">
        <v>5000.1400000000003</v>
      </c>
      <c r="N276">
        <v>2020</v>
      </c>
      <c r="O276">
        <v>4</v>
      </c>
    </row>
    <row r="277" spans="1:15" x14ac:dyDescent="0.25">
      <c r="A277" s="1">
        <v>43936</v>
      </c>
      <c r="B277">
        <v>1000000237</v>
      </c>
      <c r="C277" t="s">
        <v>42</v>
      </c>
      <c r="D277">
        <v>3</v>
      </c>
      <c r="E277">
        <v>54000.63</v>
      </c>
      <c r="F277" t="s">
        <v>16</v>
      </c>
      <c r="G277" t="s">
        <v>43</v>
      </c>
      <c r="H277" t="s">
        <v>18</v>
      </c>
      <c r="I277" t="s">
        <v>40</v>
      </c>
      <c r="J277" t="s">
        <v>26</v>
      </c>
      <c r="K277" t="s">
        <v>41</v>
      </c>
      <c r="L277" t="s">
        <v>22</v>
      </c>
      <c r="M277" s="4">
        <v>18000.21</v>
      </c>
      <c r="N277">
        <v>2020</v>
      </c>
      <c r="O277">
        <v>4</v>
      </c>
    </row>
    <row r="278" spans="1:15" x14ac:dyDescent="0.25">
      <c r="A278" s="1">
        <v>43936</v>
      </c>
      <c r="B278">
        <v>1000000035</v>
      </c>
      <c r="C278" t="s">
        <v>15</v>
      </c>
      <c r="D278">
        <v>2</v>
      </c>
      <c r="E278">
        <v>42000.44</v>
      </c>
      <c r="F278" t="s">
        <v>16</v>
      </c>
      <c r="G278" t="s">
        <v>17</v>
      </c>
      <c r="H278" t="s">
        <v>18</v>
      </c>
      <c r="I278" t="s">
        <v>25</v>
      </c>
      <c r="J278" t="s">
        <v>36</v>
      </c>
      <c r="K278" t="s">
        <v>37</v>
      </c>
      <c r="L278" t="s">
        <v>22</v>
      </c>
      <c r="M278" s="4">
        <v>21000.22</v>
      </c>
      <c r="N278">
        <v>2020</v>
      </c>
      <c r="O278">
        <v>4</v>
      </c>
    </row>
    <row r="279" spans="1:15" x14ac:dyDescent="0.25">
      <c r="A279" s="1">
        <v>43936</v>
      </c>
      <c r="B279">
        <v>1000000034</v>
      </c>
      <c r="C279" t="s">
        <v>15</v>
      </c>
      <c r="D279">
        <v>2</v>
      </c>
      <c r="E279">
        <v>40000.03</v>
      </c>
      <c r="F279" t="s">
        <v>16</v>
      </c>
      <c r="G279" t="s">
        <v>17</v>
      </c>
      <c r="H279" t="s">
        <v>18</v>
      </c>
      <c r="I279" t="s">
        <v>25</v>
      </c>
      <c r="J279" t="s">
        <v>26</v>
      </c>
      <c r="K279" t="s">
        <v>27</v>
      </c>
      <c r="L279" t="s">
        <v>22</v>
      </c>
      <c r="M279" s="4">
        <v>20000.014999999999</v>
      </c>
      <c r="N279">
        <v>2020</v>
      </c>
      <c r="O279">
        <v>4</v>
      </c>
    </row>
    <row r="280" spans="1:15" x14ac:dyDescent="0.25">
      <c r="A280" s="1">
        <v>43936</v>
      </c>
      <c r="B280">
        <v>1000000576</v>
      </c>
      <c r="C280" t="s">
        <v>42</v>
      </c>
      <c r="D280">
        <v>2</v>
      </c>
      <c r="E280">
        <v>35000.43</v>
      </c>
      <c r="F280" t="s">
        <v>16</v>
      </c>
      <c r="G280" t="s">
        <v>43</v>
      </c>
      <c r="H280" t="s">
        <v>18</v>
      </c>
      <c r="I280" t="s">
        <v>25</v>
      </c>
      <c r="J280" t="s">
        <v>36</v>
      </c>
      <c r="K280" t="s">
        <v>37</v>
      </c>
      <c r="L280" t="s">
        <v>22</v>
      </c>
      <c r="M280" s="4">
        <v>17500.215</v>
      </c>
      <c r="N280">
        <v>2020</v>
      </c>
      <c r="O280">
        <v>4</v>
      </c>
    </row>
    <row r="281" spans="1:15" x14ac:dyDescent="0.25">
      <c r="A281" s="1">
        <v>43936</v>
      </c>
      <c r="B281">
        <v>1000000057</v>
      </c>
      <c r="C281" t="s">
        <v>23</v>
      </c>
      <c r="D281">
        <v>3</v>
      </c>
      <c r="E281">
        <v>30000.110000000004</v>
      </c>
      <c r="F281" t="s">
        <v>16</v>
      </c>
      <c r="G281" t="s">
        <v>24</v>
      </c>
      <c r="H281" t="s">
        <v>18</v>
      </c>
      <c r="I281" t="s">
        <v>34</v>
      </c>
      <c r="J281" t="s">
        <v>20</v>
      </c>
      <c r="K281" t="s">
        <v>44</v>
      </c>
      <c r="L281" t="s">
        <v>22</v>
      </c>
      <c r="M281" s="4">
        <v>10000.036666666669</v>
      </c>
      <c r="N281">
        <v>2020</v>
      </c>
      <c r="O281">
        <v>4</v>
      </c>
    </row>
    <row r="282" spans="1:15" x14ac:dyDescent="0.25">
      <c r="A282" s="1">
        <v>43936</v>
      </c>
      <c r="B282">
        <v>1000000566</v>
      </c>
      <c r="C282" t="s">
        <v>42</v>
      </c>
      <c r="D282">
        <v>2</v>
      </c>
      <c r="E282">
        <v>29999.949999999997</v>
      </c>
      <c r="F282" t="s">
        <v>16</v>
      </c>
      <c r="G282" t="s">
        <v>43</v>
      </c>
      <c r="H282" t="s">
        <v>47</v>
      </c>
      <c r="I282" t="s">
        <v>48</v>
      </c>
      <c r="J282" t="s">
        <v>36</v>
      </c>
      <c r="K282" t="s">
        <v>49</v>
      </c>
      <c r="L282" t="s">
        <v>22</v>
      </c>
      <c r="M282" s="4">
        <v>14999.975</v>
      </c>
      <c r="N282">
        <v>2020</v>
      </c>
      <c r="O282">
        <v>4</v>
      </c>
    </row>
    <row r="283" spans="1:15" x14ac:dyDescent="0.25">
      <c r="A283" s="1">
        <v>43936</v>
      </c>
      <c r="B283">
        <v>1000000031</v>
      </c>
      <c r="C283" t="s">
        <v>15</v>
      </c>
      <c r="D283">
        <v>2</v>
      </c>
      <c r="E283">
        <v>23500.23</v>
      </c>
      <c r="F283" t="s">
        <v>16</v>
      </c>
      <c r="G283" t="s">
        <v>17</v>
      </c>
      <c r="H283" t="s">
        <v>18</v>
      </c>
      <c r="I283" t="s">
        <v>19</v>
      </c>
      <c r="J283" t="s">
        <v>26</v>
      </c>
      <c r="K283" t="s">
        <v>29</v>
      </c>
      <c r="L283" t="s">
        <v>28</v>
      </c>
      <c r="M283" s="4">
        <v>11750.115</v>
      </c>
      <c r="N283">
        <v>2020</v>
      </c>
      <c r="O283">
        <v>4</v>
      </c>
    </row>
    <row r="284" spans="1:15" x14ac:dyDescent="0.25">
      <c r="A284" s="1">
        <v>43936</v>
      </c>
      <c r="B284">
        <v>1000000052</v>
      </c>
      <c r="C284" t="s">
        <v>42</v>
      </c>
      <c r="D284">
        <v>1</v>
      </c>
      <c r="E284">
        <v>22000.74</v>
      </c>
      <c r="F284" t="s">
        <v>16</v>
      </c>
      <c r="G284" t="s">
        <v>43</v>
      </c>
      <c r="H284" t="s">
        <v>18</v>
      </c>
      <c r="I284" t="s">
        <v>34</v>
      </c>
      <c r="J284" t="s">
        <v>20</v>
      </c>
      <c r="K284" t="s">
        <v>44</v>
      </c>
      <c r="L284" t="s">
        <v>22</v>
      </c>
      <c r="M284" s="4">
        <v>22000.74</v>
      </c>
      <c r="N284">
        <v>2020</v>
      </c>
      <c r="O284">
        <v>4</v>
      </c>
    </row>
    <row r="285" spans="1:15" x14ac:dyDescent="0.25">
      <c r="A285" s="1">
        <v>43936</v>
      </c>
      <c r="B285">
        <v>1000000051</v>
      </c>
      <c r="C285" t="s">
        <v>15</v>
      </c>
      <c r="D285">
        <v>1</v>
      </c>
      <c r="E285">
        <v>22000.5</v>
      </c>
      <c r="F285" t="s">
        <v>16</v>
      </c>
      <c r="G285" t="s">
        <v>17</v>
      </c>
      <c r="H285" t="s">
        <v>18</v>
      </c>
      <c r="I285" t="s">
        <v>34</v>
      </c>
      <c r="J285" t="s">
        <v>20</v>
      </c>
      <c r="K285" t="s">
        <v>44</v>
      </c>
      <c r="L285" t="s">
        <v>22</v>
      </c>
      <c r="M285" s="4">
        <v>22000.5</v>
      </c>
      <c r="N285">
        <v>2020</v>
      </c>
      <c r="O285">
        <v>4</v>
      </c>
    </row>
    <row r="286" spans="1:15" x14ac:dyDescent="0.25">
      <c r="A286" s="1">
        <v>43936</v>
      </c>
      <c r="B286">
        <v>1000000046</v>
      </c>
      <c r="C286" t="s">
        <v>15</v>
      </c>
      <c r="D286">
        <v>1</v>
      </c>
      <c r="E286">
        <v>20000.72</v>
      </c>
      <c r="F286" t="s">
        <v>16</v>
      </c>
      <c r="G286" t="s">
        <v>17</v>
      </c>
      <c r="H286" t="s">
        <v>30</v>
      </c>
      <c r="I286" t="s">
        <v>38</v>
      </c>
      <c r="J286" t="s">
        <v>26</v>
      </c>
      <c r="K286" t="s">
        <v>39</v>
      </c>
      <c r="L286" t="s">
        <v>22</v>
      </c>
      <c r="M286" s="4">
        <v>20000.72</v>
      </c>
      <c r="N286">
        <v>2020</v>
      </c>
      <c r="O286">
        <v>4</v>
      </c>
    </row>
    <row r="287" spans="1:15" x14ac:dyDescent="0.25">
      <c r="A287" s="1">
        <v>43936</v>
      </c>
      <c r="B287">
        <v>1000000067</v>
      </c>
      <c r="C287" t="s">
        <v>15</v>
      </c>
      <c r="D287">
        <v>1</v>
      </c>
      <c r="E287">
        <v>20000.47</v>
      </c>
      <c r="F287" t="s">
        <v>16</v>
      </c>
      <c r="G287" t="s">
        <v>17</v>
      </c>
      <c r="H287" t="s">
        <v>18</v>
      </c>
      <c r="I287" t="s">
        <v>25</v>
      </c>
      <c r="J287" t="s">
        <v>20</v>
      </c>
      <c r="K287" t="s">
        <v>51</v>
      </c>
      <c r="L287" t="s">
        <v>22</v>
      </c>
      <c r="M287" s="4">
        <v>20000.47</v>
      </c>
      <c r="N287">
        <v>2020</v>
      </c>
      <c r="O287">
        <v>4</v>
      </c>
    </row>
    <row r="288" spans="1:15" x14ac:dyDescent="0.25">
      <c r="A288" s="1">
        <v>43936</v>
      </c>
      <c r="B288">
        <v>1000000043</v>
      </c>
      <c r="C288" t="s">
        <v>15</v>
      </c>
      <c r="D288">
        <v>1</v>
      </c>
      <c r="E288">
        <v>20000.13</v>
      </c>
      <c r="F288" t="s">
        <v>16</v>
      </c>
      <c r="G288" t="s">
        <v>17</v>
      </c>
      <c r="H288" t="s">
        <v>30</v>
      </c>
      <c r="I288" t="s">
        <v>38</v>
      </c>
      <c r="J288" t="s">
        <v>26</v>
      </c>
      <c r="K288" t="s">
        <v>39</v>
      </c>
      <c r="L288" t="s">
        <v>22</v>
      </c>
      <c r="M288" s="4">
        <v>20000.13</v>
      </c>
      <c r="N288">
        <v>2020</v>
      </c>
      <c r="O288">
        <v>4</v>
      </c>
    </row>
    <row r="289" spans="1:15" x14ac:dyDescent="0.25">
      <c r="A289" s="1">
        <v>43936</v>
      </c>
      <c r="B289">
        <v>1000000928</v>
      </c>
      <c r="C289" t="s">
        <v>15</v>
      </c>
      <c r="D289">
        <v>1</v>
      </c>
      <c r="E289">
        <v>20000.12</v>
      </c>
      <c r="F289" t="s">
        <v>16</v>
      </c>
      <c r="G289" t="s">
        <v>17</v>
      </c>
      <c r="H289" t="s">
        <v>30</v>
      </c>
      <c r="I289" t="s">
        <v>57</v>
      </c>
      <c r="J289" t="s">
        <v>26</v>
      </c>
      <c r="K289" t="s">
        <v>58</v>
      </c>
      <c r="L289" t="s">
        <v>22</v>
      </c>
      <c r="M289" s="4">
        <v>20000.12</v>
      </c>
      <c r="N289">
        <v>2020</v>
      </c>
      <c r="O289">
        <v>4</v>
      </c>
    </row>
    <row r="290" spans="1:15" x14ac:dyDescent="0.25">
      <c r="A290" s="1">
        <v>43936</v>
      </c>
      <c r="B290">
        <v>1000000029</v>
      </c>
      <c r="C290" t="s">
        <v>15</v>
      </c>
      <c r="D290">
        <v>1</v>
      </c>
      <c r="E290">
        <v>20000.02</v>
      </c>
      <c r="F290" t="s">
        <v>16</v>
      </c>
      <c r="G290" t="s">
        <v>17</v>
      </c>
      <c r="H290" t="s">
        <v>18</v>
      </c>
      <c r="I290" t="s">
        <v>19</v>
      </c>
      <c r="J290" t="s">
        <v>20</v>
      </c>
      <c r="K290" t="s">
        <v>21</v>
      </c>
      <c r="L290" t="s">
        <v>22</v>
      </c>
      <c r="M290" s="4">
        <v>20000.02</v>
      </c>
      <c r="N290">
        <v>2020</v>
      </c>
      <c r="O290">
        <v>4</v>
      </c>
    </row>
    <row r="291" spans="1:15" x14ac:dyDescent="0.25">
      <c r="A291" s="1">
        <v>43936</v>
      </c>
      <c r="B291">
        <v>1000000056</v>
      </c>
      <c r="C291" t="s">
        <v>15</v>
      </c>
      <c r="D291">
        <v>2</v>
      </c>
      <c r="E291">
        <v>18000.509999999998</v>
      </c>
      <c r="F291" t="s">
        <v>16</v>
      </c>
      <c r="G291" t="s">
        <v>17</v>
      </c>
      <c r="H291" t="s">
        <v>18</v>
      </c>
      <c r="I291" t="s">
        <v>34</v>
      </c>
      <c r="J291" t="s">
        <v>26</v>
      </c>
      <c r="K291" t="s">
        <v>35</v>
      </c>
      <c r="L291" t="s">
        <v>28</v>
      </c>
      <c r="M291" s="4">
        <v>9000.2549999999992</v>
      </c>
      <c r="N291">
        <v>2020</v>
      </c>
      <c r="O291">
        <v>4</v>
      </c>
    </row>
    <row r="292" spans="1:15" x14ac:dyDescent="0.25">
      <c r="A292" s="1">
        <v>43936</v>
      </c>
      <c r="B292">
        <v>1000000033</v>
      </c>
      <c r="C292" t="s">
        <v>23</v>
      </c>
      <c r="D292">
        <v>1</v>
      </c>
      <c r="E292">
        <v>15000.67</v>
      </c>
      <c r="F292" t="s">
        <v>16</v>
      </c>
      <c r="G292" t="s">
        <v>24</v>
      </c>
      <c r="H292" t="s">
        <v>18</v>
      </c>
      <c r="I292" t="s">
        <v>25</v>
      </c>
      <c r="J292" t="s">
        <v>26</v>
      </c>
      <c r="K292" t="s">
        <v>27</v>
      </c>
      <c r="L292" t="s">
        <v>22</v>
      </c>
      <c r="M292" s="4">
        <v>15000.67</v>
      </c>
      <c r="N292">
        <v>2020</v>
      </c>
      <c r="O292">
        <v>4</v>
      </c>
    </row>
    <row r="293" spans="1:15" x14ac:dyDescent="0.25">
      <c r="A293" s="1">
        <v>43936</v>
      </c>
      <c r="B293">
        <v>1000000034</v>
      </c>
      <c r="C293" t="s">
        <v>23</v>
      </c>
      <c r="D293">
        <v>1</v>
      </c>
      <c r="E293">
        <v>15000.48</v>
      </c>
      <c r="F293" t="s">
        <v>16</v>
      </c>
      <c r="G293" t="s">
        <v>24</v>
      </c>
      <c r="H293" t="s">
        <v>18</v>
      </c>
      <c r="I293" t="s">
        <v>25</v>
      </c>
      <c r="J293" t="s">
        <v>26</v>
      </c>
      <c r="K293" t="s">
        <v>27</v>
      </c>
      <c r="L293" t="s">
        <v>22</v>
      </c>
      <c r="M293" s="4">
        <v>15000.48</v>
      </c>
      <c r="N293">
        <v>2020</v>
      </c>
      <c r="O293">
        <v>4</v>
      </c>
    </row>
    <row r="294" spans="1:15" x14ac:dyDescent="0.25">
      <c r="A294" s="1">
        <v>43936</v>
      </c>
      <c r="B294">
        <v>1000000028</v>
      </c>
      <c r="C294" t="s">
        <v>15</v>
      </c>
      <c r="D294">
        <v>1</v>
      </c>
      <c r="E294">
        <v>15000.42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  <c r="K294" t="s">
        <v>21</v>
      </c>
      <c r="L294" t="s">
        <v>22</v>
      </c>
      <c r="M294" s="4">
        <v>15000.42</v>
      </c>
      <c r="N294">
        <v>2020</v>
      </c>
      <c r="O294">
        <v>4</v>
      </c>
    </row>
    <row r="295" spans="1:15" x14ac:dyDescent="0.25">
      <c r="A295" s="1">
        <v>43936</v>
      </c>
      <c r="B295">
        <v>1000000049</v>
      </c>
      <c r="C295" t="s">
        <v>42</v>
      </c>
      <c r="D295">
        <v>1</v>
      </c>
      <c r="E295">
        <v>15000.01</v>
      </c>
      <c r="F295" t="s">
        <v>16</v>
      </c>
      <c r="G295" t="s">
        <v>43</v>
      </c>
      <c r="H295" t="s">
        <v>18</v>
      </c>
      <c r="I295" t="s">
        <v>40</v>
      </c>
      <c r="J295" t="s">
        <v>26</v>
      </c>
      <c r="K295" t="s">
        <v>41</v>
      </c>
      <c r="L295" t="s">
        <v>22</v>
      </c>
      <c r="M295" s="4">
        <v>15000.01</v>
      </c>
      <c r="N295">
        <v>2020</v>
      </c>
      <c r="O295">
        <v>4</v>
      </c>
    </row>
    <row r="296" spans="1:15" x14ac:dyDescent="0.25">
      <c r="A296" s="1">
        <v>43936</v>
      </c>
      <c r="B296">
        <v>1000000036</v>
      </c>
      <c r="C296" t="s">
        <v>23</v>
      </c>
      <c r="D296">
        <v>1</v>
      </c>
      <c r="E296">
        <v>10000.58</v>
      </c>
      <c r="F296" t="s">
        <v>16</v>
      </c>
      <c r="G296" t="s">
        <v>24</v>
      </c>
      <c r="H296" t="s">
        <v>47</v>
      </c>
      <c r="I296" t="s">
        <v>48</v>
      </c>
      <c r="J296" t="s">
        <v>36</v>
      </c>
      <c r="K296" t="s">
        <v>49</v>
      </c>
      <c r="L296" t="s">
        <v>28</v>
      </c>
      <c r="M296" s="4">
        <v>10000.58</v>
      </c>
      <c r="N296">
        <v>2020</v>
      </c>
      <c r="O296">
        <v>4</v>
      </c>
    </row>
    <row r="297" spans="1:15" x14ac:dyDescent="0.25">
      <c r="A297" s="1">
        <v>43936</v>
      </c>
      <c r="B297">
        <v>1000000067</v>
      </c>
      <c r="C297" t="s">
        <v>42</v>
      </c>
      <c r="D297">
        <v>1</v>
      </c>
      <c r="E297">
        <v>10000.34</v>
      </c>
      <c r="F297" t="s">
        <v>16</v>
      </c>
      <c r="G297" t="s">
        <v>43</v>
      </c>
      <c r="H297" t="s">
        <v>18</v>
      </c>
      <c r="I297" t="s">
        <v>25</v>
      </c>
      <c r="J297" t="s">
        <v>20</v>
      </c>
      <c r="K297" t="s">
        <v>51</v>
      </c>
      <c r="L297" t="s">
        <v>22</v>
      </c>
      <c r="M297" s="4">
        <v>10000.34</v>
      </c>
      <c r="N297">
        <v>2020</v>
      </c>
      <c r="O297">
        <v>4</v>
      </c>
    </row>
    <row r="298" spans="1:15" x14ac:dyDescent="0.25">
      <c r="A298" s="1">
        <v>43936</v>
      </c>
      <c r="B298">
        <v>1000000052</v>
      </c>
      <c r="C298" t="s">
        <v>23</v>
      </c>
      <c r="D298">
        <v>1</v>
      </c>
      <c r="E298">
        <v>10000.26</v>
      </c>
      <c r="F298" t="s">
        <v>16</v>
      </c>
      <c r="G298" t="s">
        <v>24</v>
      </c>
      <c r="H298" t="s">
        <v>18</v>
      </c>
      <c r="I298" t="s">
        <v>34</v>
      </c>
      <c r="J298" t="s">
        <v>20</v>
      </c>
      <c r="K298" t="s">
        <v>44</v>
      </c>
      <c r="L298" t="s">
        <v>22</v>
      </c>
      <c r="M298" s="4">
        <v>10000.26</v>
      </c>
      <c r="N298">
        <v>2020</v>
      </c>
      <c r="O298">
        <v>4</v>
      </c>
    </row>
    <row r="299" spans="1:15" x14ac:dyDescent="0.25">
      <c r="A299" s="1">
        <v>43936</v>
      </c>
      <c r="B299">
        <v>1000000032</v>
      </c>
      <c r="C299" t="s">
        <v>15</v>
      </c>
      <c r="D299">
        <v>1</v>
      </c>
      <c r="E299">
        <v>10000.200000000001</v>
      </c>
      <c r="F299" t="s">
        <v>16</v>
      </c>
      <c r="G299" t="s">
        <v>17</v>
      </c>
      <c r="H299" t="s">
        <v>18</v>
      </c>
      <c r="I299" t="s">
        <v>25</v>
      </c>
      <c r="J299" t="s">
        <v>26</v>
      </c>
      <c r="K299" t="s">
        <v>27</v>
      </c>
      <c r="L299" t="s">
        <v>28</v>
      </c>
      <c r="M299" s="4">
        <v>10000.200000000001</v>
      </c>
      <c r="N299">
        <v>2020</v>
      </c>
      <c r="O299">
        <v>4</v>
      </c>
    </row>
    <row r="300" spans="1:15" x14ac:dyDescent="0.25">
      <c r="A300" s="1">
        <v>43936</v>
      </c>
      <c r="B300">
        <v>1000000039</v>
      </c>
      <c r="C300" t="s">
        <v>15</v>
      </c>
      <c r="D300">
        <v>1</v>
      </c>
      <c r="E300">
        <v>10000.09</v>
      </c>
      <c r="F300" t="s">
        <v>16</v>
      </c>
      <c r="G300" t="s">
        <v>17</v>
      </c>
      <c r="H300" t="s">
        <v>18</v>
      </c>
      <c r="I300" t="s">
        <v>25</v>
      </c>
      <c r="J300" t="s">
        <v>20</v>
      </c>
      <c r="K300" t="s">
        <v>51</v>
      </c>
      <c r="L300" t="s">
        <v>28</v>
      </c>
      <c r="M300" s="4">
        <v>10000.09</v>
      </c>
      <c r="N300">
        <v>2020</v>
      </c>
      <c r="O300">
        <v>4</v>
      </c>
    </row>
    <row r="301" spans="1:15" x14ac:dyDescent="0.25">
      <c r="A301" s="1">
        <v>43936</v>
      </c>
      <c r="B301">
        <v>1000000044</v>
      </c>
      <c r="C301" t="s">
        <v>23</v>
      </c>
      <c r="D301">
        <v>1</v>
      </c>
      <c r="E301">
        <v>10000.06</v>
      </c>
      <c r="F301" t="s">
        <v>16</v>
      </c>
      <c r="G301" t="s">
        <v>24</v>
      </c>
      <c r="H301" t="s">
        <v>30</v>
      </c>
      <c r="I301" t="s">
        <v>31</v>
      </c>
      <c r="J301" t="s">
        <v>36</v>
      </c>
      <c r="K301" t="s">
        <v>52</v>
      </c>
      <c r="L301" t="s">
        <v>28</v>
      </c>
      <c r="M301" s="4">
        <v>10000.06</v>
      </c>
      <c r="N301">
        <v>2020</v>
      </c>
      <c r="O301">
        <v>4</v>
      </c>
    </row>
    <row r="302" spans="1:15" x14ac:dyDescent="0.25">
      <c r="A302" s="1">
        <v>43936</v>
      </c>
      <c r="B302">
        <v>1000000068</v>
      </c>
      <c r="C302" t="s">
        <v>23</v>
      </c>
      <c r="D302">
        <v>1</v>
      </c>
      <c r="E302">
        <v>10000.030000000001</v>
      </c>
      <c r="F302" t="s">
        <v>16</v>
      </c>
      <c r="G302" t="s">
        <v>24</v>
      </c>
      <c r="H302" t="s">
        <v>30</v>
      </c>
      <c r="I302" t="s">
        <v>55</v>
      </c>
      <c r="J302" t="s">
        <v>26</v>
      </c>
      <c r="K302" t="s">
        <v>56</v>
      </c>
      <c r="L302" t="s">
        <v>28</v>
      </c>
      <c r="M302" s="4">
        <v>10000.030000000001</v>
      </c>
      <c r="N302">
        <v>2020</v>
      </c>
      <c r="O302">
        <v>4</v>
      </c>
    </row>
    <row r="303" spans="1:15" x14ac:dyDescent="0.25">
      <c r="A303" s="1">
        <v>43936</v>
      </c>
      <c r="B303">
        <v>1000000928</v>
      </c>
      <c r="C303" t="s">
        <v>23</v>
      </c>
      <c r="D303">
        <v>1</v>
      </c>
      <c r="E303">
        <v>10000</v>
      </c>
      <c r="F303" t="s">
        <v>16</v>
      </c>
      <c r="G303" t="s">
        <v>24</v>
      </c>
      <c r="H303" t="s">
        <v>30</v>
      </c>
      <c r="I303" t="s">
        <v>57</v>
      </c>
      <c r="J303" t="s">
        <v>26</v>
      </c>
      <c r="K303" t="s">
        <v>58</v>
      </c>
      <c r="L303" t="s">
        <v>22</v>
      </c>
      <c r="M303" s="4">
        <v>10000</v>
      </c>
      <c r="N303">
        <v>2020</v>
      </c>
      <c r="O303">
        <v>4</v>
      </c>
    </row>
    <row r="304" spans="1:15" x14ac:dyDescent="0.25">
      <c r="A304" s="1">
        <v>43936</v>
      </c>
      <c r="B304">
        <v>1000000044</v>
      </c>
      <c r="C304" t="s">
        <v>15</v>
      </c>
      <c r="D304">
        <v>1</v>
      </c>
      <c r="E304">
        <v>9999.99</v>
      </c>
      <c r="F304" t="s">
        <v>16</v>
      </c>
      <c r="G304" t="s">
        <v>17</v>
      </c>
      <c r="H304" t="s">
        <v>30</v>
      </c>
      <c r="I304" t="s">
        <v>31</v>
      </c>
      <c r="J304" t="s">
        <v>36</v>
      </c>
      <c r="K304" t="s">
        <v>52</v>
      </c>
      <c r="L304" t="s">
        <v>28</v>
      </c>
      <c r="M304" s="4">
        <v>9999.99</v>
      </c>
      <c r="N304">
        <v>2020</v>
      </c>
      <c r="O304">
        <v>4</v>
      </c>
    </row>
    <row r="305" spans="1:15" x14ac:dyDescent="0.25">
      <c r="A305" s="1">
        <v>43936</v>
      </c>
      <c r="B305">
        <v>1000000028</v>
      </c>
      <c r="C305" t="s">
        <v>42</v>
      </c>
      <c r="D305">
        <v>1</v>
      </c>
      <c r="E305">
        <v>8000.24</v>
      </c>
      <c r="F305" t="s">
        <v>16</v>
      </c>
      <c r="G305" t="s">
        <v>43</v>
      </c>
      <c r="H305" t="s">
        <v>18</v>
      </c>
      <c r="I305" t="s">
        <v>19</v>
      </c>
      <c r="J305" t="s">
        <v>20</v>
      </c>
      <c r="K305" t="s">
        <v>21</v>
      </c>
      <c r="L305" t="s">
        <v>22</v>
      </c>
      <c r="M305" s="4">
        <v>8000.24</v>
      </c>
      <c r="N305">
        <v>2020</v>
      </c>
      <c r="O305">
        <v>4</v>
      </c>
    </row>
    <row r="306" spans="1:15" x14ac:dyDescent="0.25">
      <c r="A306" s="1">
        <v>43936</v>
      </c>
      <c r="B306">
        <v>1000000047</v>
      </c>
      <c r="C306" t="s">
        <v>42</v>
      </c>
      <c r="D306">
        <v>1</v>
      </c>
      <c r="E306">
        <v>5000.2700000000004</v>
      </c>
      <c r="F306" t="s">
        <v>16</v>
      </c>
      <c r="G306" t="s">
        <v>43</v>
      </c>
      <c r="H306" t="s">
        <v>47</v>
      </c>
      <c r="I306" t="s">
        <v>48</v>
      </c>
      <c r="J306" t="s">
        <v>26</v>
      </c>
      <c r="K306" t="s">
        <v>50</v>
      </c>
      <c r="L306" t="s">
        <v>22</v>
      </c>
      <c r="M306" s="4">
        <v>5000.2700000000004</v>
      </c>
      <c r="N306">
        <v>2020</v>
      </c>
      <c r="O306">
        <v>4</v>
      </c>
    </row>
    <row r="307" spans="1:15" x14ac:dyDescent="0.25">
      <c r="A307" s="1">
        <v>43936</v>
      </c>
      <c r="B307">
        <v>1000000030</v>
      </c>
      <c r="C307" t="s">
        <v>23</v>
      </c>
      <c r="D307">
        <v>1</v>
      </c>
      <c r="E307">
        <v>3400.7</v>
      </c>
      <c r="F307" t="s">
        <v>16</v>
      </c>
      <c r="G307" t="s">
        <v>24</v>
      </c>
      <c r="H307" t="s">
        <v>47</v>
      </c>
      <c r="I307" t="s">
        <v>48</v>
      </c>
      <c r="J307" t="s">
        <v>36</v>
      </c>
      <c r="K307" t="s">
        <v>49</v>
      </c>
      <c r="L307" t="s">
        <v>22</v>
      </c>
      <c r="M307" s="4">
        <v>3400.7</v>
      </c>
      <c r="N307">
        <v>2020</v>
      </c>
      <c r="O307">
        <v>4</v>
      </c>
    </row>
    <row r="308" spans="1:15" x14ac:dyDescent="0.25">
      <c r="A308" s="1">
        <v>43936</v>
      </c>
      <c r="B308">
        <v>1000000067</v>
      </c>
      <c r="C308" t="s">
        <v>23</v>
      </c>
      <c r="D308">
        <v>1</v>
      </c>
      <c r="E308">
        <v>500.39</v>
      </c>
      <c r="F308" t="s">
        <v>16</v>
      </c>
      <c r="G308" t="s">
        <v>24</v>
      </c>
      <c r="H308" t="s">
        <v>18</v>
      </c>
      <c r="I308" t="s">
        <v>25</v>
      </c>
      <c r="J308" t="s">
        <v>20</v>
      </c>
      <c r="K308" t="s">
        <v>51</v>
      </c>
      <c r="L308" t="s">
        <v>22</v>
      </c>
      <c r="M308" s="4">
        <v>500.39</v>
      </c>
      <c r="N308">
        <v>2020</v>
      </c>
      <c r="O308">
        <v>4</v>
      </c>
    </row>
    <row r="309" spans="1:15" x14ac:dyDescent="0.25">
      <c r="A309" s="1">
        <v>43937</v>
      </c>
      <c r="B309">
        <v>1000000576</v>
      </c>
      <c r="C309" t="s">
        <v>15</v>
      </c>
      <c r="D309">
        <v>4</v>
      </c>
      <c r="E309">
        <v>70001.17</v>
      </c>
      <c r="F309" t="s">
        <v>16</v>
      </c>
      <c r="G309" t="s">
        <v>17</v>
      </c>
      <c r="H309" t="s">
        <v>18</v>
      </c>
      <c r="I309" t="s">
        <v>25</v>
      </c>
      <c r="J309" t="s">
        <v>36</v>
      </c>
      <c r="K309" t="s">
        <v>37</v>
      </c>
      <c r="L309" t="s">
        <v>22</v>
      </c>
      <c r="M309" s="4">
        <v>17500.2925</v>
      </c>
      <c r="N309">
        <v>2020</v>
      </c>
      <c r="O309">
        <v>4</v>
      </c>
    </row>
    <row r="310" spans="1:15" x14ac:dyDescent="0.25">
      <c r="A310" s="1">
        <v>43937</v>
      </c>
      <c r="B310">
        <v>1000000928</v>
      </c>
      <c r="C310" t="s">
        <v>15</v>
      </c>
      <c r="D310">
        <v>2</v>
      </c>
      <c r="E310">
        <v>40000.839999999997</v>
      </c>
      <c r="F310" t="s">
        <v>16</v>
      </c>
      <c r="G310" t="s">
        <v>17</v>
      </c>
      <c r="H310" t="s">
        <v>30</v>
      </c>
      <c r="I310" t="s">
        <v>57</v>
      </c>
      <c r="J310" t="s">
        <v>26</v>
      </c>
      <c r="K310" t="s">
        <v>58</v>
      </c>
      <c r="L310" t="s">
        <v>22</v>
      </c>
      <c r="M310" s="4">
        <v>20000.419999999998</v>
      </c>
      <c r="N310">
        <v>2020</v>
      </c>
      <c r="O310">
        <v>4</v>
      </c>
    </row>
    <row r="311" spans="1:15" x14ac:dyDescent="0.25">
      <c r="A311" s="1">
        <v>43937</v>
      </c>
      <c r="B311">
        <v>1000000029</v>
      </c>
      <c r="C311" t="s">
        <v>15</v>
      </c>
      <c r="D311">
        <v>2</v>
      </c>
      <c r="E311">
        <v>32000.400000000001</v>
      </c>
      <c r="F311" t="s">
        <v>16</v>
      </c>
      <c r="G311" t="s">
        <v>17</v>
      </c>
      <c r="H311" t="s">
        <v>18</v>
      </c>
      <c r="I311" t="s">
        <v>19</v>
      </c>
      <c r="J311" t="s">
        <v>20</v>
      </c>
      <c r="K311" t="s">
        <v>21</v>
      </c>
      <c r="L311" t="s">
        <v>22</v>
      </c>
      <c r="M311" s="4">
        <v>16000.2</v>
      </c>
      <c r="N311">
        <v>2020</v>
      </c>
      <c r="O311">
        <v>4</v>
      </c>
    </row>
    <row r="312" spans="1:15" x14ac:dyDescent="0.25">
      <c r="A312" s="1">
        <v>43937</v>
      </c>
      <c r="B312">
        <v>1000000031</v>
      </c>
      <c r="C312" t="s">
        <v>15</v>
      </c>
      <c r="D312">
        <v>2</v>
      </c>
      <c r="E312">
        <v>25000.870000000003</v>
      </c>
      <c r="F312" t="s">
        <v>16</v>
      </c>
      <c r="G312" t="s">
        <v>17</v>
      </c>
      <c r="H312" t="s">
        <v>18</v>
      </c>
      <c r="I312" t="s">
        <v>19</v>
      </c>
      <c r="J312" t="s">
        <v>26</v>
      </c>
      <c r="K312" t="s">
        <v>29</v>
      </c>
      <c r="L312" t="s">
        <v>28</v>
      </c>
      <c r="M312" s="4">
        <v>12500.434999999999</v>
      </c>
      <c r="N312">
        <v>2020</v>
      </c>
      <c r="O312">
        <v>4</v>
      </c>
    </row>
    <row r="313" spans="1:15" x14ac:dyDescent="0.25">
      <c r="A313" s="1">
        <v>43937</v>
      </c>
      <c r="B313">
        <v>1000000028</v>
      </c>
      <c r="C313" t="s">
        <v>15</v>
      </c>
      <c r="D313">
        <v>1</v>
      </c>
      <c r="E313">
        <v>25000.21</v>
      </c>
      <c r="F313" t="s">
        <v>16</v>
      </c>
      <c r="G313" t="s">
        <v>17</v>
      </c>
      <c r="H313" t="s">
        <v>18</v>
      </c>
      <c r="I313" t="s">
        <v>19</v>
      </c>
      <c r="J313" t="s">
        <v>20</v>
      </c>
      <c r="K313" t="s">
        <v>21</v>
      </c>
      <c r="L313" t="s">
        <v>22</v>
      </c>
      <c r="M313" s="4">
        <v>25000.21</v>
      </c>
      <c r="N313">
        <v>2020</v>
      </c>
      <c r="O313">
        <v>4</v>
      </c>
    </row>
    <row r="314" spans="1:15" x14ac:dyDescent="0.25">
      <c r="A314" s="1">
        <v>43937</v>
      </c>
      <c r="B314">
        <v>1000001513</v>
      </c>
      <c r="C314" t="s">
        <v>15</v>
      </c>
      <c r="D314">
        <v>2</v>
      </c>
      <c r="E314">
        <v>23000.22</v>
      </c>
      <c r="F314" t="s">
        <v>16</v>
      </c>
      <c r="G314" t="s">
        <v>17</v>
      </c>
      <c r="H314" t="s">
        <v>18</v>
      </c>
      <c r="I314" t="s">
        <v>34</v>
      </c>
      <c r="J314" t="s">
        <v>20</v>
      </c>
      <c r="K314" t="s">
        <v>44</v>
      </c>
      <c r="L314" t="s">
        <v>22</v>
      </c>
      <c r="M314" s="4">
        <v>11500.11</v>
      </c>
      <c r="N314">
        <v>2020</v>
      </c>
      <c r="O314">
        <v>4</v>
      </c>
    </row>
    <row r="315" spans="1:15" x14ac:dyDescent="0.25">
      <c r="A315" s="1">
        <v>43937</v>
      </c>
      <c r="B315">
        <v>1000000046</v>
      </c>
      <c r="C315" t="s">
        <v>15</v>
      </c>
      <c r="D315">
        <v>1</v>
      </c>
      <c r="E315">
        <v>22000.560000000001</v>
      </c>
      <c r="F315" t="s">
        <v>16</v>
      </c>
      <c r="G315" t="s">
        <v>17</v>
      </c>
      <c r="H315" t="s">
        <v>30</v>
      </c>
      <c r="I315" t="s">
        <v>38</v>
      </c>
      <c r="J315" t="s">
        <v>26</v>
      </c>
      <c r="K315" t="s">
        <v>39</v>
      </c>
      <c r="L315" t="s">
        <v>22</v>
      </c>
      <c r="M315" s="4">
        <v>22000.560000000001</v>
      </c>
      <c r="N315">
        <v>2020</v>
      </c>
      <c r="O315">
        <v>4</v>
      </c>
    </row>
    <row r="316" spans="1:15" x14ac:dyDescent="0.25">
      <c r="A316" s="1">
        <v>43937</v>
      </c>
      <c r="B316">
        <v>1000000035</v>
      </c>
      <c r="C316" t="s">
        <v>15</v>
      </c>
      <c r="D316">
        <v>1</v>
      </c>
      <c r="E316">
        <v>20000.68</v>
      </c>
      <c r="F316" t="s">
        <v>16</v>
      </c>
      <c r="G316" t="s">
        <v>17</v>
      </c>
      <c r="H316" t="s">
        <v>18</v>
      </c>
      <c r="I316" t="s">
        <v>25</v>
      </c>
      <c r="J316" t="s">
        <v>36</v>
      </c>
      <c r="K316" t="s">
        <v>37</v>
      </c>
      <c r="L316" t="s">
        <v>22</v>
      </c>
      <c r="M316" s="4">
        <v>20000.68</v>
      </c>
      <c r="N316">
        <v>2020</v>
      </c>
      <c r="O316">
        <v>4</v>
      </c>
    </row>
    <row r="317" spans="1:15" x14ac:dyDescent="0.25">
      <c r="A317" s="1">
        <v>43937</v>
      </c>
      <c r="B317">
        <v>1000000057</v>
      </c>
      <c r="C317" t="s">
        <v>15</v>
      </c>
      <c r="D317">
        <v>2</v>
      </c>
      <c r="E317">
        <v>20000.559999999998</v>
      </c>
      <c r="F317" t="s">
        <v>16</v>
      </c>
      <c r="G317" t="s">
        <v>17</v>
      </c>
      <c r="H317" t="s">
        <v>18</v>
      </c>
      <c r="I317" t="s">
        <v>34</v>
      </c>
      <c r="J317" t="s">
        <v>20</v>
      </c>
      <c r="K317" t="s">
        <v>44</v>
      </c>
      <c r="L317" t="s">
        <v>22</v>
      </c>
      <c r="M317" s="4">
        <v>10000.280000000001</v>
      </c>
      <c r="N317">
        <v>2020</v>
      </c>
      <c r="O317">
        <v>4</v>
      </c>
    </row>
    <row r="318" spans="1:15" x14ac:dyDescent="0.25">
      <c r="A318" s="1">
        <v>43937</v>
      </c>
      <c r="B318">
        <v>1000000045</v>
      </c>
      <c r="C318" t="s">
        <v>15</v>
      </c>
      <c r="D318">
        <v>1</v>
      </c>
      <c r="E318">
        <v>20000.419999999998</v>
      </c>
      <c r="F318" t="s">
        <v>16</v>
      </c>
      <c r="G318" t="s">
        <v>17</v>
      </c>
      <c r="H318" t="s">
        <v>47</v>
      </c>
      <c r="I318" t="s">
        <v>59</v>
      </c>
      <c r="J318" t="s">
        <v>26</v>
      </c>
      <c r="K318" t="s">
        <v>60</v>
      </c>
      <c r="L318" t="s">
        <v>22</v>
      </c>
      <c r="M318" s="4">
        <v>20000.419999999998</v>
      </c>
      <c r="N318">
        <v>2020</v>
      </c>
      <c r="O318">
        <v>4</v>
      </c>
    </row>
    <row r="319" spans="1:15" x14ac:dyDescent="0.25">
      <c r="A319" s="1">
        <v>43937</v>
      </c>
      <c r="B319">
        <v>1000001513</v>
      </c>
      <c r="C319" t="s">
        <v>42</v>
      </c>
      <c r="D319">
        <v>1</v>
      </c>
      <c r="E319">
        <v>20000.310000000001</v>
      </c>
      <c r="F319" t="s">
        <v>16</v>
      </c>
      <c r="G319" t="s">
        <v>43</v>
      </c>
      <c r="H319" t="s">
        <v>18</v>
      </c>
      <c r="I319" t="s">
        <v>34</v>
      </c>
      <c r="J319" t="s">
        <v>20</v>
      </c>
      <c r="K319" t="s">
        <v>44</v>
      </c>
      <c r="L319" t="s">
        <v>22</v>
      </c>
      <c r="M319" s="4">
        <v>20000.310000000001</v>
      </c>
      <c r="N319">
        <v>2020</v>
      </c>
      <c r="O319">
        <v>4</v>
      </c>
    </row>
    <row r="320" spans="1:15" x14ac:dyDescent="0.25">
      <c r="A320" s="1">
        <v>43937</v>
      </c>
      <c r="B320">
        <v>1000000047</v>
      </c>
      <c r="C320" t="s">
        <v>15</v>
      </c>
      <c r="D320">
        <v>1</v>
      </c>
      <c r="E320">
        <v>15000.14</v>
      </c>
      <c r="F320" t="s">
        <v>16</v>
      </c>
      <c r="G320" t="s">
        <v>17</v>
      </c>
      <c r="H320" t="s">
        <v>47</v>
      </c>
      <c r="I320" t="s">
        <v>48</v>
      </c>
      <c r="J320" t="s">
        <v>26</v>
      </c>
      <c r="K320" t="s">
        <v>50</v>
      </c>
      <c r="L320" t="s">
        <v>22</v>
      </c>
      <c r="M320" s="4">
        <v>15000.14</v>
      </c>
      <c r="N320">
        <v>2020</v>
      </c>
      <c r="O320">
        <v>4</v>
      </c>
    </row>
    <row r="321" spans="1:15" x14ac:dyDescent="0.25">
      <c r="A321" s="1">
        <v>43937</v>
      </c>
      <c r="B321">
        <v>1000000050</v>
      </c>
      <c r="C321" t="s">
        <v>15</v>
      </c>
      <c r="D321">
        <v>2</v>
      </c>
      <c r="E321">
        <v>13000.69</v>
      </c>
      <c r="F321" t="s">
        <v>16</v>
      </c>
      <c r="G321" t="s">
        <v>17</v>
      </c>
      <c r="H321" t="s">
        <v>18</v>
      </c>
      <c r="I321" t="s">
        <v>40</v>
      </c>
      <c r="J321" t="s">
        <v>26</v>
      </c>
      <c r="K321" t="s">
        <v>41</v>
      </c>
      <c r="L321" t="s">
        <v>22</v>
      </c>
      <c r="M321" s="4">
        <v>6500.3450000000003</v>
      </c>
      <c r="N321">
        <v>2020</v>
      </c>
      <c r="O321">
        <v>4</v>
      </c>
    </row>
    <row r="322" spans="1:15" x14ac:dyDescent="0.25">
      <c r="A322" s="1">
        <v>43937</v>
      </c>
      <c r="B322">
        <v>1000000044</v>
      </c>
      <c r="C322" t="s">
        <v>15</v>
      </c>
      <c r="D322">
        <v>1</v>
      </c>
      <c r="E322">
        <v>10000.620000000001</v>
      </c>
      <c r="F322" t="s">
        <v>16</v>
      </c>
      <c r="G322" t="s">
        <v>17</v>
      </c>
      <c r="H322" t="s">
        <v>30</v>
      </c>
      <c r="I322" t="s">
        <v>31</v>
      </c>
      <c r="J322" t="s">
        <v>36</v>
      </c>
      <c r="K322" t="s">
        <v>52</v>
      </c>
      <c r="L322" t="s">
        <v>28</v>
      </c>
      <c r="M322" s="4">
        <v>10000.620000000001</v>
      </c>
      <c r="N322">
        <v>2020</v>
      </c>
      <c r="O322">
        <v>4</v>
      </c>
    </row>
    <row r="323" spans="1:15" x14ac:dyDescent="0.25">
      <c r="A323" s="1">
        <v>43937</v>
      </c>
      <c r="B323">
        <v>1000000928</v>
      </c>
      <c r="C323" t="s">
        <v>23</v>
      </c>
      <c r="D323">
        <v>1</v>
      </c>
      <c r="E323">
        <v>10000.6</v>
      </c>
      <c r="F323" t="s">
        <v>16</v>
      </c>
      <c r="G323" t="s">
        <v>24</v>
      </c>
      <c r="H323" t="s">
        <v>30</v>
      </c>
      <c r="I323" t="s">
        <v>57</v>
      </c>
      <c r="J323" t="s">
        <v>26</v>
      </c>
      <c r="K323" t="s">
        <v>58</v>
      </c>
      <c r="L323" t="s">
        <v>22</v>
      </c>
      <c r="M323" s="4">
        <v>10000.6</v>
      </c>
      <c r="N323">
        <v>2020</v>
      </c>
      <c r="O323">
        <v>4</v>
      </c>
    </row>
    <row r="324" spans="1:15" x14ac:dyDescent="0.25">
      <c r="A324" s="1">
        <v>43937</v>
      </c>
      <c r="B324">
        <v>1000000039</v>
      </c>
      <c r="C324" t="s">
        <v>23</v>
      </c>
      <c r="D324">
        <v>1</v>
      </c>
      <c r="E324">
        <v>10000.209999999999</v>
      </c>
      <c r="F324" t="s">
        <v>16</v>
      </c>
      <c r="G324" t="s">
        <v>24</v>
      </c>
      <c r="H324" t="s">
        <v>18</v>
      </c>
      <c r="I324" t="s">
        <v>25</v>
      </c>
      <c r="J324" t="s">
        <v>20</v>
      </c>
      <c r="K324" t="s">
        <v>51</v>
      </c>
      <c r="L324" t="s">
        <v>28</v>
      </c>
      <c r="M324" s="4">
        <v>10000.209999999999</v>
      </c>
      <c r="N324">
        <v>2020</v>
      </c>
      <c r="O324">
        <v>4</v>
      </c>
    </row>
    <row r="325" spans="1:15" x14ac:dyDescent="0.25">
      <c r="A325" s="1">
        <v>43937</v>
      </c>
      <c r="B325">
        <v>1000001513</v>
      </c>
      <c r="C325" t="s">
        <v>23</v>
      </c>
      <c r="D325">
        <v>1</v>
      </c>
      <c r="E325">
        <v>10000.15</v>
      </c>
      <c r="F325" t="s">
        <v>16</v>
      </c>
      <c r="G325" t="s">
        <v>24</v>
      </c>
      <c r="H325" t="s">
        <v>18</v>
      </c>
      <c r="I325" t="s">
        <v>34</v>
      </c>
      <c r="J325" t="s">
        <v>20</v>
      </c>
      <c r="K325" t="s">
        <v>44</v>
      </c>
      <c r="L325" t="s">
        <v>22</v>
      </c>
      <c r="M325" s="4">
        <v>10000.15</v>
      </c>
      <c r="N325">
        <v>2020</v>
      </c>
      <c r="O325">
        <v>4</v>
      </c>
    </row>
    <row r="326" spans="1:15" x14ac:dyDescent="0.25">
      <c r="A326" s="1">
        <v>43937</v>
      </c>
      <c r="B326">
        <v>1000000028</v>
      </c>
      <c r="C326" t="s">
        <v>23</v>
      </c>
      <c r="D326">
        <v>2</v>
      </c>
      <c r="E326">
        <v>8782.59</v>
      </c>
      <c r="F326" t="s">
        <v>16</v>
      </c>
      <c r="G326" t="s">
        <v>24</v>
      </c>
      <c r="H326" t="s">
        <v>18</v>
      </c>
      <c r="I326" t="s">
        <v>19</v>
      </c>
      <c r="J326" t="s">
        <v>20</v>
      </c>
      <c r="K326" t="s">
        <v>21</v>
      </c>
      <c r="L326" t="s">
        <v>22</v>
      </c>
      <c r="M326" s="4">
        <v>4391.2950000000001</v>
      </c>
      <c r="N326">
        <v>2020</v>
      </c>
      <c r="O326">
        <v>4</v>
      </c>
    </row>
    <row r="327" spans="1:15" x14ac:dyDescent="0.25">
      <c r="A327" s="1">
        <v>43937</v>
      </c>
      <c r="B327">
        <v>1000000052</v>
      </c>
      <c r="C327" t="s">
        <v>23</v>
      </c>
      <c r="D327">
        <v>1</v>
      </c>
      <c r="E327">
        <v>8000.62</v>
      </c>
      <c r="F327" t="s">
        <v>16</v>
      </c>
      <c r="G327" t="s">
        <v>24</v>
      </c>
      <c r="H327" t="s">
        <v>18</v>
      </c>
      <c r="I327" t="s">
        <v>34</v>
      </c>
      <c r="J327" t="s">
        <v>20</v>
      </c>
      <c r="K327" t="s">
        <v>44</v>
      </c>
      <c r="L327" t="s">
        <v>22</v>
      </c>
      <c r="M327" s="4">
        <v>8000.62</v>
      </c>
      <c r="N327">
        <v>2020</v>
      </c>
      <c r="O327">
        <v>4</v>
      </c>
    </row>
    <row r="328" spans="1:15" x14ac:dyDescent="0.25">
      <c r="A328" s="1">
        <v>43937</v>
      </c>
      <c r="B328">
        <v>1000000047</v>
      </c>
      <c r="C328" t="s">
        <v>42</v>
      </c>
      <c r="D328">
        <v>1</v>
      </c>
      <c r="E328">
        <v>8000.32</v>
      </c>
      <c r="F328" t="s">
        <v>16</v>
      </c>
      <c r="G328" t="s">
        <v>43</v>
      </c>
      <c r="H328" t="s">
        <v>47</v>
      </c>
      <c r="I328" t="s">
        <v>48</v>
      </c>
      <c r="J328" t="s">
        <v>26</v>
      </c>
      <c r="K328" t="s">
        <v>50</v>
      </c>
      <c r="L328" t="s">
        <v>22</v>
      </c>
      <c r="M328" s="4">
        <v>8000.32</v>
      </c>
      <c r="N328">
        <v>2020</v>
      </c>
      <c r="O328">
        <v>4</v>
      </c>
    </row>
    <row r="329" spans="1:15" x14ac:dyDescent="0.25">
      <c r="A329" s="1">
        <v>43937</v>
      </c>
      <c r="B329">
        <v>1000000031</v>
      </c>
      <c r="C329" t="s">
        <v>23</v>
      </c>
      <c r="D329">
        <v>1</v>
      </c>
      <c r="E329">
        <v>7999.95</v>
      </c>
      <c r="F329" t="s">
        <v>16</v>
      </c>
      <c r="G329" t="s">
        <v>24</v>
      </c>
      <c r="H329" t="s">
        <v>18</v>
      </c>
      <c r="I329" t="s">
        <v>19</v>
      </c>
      <c r="J329" t="s">
        <v>26</v>
      </c>
      <c r="K329" t="s">
        <v>29</v>
      </c>
      <c r="L329" t="s">
        <v>28</v>
      </c>
      <c r="M329" s="4">
        <v>7999.95</v>
      </c>
      <c r="N329">
        <v>2020</v>
      </c>
      <c r="O329">
        <v>4</v>
      </c>
    </row>
    <row r="330" spans="1:15" x14ac:dyDescent="0.25">
      <c r="A330" s="1">
        <v>43937</v>
      </c>
      <c r="B330">
        <v>1000000030</v>
      </c>
      <c r="C330" t="s">
        <v>23</v>
      </c>
      <c r="D330">
        <v>1</v>
      </c>
      <c r="E330">
        <v>5000.13</v>
      </c>
      <c r="F330" t="s">
        <v>16</v>
      </c>
      <c r="G330" t="s">
        <v>24</v>
      </c>
      <c r="H330" t="s">
        <v>47</v>
      </c>
      <c r="I330" t="s">
        <v>48</v>
      </c>
      <c r="J330" t="s">
        <v>36</v>
      </c>
      <c r="K330" t="s">
        <v>49</v>
      </c>
      <c r="L330" t="s">
        <v>22</v>
      </c>
      <c r="M330" s="4">
        <v>5000.13</v>
      </c>
      <c r="N330">
        <v>2020</v>
      </c>
      <c r="O330">
        <v>4</v>
      </c>
    </row>
    <row r="331" spans="1:15" x14ac:dyDescent="0.25">
      <c r="A331" s="1">
        <v>43937</v>
      </c>
      <c r="B331">
        <v>1000000034</v>
      </c>
      <c r="C331" t="s">
        <v>23</v>
      </c>
      <c r="D331">
        <v>1</v>
      </c>
      <c r="E331">
        <v>4000.05</v>
      </c>
      <c r="F331" t="s">
        <v>16</v>
      </c>
      <c r="G331" t="s">
        <v>24</v>
      </c>
      <c r="H331" t="s">
        <v>18</v>
      </c>
      <c r="I331" t="s">
        <v>25</v>
      </c>
      <c r="J331" t="s">
        <v>26</v>
      </c>
      <c r="K331" t="s">
        <v>27</v>
      </c>
      <c r="L331" t="s">
        <v>22</v>
      </c>
      <c r="M331" s="4">
        <v>4000.05</v>
      </c>
      <c r="N331">
        <v>2020</v>
      </c>
      <c r="O331">
        <v>4</v>
      </c>
    </row>
    <row r="332" spans="1:15" x14ac:dyDescent="0.25">
      <c r="A332" s="1">
        <v>43937</v>
      </c>
      <c r="B332">
        <v>1000000054</v>
      </c>
      <c r="C332" t="s">
        <v>23</v>
      </c>
      <c r="D332">
        <v>1</v>
      </c>
      <c r="E332">
        <v>1000.19</v>
      </c>
      <c r="F332" t="s">
        <v>16</v>
      </c>
      <c r="G332" t="s">
        <v>24</v>
      </c>
      <c r="H332" t="s">
        <v>18</v>
      </c>
      <c r="I332" t="s">
        <v>34</v>
      </c>
      <c r="J332" t="s">
        <v>26</v>
      </c>
      <c r="K332" t="s">
        <v>35</v>
      </c>
      <c r="L332" t="s">
        <v>22</v>
      </c>
      <c r="M332" s="4">
        <v>1000.19</v>
      </c>
      <c r="N332">
        <v>2020</v>
      </c>
      <c r="O332">
        <v>4</v>
      </c>
    </row>
    <row r="333" spans="1:15" x14ac:dyDescent="0.25">
      <c r="A333" s="1">
        <v>43938</v>
      </c>
      <c r="B333">
        <v>1000000029</v>
      </c>
      <c r="C333" t="s">
        <v>15</v>
      </c>
      <c r="D333">
        <v>2</v>
      </c>
      <c r="E333">
        <v>42000.81</v>
      </c>
      <c r="F333" t="s">
        <v>16</v>
      </c>
      <c r="G333" t="s">
        <v>17</v>
      </c>
      <c r="H333" t="s">
        <v>18</v>
      </c>
      <c r="I333" t="s">
        <v>19</v>
      </c>
      <c r="J333" t="s">
        <v>20</v>
      </c>
      <c r="K333" t="s">
        <v>21</v>
      </c>
      <c r="L333" t="s">
        <v>22</v>
      </c>
      <c r="M333" s="4">
        <v>21000.404999999999</v>
      </c>
      <c r="N333">
        <v>2020</v>
      </c>
      <c r="O333">
        <v>4</v>
      </c>
    </row>
    <row r="334" spans="1:15" x14ac:dyDescent="0.25">
      <c r="A334" s="1">
        <v>43938</v>
      </c>
      <c r="B334">
        <v>1000000056</v>
      </c>
      <c r="C334" t="s">
        <v>42</v>
      </c>
      <c r="D334">
        <v>2</v>
      </c>
      <c r="E334">
        <v>40000.949999999997</v>
      </c>
      <c r="F334" t="s">
        <v>16</v>
      </c>
      <c r="G334" t="s">
        <v>43</v>
      </c>
      <c r="H334" t="s">
        <v>18</v>
      </c>
      <c r="I334" t="s">
        <v>34</v>
      </c>
      <c r="J334" t="s">
        <v>26</v>
      </c>
      <c r="K334" t="s">
        <v>35</v>
      </c>
      <c r="L334" t="s">
        <v>28</v>
      </c>
      <c r="M334" s="4">
        <v>20000.474999999999</v>
      </c>
      <c r="N334">
        <v>2020</v>
      </c>
      <c r="O334">
        <v>4</v>
      </c>
    </row>
    <row r="335" spans="1:15" x14ac:dyDescent="0.25">
      <c r="A335" s="1">
        <v>43938</v>
      </c>
      <c r="B335">
        <v>1000001513</v>
      </c>
      <c r="C335" t="s">
        <v>15</v>
      </c>
      <c r="D335">
        <v>2</v>
      </c>
      <c r="E335">
        <v>31000.71</v>
      </c>
      <c r="F335" t="s">
        <v>16</v>
      </c>
      <c r="G335" t="s">
        <v>17</v>
      </c>
      <c r="H335" t="s">
        <v>18</v>
      </c>
      <c r="I335" t="s">
        <v>34</v>
      </c>
      <c r="J335" t="s">
        <v>20</v>
      </c>
      <c r="K335" t="s">
        <v>44</v>
      </c>
      <c r="L335" t="s">
        <v>22</v>
      </c>
      <c r="M335" s="4">
        <v>15500.355</v>
      </c>
      <c r="N335">
        <v>2020</v>
      </c>
      <c r="O335">
        <v>4</v>
      </c>
    </row>
    <row r="336" spans="1:15" x14ac:dyDescent="0.25">
      <c r="A336" s="1">
        <v>43938</v>
      </c>
      <c r="B336">
        <v>1000000928</v>
      </c>
      <c r="C336" t="s">
        <v>15</v>
      </c>
      <c r="D336">
        <v>2</v>
      </c>
      <c r="E336">
        <v>30000.89</v>
      </c>
      <c r="F336" t="s">
        <v>16</v>
      </c>
      <c r="G336" t="s">
        <v>17</v>
      </c>
      <c r="H336" t="s">
        <v>30</v>
      </c>
      <c r="I336" t="s">
        <v>57</v>
      </c>
      <c r="J336" t="s">
        <v>26</v>
      </c>
      <c r="K336" t="s">
        <v>58</v>
      </c>
      <c r="L336" t="s">
        <v>22</v>
      </c>
      <c r="M336" s="4">
        <v>15000.445</v>
      </c>
      <c r="N336">
        <v>2020</v>
      </c>
      <c r="O336">
        <v>4</v>
      </c>
    </row>
    <row r="337" spans="1:15" x14ac:dyDescent="0.25">
      <c r="A337" s="1">
        <v>43938</v>
      </c>
      <c r="B337">
        <v>1000000237</v>
      </c>
      <c r="C337" t="s">
        <v>42</v>
      </c>
      <c r="D337">
        <v>3</v>
      </c>
      <c r="E337">
        <v>28000.639999999999</v>
      </c>
      <c r="F337" t="s">
        <v>16</v>
      </c>
      <c r="G337" t="s">
        <v>43</v>
      </c>
      <c r="H337" t="s">
        <v>18</v>
      </c>
      <c r="I337" t="s">
        <v>40</v>
      </c>
      <c r="J337" t="s">
        <v>26</v>
      </c>
      <c r="K337" t="s">
        <v>41</v>
      </c>
      <c r="L337" t="s">
        <v>22</v>
      </c>
      <c r="M337" s="4">
        <v>9333.5466666666671</v>
      </c>
      <c r="N337">
        <v>2020</v>
      </c>
      <c r="O337">
        <v>4</v>
      </c>
    </row>
    <row r="338" spans="1:15" x14ac:dyDescent="0.25">
      <c r="A338" s="1">
        <v>43938</v>
      </c>
      <c r="B338">
        <v>1000000034</v>
      </c>
      <c r="C338" t="s">
        <v>15</v>
      </c>
      <c r="D338">
        <v>1</v>
      </c>
      <c r="E338">
        <v>25000.74</v>
      </c>
      <c r="F338" t="s">
        <v>16</v>
      </c>
      <c r="G338" t="s">
        <v>17</v>
      </c>
      <c r="H338" t="s">
        <v>18</v>
      </c>
      <c r="I338" t="s">
        <v>25</v>
      </c>
      <c r="J338" t="s">
        <v>26</v>
      </c>
      <c r="K338" t="s">
        <v>27</v>
      </c>
      <c r="L338" t="s">
        <v>22</v>
      </c>
      <c r="M338" s="4">
        <v>25000.74</v>
      </c>
      <c r="N338">
        <v>2020</v>
      </c>
      <c r="O338">
        <v>4</v>
      </c>
    </row>
    <row r="339" spans="1:15" x14ac:dyDescent="0.25">
      <c r="A339" s="1">
        <v>43938</v>
      </c>
      <c r="B339">
        <v>1000000028</v>
      </c>
      <c r="C339" t="s">
        <v>42</v>
      </c>
      <c r="D339">
        <v>1</v>
      </c>
      <c r="E339">
        <v>25000.62</v>
      </c>
      <c r="F339" t="s">
        <v>16</v>
      </c>
      <c r="G339" t="s">
        <v>43</v>
      </c>
      <c r="H339" t="s">
        <v>18</v>
      </c>
      <c r="I339" t="s">
        <v>19</v>
      </c>
      <c r="J339" t="s">
        <v>20</v>
      </c>
      <c r="K339" t="s">
        <v>21</v>
      </c>
      <c r="L339" t="s">
        <v>22</v>
      </c>
      <c r="M339" s="4">
        <v>25000.62</v>
      </c>
      <c r="N339">
        <v>2020</v>
      </c>
      <c r="O339">
        <v>4</v>
      </c>
    </row>
    <row r="340" spans="1:15" x14ac:dyDescent="0.25">
      <c r="A340" s="1">
        <v>43938</v>
      </c>
      <c r="B340">
        <v>1000000034</v>
      </c>
      <c r="C340" t="s">
        <v>23</v>
      </c>
      <c r="D340">
        <v>2</v>
      </c>
      <c r="E340">
        <v>22000.800000000003</v>
      </c>
      <c r="F340" t="s">
        <v>16</v>
      </c>
      <c r="G340" t="s">
        <v>24</v>
      </c>
      <c r="H340" t="s">
        <v>18</v>
      </c>
      <c r="I340" t="s">
        <v>25</v>
      </c>
      <c r="J340" t="s">
        <v>26</v>
      </c>
      <c r="K340" t="s">
        <v>27</v>
      </c>
      <c r="L340" t="s">
        <v>22</v>
      </c>
      <c r="M340" s="4">
        <v>11000.4</v>
      </c>
      <c r="N340">
        <v>2020</v>
      </c>
      <c r="O340">
        <v>4</v>
      </c>
    </row>
    <row r="341" spans="1:15" x14ac:dyDescent="0.25">
      <c r="A341" s="1">
        <v>43938</v>
      </c>
      <c r="B341">
        <v>1000000043</v>
      </c>
      <c r="C341" t="s">
        <v>42</v>
      </c>
      <c r="D341">
        <v>1</v>
      </c>
      <c r="E341">
        <v>22000.75</v>
      </c>
      <c r="F341" t="s">
        <v>16</v>
      </c>
      <c r="G341" t="s">
        <v>43</v>
      </c>
      <c r="H341" t="s">
        <v>30</v>
      </c>
      <c r="I341" t="s">
        <v>38</v>
      </c>
      <c r="J341" t="s">
        <v>26</v>
      </c>
      <c r="K341" t="s">
        <v>39</v>
      </c>
      <c r="L341" t="s">
        <v>22</v>
      </c>
      <c r="M341" s="4">
        <v>22000.75</v>
      </c>
      <c r="N341">
        <v>2020</v>
      </c>
      <c r="O341">
        <v>4</v>
      </c>
    </row>
    <row r="342" spans="1:15" x14ac:dyDescent="0.25">
      <c r="A342" s="1">
        <v>43938</v>
      </c>
      <c r="B342">
        <v>1000000056</v>
      </c>
      <c r="C342" t="s">
        <v>15</v>
      </c>
      <c r="D342">
        <v>1</v>
      </c>
      <c r="E342">
        <v>22000.48</v>
      </c>
      <c r="F342" t="s">
        <v>16</v>
      </c>
      <c r="G342" t="s">
        <v>17</v>
      </c>
      <c r="H342" t="s">
        <v>18</v>
      </c>
      <c r="I342" t="s">
        <v>34</v>
      </c>
      <c r="J342" t="s">
        <v>26</v>
      </c>
      <c r="K342" t="s">
        <v>35</v>
      </c>
      <c r="L342" t="s">
        <v>28</v>
      </c>
      <c r="M342" s="4">
        <v>22000.48</v>
      </c>
      <c r="N342">
        <v>2020</v>
      </c>
      <c r="O342">
        <v>4</v>
      </c>
    </row>
    <row r="343" spans="1:15" x14ac:dyDescent="0.25">
      <c r="A343" s="1">
        <v>43938</v>
      </c>
      <c r="B343">
        <v>1000000045</v>
      </c>
      <c r="C343" t="s">
        <v>23</v>
      </c>
      <c r="D343">
        <v>1</v>
      </c>
      <c r="E343">
        <v>22000.43</v>
      </c>
      <c r="F343" t="s">
        <v>16</v>
      </c>
      <c r="G343" t="s">
        <v>24</v>
      </c>
      <c r="H343" t="s">
        <v>47</v>
      </c>
      <c r="I343" t="s">
        <v>59</v>
      </c>
      <c r="J343" t="s">
        <v>26</v>
      </c>
      <c r="K343" t="s">
        <v>60</v>
      </c>
      <c r="L343" t="s">
        <v>22</v>
      </c>
      <c r="M343" s="4">
        <v>22000.43</v>
      </c>
      <c r="N343">
        <v>2020</v>
      </c>
      <c r="O343">
        <v>4</v>
      </c>
    </row>
    <row r="344" spans="1:15" x14ac:dyDescent="0.25">
      <c r="A344" s="1">
        <v>43938</v>
      </c>
      <c r="B344">
        <v>1000000037</v>
      </c>
      <c r="C344" t="s">
        <v>42</v>
      </c>
      <c r="D344">
        <v>1</v>
      </c>
      <c r="E344">
        <v>21999.95</v>
      </c>
      <c r="F344" t="s">
        <v>16</v>
      </c>
      <c r="G344" t="s">
        <v>43</v>
      </c>
      <c r="H344" t="s">
        <v>18</v>
      </c>
      <c r="I344" t="s">
        <v>19</v>
      </c>
      <c r="J344" t="s">
        <v>20</v>
      </c>
      <c r="K344" t="s">
        <v>21</v>
      </c>
      <c r="L344" t="s">
        <v>22</v>
      </c>
      <c r="M344" s="4">
        <v>21999.95</v>
      </c>
      <c r="N344">
        <v>2020</v>
      </c>
      <c r="O344">
        <v>4</v>
      </c>
    </row>
    <row r="345" spans="1:15" x14ac:dyDescent="0.25">
      <c r="A345" s="1">
        <v>43938</v>
      </c>
      <c r="B345">
        <v>1000000030</v>
      </c>
      <c r="C345" t="s">
        <v>23</v>
      </c>
      <c r="D345">
        <v>1</v>
      </c>
      <c r="E345">
        <v>20000.73</v>
      </c>
      <c r="F345" t="s">
        <v>16</v>
      </c>
      <c r="G345" t="s">
        <v>24</v>
      </c>
      <c r="H345" t="s">
        <v>47</v>
      </c>
      <c r="I345" t="s">
        <v>48</v>
      </c>
      <c r="J345" t="s">
        <v>36</v>
      </c>
      <c r="K345" t="s">
        <v>49</v>
      </c>
      <c r="L345" t="s">
        <v>22</v>
      </c>
      <c r="M345" s="4">
        <v>20000.73</v>
      </c>
      <c r="N345">
        <v>2020</v>
      </c>
      <c r="O345">
        <v>4</v>
      </c>
    </row>
    <row r="346" spans="1:15" x14ac:dyDescent="0.25">
      <c r="A346" s="1">
        <v>43938</v>
      </c>
      <c r="B346">
        <v>1000000045</v>
      </c>
      <c r="C346" t="s">
        <v>15</v>
      </c>
      <c r="D346">
        <v>2</v>
      </c>
      <c r="E346">
        <v>20000.690000000002</v>
      </c>
      <c r="F346" t="s">
        <v>16</v>
      </c>
      <c r="G346" t="s">
        <v>17</v>
      </c>
      <c r="H346" t="s">
        <v>47</v>
      </c>
      <c r="I346" t="s">
        <v>59</v>
      </c>
      <c r="J346" t="s">
        <v>26</v>
      </c>
      <c r="K346" t="s">
        <v>60</v>
      </c>
      <c r="L346" t="s">
        <v>22</v>
      </c>
      <c r="M346" s="4">
        <v>10000.344999999999</v>
      </c>
      <c r="N346">
        <v>2020</v>
      </c>
      <c r="O346">
        <v>4</v>
      </c>
    </row>
    <row r="347" spans="1:15" x14ac:dyDescent="0.25">
      <c r="A347" s="1">
        <v>43938</v>
      </c>
      <c r="B347">
        <v>1000000044</v>
      </c>
      <c r="C347" t="s">
        <v>23</v>
      </c>
      <c r="D347">
        <v>1</v>
      </c>
      <c r="E347">
        <v>20000.419999999998</v>
      </c>
      <c r="F347" t="s">
        <v>16</v>
      </c>
      <c r="G347" t="s">
        <v>24</v>
      </c>
      <c r="H347" t="s">
        <v>30</v>
      </c>
      <c r="I347" t="s">
        <v>31</v>
      </c>
      <c r="J347" t="s">
        <v>36</v>
      </c>
      <c r="K347" t="s">
        <v>52</v>
      </c>
      <c r="L347" t="s">
        <v>28</v>
      </c>
      <c r="M347" s="4">
        <v>20000.419999999998</v>
      </c>
      <c r="N347">
        <v>2020</v>
      </c>
      <c r="O347">
        <v>4</v>
      </c>
    </row>
    <row r="348" spans="1:15" x14ac:dyDescent="0.25">
      <c r="A348" s="1">
        <v>43938</v>
      </c>
      <c r="B348">
        <v>1000000033</v>
      </c>
      <c r="C348" t="s">
        <v>42</v>
      </c>
      <c r="D348">
        <v>1</v>
      </c>
      <c r="E348">
        <v>20000.13</v>
      </c>
      <c r="F348" t="s">
        <v>16</v>
      </c>
      <c r="G348" t="s">
        <v>43</v>
      </c>
      <c r="H348" t="s">
        <v>18</v>
      </c>
      <c r="I348" t="s">
        <v>25</v>
      </c>
      <c r="J348" t="s">
        <v>26</v>
      </c>
      <c r="K348" t="s">
        <v>27</v>
      </c>
      <c r="L348" t="s">
        <v>22</v>
      </c>
      <c r="M348" s="4">
        <v>20000.13</v>
      </c>
      <c r="N348">
        <v>2020</v>
      </c>
      <c r="O348">
        <v>4</v>
      </c>
    </row>
    <row r="349" spans="1:15" x14ac:dyDescent="0.25">
      <c r="A349" s="1">
        <v>43938</v>
      </c>
      <c r="B349">
        <v>1000000566</v>
      </c>
      <c r="C349" t="s">
        <v>23</v>
      </c>
      <c r="D349">
        <v>1</v>
      </c>
      <c r="E349">
        <v>20000</v>
      </c>
      <c r="F349" t="s">
        <v>16</v>
      </c>
      <c r="G349" t="s">
        <v>24</v>
      </c>
      <c r="H349" t="s">
        <v>47</v>
      </c>
      <c r="I349" t="s">
        <v>48</v>
      </c>
      <c r="J349" t="s">
        <v>36</v>
      </c>
      <c r="K349" t="s">
        <v>49</v>
      </c>
      <c r="L349" t="s">
        <v>22</v>
      </c>
      <c r="M349" s="4">
        <v>20000</v>
      </c>
      <c r="N349">
        <v>2020</v>
      </c>
      <c r="O349">
        <v>4</v>
      </c>
    </row>
    <row r="350" spans="1:15" x14ac:dyDescent="0.25">
      <c r="A350" s="1">
        <v>43938</v>
      </c>
      <c r="B350">
        <v>1000000031</v>
      </c>
      <c r="C350" t="s">
        <v>15</v>
      </c>
      <c r="D350">
        <v>2</v>
      </c>
      <c r="E350">
        <v>19500.86</v>
      </c>
      <c r="F350" t="s">
        <v>16</v>
      </c>
      <c r="G350" t="s">
        <v>17</v>
      </c>
      <c r="H350" t="s">
        <v>18</v>
      </c>
      <c r="I350" t="s">
        <v>19</v>
      </c>
      <c r="J350" t="s">
        <v>26</v>
      </c>
      <c r="K350" t="s">
        <v>29</v>
      </c>
      <c r="L350" t="s">
        <v>28</v>
      </c>
      <c r="M350" s="4">
        <v>9750.43</v>
      </c>
      <c r="N350">
        <v>2020</v>
      </c>
      <c r="O350">
        <v>4</v>
      </c>
    </row>
    <row r="351" spans="1:15" x14ac:dyDescent="0.25">
      <c r="A351" s="1">
        <v>43938</v>
      </c>
      <c r="B351">
        <v>1000000033</v>
      </c>
      <c r="C351" t="s">
        <v>23</v>
      </c>
      <c r="D351">
        <v>2</v>
      </c>
      <c r="E351">
        <v>18000.629999999997</v>
      </c>
      <c r="F351" t="s">
        <v>16</v>
      </c>
      <c r="G351" t="s">
        <v>24</v>
      </c>
      <c r="H351" t="s">
        <v>18</v>
      </c>
      <c r="I351" t="s">
        <v>25</v>
      </c>
      <c r="J351" t="s">
        <v>26</v>
      </c>
      <c r="K351" t="s">
        <v>27</v>
      </c>
      <c r="L351" t="s">
        <v>22</v>
      </c>
      <c r="M351" s="4">
        <v>9000.3149999999987</v>
      </c>
      <c r="N351">
        <v>2020</v>
      </c>
      <c r="O351">
        <v>4</v>
      </c>
    </row>
    <row r="352" spans="1:15" x14ac:dyDescent="0.25">
      <c r="A352" s="1">
        <v>43938</v>
      </c>
      <c r="B352">
        <v>1000000030</v>
      </c>
      <c r="C352" t="s">
        <v>15</v>
      </c>
      <c r="D352">
        <v>1</v>
      </c>
      <c r="E352">
        <v>18000.25</v>
      </c>
      <c r="F352" t="s">
        <v>16</v>
      </c>
      <c r="G352" t="s">
        <v>17</v>
      </c>
      <c r="H352" t="s">
        <v>47</v>
      </c>
      <c r="I352" t="s">
        <v>48</v>
      </c>
      <c r="J352" t="s">
        <v>36</v>
      </c>
      <c r="K352" t="s">
        <v>49</v>
      </c>
      <c r="L352" t="s">
        <v>22</v>
      </c>
      <c r="M352" s="4">
        <v>18000.25</v>
      </c>
      <c r="N352">
        <v>2020</v>
      </c>
      <c r="O352">
        <v>4</v>
      </c>
    </row>
    <row r="353" spans="1:15" x14ac:dyDescent="0.25">
      <c r="A353" s="1">
        <v>43938</v>
      </c>
      <c r="B353">
        <v>1000000068</v>
      </c>
      <c r="C353" t="s">
        <v>23</v>
      </c>
      <c r="D353">
        <v>1</v>
      </c>
      <c r="E353">
        <v>15000.66</v>
      </c>
      <c r="F353" t="s">
        <v>16</v>
      </c>
      <c r="G353" t="s">
        <v>24</v>
      </c>
      <c r="H353" t="s">
        <v>30</v>
      </c>
      <c r="I353" t="s">
        <v>55</v>
      </c>
      <c r="J353" t="s">
        <v>26</v>
      </c>
      <c r="K353" t="s">
        <v>56</v>
      </c>
      <c r="L353" t="s">
        <v>28</v>
      </c>
      <c r="M353" s="4">
        <v>15000.66</v>
      </c>
      <c r="N353">
        <v>2020</v>
      </c>
      <c r="O353">
        <v>4</v>
      </c>
    </row>
    <row r="354" spans="1:15" x14ac:dyDescent="0.25">
      <c r="A354" s="1">
        <v>43938</v>
      </c>
      <c r="B354">
        <v>1000000046</v>
      </c>
      <c r="C354" t="s">
        <v>15</v>
      </c>
      <c r="D354">
        <v>1</v>
      </c>
      <c r="E354">
        <v>14999.94</v>
      </c>
      <c r="F354" t="s">
        <v>16</v>
      </c>
      <c r="G354" t="s">
        <v>17</v>
      </c>
      <c r="H354" t="s">
        <v>30</v>
      </c>
      <c r="I354" t="s">
        <v>38</v>
      </c>
      <c r="J354" t="s">
        <v>26</v>
      </c>
      <c r="K354" t="s">
        <v>39</v>
      </c>
      <c r="L354" t="s">
        <v>22</v>
      </c>
      <c r="M354" s="4">
        <v>14999.94</v>
      </c>
      <c r="N354">
        <v>2020</v>
      </c>
      <c r="O354">
        <v>4</v>
      </c>
    </row>
    <row r="355" spans="1:15" x14ac:dyDescent="0.25">
      <c r="A355" s="1">
        <v>43938</v>
      </c>
      <c r="B355">
        <v>1000000049</v>
      </c>
      <c r="C355" t="s">
        <v>23</v>
      </c>
      <c r="D355">
        <v>1</v>
      </c>
      <c r="E355">
        <v>10000.549999999999</v>
      </c>
      <c r="F355" t="s">
        <v>16</v>
      </c>
      <c r="G355" t="s">
        <v>24</v>
      </c>
      <c r="H355" t="s">
        <v>18</v>
      </c>
      <c r="I355" t="s">
        <v>40</v>
      </c>
      <c r="J355" t="s">
        <v>26</v>
      </c>
      <c r="K355" t="s">
        <v>41</v>
      </c>
      <c r="L355" t="s">
        <v>22</v>
      </c>
      <c r="M355" s="4">
        <v>10000.549999999999</v>
      </c>
      <c r="N355">
        <v>2020</v>
      </c>
      <c r="O355">
        <v>4</v>
      </c>
    </row>
    <row r="356" spans="1:15" x14ac:dyDescent="0.25">
      <c r="A356" s="1">
        <v>43938</v>
      </c>
      <c r="B356">
        <v>1000000034</v>
      </c>
      <c r="C356" t="s">
        <v>42</v>
      </c>
      <c r="D356">
        <v>1</v>
      </c>
      <c r="E356">
        <v>10000.459999999999</v>
      </c>
      <c r="F356" t="s">
        <v>16</v>
      </c>
      <c r="G356" t="s">
        <v>43</v>
      </c>
      <c r="H356" t="s">
        <v>18</v>
      </c>
      <c r="I356" t="s">
        <v>25</v>
      </c>
      <c r="J356" t="s">
        <v>26</v>
      </c>
      <c r="K356" t="s">
        <v>27</v>
      </c>
      <c r="L356" t="s">
        <v>22</v>
      </c>
      <c r="M356" s="4">
        <v>10000.459999999999</v>
      </c>
      <c r="N356">
        <v>2020</v>
      </c>
      <c r="O356">
        <v>4</v>
      </c>
    </row>
    <row r="357" spans="1:15" x14ac:dyDescent="0.25">
      <c r="A357" s="1">
        <v>43938</v>
      </c>
      <c r="B357">
        <v>1000000028</v>
      </c>
      <c r="C357" t="s">
        <v>23</v>
      </c>
      <c r="D357">
        <v>1</v>
      </c>
      <c r="E357">
        <v>10000.27</v>
      </c>
      <c r="F357" t="s">
        <v>16</v>
      </c>
      <c r="G357" t="s">
        <v>24</v>
      </c>
      <c r="H357" t="s">
        <v>18</v>
      </c>
      <c r="I357" t="s">
        <v>19</v>
      </c>
      <c r="J357" t="s">
        <v>20</v>
      </c>
      <c r="K357" t="s">
        <v>21</v>
      </c>
      <c r="L357" t="s">
        <v>22</v>
      </c>
      <c r="M357" s="4">
        <v>10000.27</v>
      </c>
      <c r="N357">
        <v>2020</v>
      </c>
      <c r="O357">
        <v>4</v>
      </c>
    </row>
    <row r="358" spans="1:15" x14ac:dyDescent="0.25">
      <c r="A358" s="1">
        <v>43938</v>
      </c>
      <c r="B358">
        <v>1000000047</v>
      </c>
      <c r="C358" t="s">
        <v>15</v>
      </c>
      <c r="D358">
        <v>1</v>
      </c>
      <c r="E358">
        <v>10000.23</v>
      </c>
      <c r="F358" t="s">
        <v>16</v>
      </c>
      <c r="G358" t="s">
        <v>17</v>
      </c>
      <c r="H358" t="s">
        <v>47</v>
      </c>
      <c r="I358" t="s">
        <v>48</v>
      </c>
      <c r="J358" t="s">
        <v>26</v>
      </c>
      <c r="K358" t="s">
        <v>50</v>
      </c>
      <c r="L358" t="s">
        <v>22</v>
      </c>
      <c r="M358" s="4">
        <v>10000.23</v>
      </c>
      <c r="N358">
        <v>2020</v>
      </c>
      <c r="O358">
        <v>4</v>
      </c>
    </row>
    <row r="359" spans="1:15" x14ac:dyDescent="0.25">
      <c r="A359" s="1">
        <v>43938</v>
      </c>
      <c r="B359">
        <v>1000000040</v>
      </c>
      <c r="C359" t="s">
        <v>23</v>
      </c>
      <c r="D359">
        <v>1</v>
      </c>
      <c r="E359">
        <v>10000.200000000001</v>
      </c>
      <c r="F359" t="s">
        <v>16</v>
      </c>
      <c r="G359" t="s">
        <v>24</v>
      </c>
      <c r="H359" t="s">
        <v>30</v>
      </c>
      <c r="I359" t="s">
        <v>31</v>
      </c>
      <c r="J359" t="s">
        <v>32</v>
      </c>
      <c r="K359" t="s">
        <v>33</v>
      </c>
      <c r="L359" t="s">
        <v>28</v>
      </c>
      <c r="M359" s="4">
        <v>10000.200000000001</v>
      </c>
      <c r="N359">
        <v>2020</v>
      </c>
      <c r="O359">
        <v>4</v>
      </c>
    </row>
    <row r="360" spans="1:15" x14ac:dyDescent="0.25">
      <c r="A360" s="1">
        <v>43938</v>
      </c>
      <c r="B360">
        <v>1000000039</v>
      </c>
      <c r="C360" t="s">
        <v>42</v>
      </c>
      <c r="D360">
        <v>1</v>
      </c>
      <c r="E360">
        <v>10000</v>
      </c>
      <c r="F360" t="s">
        <v>16</v>
      </c>
      <c r="G360" t="s">
        <v>43</v>
      </c>
      <c r="H360" t="s">
        <v>18</v>
      </c>
      <c r="I360" t="s">
        <v>25</v>
      </c>
      <c r="J360" t="s">
        <v>20</v>
      </c>
      <c r="K360" t="s">
        <v>51</v>
      </c>
      <c r="L360" t="s">
        <v>28</v>
      </c>
      <c r="M360" s="4">
        <v>10000</v>
      </c>
      <c r="N360">
        <v>2020</v>
      </c>
      <c r="O360">
        <v>4</v>
      </c>
    </row>
    <row r="361" spans="1:15" x14ac:dyDescent="0.25">
      <c r="A361" s="1">
        <v>43938</v>
      </c>
      <c r="B361">
        <v>1000000036</v>
      </c>
      <c r="C361" t="s">
        <v>15</v>
      </c>
      <c r="D361">
        <v>1</v>
      </c>
      <c r="E361">
        <v>9999.98</v>
      </c>
      <c r="F361" t="s">
        <v>16</v>
      </c>
      <c r="G361" t="s">
        <v>17</v>
      </c>
      <c r="H361" t="s">
        <v>47</v>
      </c>
      <c r="I361" t="s">
        <v>48</v>
      </c>
      <c r="J361" t="s">
        <v>36</v>
      </c>
      <c r="K361" t="s">
        <v>49</v>
      </c>
      <c r="L361" t="s">
        <v>28</v>
      </c>
      <c r="M361" s="4">
        <v>9999.98</v>
      </c>
      <c r="N361">
        <v>2020</v>
      </c>
      <c r="O361">
        <v>4</v>
      </c>
    </row>
    <row r="362" spans="1:15" x14ac:dyDescent="0.25">
      <c r="A362" s="1">
        <v>43938</v>
      </c>
      <c r="B362">
        <v>1000000041</v>
      </c>
      <c r="C362" t="s">
        <v>23</v>
      </c>
      <c r="D362">
        <v>1</v>
      </c>
      <c r="E362">
        <v>8000.46</v>
      </c>
      <c r="F362" t="s">
        <v>16</v>
      </c>
      <c r="G362" t="s">
        <v>24</v>
      </c>
      <c r="H362" t="s">
        <v>30</v>
      </c>
      <c r="I362" t="s">
        <v>31</v>
      </c>
      <c r="J362" t="s">
        <v>32</v>
      </c>
      <c r="K362" t="s">
        <v>33</v>
      </c>
      <c r="L362" t="s">
        <v>22</v>
      </c>
      <c r="M362" s="4">
        <v>8000.46</v>
      </c>
      <c r="N362">
        <v>2020</v>
      </c>
      <c r="O362">
        <v>4</v>
      </c>
    </row>
    <row r="363" spans="1:15" x14ac:dyDescent="0.25">
      <c r="A363" s="1">
        <v>43938</v>
      </c>
      <c r="B363">
        <v>1000000050</v>
      </c>
      <c r="C363" t="s">
        <v>42</v>
      </c>
      <c r="D363">
        <v>1</v>
      </c>
      <c r="E363">
        <v>8000.07</v>
      </c>
      <c r="F363" t="s">
        <v>16</v>
      </c>
      <c r="G363" t="s">
        <v>43</v>
      </c>
      <c r="H363" t="s">
        <v>18</v>
      </c>
      <c r="I363" t="s">
        <v>40</v>
      </c>
      <c r="J363" t="s">
        <v>26</v>
      </c>
      <c r="K363" t="s">
        <v>41</v>
      </c>
      <c r="L363" t="s">
        <v>22</v>
      </c>
      <c r="M363" s="4">
        <v>8000.07</v>
      </c>
      <c r="N363">
        <v>2020</v>
      </c>
      <c r="O363">
        <v>4</v>
      </c>
    </row>
    <row r="364" spans="1:15" x14ac:dyDescent="0.25">
      <c r="A364" s="1">
        <v>43938</v>
      </c>
      <c r="B364">
        <v>1000000237</v>
      </c>
      <c r="C364" t="s">
        <v>23</v>
      </c>
      <c r="D364">
        <v>1</v>
      </c>
      <c r="E364">
        <v>5000.29</v>
      </c>
      <c r="F364" t="s">
        <v>16</v>
      </c>
      <c r="G364" t="s">
        <v>24</v>
      </c>
      <c r="H364" t="s">
        <v>18</v>
      </c>
      <c r="I364" t="s">
        <v>40</v>
      </c>
      <c r="J364" t="s">
        <v>26</v>
      </c>
      <c r="K364" t="s">
        <v>41</v>
      </c>
      <c r="L364" t="s">
        <v>22</v>
      </c>
      <c r="M364" s="4">
        <v>5000.29</v>
      </c>
      <c r="N364">
        <v>2020</v>
      </c>
      <c r="O364">
        <v>4</v>
      </c>
    </row>
    <row r="365" spans="1:15" x14ac:dyDescent="0.25">
      <c r="A365" s="1">
        <v>43938</v>
      </c>
      <c r="B365">
        <v>1000000043</v>
      </c>
      <c r="C365" t="s">
        <v>15</v>
      </c>
      <c r="D365">
        <v>1</v>
      </c>
      <c r="E365">
        <v>3500.74</v>
      </c>
      <c r="F365" t="s">
        <v>16</v>
      </c>
      <c r="G365" t="s">
        <v>17</v>
      </c>
      <c r="H365" t="s">
        <v>30</v>
      </c>
      <c r="I365" t="s">
        <v>38</v>
      </c>
      <c r="J365" t="s">
        <v>26</v>
      </c>
      <c r="K365" t="s">
        <v>39</v>
      </c>
      <c r="L365" t="s">
        <v>22</v>
      </c>
      <c r="M365" s="4">
        <v>3500.74</v>
      </c>
      <c r="N365">
        <v>2020</v>
      </c>
      <c r="O365">
        <v>4</v>
      </c>
    </row>
    <row r="366" spans="1:15" x14ac:dyDescent="0.25">
      <c r="A366" s="1">
        <v>43938</v>
      </c>
      <c r="B366">
        <v>1000000036</v>
      </c>
      <c r="C366" t="s">
        <v>23</v>
      </c>
      <c r="D366">
        <v>1</v>
      </c>
      <c r="E366">
        <v>2000.74</v>
      </c>
      <c r="F366" t="s">
        <v>16</v>
      </c>
      <c r="G366" t="s">
        <v>24</v>
      </c>
      <c r="H366" t="s">
        <v>47</v>
      </c>
      <c r="I366" t="s">
        <v>48</v>
      </c>
      <c r="J366" t="s">
        <v>36</v>
      </c>
      <c r="K366" t="s">
        <v>49</v>
      </c>
      <c r="L366" t="s">
        <v>28</v>
      </c>
      <c r="M366" s="4">
        <v>2000.74</v>
      </c>
      <c r="N366">
        <v>2020</v>
      </c>
      <c r="O366">
        <v>4</v>
      </c>
    </row>
    <row r="367" spans="1:15" x14ac:dyDescent="0.25">
      <c r="A367" s="1">
        <v>43938</v>
      </c>
      <c r="B367">
        <v>1000000041</v>
      </c>
      <c r="C367" t="s">
        <v>15</v>
      </c>
      <c r="D367">
        <v>1</v>
      </c>
      <c r="E367">
        <v>731.74</v>
      </c>
      <c r="F367" t="s">
        <v>16</v>
      </c>
      <c r="G367" t="s">
        <v>17</v>
      </c>
      <c r="H367" t="s">
        <v>30</v>
      </c>
      <c r="I367" t="s">
        <v>31</v>
      </c>
      <c r="J367" t="s">
        <v>32</v>
      </c>
      <c r="K367" t="s">
        <v>33</v>
      </c>
      <c r="L367" t="s">
        <v>22</v>
      </c>
      <c r="M367" s="4">
        <v>731.74</v>
      </c>
      <c r="N367">
        <v>2020</v>
      </c>
      <c r="O367">
        <v>4</v>
      </c>
    </row>
    <row r="368" spans="1:15" x14ac:dyDescent="0.25">
      <c r="A368" s="1">
        <v>43939</v>
      </c>
      <c r="B368">
        <v>1000000031</v>
      </c>
      <c r="C368" t="s">
        <v>15</v>
      </c>
      <c r="D368">
        <v>2</v>
      </c>
      <c r="E368">
        <v>42000.97</v>
      </c>
      <c r="F368" t="s">
        <v>16</v>
      </c>
      <c r="G368" t="s">
        <v>17</v>
      </c>
      <c r="H368" t="s">
        <v>18</v>
      </c>
      <c r="I368" t="s">
        <v>19</v>
      </c>
      <c r="J368" t="s">
        <v>26</v>
      </c>
      <c r="K368" t="s">
        <v>29</v>
      </c>
      <c r="L368" t="s">
        <v>28</v>
      </c>
      <c r="M368" s="4">
        <v>21000.485000000001</v>
      </c>
      <c r="N368">
        <v>2020</v>
      </c>
      <c r="O368">
        <v>4</v>
      </c>
    </row>
    <row r="369" spans="1:15" x14ac:dyDescent="0.25">
      <c r="A369" s="1">
        <v>43939</v>
      </c>
      <c r="B369">
        <v>1000000576</v>
      </c>
      <c r="C369" t="s">
        <v>15</v>
      </c>
      <c r="D369">
        <v>2</v>
      </c>
      <c r="E369">
        <v>33000.71</v>
      </c>
      <c r="F369" t="s">
        <v>16</v>
      </c>
      <c r="G369" t="s">
        <v>17</v>
      </c>
      <c r="H369" t="s">
        <v>18</v>
      </c>
      <c r="I369" t="s">
        <v>25</v>
      </c>
      <c r="J369" t="s">
        <v>36</v>
      </c>
      <c r="K369" t="s">
        <v>37</v>
      </c>
      <c r="L369" t="s">
        <v>22</v>
      </c>
      <c r="M369" s="4">
        <v>16500.355</v>
      </c>
      <c r="N369">
        <v>2020</v>
      </c>
      <c r="O369">
        <v>4</v>
      </c>
    </row>
    <row r="370" spans="1:15" x14ac:dyDescent="0.25">
      <c r="A370" s="1">
        <v>43939</v>
      </c>
      <c r="B370">
        <v>1000000928</v>
      </c>
      <c r="C370" t="s">
        <v>15</v>
      </c>
      <c r="D370">
        <v>2</v>
      </c>
      <c r="E370">
        <v>30000.629999999997</v>
      </c>
      <c r="F370" t="s">
        <v>16</v>
      </c>
      <c r="G370" t="s">
        <v>17</v>
      </c>
      <c r="H370" t="s">
        <v>30</v>
      </c>
      <c r="I370" t="s">
        <v>57</v>
      </c>
      <c r="J370" t="s">
        <v>26</v>
      </c>
      <c r="K370" t="s">
        <v>58</v>
      </c>
      <c r="L370" t="s">
        <v>22</v>
      </c>
      <c r="M370" s="4">
        <v>15000.315000000001</v>
      </c>
      <c r="N370">
        <v>2020</v>
      </c>
      <c r="O370">
        <v>4</v>
      </c>
    </row>
    <row r="371" spans="1:15" x14ac:dyDescent="0.25">
      <c r="A371" s="1">
        <v>43939</v>
      </c>
      <c r="B371">
        <v>1000000044</v>
      </c>
      <c r="C371" t="s">
        <v>23</v>
      </c>
      <c r="D371">
        <v>2</v>
      </c>
      <c r="E371">
        <v>30000.43</v>
      </c>
      <c r="F371" t="s">
        <v>16</v>
      </c>
      <c r="G371" t="s">
        <v>24</v>
      </c>
      <c r="H371" t="s">
        <v>30</v>
      </c>
      <c r="I371" t="s">
        <v>31</v>
      </c>
      <c r="J371" t="s">
        <v>36</v>
      </c>
      <c r="K371" t="s">
        <v>52</v>
      </c>
      <c r="L371" t="s">
        <v>28</v>
      </c>
      <c r="M371" s="4">
        <v>15000.215</v>
      </c>
      <c r="N371">
        <v>2020</v>
      </c>
      <c r="O371">
        <v>4</v>
      </c>
    </row>
    <row r="372" spans="1:15" x14ac:dyDescent="0.25">
      <c r="A372" s="1">
        <v>43939</v>
      </c>
      <c r="B372">
        <v>1000001513</v>
      </c>
      <c r="C372" t="s">
        <v>23</v>
      </c>
      <c r="D372">
        <v>2</v>
      </c>
      <c r="E372">
        <v>29000.590000000004</v>
      </c>
      <c r="F372" t="s">
        <v>16</v>
      </c>
      <c r="G372" t="s">
        <v>24</v>
      </c>
      <c r="H372" t="s">
        <v>18</v>
      </c>
      <c r="I372" t="s">
        <v>34</v>
      </c>
      <c r="J372" t="s">
        <v>20</v>
      </c>
      <c r="K372" t="s">
        <v>44</v>
      </c>
      <c r="L372" t="s">
        <v>22</v>
      </c>
      <c r="M372" s="4">
        <v>14500.295000000002</v>
      </c>
      <c r="N372">
        <v>2020</v>
      </c>
      <c r="O372">
        <v>4</v>
      </c>
    </row>
    <row r="373" spans="1:15" x14ac:dyDescent="0.25">
      <c r="A373" s="1">
        <v>43939</v>
      </c>
      <c r="B373">
        <v>1000000054</v>
      </c>
      <c r="C373" t="s">
        <v>15</v>
      </c>
      <c r="D373">
        <v>2</v>
      </c>
      <c r="E373">
        <v>28000.91</v>
      </c>
      <c r="F373" t="s">
        <v>16</v>
      </c>
      <c r="G373" t="s">
        <v>17</v>
      </c>
      <c r="H373" t="s">
        <v>18</v>
      </c>
      <c r="I373" t="s">
        <v>34</v>
      </c>
      <c r="J373" t="s">
        <v>26</v>
      </c>
      <c r="K373" t="s">
        <v>35</v>
      </c>
      <c r="L373" t="s">
        <v>22</v>
      </c>
      <c r="M373" s="4">
        <v>14000.455</v>
      </c>
      <c r="N373">
        <v>2020</v>
      </c>
      <c r="O373">
        <v>4</v>
      </c>
    </row>
    <row r="374" spans="1:15" x14ac:dyDescent="0.25">
      <c r="A374" s="1">
        <v>43939</v>
      </c>
      <c r="B374">
        <v>1000000029</v>
      </c>
      <c r="C374" t="s">
        <v>15</v>
      </c>
      <c r="D374">
        <v>2</v>
      </c>
      <c r="E374">
        <v>26001.27</v>
      </c>
      <c r="F374" t="s">
        <v>16</v>
      </c>
      <c r="G374" t="s">
        <v>17</v>
      </c>
      <c r="H374" t="s">
        <v>18</v>
      </c>
      <c r="I374" t="s">
        <v>19</v>
      </c>
      <c r="J374" t="s">
        <v>20</v>
      </c>
      <c r="K374" t="s">
        <v>21</v>
      </c>
      <c r="L374" t="s">
        <v>22</v>
      </c>
      <c r="M374" s="4">
        <v>13000.635</v>
      </c>
      <c r="N374">
        <v>2020</v>
      </c>
      <c r="O374">
        <v>4</v>
      </c>
    </row>
    <row r="375" spans="1:15" x14ac:dyDescent="0.25">
      <c r="A375" s="1">
        <v>43939</v>
      </c>
      <c r="B375">
        <v>1000000041</v>
      </c>
      <c r="C375" t="s">
        <v>15</v>
      </c>
      <c r="D375">
        <v>1</v>
      </c>
      <c r="E375">
        <v>20000.75</v>
      </c>
      <c r="F375" t="s">
        <v>16</v>
      </c>
      <c r="G375" t="s">
        <v>17</v>
      </c>
      <c r="H375" t="s">
        <v>30</v>
      </c>
      <c r="I375" t="s">
        <v>31</v>
      </c>
      <c r="J375" t="s">
        <v>32</v>
      </c>
      <c r="K375" t="s">
        <v>33</v>
      </c>
      <c r="L375" t="s">
        <v>22</v>
      </c>
      <c r="M375" s="4">
        <v>20000.75</v>
      </c>
      <c r="N375">
        <v>2020</v>
      </c>
      <c r="O375">
        <v>4</v>
      </c>
    </row>
    <row r="376" spans="1:15" x14ac:dyDescent="0.25">
      <c r="A376" s="1">
        <v>43939</v>
      </c>
      <c r="B376">
        <v>1000000040</v>
      </c>
      <c r="C376" t="s">
        <v>15</v>
      </c>
      <c r="D376">
        <v>1</v>
      </c>
      <c r="E376">
        <v>20000.63</v>
      </c>
      <c r="F376" t="s">
        <v>16</v>
      </c>
      <c r="G376" t="s">
        <v>17</v>
      </c>
      <c r="H376" t="s">
        <v>30</v>
      </c>
      <c r="I376" t="s">
        <v>31</v>
      </c>
      <c r="J376" t="s">
        <v>32</v>
      </c>
      <c r="K376" t="s">
        <v>33</v>
      </c>
      <c r="L376" t="s">
        <v>28</v>
      </c>
      <c r="M376" s="4">
        <v>20000.63</v>
      </c>
      <c r="N376">
        <v>2020</v>
      </c>
      <c r="O376">
        <v>4</v>
      </c>
    </row>
    <row r="377" spans="1:15" x14ac:dyDescent="0.25">
      <c r="A377" s="1">
        <v>43939</v>
      </c>
      <c r="B377">
        <v>1000000237</v>
      </c>
      <c r="C377" t="s">
        <v>42</v>
      </c>
      <c r="D377">
        <v>1</v>
      </c>
      <c r="E377">
        <v>20000.62</v>
      </c>
      <c r="F377" t="s">
        <v>16</v>
      </c>
      <c r="G377" t="s">
        <v>43</v>
      </c>
      <c r="H377" t="s">
        <v>18</v>
      </c>
      <c r="I377" t="s">
        <v>40</v>
      </c>
      <c r="J377" t="s">
        <v>26</v>
      </c>
      <c r="K377" t="s">
        <v>41</v>
      </c>
      <c r="L377" t="s">
        <v>22</v>
      </c>
      <c r="M377" s="4">
        <v>20000.62</v>
      </c>
      <c r="N377">
        <v>2020</v>
      </c>
      <c r="O377">
        <v>4</v>
      </c>
    </row>
    <row r="378" spans="1:15" x14ac:dyDescent="0.25">
      <c r="A378" s="1">
        <v>43939</v>
      </c>
      <c r="B378">
        <v>1000000036</v>
      </c>
      <c r="C378" t="s">
        <v>15</v>
      </c>
      <c r="D378">
        <v>1</v>
      </c>
      <c r="E378">
        <v>20000.45</v>
      </c>
      <c r="F378" t="s">
        <v>16</v>
      </c>
      <c r="G378" t="s">
        <v>17</v>
      </c>
      <c r="H378" t="s">
        <v>47</v>
      </c>
      <c r="I378" t="s">
        <v>48</v>
      </c>
      <c r="J378" t="s">
        <v>36</v>
      </c>
      <c r="K378" t="s">
        <v>49</v>
      </c>
      <c r="L378" t="s">
        <v>28</v>
      </c>
      <c r="M378" s="4">
        <v>20000.45</v>
      </c>
      <c r="N378">
        <v>2020</v>
      </c>
      <c r="O378">
        <v>4</v>
      </c>
    </row>
    <row r="379" spans="1:15" x14ac:dyDescent="0.25">
      <c r="A379" s="1">
        <v>43939</v>
      </c>
      <c r="B379">
        <v>1000000029</v>
      </c>
      <c r="C379" t="s">
        <v>42</v>
      </c>
      <c r="D379">
        <v>1</v>
      </c>
      <c r="E379">
        <v>20000.39</v>
      </c>
      <c r="F379" t="s">
        <v>16</v>
      </c>
      <c r="G379" t="s">
        <v>43</v>
      </c>
      <c r="H379" t="s">
        <v>18</v>
      </c>
      <c r="I379" t="s">
        <v>19</v>
      </c>
      <c r="J379" t="s">
        <v>20</v>
      </c>
      <c r="K379" t="s">
        <v>21</v>
      </c>
      <c r="L379" t="s">
        <v>22</v>
      </c>
      <c r="M379" s="4">
        <v>20000.39</v>
      </c>
      <c r="N379">
        <v>2020</v>
      </c>
      <c r="O379">
        <v>4</v>
      </c>
    </row>
    <row r="380" spans="1:15" x14ac:dyDescent="0.25">
      <c r="A380" s="1">
        <v>43939</v>
      </c>
      <c r="B380">
        <v>1000001513</v>
      </c>
      <c r="C380" t="s">
        <v>15</v>
      </c>
      <c r="D380">
        <v>1</v>
      </c>
      <c r="E380">
        <v>20000.05</v>
      </c>
      <c r="F380" t="s">
        <v>16</v>
      </c>
      <c r="G380" t="s">
        <v>17</v>
      </c>
      <c r="H380" t="s">
        <v>18</v>
      </c>
      <c r="I380" t="s">
        <v>34</v>
      </c>
      <c r="J380" t="s">
        <v>20</v>
      </c>
      <c r="K380" t="s">
        <v>44</v>
      </c>
      <c r="L380" t="s">
        <v>22</v>
      </c>
      <c r="M380" s="4">
        <v>20000.05</v>
      </c>
      <c r="N380">
        <v>2020</v>
      </c>
      <c r="O380">
        <v>4</v>
      </c>
    </row>
    <row r="381" spans="1:15" x14ac:dyDescent="0.25">
      <c r="A381" s="1">
        <v>43939</v>
      </c>
      <c r="B381">
        <v>1000000576</v>
      </c>
      <c r="C381" t="s">
        <v>23</v>
      </c>
      <c r="D381">
        <v>1</v>
      </c>
      <c r="E381">
        <v>20000</v>
      </c>
      <c r="F381" t="s">
        <v>16</v>
      </c>
      <c r="G381" t="s">
        <v>24</v>
      </c>
      <c r="H381" t="s">
        <v>18</v>
      </c>
      <c r="I381" t="s">
        <v>25</v>
      </c>
      <c r="J381" t="s">
        <v>36</v>
      </c>
      <c r="K381" t="s">
        <v>37</v>
      </c>
      <c r="L381" t="s">
        <v>22</v>
      </c>
      <c r="M381" s="4">
        <v>20000</v>
      </c>
      <c r="N381">
        <v>2020</v>
      </c>
      <c r="O381">
        <v>4</v>
      </c>
    </row>
    <row r="382" spans="1:15" x14ac:dyDescent="0.25">
      <c r="A382" s="1">
        <v>43939</v>
      </c>
      <c r="B382">
        <v>1000000041</v>
      </c>
      <c r="C382" t="s">
        <v>42</v>
      </c>
      <c r="D382">
        <v>1</v>
      </c>
      <c r="E382">
        <v>18000.740000000002</v>
      </c>
      <c r="F382" t="s">
        <v>16</v>
      </c>
      <c r="G382" t="s">
        <v>43</v>
      </c>
      <c r="H382" t="s">
        <v>30</v>
      </c>
      <c r="I382" t="s">
        <v>31</v>
      </c>
      <c r="J382" t="s">
        <v>32</v>
      </c>
      <c r="K382" t="s">
        <v>33</v>
      </c>
      <c r="L382" t="s">
        <v>22</v>
      </c>
      <c r="M382" s="4">
        <v>18000.740000000002</v>
      </c>
      <c r="N382">
        <v>2020</v>
      </c>
      <c r="O382">
        <v>4</v>
      </c>
    </row>
    <row r="383" spans="1:15" x14ac:dyDescent="0.25">
      <c r="A383" s="1">
        <v>43939</v>
      </c>
      <c r="B383">
        <v>1000000067</v>
      </c>
      <c r="C383" t="s">
        <v>15</v>
      </c>
      <c r="D383">
        <v>1</v>
      </c>
      <c r="E383">
        <v>18000.439999999999</v>
      </c>
      <c r="F383" t="s">
        <v>16</v>
      </c>
      <c r="G383" t="s">
        <v>17</v>
      </c>
      <c r="H383" t="s">
        <v>18</v>
      </c>
      <c r="I383" t="s">
        <v>25</v>
      </c>
      <c r="J383" t="s">
        <v>20</v>
      </c>
      <c r="K383" t="s">
        <v>51</v>
      </c>
      <c r="L383" t="s">
        <v>22</v>
      </c>
      <c r="M383" s="4">
        <v>18000.439999999999</v>
      </c>
      <c r="N383">
        <v>2020</v>
      </c>
      <c r="O383">
        <v>4</v>
      </c>
    </row>
    <row r="384" spans="1:15" x14ac:dyDescent="0.25">
      <c r="A384" s="1">
        <v>43939</v>
      </c>
      <c r="B384">
        <v>1000000045</v>
      </c>
      <c r="C384" t="s">
        <v>23</v>
      </c>
      <c r="D384">
        <v>1</v>
      </c>
      <c r="E384">
        <v>18000.27</v>
      </c>
      <c r="F384" t="s">
        <v>16</v>
      </c>
      <c r="G384" t="s">
        <v>24</v>
      </c>
      <c r="H384" t="s">
        <v>47</v>
      </c>
      <c r="I384" t="s">
        <v>59</v>
      </c>
      <c r="J384" t="s">
        <v>26</v>
      </c>
      <c r="K384" t="s">
        <v>60</v>
      </c>
      <c r="L384" t="s">
        <v>22</v>
      </c>
      <c r="M384" s="4">
        <v>18000.27</v>
      </c>
      <c r="N384">
        <v>2020</v>
      </c>
      <c r="O384">
        <v>4</v>
      </c>
    </row>
    <row r="385" spans="1:15" x14ac:dyDescent="0.25">
      <c r="A385" s="1">
        <v>43939</v>
      </c>
      <c r="B385">
        <v>1000000045</v>
      </c>
      <c r="C385" t="s">
        <v>15</v>
      </c>
      <c r="D385">
        <v>2</v>
      </c>
      <c r="E385">
        <v>11000.93</v>
      </c>
      <c r="F385" t="s">
        <v>16</v>
      </c>
      <c r="G385" t="s">
        <v>17</v>
      </c>
      <c r="H385" t="s">
        <v>47</v>
      </c>
      <c r="I385" t="s">
        <v>59</v>
      </c>
      <c r="J385" t="s">
        <v>26</v>
      </c>
      <c r="K385" t="s">
        <v>60</v>
      </c>
      <c r="L385" t="s">
        <v>22</v>
      </c>
      <c r="M385" s="4">
        <v>5500.4650000000001</v>
      </c>
      <c r="N385">
        <v>2020</v>
      </c>
      <c r="O385">
        <v>4</v>
      </c>
    </row>
    <row r="386" spans="1:15" x14ac:dyDescent="0.25">
      <c r="A386" s="1">
        <v>43939</v>
      </c>
      <c r="B386">
        <v>1000000057</v>
      </c>
      <c r="C386" t="s">
        <v>23</v>
      </c>
      <c r="D386">
        <v>2</v>
      </c>
      <c r="E386">
        <v>11000.7</v>
      </c>
      <c r="F386" t="s">
        <v>16</v>
      </c>
      <c r="G386" t="s">
        <v>24</v>
      </c>
      <c r="H386" t="s">
        <v>18</v>
      </c>
      <c r="I386" t="s">
        <v>34</v>
      </c>
      <c r="J386" t="s">
        <v>20</v>
      </c>
      <c r="K386" t="s">
        <v>44</v>
      </c>
      <c r="L386" t="s">
        <v>22</v>
      </c>
      <c r="M386" s="4">
        <v>5500.35</v>
      </c>
      <c r="N386">
        <v>2020</v>
      </c>
      <c r="O386">
        <v>4</v>
      </c>
    </row>
    <row r="387" spans="1:15" x14ac:dyDescent="0.25">
      <c r="A387" s="1">
        <v>43939</v>
      </c>
      <c r="B387">
        <v>1000000040</v>
      </c>
      <c r="C387" t="s">
        <v>42</v>
      </c>
      <c r="D387">
        <v>1</v>
      </c>
      <c r="E387">
        <v>10000.709999999999</v>
      </c>
      <c r="F387" t="s">
        <v>16</v>
      </c>
      <c r="G387" t="s">
        <v>43</v>
      </c>
      <c r="H387" t="s">
        <v>30</v>
      </c>
      <c r="I387" t="s">
        <v>31</v>
      </c>
      <c r="J387" t="s">
        <v>32</v>
      </c>
      <c r="K387" t="s">
        <v>33</v>
      </c>
      <c r="L387" t="s">
        <v>28</v>
      </c>
      <c r="M387" s="4">
        <v>10000.709999999999</v>
      </c>
      <c r="N387">
        <v>2020</v>
      </c>
      <c r="O387">
        <v>4</v>
      </c>
    </row>
    <row r="388" spans="1:15" x14ac:dyDescent="0.25">
      <c r="A388" s="1">
        <v>43939</v>
      </c>
      <c r="B388">
        <v>1000000030</v>
      </c>
      <c r="C388" t="s">
        <v>23</v>
      </c>
      <c r="D388">
        <v>1</v>
      </c>
      <c r="E388">
        <v>10000.36</v>
      </c>
      <c r="F388" t="s">
        <v>16</v>
      </c>
      <c r="G388" t="s">
        <v>24</v>
      </c>
      <c r="H388" t="s">
        <v>47</v>
      </c>
      <c r="I388" t="s">
        <v>48</v>
      </c>
      <c r="J388" t="s">
        <v>36</v>
      </c>
      <c r="K388" t="s">
        <v>49</v>
      </c>
      <c r="L388" t="s">
        <v>22</v>
      </c>
      <c r="M388" s="4">
        <v>10000.36</v>
      </c>
      <c r="N388">
        <v>2020</v>
      </c>
      <c r="O388">
        <v>4</v>
      </c>
    </row>
    <row r="389" spans="1:15" x14ac:dyDescent="0.25">
      <c r="A389" s="1">
        <v>43939</v>
      </c>
      <c r="B389">
        <v>1000000043</v>
      </c>
      <c r="C389" t="s">
        <v>15</v>
      </c>
      <c r="D389">
        <v>1</v>
      </c>
      <c r="E389">
        <v>9000.42</v>
      </c>
      <c r="F389" t="s">
        <v>16</v>
      </c>
      <c r="G389" t="s">
        <v>17</v>
      </c>
      <c r="H389" t="s">
        <v>30</v>
      </c>
      <c r="I389" t="s">
        <v>38</v>
      </c>
      <c r="J389" t="s">
        <v>26</v>
      </c>
      <c r="K389" t="s">
        <v>39</v>
      </c>
      <c r="L389" t="s">
        <v>22</v>
      </c>
      <c r="M389" s="4">
        <v>9000.42</v>
      </c>
      <c r="N389">
        <v>2020</v>
      </c>
      <c r="O389">
        <v>4</v>
      </c>
    </row>
    <row r="390" spans="1:15" x14ac:dyDescent="0.25">
      <c r="A390" s="1">
        <v>43939</v>
      </c>
      <c r="B390">
        <v>1000000031</v>
      </c>
      <c r="C390" t="s">
        <v>42</v>
      </c>
      <c r="D390">
        <v>1</v>
      </c>
      <c r="E390">
        <v>2000</v>
      </c>
      <c r="F390" t="s">
        <v>16</v>
      </c>
      <c r="G390" t="s">
        <v>43</v>
      </c>
      <c r="H390" t="s">
        <v>18</v>
      </c>
      <c r="I390" t="s">
        <v>19</v>
      </c>
      <c r="J390" t="s">
        <v>26</v>
      </c>
      <c r="K390" t="s">
        <v>29</v>
      </c>
      <c r="L390" t="s">
        <v>28</v>
      </c>
      <c r="M390" s="4">
        <v>2000</v>
      </c>
      <c r="N390">
        <v>2020</v>
      </c>
      <c r="O390">
        <v>4</v>
      </c>
    </row>
    <row r="391" spans="1:15" x14ac:dyDescent="0.25">
      <c r="A391" s="1">
        <v>43940</v>
      </c>
      <c r="B391">
        <v>1000000237</v>
      </c>
      <c r="C391" t="s">
        <v>42</v>
      </c>
      <c r="D391">
        <v>3</v>
      </c>
      <c r="E391">
        <v>47000.74</v>
      </c>
      <c r="F391" t="s">
        <v>16</v>
      </c>
      <c r="G391" t="s">
        <v>43</v>
      </c>
      <c r="H391" t="s">
        <v>18</v>
      </c>
      <c r="I391" t="s">
        <v>40</v>
      </c>
      <c r="J391" t="s">
        <v>26</v>
      </c>
      <c r="K391" t="s">
        <v>41</v>
      </c>
      <c r="L391" t="s">
        <v>22</v>
      </c>
      <c r="M391" s="4">
        <v>15666.913333333332</v>
      </c>
      <c r="N391">
        <v>2020</v>
      </c>
      <c r="O391">
        <v>4</v>
      </c>
    </row>
    <row r="392" spans="1:15" x14ac:dyDescent="0.25">
      <c r="A392" s="1">
        <v>43940</v>
      </c>
      <c r="B392">
        <v>1000000054</v>
      </c>
      <c r="C392" t="s">
        <v>15</v>
      </c>
      <c r="D392">
        <v>2</v>
      </c>
      <c r="E392">
        <v>43001.09</v>
      </c>
      <c r="F392" t="s">
        <v>16</v>
      </c>
      <c r="G392" t="s">
        <v>17</v>
      </c>
      <c r="H392" t="s">
        <v>18</v>
      </c>
      <c r="I392" t="s">
        <v>34</v>
      </c>
      <c r="J392" t="s">
        <v>26</v>
      </c>
      <c r="K392" t="s">
        <v>35</v>
      </c>
      <c r="L392" t="s">
        <v>22</v>
      </c>
      <c r="M392" s="4">
        <v>21500.544999999998</v>
      </c>
      <c r="N392">
        <v>2020</v>
      </c>
      <c r="O392">
        <v>4</v>
      </c>
    </row>
    <row r="393" spans="1:15" x14ac:dyDescent="0.25">
      <c r="A393" s="1">
        <v>43940</v>
      </c>
      <c r="B393">
        <v>1000001513</v>
      </c>
      <c r="C393" t="s">
        <v>23</v>
      </c>
      <c r="D393">
        <v>1</v>
      </c>
      <c r="E393">
        <v>25000.42</v>
      </c>
      <c r="F393" t="s">
        <v>16</v>
      </c>
      <c r="G393" t="s">
        <v>24</v>
      </c>
      <c r="H393" t="s">
        <v>18</v>
      </c>
      <c r="I393" t="s">
        <v>34</v>
      </c>
      <c r="J393" t="s">
        <v>20</v>
      </c>
      <c r="K393" t="s">
        <v>44</v>
      </c>
      <c r="L393" t="s">
        <v>22</v>
      </c>
      <c r="M393" s="4">
        <v>25000.42</v>
      </c>
      <c r="N393">
        <v>2020</v>
      </c>
      <c r="O393">
        <v>4</v>
      </c>
    </row>
    <row r="394" spans="1:15" x14ac:dyDescent="0.25">
      <c r="A394" s="1">
        <v>43940</v>
      </c>
      <c r="B394">
        <v>1000000029</v>
      </c>
      <c r="C394" t="s">
        <v>15</v>
      </c>
      <c r="D394">
        <v>2</v>
      </c>
      <c r="E394">
        <v>24000.769999999997</v>
      </c>
      <c r="F394" t="s">
        <v>16</v>
      </c>
      <c r="G394" t="s">
        <v>17</v>
      </c>
      <c r="H394" t="s">
        <v>18</v>
      </c>
      <c r="I394" t="s">
        <v>19</v>
      </c>
      <c r="J394" t="s">
        <v>20</v>
      </c>
      <c r="K394" t="s">
        <v>21</v>
      </c>
      <c r="L394" t="s">
        <v>22</v>
      </c>
      <c r="M394" s="4">
        <v>12000.384999999998</v>
      </c>
      <c r="N394">
        <v>2020</v>
      </c>
      <c r="O394">
        <v>4</v>
      </c>
    </row>
    <row r="395" spans="1:15" x14ac:dyDescent="0.25">
      <c r="A395" s="1">
        <v>43940</v>
      </c>
      <c r="B395">
        <v>1000000041</v>
      </c>
      <c r="C395" t="s">
        <v>23</v>
      </c>
      <c r="D395">
        <v>2</v>
      </c>
      <c r="E395">
        <v>23001.279999999999</v>
      </c>
      <c r="F395" t="s">
        <v>16</v>
      </c>
      <c r="G395" t="s">
        <v>24</v>
      </c>
      <c r="H395" t="s">
        <v>30</v>
      </c>
      <c r="I395" t="s">
        <v>31</v>
      </c>
      <c r="J395" t="s">
        <v>32</v>
      </c>
      <c r="K395" t="s">
        <v>33</v>
      </c>
      <c r="L395" t="s">
        <v>22</v>
      </c>
      <c r="M395" s="4">
        <v>11500.64</v>
      </c>
      <c r="N395">
        <v>2020</v>
      </c>
      <c r="O395">
        <v>4</v>
      </c>
    </row>
    <row r="396" spans="1:15" x14ac:dyDescent="0.25">
      <c r="A396" s="1">
        <v>43940</v>
      </c>
      <c r="B396">
        <v>1000000057</v>
      </c>
      <c r="C396" t="s">
        <v>15</v>
      </c>
      <c r="D396">
        <v>3</v>
      </c>
      <c r="E396">
        <v>22501.200000000001</v>
      </c>
      <c r="F396" t="s">
        <v>16</v>
      </c>
      <c r="G396" t="s">
        <v>17</v>
      </c>
      <c r="H396" t="s">
        <v>18</v>
      </c>
      <c r="I396" t="s">
        <v>34</v>
      </c>
      <c r="J396" t="s">
        <v>20</v>
      </c>
      <c r="K396" t="s">
        <v>44</v>
      </c>
      <c r="L396" t="s">
        <v>22</v>
      </c>
      <c r="M396" s="4">
        <v>7500.4</v>
      </c>
      <c r="N396">
        <v>2020</v>
      </c>
      <c r="O396">
        <v>4</v>
      </c>
    </row>
    <row r="397" spans="1:15" x14ac:dyDescent="0.25">
      <c r="A397" s="1">
        <v>43940</v>
      </c>
      <c r="B397">
        <v>1000000044</v>
      </c>
      <c r="C397" t="s">
        <v>15</v>
      </c>
      <c r="D397">
        <v>1</v>
      </c>
      <c r="E397">
        <v>22000.76</v>
      </c>
      <c r="F397" t="s">
        <v>16</v>
      </c>
      <c r="G397" t="s">
        <v>17</v>
      </c>
      <c r="H397" t="s">
        <v>30</v>
      </c>
      <c r="I397" t="s">
        <v>31</v>
      </c>
      <c r="J397" t="s">
        <v>36</v>
      </c>
      <c r="K397" t="s">
        <v>52</v>
      </c>
      <c r="L397" t="s">
        <v>28</v>
      </c>
      <c r="M397" s="4">
        <v>22000.76</v>
      </c>
      <c r="N397">
        <v>2020</v>
      </c>
      <c r="O397">
        <v>4</v>
      </c>
    </row>
    <row r="398" spans="1:15" x14ac:dyDescent="0.25">
      <c r="A398" s="1">
        <v>43940</v>
      </c>
      <c r="B398">
        <v>1000001513</v>
      </c>
      <c r="C398" t="s">
        <v>42</v>
      </c>
      <c r="D398">
        <v>1</v>
      </c>
      <c r="E398">
        <v>22000.18</v>
      </c>
      <c r="F398" t="s">
        <v>16</v>
      </c>
      <c r="G398" t="s">
        <v>43</v>
      </c>
      <c r="H398" t="s">
        <v>18</v>
      </c>
      <c r="I398" t="s">
        <v>34</v>
      </c>
      <c r="J398" t="s">
        <v>20</v>
      </c>
      <c r="K398" t="s">
        <v>44</v>
      </c>
      <c r="L398" t="s">
        <v>22</v>
      </c>
      <c r="M398" s="4">
        <v>22000.18</v>
      </c>
      <c r="N398">
        <v>2020</v>
      </c>
      <c r="O398">
        <v>4</v>
      </c>
    </row>
    <row r="399" spans="1:15" x14ac:dyDescent="0.25">
      <c r="A399" s="1">
        <v>43940</v>
      </c>
      <c r="B399">
        <v>1000000031</v>
      </c>
      <c r="C399" t="s">
        <v>15</v>
      </c>
      <c r="D399">
        <v>2</v>
      </c>
      <c r="E399">
        <v>21000.899999999998</v>
      </c>
      <c r="F399" t="s">
        <v>16</v>
      </c>
      <c r="G399" t="s">
        <v>17</v>
      </c>
      <c r="H399" t="s">
        <v>18</v>
      </c>
      <c r="I399" t="s">
        <v>19</v>
      </c>
      <c r="J399" t="s">
        <v>26</v>
      </c>
      <c r="K399" t="s">
        <v>29</v>
      </c>
      <c r="L399" t="s">
        <v>28</v>
      </c>
      <c r="M399" s="4">
        <v>10500.45</v>
      </c>
      <c r="N399">
        <v>2020</v>
      </c>
      <c r="O399">
        <v>4</v>
      </c>
    </row>
    <row r="400" spans="1:15" x14ac:dyDescent="0.25">
      <c r="A400" s="1">
        <v>43940</v>
      </c>
      <c r="B400">
        <v>1000000056</v>
      </c>
      <c r="C400" t="s">
        <v>23</v>
      </c>
      <c r="D400">
        <v>3</v>
      </c>
      <c r="E400">
        <v>20501.11</v>
      </c>
      <c r="F400" t="s">
        <v>16</v>
      </c>
      <c r="G400" t="s">
        <v>24</v>
      </c>
      <c r="H400" t="s">
        <v>18</v>
      </c>
      <c r="I400" t="s">
        <v>34</v>
      </c>
      <c r="J400" t="s">
        <v>26</v>
      </c>
      <c r="K400" t="s">
        <v>35</v>
      </c>
      <c r="L400" t="s">
        <v>28</v>
      </c>
      <c r="M400" s="4">
        <v>6833.7033333333338</v>
      </c>
      <c r="N400">
        <v>2020</v>
      </c>
      <c r="O400">
        <v>4</v>
      </c>
    </row>
    <row r="401" spans="1:15" x14ac:dyDescent="0.25">
      <c r="A401" s="1">
        <v>43940</v>
      </c>
      <c r="B401">
        <v>1000000067</v>
      </c>
      <c r="C401" t="s">
        <v>15</v>
      </c>
      <c r="D401">
        <v>2</v>
      </c>
      <c r="E401">
        <v>15500.77</v>
      </c>
      <c r="F401" t="s">
        <v>16</v>
      </c>
      <c r="G401" t="s">
        <v>17</v>
      </c>
      <c r="H401" t="s">
        <v>18</v>
      </c>
      <c r="I401" t="s">
        <v>25</v>
      </c>
      <c r="J401" t="s">
        <v>20</v>
      </c>
      <c r="K401" t="s">
        <v>51</v>
      </c>
      <c r="L401" t="s">
        <v>22</v>
      </c>
      <c r="M401" s="4">
        <v>7750.3850000000002</v>
      </c>
      <c r="N401">
        <v>2020</v>
      </c>
      <c r="O401">
        <v>4</v>
      </c>
    </row>
    <row r="402" spans="1:15" x14ac:dyDescent="0.25">
      <c r="A402" s="1">
        <v>43940</v>
      </c>
      <c r="B402">
        <v>1000000040</v>
      </c>
      <c r="C402" t="s">
        <v>23</v>
      </c>
      <c r="D402">
        <v>1</v>
      </c>
      <c r="E402">
        <v>15000.57</v>
      </c>
      <c r="F402" t="s">
        <v>16</v>
      </c>
      <c r="G402" t="s">
        <v>24</v>
      </c>
      <c r="H402" t="s">
        <v>30</v>
      </c>
      <c r="I402" t="s">
        <v>31</v>
      </c>
      <c r="J402" t="s">
        <v>32</v>
      </c>
      <c r="K402" t="s">
        <v>33</v>
      </c>
      <c r="L402" t="s">
        <v>28</v>
      </c>
      <c r="M402" s="4">
        <v>15000.57</v>
      </c>
      <c r="N402">
        <v>2020</v>
      </c>
      <c r="O402">
        <v>4</v>
      </c>
    </row>
    <row r="403" spans="1:15" x14ac:dyDescent="0.25">
      <c r="A403" s="1">
        <v>43940</v>
      </c>
      <c r="B403">
        <v>1000000031</v>
      </c>
      <c r="C403" t="s">
        <v>23</v>
      </c>
      <c r="D403">
        <v>1</v>
      </c>
      <c r="E403">
        <v>10000.700000000001</v>
      </c>
      <c r="F403" t="s">
        <v>16</v>
      </c>
      <c r="G403" t="s">
        <v>24</v>
      </c>
      <c r="H403" t="s">
        <v>18</v>
      </c>
      <c r="I403" t="s">
        <v>19</v>
      </c>
      <c r="J403" t="s">
        <v>26</v>
      </c>
      <c r="K403" t="s">
        <v>29</v>
      </c>
      <c r="L403" t="s">
        <v>28</v>
      </c>
      <c r="M403" s="4">
        <v>10000.700000000001</v>
      </c>
      <c r="N403">
        <v>2020</v>
      </c>
      <c r="O403">
        <v>4</v>
      </c>
    </row>
    <row r="404" spans="1:15" x14ac:dyDescent="0.25">
      <c r="A404" s="1">
        <v>43940</v>
      </c>
      <c r="B404">
        <v>1000000044</v>
      </c>
      <c r="C404" t="s">
        <v>23</v>
      </c>
      <c r="D404">
        <v>1</v>
      </c>
      <c r="E404">
        <v>10000.51</v>
      </c>
      <c r="F404" t="s">
        <v>16</v>
      </c>
      <c r="G404" t="s">
        <v>24</v>
      </c>
      <c r="H404" t="s">
        <v>30</v>
      </c>
      <c r="I404" t="s">
        <v>31</v>
      </c>
      <c r="J404" t="s">
        <v>36</v>
      </c>
      <c r="K404" t="s">
        <v>52</v>
      </c>
      <c r="L404" t="s">
        <v>28</v>
      </c>
      <c r="M404" s="4">
        <v>10000.51</v>
      </c>
      <c r="N404">
        <v>2020</v>
      </c>
      <c r="O404">
        <v>4</v>
      </c>
    </row>
    <row r="405" spans="1:15" x14ac:dyDescent="0.25">
      <c r="A405" s="1">
        <v>43940</v>
      </c>
      <c r="B405">
        <v>1000000039</v>
      </c>
      <c r="C405" t="s">
        <v>42</v>
      </c>
      <c r="D405">
        <v>1</v>
      </c>
      <c r="E405">
        <v>10000.44</v>
      </c>
      <c r="F405" t="s">
        <v>16</v>
      </c>
      <c r="G405" t="s">
        <v>43</v>
      </c>
      <c r="H405" t="s">
        <v>18</v>
      </c>
      <c r="I405" t="s">
        <v>25</v>
      </c>
      <c r="J405" t="s">
        <v>20</v>
      </c>
      <c r="K405" t="s">
        <v>51</v>
      </c>
      <c r="L405" t="s">
        <v>28</v>
      </c>
      <c r="M405" s="4">
        <v>10000.44</v>
      </c>
      <c r="N405">
        <v>2020</v>
      </c>
      <c r="O405">
        <v>4</v>
      </c>
    </row>
    <row r="406" spans="1:15" x14ac:dyDescent="0.25">
      <c r="A406" s="1">
        <v>43940</v>
      </c>
      <c r="B406">
        <v>1000000052</v>
      </c>
      <c r="C406" t="s">
        <v>23</v>
      </c>
      <c r="D406">
        <v>1</v>
      </c>
      <c r="E406">
        <v>10000.280000000001</v>
      </c>
      <c r="F406" t="s">
        <v>16</v>
      </c>
      <c r="G406" t="s">
        <v>24</v>
      </c>
      <c r="H406" t="s">
        <v>18</v>
      </c>
      <c r="I406" t="s">
        <v>34</v>
      </c>
      <c r="J406" t="s">
        <v>20</v>
      </c>
      <c r="K406" t="s">
        <v>44</v>
      </c>
      <c r="L406" t="s">
        <v>22</v>
      </c>
      <c r="M406" s="4">
        <v>10000.280000000001</v>
      </c>
      <c r="N406">
        <v>2020</v>
      </c>
      <c r="O406">
        <v>4</v>
      </c>
    </row>
    <row r="407" spans="1:15" x14ac:dyDescent="0.25">
      <c r="A407" s="1">
        <v>43940</v>
      </c>
      <c r="B407">
        <v>1000000039</v>
      </c>
      <c r="C407" t="s">
        <v>15</v>
      </c>
      <c r="D407">
        <v>1</v>
      </c>
      <c r="E407">
        <v>10000.18</v>
      </c>
      <c r="F407" t="s">
        <v>16</v>
      </c>
      <c r="G407" t="s">
        <v>17</v>
      </c>
      <c r="H407" t="s">
        <v>18</v>
      </c>
      <c r="I407" t="s">
        <v>25</v>
      </c>
      <c r="J407" t="s">
        <v>20</v>
      </c>
      <c r="K407" t="s">
        <v>51</v>
      </c>
      <c r="L407" t="s">
        <v>28</v>
      </c>
      <c r="M407" s="4">
        <v>10000.18</v>
      </c>
      <c r="N407">
        <v>2020</v>
      </c>
      <c r="O407">
        <v>4</v>
      </c>
    </row>
    <row r="408" spans="1:15" x14ac:dyDescent="0.25">
      <c r="A408" s="1">
        <v>43940</v>
      </c>
      <c r="B408">
        <v>1000000057</v>
      </c>
      <c r="C408" t="s">
        <v>23</v>
      </c>
      <c r="D408">
        <v>1</v>
      </c>
      <c r="E408">
        <v>9000.1</v>
      </c>
      <c r="F408" t="s">
        <v>16</v>
      </c>
      <c r="G408" t="s">
        <v>24</v>
      </c>
      <c r="H408" t="s">
        <v>18</v>
      </c>
      <c r="I408" t="s">
        <v>34</v>
      </c>
      <c r="J408" t="s">
        <v>20</v>
      </c>
      <c r="K408" t="s">
        <v>44</v>
      </c>
      <c r="L408" t="s">
        <v>22</v>
      </c>
      <c r="M408" s="4">
        <v>9000.1</v>
      </c>
      <c r="N408">
        <v>2020</v>
      </c>
      <c r="O408">
        <v>4</v>
      </c>
    </row>
    <row r="409" spans="1:15" x14ac:dyDescent="0.25">
      <c r="A409" s="1">
        <v>43940</v>
      </c>
      <c r="B409">
        <v>1000000054</v>
      </c>
      <c r="C409" t="s">
        <v>42</v>
      </c>
      <c r="D409">
        <v>1</v>
      </c>
      <c r="E409">
        <v>7999.96</v>
      </c>
      <c r="F409" t="s">
        <v>16</v>
      </c>
      <c r="G409" t="s">
        <v>43</v>
      </c>
      <c r="H409" t="s">
        <v>18</v>
      </c>
      <c r="I409" t="s">
        <v>34</v>
      </c>
      <c r="J409" t="s">
        <v>26</v>
      </c>
      <c r="K409" t="s">
        <v>35</v>
      </c>
      <c r="L409" t="s">
        <v>22</v>
      </c>
      <c r="M409" s="4">
        <v>7999.96</v>
      </c>
      <c r="N409">
        <v>2020</v>
      </c>
      <c r="O409">
        <v>4</v>
      </c>
    </row>
    <row r="410" spans="1:15" x14ac:dyDescent="0.25">
      <c r="A410" s="1">
        <v>43940</v>
      </c>
      <c r="B410">
        <v>1000000045</v>
      </c>
      <c r="C410" t="s">
        <v>23</v>
      </c>
      <c r="D410">
        <v>1</v>
      </c>
      <c r="E410">
        <v>7500.34</v>
      </c>
      <c r="F410" t="s">
        <v>16</v>
      </c>
      <c r="G410" t="s">
        <v>24</v>
      </c>
      <c r="H410" t="s">
        <v>47</v>
      </c>
      <c r="I410" t="s">
        <v>59</v>
      </c>
      <c r="J410" t="s">
        <v>26</v>
      </c>
      <c r="K410" t="s">
        <v>60</v>
      </c>
      <c r="L410" t="s">
        <v>22</v>
      </c>
      <c r="M410" s="4">
        <v>7500.34</v>
      </c>
      <c r="N410">
        <v>2020</v>
      </c>
      <c r="O410">
        <v>4</v>
      </c>
    </row>
    <row r="411" spans="1:15" x14ac:dyDescent="0.25">
      <c r="A411" s="1">
        <v>43940</v>
      </c>
      <c r="B411">
        <v>1000000032</v>
      </c>
      <c r="C411" t="s">
        <v>15</v>
      </c>
      <c r="D411">
        <v>1</v>
      </c>
      <c r="E411">
        <v>6500.66</v>
      </c>
      <c r="F411" t="s">
        <v>16</v>
      </c>
      <c r="G411" t="s">
        <v>17</v>
      </c>
      <c r="H411" t="s">
        <v>18</v>
      </c>
      <c r="I411" t="s">
        <v>25</v>
      </c>
      <c r="J411" t="s">
        <v>26</v>
      </c>
      <c r="K411" t="s">
        <v>27</v>
      </c>
      <c r="L411" t="s">
        <v>28</v>
      </c>
      <c r="M411" s="4">
        <v>6500.66</v>
      </c>
      <c r="N411">
        <v>2020</v>
      </c>
      <c r="O411">
        <v>4</v>
      </c>
    </row>
    <row r="412" spans="1:15" x14ac:dyDescent="0.25">
      <c r="A412" s="1">
        <v>43940</v>
      </c>
      <c r="B412">
        <v>1000000039</v>
      </c>
      <c r="C412" t="s">
        <v>23</v>
      </c>
      <c r="D412">
        <v>1</v>
      </c>
      <c r="E412">
        <v>5499.96</v>
      </c>
      <c r="F412" t="s">
        <v>16</v>
      </c>
      <c r="G412" t="s">
        <v>24</v>
      </c>
      <c r="H412" t="s">
        <v>18</v>
      </c>
      <c r="I412" t="s">
        <v>25</v>
      </c>
      <c r="J412" t="s">
        <v>20</v>
      </c>
      <c r="K412" t="s">
        <v>51</v>
      </c>
      <c r="L412" t="s">
        <v>28</v>
      </c>
      <c r="M412" s="4">
        <v>5499.96</v>
      </c>
      <c r="N412">
        <v>2020</v>
      </c>
      <c r="O412">
        <v>4</v>
      </c>
    </row>
    <row r="413" spans="1:15" x14ac:dyDescent="0.25">
      <c r="A413" s="1">
        <v>43940</v>
      </c>
      <c r="B413">
        <v>1000000034</v>
      </c>
      <c r="C413" t="s">
        <v>23</v>
      </c>
      <c r="D413">
        <v>1</v>
      </c>
      <c r="E413">
        <v>2000.74</v>
      </c>
      <c r="F413" t="s">
        <v>16</v>
      </c>
      <c r="G413" t="s">
        <v>24</v>
      </c>
      <c r="H413" t="s">
        <v>18</v>
      </c>
      <c r="I413" t="s">
        <v>25</v>
      </c>
      <c r="J413" t="s">
        <v>26</v>
      </c>
      <c r="K413" t="s">
        <v>27</v>
      </c>
      <c r="L413" t="s">
        <v>22</v>
      </c>
      <c r="M413" s="4">
        <v>2000.74</v>
      </c>
      <c r="N413">
        <v>2020</v>
      </c>
      <c r="O413">
        <v>4</v>
      </c>
    </row>
    <row r="414" spans="1:15" x14ac:dyDescent="0.25">
      <c r="A414" s="1">
        <v>43941</v>
      </c>
      <c r="B414">
        <v>1000000028</v>
      </c>
      <c r="C414" t="s">
        <v>15</v>
      </c>
      <c r="D414">
        <v>3</v>
      </c>
      <c r="E414">
        <v>67001.100000000006</v>
      </c>
      <c r="F414" t="s">
        <v>16</v>
      </c>
      <c r="G414" t="s">
        <v>17</v>
      </c>
      <c r="H414" t="s">
        <v>18</v>
      </c>
      <c r="I414" t="s">
        <v>19</v>
      </c>
      <c r="J414" t="s">
        <v>20</v>
      </c>
      <c r="K414" t="s">
        <v>21</v>
      </c>
      <c r="L414" t="s">
        <v>22</v>
      </c>
      <c r="M414" s="4">
        <v>22333.7</v>
      </c>
      <c r="N414">
        <v>2020</v>
      </c>
      <c r="O414">
        <v>4</v>
      </c>
    </row>
    <row r="415" spans="1:15" x14ac:dyDescent="0.25">
      <c r="A415" s="1">
        <v>43941</v>
      </c>
      <c r="B415">
        <v>1000000067</v>
      </c>
      <c r="C415" t="s">
        <v>23</v>
      </c>
      <c r="D415">
        <v>2</v>
      </c>
      <c r="E415">
        <v>27000.839999999997</v>
      </c>
      <c r="F415" t="s">
        <v>16</v>
      </c>
      <c r="G415" t="s">
        <v>24</v>
      </c>
      <c r="H415" t="s">
        <v>18</v>
      </c>
      <c r="I415" t="s">
        <v>25</v>
      </c>
      <c r="J415" t="s">
        <v>20</v>
      </c>
      <c r="K415" t="s">
        <v>51</v>
      </c>
      <c r="L415" t="s">
        <v>22</v>
      </c>
      <c r="M415" s="4">
        <v>13500.419999999998</v>
      </c>
      <c r="N415">
        <v>2020</v>
      </c>
      <c r="O415">
        <v>4</v>
      </c>
    </row>
    <row r="416" spans="1:15" x14ac:dyDescent="0.25">
      <c r="A416" s="1">
        <v>43941</v>
      </c>
      <c r="B416">
        <v>1000000052</v>
      </c>
      <c r="C416" t="s">
        <v>15</v>
      </c>
      <c r="D416">
        <v>2</v>
      </c>
      <c r="E416">
        <v>25000.92</v>
      </c>
      <c r="F416" t="s">
        <v>16</v>
      </c>
      <c r="G416" t="s">
        <v>17</v>
      </c>
      <c r="H416" t="s">
        <v>18</v>
      </c>
      <c r="I416" t="s">
        <v>34</v>
      </c>
      <c r="J416" t="s">
        <v>20</v>
      </c>
      <c r="K416" t="s">
        <v>44</v>
      </c>
      <c r="L416" t="s">
        <v>22</v>
      </c>
      <c r="M416" s="4">
        <v>12500.46</v>
      </c>
      <c r="N416">
        <v>2020</v>
      </c>
      <c r="O416">
        <v>4</v>
      </c>
    </row>
    <row r="417" spans="1:15" x14ac:dyDescent="0.25">
      <c r="A417" s="1">
        <v>43941</v>
      </c>
      <c r="B417">
        <v>1000000030</v>
      </c>
      <c r="C417" t="s">
        <v>42</v>
      </c>
      <c r="D417">
        <v>1</v>
      </c>
      <c r="E417">
        <v>20000.38</v>
      </c>
      <c r="F417" t="s">
        <v>16</v>
      </c>
      <c r="G417" t="s">
        <v>43</v>
      </c>
      <c r="H417" t="s">
        <v>47</v>
      </c>
      <c r="I417" t="s">
        <v>48</v>
      </c>
      <c r="J417" t="s">
        <v>36</v>
      </c>
      <c r="K417" t="s">
        <v>49</v>
      </c>
      <c r="L417" t="s">
        <v>22</v>
      </c>
      <c r="M417" s="4">
        <v>20000.38</v>
      </c>
      <c r="N417">
        <v>2020</v>
      </c>
      <c r="O417">
        <v>4</v>
      </c>
    </row>
    <row r="418" spans="1:15" x14ac:dyDescent="0.25">
      <c r="A418" s="1">
        <v>43941</v>
      </c>
      <c r="B418">
        <v>1000000067</v>
      </c>
      <c r="C418" t="s">
        <v>15</v>
      </c>
      <c r="D418">
        <v>1</v>
      </c>
      <c r="E418">
        <v>17000.439999999999</v>
      </c>
      <c r="F418" t="s">
        <v>16</v>
      </c>
      <c r="G418" t="s">
        <v>17</v>
      </c>
      <c r="H418" t="s">
        <v>18</v>
      </c>
      <c r="I418" t="s">
        <v>25</v>
      </c>
      <c r="J418" t="s">
        <v>20</v>
      </c>
      <c r="K418" t="s">
        <v>51</v>
      </c>
      <c r="L418" t="s">
        <v>22</v>
      </c>
      <c r="M418" s="4">
        <v>17000.439999999999</v>
      </c>
      <c r="N418">
        <v>2020</v>
      </c>
      <c r="O418">
        <v>4</v>
      </c>
    </row>
    <row r="419" spans="1:15" x14ac:dyDescent="0.25">
      <c r="A419" s="1">
        <v>43941</v>
      </c>
      <c r="B419">
        <v>1000000031</v>
      </c>
      <c r="C419" t="s">
        <v>23</v>
      </c>
      <c r="D419">
        <v>1</v>
      </c>
      <c r="E419">
        <v>16000.3</v>
      </c>
      <c r="F419" t="s">
        <v>16</v>
      </c>
      <c r="G419" t="s">
        <v>24</v>
      </c>
      <c r="H419" t="s">
        <v>18</v>
      </c>
      <c r="I419" t="s">
        <v>19</v>
      </c>
      <c r="J419" t="s">
        <v>26</v>
      </c>
      <c r="K419" t="s">
        <v>29</v>
      </c>
      <c r="L419" t="s">
        <v>28</v>
      </c>
      <c r="M419" s="4">
        <v>16000.3</v>
      </c>
      <c r="N419">
        <v>2020</v>
      </c>
      <c r="O419">
        <v>4</v>
      </c>
    </row>
    <row r="420" spans="1:15" x14ac:dyDescent="0.25">
      <c r="A420" s="1">
        <v>43941</v>
      </c>
      <c r="B420">
        <v>1000000052</v>
      </c>
      <c r="C420" t="s">
        <v>23</v>
      </c>
      <c r="D420">
        <v>1</v>
      </c>
      <c r="E420">
        <v>14999.96</v>
      </c>
      <c r="F420" t="s">
        <v>16</v>
      </c>
      <c r="G420" t="s">
        <v>24</v>
      </c>
      <c r="H420" t="s">
        <v>18</v>
      </c>
      <c r="I420" t="s">
        <v>34</v>
      </c>
      <c r="J420" t="s">
        <v>20</v>
      </c>
      <c r="K420" t="s">
        <v>44</v>
      </c>
      <c r="L420" t="s">
        <v>22</v>
      </c>
      <c r="M420" s="4">
        <v>14999.96</v>
      </c>
      <c r="N420">
        <v>2020</v>
      </c>
      <c r="O420">
        <v>4</v>
      </c>
    </row>
    <row r="421" spans="1:15" x14ac:dyDescent="0.25">
      <c r="A421" s="1">
        <v>43941</v>
      </c>
      <c r="B421">
        <v>1000000047</v>
      </c>
      <c r="C421" t="s">
        <v>15</v>
      </c>
      <c r="D421">
        <v>1</v>
      </c>
      <c r="E421">
        <v>12000.17</v>
      </c>
      <c r="F421" t="s">
        <v>16</v>
      </c>
      <c r="G421" t="s">
        <v>17</v>
      </c>
      <c r="H421" t="s">
        <v>47</v>
      </c>
      <c r="I421" t="s">
        <v>48</v>
      </c>
      <c r="J421" t="s">
        <v>26</v>
      </c>
      <c r="K421" t="s">
        <v>50</v>
      </c>
      <c r="L421" t="s">
        <v>22</v>
      </c>
      <c r="M421" s="4">
        <v>12000.17</v>
      </c>
      <c r="N421">
        <v>2020</v>
      </c>
      <c r="O421">
        <v>4</v>
      </c>
    </row>
    <row r="422" spans="1:15" x14ac:dyDescent="0.25">
      <c r="A422" s="1">
        <v>43941</v>
      </c>
      <c r="B422">
        <v>1000000036</v>
      </c>
      <c r="C422" t="s">
        <v>54</v>
      </c>
      <c r="D422">
        <v>1</v>
      </c>
      <c r="E422">
        <v>8688.32</v>
      </c>
      <c r="F422" t="s">
        <v>46</v>
      </c>
      <c r="G422" t="s">
        <v>24</v>
      </c>
      <c r="H422" t="s">
        <v>47</v>
      </c>
      <c r="I422" t="s">
        <v>48</v>
      </c>
      <c r="J422" t="s">
        <v>36</v>
      </c>
      <c r="K422" t="s">
        <v>49</v>
      </c>
      <c r="L422" t="s">
        <v>28</v>
      </c>
      <c r="M422" s="4">
        <v>8688.32</v>
      </c>
      <c r="N422">
        <v>2020</v>
      </c>
      <c r="O422">
        <v>4</v>
      </c>
    </row>
    <row r="423" spans="1:15" x14ac:dyDescent="0.25">
      <c r="A423" s="1">
        <v>43941</v>
      </c>
      <c r="B423">
        <v>1000000049</v>
      </c>
      <c r="C423" t="s">
        <v>23</v>
      </c>
      <c r="D423">
        <v>1</v>
      </c>
      <c r="E423">
        <v>5000.76</v>
      </c>
      <c r="F423" t="s">
        <v>16</v>
      </c>
      <c r="G423" t="s">
        <v>24</v>
      </c>
      <c r="H423" t="s">
        <v>18</v>
      </c>
      <c r="I423" t="s">
        <v>40</v>
      </c>
      <c r="J423" t="s">
        <v>26</v>
      </c>
      <c r="K423" t="s">
        <v>41</v>
      </c>
      <c r="L423" t="s">
        <v>22</v>
      </c>
      <c r="M423" s="4">
        <v>5000.76</v>
      </c>
      <c r="N423">
        <v>2020</v>
      </c>
      <c r="O423">
        <v>4</v>
      </c>
    </row>
    <row r="424" spans="1:15" x14ac:dyDescent="0.25">
      <c r="A424" s="1">
        <v>43941</v>
      </c>
      <c r="B424">
        <v>1000000057</v>
      </c>
      <c r="C424" t="s">
        <v>15</v>
      </c>
      <c r="D424">
        <v>1</v>
      </c>
      <c r="E424">
        <v>5000.5200000000004</v>
      </c>
      <c r="F424" t="s">
        <v>16</v>
      </c>
      <c r="G424" t="s">
        <v>17</v>
      </c>
      <c r="H424" t="s">
        <v>18</v>
      </c>
      <c r="I424" t="s">
        <v>34</v>
      </c>
      <c r="J424" t="s">
        <v>20</v>
      </c>
      <c r="K424" t="s">
        <v>44</v>
      </c>
      <c r="L424" t="s">
        <v>22</v>
      </c>
      <c r="M424" s="4">
        <v>5000.5200000000004</v>
      </c>
      <c r="N424">
        <v>2020</v>
      </c>
      <c r="O424">
        <v>4</v>
      </c>
    </row>
    <row r="425" spans="1:15" x14ac:dyDescent="0.25">
      <c r="A425" s="1">
        <v>43941</v>
      </c>
      <c r="B425">
        <v>1000000056</v>
      </c>
      <c r="C425" t="s">
        <v>15</v>
      </c>
      <c r="D425">
        <v>1</v>
      </c>
      <c r="E425">
        <v>4500.33</v>
      </c>
      <c r="F425" t="s">
        <v>16</v>
      </c>
      <c r="G425" t="s">
        <v>17</v>
      </c>
      <c r="H425" t="s">
        <v>18</v>
      </c>
      <c r="I425" t="s">
        <v>34</v>
      </c>
      <c r="J425" t="s">
        <v>26</v>
      </c>
      <c r="K425" t="s">
        <v>35</v>
      </c>
      <c r="L425" t="s">
        <v>28</v>
      </c>
      <c r="M425" s="4">
        <v>4500.33</v>
      </c>
      <c r="N425">
        <v>2020</v>
      </c>
      <c r="O425">
        <v>4</v>
      </c>
    </row>
    <row r="426" spans="1:15" x14ac:dyDescent="0.25">
      <c r="A426" s="1">
        <v>43941</v>
      </c>
      <c r="B426">
        <v>1000000032</v>
      </c>
      <c r="C426" t="s">
        <v>23</v>
      </c>
      <c r="D426">
        <v>1</v>
      </c>
      <c r="E426">
        <v>500.71</v>
      </c>
      <c r="F426" t="s">
        <v>16</v>
      </c>
      <c r="G426" t="s">
        <v>24</v>
      </c>
      <c r="H426" t="s">
        <v>18</v>
      </c>
      <c r="I426" t="s">
        <v>25</v>
      </c>
      <c r="J426" t="s">
        <v>26</v>
      </c>
      <c r="K426" t="s">
        <v>27</v>
      </c>
      <c r="L426" t="s">
        <v>28</v>
      </c>
      <c r="M426" s="4">
        <v>500.71</v>
      </c>
      <c r="N426">
        <v>2020</v>
      </c>
      <c r="O426">
        <v>4</v>
      </c>
    </row>
    <row r="427" spans="1:15" x14ac:dyDescent="0.25">
      <c r="A427" s="1">
        <v>43942</v>
      </c>
      <c r="B427">
        <v>1000000056</v>
      </c>
      <c r="C427" t="s">
        <v>23</v>
      </c>
      <c r="D427">
        <v>2</v>
      </c>
      <c r="E427">
        <v>27999.68</v>
      </c>
      <c r="F427" t="s">
        <v>16</v>
      </c>
      <c r="G427" t="s">
        <v>24</v>
      </c>
      <c r="H427" t="s">
        <v>18</v>
      </c>
      <c r="I427" t="s">
        <v>34</v>
      </c>
      <c r="J427" t="s">
        <v>26</v>
      </c>
      <c r="K427" t="s">
        <v>35</v>
      </c>
      <c r="L427" t="s">
        <v>28</v>
      </c>
      <c r="M427" s="4">
        <v>13999.84</v>
      </c>
      <c r="N427">
        <v>2020</v>
      </c>
      <c r="O427">
        <v>4</v>
      </c>
    </row>
    <row r="428" spans="1:15" x14ac:dyDescent="0.25">
      <c r="A428" s="1">
        <v>43942</v>
      </c>
      <c r="B428">
        <v>1000000028</v>
      </c>
      <c r="C428" t="s">
        <v>42</v>
      </c>
      <c r="D428">
        <v>1</v>
      </c>
      <c r="E428">
        <v>14000.58</v>
      </c>
      <c r="F428" t="s">
        <v>16</v>
      </c>
      <c r="G428" t="s">
        <v>43</v>
      </c>
      <c r="H428" t="s">
        <v>18</v>
      </c>
      <c r="I428" t="s">
        <v>19</v>
      </c>
      <c r="J428" t="s">
        <v>20</v>
      </c>
      <c r="K428" t="s">
        <v>21</v>
      </c>
      <c r="L428" t="s">
        <v>22</v>
      </c>
      <c r="M428" s="4">
        <v>14000.58</v>
      </c>
      <c r="N428">
        <v>2020</v>
      </c>
      <c r="O428">
        <v>4</v>
      </c>
    </row>
    <row r="429" spans="1:15" x14ac:dyDescent="0.25">
      <c r="A429" s="1">
        <v>43942</v>
      </c>
      <c r="B429">
        <v>1000000031</v>
      </c>
      <c r="C429" t="s">
        <v>15</v>
      </c>
      <c r="D429">
        <v>2</v>
      </c>
      <c r="E429">
        <v>13500.65</v>
      </c>
      <c r="F429" t="s">
        <v>16</v>
      </c>
      <c r="G429" t="s">
        <v>17</v>
      </c>
      <c r="H429" t="s">
        <v>18</v>
      </c>
      <c r="I429" t="s">
        <v>19</v>
      </c>
      <c r="J429" t="s">
        <v>26</v>
      </c>
      <c r="K429" t="s">
        <v>29</v>
      </c>
      <c r="L429" t="s">
        <v>28</v>
      </c>
      <c r="M429" s="4">
        <v>6750.3249999999998</v>
      </c>
      <c r="N429">
        <v>2020</v>
      </c>
      <c r="O429">
        <v>4</v>
      </c>
    </row>
    <row r="430" spans="1:15" x14ac:dyDescent="0.25">
      <c r="A430" s="1">
        <v>43942</v>
      </c>
      <c r="B430">
        <v>1000000040</v>
      </c>
      <c r="C430" t="s">
        <v>15</v>
      </c>
      <c r="D430">
        <v>1</v>
      </c>
      <c r="E430">
        <v>10000.379999999999</v>
      </c>
      <c r="F430" t="s">
        <v>16</v>
      </c>
      <c r="G430" t="s">
        <v>17</v>
      </c>
      <c r="H430" t="s">
        <v>30</v>
      </c>
      <c r="I430" t="s">
        <v>31</v>
      </c>
      <c r="J430" t="s">
        <v>32</v>
      </c>
      <c r="K430" t="s">
        <v>33</v>
      </c>
      <c r="L430" t="s">
        <v>28</v>
      </c>
      <c r="M430" s="4">
        <v>10000.379999999999</v>
      </c>
      <c r="N430">
        <v>2020</v>
      </c>
      <c r="O430">
        <v>4</v>
      </c>
    </row>
    <row r="431" spans="1:15" x14ac:dyDescent="0.25">
      <c r="A431" s="1">
        <v>43942</v>
      </c>
      <c r="B431">
        <v>1000000056</v>
      </c>
      <c r="C431" t="s">
        <v>42</v>
      </c>
      <c r="D431">
        <v>1</v>
      </c>
      <c r="E431">
        <v>7000.7</v>
      </c>
      <c r="F431" t="s">
        <v>16</v>
      </c>
      <c r="G431" t="s">
        <v>43</v>
      </c>
      <c r="H431" t="s">
        <v>18</v>
      </c>
      <c r="I431" t="s">
        <v>34</v>
      </c>
      <c r="J431" t="s">
        <v>26</v>
      </c>
      <c r="K431" t="s">
        <v>35</v>
      </c>
      <c r="L431" t="s">
        <v>28</v>
      </c>
      <c r="M431" s="4">
        <v>7000.7</v>
      </c>
      <c r="N431">
        <v>2020</v>
      </c>
      <c r="O431">
        <v>4</v>
      </c>
    </row>
    <row r="432" spans="1:15" x14ac:dyDescent="0.25">
      <c r="A432" s="1">
        <v>43942</v>
      </c>
      <c r="B432">
        <v>1000000044</v>
      </c>
      <c r="C432" t="s">
        <v>23</v>
      </c>
      <c r="D432">
        <v>1</v>
      </c>
      <c r="E432">
        <v>4000.62</v>
      </c>
      <c r="F432" t="s">
        <v>16</v>
      </c>
      <c r="G432" t="s">
        <v>24</v>
      </c>
      <c r="H432" t="s">
        <v>30</v>
      </c>
      <c r="I432" t="s">
        <v>31</v>
      </c>
      <c r="J432" t="s">
        <v>36</v>
      </c>
      <c r="K432" t="s">
        <v>52</v>
      </c>
      <c r="L432" t="s">
        <v>28</v>
      </c>
      <c r="M432" s="4">
        <v>4000.62</v>
      </c>
      <c r="N432">
        <v>2020</v>
      </c>
      <c r="O432">
        <v>4</v>
      </c>
    </row>
    <row r="433" spans="1:15" x14ac:dyDescent="0.25">
      <c r="A433" s="1">
        <v>43942</v>
      </c>
      <c r="B433">
        <v>1000000033</v>
      </c>
      <c r="C433" t="s">
        <v>42</v>
      </c>
      <c r="D433">
        <v>1</v>
      </c>
      <c r="E433">
        <v>2000.37</v>
      </c>
      <c r="F433" t="s">
        <v>16</v>
      </c>
      <c r="G433" t="s">
        <v>43</v>
      </c>
      <c r="H433" t="s">
        <v>18</v>
      </c>
      <c r="I433" t="s">
        <v>25</v>
      </c>
      <c r="J433" t="s">
        <v>26</v>
      </c>
      <c r="K433" t="s">
        <v>27</v>
      </c>
      <c r="L433" t="s">
        <v>22</v>
      </c>
      <c r="M433" s="4">
        <v>2000.37</v>
      </c>
      <c r="N433">
        <v>2020</v>
      </c>
      <c r="O433">
        <v>4</v>
      </c>
    </row>
    <row r="434" spans="1:15" x14ac:dyDescent="0.25">
      <c r="A434" s="1">
        <v>43943</v>
      </c>
      <c r="B434">
        <v>1000000237</v>
      </c>
      <c r="C434" t="s">
        <v>42</v>
      </c>
      <c r="D434">
        <v>2</v>
      </c>
      <c r="E434">
        <v>30000.58</v>
      </c>
      <c r="F434" t="s">
        <v>16</v>
      </c>
      <c r="G434" t="s">
        <v>43</v>
      </c>
      <c r="H434" t="s">
        <v>18</v>
      </c>
      <c r="I434" t="s">
        <v>40</v>
      </c>
      <c r="J434" t="s">
        <v>26</v>
      </c>
      <c r="K434" t="s">
        <v>41</v>
      </c>
      <c r="L434" t="s">
        <v>22</v>
      </c>
      <c r="M434" s="4">
        <v>15000.29</v>
      </c>
      <c r="N434">
        <v>2020</v>
      </c>
      <c r="O434">
        <v>4</v>
      </c>
    </row>
    <row r="435" spans="1:15" x14ac:dyDescent="0.25">
      <c r="A435" s="1">
        <v>43943</v>
      </c>
      <c r="B435">
        <v>1000000040</v>
      </c>
      <c r="C435" t="s">
        <v>23</v>
      </c>
      <c r="D435">
        <v>1</v>
      </c>
      <c r="E435">
        <v>20000.310000000001</v>
      </c>
      <c r="F435" t="s">
        <v>16</v>
      </c>
      <c r="G435" t="s">
        <v>24</v>
      </c>
      <c r="H435" t="s">
        <v>30</v>
      </c>
      <c r="I435" t="s">
        <v>31</v>
      </c>
      <c r="J435" t="s">
        <v>32</v>
      </c>
      <c r="K435" t="s">
        <v>33</v>
      </c>
      <c r="L435" t="s">
        <v>28</v>
      </c>
      <c r="M435" s="4">
        <v>20000.310000000001</v>
      </c>
      <c r="N435">
        <v>2020</v>
      </c>
      <c r="O435">
        <v>4</v>
      </c>
    </row>
    <row r="436" spans="1:15" x14ac:dyDescent="0.25">
      <c r="A436" s="1">
        <v>43943</v>
      </c>
      <c r="B436">
        <v>1000000033</v>
      </c>
      <c r="C436" t="s">
        <v>23</v>
      </c>
      <c r="D436">
        <v>1</v>
      </c>
      <c r="E436">
        <v>12999.96</v>
      </c>
      <c r="F436" t="s">
        <v>16</v>
      </c>
      <c r="G436" t="s">
        <v>24</v>
      </c>
      <c r="H436" t="s">
        <v>18</v>
      </c>
      <c r="I436" t="s">
        <v>25</v>
      </c>
      <c r="J436" t="s">
        <v>26</v>
      </c>
      <c r="K436" t="s">
        <v>27</v>
      </c>
      <c r="L436" t="s">
        <v>22</v>
      </c>
      <c r="M436" s="4">
        <v>12999.96</v>
      </c>
      <c r="N436">
        <v>2020</v>
      </c>
      <c r="O436">
        <v>4</v>
      </c>
    </row>
    <row r="437" spans="1:15" x14ac:dyDescent="0.25">
      <c r="A437" s="1">
        <v>43943</v>
      </c>
      <c r="B437">
        <v>1000000049</v>
      </c>
      <c r="C437" t="s">
        <v>15</v>
      </c>
      <c r="D437">
        <v>1</v>
      </c>
      <c r="E437">
        <v>10000.27</v>
      </c>
      <c r="F437" t="s">
        <v>16</v>
      </c>
      <c r="G437" t="s">
        <v>17</v>
      </c>
      <c r="H437" t="s">
        <v>18</v>
      </c>
      <c r="I437" t="s">
        <v>40</v>
      </c>
      <c r="J437" t="s">
        <v>26</v>
      </c>
      <c r="K437" t="s">
        <v>41</v>
      </c>
      <c r="L437" t="s">
        <v>22</v>
      </c>
      <c r="M437" s="4">
        <v>10000.27</v>
      </c>
      <c r="N437">
        <v>2020</v>
      </c>
      <c r="O437">
        <v>4</v>
      </c>
    </row>
    <row r="438" spans="1:15" x14ac:dyDescent="0.25">
      <c r="A438" s="1">
        <v>43943</v>
      </c>
      <c r="B438">
        <v>1000000029</v>
      </c>
      <c r="C438" t="s">
        <v>23</v>
      </c>
      <c r="D438">
        <v>1</v>
      </c>
      <c r="E438">
        <v>10000.26</v>
      </c>
      <c r="F438" t="s">
        <v>16</v>
      </c>
      <c r="G438" t="s">
        <v>24</v>
      </c>
      <c r="H438" t="s">
        <v>18</v>
      </c>
      <c r="I438" t="s">
        <v>19</v>
      </c>
      <c r="J438" t="s">
        <v>20</v>
      </c>
      <c r="K438" t="s">
        <v>21</v>
      </c>
      <c r="L438" t="s">
        <v>22</v>
      </c>
      <c r="M438" s="4">
        <v>10000.26</v>
      </c>
      <c r="N438">
        <v>2020</v>
      </c>
      <c r="O438">
        <v>4</v>
      </c>
    </row>
    <row r="439" spans="1:15" x14ac:dyDescent="0.25">
      <c r="A439" s="1">
        <v>43943</v>
      </c>
      <c r="B439">
        <v>1000000045</v>
      </c>
      <c r="C439" t="s">
        <v>42</v>
      </c>
      <c r="D439">
        <v>1</v>
      </c>
      <c r="E439">
        <v>8000.6</v>
      </c>
      <c r="F439" t="s">
        <v>16</v>
      </c>
      <c r="G439" t="s">
        <v>43</v>
      </c>
      <c r="H439" t="s">
        <v>47</v>
      </c>
      <c r="I439" t="s">
        <v>59</v>
      </c>
      <c r="J439" t="s">
        <v>26</v>
      </c>
      <c r="K439" t="s">
        <v>60</v>
      </c>
      <c r="L439" t="s">
        <v>22</v>
      </c>
      <c r="M439" s="4">
        <v>8000.6</v>
      </c>
      <c r="N439">
        <v>2020</v>
      </c>
      <c r="O439">
        <v>4</v>
      </c>
    </row>
    <row r="440" spans="1:15" x14ac:dyDescent="0.25">
      <c r="A440" s="1">
        <v>43943</v>
      </c>
      <c r="B440">
        <v>1000000039</v>
      </c>
      <c r="C440" t="s">
        <v>15</v>
      </c>
      <c r="D440">
        <v>1</v>
      </c>
      <c r="E440">
        <v>6200.52</v>
      </c>
      <c r="F440" t="s">
        <v>16</v>
      </c>
      <c r="G440" t="s">
        <v>17</v>
      </c>
      <c r="H440" t="s">
        <v>18</v>
      </c>
      <c r="I440" t="s">
        <v>25</v>
      </c>
      <c r="J440" t="s">
        <v>20</v>
      </c>
      <c r="K440" t="s">
        <v>51</v>
      </c>
      <c r="L440" t="s">
        <v>28</v>
      </c>
      <c r="M440" s="4">
        <v>6200.52</v>
      </c>
      <c r="N440">
        <v>2020</v>
      </c>
      <c r="O440">
        <v>4</v>
      </c>
    </row>
    <row r="441" spans="1:15" x14ac:dyDescent="0.25">
      <c r="A441" s="1">
        <v>43943</v>
      </c>
      <c r="B441">
        <v>1000000056</v>
      </c>
      <c r="C441" t="s">
        <v>42</v>
      </c>
      <c r="D441">
        <v>1</v>
      </c>
      <c r="E441">
        <v>4000.48</v>
      </c>
      <c r="F441" t="s">
        <v>16</v>
      </c>
      <c r="G441" t="s">
        <v>43</v>
      </c>
      <c r="H441" t="s">
        <v>18</v>
      </c>
      <c r="I441" t="s">
        <v>34</v>
      </c>
      <c r="J441" t="s">
        <v>26</v>
      </c>
      <c r="K441" t="s">
        <v>35</v>
      </c>
      <c r="L441" t="s">
        <v>28</v>
      </c>
      <c r="M441" s="4">
        <v>4000.48</v>
      </c>
      <c r="N441">
        <v>2020</v>
      </c>
      <c r="O441">
        <v>4</v>
      </c>
    </row>
    <row r="442" spans="1:15" x14ac:dyDescent="0.25">
      <c r="A442" s="1">
        <v>43943</v>
      </c>
      <c r="B442">
        <v>1000000057</v>
      </c>
      <c r="C442" t="s">
        <v>15</v>
      </c>
      <c r="D442">
        <v>1</v>
      </c>
      <c r="E442">
        <v>2000.07</v>
      </c>
      <c r="F442" t="s">
        <v>16</v>
      </c>
      <c r="G442" t="s">
        <v>17</v>
      </c>
      <c r="H442" t="s">
        <v>18</v>
      </c>
      <c r="I442" t="s">
        <v>34</v>
      </c>
      <c r="J442" t="s">
        <v>20</v>
      </c>
      <c r="K442" t="s">
        <v>44</v>
      </c>
      <c r="L442" t="s">
        <v>22</v>
      </c>
      <c r="M442" s="4">
        <v>2000.07</v>
      </c>
      <c r="N442">
        <v>2020</v>
      </c>
      <c r="O442">
        <v>4</v>
      </c>
    </row>
    <row r="443" spans="1:15" x14ac:dyDescent="0.25">
      <c r="A443" s="1">
        <v>43944</v>
      </c>
      <c r="B443">
        <v>1000000044</v>
      </c>
      <c r="C443" t="s">
        <v>42</v>
      </c>
      <c r="D443">
        <v>1</v>
      </c>
      <c r="E443">
        <v>25000.36</v>
      </c>
      <c r="F443" t="s">
        <v>16</v>
      </c>
      <c r="G443" t="s">
        <v>43</v>
      </c>
      <c r="H443" t="s">
        <v>30</v>
      </c>
      <c r="I443" t="s">
        <v>31</v>
      </c>
      <c r="J443" t="s">
        <v>36</v>
      </c>
      <c r="K443" t="s">
        <v>52</v>
      </c>
      <c r="L443" t="s">
        <v>28</v>
      </c>
      <c r="M443" s="4">
        <v>25000.36</v>
      </c>
      <c r="N443">
        <v>2020</v>
      </c>
      <c r="O443">
        <v>4</v>
      </c>
    </row>
    <row r="444" spans="1:15" x14ac:dyDescent="0.25">
      <c r="A444" s="1">
        <v>43944</v>
      </c>
      <c r="B444">
        <v>1000000028</v>
      </c>
      <c r="C444" t="s">
        <v>23</v>
      </c>
      <c r="D444">
        <v>1</v>
      </c>
      <c r="E444">
        <v>18000.419999999998</v>
      </c>
      <c r="F444" t="s">
        <v>16</v>
      </c>
      <c r="G444" t="s">
        <v>24</v>
      </c>
      <c r="H444" t="s">
        <v>18</v>
      </c>
      <c r="I444" t="s">
        <v>19</v>
      </c>
      <c r="J444" t="s">
        <v>20</v>
      </c>
      <c r="K444" t="s">
        <v>21</v>
      </c>
      <c r="L444" t="s">
        <v>22</v>
      </c>
      <c r="M444" s="4">
        <v>18000.419999999998</v>
      </c>
      <c r="N444">
        <v>2020</v>
      </c>
      <c r="O444">
        <v>4</v>
      </c>
    </row>
    <row r="445" spans="1:15" x14ac:dyDescent="0.25">
      <c r="A445" s="1">
        <v>43944</v>
      </c>
      <c r="B445">
        <v>1000000036</v>
      </c>
      <c r="C445" t="s">
        <v>15</v>
      </c>
      <c r="D445">
        <v>1</v>
      </c>
      <c r="E445">
        <v>17000.68</v>
      </c>
      <c r="F445" t="s">
        <v>16</v>
      </c>
      <c r="G445" t="s">
        <v>17</v>
      </c>
      <c r="H445" t="s">
        <v>47</v>
      </c>
      <c r="I445" t="s">
        <v>48</v>
      </c>
      <c r="J445" t="s">
        <v>36</v>
      </c>
      <c r="K445" t="s">
        <v>49</v>
      </c>
      <c r="L445" t="s">
        <v>28</v>
      </c>
      <c r="M445" s="4">
        <v>17000.68</v>
      </c>
      <c r="N445">
        <v>2020</v>
      </c>
      <c r="O445">
        <v>4</v>
      </c>
    </row>
    <row r="446" spans="1:15" x14ac:dyDescent="0.25">
      <c r="A446" s="1">
        <v>43944</v>
      </c>
      <c r="B446">
        <v>1000000033</v>
      </c>
      <c r="C446" t="s">
        <v>42</v>
      </c>
      <c r="D446">
        <v>1</v>
      </c>
      <c r="E446">
        <v>15000.61</v>
      </c>
      <c r="F446" t="s">
        <v>16</v>
      </c>
      <c r="G446" t="s">
        <v>43</v>
      </c>
      <c r="H446" t="s">
        <v>18</v>
      </c>
      <c r="I446" t="s">
        <v>25</v>
      </c>
      <c r="J446" t="s">
        <v>26</v>
      </c>
      <c r="K446" t="s">
        <v>27</v>
      </c>
      <c r="L446" t="s">
        <v>22</v>
      </c>
      <c r="M446" s="4">
        <v>15000.61</v>
      </c>
      <c r="N446">
        <v>2020</v>
      </c>
      <c r="O446">
        <v>4</v>
      </c>
    </row>
    <row r="447" spans="1:15" x14ac:dyDescent="0.25">
      <c r="A447" s="1">
        <v>43944</v>
      </c>
      <c r="B447">
        <v>1000000028</v>
      </c>
      <c r="C447" t="s">
        <v>42</v>
      </c>
      <c r="D447">
        <v>1</v>
      </c>
      <c r="E447">
        <v>13000.31</v>
      </c>
      <c r="F447" t="s">
        <v>16</v>
      </c>
      <c r="G447" t="s">
        <v>43</v>
      </c>
      <c r="H447" t="s">
        <v>18</v>
      </c>
      <c r="I447" t="s">
        <v>19</v>
      </c>
      <c r="J447" t="s">
        <v>20</v>
      </c>
      <c r="K447" t="s">
        <v>21</v>
      </c>
      <c r="L447" t="s">
        <v>22</v>
      </c>
      <c r="M447" s="4">
        <v>13000.31</v>
      </c>
      <c r="N447">
        <v>2020</v>
      </c>
      <c r="O447">
        <v>4</v>
      </c>
    </row>
    <row r="448" spans="1:15" x14ac:dyDescent="0.25">
      <c r="A448" s="1">
        <v>43944</v>
      </c>
      <c r="B448">
        <v>1000000052</v>
      </c>
      <c r="C448" t="s">
        <v>15</v>
      </c>
      <c r="D448">
        <v>1</v>
      </c>
      <c r="E448">
        <v>12000.2</v>
      </c>
      <c r="F448" t="s">
        <v>16</v>
      </c>
      <c r="G448" t="s">
        <v>17</v>
      </c>
      <c r="H448" t="s">
        <v>18</v>
      </c>
      <c r="I448" t="s">
        <v>34</v>
      </c>
      <c r="J448" t="s">
        <v>20</v>
      </c>
      <c r="K448" t="s">
        <v>44</v>
      </c>
      <c r="L448" t="s">
        <v>22</v>
      </c>
      <c r="M448" s="4">
        <v>12000.2</v>
      </c>
      <c r="N448">
        <v>2020</v>
      </c>
      <c r="O448">
        <v>4</v>
      </c>
    </row>
    <row r="449" spans="1:15" x14ac:dyDescent="0.25">
      <c r="A449" s="1">
        <v>43944</v>
      </c>
      <c r="B449">
        <v>1000000029</v>
      </c>
      <c r="C449" t="s">
        <v>15</v>
      </c>
      <c r="D449">
        <v>1</v>
      </c>
      <c r="E449">
        <v>10000.02</v>
      </c>
      <c r="F449" t="s">
        <v>16</v>
      </c>
      <c r="G449" t="s">
        <v>17</v>
      </c>
      <c r="H449" t="s">
        <v>18</v>
      </c>
      <c r="I449" t="s">
        <v>19</v>
      </c>
      <c r="J449" t="s">
        <v>20</v>
      </c>
      <c r="K449" t="s">
        <v>21</v>
      </c>
      <c r="L449" t="s">
        <v>22</v>
      </c>
      <c r="M449" s="4">
        <v>10000.02</v>
      </c>
      <c r="N449">
        <v>2020</v>
      </c>
      <c r="O449">
        <v>4</v>
      </c>
    </row>
    <row r="450" spans="1:15" x14ac:dyDescent="0.25">
      <c r="A450" s="1">
        <v>43945</v>
      </c>
      <c r="B450">
        <v>1000000052</v>
      </c>
      <c r="C450" t="s">
        <v>23</v>
      </c>
      <c r="D450">
        <v>1</v>
      </c>
      <c r="E450">
        <v>20000.349999999999</v>
      </c>
      <c r="F450" t="s">
        <v>16</v>
      </c>
      <c r="G450" t="s">
        <v>24</v>
      </c>
      <c r="H450" t="s">
        <v>18</v>
      </c>
      <c r="I450" t="s">
        <v>34</v>
      </c>
      <c r="J450" t="s">
        <v>20</v>
      </c>
      <c r="K450" t="s">
        <v>44</v>
      </c>
      <c r="L450" t="s">
        <v>22</v>
      </c>
      <c r="M450" s="4">
        <v>20000.349999999999</v>
      </c>
      <c r="N450">
        <v>2020</v>
      </c>
      <c r="O450">
        <v>4</v>
      </c>
    </row>
    <row r="451" spans="1:15" x14ac:dyDescent="0.25">
      <c r="A451" s="1">
        <v>43945</v>
      </c>
      <c r="B451">
        <v>1000000033</v>
      </c>
      <c r="C451" t="s">
        <v>15</v>
      </c>
      <c r="D451">
        <v>1</v>
      </c>
      <c r="E451">
        <v>20000.23</v>
      </c>
      <c r="F451" t="s">
        <v>16</v>
      </c>
      <c r="G451" t="s">
        <v>17</v>
      </c>
      <c r="H451" t="s">
        <v>18</v>
      </c>
      <c r="I451" t="s">
        <v>25</v>
      </c>
      <c r="J451" t="s">
        <v>26</v>
      </c>
      <c r="K451" t="s">
        <v>27</v>
      </c>
      <c r="L451" t="s">
        <v>22</v>
      </c>
      <c r="M451" s="4">
        <v>20000.23</v>
      </c>
      <c r="N451">
        <v>2020</v>
      </c>
      <c r="O451">
        <v>4</v>
      </c>
    </row>
    <row r="452" spans="1:15" x14ac:dyDescent="0.25">
      <c r="A452" s="1">
        <v>43945</v>
      </c>
      <c r="B452">
        <v>1000000068</v>
      </c>
      <c r="C452" t="s">
        <v>23</v>
      </c>
      <c r="D452">
        <v>1</v>
      </c>
      <c r="E452">
        <v>16999.96</v>
      </c>
      <c r="F452" t="s">
        <v>16</v>
      </c>
      <c r="G452" t="s">
        <v>24</v>
      </c>
      <c r="H452" t="s">
        <v>30</v>
      </c>
      <c r="I452" t="s">
        <v>55</v>
      </c>
      <c r="J452" t="s">
        <v>26</v>
      </c>
      <c r="K452" t="s">
        <v>56</v>
      </c>
      <c r="L452" t="s">
        <v>28</v>
      </c>
      <c r="M452" s="4">
        <v>16999.96</v>
      </c>
      <c r="N452">
        <v>2020</v>
      </c>
      <c r="O452">
        <v>4</v>
      </c>
    </row>
    <row r="453" spans="1:15" x14ac:dyDescent="0.25">
      <c r="A453" s="1">
        <v>43945</v>
      </c>
      <c r="B453">
        <v>1000000046</v>
      </c>
      <c r="C453" t="s">
        <v>23</v>
      </c>
      <c r="D453">
        <v>1</v>
      </c>
      <c r="E453">
        <v>10000.620000000001</v>
      </c>
      <c r="F453" t="s">
        <v>16</v>
      </c>
      <c r="G453" t="s">
        <v>24</v>
      </c>
      <c r="H453" t="s">
        <v>30</v>
      </c>
      <c r="I453" t="s">
        <v>38</v>
      </c>
      <c r="J453" t="s">
        <v>26</v>
      </c>
      <c r="K453" t="s">
        <v>39</v>
      </c>
      <c r="L453" t="s">
        <v>22</v>
      </c>
      <c r="M453" s="4">
        <v>10000.620000000001</v>
      </c>
      <c r="N453">
        <v>2020</v>
      </c>
      <c r="O453">
        <v>4</v>
      </c>
    </row>
    <row r="454" spans="1:15" x14ac:dyDescent="0.25">
      <c r="A454" s="1">
        <v>43945</v>
      </c>
      <c r="B454">
        <v>1000000566</v>
      </c>
      <c r="C454" t="s">
        <v>42</v>
      </c>
      <c r="D454">
        <v>1</v>
      </c>
      <c r="E454">
        <v>10000.61</v>
      </c>
      <c r="F454" t="s">
        <v>16</v>
      </c>
      <c r="G454" t="s">
        <v>43</v>
      </c>
      <c r="H454" t="s">
        <v>47</v>
      </c>
      <c r="I454" t="s">
        <v>48</v>
      </c>
      <c r="J454" t="s">
        <v>36</v>
      </c>
      <c r="K454" t="s">
        <v>49</v>
      </c>
      <c r="L454" t="s">
        <v>22</v>
      </c>
      <c r="M454" s="4">
        <v>10000.61</v>
      </c>
      <c r="N454">
        <v>2020</v>
      </c>
      <c r="O454">
        <v>4</v>
      </c>
    </row>
    <row r="455" spans="1:15" x14ac:dyDescent="0.25">
      <c r="A455" s="1">
        <v>43945</v>
      </c>
      <c r="B455">
        <v>1000000029</v>
      </c>
      <c r="C455" t="s">
        <v>42</v>
      </c>
      <c r="D455">
        <v>1</v>
      </c>
      <c r="E455">
        <v>10000.24</v>
      </c>
      <c r="F455" t="s">
        <v>16</v>
      </c>
      <c r="G455" t="s">
        <v>43</v>
      </c>
      <c r="H455" t="s">
        <v>18</v>
      </c>
      <c r="I455" t="s">
        <v>19</v>
      </c>
      <c r="J455" t="s">
        <v>20</v>
      </c>
      <c r="K455" t="s">
        <v>21</v>
      </c>
      <c r="L455" t="s">
        <v>22</v>
      </c>
      <c r="M455" s="4">
        <v>10000.24</v>
      </c>
      <c r="N455">
        <v>2020</v>
      </c>
      <c r="O455">
        <v>4</v>
      </c>
    </row>
    <row r="456" spans="1:15" x14ac:dyDescent="0.25">
      <c r="A456" s="1">
        <v>43945</v>
      </c>
      <c r="B456">
        <v>1000000576</v>
      </c>
      <c r="C456" t="s">
        <v>15</v>
      </c>
      <c r="D456">
        <v>1</v>
      </c>
      <c r="E456">
        <v>10000.08</v>
      </c>
      <c r="F456" t="s">
        <v>16</v>
      </c>
      <c r="G456" t="s">
        <v>17</v>
      </c>
      <c r="H456" t="s">
        <v>18</v>
      </c>
      <c r="I456" t="s">
        <v>25</v>
      </c>
      <c r="J456" t="s">
        <v>36</v>
      </c>
      <c r="K456" t="s">
        <v>37</v>
      </c>
      <c r="L456" t="s">
        <v>22</v>
      </c>
      <c r="M456" s="4">
        <v>10000.08</v>
      </c>
      <c r="N456">
        <v>2020</v>
      </c>
      <c r="O456">
        <v>4</v>
      </c>
    </row>
    <row r="457" spans="1:15" x14ac:dyDescent="0.25">
      <c r="A457" s="1">
        <v>43945</v>
      </c>
      <c r="B457">
        <v>1000000928</v>
      </c>
      <c r="C457" t="s">
        <v>23</v>
      </c>
      <c r="D457">
        <v>1</v>
      </c>
      <c r="E457">
        <v>10000</v>
      </c>
      <c r="F457" t="s">
        <v>16</v>
      </c>
      <c r="G457" t="s">
        <v>24</v>
      </c>
      <c r="H457" t="s">
        <v>30</v>
      </c>
      <c r="I457" t="s">
        <v>57</v>
      </c>
      <c r="J457" t="s">
        <v>26</v>
      </c>
      <c r="K457" t="s">
        <v>58</v>
      </c>
      <c r="L457" t="s">
        <v>22</v>
      </c>
      <c r="M457" s="4">
        <v>10000</v>
      </c>
      <c r="N457">
        <v>2020</v>
      </c>
      <c r="O457">
        <v>4</v>
      </c>
    </row>
    <row r="458" spans="1:15" x14ac:dyDescent="0.25">
      <c r="A458" s="1">
        <v>43945</v>
      </c>
      <c r="B458">
        <v>1000000044</v>
      </c>
      <c r="C458" t="s">
        <v>15</v>
      </c>
      <c r="D458">
        <v>1</v>
      </c>
      <c r="E458">
        <v>5000.45</v>
      </c>
      <c r="F458" t="s">
        <v>16</v>
      </c>
      <c r="G458" t="s">
        <v>17</v>
      </c>
      <c r="H458" t="s">
        <v>30</v>
      </c>
      <c r="I458" t="s">
        <v>31</v>
      </c>
      <c r="J458" t="s">
        <v>36</v>
      </c>
      <c r="K458" t="s">
        <v>52</v>
      </c>
      <c r="L458" t="s">
        <v>28</v>
      </c>
      <c r="M458" s="4">
        <v>5000.45</v>
      </c>
      <c r="N458">
        <v>2020</v>
      </c>
      <c r="O458">
        <v>4</v>
      </c>
    </row>
    <row r="459" spans="1:15" x14ac:dyDescent="0.25">
      <c r="A459" s="1">
        <v>43945</v>
      </c>
      <c r="B459">
        <v>1000000057</v>
      </c>
      <c r="C459" t="s">
        <v>23</v>
      </c>
      <c r="D459">
        <v>1</v>
      </c>
      <c r="E459">
        <v>5000.28</v>
      </c>
      <c r="F459" t="s">
        <v>16</v>
      </c>
      <c r="G459" t="s">
        <v>24</v>
      </c>
      <c r="H459" t="s">
        <v>18</v>
      </c>
      <c r="I459" t="s">
        <v>34</v>
      </c>
      <c r="J459" t="s">
        <v>20</v>
      </c>
      <c r="K459" t="s">
        <v>44</v>
      </c>
      <c r="L459" t="s">
        <v>22</v>
      </c>
      <c r="M459" s="4">
        <v>5000.28</v>
      </c>
      <c r="N459">
        <v>2020</v>
      </c>
      <c r="O459">
        <v>4</v>
      </c>
    </row>
    <row r="460" spans="1:15" x14ac:dyDescent="0.25">
      <c r="A460" s="1">
        <v>43945</v>
      </c>
      <c r="B460">
        <v>1000000045</v>
      </c>
      <c r="C460" t="s">
        <v>42</v>
      </c>
      <c r="D460">
        <v>1</v>
      </c>
      <c r="E460">
        <v>5000.17</v>
      </c>
      <c r="F460" t="s">
        <v>16</v>
      </c>
      <c r="G460" t="s">
        <v>43</v>
      </c>
      <c r="H460" t="s">
        <v>47</v>
      </c>
      <c r="I460" t="s">
        <v>59</v>
      </c>
      <c r="J460" t="s">
        <v>26</v>
      </c>
      <c r="K460" t="s">
        <v>60</v>
      </c>
      <c r="L460" t="s">
        <v>22</v>
      </c>
      <c r="M460" s="4">
        <v>5000.17</v>
      </c>
      <c r="N460">
        <v>2020</v>
      </c>
      <c r="O460">
        <v>4</v>
      </c>
    </row>
    <row r="461" spans="1:15" x14ac:dyDescent="0.25">
      <c r="A461" s="1">
        <v>43946</v>
      </c>
      <c r="B461">
        <v>1000000028</v>
      </c>
      <c r="C461" t="s">
        <v>42</v>
      </c>
      <c r="D461">
        <v>1</v>
      </c>
      <c r="E461">
        <v>20000.330000000002</v>
      </c>
      <c r="F461" t="s">
        <v>16</v>
      </c>
      <c r="G461" t="s">
        <v>43</v>
      </c>
      <c r="H461" t="s">
        <v>18</v>
      </c>
      <c r="I461" t="s">
        <v>19</v>
      </c>
      <c r="J461" t="s">
        <v>20</v>
      </c>
      <c r="K461" t="s">
        <v>21</v>
      </c>
      <c r="L461" t="s">
        <v>22</v>
      </c>
      <c r="M461" s="4">
        <v>20000.330000000002</v>
      </c>
      <c r="N461">
        <v>2020</v>
      </c>
      <c r="O461">
        <v>4</v>
      </c>
    </row>
    <row r="462" spans="1:15" x14ac:dyDescent="0.25">
      <c r="A462" s="1">
        <v>43946</v>
      </c>
      <c r="B462">
        <v>1000000031</v>
      </c>
      <c r="C462" t="s">
        <v>23</v>
      </c>
      <c r="D462">
        <v>2</v>
      </c>
      <c r="E462">
        <v>16000.77</v>
      </c>
      <c r="F462" t="s">
        <v>16</v>
      </c>
      <c r="G462" t="s">
        <v>24</v>
      </c>
      <c r="H462" t="s">
        <v>18</v>
      </c>
      <c r="I462" t="s">
        <v>19</v>
      </c>
      <c r="J462" t="s">
        <v>26</v>
      </c>
      <c r="K462" t="s">
        <v>29</v>
      </c>
      <c r="L462" t="s">
        <v>28</v>
      </c>
      <c r="M462" s="4">
        <v>8000.3850000000002</v>
      </c>
      <c r="N462">
        <v>2020</v>
      </c>
      <c r="O462">
        <v>4</v>
      </c>
    </row>
    <row r="463" spans="1:15" x14ac:dyDescent="0.25">
      <c r="A463" s="1">
        <v>43946</v>
      </c>
      <c r="B463">
        <v>1000000054</v>
      </c>
      <c r="C463" t="s">
        <v>42</v>
      </c>
      <c r="D463">
        <v>1</v>
      </c>
      <c r="E463">
        <v>10000.74</v>
      </c>
      <c r="F463" t="s">
        <v>16</v>
      </c>
      <c r="G463" t="s">
        <v>43</v>
      </c>
      <c r="H463" t="s">
        <v>18</v>
      </c>
      <c r="I463" t="s">
        <v>34</v>
      </c>
      <c r="J463" t="s">
        <v>26</v>
      </c>
      <c r="K463" t="s">
        <v>35</v>
      </c>
      <c r="L463" t="s">
        <v>22</v>
      </c>
      <c r="M463" s="4">
        <v>10000.74</v>
      </c>
      <c r="N463">
        <v>2020</v>
      </c>
      <c r="O463">
        <v>4</v>
      </c>
    </row>
    <row r="464" spans="1:15" x14ac:dyDescent="0.25">
      <c r="A464" s="1">
        <v>43946</v>
      </c>
      <c r="B464">
        <v>1000000036</v>
      </c>
      <c r="C464" t="s">
        <v>23</v>
      </c>
      <c r="D464">
        <v>1</v>
      </c>
      <c r="E464">
        <v>8000.32</v>
      </c>
      <c r="F464" t="s">
        <v>16</v>
      </c>
      <c r="G464" t="s">
        <v>24</v>
      </c>
      <c r="H464" t="s">
        <v>47</v>
      </c>
      <c r="I464" t="s">
        <v>48</v>
      </c>
      <c r="J464" t="s">
        <v>36</v>
      </c>
      <c r="K464" t="s">
        <v>49</v>
      </c>
      <c r="L464" t="s">
        <v>28</v>
      </c>
      <c r="M464" s="4">
        <v>8000.32</v>
      </c>
      <c r="N464">
        <v>2020</v>
      </c>
      <c r="O464">
        <v>4</v>
      </c>
    </row>
    <row r="465" spans="1:15" x14ac:dyDescent="0.25">
      <c r="A465" s="1">
        <v>43946</v>
      </c>
      <c r="B465">
        <v>1000000566</v>
      </c>
      <c r="C465" t="s">
        <v>15</v>
      </c>
      <c r="D465">
        <v>1</v>
      </c>
      <c r="E465">
        <v>3000.12</v>
      </c>
      <c r="F465" t="s">
        <v>16</v>
      </c>
      <c r="G465" t="s">
        <v>17</v>
      </c>
      <c r="H465" t="s">
        <v>47</v>
      </c>
      <c r="I465" t="s">
        <v>48</v>
      </c>
      <c r="J465" t="s">
        <v>36</v>
      </c>
      <c r="K465" t="s">
        <v>49</v>
      </c>
      <c r="L465" t="s">
        <v>22</v>
      </c>
      <c r="M465" s="4">
        <v>3000.12</v>
      </c>
      <c r="N465">
        <v>2020</v>
      </c>
      <c r="O465">
        <v>4</v>
      </c>
    </row>
    <row r="466" spans="1:15" x14ac:dyDescent="0.25">
      <c r="A466" s="1">
        <v>43947</v>
      </c>
      <c r="B466">
        <v>1000000037</v>
      </c>
      <c r="C466" t="s">
        <v>42</v>
      </c>
      <c r="D466">
        <v>1</v>
      </c>
      <c r="E466">
        <v>21999.97</v>
      </c>
      <c r="F466" t="s">
        <v>16</v>
      </c>
      <c r="G466" t="s">
        <v>43</v>
      </c>
      <c r="H466" t="s">
        <v>18</v>
      </c>
      <c r="I466" t="s">
        <v>19</v>
      </c>
      <c r="J466" t="s">
        <v>20</v>
      </c>
      <c r="K466" t="s">
        <v>21</v>
      </c>
      <c r="L466" t="s">
        <v>22</v>
      </c>
      <c r="M466" s="4">
        <v>21999.97</v>
      </c>
      <c r="N466">
        <v>2020</v>
      </c>
      <c r="O466">
        <v>4</v>
      </c>
    </row>
    <row r="467" spans="1:15" x14ac:dyDescent="0.25">
      <c r="A467" s="1">
        <v>43947</v>
      </c>
      <c r="B467">
        <v>1000000032</v>
      </c>
      <c r="C467" t="s">
        <v>42</v>
      </c>
      <c r="D467">
        <v>1</v>
      </c>
      <c r="E467">
        <v>20000.71</v>
      </c>
      <c r="F467" t="s">
        <v>16</v>
      </c>
      <c r="G467" t="s">
        <v>43</v>
      </c>
      <c r="H467" t="s">
        <v>18</v>
      </c>
      <c r="I467" t="s">
        <v>25</v>
      </c>
      <c r="J467" t="s">
        <v>26</v>
      </c>
      <c r="K467" t="s">
        <v>27</v>
      </c>
      <c r="L467" t="s">
        <v>28</v>
      </c>
      <c r="M467" s="4">
        <v>20000.71</v>
      </c>
      <c r="N467">
        <v>2020</v>
      </c>
      <c r="O467">
        <v>4</v>
      </c>
    </row>
    <row r="468" spans="1:15" x14ac:dyDescent="0.25">
      <c r="A468" s="1">
        <v>43947</v>
      </c>
      <c r="B468">
        <v>1000000029</v>
      </c>
      <c r="C468" t="s">
        <v>42</v>
      </c>
      <c r="D468">
        <v>1</v>
      </c>
      <c r="E468">
        <v>15000.59</v>
      </c>
      <c r="F468" t="s">
        <v>16</v>
      </c>
      <c r="G468" t="s">
        <v>43</v>
      </c>
      <c r="H468" t="s">
        <v>18</v>
      </c>
      <c r="I468" t="s">
        <v>19</v>
      </c>
      <c r="J468" t="s">
        <v>20</v>
      </c>
      <c r="K468" t="s">
        <v>21</v>
      </c>
      <c r="L468" t="s">
        <v>22</v>
      </c>
      <c r="M468" s="4">
        <v>15000.59</v>
      </c>
      <c r="N468">
        <v>2020</v>
      </c>
      <c r="O468">
        <v>4</v>
      </c>
    </row>
    <row r="469" spans="1:15" x14ac:dyDescent="0.25">
      <c r="A469" s="1">
        <v>43947</v>
      </c>
      <c r="B469">
        <v>1000000058</v>
      </c>
      <c r="C469" t="s">
        <v>23</v>
      </c>
      <c r="D469">
        <v>1</v>
      </c>
      <c r="E469">
        <v>10000.24</v>
      </c>
      <c r="F469" t="s">
        <v>16</v>
      </c>
      <c r="G469" t="s">
        <v>24</v>
      </c>
      <c r="H469" t="s">
        <v>18</v>
      </c>
      <c r="I469" t="s">
        <v>34</v>
      </c>
      <c r="J469" t="s">
        <v>20</v>
      </c>
      <c r="K469" t="s">
        <v>44</v>
      </c>
      <c r="L469" t="s">
        <v>22</v>
      </c>
      <c r="M469" s="4">
        <v>10000.24</v>
      </c>
      <c r="N469">
        <v>2020</v>
      </c>
      <c r="O469">
        <v>4</v>
      </c>
    </row>
    <row r="470" spans="1:15" x14ac:dyDescent="0.25">
      <c r="A470" s="1">
        <v>43947</v>
      </c>
      <c r="B470">
        <v>1000000049</v>
      </c>
      <c r="C470" t="s">
        <v>42</v>
      </c>
      <c r="D470">
        <v>1</v>
      </c>
      <c r="E470">
        <v>10000.11</v>
      </c>
      <c r="F470" t="s">
        <v>16</v>
      </c>
      <c r="G470" t="s">
        <v>43</v>
      </c>
      <c r="H470" t="s">
        <v>18</v>
      </c>
      <c r="I470" t="s">
        <v>40</v>
      </c>
      <c r="J470" t="s">
        <v>26</v>
      </c>
      <c r="K470" t="s">
        <v>41</v>
      </c>
      <c r="L470" t="s">
        <v>22</v>
      </c>
      <c r="M470" s="4">
        <v>10000.11</v>
      </c>
      <c r="N470">
        <v>2020</v>
      </c>
      <c r="O470">
        <v>4</v>
      </c>
    </row>
    <row r="471" spans="1:15" x14ac:dyDescent="0.25">
      <c r="A471" s="1">
        <v>43947</v>
      </c>
      <c r="B471">
        <v>1000000029</v>
      </c>
      <c r="C471" t="s">
        <v>23</v>
      </c>
      <c r="D471">
        <v>1</v>
      </c>
      <c r="E471">
        <v>4000.38</v>
      </c>
      <c r="F471" t="s">
        <v>16</v>
      </c>
      <c r="G471" t="s">
        <v>24</v>
      </c>
      <c r="H471" t="s">
        <v>18</v>
      </c>
      <c r="I471" t="s">
        <v>19</v>
      </c>
      <c r="J471" t="s">
        <v>20</v>
      </c>
      <c r="K471" t="s">
        <v>21</v>
      </c>
      <c r="L471" t="s">
        <v>22</v>
      </c>
      <c r="M471" s="4">
        <v>4000.38</v>
      </c>
      <c r="N471">
        <v>2020</v>
      </c>
      <c r="O471">
        <v>4</v>
      </c>
    </row>
    <row r="472" spans="1:15" x14ac:dyDescent="0.25">
      <c r="A472" s="1">
        <v>43947</v>
      </c>
      <c r="B472">
        <v>1000000032</v>
      </c>
      <c r="C472" t="s">
        <v>23</v>
      </c>
      <c r="D472">
        <v>1</v>
      </c>
      <c r="E472">
        <v>500.73</v>
      </c>
      <c r="F472" t="s">
        <v>16</v>
      </c>
      <c r="G472" t="s">
        <v>24</v>
      </c>
      <c r="H472" t="s">
        <v>18</v>
      </c>
      <c r="I472" t="s">
        <v>25</v>
      </c>
      <c r="J472" t="s">
        <v>26</v>
      </c>
      <c r="K472" t="s">
        <v>27</v>
      </c>
      <c r="L472" t="s">
        <v>28</v>
      </c>
      <c r="M472" s="4">
        <v>500.73</v>
      </c>
      <c r="N472">
        <v>2020</v>
      </c>
      <c r="O472">
        <v>4</v>
      </c>
    </row>
    <row r="473" spans="1:15" x14ac:dyDescent="0.25">
      <c r="A473" s="1">
        <v>43948</v>
      </c>
      <c r="B473">
        <v>1000000047</v>
      </c>
      <c r="C473" t="s">
        <v>42</v>
      </c>
      <c r="D473">
        <v>1</v>
      </c>
      <c r="E473">
        <v>20000.68</v>
      </c>
      <c r="F473" t="s">
        <v>16</v>
      </c>
      <c r="G473" t="s">
        <v>43</v>
      </c>
      <c r="H473" t="s">
        <v>47</v>
      </c>
      <c r="I473" t="s">
        <v>48</v>
      </c>
      <c r="J473" t="s">
        <v>26</v>
      </c>
      <c r="K473" t="s">
        <v>50</v>
      </c>
      <c r="L473" t="s">
        <v>22</v>
      </c>
      <c r="M473" s="4">
        <v>20000.68</v>
      </c>
      <c r="N473">
        <v>2020</v>
      </c>
      <c r="O473">
        <v>4</v>
      </c>
    </row>
    <row r="474" spans="1:15" x14ac:dyDescent="0.25">
      <c r="A474" s="1">
        <v>43948</v>
      </c>
      <c r="B474">
        <v>1000000028</v>
      </c>
      <c r="C474" t="s">
        <v>15</v>
      </c>
      <c r="D474">
        <v>1</v>
      </c>
      <c r="E474">
        <v>2999.95</v>
      </c>
      <c r="F474" t="s">
        <v>16</v>
      </c>
      <c r="G474" t="s">
        <v>17</v>
      </c>
      <c r="H474" t="s">
        <v>18</v>
      </c>
      <c r="I474" t="s">
        <v>19</v>
      </c>
      <c r="J474" t="s">
        <v>20</v>
      </c>
      <c r="K474" t="s">
        <v>21</v>
      </c>
      <c r="L474" t="s">
        <v>22</v>
      </c>
      <c r="M474" s="4">
        <v>2999.95</v>
      </c>
      <c r="N474">
        <v>2020</v>
      </c>
      <c r="O474">
        <v>4</v>
      </c>
    </row>
    <row r="475" spans="1:15" x14ac:dyDescent="0.25">
      <c r="A475" s="1">
        <v>43948</v>
      </c>
      <c r="B475">
        <v>1000000031</v>
      </c>
      <c r="C475" t="s">
        <v>23</v>
      </c>
      <c r="D475">
        <v>1</v>
      </c>
      <c r="E475">
        <v>1000.21</v>
      </c>
      <c r="F475" t="s">
        <v>16</v>
      </c>
      <c r="G475" t="s">
        <v>24</v>
      </c>
      <c r="H475" t="s">
        <v>18</v>
      </c>
      <c r="I475" t="s">
        <v>19</v>
      </c>
      <c r="J475" t="s">
        <v>26</v>
      </c>
      <c r="K475" t="s">
        <v>29</v>
      </c>
      <c r="L475" t="s">
        <v>28</v>
      </c>
      <c r="M475" s="4">
        <v>1000.21</v>
      </c>
      <c r="N475">
        <v>2020</v>
      </c>
      <c r="O475">
        <v>4</v>
      </c>
    </row>
    <row r="476" spans="1:15" x14ac:dyDescent="0.25">
      <c r="A476" s="1">
        <v>43949</v>
      </c>
      <c r="B476">
        <v>1000000067</v>
      </c>
      <c r="C476" t="s">
        <v>15</v>
      </c>
      <c r="D476">
        <v>3</v>
      </c>
      <c r="E476">
        <v>40000.78</v>
      </c>
      <c r="F476" t="s">
        <v>16</v>
      </c>
      <c r="G476" t="s">
        <v>17</v>
      </c>
      <c r="H476" t="s">
        <v>18</v>
      </c>
      <c r="I476" t="s">
        <v>25</v>
      </c>
      <c r="J476" t="s">
        <v>20</v>
      </c>
      <c r="K476" t="s">
        <v>51</v>
      </c>
      <c r="L476" t="s">
        <v>22</v>
      </c>
      <c r="M476" s="4">
        <v>13333.593333333332</v>
      </c>
      <c r="N476">
        <v>2020</v>
      </c>
      <c r="O476">
        <v>4</v>
      </c>
    </row>
    <row r="477" spans="1:15" x14ac:dyDescent="0.25">
      <c r="A477" s="1">
        <v>43949</v>
      </c>
      <c r="B477">
        <v>1000000237</v>
      </c>
      <c r="C477" t="s">
        <v>15</v>
      </c>
      <c r="D477">
        <v>1</v>
      </c>
      <c r="E477">
        <v>17000.43</v>
      </c>
      <c r="F477" t="s">
        <v>16</v>
      </c>
      <c r="G477" t="s">
        <v>17</v>
      </c>
      <c r="H477" t="s">
        <v>18</v>
      </c>
      <c r="I477" t="s">
        <v>40</v>
      </c>
      <c r="J477" t="s">
        <v>26</v>
      </c>
      <c r="K477" t="s">
        <v>41</v>
      </c>
      <c r="L477" t="s">
        <v>22</v>
      </c>
      <c r="M477" s="4">
        <v>17000.43</v>
      </c>
      <c r="N477">
        <v>2020</v>
      </c>
      <c r="O477">
        <v>4</v>
      </c>
    </row>
    <row r="478" spans="1:15" x14ac:dyDescent="0.25">
      <c r="A478" s="1">
        <v>43949</v>
      </c>
      <c r="B478">
        <v>1000000029</v>
      </c>
      <c r="C478" t="s">
        <v>23</v>
      </c>
      <c r="D478">
        <v>1</v>
      </c>
      <c r="E478">
        <v>16000.63</v>
      </c>
      <c r="F478" t="s">
        <v>16</v>
      </c>
      <c r="G478" t="s">
        <v>24</v>
      </c>
      <c r="H478" t="s">
        <v>18</v>
      </c>
      <c r="I478" t="s">
        <v>19</v>
      </c>
      <c r="J478" t="s">
        <v>20</v>
      </c>
      <c r="K478" t="s">
        <v>21</v>
      </c>
      <c r="L478" t="s">
        <v>22</v>
      </c>
      <c r="M478" s="4">
        <v>16000.63</v>
      </c>
      <c r="N478">
        <v>2020</v>
      </c>
      <c r="O478">
        <v>4</v>
      </c>
    </row>
    <row r="479" spans="1:15" x14ac:dyDescent="0.25">
      <c r="A479" s="1">
        <v>43949</v>
      </c>
      <c r="B479">
        <v>1000000056</v>
      </c>
      <c r="C479" t="s">
        <v>23</v>
      </c>
      <c r="D479">
        <v>1</v>
      </c>
      <c r="E479">
        <v>15000.22</v>
      </c>
      <c r="F479" t="s">
        <v>16</v>
      </c>
      <c r="G479" t="s">
        <v>24</v>
      </c>
      <c r="H479" t="s">
        <v>18</v>
      </c>
      <c r="I479" t="s">
        <v>34</v>
      </c>
      <c r="J479" t="s">
        <v>26</v>
      </c>
      <c r="K479" t="s">
        <v>35</v>
      </c>
      <c r="L479" t="s">
        <v>28</v>
      </c>
      <c r="M479" s="4">
        <v>15000.22</v>
      </c>
      <c r="N479">
        <v>2020</v>
      </c>
      <c r="O479">
        <v>4</v>
      </c>
    </row>
    <row r="480" spans="1:15" x14ac:dyDescent="0.25">
      <c r="A480" s="1">
        <v>43949</v>
      </c>
      <c r="B480">
        <v>1000000576</v>
      </c>
      <c r="C480" t="s">
        <v>42</v>
      </c>
      <c r="D480">
        <v>1</v>
      </c>
      <c r="E480">
        <v>14000.35</v>
      </c>
      <c r="F480" t="s">
        <v>16</v>
      </c>
      <c r="G480" t="s">
        <v>43</v>
      </c>
      <c r="H480" t="s">
        <v>18</v>
      </c>
      <c r="I480" t="s">
        <v>25</v>
      </c>
      <c r="J480" t="s">
        <v>36</v>
      </c>
      <c r="K480" t="s">
        <v>37</v>
      </c>
      <c r="L480" t="s">
        <v>22</v>
      </c>
      <c r="M480" s="4">
        <v>14000.35</v>
      </c>
      <c r="N480">
        <v>2020</v>
      </c>
      <c r="O480">
        <v>4</v>
      </c>
    </row>
    <row r="481" spans="1:15" x14ac:dyDescent="0.25">
      <c r="A481" s="1">
        <v>43949</v>
      </c>
      <c r="B481">
        <v>1000000237</v>
      </c>
      <c r="C481" t="s">
        <v>42</v>
      </c>
      <c r="D481">
        <v>1</v>
      </c>
      <c r="E481">
        <v>13000.36</v>
      </c>
      <c r="F481" t="s">
        <v>16</v>
      </c>
      <c r="G481" t="s">
        <v>43</v>
      </c>
      <c r="H481" t="s">
        <v>18</v>
      </c>
      <c r="I481" t="s">
        <v>40</v>
      </c>
      <c r="J481" t="s">
        <v>26</v>
      </c>
      <c r="K481" t="s">
        <v>41</v>
      </c>
      <c r="L481" t="s">
        <v>22</v>
      </c>
      <c r="M481" s="4">
        <v>13000.36</v>
      </c>
      <c r="N481">
        <v>2020</v>
      </c>
      <c r="O481">
        <v>4</v>
      </c>
    </row>
    <row r="482" spans="1:15" x14ac:dyDescent="0.25">
      <c r="A482" s="1">
        <v>43949</v>
      </c>
      <c r="B482">
        <v>1000000067</v>
      </c>
      <c r="C482" t="s">
        <v>42</v>
      </c>
      <c r="D482">
        <v>1</v>
      </c>
      <c r="E482">
        <v>11000.33</v>
      </c>
      <c r="F482" t="s">
        <v>16</v>
      </c>
      <c r="G482" t="s">
        <v>43</v>
      </c>
      <c r="H482" t="s">
        <v>18</v>
      </c>
      <c r="I482" t="s">
        <v>25</v>
      </c>
      <c r="J482" t="s">
        <v>20</v>
      </c>
      <c r="K482" t="s">
        <v>51</v>
      </c>
      <c r="L482" t="s">
        <v>22</v>
      </c>
      <c r="M482" s="4">
        <v>11000.33</v>
      </c>
      <c r="N482">
        <v>2020</v>
      </c>
      <c r="O482">
        <v>4</v>
      </c>
    </row>
    <row r="483" spans="1:15" x14ac:dyDescent="0.25">
      <c r="A483" s="1">
        <v>43949</v>
      </c>
      <c r="B483">
        <v>1000000054</v>
      </c>
      <c r="C483" t="s">
        <v>23</v>
      </c>
      <c r="D483">
        <v>1</v>
      </c>
      <c r="E483">
        <v>10000.19</v>
      </c>
      <c r="F483" t="s">
        <v>16</v>
      </c>
      <c r="G483" t="s">
        <v>24</v>
      </c>
      <c r="H483" t="s">
        <v>18</v>
      </c>
      <c r="I483" t="s">
        <v>34</v>
      </c>
      <c r="J483" t="s">
        <v>26</v>
      </c>
      <c r="K483" t="s">
        <v>35</v>
      </c>
      <c r="L483" t="s">
        <v>22</v>
      </c>
      <c r="M483" s="4">
        <v>10000.19</v>
      </c>
      <c r="N483">
        <v>2020</v>
      </c>
      <c r="O483">
        <v>4</v>
      </c>
    </row>
    <row r="484" spans="1:15" x14ac:dyDescent="0.25">
      <c r="A484" s="1">
        <v>43949</v>
      </c>
      <c r="B484">
        <v>1000000044</v>
      </c>
      <c r="C484" t="s">
        <v>15</v>
      </c>
      <c r="D484">
        <v>1</v>
      </c>
      <c r="E484">
        <v>10000.15</v>
      </c>
      <c r="F484" t="s">
        <v>16</v>
      </c>
      <c r="G484" t="s">
        <v>17</v>
      </c>
      <c r="H484" t="s">
        <v>30</v>
      </c>
      <c r="I484" t="s">
        <v>31</v>
      </c>
      <c r="J484" t="s">
        <v>36</v>
      </c>
      <c r="K484" t="s">
        <v>52</v>
      </c>
      <c r="L484" t="s">
        <v>28</v>
      </c>
      <c r="M484" s="4">
        <v>10000.15</v>
      </c>
      <c r="N484">
        <v>2020</v>
      </c>
      <c r="O484">
        <v>4</v>
      </c>
    </row>
    <row r="485" spans="1:15" x14ac:dyDescent="0.25">
      <c r="A485" s="1">
        <v>43949</v>
      </c>
      <c r="B485">
        <v>1000000030</v>
      </c>
      <c r="C485" t="s">
        <v>15</v>
      </c>
      <c r="D485">
        <v>1</v>
      </c>
      <c r="E485">
        <v>5000.3999999999996</v>
      </c>
      <c r="F485" t="s">
        <v>16</v>
      </c>
      <c r="G485" t="s">
        <v>17</v>
      </c>
      <c r="H485" t="s">
        <v>47</v>
      </c>
      <c r="I485" t="s">
        <v>48</v>
      </c>
      <c r="J485" t="s">
        <v>36</v>
      </c>
      <c r="K485" t="s">
        <v>49</v>
      </c>
      <c r="L485" t="s">
        <v>22</v>
      </c>
      <c r="M485" s="4">
        <v>5000.3999999999996</v>
      </c>
      <c r="N485">
        <v>2020</v>
      </c>
      <c r="O485">
        <v>4</v>
      </c>
    </row>
    <row r="486" spans="1:15" x14ac:dyDescent="0.25">
      <c r="A486" s="1">
        <v>43949</v>
      </c>
      <c r="B486">
        <v>1000000057</v>
      </c>
      <c r="C486" t="s">
        <v>42</v>
      </c>
      <c r="D486">
        <v>1</v>
      </c>
      <c r="E486">
        <v>5000.1400000000003</v>
      </c>
      <c r="F486" t="s">
        <v>16</v>
      </c>
      <c r="G486" t="s">
        <v>43</v>
      </c>
      <c r="H486" t="s">
        <v>18</v>
      </c>
      <c r="I486" t="s">
        <v>34</v>
      </c>
      <c r="J486" t="s">
        <v>20</v>
      </c>
      <c r="K486" t="s">
        <v>44</v>
      </c>
      <c r="L486" t="s">
        <v>22</v>
      </c>
      <c r="M486" s="4">
        <v>5000.1400000000003</v>
      </c>
      <c r="N486">
        <v>2020</v>
      </c>
      <c r="O486">
        <v>4</v>
      </c>
    </row>
    <row r="487" spans="1:15" x14ac:dyDescent="0.25">
      <c r="A487" s="1">
        <v>43949</v>
      </c>
      <c r="B487">
        <v>1000000043</v>
      </c>
      <c r="C487" t="s">
        <v>15</v>
      </c>
      <c r="D487">
        <v>1</v>
      </c>
      <c r="E487">
        <v>3000.1</v>
      </c>
      <c r="F487" t="s">
        <v>16</v>
      </c>
      <c r="G487" t="s">
        <v>17</v>
      </c>
      <c r="H487" t="s">
        <v>30</v>
      </c>
      <c r="I487" t="s">
        <v>38</v>
      </c>
      <c r="J487" t="s">
        <v>26</v>
      </c>
      <c r="K487" t="s">
        <v>39</v>
      </c>
      <c r="L487" t="s">
        <v>22</v>
      </c>
      <c r="M487" s="4">
        <v>3000.1</v>
      </c>
      <c r="N487">
        <v>2020</v>
      </c>
      <c r="O487">
        <v>4</v>
      </c>
    </row>
    <row r="488" spans="1:15" x14ac:dyDescent="0.25">
      <c r="A488" s="1">
        <v>43949</v>
      </c>
      <c r="B488">
        <v>1000000028</v>
      </c>
      <c r="C488" t="s">
        <v>23</v>
      </c>
      <c r="D488">
        <v>1</v>
      </c>
      <c r="E488">
        <v>2000.06</v>
      </c>
      <c r="F488" t="s">
        <v>16</v>
      </c>
      <c r="G488" t="s">
        <v>24</v>
      </c>
      <c r="H488" t="s">
        <v>18</v>
      </c>
      <c r="I488" t="s">
        <v>19</v>
      </c>
      <c r="J488" t="s">
        <v>20</v>
      </c>
      <c r="K488" t="s">
        <v>21</v>
      </c>
      <c r="L488" t="s">
        <v>22</v>
      </c>
      <c r="M488" s="4">
        <v>2000.06</v>
      </c>
      <c r="N488">
        <v>2020</v>
      </c>
      <c r="O488">
        <v>4</v>
      </c>
    </row>
    <row r="489" spans="1:15" x14ac:dyDescent="0.25">
      <c r="A489" s="1">
        <v>43949</v>
      </c>
      <c r="B489">
        <v>1000000044</v>
      </c>
      <c r="C489" t="s">
        <v>23</v>
      </c>
      <c r="D489">
        <v>1</v>
      </c>
      <c r="E489">
        <v>1572.72</v>
      </c>
      <c r="F489" t="s">
        <v>16</v>
      </c>
      <c r="G489" t="s">
        <v>24</v>
      </c>
      <c r="H489" t="s">
        <v>30</v>
      </c>
      <c r="I489" t="s">
        <v>31</v>
      </c>
      <c r="J489" t="s">
        <v>36</v>
      </c>
      <c r="K489" t="s">
        <v>52</v>
      </c>
      <c r="L489" t="s">
        <v>28</v>
      </c>
      <c r="M489" s="4">
        <v>1572.72</v>
      </c>
      <c r="N489">
        <v>2020</v>
      </c>
      <c r="O489">
        <v>4</v>
      </c>
    </row>
    <row r="490" spans="1:15" x14ac:dyDescent="0.25">
      <c r="A490" s="1">
        <v>43950</v>
      </c>
      <c r="B490">
        <v>1000000237</v>
      </c>
      <c r="C490" t="s">
        <v>42</v>
      </c>
      <c r="D490">
        <v>2</v>
      </c>
      <c r="E490">
        <v>35001.339999999997</v>
      </c>
      <c r="F490" t="s">
        <v>16</v>
      </c>
      <c r="G490" t="s">
        <v>43</v>
      </c>
      <c r="H490" t="s">
        <v>18</v>
      </c>
      <c r="I490" t="s">
        <v>40</v>
      </c>
      <c r="J490" t="s">
        <v>26</v>
      </c>
      <c r="K490" t="s">
        <v>41</v>
      </c>
      <c r="L490" t="s">
        <v>22</v>
      </c>
      <c r="M490" s="4">
        <v>17500.669999999998</v>
      </c>
      <c r="N490">
        <v>2020</v>
      </c>
      <c r="O490">
        <v>4</v>
      </c>
    </row>
    <row r="491" spans="1:15" x14ac:dyDescent="0.25">
      <c r="A491" s="1">
        <v>43950</v>
      </c>
      <c r="B491">
        <v>1000000040</v>
      </c>
      <c r="C491" t="s">
        <v>15</v>
      </c>
      <c r="D491">
        <v>3</v>
      </c>
      <c r="E491">
        <v>33500.199999999997</v>
      </c>
      <c r="F491" t="s">
        <v>16</v>
      </c>
      <c r="G491" t="s">
        <v>17</v>
      </c>
      <c r="H491" t="s">
        <v>30</v>
      </c>
      <c r="I491" t="s">
        <v>31</v>
      </c>
      <c r="J491" t="s">
        <v>32</v>
      </c>
      <c r="K491" t="s">
        <v>33</v>
      </c>
      <c r="L491" t="s">
        <v>28</v>
      </c>
      <c r="M491" s="4">
        <v>11166.733333333332</v>
      </c>
      <c r="N491">
        <v>2020</v>
      </c>
      <c r="O491">
        <v>4</v>
      </c>
    </row>
    <row r="492" spans="1:15" x14ac:dyDescent="0.25">
      <c r="A492" s="1">
        <v>43950</v>
      </c>
      <c r="B492">
        <v>1000000067</v>
      </c>
      <c r="C492" t="s">
        <v>42</v>
      </c>
      <c r="D492">
        <v>1</v>
      </c>
      <c r="E492">
        <v>23000.15</v>
      </c>
      <c r="F492" t="s">
        <v>16</v>
      </c>
      <c r="G492" t="s">
        <v>43</v>
      </c>
      <c r="H492" t="s">
        <v>18</v>
      </c>
      <c r="I492" t="s">
        <v>25</v>
      </c>
      <c r="J492" t="s">
        <v>20</v>
      </c>
      <c r="K492" t="s">
        <v>51</v>
      </c>
      <c r="L492" t="s">
        <v>22</v>
      </c>
      <c r="M492" s="4">
        <v>23000.15</v>
      </c>
      <c r="N492">
        <v>2020</v>
      </c>
      <c r="O492">
        <v>4</v>
      </c>
    </row>
    <row r="493" spans="1:15" x14ac:dyDescent="0.25">
      <c r="A493" s="1">
        <v>43950</v>
      </c>
      <c r="B493">
        <v>1000000052</v>
      </c>
      <c r="C493" t="s">
        <v>15</v>
      </c>
      <c r="D493">
        <v>2</v>
      </c>
      <c r="E493">
        <v>20000.84</v>
      </c>
      <c r="F493" t="s">
        <v>16</v>
      </c>
      <c r="G493" t="s">
        <v>17</v>
      </c>
      <c r="H493" t="s">
        <v>18</v>
      </c>
      <c r="I493" t="s">
        <v>34</v>
      </c>
      <c r="J493" t="s">
        <v>20</v>
      </c>
      <c r="K493" t="s">
        <v>44</v>
      </c>
      <c r="L493" t="s">
        <v>22</v>
      </c>
      <c r="M493" s="4">
        <v>10000.42</v>
      </c>
      <c r="N493">
        <v>2020</v>
      </c>
      <c r="O493">
        <v>4</v>
      </c>
    </row>
    <row r="494" spans="1:15" x14ac:dyDescent="0.25">
      <c r="A494" s="1">
        <v>43950</v>
      </c>
      <c r="B494">
        <v>1000000044</v>
      </c>
      <c r="C494" t="s">
        <v>23</v>
      </c>
      <c r="D494">
        <v>2</v>
      </c>
      <c r="E494">
        <v>20000.78</v>
      </c>
      <c r="F494" t="s">
        <v>16</v>
      </c>
      <c r="G494" t="s">
        <v>24</v>
      </c>
      <c r="H494" t="s">
        <v>30</v>
      </c>
      <c r="I494" t="s">
        <v>31</v>
      </c>
      <c r="J494" t="s">
        <v>36</v>
      </c>
      <c r="K494" t="s">
        <v>52</v>
      </c>
      <c r="L494" t="s">
        <v>28</v>
      </c>
      <c r="M494" s="4">
        <v>10000.39</v>
      </c>
      <c r="N494">
        <v>2020</v>
      </c>
      <c r="O494">
        <v>4</v>
      </c>
    </row>
    <row r="495" spans="1:15" x14ac:dyDescent="0.25">
      <c r="A495" s="1">
        <v>43950</v>
      </c>
      <c r="B495">
        <v>1000000046</v>
      </c>
      <c r="C495" t="s">
        <v>23</v>
      </c>
      <c r="D495">
        <v>1</v>
      </c>
      <c r="E495">
        <v>18000.689999999999</v>
      </c>
      <c r="F495" t="s">
        <v>16</v>
      </c>
      <c r="G495" t="s">
        <v>24</v>
      </c>
      <c r="H495" t="s">
        <v>30</v>
      </c>
      <c r="I495" t="s">
        <v>38</v>
      </c>
      <c r="J495" t="s">
        <v>26</v>
      </c>
      <c r="K495" t="s">
        <v>39</v>
      </c>
      <c r="L495" t="s">
        <v>22</v>
      </c>
      <c r="M495" s="4">
        <v>18000.689999999999</v>
      </c>
      <c r="N495">
        <v>2020</v>
      </c>
      <c r="O495">
        <v>4</v>
      </c>
    </row>
    <row r="496" spans="1:15" x14ac:dyDescent="0.25">
      <c r="A496" s="1">
        <v>43950</v>
      </c>
      <c r="B496">
        <v>1000000039</v>
      </c>
      <c r="C496" t="s">
        <v>15</v>
      </c>
      <c r="D496">
        <v>1</v>
      </c>
      <c r="E496">
        <v>10000.73</v>
      </c>
      <c r="F496" t="s">
        <v>16</v>
      </c>
      <c r="G496" t="s">
        <v>17</v>
      </c>
      <c r="H496" t="s">
        <v>18</v>
      </c>
      <c r="I496" t="s">
        <v>25</v>
      </c>
      <c r="J496" t="s">
        <v>20</v>
      </c>
      <c r="K496" t="s">
        <v>51</v>
      </c>
      <c r="L496" t="s">
        <v>28</v>
      </c>
      <c r="M496" s="4">
        <v>10000.73</v>
      </c>
      <c r="N496">
        <v>2020</v>
      </c>
      <c r="O496">
        <v>4</v>
      </c>
    </row>
    <row r="497" spans="1:15" x14ac:dyDescent="0.25">
      <c r="A497" s="1">
        <v>43950</v>
      </c>
      <c r="B497">
        <v>1000000039</v>
      </c>
      <c r="C497" t="s">
        <v>23</v>
      </c>
      <c r="D497">
        <v>1</v>
      </c>
      <c r="E497">
        <v>10000.370000000001</v>
      </c>
      <c r="F497" t="s">
        <v>16</v>
      </c>
      <c r="G497" t="s">
        <v>24</v>
      </c>
      <c r="H497" t="s">
        <v>18</v>
      </c>
      <c r="I497" t="s">
        <v>25</v>
      </c>
      <c r="J497" t="s">
        <v>20</v>
      </c>
      <c r="K497" t="s">
        <v>51</v>
      </c>
      <c r="L497" t="s">
        <v>28</v>
      </c>
      <c r="M497" s="4">
        <v>10000.370000000001</v>
      </c>
      <c r="N497">
        <v>2020</v>
      </c>
      <c r="O497">
        <v>4</v>
      </c>
    </row>
    <row r="498" spans="1:15" x14ac:dyDescent="0.25">
      <c r="A498" s="1">
        <v>43950</v>
      </c>
      <c r="B498">
        <v>1000000032</v>
      </c>
      <c r="C498" t="s">
        <v>15</v>
      </c>
      <c r="D498">
        <v>2</v>
      </c>
      <c r="E498">
        <v>8330.4600000000009</v>
      </c>
      <c r="F498" t="s">
        <v>16</v>
      </c>
      <c r="G498" t="s">
        <v>17</v>
      </c>
      <c r="H498" t="s">
        <v>18</v>
      </c>
      <c r="I498" t="s">
        <v>25</v>
      </c>
      <c r="J498" t="s">
        <v>26</v>
      </c>
      <c r="K498" t="s">
        <v>27</v>
      </c>
      <c r="L498" t="s">
        <v>28</v>
      </c>
      <c r="M498" s="4">
        <v>4165.2300000000005</v>
      </c>
      <c r="N498">
        <v>2020</v>
      </c>
      <c r="O498">
        <v>4</v>
      </c>
    </row>
    <row r="499" spans="1:15" x14ac:dyDescent="0.25">
      <c r="A499" s="1">
        <v>43950</v>
      </c>
      <c r="B499">
        <v>1000000029</v>
      </c>
      <c r="C499" t="s">
        <v>15</v>
      </c>
      <c r="D499">
        <v>1</v>
      </c>
      <c r="E499">
        <v>7999.97</v>
      </c>
      <c r="F499" t="s">
        <v>16</v>
      </c>
      <c r="G499" t="s">
        <v>17</v>
      </c>
      <c r="H499" t="s">
        <v>18</v>
      </c>
      <c r="I499" t="s">
        <v>19</v>
      </c>
      <c r="J499" t="s">
        <v>20</v>
      </c>
      <c r="K499" t="s">
        <v>21</v>
      </c>
      <c r="L499" t="s">
        <v>22</v>
      </c>
      <c r="M499" s="4">
        <v>7999.97</v>
      </c>
      <c r="N499">
        <v>2020</v>
      </c>
      <c r="O499">
        <v>4</v>
      </c>
    </row>
    <row r="500" spans="1:15" x14ac:dyDescent="0.25">
      <c r="A500" s="1">
        <v>43950</v>
      </c>
      <c r="B500">
        <v>1000000030</v>
      </c>
      <c r="C500" t="s">
        <v>15</v>
      </c>
      <c r="D500">
        <v>1</v>
      </c>
      <c r="E500">
        <v>6000.22</v>
      </c>
      <c r="F500" t="s">
        <v>16</v>
      </c>
      <c r="G500" t="s">
        <v>17</v>
      </c>
      <c r="H500" t="s">
        <v>47</v>
      </c>
      <c r="I500" t="s">
        <v>48</v>
      </c>
      <c r="J500" t="s">
        <v>36</v>
      </c>
      <c r="K500" t="s">
        <v>49</v>
      </c>
      <c r="L500" t="s">
        <v>22</v>
      </c>
      <c r="M500" s="4">
        <v>6000.22</v>
      </c>
      <c r="N500">
        <v>2020</v>
      </c>
      <c r="O500">
        <v>4</v>
      </c>
    </row>
    <row r="501" spans="1:15" x14ac:dyDescent="0.25">
      <c r="A501" s="1">
        <v>43950</v>
      </c>
      <c r="B501">
        <v>1000000031</v>
      </c>
      <c r="C501" t="s">
        <v>23</v>
      </c>
      <c r="D501">
        <v>1</v>
      </c>
      <c r="E501">
        <v>2999.93</v>
      </c>
      <c r="F501" t="s">
        <v>16</v>
      </c>
      <c r="G501" t="s">
        <v>24</v>
      </c>
      <c r="H501" t="s">
        <v>18</v>
      </c>
      <c r="I501" t="s">
        <v>19</v>
      </c>
      <c r="J501" t="s">
        <v>26</v>
      </c>
      <c r="K501" t="s">
        <v>29</v>
      </c>
      <c r="L501" t="s">
        <v>28</v>
      </c>
      <c r="M501" s="4">
        <v>2999.93</v>
      </c>
      <c r="N501">
        <v>2020</v>
      </c>
      <c r="O501">
        <v>4</v>
      </c>
    </row>
    <row r="502" spans="1:15" x14ac:dyDescent="0.25">
      <c r="A502" s="1">
        <v>43950</v>
      </c>
      <c r="B502">
        <v>1000000052</v>
      </c>
      <c r="C502" t="s">
        <v>23</v>
      </c>
      <c r="D502">
        <v>1</v>
      </c>
      <c r="E502">
        <v>1257.27</v>
      </c>
      <c r="F502" t="s">
        <v>16</v>
      </c>
      <c r="G502" t="s">
        <v>24</v>
      </c>
      <c r="H502" t="s">
        <v>18</v>
      </c>
      <c r="I502" t="s">
        <v>34</v>
      </c>
      <c r="J502" t="s">
        <v>20</v>
      </c>
      <c r="K502" t="s">
        <v>44</v>
      </c>
      <c r="L502" t="s">
        <v>22</v>
      </c>
      <c r="M502" s="4">
        <v>1257.27</v>
      </c>
      <c r="N502">
        <v>2020</v>
      </c>
      <c r="O502">
        <v>4</v>
      </c>
    </row>
    <row r="503" spans="1:15" x14ac:dyDescent="0.25">
      <c r="A503" s="1">
        <v>43951</v>
      </c>
      <c r="B503">
        <v>1000000029</v>
      </c>
      <c r="C503" t="s">
        <v>15</v>
      </c>
      <c r="D503">
        <v>3</v>
      </c>
      <c r="E503">
        <v>37000.31</v>
      </c>
      <c r="F503" t="s">
        <v>16</v>
      </c>
      <c r="G503" t="s">
        <v>17</v>
      </c>
      <c r="H503" t="s">
        <v>18</v>
      </c>
      <c r="I503" t="s">
        <v>19</v>
      </c>
      <c r="J503" t="s">
        <v>20</v>
      </c>
      <c r="K503" t="s">
        <v>21</v>
      </c>
      <c r="L503" t="s">
        <v>22</v>
      </c>
      <c r="M503" s="4">
        <v>12333.436666666666</v>
      </c>
      <c r="N503">
        <v>2020</v>
      </c>
      <c r="O503">
        <v>4</v>
      </c>
    </row>
    <row r="504" spans="1:15" x14ac:dyDescent="0.25">
      <c r="A504" s="1">
        <v>43951</v>
      </c>
      <c r="B504">
        <v>1000001513</v>
      </c>
      <c r="C504" t="s">
        <v>23</v>
      </c>
      <c r="D504">
        <v>2</v>
      </c>
      <c r="E504">
        <v>31000.959999999999</v>
      </c>
      <c r="F504" t="s">
        <v>16</v>
      </c>
      <c r="G504" t="s">
        <v>24</v>
      </c>
      <c r="H504" t="s">
        <v>18</v>
      </c>
      <c r="I504" t="s">
        <v>34</v>
      </c>
      <c r="J504" t="s">
        <v>20</v>
      </c>
      <c r="K504" t="s">
        <v>44</v>
      </c>
      <c r="L504" t="s">
        <v>22</v>
      </c>
      <c r="M504" s="4">
        <v>15500.48</v>
      </c>
      <c r="N504">
        <v>2020</v>
      </c>
      <c r="O504">
        <v>4</v>
      </c>
    </row>
    <row r="505" spans="1:15" x14ac:dyDescent="0.25">
      <c r="A505" s="1">
        <v>43951</v>
      </c>
      <c r="B505">
        <v>1000000237</v>
      </c>
      <c r="C505" t="s">
        <v>42</v>
      </c>
      <c r="D505">
        <v>2</v>
      </c>
      <c r="E505">
        <v>30000.65</v>
      </c>
      <c r="F505" t="s">
        <v>16</v>
      </c>
      <c r="G505" t="s">
        <v>43</v>
      </c>
      <c r="H505" t="s">
        <v>18</v>
      </c>
      <c r="I505" t="s">
        <v>40</v>
      </c>
      <c r="J505" t="s">
        <v>26</v>
      </c>
      <c r="K505" t="s">
        <v>41</v>
      </c>
      <c r="L505" t="s">
        <v>22</v>
      </c>
      <c r="M505" s="4">
        <v>15000.325000000001</v>
      </c>
      <c r="N505">
        <v>2020</v>
      </c>
      <c r="O505">
        <v>4</v>
      </c>
    </row>
    <row r="506" spans="1:15" x14ac:dyDescent="0.25">
      <c r="A506" s="1">
        <v>43951</v>
      </c>
      <c r="B506">
        <v>1000000237</v>
      </c>
      <c r="C506" t="s">
        <v>15</v>
      </c>
      <c r="D506">
        <v>2</v>
      </c>
      <c r="E506">
        <v>20500.87</v>
      </c>
      <c r="F506" t="s">
        <v>16</v>
      </c>
      <c r="G506" t="s">
        <v>17</v>
      </c>
      <c r="H506" t="s">
        <v>18</v>
      </c>
      <c r="I506" t="s">
        <v>40</v>
      </c>
      <c r="J506" t="s">
        <v>26</v>
      </c>
      <c r="K506" t="s">
        <v>41</v>
      </c>
      <c r="L506" t="s">
        <v>22</v>
      </c>
      <c r="M506" s="4">
        <v>10250.434999999999</v>
      </c>
      <c r="N506">
        <v>2020</v>
      </c>
      <c r="O506">
        <v>4</v>
      </c>
    </row>
    <row r="507" spans="1:15" x14ac:dyDescent="0.25">
      <c r="A507" s="1">
        <v>43951</v>
      </c>
      <c r="B507">
        <v>1000000045</v>
      </c>
      <c r="C507" t="s">
        <v>23</v>
      </c>
      <c r="D507">
        <v>1</v>
      </c>
      <c r="E507">
        <v>20000.07</v>
      </c>
      <c r="F507" t="s">
        <v>16</v>
      </c>
      <c r="G507" t="s">
        <v>24</v>
      </c>
      <c r="H507" t="s">
        <v>47</v>
      </c>
      <c r="I507" t="s">
        <v>59</v>
      </c>
      <c r="J507" t="s">
        <v>26</v>
      </c>
      <c r="K507" t="s">
        <v>60</v>
      </c>
      <c r="L507" t="s">
        <v>22</v>
      </c>
      <c r="M507" s="4">
        <v>20000.07</v>
      </c>
      <c r="N507">
        <v>2020</v>
      </c>
      <c r="O507">
        <v>4</v>
      </c>
    </row>
    <row r="508" spans="1:15" x14ac:dyDescent="0.25">
      <c r="A508" s="1">
        <v>43951</v>
      </c>
      <c r="B508">
        <v>1000000036</v>
      </c>
      <c r="C508" t="s">
        <v>15</v>
      </c>
      <c r="D508">
        <v>1</v>
      </c>
      <c r="E508">
        <v>18000.03</v>
      </c>
      <c r="F508" t="s">
        <v>16</v>
      </c>
      <c r="G508" t="s">
        <v>17</v>
      </c>
      <c r="H508" t="s">
        <v>47</v>
      </c>
      <c r="I508" t="s">
        <v>48</v>
      </c>
      <c r="J508" t="s">
        <v>36</v>
      </c>
      <c r="K508" t="s">
        <v>49</v>
      </c>
      <c r="L508" t="s">
        <v>28</v>
      </c>
      <c r="M508" s="4">
        <v>18000.03</v>
      </c>
      <c r="N508">
        <v>2020</v>
      </c>
      <c r="O508">
        <v>4</v>
      </c>
    </row>
    <row r="509" spans="1:15" x14ac:dyDescent="0.25">
      <c r="A509" s="1">
        <v>43951</v>
      </c>
      <c r="B509">
        <v>1000000928</v>
      </c>
      <c r="C509" t="s">
        <v>15</v>
      </c>
      <c r="D509">
        <v>1</v>
      </c>
      <c r="E509">
        <v>17000.48</v>
      </c>
      <c r="F509" t="s">
        <v>16</v>
      </c>
      <c r="G509" t="s">
        <v>17</v>
      </c>
      <c r="H509" t="s">
        <v>30</v>
      </c>
      <c r="I509" t="s">
        <v>57</v>
      </c>
      <c r="J509" t="s">
        <v>26</v>
      </c>
      <c r="K509" t="s">
        <v>58</v>
      </c>
      <c r="L509" t="s">
        <v>22</v>
      </c>
      <c r="M509" s="4">
        <v>17000.48</v>
      </c>
      <c r="N509">
        <v>2020</v>
      </c>
      <c r="O509">
        <v>4</v>
      </c>
    </row>
    <row r="510" spans="1:15" x14ac:dyDescent="0.25">
      <c r="A510" s="1">
        <v>43951</v>
      </c>
      <c r="B510">
        <v>1000000045</v>
      </c>
      <c r="C510" t="s">
        <v>15</v>
      </c>
      <c r="D510">
        <v>1</v>
      </c>
      <c r="E510">
        <v>12000.38</v>
      </c>
      <c r="F510" t="s">
        <v>16</v>
      </c>
      <c r="G510" t="s">
        <v>17</v>
      </c>
      <c r="H510" t="s">
        <v>47</v>
      </c>
      <c r="I510" t="s">
        <v>59</v>
      </c>
      <c r="J510" t="s">
        <v>26</v>
      </c>
      <c r="K510" t="s">
        <v>60</v>
      </c>
      <c r="L510" t="s">
        <v>22</v>
      </c>
      <c r="M510" s="4">
        <v>12000.38</v>
      </c>
      <c r="N510">
        <v>2020</v>
      </c>
      <c r="O510">
        <v>4</v>
      </c>
    </row>
    <row r="511" spans="1:15" x14ac:dyDescent="0.25">
      <c r="A511" s="1">
        <v>43951</v>
      </c>
      <c r="B511">
        <v>1000000050</v>
      </c>
      <c r="C511" t="s">
        <v>42</v>
      </c>
      <c r="D511">
        <v>1</v>
      </c>
      <c r="E511">
        <v>11000.73</v>
      </c>
      <c r="F511" t="s">
        <v>16</v>
      </c>
      <c r="G511" t="s">
        <v>43</v>
      </c>
      <c r="H511" t="s">
        <v>18</v>
      </c>
      <c r="I511" t="s">
        <v>40</v>
      </c>
      <c r="J511" t="s">
        <v>26</v>
      </c>
      <c r="K511" t="s">
        <v>41</v>
      </c>
      <c r="L511" t="s">
        <v>22</v>
      </c>
      <c r="M511" s="4">
        <v>11000.73</v>
      </c>
      <c r="N511">
        <v>2020</v>
      </c>
      <c r="O511">
        <v>4</v>
      </c>
    </row>
    <row r="512" spans="1:15" x14ac:dyDescent="0.25">
      <c r="A512" s="1">
        <v>43951</v>
      </c>
      <c r="B512">
        <v>1000000040</v>
      </c>
      <c r="C512" t="s">
        <v>15</v>
      </c>
      <c r="D512">
        <v>1</v>
      </c>
      <c r="E512">
        <v>11000.38</v>
      </c>
      <c r="F512" t="s">
        <v>16</v>
      </c>
      <c r="G512" t="s">
        <v>17</v>
      </c>
      <c r="H512" t="s">
        <v>30</v>
      </c>
      <c r="I512" t="s">
        <v>31</v>
      </c>
      <c r="J512" t="s">
        <v>32</v>
      </c>
      <c r="K512" t="s">
        <v>33</v>
      </c>
      <c r="L512" t="s">
        <v>28</v>
      </c>
      <c r="M512" s="4">
        <v>11000.38</v>
      </c>
      <c r="N512">
        <v>2020</v>
      </c>
      <c r="O512">
        <v>4</v>
      </c>
    </row>
    <row r="513" spans="1:15" x14ac:dyDescent="0.25">
      <c r="A513" s="1">
        <v>43951</v>
      </c>
      <c r="B513">
        <v>1000000068</v>
      </c>
      <c r="C513" t="s">
        <v>23</v>
      </c>
      <c r="D513">
        <v>1</v>
      </c>
      <c r="E513">
        <v>8000.7</v>
      </c>
      <c r="F513" t="s">
        <v>16</v>
      </c>
      <c r="G513" t="s">
        <v>24</v>
      </c>
      <c r="H513" t="s">
        <v>30</v>
      </c>
      <c r="I513" t="s">
        <v>55</v>
      </c>
      <c r="J513" t="s">
        <v>26</v>
      </c>
      <c r="K513" t="s">
        <v>56</v>
      </c>
      <c r="L513" t="s">
        <v>28</v>
      </c>
      <c r="M513" s="4">
        <v>8000.7</v>
      </c>
      <c r="N513">
        <v>2020</v>
      </c>
      <c r="O513">
        <v>4</v>
      </c>
    </row>
    <row r="514" spans="1:15" x14ac:dyDescent="0.25">
      <c r="A514" s="1">
        <v>43951</v>
      </c>
      <c r="B514">
        <v>1000000033</v>
      </c>
      <c r="C514" t="s">
        <v>15</v>
      </c>
      <c r="D514">
        <v>1</v>
      </c>
      <c r="E514">
        <v>8000.54</v>
      </c>
      <c r="F514" t="s">
        <v>16</v>
      </c>
      <c r="G514" t="s">
        <v>17</v>
      </c>
      <c r="H514" t="s">
        <v>18</v>
      </c>
      <c r="I514" t="s">
        <v>25</v>
      </c>
      <c r="J514" t="s">
        <v>26</v>
      </c>
      <c r="K514" t="s">
        <v>27</v>
      </c>
      <c r="L514" t="s">
        <v>22</v>
      </c>
      <c r="M514" s="4">
        <v>8000.54</v>
      </c>
      <c r="N514">
        <v>2020</v>
      </c>
      <c r="O514">
        <v>4</v>
      </c>
    </row>
    <row r="515" spans="1:15" x14ac:dyDescent="0.25">
      <c r="A515" s="1">
        <v>43951</v>
      </c>
      <c r="B515">
        <v>1000000050</v>
      </c>
      <c r="C515" t="s">
        <v>15</v>
      </c>
      <c r="D515">
        <v>1</v>
      </c>
      <c r="E515">
        <v>5499.98</v>
      </c>
      <c r="F515" t="s">
        <v>16</v>
      </c>
      <c r="G515" t="s">
        <v>17</v>
      </c>
      <c r="H515" t="s">
        <v>18</v>
      </c>
      <c r="I515" t="s">
        <v>40</v>
      </c>
      <c r="J515" t="s">
        <v>26</v>
      </c>
      <c r="K515" t="s">
        <v>41</v>
      </c>
      <c r="L515" t="s">
        <v>22</v>
      </c>
      <c r="M515" s="4">
        <v>5499.98</v>
      </c>
      <c r="N515">
        <v>2020</v>
      </c>
      <c r="O515">
        <v>4</v>
      </c>
    </row>
    <row r="516" spans="1:15" x14ac:dyDescent="0.25">
      <c r="A516" s="1">
        <v>43951</v>
      </c>
      <c r="B516">
        <v>1000000566</v>
      </c>
      <c r="C516" t="s">
        <v>15</v>
      </c>
      <c r="D516">
        <v>1</v>
      </c>
      <c r="E516">
        <v>2000.5</v>
      </c>
      <c r="F516" t="s">
        <v>16</v>
      </c>
      <c r="G516" t="s">
        <v>17</v>
      </c>
      <c r="H516" t="s">
        <v>47</v>
      </c>
      <c r="I516" t="s">
        <v>48</v>
      </c>
      <c r="J516" t="s">
        <v>36</v>
      </c>
      <c r="K516" t="s">
        <v>49</v>
      </c>
      <c r="L516" t="s">
        <v>22</v>
      </c>
      <c r="M516" s="4">
        <v>2000.5</v>
      </c>
      <c r="N516">
        <v>2020</v>
      </c>
      <c r="O516">
        <v>4</v>
      </c>
    </row>
    <row r="517" spans="1:15" x14ac:dyDescent="0.25">
      <c r="A517" s="1">
        <v>43951</v>
      </c>
      <c r="B517">
        <v>1000000044</v>
      </c>
      <c r="C517" t="s">
        <v>23</v>
      </c>
      <c r="D517">
        <v>1</v>
      </c>
      <c r="E517">
        <v>1000.06</v>
      </c>
      <c r="F517" t="s">
        <v>16</v>
      </c>
      <c r="G517" t="s">
        <v>24</v>
      </c>
      <c r="H517" t="s">
        <v>30</v>
      </c>
      <c r="I517" t="s">
        <v>31</v>
      </c>
      <c r="J517" t="s">
        <v>36</v>
      </c>
      <c r="K517" t="s">
        <v>52</v>
      </c>
      <c r="L517" t="s">
        <v>28</v>
      </c>
      <c r="M517" s="4">
        <v>1000.06</v>
      </c>
      <c r="N517">
        <v>2020</v>
      </c>
      <c r="O517">
        <v>4</v>
      </c>
    </row>
    <row r="518" spans="1:15" x14ac:dyDescent="0.25">
      <c r="A518" s="1">
        <v>43952</v>
      </c>
      <c r="B518">
        <v>1000000036</v>
      </c>
      <c r="C518" t="s">
        <v>15</v>
      </c>
      <c r="D518">
        <v>2</v>
      </c>
      <c r="E518">
        <v>37500.97</v>
      </c>
      <c r="F518" t="s">
        <v>16</v>
      </c>
      <c r="G518" t="s">
        <v>17</v>
      </c>
      <c r="H518" t="s">
        <v>47</v>
      </c>
      <c r="I518" t="s">
        <v>48</v>
      </c>
      <c r="J518" t="s">
        <v>36</v>
      </c>
      <c r="K518" t="s">
        <v>49</v>
      </c>
      <c r="L518" t="s">
        <v>28</v>
      </c>
      <c r="M518" s="4">
        <v>18750.485000000001</v>
      </c>
      <c r="N518">
        <v>2020</v>
      </c>
      <c r="O518">
        <v>5</v>
      </c>
    </row>
    <row r="519" spans="1:15" x14ac:dyDescent="0.25">
      <c r="A519" s="1">
        <v>43952</v>
      </c>
      <c r="B519">
        <v>1000000237</v>
      </c>
      <c r="C519" t="s">
        <v>15</v>
      </c>
      <c r="D519">
        <v>3</v>
      </c>
      <c r="E519">
        <v>27999.969999999998</v>
      </c>
      <c r="F519" t="s">
        <v>16</v>
      </c>
      <c r="G519" t="s">
        <v>17</v>
      </c>
      <c r="H519" t="s">
        <v>18</v>
      </c>
      <c r="I519" t="s">
        <v>40</v>
      </c>
      <c r="J519" t="s">
        <v>26</v>
      </c>
      <c r="K519" t="s">
        <v>41</v>
      </c>
      <c r="L519" t="s">
        <v>22</v>
      </c>
      <c r="M519" s="4">
        <v>9333.3233333333319</v>
      </c>
      <c r="N519">
        <v>2020</v>
      </c>
      <c r="O519">
        <v>5</v>
      </c>
    </row>
    <row r="520" spans="1:15" x14ac:dyDescent="0.25">
      <c r="A520" s="1">
        <v>43952</v>
      </c>
      <c r="B520">
        <v>1000000035</v>
      </c>
      <c r="C520" t="s">
        <v>42</v>
      </c>
      <c r="D520">
        <v>1</v>
      </c>
      <c r="E520">
        <v>25000.01</v>
      </c>
      <c r="F520" t="s">
        <v>16</v>
      </c>
      <c r="G520" t="s">
        <v>43</v>
      </c>
      <c r="H520" t="s">
        <v>18</v>
      </c>
      <c r="I520" t="s">
        <v>25</v>
      </c>
      <c r="J520" t="s">
        <v>36</v>
      </c>
      <c r="K520" t="s">
        <v>37</v>
      </c>
      <c r="L520" t="s">
        <v>22</v>
      </c>
      <c r="M520" s="4">
        <v>25000.01</v>
      </c>
      <c r="N520">
        <v>2020</v>
      </c>
      <c r="O520">
        <v>5</v>
      </c>
    </row>
    <row r="521" spans="1:15" x14ac:dyDescent="0.25">
      <c r="A521" s="1">
        <v>43952</v>
      </c>
      <c r="B521">
        <v>1000003926</v>
      </c>
      <c r="C521" t="s">
        <v>15</v>
      </c>
      <c r="D521">
        <v>1</v>
      </c>
      <c r="E521">
        <v>20400.080000000002</v>
      </c>
      <c r="F521" t="s">
        <v>16</v>
      </c>
      <c r="G521" t="s">
        <v>17</v>
      </c>
      <c r="H521" t="s">
        <v>47</v>
      </c>
      <c r="I521" t="s">
        <v>48</v>
      </c>
      <c r="J521" t="s">
        <v>26</v>
      </c>
      <c r="K521" t="s">
        <v>50</v>
      </c>
      <c r="L521" t="s">
        <v>28</v>
      </c>
      <c r="M521" s="4">
        <v>20400.080000000002</v>
      </c>
      <c r="N521">
        <v>2020</v>
      </c>
      <c r="O521">
        <v>5</v>
      </c>
    </row>
    <row r="522" spans="1:15" x14ac:dyDescent="0.25">
      <c r="A522" s="1">
        <v>43952</v>
      </c>
      <c r="B522">
        <v>1000000031</v>
      </c>
      <c r="C522" t="s">
        <v>42</v>
      </c>
      <c r="D522">
        <v>1</v>
      </c>
      <c r="E522">
        <v>15000.01</v>
      </c>
      <c r="F522" t="s">
        <v>16</v>
      </c>
      <c r="G522" t="s">
        <v>43</v>
      </c>
      <c r="H522" t="s">
        <v>18</v>
      </c>
      <c r="I522" t="s">
        <v>19</v>
      </c>
      <c r="J522" t="s">
        <v>26</v>
      </c>
      <c r="K522" t="s">
        <v>29</v>
      </c>
      <c r="L522" t="s">
        <v>28</v>
      </c>
      <c r="M522" s="4">
        <v>15000.01</v>
      </c>
      <c r="N522">
        <v>2020</v>
      </c>
      <c r="O522">
        <v>5</v>
      </c>
    </row>
    <row r="523" spans="1:15" x14ac:dyDescent="0.25">
      <c r="A523" s="1">
        <v>43952</v>
      </c>
      <c r="B523">
        <v>1000000044</v>
      </c>
      <c r="C523" t="s">
        <v>15</v>
      </c>
      <c r="D523">
        <v>1</v>
      </c>
      <c r="E523">
        <v>14000.75</v>
      </c>
      <c r="F523" t="s">
        <v>16</v>
      </c>
      <c r="G523" t="s">
        <v>17</v>
      </c>
      <c r="H523" t="s">
        <v>30</v>
      </c>
      <c r="I523" t="s">
        <v>31</v>
      </c>
      <c r="J523" t="s">
        <v>36</v>
      </c>
      <c r="K523" t="s">
        <v>52</v>
      </c>
      <c r="L523" t="s">
        <v>28</v>
      </c>
      <c r="M523" s="4">
        <v>14000.75</v>
      </c>
      <c r="N523">
        <v>2020</v>
      </c>
      <c r="O523">
        <v>5</v>
      </c>
    </row>
    <row r="524" spans="1:15" x14ac:dyDescent="0.25">
      <c r="A524" s="1">
        <v>43952</v>
      </c>
      <c r="B524">
        <v>1000000037</v>
      </c>
      <c r="C524" t="s">
        <v>23</v>
      </c>
      <c r="D524">
        <v>1</v>
      </c>
      <c r="E524">
        <v>10000.25</v>
      </c>
      <c r="F524" t="s">
        <v>16</v>
      </c>
      <c r="G524" t="s">
        <v>24</v>
      </c>
      <c r="H524" t="s">
        <v>18</v>
      </c>
      <c r="I524" t="s">
        <v>19</v>
      </c>
      <c r="J524" t="s">
        <v>20</v>
      </c>
      <c r="K524" t="s">
        <v>21</v>
      </c>
      <c r="L524" t="s">
        <v>22</v>
      </c>
      <c r="M524" s="4">
        <v>10000.25</v>
      </c>
      <c r="N524">
        <v>2020</v>
      </c>
      <c r="O524">
        <v>5</v>
      </c>
    </row>
    <row r="525" spans="1:15" x14ac:dyDescent="0.25">
      <c r="A525" s="1">
        <v>43952</v>
      </c>
      <c r="B525">
        <v>1000000031</v>
      </c>
      <c r="C525" t="s">
        <v>15</v>
      </c>
      <c r="D525">
        <v>1</v>
      </c>
      <c r="E525">
        <v>7500.19</v>
      </c>
      <c r="F525" t="s">
        <v>16</v>
      </c>
      <c r="G525" t="s">
        <v>17</v>
      </c>
      <c r="H525" t="s">
        <v>18</v>
      </c>
      <c r="I525" t="s">
        <v>19</v>
      </c>
      <c r="J525" t="s">
        <v>26</v>
      </c>
      <c r="K525" t="s">
        <v>29</v>
      </c>
      <c r="L525" t="s">
        <v>28</v>
      </c>
      <c r="M525" s="4">
        <v>7500.19</v>
      </c>
      <c r="N525">
        <v>2020</v>
      </c>
      <c r="O525">
        <v>5</v>
      </c>
    </row>
    <row r="526" spans="1:15" x14ac:dyDescent="0.25">
      <c r="A526" s="1">
        <v>43952</v>
      </c>
      <c r="B526">
        <v>1000000566</v>
      </c>
      <c r="C526" t="s">
        <v>42</v>
      </c>
      <c r="D526">
        <v>1</v>
      </c>
      <c r="E526">
        <v>6500.44</v>
      </c>
      <c r="F526" t="s">
        <v>16</v>
      </c>
      <c r="G526" t="s">
        <v>43</v>
      </c>
      <c r="H526" t="s">
        <v>47</v>
      </c>
      <c r="I526" t="s">
        <v>48</v>
      </c>
      <c r="J526" t="s">
        <v>36</v>
      </c>
      <c r="K526" t="s">
        <v>49</v>
      </c>
      <c r="L526" t="s">
        <v>22</v>
      </c>
      <c r="M526" s="4">
        <v>6500.44</v>
      </c>
      <c r="N526">
        <v>2020</v>
      </c>
      <c r="O526">
        <v>5</v>
      </c>
    </row>
    <row r="527" spans="1:15" x14ac:dyDescent="0.25">
      <c r="A527" s="1">
        <v>43952</v>
      </c>
      <c r="B527">
        <v>1000000039</v>
      </c>
      <c r="C527" t="s">
        <v>15</v>
      </c>
      <c r="D527">
        <v>1</v>
      </c>
      <c r="E527">
        <v>5500.58</v>
      </c>
      <c r="F527" t="s">
        <v>16</v>
      </c>
      <c r="G527" t="s">
        <v>17</v>
      </c>
      <c r="H527" t="s">
        <v>18</v>
      </c>
      <c r="I527" t="s">
        <v>25</v>
      </c>
      <c r="J527" t="s">
        <v>20</v>
      </c>
      <c r="K527" t="s">
        <v>51</v>
      </c>
      <c r="L527" t="s">
        <v>28</v>
      </c>
      <c r="M527" s="4">
        <v>5500.58</v>
      </c>
      <c r="N527">
        <v>2020</v>
      </c>
      <c r="O527">
        <v>5</v>
      </c>
    </row>
    <row r="528" spans="1:15" x14ac:dyDescent="0.25">
      <c r="A528" s="1">
        <v>43952</v>
      </c>
      <c r="B528">
        <v>1000000044</v>
      </c>
      <c r="C528" t="s">
        <v>23</v>
      </c>
      <c r="D528">
        <v>1</v>
      </c>
      <c r="E528">
        <v>5499.94</v>
      </c>
      <c r="F528" t="s">
        <v>16</v>
      </c>
      <c r="G528" t="s">
        <v>24</v>
      </c>
      <c r="H528" t="s">
        <v>30</v>
      </c>
      <c r="I528" t="s">
        <v>31</v>
      </c>
      <c r="J528" t="s">
        <v>36</v>
      </c>
      <c r="K528" t="s">
        <v>52</v>
      </c>
      <c r="L528" t="s">
        <v>28</v>
      </c>
      <c r="M528" s="4">
        <v>5499.94</v>
      </c>
      <c r="N528">
        <v>2020</v>
      </c>
      <c r="O528">
        <v>5</v>
      </c>
    </row>
    <row r="529" spans="1:15" x14ac:dyDescent="0.25">
      <c r="A529" s="1">
        <v>43952</v>
      </c>
      <c r="B529">
        <v>1000004256</v>
      </c>
      <c r="C529" t="s">
        <v>15</v>
      </c>
      <c r="D529">
        <v>1</v>
      </c>
      <c r="E529">
        <v>5000.7700000000004</v>
      </c>
      <c r="F529" t="s">
        <v>16</v>
      </c>
      <c r="G529" t="s">
        <v>17</v>
      </c>
      <c r="H529" t="s">
        <v>18</v>
      </c>
      <c r="I529" t="s">
        <v>40</v>
      </c>
      <c r="J529" t="s">
        <v>26</v>
      </c>
      <c r="K529" t="s">
        <v>41</v>
      </c>
      <c r="L529" t="s">
        <v>22</v>
      </c>
      <c r="M529" s="4">
        <v>5000.7700000000004</v>
      </c>
      <c r="N529">
        <v>2020</v>
      </c>
      <c r="O529">
        <v>5</v>
      </c>
    </row>
    <row r="530" spans="1:15" x14ac:dyDescent="0.25">
      <c r="A530" s="1">
        <v>43952</v>
      </c>
      <c r="B530">
        <v>1000000031</v>
      </c>
      <c r="C530" t="s">
        <v>23</v>
      </c>
      <c r="D530">
        <v>1</v>
      </c>
      <c r="E530">
        <v>5000.3900000000003</v>
      </c>
      <c r="F530" t="s">
        <v>16</v>
      </c>
      <c r="G530" t="s">
        <v>24</v>
      </c>
      <c r="H530" t="s">
        <v>18</v>
      </c>
      <c r="I530" t="s">
        <v>19</v>
      </c>
      <c r="J530" t="s">
        <v>26</v>
      </c>
      <c r="K530" t="s">
        <v>29</v>
      </c>
      <c r="L530" t="s">
        <v>28</v>
      </c>
      <c r="M530" s="4">
        <v>5000.3900000000003</v>
      </c>
      <c r="N530">
        <v>2020</v>
      </c>
      <c r="O530">
        <v>5</v>
      </c>
    </row>
    <row r="531" spans="1:15" x14ac:dyDescent="0.25">
      <c r="A531" s="1">
        <v>43952</v>
      </c>
      <c r="B531">
        <v>1000000039</v>
      </c>
      <c r="C531" t="s">
        <v>23</v>
      </c>
      <c r="D531">
        <v>1</v>
      </c>
      <c r="E531">
        <v>3500.4</v>
      </c>
      <c r="F531" t="s">
        <v>16</v>
      </c>
      <c r="G531" t="s">
        <v>24</v>
      </c>
      <c r="H531" t="s">
        <v>18</v>
      </c>
      <c r="I531" t="s">
        <v>25</v>
      </c>
      <c r="J531" t="s">
        <v>20</v>
      </c>
      <c r="K531" t="s">
        <v>51</v>
      </c>
      <c r="L531" t="s">
        <v>28</v>
      </c>
      <c r="M531" s="4">
        <v>3500.4</v>
      </c>
      <c r="N531">
        <v>2020</v>
      </c>
      <c r="O531">
        <v>5</v>
      </c>
    </row>
    <row r="532" spans="1:15" x14ac:dyDescent="0.25">
      <c r="A532" s="1">
        <v>43952</v>
      </c>
      <c r="B532">
        <v>1000000030</v>
      </c>
      <c r="C532" t="s">
        <v>23</v>
      </c>
      <c r="D532">
        <v>1</v>
      </c>
      <c r="E532">
        <v>1000.1</v>
      </c>
      <c r="F532" t="s">
        <v>16</v>
      </c>
      <c r="G532" t="s">
        <v>24</v>
      </c>
      <c r="H532" t="s">
        <v>47</v>
      </c>
      <c r="I532" t="s">
        <v>48</v>
      </c>
      <c r="J532" t="s">
        <v>36</v>
      </c>
      <c r="K532" t="s">
        <v>49</v>
      </c>
      <c r="L532" t="s">
        <v>22</v>
      </c>
      <c r="M532" s="4">
        <v>1000.1</v>
      </c>
      <c r="N532">
        <v>2020</v>
      </c>
      <c r="O532">
        <v>5</v>
      </c>
    </row>
    <row r="533" spans="1:15" x14ac:dyDescent="0.25">
      <c r="A533" s="1">
        <v>43952</v>
      </c>
      <c r="B533">
        <v>1000000043</v>
      </c>
      <c r="C533" t="s">
        <v>15</v>
      </c>
      <c r="D533">
        <v>1</v>
      </c>
      <c r="E533">
        <v>731.3</v>
      </c>
      <c r="F533" t="s">
        <v>16</v>
      </c>
      <c r="G533" t="s">
        <v>17</v>
      </c>
      <c r="H533" t="s">
        <v>30</v>
      </c>
      <c r="I533" t="s">
        <v>38</v>
      </c>
      <c r="J533" t="s">
        <v>26</v>
      </c>
      <c r="K533" t="s">
        <v>39</v>
      </c>
      <c r="L533" t="s">
        <v>22</v>
      </c>
      <c r="M533" s="4">
        <v>731.3</v>
      </c>
      <c r="N533">
        <v>2020</v>
      </c>
      <c r="O533">
        <v>5</v>
      </c>
    </row>
    <row r="534" spans="1:15" x14ac:dyDescent="0.25">
      <c r="A534" s="1">
        <v>43953</v>
      </c>
      <c r="B534">
        <v>1000000031</v>
      </c>
      <c r="C534" t="s">
        <v>15</v>
      </c>
      <c r="D534">
        <v>3</v>
      </c>
      <c r="E534">
        <v>35000.980000000003</v>
      </c>
      <c r="F534" t="s">
        <v>16</v>
      </c>
      <c r="G534" t="s">
        <v>17</v>
      </c>
      <c r="H534" t="s">
        <v>18</v>
      </c>
      <c r="I534" t="s">
        <v>19</v>
      </c>
      <c r="J534" t="s">
        <v>26</v>
      </c>
      <c r="K534" t="s">
        <v>29</v>
      </c>
      <c r="L534" t="s">
        <v>28</v>
      </c>
      <c r="M534" s="4">
        <v>11666.993333333334</v>
      </c>
      <c r="N534">
        <v>2020</v>
      </c>
      <c r="O534">
        <v>5</v>
      </c>
    </row>
    <row r="535" spans="1:15" x14ac:dyDescent="0.25">
      <c r="A535" s="1">
        <v>43953</v>
      </c>
      <c r="B535">
        <v>1000000068</v>
      </c>
      <c r="C535" t="s">
        <v>15</v>
      </c>
      <c r="D535">
        <v>2</v>
      </c>
      <c r="E535">
        <v>21000.93</v>
      </c>
      <c r="F535" t="s">
        <v>16</v>
      </c>
      <c r="G535" t="s">
        <v>17</v>
      </c>
      <c r="H535" t="s">
        <v>30</v>
      </c>
      <c r="I535" t="s">
        <v>55</v>
      </c>
      <c r="J535" t="s">
        <v>26</v>
      </c>
      <c r="K535" t="s">
        <v>56</v>
      </c>
      <c r="L535" t="s">
        <v>28</v>
      </c>
      <c r="M535" s="4">
        <v>10500.465</v>
      </c>
      <c r="N535">
        <v>2020</v>
      </c>
      <c r="O535">
        <v>5</v>
      </c>
    </row>
    <row r="536" spans="1:15" x14ac:dyDescent="0.25">
      <c r="A536" s="1">
        <v>43953</v>
      </c>
      <c r="B536">
        <v>1000000044</v>
      </c>
      <c r="C536" t="s">
        <v>23</v>
      </c>
      <c r="D536">
        <v>1</v>
      </c>
      <c r="E536">
        <v>18000.740000000002</v>
      </c>
      <c r="F536" t="s">
        <v>16</v>
      </c>
      <c r="G536" t="s">
        <v>24</v>
      </c>
      <c r="H536" t="s">
        <v>30</v>
      </c>
      <c r="I536" t="s">
        <v>31</v>
      </c>
      <c r="J536" t="s">
        <v>36</v>
      </c>
      <c r="K536" t="s">
        <v>52</v>
      </c>
      <c r="L536" t="s">
        <v>28</v>
      </c>
      <c r="M536" s="4">
        <v>18000.740000000002</v>
      </c>
      <c r="N536">
        <v>2020</v>
      </c>
      <c r="O536">
        <v>5</v>
      </c>
    </row>
    <row r="537" spans="1:15" x14ac:dyDescent="0.25">
      <c r="A537" s="1">
        <v>43953</v>
      </c>
      <c r="B537">
        <v>1000000034</v>
      </c>
      <c r="C537" t="s">
        <v>42</v>
      </c>
      <c r="D537">
        <v>1</v>
      </c>
      <c r="E537">
        <v>17000.73</v>
      </c>
      <c r="F537" t="s">
        <v>16</v>
      </c>
      <c r="G537" t="s">
        <v>43</v>
      </c>
      <c r="H537" t="s">
        <v>18</v>
      </c>
      <c r="I537" t="s">
        <v>25</v>
      </c>
      <c r="J537" t="s">
        <v>26</v>
      </c>
      <c r="K537" t="s">
        <v>27</v>
      </c>
      <c r="L537" t="s">
        <v>22</v>
      </c>
      <c r="M537" s="4">
        <v>17000.73</v>
      </c>
      <c r="N537">
        <v>2020</v>
      </c>
      <c r="O537">
        <v>5</v>
      </c>
    </row>
    <row r="538" spans="1:15" x14ac:dyDescent="0.25">
      <c r="A538" s="1">
        <v>43953</v>
      </c>
      <c r="B538">
        <v>1000000928</v>
      </c>
      <c r="C538" t="s">
        <v>23</v>
      </c>
      <c r="D538">
        <v>1</v>
      </c>
      <c r="E538">
        <v>16000.21</v>
      </c>
      <c r="F538" t="s">
        <v>16</v>
      </c>
      <c r="G538" t="s">
        <v>24</v>
      </c>
      <c r="H538" t="s">
        <v>30</v>
      </c>
      <c r="I538" t="s">
        <v>57</v>
      </c>
      <c r="J538" t="s">
        <v>26</v>
      </c>
      <c r="K538" t="s">
        <v>58</v>
      </c>
      <c r="L538" t="s">
        <v>22</v>
      </c>
      <c r="M538" s="4">
        <v>16000.21</v>
      </c>
      <c r="N538">
        <v>2020</v>
      </c>
      <c r="O538">
        <v>5</v>
      </c>
    </row>
    <row r="539" spans="1:15" x14ac:dyDescent="0.25">
      <c r="A539" s="1">
        <v>43953</v>
      </c>
      <c r="B539">
        <v>1000000040</v>
      </c>
      <c r="C539" t="s">
        <v>15</v>
      </c>
      <c r="D539">
        <v>2</v>
      </c>
      <c r="E539">
        <v>15000.61</v>
      </c>
      <c r="F539" t="s">
        <v>16</v>
      </c>
      <c r="G539" t="s">
        <v>17</v>
      </c>
      <c r="H539" t="s">
        <v>30</v>
      </c>
      <c r="I539" t="s">
        <v>31</v>
      </c>
      <c r="J539" t="s">
        <v>32</v>
      </c>
      <c r="K539" t="s">
        <v>33</v>
      </c>
      <c r="L539" t="s">
        <v>28</v>
      </c>
      <c r="M539" s="4">
        <v>7500.3050000000003</v>
      </c>
      <c r="N539">
        <v>2020</v>
      </c>
      <c r="O539">
        <v>5</v>
      </c>
    </row>
    <row r="540" spans="1:15" x14ac:dyDescent="0.25">
      <c r="A540" s="1">
        <v>43953</v>
      </c>
      <c r="B540">
        <v>1000000033</v>
      </c>
      <c r="C540" t="s">
        <v>23</v>
      </c>
      <c r="D540">
        <v>2</v>
      </c>
      <c r="E540">
        <v>14501.02</v>
      </c>
      <c r="F540" t="s">
        <v>16</v>
      </c>
      <c r="G540" t="s">
        <v>24</v>
      </c>
      <c r="H540" t="s">
        <v>18</v>
      </c>
      <c r="I540" t="s">
        <v>25</v>
      </c>
      <c r="J540" t="s">
        <v>26</v>
      </c>
      <c r="K540" t="s">
        <v>27</v>
      </c>
      <c r="L540" t="s">
        <v>22</v>
      </c>
      <c r="M540" s="4">
        <v>7250.51</v>
      </c>
      <c r="N540">
        <v>2020</v>
      </c>
      <c r="O540">
        <v>5</v>
      </c>
    </row>
    <row r="541" spans="1:15" x14ac:dyDescent="0.25">
      <c r="A541" s="1">
        <v>43953</v>
      </c>
      <c r="B541">
        <v>1000000036</v>
      </c>
      <c r="C541" t="s">
        <v>23</v>
      </c>
      <c r="D541">
        <v>1</v>
      </c>
      <c r="E541">
        <v>13000.21</v>
      </c>
      <c r="F541" t="s">
        <v>16</v>
      </c>
      <c r="G541" t="s">
        <v>24</v>
      </c>
      <c r="H541" t="s">
        <v>47</v>
      </c>
      <c r="I541" t="s">
        <v>48</v>
      </c>
      <c r="J541" t="s">
        <v>36</v>
      </c>
      <c r="K541" t="s">
        <v>49</v>
      </c>
      <c r="L541" t="s">
        <v>28</v>
      </c>
      <c r="M541" s="4">
        <v>13000.21</v>
      </c>
      <c r="N541">
        <v>2020</v>
      </c>
      <c r="O541">
        <v>5</v>
      </c>
    </row>
    <row r="542" spans="1:15" x14ac:dyDescent="0.25">
      <c r="A542" s="1">
        <v>43953</v>
      </c>
      <c r="B542">
        <v>1000004256</v>
      </c>
      <c r="C542" t="s">
        <v>42</v>
      </c>
      <c r="D542">
        <v>1</v>
      </c>
      <c r="E542">
        <v>10000.709999999999</v>
      </c>
      <c r="F542" t="s">
        <v>16</v>
      </c>
      <c r="G542" t="s">
        <v>43</v>
      </c>
      <c r="H542" t="s">
        <v>18</v>
      </c>
      <c r="I542" t="s">
        <v>40</v>
      </c>
      <c r="J542" t="s">
        <v>26</v>
      </c>
      <c r="K542" t="s">
        <v>41</v>
      </c>
      <c r="L542" t="s">
        <v>22</v>
      </c>
      <c r="M542" s="4">
        <v>10000.709999999999</v>
      </c>
      <c r="N542">
        <v>2020</v>
      </c>
      <c r="O542">
        <v>5</v>
      </c>
    </row>
    <row r="543" spans="1:15" x14ac:dyDescent="0.25">
      <c r="A543" s="1">
        <v>43953</v>
      </c>
      <c r="B543">
        <v>1000000029</v>
      </c>
      <c r="C543" t="s">
        <v>15</v>
      </c>
      <c r="D543">
        <v>1</v>
      </c>
      <c r="E543">
        <v>8000.63</v>
      </c>
      <c r="F543" t="s">
        <v>16</v>
      </c>
      <c r="G543" t="s">
        <v>17</v>
      </c>
      <c r="H543" t="s">
        <v>18</v>
      </c>
      <c r="I543" t="s">
        <v>19</v>
      </c>
      <c r="J543" t="s">
        <v>20</v>
      </c>
      <c r="K543" t="s">
        <v>21</v>
      </c>
      <c r="L543" t="s">
        <v>22</v>
      </c>
      <c r="M543" s="4">
        <v>8000.63</v>
      </c>
      <c r="N543">
        <v>2020</v>
      </c>
      <c r="O543">
        <v>5</v>
      </c>
    </row>
    <row r="544" spans="1:15" x14ac:dyDescent="0.25">
      <c r="A544" s="1">
        <v>43953</v>
      </c>
      <c r="B544">
        <v>1000000068</v>
      </c>
      <c r="C544" t="s">
        <v>23</v>
      </c>
      <c r="D544">
        <v>1</v>
      </c>
      <c r="E544">
        <v>8000.57</v>
      </c>
      <c r="F544" t="s">
        <v>16</v>
      </c>
      <c r="G544" t="s">
        <v>24</v>
      </c>
      <c r="H544" t="s">
        <v>30</v>
      </c>
      <c r="I544" t="s">
        <v>55</v>
      </c>
      <c r="J544" t="s">
        <v>26</v>
      </c>
      <c r="K544" t="s">
        <v>56</v>
      </c>
      <c r="L544" t="s">
        <v>28</v>
      </c>
      <c r="M544" s="4">
        <v>8000.57</v>
      </c>
      <c r="N544">
        <v>2020</v>
      </c>
      <c r="O544">
        <v>5</v>
      </c>
    </row>
    <row r="545" spans="1:15" x14ac:dyDescent="0.25">
      <c r="A545" s="1">
        <v>43953</v>
      </c>
      <c r="B545">
        <v>1000000237</v>
      </c>
      <c r="C545" t="s">
        <v>42</v>
      </c>
      <c r="D545">
        <v>1</v>
      </c>
      <c r="E545">
        <v>8000.27</v>
      </c>
      <c r="F545" t="s">
        <v>16</v>
      </c>
      <c r="G545" t="s">
        <v>43</v>
      </c>
      <c r="H545" t="s">
        <v>18</v>
      </c>
      <c r="I545" t="s">
        <v>40</v>
      </c>
      <c r="J545" t="s">
        <v>26</v>
      </c>
      <c r="K545" t="s">
        <v>41</v>
      </c>
      <c r="L545" t="s">
        <v>22</v>
      </c>
      <c r="M545" s="4">
        <v>8000.27</v>
      </c>
      <c r="N545">
        <v>2020</v>
      </c>
      <c r="O545">
        <v>5</v>
      </c>
    </row>
    <row r="546" spans="1:15" x14ac:dyDescent="0.25">
      <c r="A546" s="1">
        <v>43953</v>
      </c>
      <c r="B546">
        <v>1000000032</v>
      </c>
      <c r="C546" t="s">
        <v>42</v>
      </c>
      <c r="D546">
        <v>1</v>
      </c>
      <c r="E546">
        <v>5000.45</v>
      </c>
      <c r="F546" t="s">
        <v>16</v>
      </c>
      <c r="G546" t="s">
        <v>43</v>
      </c>
      <c r="H546" t="s">
        <v>18</v>
      </c>
      <c r="I546" t="s">
        <v>25</v>
      </c>
      <c r="J546" t="s">
        <v>26</v>
      </c>
      <c r="K546" t="s">
        <v>27</v>
      </c>
      <c r="L546" t="s">
        <v>28</v>
      </c>
      <c r="M546" s="4">
        <v>5000.45</v>
      </c>
      <c r="N546">
        <v>2020</v>
      </c>
      <c r="O546">
        <v>5</v>
      </c>
    </row>
    <row r="547" spans="1:15" x14ac:dyDescent="0.25">
      <c r="A547" s="1">
        <v>43953</v>
      </c>
      <c r="B547">
        <v>1000003926</v>
      </c>
      <c r="C547" t="s">
        <v>15</v>
      </c>
      <c r="D547">
        <v>1</v>
      </c>
      <c r="E547">
        <v>5000.42</v>
      </c>
      <c r="F547" t="s">
        <v>16</v>
      </c>
      <c r="G547" t="s">
        <v>17</v>
      </c>
      <c r="H547" t="s">
        <v>47</v>
      </c>
      <c r="I547" t="s">
        <v>48</v>
      </c>
      <c r="J547" t="s">
        <v>26</v>
      </c>
      <c r="K547" t="s">
        <v>50</v>
      </c>
      <c r="L547" t="s">
        <v>28</v>
      </c>
      <c r="M547" s="4">
        <v>5000.42</v>
      </c>
      <c r="N547">
        <v>2020</v>
      </c>
      <c r="O547">
        <v>5</v>
      </c>
    </row>
    <row r="548" spans="1:15" x14ac:dyDescent="0.25">
      <c r="A548" s="1">
        <v>43953</v>
      </c>
      <c r="B548">
        <v>1000000037</v>
      </c>
      <c r="C548" t="s">
        <v>15</v>
      </c>
      <c r="D548">
        <v>1</v>
      </c>
      <c r="E548">
        <v>3000.71</v>
      </c>
      <c r="F548" t="s">
        <v>16</v>
      </c>
      <c r="G548" t="s">
        <v>17</v>
      </c>
      <c r="H548" t="s">
        <v>18</v>
      </c>
      <c r="I548" t="s">
        <v>19</v>
      </c>
      <c r="J548" t="s">
        <v>20</v>
      </c>
      <c r="K548" t="s">
        <v>21</v>
      </c>
      <c r="L548" t="s">
        <v>22</v>
      </c>
      <c r="M548" s="4">
        <v>3000.71</v>
      </c>
      <c r="N548">
        <v>2020</v>
      </c>
      <c r="O548">
        <v>5</v>
      </c>
    </row>
    <row r="549" spans="1:15" x14ac:dyDescent="0.25">
      <c r="A549" s="1">
        <v>43953</v>
      </c>
      <c r="B549">
        <v>1000000039</v>
      </c>
      <c r="C549" t="s">
        <v>23</v>
      </c>
      <c r="D549">
        <v>1</v>
      </c>
      <c r="E549">
        <v>1600.38</v>
      </c>
      <c r="F549" t="s">
        <v>16</v>
      </c>
      <c r="G549" t="s">
        <v>24</v>
      </c>
      <c r="H549" t="s">
        <v>18</v>
      </c>
      <c r="I549" t="s">
        <v>25</v>
      </c>
      <c r="J549" t="s">
        <v>20</v>
      </c>
      <c r="K549" t="s">
        <v>51</v>
      </c>
      <c r="L549" t="s">
        <v>28</v>
      </c>
      <c r="M549" s="4">
        <v>1600.38</v>
      </c>
      <c r="N549">
        <v>2020</v>
      </c>
      <c r="O549">
        <v>5</v>
      </c>
    </row>
    <row r="550" spans="1:15" x14ac:dyDescent="0.25">
      <c r="A550" s="1">
        <v>43953</v>
      </c>
      <c r="B550">
        <v>1000000056</v>
      </c>
      <c r="C550" t="s">
        <v>23</v>
      </c>
      <c r="D550">
        <v>1</v>
      </c>
      <c r="E550">
        <v>1000.76</v>
      </c>
      <c r="F550" t="s">
        <v>16</v>
      </c>
      <c r="G550" t="s">
        <v>24</v>
      </c>
      <c r="H550" t="s">
        <v>18</v>
      </c>
      <c r="I550" t="s">
        <v>34</v>
      </c>
      <c r="J550" t="s">
        <v>26</v>
      </c>
      <c r="K550" t="s">
        <v>35</v>
      </c>
      <c r="L550" t="s">
        <v>28</v>
      </c>
      <c r="M550" s="4">
        <v>1000.76</v>
      </c>
      <c r="N550">
        <v>2020</v>
      </c>
      <c r="O550">
        <v>5</v>
      </c>
    </row>
    <row r="551" spans="1:15" x14ac:dyDescent="0.25">
      <c r="A551" s="1">
        <v>43953</v>
      </c>
      <c r="B551">
        <v>1000000045</v>
      </c>
      <c r="C551" t="s">
        <v>15</v>
      </c>
      <c r="D551">
        <v>1</v>
      </c>
      <c r="E551">
        <v>985</v>
      </c>
      <c r="F551" t="s">
        <v>16</v>
      </c>
      <c r="G551" t="s">
        <v>17</v>
      </c>
      <c r="H551" t="s">
        <v>47</v>
      </c>
      <c r="I551" t="s">
        <v>59</v>
      </c>
      <c r="J551" t="s">
        <v>26</v>
      </c>
      <c r="K551" t="s">
        <v>60</v>
      </c>
      <c r="L551" t="s">
        <v>22</v>
      </c>
      <c r="M551" s="4">
        <v>985</v>
      </c>
      <c r="N551">
        <v>2020</v>
      </c>
      <c r="O551">
        <v>5</v>
      </c>
    </row>
    <row r="552" spans="1:15" x14ac:dyDescent="0.25">
      <c r="A552" s="1">
        <v>43954</v>
      </c>
      <c r="B552">
        <v>1000000031</v>
      </c>
      <c r="C552" t="s">
        <v>23</v>
      </c>
      <c r="D552">
        <v>5</v>
      </c>
      <c r="E552">
        <v>42232.900000000009</v>
      </c>
      <c r="F552" t="s">
        <v>16</v>
      </c>
      <c r="G552" t="s">
        <v>24</v>
      </c>
      <c r="H552" t="s">
        <v>18</v>
      </c>
      <c r="I552" t="s">
        <v>19</v>
      </c>
      <c r="J552" t="s">
        <v>26</v>
      </c>
      <c r="K552" t="s">
        <v>29</v>
      </c>
      <c r="L552" t="s">
        <v>28</v>
      </c>
      <c r="M552" s="4">
        <v>8446.5800000000017</v>
      </c>
      <c r="N552">
        <v>2020</v>
      </c>
      <c r="O552">
        <v>5</v>
      </c>
    </row>
    <row r="553" spans="1:15" x14ac:dyDescent="0.25">
      <c r="A553" s="1">
        <v>43954</v>
      </c>
      <c r="B553">
        <v>1000000576</v>
      </c>
      <c r="C553" t="s">
        <v>42</v>
      </c>
      <c r="D553">
        <v>2</v>
      </c>
      <c r="E553">
        <v>34000.100000000006</v>
      </c>
      <c r="F553" t="s">
        <v>16</v>
      </c>
      <c r="G553" t="s">
        <v>43</v>
      </c>
      <c r="H553" t="s">
        <v>18</v>
      </c>
      <c r="I553" t="s">
        <v>25</v>
      </c>
      <c r="J553" t="s">
        <v>36</v>
      </c>
      <c r="K553" t="s">
        <v>37</v>
      </c>
      <c r="L553" t="s">
        <v>22</v>
      </c>
      <c r="M553" s="4">
        <v>17000.050000000003</v>
      </c>
      <c r="N553">
        <v>2020</v>
      </c>
      <c r="O553">
        <v>5</v>
      </c>
    </row>
    <row r="554" spans="1:15" x14ac:dyDescent="0.25">
      <c r="A554" s="1">
        <v>43954</v>
      </c>
      <c r="B554">
        <v>1000000928</v>
      </c>
      <c r="C554" t="s">
        <v>15</v>
      </c>
      <c r="D554">
        <v>2</v>
      </c>
      <c r="E554">
        <v>33000.57</v>
      </c>
      <c r="F554" t="s">
        <v>16</v>
      </c>
      <c r="G554" t="s">
        <v>17</v>
      </c>
      <c r="H554" t="s">
        <v>30</v>
      </c>
      <c r="I554" t="s">
        <v>57</v>
      </c>
      <c r="J554" t="s">
        <v>26</v>
      </c>
      <c r="K554" t="s">
        <v>58</v>
      </c>
      <c r="L554" t="s">
        <v>22</v>
      </c>
      <c r="M554" s="4">
        <v>16500.285</v>
      </c>
      <c r="N554">
        <v>2020</v>
      </c>
      <c r="O554">
        <v>5</v>
      </c>
    </row>
    <row r="555" spans="1:15" x14ac:dyDescent="0.25">
      <c r="A555" s="1">
        <v>43954</v>
      </c>
      <c r="B555">
        <v>1000000576</v>
      </c>
      <c r="C555" t="s">
        <v>15</v>
      </c>
      <c r="D555">
        <v>1</v>
      </c>
      <c r="E555">
        <v>20000.310000000001</v>
      </c>
      <c r="F555" t="s">
        <v>16</v>
      </c>
      <c r="G555" t="s">
        <v>17</v>
      </c>
      <c r="H555" t="s">
        <v>18</v>
      </c>
      <c r="I555" t="s">
        <v>25</v>
      </c>
      <c r="J555" t="s">
        <v>36</v>
      </c>
      <c r="K555" t="s">
        <v>37</v>
      </c>
      <c r="L555" t="s">
        <v>22</v>
      </c>
      <c r="M555" s="4">
        <v>20000.310000000001</v>
      </c>
      <c r="N555">
        <v>2020</v>
      </c>
      <c r="O555">
        <v>5</v>
      </c>
    </row>
    <row r="556" spans="1:15" x14ac:dyDescent="0.25">
      <c r="A556" s="1">
        <v>43954</v>
      </c>
      <c r="B556">
        <v>1000000030</v>
      </c>
      <c r="C556" t="s">
        <v>23</v>
      </c>
      <c r="D556">
        <v>1</v>
      </c>
      <c r="E556">
        <v>19999.990000000002</v>
      </c>
      <c r="F556" t="s">
        <v>16</v>
      </c>
      <c r="G556" t="s">
        <v>24</v>
      </c>
      <c r="H556" t="s">
        <v>47</v>
      </c>
      <c r="I556" t="s">
        <v>48</v>
      </c>
      <c r="J556" t="s">
        <v>36</v>
      </c>
      <c r="K556" t="s">
        <v>49</v>
      </c>
      <c r="L556" t="s">
        <v>22</v>
      </c>
      <c r="M556" s="4">
        <v>19999.990000000002</v>
      </c>
      <c r="N556">
        <v>2020</v>
      </c>
      <c r="O556">
        <v>5</v>
      </c>
    </row>
    <row r="557" spans="1:15" x14ac:dyDescent="0.25">
      <c r="A557" s="1">
        <v>43954</v>
      </c>
      <c r="B557">
        <v>1000001513</v>
      </c>
      <c r="C557" t="s">
        <v>15</v>
      </c>
      <c r="D557">
        <v>1</v>
      </c>
      <c r="E557">
        <v>16000.33</v>
      </c>
      <c r="F557" t="s">
        <v>16</v>
      </c>
      <c r="G557" t="s">
        <v>17</v>
      </c>
      <c r="H557" t="s">
        <v>18</v>
      </c>
      <c r="I557" t="s">
        <v>34</v>
      </c>
      <c r="J557" t="s">
        <v>20</v>
      </c>
      <c r="K557" t="s">
        <v>44</v>
      </c>
      <c r="L557" t="s">
        <v>22</v>
      </c>
      <c r="M557" s="4">
        <v>16000.33</v>
      </c>
      <c r="N557">
        <v>2020</v>
      </c>
      <c r="O557">
        <v>5</v>
      </c>
    </row>
    <row r="558" spans="1:15" x14ac:dyDescent="0.25">
      <c r="A558" s="1">
        <v>43954</v>
      </c>
      <c r="B558">
        <v>1000000068</v>
      </c>
      <c r="C558" t="s">
        <v>15</v>
      </c>
      <c r="D558">
        <v>2</v>
      </c>
      <c r="E558">
        <v>15000.9</v>
      </c>
      <c r="F558" t="s">
        <v>16</v>
      </c>
      <c r="G558" t="s">
        <v>17</v>
      </c>
      <c r="H558" t="s">
        <v>30</v>
      </c>
      <c r="I558" t="s">
        <v>55</v>
      </c>
      <c r="J558" t="s">
        <v>26</v>
      </c>
      <c r="K558" t="s">
        <v>56</v>
      </c>
      <c r="L558" t="s">
        <v>28</v>
      </c>
      <c r="M558" s="4">
        <v>7500.45</v>
      </c>
      <c r="N558">
        <v>2020</v>
      </c>
      <c r="O558">
        <v>5</v>
      </c>
    </row>
    <row r="559" spans="1:15" x14ac:dyDescent="0.25">
      <c r="A559" s="1">
        <v>43954</v>
      </c>
      <c r="B559">
        <v>1000000566</v>
      </c>
      <c r="C559" t="s">
        <v>42</v>
      </c>
      <c r="D559">
        <v>1</v>
      </c>
      <c r="E559">
        <v>15000.69</v>
      </c>
      <c r="F559" t="s">
        <v>16</v>
      </c>
      <c r="G559" t="s">
        <v>43</v>
      </c>
      <c r="H559" t="s">
        <v>47</v>
      </c>
      <c r="I559" t="s">
        <v>48</v>
      </c>
      <c r="J559" t="s">
        <v>36</v>
      </c>
      <c r="K559" t="s">
        <v>49</v>
      </c>
      <c r="L559" t="s">
        <v>22</v>
      </c>
      <c r="M559" s="4">
        <v>15000.69</v>
      </c>
      <c r="N559">
        <v>2020</v>
      </c>
      <c r="O559">
        <v>5</v>
      </c>
    </row>
    <row r="560" spans="1:15" x14ac:dyDescent="0.25">
      <c r="A560" s="1">
        <v>43954</v>
      </c>
      <c r="B560">
        <v>1000000044</v>
      </c>
      <c r="C560" t="s">
        <v>23</v>
      </c>
      <c r="D560">
        <v>1</v>
      </c>
      <c r="E560">
        <v>14000.49</v>
      </c>
      <c r="F560" t="s">
        <v>16</v>
      </c>
      <c r="G560" t="s">
        <v>24</v>
      </c>
      <c r="H560" t="s">
        <v>30</v>
      </c>
      <c r="I560" t="s">
        <v>31</v>
      </c>
      <c r="J560" t="s">
        <v>36</v>
      </c>
      <c r="K560" t="s">
        <v>52</v>
      </c>
      <c r="L560" t="s">
        <v>28</v>
      </c>
      <c r="M560" s="4">
        <v>14000.49</v>
      </c>
      <c r="N560">
        <v>2020</v>
      </c>
      <c r="O560">
        <v>5</v>
      </c>
    </row>
    <row r="561" spans="1:15" x14ac:dyDescent="0.25">
      <c r="A561" s="1">
        <v>43954</v>
      </c>
      <c r="B561">
        <v>1000000040</v>
      </c>
      <c r="C561" t="s">
        <v>15</v>
      </c>
      <c r="D561">
        <v>1</v>
      </c>
      <c r="E561">
        <v>10000.5</v>
      </c>
      <c r="F561" t="s">
        <v>16</v>
      </c>
      <c r="G561" t="s">
        <v>17</v>
      </c>
      <c r="H561" t="s">
        <v>30</v>
      </c>
      <c r="I561" t="s">
        <v>31</v>
      </c>
      <c r="J561" t="s">
        <v>32</v>
      </c>
      <c r="K561" t="s">
        <v>33</v>
      </c>
      <c r="L561" t="s">
        <v>28</v>
      </c>
      <c r="M561" s="4">
        <v>10000.5</v>
      </c>
      <c r="N561">
        <v>2020</v>
      </c>
      <c r="O561">
        <v>5</v>
      </c>
    </row>
    <row r="562" spans="1:15" x14ac:dyDescent="0.25">
      <c r="A562" s="1">
        <v>43954</v>
      </c>
      <c r="B562">
        <v>1000000032</v>
      </c>
      <c r="C562" t="s">
        <v>15</v>
      </c>
      <c r="D562">
        <v>1</v>
      </c>
      <c r="E562">
        <v>9177.49</v>
      </c>
      <c r="F562" t="s">
        <v>16</v>
      </c>
      <c r="G562" t="s">
        <v>17</v>
      </c>
      <c r="H562" t="s">
        <v>18</v>
      </c>
      <c r="I562" t="s">
        <v>25</v>
      </c>
      <c r="J562" t="s">
        <v>26</v>
      </c>
      <c r="K562" t="s">
        <v>27</v>
      </c>
      <c r="L562" t="s">
        <v>28</v>
      </c>
      <c r="M562" s="4">
        <v>9177.49</v>
      </c>
      <c r="N562">
        <v>2020</v>
      </c>
      <c r="O562">
        <v>5</v>
      </c>
    </row>
    <row r="563" spans="1:15" x14ac:dyDescent="0.25">
      <c r="A563" s="1">
        <v>43954</v>
      </c>
      <c r="B563">
        <v>1000000067</v>
      </c>
      <c r="C563" t="s">
        <v>15</v>
      </c>
      <c r="D563">
        <v>1</v>
      </c>
      <c r="E563">
        <v>8000.34</v>
      </c>
      <c r="F563" t="s">
        <v>16</v>
      </c>
      <c r="G563" t="s">
        <v>17</v>
      </c>
      <c r="H563" t="s">
        <v>18</v>
      </c>
      <c r="I563" t="s">
        <v>25</v>
      </c>
      <c r="J563" t="s">
        <v>20</v>
      </c>
      <c r="K563" t="s">
        <v>51</v>
      </c>
      <c r="L563" t="s">
        <v>22</v>
      </c>
      <c r="M563" s="4">
        <v>8000.34</v>
      </c>
      <c r="N563">
        <v>2020</v>
      </c>
      <c r="O563">
        <v>5</v>
      </c>
    </row>
    <row r="564" spans="1:15" x14ac:dyDescent="0.25">
      <c r="A564" s="1">
        <v>43954</v>
      </c>
      <c r="B564">
        <v>1000004256</v>
      </c>
      <c r="C564" t="s">
        <v>42</v>
      </c>
      <c r="D564">
        <v>1</v>
      </c>
      <c r="E564">
        <v>6500.32</v>
      </c>
      <c r="F564" t="s">
        <v>16</v>
      </c>
      <c r="G564" t="s">
        <v>43</v>
      </c>
      <c r="H564" t="s">
        <v>18</v>
      </c>
      <c r="I564" t="s">
        <v>40</v>
      </c>
      <c r="J564" t="s">
        <v>26</v>
      </c>
      <c r="K564" t="s">
        <v>41</v>
      </c>
      <c r="L564" t="s">
        <v>22</v>
      </c>
      <c r="M564" s="4">
        <v>6500.32</v>
      </c>
      <c r="N564">
        <v>2020</v>
      </c>
      <c r="O564">
        <v>5</v>
      </c>
    </row>
    <row r="565" spans="1:15" x14ac:dyDescent="0.25">
      <c r="A565" s="1">
        <v>43954</v>
      </c>
      <c r="B565">
        <v>1000003926</v>
      </c>
      <c r="C565" t="s">
        <v>23</v>
      </c>
      <c r="D565">
        <v>1</v>
      </c>
      <c r="E565">
        <v>6000.06</v>
      </c>
      <c r="F565" t="s">
        <v>16</v>
      </c>
      <c r="G565" t="s">
        <v>24</v>
      </c>
      <c r="H565" t="s">
        <v>47</v>
      </c>
      <c r="I565" t="s">
        <v>48</v>
      </c>
      <c r="J565" t="s">
        <v>26</v>
      </c>
      <c r="K565" t="s">
        <v>50</v>
      </c>
      <c r="L565" t="s">
        <v>28</v>
      </c>
      <c r="M565" s="4">
        <v>6000.06</v>
      </c>
      <c r="N565">
        <v>2020</v>
      </c>
      <c r="O565">
        <v>5</v>
      </c>
    </row>
    <row r="566" spans="1:15" x14ac:dyDescent="0.25">
      <c r="A566" s="1">
        <v>43954</v>
      </c>
      <c r="B566">
        <v>1000000036</v>
      </c>
      <c r="C566" t="s">
        <v>45</v>
      </c>
      <c r="D566">
        <v>1</v>
      </c>
      <c r="E566">
        <v>5688.25</v>
      </c>
      <c r="F566" t="s">
        <v>46</v>
      </c>
      <c r="G566" t="s">
        <v>43</v>
      </c>
      <c r="H566" t="s">
        <v>47</v>
      </c>
      <c r="I566" t="s">
        <v>48</v>
      </c>
      <c r="J566" t="s">
        <v>36</v>
      </c>
      <c r="K566" t="s">
        <v>49</v>
      </c>
      <c r="L566" t="s">
        <v>28</v>
      </c>
      <c r="M566" s="4">
        <v>5688.25</v>
      </c>
      <c r="N566">
        <v>2020</v>
      </c>
      <c r="O566">
        <v>5</v>
      </c>
    </row>
    <row r="567" spans="1:15" x14ac:dyDescent="0.25">
      <c r="A567" s="1">
        <v>43954</v>
      </c>
      <c r="B567">
        <v>1000000040</v>
      </c>
      <c r="C567" t="s">
        <v>23</v>
      </c>
      <c r="D567">
        <v>1</v>
      </c>
      <c r="E567">
        <v>2000.4</v>
      </c>
      <c r="F567" t="s">
        <v>16</v>
      </c>
      <c r="G567" t="s">
        <v>24</v>
      </c>
      <c r="H567" t="s">
        <v>30</v>
      </c>
      <c r="I567" t="s">
        <v>31</v>
      </c>
      <c r="J567" t="s">
        <v>32</v>
      </c>
      <c r="K567" t="s">
        <v>33</v>
      </c>
      <c r="L567" t="s">
        <v>28</v>
      </c>
      <c r="M567" s="4">
        <v>2000.4</v>
      </c>
      <c r="N567">
        <v>2020</v>
      </c>
      <c r="O567">
        <v>5</v>
      </c>
    </row>
    <row r="568" spans="1:15" x14ac:dyDescent="0.25">
      <c r="A568" s="1">
        <v>43954</v>
      </c>
      <c r="B568">
        <v>1000000032</v>
      </c>
      <c r="C568" t="s">
        <v>23</v>
      </c>
      <c r="D568">
        <v>1</v>
      </c>
      <c r="E568">
        <v>2000.1</v>
      </c>
      <c r="F568" t="s">
        <v>16</v>
      </c>
      <c r="G568" t="s">
        <v>24</v>
      </c>
      <c r="H568" t="s">
        <v>18</v>
      </c>
      <c r="I568" t="s">
        <v>25</v>
      </c>
      <c r="J568" t="s">
        <v>26</v>
      </c>
      <c r="K568" t="s">
        <v>27</v>
      </c>
      <c r="L568" t="s">
        <v>28</v>
      </c>
      <c r="M568" s="4">
        <v>2000.1</v>
      </c>
      <c r="N568">
        <v>2020</v>
      </c>
      <c r="O568">
        <v>5</v>
      </c>
    </row>
    <row r="569" spans="1:15" x14ac:dyDescent="0.25">
      <c r="A569" s="1">
        <v>43954</v>
      </c>
      <c r="B569">
        <v>1000000039</v>
      </c>
      <c r="C569" t="s">
        <v>23</v>
      </c>
      <c r="D569">
        <v>1</v>
      </c>
      <c r="E569">
        <v>1400.59</v>
      </c>
      <c r="F569" t="s">
        <v>16</v>
      </c>
      <c r="G569" t="s">
        <v>24</v>
      </c>
      <c r="H569" t="s">
        <v>18</v>
      </c>
      <c r="I569" t="s">
        <v>25</v>
      </c>
      <c r="J569" t="s">
        <v>20</v>
      </c>
      <c r="K569" t="s">
        <v>51</v>
      </c>
      <c r="L569" t="s">
        <v>28</v>
      </c>
      <c r="M569" s="4">
        <v>1400.59</v>
      </c>
      <c r="N569">
        <v>2020</v>
      </c>
      <c r="O569">
        <v>5</v>
      </c>
    </row>
    <row r="570" spans="1:15" x14ac:dyDescent="0.25">
      <c r="A570" s="1">
        <v>43955</v>
      </c>
      <c r="B570">
        <v>1000003926</v>
      </c>
      <c r="C570" t="s">
        <v>15</v>
      </c>
      <c r="D570">
        <v>6</v>
      </c>
      <c r="E570">
        <v>87002.18</v>
      </c>
      <c r="F570" t="s">
        <v>16</v>
      </c>
      <c r="G570" t="s">
        <v>17</v>
      </c>
      <c r="H570" t="s">
        <v>47</v>
      </c>
      <c r="I570" t="s">
        <v>48</v>
      </c>
      <c r="J570" t="s">
        <v>26</v>
      </c>
      <c r="K570" t="s">
        <v>50</v>
      </c>
      <c r="L570" t="s">
        <v>28</v>
      </c>
      <c r="M570" s="4">
        <v>14500.363333333333</v>
      </c>
      <c r="N570">
        <v>2020</v>
      </c>
      <c r="O570">
        <v>5</v>
      </c>
    </row>
    <row r="571" spans="1:15" x14ac:dyDescent="0.25">
      <c r="A571" s="1">
        <v>43955</v>
      </c>
      <c r="B571">
        <v>1000000029</v>
      </c>
      <c r="C571" t="s">
        <v>15</v>
      </c>
      <c r="D571">
        <v>3</v>
      </c>
      <c r="E571">
        <v>36000.870000000003</v>
      </c>
      <c r="F571" t="s">
        <v>16</v>
      </c>
      <c r="G571" t="s">
        <v>17</v>
      </c>
      <c r="H571" t="s">
        <v>18</v>
      </c>
      <c r="I571" t="s">
        <v>19</v>
      </c>
      <c r="J571" t="s">
        <v>20</v>
      </c>
      <c r="K571" t="s">
        <v>21</v>
      </c>
      <c r="L571" t="s">
        <v>22</v>
      </c>
      <c r="M571" s="4">
        <v>12000.29</v>
      </c>
      <c r="N571">
        <v>2020</v>
      </c>
      <c r="O571">
        <v>5</v>
      </c>
    </row>
    <row r="572" spans="1:15" x14ac:dyDescent="0.25">
      <c r="A572" s="1">
        <v>43955</v>
      </c>
      <c r="B572">
        <v>1000000056</v>
      </c>
      <c r="C572" t="s">
        <v>23</v>
      </c>
      <c r="D572">
        <v>2</v>
      </c>
      <c r="E572">
        <v>31000.370000000003</v>
      </c>
      <c r="F572" t="s">
        <v>16</v>
      </c>
      <c r="G572" t="s">
        <v>24</v>
      </c>
      <c r="H572" t="s">
        <v>18</v>
      </c>
      <c r="I572" t="s">
        <v>34</v>
      </c>
      <c r="J572" t="s">
        <v>26</v>
      </c>
      <c r="K572" t="s">
        <v>35</v>
      </c>
      <c r="L572" t="s">
        <v>28</v>
      </c>
      <c r="M572" s="4">
        <v>15500.184999999999</v>
      </c>
      <c r="N572">
        <v>2020</v>
      </c>
      <c r="O572">
        <v>5</v>
      </c>
    </row>
    <row r="573" spans="1:15" x14ac:dyDescent="0.25">
      <c r="A573" s="1">
        <v>43955</v>
      </c>
      <c r="B573">
        <v>1000000054</v>
      </c>
      <c r="C573" t="s">
        <v>23</v>
      </c>
      <c r="D573">
        <v>2</v>
      </c>
      <c r="E573">
        <v>29001.09</v>
      </c>
      <c r="F573" t="s">
        <v>16</v>
      </c>
      <c r="G573" t="s">
        <v>24</v>
      </c>
      <c r="H573" t="s">
        <v>18</v>
      </c>
      <c r="I573" t="s">
        <v>34</v>
      </c>
      <c r="J573" t="s">
        <v>26</v>
      </c>
      <c r="K573" t="s">
        <v>35</v>
      </c>
      <c r="L573" t="s">
        <v>22</v>
      </c>
      <c r="M573" s="4">
        <v>14500.545</v>
      </c>
      <c r="N573">
        <v>2020</v>
      </c>
      <c r="O573">
        <v>5</v>
      </c>
    </row>
    <row r="574" spans="1:15" x14ac:dyDescent="0.25">
      <c r="A574" s="1">
        <v>43955</v>
      </c>
      <c r="B574">
        <v>1000000057</v>
      </c>
      <c r="C574" t="s">
        <v>15</v>
      </c>
      <c r="D574">
        <v>2</v>
      </c>
      <c r="E574">
        <v>21500.58</v>
      </c>
      <c r="F574" t="s">
        <v>16</v>
      </c>
      <c r="G574" t="s">
        <v>17</v>
      </c>
      <c r="H574" t="s">
        <v>18</v>
      </c>
      <c r="I574" t="s">
        <v>34</v>
      </c>
      <c r="J574" t="s">
        <v>20</v>
      </c>
      <c r="K574" t="s">
        <v>44</v>
      </c>
      <c r="L574" t="s">
        <v>22</v>
      </c>
      <c r="M574" s="4">
        <v>10750.29</v>
      </c>
      <c r="N574">
        <v>2020</v>
      </c>
      <c r="O574">
        <v>5</v>
      </c>
    </row>
    <row r="575" spans="1:15" x14ac:dyDescent="0.25">
      <c r="A575" s="1">
        <v>43955</v>
      </c>
      <c r="B575">
        <v>1000000067</v>
      </c>
      <c r="C575" t="s">
        <v>23</v>
      </c>
      <c r="D575">
        <v>2</v>
      </c>
      <c r="E575">
        <v>21000.16</v>
      </c>
      <c r="F575" t="s">
        <v>16</v>
      </c>
      <c r="G575" t="s">
        <v>24</v>
      </c>
      <c r="H575" t="s">
        <v>18</v>
      </c>
      <c r="I575" t="s">
        <v>25</v>
      </c>
      <c r="J575" t="s">
        <v>20</v>
      </c>
      <c r="K575" t="s">
        <v>51</v>
      </c>
      <c r="L575" t="s">
        <v>22</v>
      </c>
      <c r="M575" s="4">
        <v>10500.08</v>
      </c>
      <c r="N575">
        <v>2020</v>
      </c>
      <c r="O575">
        <v>5</v>
      </c>
    </row>
    <row r="576" spans="1:15" x14ac:dyDescent="0.25">
      <c r="A576" s="1">
        <v>43955</v>
      </c>
      <c r="B576">
        <v>1000000056</v>
      </c>
      <c r="C576" t="s">
        <v>15</v>
      </c>
      <c r="D576">
        <v>1</v>
      </c>
      <c r="E576">
        <v>16000.68</v>
      </c>
      <c r="F576" t="s">
        <v>16</v>
      </c>
      <c r="G576" t="s">
        <v>17</v>
      </c>
      <c r="H576" t="s">
        <v>18</v>
      </c>
      <c r="I576" t="s">
        <v>34</v>
      </c>
      <c r="J576" t="s">
        <v>26</v>
      </c>
      <c r="K576" t="s">
        <v>35</v>
      </c>
      <c r="L576" t="s">
        <v>28</v>
      </c>
      <c r="M576" s="4">
        <v>16000.68</v>
      </c>
      <c r="N576">
        <v>2020</v>
      </c>
      <c r="O576">
        <v>5</v>
      </c>
    </row>
    <row r="577" spans="1:15" x14ac:dyDescent="0.25">
      <c r="A577" s="1">
        <v>43955</v>
      </c>
      <c r="B577">
        <v>1000000031</v>
      </c>
      <c r="C577" t="s">
        <v>42</v>
      </c>
      <c r="D577">
        <v>1</v>
      </c>
      <c r="E577">
        <v>16000.56</v>
      </c>
      <c r="F577" t="s">
        <v>16</v>
      </c>
      <c r="G577" t="s">
        <v>43</v>
      </c>
      <c r="H577" t="s">
        <v>18</v>
      </c>
      <c r="I577" t="s">
        <v>19</v>
      </c>
      <c r="J577" t="s">
        <v>26</v>
      </c>
      <c r="K577" t="s">
        <v>29</v>
      </c>
      <c r="L577" t="s">
        <v>28</v>
      </c>
      <c r="M577" s="4">
        <v>16000.56</v>
      </c>
      <c r="N577">
        <v>2020</v>
      </c>
      <c r="O577">
        <v>5</v>
      </c>
    </row>
    <row r="578" spans="1:15" x14ac:dyDescent="0.25">
      <c r="A578" s="1">
        <v>43955</v>
      </c>
      <c r="B578">
        <v>1000000036</v>
      </c>
      <c r="C578" t="s">
        <v>15</v>
      </c>
      <c r="D578">
        <v>2</v>
      </c>
      <c r="E578">
        <v>16000.17</v>
      </c>
      <c r="F578" t="s">
        <v>16</v>
      </c>
      <c r="G578" t="s">
        <v>17</v>
      </c>
      <c r="H578" t="s">
        <v>47</v>
      </c>
      <c r="I578" t="s">
        <v>48</v>
      </c>
      <c r="J578" t="s">
        <v>36</v>
      </c>
      <c r="K578" t="s">
        <v>49</v>
      </c>
      <c r="L578" t="s">
        <v>28</v>
      </c>
      <c r="M578" s="4">
        <v>8000.085</v>
      </c>
      <c r="N578">
        <v>2020</v>
      </c>
      <c r="O578">
        <v>5</v>
      </c>
    </row>
    <row r="579" spans="1:15" x14ac:dyDescent="0.25">
      <c r="A579" s="1">
        <v>43955</v>
      </c>
      <c r="B579">
        <v>1000000032</v>
      </c>
      <c r="C579" t="s">
        <v>15</v>
      </c>
      <c r="D579">
        <v>1</v>
      </c>
      <c r="E579">
        <v>15000.49</v>
      </c>
      <c r="F579" t="s">
        <v>16</v>
      </c>
      <c r="G579" t="s">
        <v>17</v>
      </c>
      <c r="H579" t="s">
        <v>18</v>
      </c>
      <c r="I579" t="s">
        <v>25</v>
      </c>
      <c r="J579" t="s">
        <v>26</v>
      </c>
      <c r="K579" t="s">
        <v>27</v>
      </c>
      <c r="L579" t="s">
        <v>28</v>
      </c>
      <c r="M579" s="4">
        <v>15000.49</v>
      </c>
      <c r="N579">
        <v>2020</v>
      </c>
      <c r="O579">
        <v>5</v>
      </c>
    </row>
    <row r="580" spans="1:15" x14ac:dyDescent="0.25">
      <c r="A580" s="1">
        <v>43955</v>
      </c>
      <c r="B580">
        <v>1000000028</v>
      </c>
      <c r="C580" t="s">
        <v>15</v>
      </c>
      <c r="D580">
        <v>1</v>
      </c>
      <c r="E580">
        <v>14000.54</v>
      </c>
      <c r="F580" t="s">
        <v>16</v>
      </c>
      <c r="G580" t="s">
        <v>17</v>
      </c>
      <c r="H580" t="s">
        <v>18</v>
      </c>
      <c r="I580" t="s">
        <v>19</v>
      </c>
      <c r="J580" t="s">
        <v>20</v>
      </c>
      <c r="K580" t="s">
        <v>21</v>
      </c>
      <c r="L580" t="s">
        <v>22</v>
      </c>
      <c r="M580" s="4">
        <v>14000.54</v>
      </c>
      <c r="N580">
        <v>2020</v>
      </c>
      <c r="O580">
        <v>5</v>
      </c>
    </row>
    <row r="581" spans="1:15" x14ac:dyDescent="0.25">
      <c r="A581" s="1">
        <v>43955</v>
      </c>
      <c r="B581">
        <v>1000000566</v>
      </c>
      <c r="C581" t="s">
        <v>15</v>
      </c>
      <c r="D581">
        <v>1</v>
      </c>
      <c r="E581">
        <v>13000.76</v>
      </c>
      <c r="F581" t="s">
        <v>16</v>
      </c>
      <c r="G581" t="s">
        <v>17</v>
      </c>
      <c r="H581" t="s">
        <v>47</v>
      </c>
      <c r="I581" t="s">
        <v>48</v>
      </c>
      <c r="J581" t="s">
        <v>36</v>
      </c>
      <c r="K581" t="s">
        <v>49</v>
      </c>
      <c r="L581" t="s">
        <v>22</v>
      </c>
      <c r="M581" s="4">
        <v>13000.76</v>
      </c>
      <c r="N581">
        <v>2020</v>
      </c>
      <c r="O581">
        <v>5</v>
      </c>
    </row>
    <row r="582" spans="1:15" x14ac:dyDescent="0.25">
      <c r="A582" s="1">
        <v>43955</v>
      </c>
      <c r="B582">
        <v>1000001513</v>
      </c>
      <c r="C582" t="s">
        <v>15</v>
      </c>
      <c r="D582">
        <v>1</v>
      </c>
      <c r="E582">
        <v>13000.74</v>
      </c>
      <c r="F582" t="s">
        <v>16</v>
      </c>
      <c r="G582" t="s">
        <v>17</v>
      </c>
      <c r="H582" t="s">
        <v>18</v>
      </c>
      <c r="I582" t="s">
        <v>34</v>
      </c>
      <c r="J582" t="s">
        <v>20</v>
      </c>
      <c r="K582" t="s">
        <v>44</v>
      </c>
      <c r="L582" t="s">
        <v>22</v>
      </c>
      <c r="M582" s="4">
        <v>13000.74</v>
      </c>
      <c r="N582">
        <v>2020</v>
      </c>
      <c r="O582">
        <v>5</v>
      </c>
    </row>
    <row r="583" spans="1:15" x14ac:dyDescent="0.25">
      <c r="A583" s="1">
        <v>43955</v>
      </c>
      <c r="B583">
        <v>1000000045</v>
      </c>
      <c r="C583" t="s">
        <v>42</v>
      </c>
      <c r="D583">
        <v>1</v>
      </c>
      <c r="E583">
        <v>11000.19</v>
      </c>
      <c r="F583" t="s">
        <v>16</v>
      </c>
      <c r="G583" t="s">
        <v>43</v>
      </c>
      <c r="H583" t="s">
        <v>47</v>
      </c>
      <c r="I583" t="s">
        <v>59</v>
      </c>
      <c r="J583" t="s">
        <v>26</v>
      </c>
      <c r="K583" t="s">
        <v>60</v>
      </c>
      <c r="L583" t="s">
        <v>22</v>
      </c>
      <c r="M583" s="4">
        <v>11000.19</v>
      </c>
      <c r="N583">
        <v>2020</v>
      </c>
      <c r="O583">
        <v>5</v>
      </c>
    </row>
    <row r="584" spans="1:15" x14ac:dyDescent="0.25">
      <c r="A584" s="1">
        <v>43955</v>
      </c>
      <c r="B584">
        <v>1000000045</v>
      </c>
      <c r="C584" t="s">
        <v>15</v>
      </c>
      <c r="D584">
        <v>1</v>
      </c>
      <c r="E584">
        <v>10200.65</v>
      </c>
      <c r="F584" t="s">
        <v>16</v>
      </c>
      <c r="G584" t="s">
        <v>17</v>
      </c>
      <c r="H584" t="s">
        <v>47</v>
      </c>
      <c r="I584" t="s">
        <v>59</v>
      </c>
      <c r="J584" t="s">
        <v>26</v>
      </c>
      <c r="K584" t="s">
        <v>60</v>
      </c>
      <c r="L584" t="s">
        <v>22</v>
      </c>
      <c r="M584" s="4">
        <v>10200.65</v>
      </c>
      <c r="N584">
        <v>2020</v>
      </c>
      <c r="O584">
        <v>5</v>
      </c>
    </row>
    <row r="585" spans="1:15" x14ac:dyDescent="0.25">
      <c r="A585" s="1">
        <v>43955</v>
      </c>
      <c r="B585">
        <v>1000000576</v>
      </c>
      <c r="C585" t="s">
        <v>42</v>
      </c>
      <c r="D585">
        <v>1</v>
      </c>
      <c r="E585">
        <v>10000.67</v>
      </c>
      <c r="F585" t="s">
        <v>16</v>
      </c>
      <c r="G585" t="s">
        <v>43</v>
      </c>
      <c r="H585" t="s">
        <v>18</v>
      </c>
      <c r="I585" t="s">
        <v>25</v>
      </c>
      <c r="J585" t="s">
        <v>36</v>
      </c>
      <c r="K585" t="s">
        <v>37</v>
      </c>
      <c r="L585" t="s">
        <v>22</v>
      </c>
      <c r="M585" s="4">
        <v>10000.67</v>
      </c>
      <c r="N585">
        <v>2020</v>
      </c>
      <c r="O585">
        <v>5</v>
      </c>
    </row>
    <row r="586" spans="1:15" x14ac:dyDescent="0.25">
      <c r="A586" s="1">
        <v>43955</v>
      </c>
      <c r="B586">
        <v>1000000067</v>
      </c>
      <c r="C586" t="s">
        <v>42</v>
      </c>
      <c r="D586">
        <v>1</v>
      </c>
      <c r="E586">
        <v>9999.94</v>
      </c>
      <c r="F586" t="s">
        <v>16</v>
      </c>
      <c r="G586" t="s">
        <v>43</v>
      </c>
      <c r="H586" t="s">
        <v>18</v>
      </c>
      <c r="I586" t="s">
        <v>25</v>
      </c>
      <c r="J586" t="s">
        <v>20</v>
      </c>
      <c r="K586" t="s">
        <v>51</v>
      </c>
      <c r="L586" t="s">
        <v>22</v>
      </c>
      <c r="M586" s="4">
        <v>9999.94</v>
      </c>
      <c r="N586">
        <v>2020</v>
      </c>
      <c r="O586">
        <v>5</v>
      </c>
    </row>
    <row r="587" spans="1:15" x14ac:dyDescent="0.25">
      <c r="A587" s="1">
        <v>43955</v>
      </c>
      <c r="B587">
        <v>1000000237</v>
      </c>
      <c r="C587" t="s">
        <v>42</v>
      </c>
      <c r="D587">
        <v>1</v>
      </c>
      <c r="E587">
        <v>6999.98</v>
      </c>
      <c r="F587" t="s">
        <v>16</v>
      </c>
      <c r="G587" t="s">
        <v>43</v>
      </c>
      <c r="H587" t="s">
        <v>18</v>
      </c>
      <c r="I587" t="s">
        <v>40</v>
      </c>
      <c r="J587" t="s">
        <v>26</v>
      </c>
      <c r="K587" t="s">
        <v>41</v>
      </c>
      <c r="L587" t="s">
        <v>22</v>
      </c>
      <c r="M587" s="4">
        <v>6999.98</v>
      </c>
      <c r="N587">
        <v>2020</v>
      </c>
      <c r="O587">
        <v>5</v>
      </c>
    </row>
    <row r="588" spans="1:15" x14ac:dyDescent="0.25">
      <c r="A588" s="1">
        <v>43955</v>
      </c>
      <c r="B588">
        <v>1000000031</v>
      </c>
      <c r="C588" t="s">
        <v>23</v>
      </c>
      <c r="D588">
        <v>1</v>
      </c>
      <c r="E588">
        <v>6000.51</v>
      </c>
      <c r="F588" t="s">
        <v>16</v>
      </c>
      <c r="G588" t="s">
        <v>24</v>
      </c>
      <c r="H588" t="s">
        <v>18</v>
      </c>
      <c r="I588" t="s">
        <v>19</v>
      </c>
      <c r="J588" t="s">
        <v>26</v>
      </c>
      <c r="K588" t="s">
        <v>29</v>
      </c>
      <c r="L588" t="s">
        <v>28</v>
      </c>
      <c r="M588" s="4">
        <v>6000.51</v>
      </c>
      <c r="N588">
        <v>2020</v>
      </c>
      <c r="O588">
        <v>5</v>
      </c>
    </row>
    <row r="589" spans="1:15" x14ac:dyDescent="0.25">
      <c r="A589" s="1">
        <v>43955</v>
      </c>
      <c r="B589">
        <v>1000000043</v>
      </c>
      <c r="C589" t="s">
        <v>23</v>
      </c>
      <c r="D589">
        <v>1</v>
      </c>
      <c r="E589">
        <v>6000.17</v>
      </c>
      <c r="F589" t="s">
        <v>16</v>
      </c>
      <c r="G589" t="s">
        <v>24</v>
      </c>
      <c r="H589" t="s">
        <v>30</v>
      </c>
      <c r="I589" t="s">
        <v>38</v>
      </c>
      <c r="J589" t="s">
        <v>26</v>
      </c>
      <c r="K589" t="s">
        <v>39</v>
      </c>
      <c r="L589" t="s">
        <v>22</v>
      </c>
      <c r="M589" s="4">
        <v>6000.17</v>
      </c>
      <c r="N589">
        <v>2020</v>
      </c>
      <c r="O589">
        <v>5</v>
      </c>
    </row>
    <row r="590" spans="1:15" x14ac:dyDescent="0.25">
      <c r="A590" s="1">
        <v>43955</v>
      </c>
      <c r="B590">
        <v>1000000046</v>
      </c>
      <c r="C590" t="s">
        <v>15</v>
      </c>
      <c r="D590">
        <v>1</v>
      </c>
      <c r="E590">
        <v>5000.66</v>
      </c>
      <c r="F590" t="s">
        <v>16</v>
      </c>
      <c r="G590" t="s">
        <v>17</v>
      </c>
      <c r="H590" t="s">
        <v>30</v>
      </c>
      <c r="I590" t="s">
        <v>38</v>
      </c>
      <c r="J590" t="s">
        <v>26</v>
      </c>
      <c r="K590" t="s">
        <v>39</v>
      </c>
      <c r="L590" t="s">
        <v>22</v>
      </c>
      <c r="M590" s="4">
        <v>5000.66</v>
      </c>
      <c r="N590">
        <v>2020</v>
      </c>
      <c r="O590">
        <v>5</v>
      </c>
    </row>
    <row r="591" spans="1:15" x14ac:dyDescent="0.25">
      <c r="A591" s="1">
        <v>43955</v>
      </c>
      <c r="B591">
        <v>1000000043</v>
      </c>
      <c r="C591" t="s">
        <v>15</v>
      </c>
      <c r="D591">
        <v>1</v>
      </c>
      <c r="E591">
        <v>5000.33</v>
      </c>
      <c r="F591" t="s">
        <v>16</v>
      </c>
      <c r="G591" t="s">
        <v>17</v>
      </c>
      <c r="H591" t="s">
        <v>30</v>
      </c>
      <c r="I591" t="s">
        <v>38</v>
      </c>
      <c r="J591" t="s">
        <v>26</v>
      </c>
      <c r="K591" t="s">
        <v>39</v>
      </c>
      <c r="L591" t="s">
        <v>22</v>
      </c>
      <c r="M591" s="4">
        <v>5000.33</v>
      </c>
      <c r="N591">
        <v>2020</v>
      </c>
      <c r="O591">
        <v>5</v>
      </c>
    </row>
    <row r="592" spans="1:15" x14ac:dyDescent="0.25">
      <c r="A592" s="1">
        <v>43955</v>
      </c>
      <c r="B592">
        <v>1000000046</v>
      </c>
      <c r="C592" t="s">
        <v>23</v>
      </c>
      <c r="D592">
        <v>1</v>
      </c>
      <c r="E592">
        <v>5000</v>
      </c>
      <c r="F592" t="s">
        <v>16</v>
      </c>
      <c r="G592" t="s">
        <v>24</v>
      </c>
      <c r="H592" t="s">
        <v>30</v>
      </c>
      <c r="I592" t="s">
        <v>38</v>
      </c>
      <c r="J592" t="s">
        <v>26</v>
      </c>
      <c r="K592" t="s">
        <v>39</v>
      </c>
      <c r="L592" t="s">
        <v>22</v>
      </c>
      <c r="M592" s="4">
        <v>5000</v>
      </c>
      <c r="N592">
        <v>2020</v>
      </c>
      <c r="O592">
        <v>5</v>
      </c>
    </row>
    <row r="593" spans="1:15" x14ac:dyDescent="0.25">
      <c r="A593" s="1">
        <v>43955</v>
      </c>
      <c r="B593">
        <v>1000000040</v>
      </c>
      <c r="C593" t="s">
        <v>23</v>
      </c>
      <c r="D593">
        <v>2</v>
      </c>
      <c r="E593">
        <v>3584.76</v>
      </c>
      <c r="F593" t="s">
        <v>16</v>
      </c>
      <c r="G593" t="s">
        <v>24</v>
      </c>
      <c r="H593" t="s">
        <v>30</v>
      </c>
      <c r="I593" t="s">
        <v>31</v>
      </c>
      <c r="J593" t="s">
        <v>32</v>
      </c>
      <c r="K593" t="s">
        <v>33</v>
      </c>
      <c r="L593" t="s">
        <v>28</v>
      </c>
      <c r="M593" s="4">
        <v>1792.38</v>
      </c>
      <c r="N593">
        <v>2020</v>
      </c>
      <c r="O593">
        <v>5</v>
      </c>
    </row>
    <row r="594" spans="1:15" x14ac:dyDescent="0.25">
      <c r="A594" s="1">
        <v>43955</v>
      </c>
      <c r="B594">
        <v>1000000031</v>
      </c>
      <c r="C594" t="s">
        <v>15</v>
      </c>
      <c r="D594">
        <v>1</v>
      </c>
      <c r="E594">
        <v>2500.11</v>
      </c>
      <c r="F594" t="s">
        <v>16</v>
      </c>
      <c r="G594" t="s">
        <v>17</v>
      </c>
      <c r="H594" t="s">
        <v>18</v>
      </c>
      <c r="I594" t="s">
        <v>19</v>
      </c>
      <c r="J594" t="s">
        <v>26</v>
      </c>
      <c r="K594" t="s">
        <v>29</v>
      </c>
      <c r="L594" t="s">
        <v>28</v>
      </c>
      <c r="M594" s="4">
        <v>2500.11</v>
      </c>
      <c r="N594">
        <v>2020</v>
      </c>
      <c r="O594">
        <v>5</v>
      </c>
    </row>
    <row r="595" spans="1:15" x14ac:dyDescent="0.25">
      <c r="A595" s="1">
        <v>43955</v>
      </c>
      <c r="B595">
        <v>1000000032</v>
      </c>
      <c r="C595" t="s">
        <v>23</v>
      </c>
      <c r="D595">
        <v>1</v>
      </c>
      <c r="E595">
        <v>1800.45</v>
      </c>
      <c r="F595" t="s">
        <v>16</v>
      </c>
      <c r="G595" t="s">
        <v>24</v>
      </c>
      <c r="H595" t="s">
        <v>18</v>
      </c>
      <c r="I595" t="s">
        <v>25</v>
      </c>
      <c r="J595" t="s">
        <v>26</v>
      </c>
      <c r="K595" t="s">
        <v>27</v>
      </c>
      <c r="L595" t="s">
        <v>28</v>
      </c>
      <c r="M595" s="4">
        <v>1800.45</v>
      </c>
      <c r="N595">
        <v>2020</v>
      </c>
      <c r="O595">
        <v>5</v>
      </c>
    </row>
    <row r="596" spans="1:15" x14ac:dyDescent="0.25">
      <c r="A596" s="1">
        <v>43955</v>
      </c>
      <c r="B596">
        <v>1000000033</v>
      </c>
      <c r="C596" t="s">
        <v>23</v>
      </c>
      <c r="D596">
        <v>1</v>
      </c>
      <c r="E596">
        <v>1000.53</v>
      </c>
      <c r="F596" t="s">
        <v>16</v>
      </c>
      <c r="G596" t="s">
        <v>24</v>
      </c>
      <c r="H596" t="s">
        <v>18</v>
      </c>
      <c r="I596" t="s">
        <v>25</v>
      </c>
      <c r="J596" t="s">
        <v>26</v>
      </c>
      <c r="K596" t="s">
        <v>27</v>
      </c>
      <c r="L596" t="s">
        <v>22</v>
      </c>
      <c r="M596" s="4">
        <v>1000.53</v>
      </c>
      <c r="N596">
        <v>2020</v>
      </c>
      <c r="O596">
        <v>5</v>
      </c>
    </row>
    <row r="597" spans="1:15" x14ac:dyDescent="0.25">
      <c r="A597" s="1">
        <v>43955</v>
      </c>
      <c r="B597">
        <v>1000003926</v>
      </c>
      <c r="C597" t="s">
        <v>23</v>
      </c>
      <c r="D597">
        <v>1</v>
      </c>
      <c r="E597">
        <v>500.27</v>
      </c>
      <c r="F597" t="s">
        <v>16</v>
      </c>
      <c r="G597" t="s">
        <v>24</v>
      </c>
      <c r="H597" t="s">
        <v>47</v>
      </c>
      <c r="I597" t="s">
        <v>48</v>
      </c>
      <c r="J597" t="s">
        <v>26</v>
      </c>
      <c r="K597" t="s">
        <v>50</v>
      </c>
      <c r="L597" t="s">
        <v>28</v>
      </c>
      <c r="M597" s="4">
        <v>500.27</v>
      </c>
      <c r="N597">
        <v>2020</v>
      </c>
      <c r="O597">
        <v>5</v>
      </c>
    </row>
    <row r="598" spans="1:15" x14ac:dyDescent="0.25">
      <c r="A598" s="1">
        <v>43956</v>
      </c>
      <c r="B598">
        <v>1000003926</v>
      </c>
      <c r="C598" t="s">
        <v>15</v>
      </c>
      <c r="D598">
        <v>4</v>
      </c>
      <c r="E598">
        <v>79001.05</v>
      </c>
      <c r="F598" t="s">
        <v>16</v>
      </c>
      <c r="G598" t="s">
        <v>17</v>
      </c>
      <c r="H598" t="s">
        <v>47</v>
      </c>
      <c r="I598" t="s">
        <v>48</v>
      </c>
      <c r="J598" t="s">
        <v>26</v>
      </c>
      <c r="K598" t="s">
        <v>50</v>
      </c>
      <c r="L598" t="s">
        <v>28</v>
      </c>
      <c r="M598" s="4">
        <v>19750.262500000001</v>
      </c>
      <c r="N598">
        <v>2020</v>
      </c>
      <c r="O598">
        <v>5</v>
      </c>
    </row>
    <row r="599" spans="1:15" x14ac:dyDescent="0.25">
      <c r="A599" s="1">
        <v>43956</v>
      </c>
      <c r="B599">
        <v>1000003926</v>
      </c>
      <c r="C599" t="s">
        <v>23</v>
      </c>
      <c r="D599">
        <v>2</v>
      </c>
      <c r="E599">
        <v>35000.1</v>
      </c>
      <c r="F599" t="s">
        <v>16</v>
      </c>
      <c r="G599" t="s">
        <v>24</v>
      </c>
      <c r="H599" t="s">
        <v>47</v>
      </c>
      <c r="I599" t="s">
        <v>48</v>
      </c>
      <c r="J599" t="s">
        <v>26</v>
      </c>
      <c r="K599" t="s">
        <v>50</v>
      </c>
      <c r="L599" t="s">
        <v>28</v>
      </c>
      <c r="M599" s="4">
        <v>17500.05</v>
      </c>
      <c r="N599">
        <v>2020</v>
      </c>
      <c r="O599">
        <v>5</v>
      </c>
    </row>
    <row r="600" spans="1:15" x14ac:dyDescent="0.25">
      <c r="A600" s="1">
        <v>43956</v>
      </c>
      <c r="B600">
        <v>1000000028</v>
      </c>
      <c r="C600" t="s">
        <v>15</v>
      </c>
      <c r="D600">
        <v>2</v>
      </c>
      <c r="E600">
        <v>28500.86</v>
      </c>
      <c r="F600" t="s">
        <v>16</v>
      </c>
      <c r="G600" t="s">
        <v>17</v>
      </c>
      <c r="H600" t="s">
        <v>18</v>
      </c>
      <c r="I600" t="s">
        <v>19</v>
      </c>
      <c r="J600" t="s">
        <v>20</v>
      </c>
      <c r="K600" t="s">
        <v>21</v>
      </c>
      <c r="L600" t="s">
        <v>22</v>
      </c>
      <c r="M600" s="4">
        <v>14250.43</v>
      </c>
      <c r="N600">
        <v>2020</v>
      </c>
      <c r="O600">
        <v>5</v>
      </c>
    </row>
    <row r="601" spans="1:15" x14ac:dyDescent="0.25">
      <c r="A601" s="1">
        <v>43956</v>
      </c>
      <c r="B601">
        <v>1000000054</v>
      </c>
      <c r="C601" t="s">
        <v>15</v>
      </c>
      <c r="D601">
        <v>2</v>
      </c>
      <c r="E601">
        <v>26500.720000000001</v>
      </c>
      <c r="F601" t="s">
        <v>16</v>
      </c>
      <c r="G601" t="s">
        <v>17</v>
      </c>
      <c r="H601" t="s">
        <v>18</v>
      </c>
      <c r="I601" t="s">
        <v>34</v>
      </c>
      <c r="J601" t="s">
        <v>26</v>
      </c>
      <c r="K601" t="s">
        <v>35</v>
      </c>
      <c r="L601" t="s">
        <v>22</v>
      </c>
      <c r="M601" s="4">
        <v>13250.36</v>
      </c>
      <c r="N601">
        <v>2020</v>
      </c>
      <c r="O601">
        <v>5</v>
      </c>
    </row>
    <row r="602" spans="1:15" x14ac:dyDescent="0.25">
      <c r="A602" s="1">
        <v>43956</v>
      </c>
      <c r="B602">
        <v>1000000029</v>
      </c>
      <c r="C602" t="s">
        <v>23</v>
      </c>
      <c r="D602">
        <v>3</v>
      </c>
      <c r="E602">
        <v>24163.48</v>
      </c>
      <c r="F602" t="s">
        <v>16</v>
      </c>
      <c r="G602" t="s">
        <v>24</v>
      </c>
      <c r="H602" t="s">
        <v>18</v>
      </c>
      <c r="I602" t="s">
        <v>19</v>
      </c>
      <c r="J602" t="s">
        <v>20</v>
      </c>
      <c r="K602" t="s">
        <v>21</v>
      </c>
      <c r="L602" t="s">
        <v>22</v>
      </c>
      <c r="M602" s="4">
        <v>8054.4933333333329</v>
      </c>
      <c r="N602">
        <v>2020</v>
      </c>
      <c r="O602">
        <v>5</v>
      </c>
    </row>
    <row r="603" spans="1:15" x14ac:dyDescent="0.25">
      <c r="A603" s="1">
        <v>43956</v>
      </c>
      <c r="B603">
        <v>1000000035</v>
      </c>
      <c r="C603" t="s">
        <v>42</v>
      </c>
      <c r="D603">
        <v>1</v>
      </c>
      <c r="E603">
        <v>18000.669999999998</v>
      </c>
      <c r="F603" t="s">
        <v>16</v>
      </c>
      <c r="G603" t="s">
        <v>43</v>
      </c>
      <c r="H603" t="s">
        <v>18</v>
      </c>
      <c r="I603" t="s">
        <v>25</v>
      </c>
      <c r="J603" t="s">
        <v>36</v>
      </c>
      <c r="K603" t="s">
        <v>37</v>
      </c>
      <c r="L603" t="s">
        <v>22</v>
      </c>
      <c r="M603" s="4">
        <v>18000.669999999998</v>
      </c>
      <c r="N603">
        <v>2020</v>
      </c>
      <c r="O603">
        <v>5</v>
      </c>
    </row>
    <row r="604" spans="1:15" x14ac:dyDescent="0.25">
      <c r="A604" s="1">
        <v>43956</v>
      </c>
      <c r="B604">
        <v>1000000029</v>
      </c>
      <c r="C604" t="s">
        <v>15</v>
      </c>
      <c r="D604">
        <v>1</v>
      </c>
      <c r="E604">
        <v>17000.62</v>
      </c>
      <c r="F604" t="s">
        <v>16</v>
      </c>
      <c r="G604" t="s">
        <v>17</v>
      </c>
      <c r="H604" t="s">
        <v>18</v>
      </c>
      <c r="I604" t="s">
        <v>19</v>
      </c>
      <c r="J604" t="s">
        <v>20</v>
      </c>
      <c r="K604" t="s">
        <v>21</v>
      </c>
      <c r="L604" t="s">
        <v>22</v>
      </c>
      <c r="M604" s="4">
        <v>17000.62</v>
      </c>
      <c r="N604">
        <v>2020</v>
      </c>
      <c r="O604">
        <v>5</v>
      </c>
    </row>
    <row r="605" spans="1:15" x14ac:dyDescent="0.25">
      <c r="A605" s="1">
        <v>43956</v>
      </c>
      <c r="B605">
        <v>1000000928</v>
      </c>
      <c r="C605" t="s">
        <v>15</v>
      </c>
      <c r="D605">
        <v>1</v>
      </c>
      <c r="E605">
        <v>16000.73</v>
      </c>
      <c r="F605" t="s">
        <v>16</v>
      </c>
      <c r="G605" t="s">
        <v>17</v>
      </c>
      <c r="H605" t="s">
        <v>30</v>
      </c>
      <c r="I605" t="s">
        <v>57</v>
      </c>
      <c r="J605" t="s">
        <v>26</v>
      </c>
      <c r="K605" t="s">
        <v>58</v>
      </c>
      <c r="L605" t="s">
        <v>22</v>
      </c>
      <c r="M605" s="4">
        <v>16000.73</v>
      </c>
      <c r="N605">
        <v>2020</v>
      </c>
      <c r="O605">
        <v>5</v>
      </c>
    </row>
    <row r="606" spans="1:15" x14ac:dyDescent="0.25">
      <c r="A606" s="1">
        <v>43956</v>
      </c>
      <c r="B606">
        <v>1000000566</v>
      </c>
      <c r="C606" t="s">
        <v>15</v>
      </c>
      <c r="D606">
        <v>2</v>
      </c>
      <c r="E606">
        <v>14940.579999999998</v>
      </c>
      <c r="F606" t="s">
        <v>16</v>
      </c>
      <c r="G606" t="s">
        <v>17</v>
      </c>
      <c r="H606" t="s">
        <v>47</v>
      </c>
      <c r="I606" t="s">
        <v>48</v>
      </c>
      <c r="J606" t="s">
        <v>36</v>
      </c>
      <c r="K606" t="s">
        <v>49</v>
      </c>
      <c r="L606" t="s">
        <v>22</v>
      </c>
      <c r="M606" s="4">
        <v>7470.2899999999981</v>
      </c>
      <c r="N606">
        <v>2020</v>
      </c>
      <c r="O606">
        <v>5</v>
      </c>
    </row>
    <row r="607" spans="1:15" x14ac:dyDescent="0.25">
      <c r="A607" s="1">
        <v>43956</v>
      </c>
      <c r="B607">
        <v>1000000237</v>
      </c>
      <c r="C607" t="s">
        <v>42</v>
      </c>
      <c r="D607">
        <v>1</v>
      </c>
      <c r="E607">
        <v>13000.75</v>
      </c>
      <c r="F607" t="s">
        <v>16</v>
      </c>
      <c r="G607" t="s">
        <v>43</v>
      </c>
      <c r="H607" t="s">
        <v>18</v>
      </c>
      <c r="I607" t="s">
        <v>40</v>
      </c>
      <c r="J607" t="s">
        <v>26</v>
      </c>
      <c r="K607" t="s">
        <v>41</v>
      </c>
      <c r="L607" t="s">
        <v>22</v>
      </c>
      <c r="M607" s="4">
        <v>13000.75</v>
      </c>
      <c r="N607">
        <v>2020</v>
      </c>
      <c r="O607">
        <v>5</v>
      </c>
    </row>
    <row r="608" spans="1:15" x14ac:dyDescent="0.25">
      <c r="A608" s="1">
        <v>43956</v>
      </c>
      <c r="B608">
        <v>1000004256</v>
      </c>
      <c r="C608" t="s">
        <v>42</v>
      </c>
      <c r="D608">
        <v>1</v>
      </c>
      <c r="E608">
        <v>12000.66</v>
      </c>
      <c r="F608" t="s">
        <v>16</v>
      </c>
      <c r="G608" t="s">
        <v>43</v>
      </c>
      <c r="H608" t="s">
        <v>18</v>
      </c>
      <c r="I608" t="s">
        <v>40</v>
      </c>
      <c r="J608" t="s">
        <v>26</v>
      </c>
      <c r="K608" t="s">
        <v>41</v>
      </c>
      <c r="L608" t="s">
        <v>22</v>
      </c>
      <c r="M608" s="4">
        <v>12000.66</v>
      </c>
      <c r="N608">
        <v>2020</v>
      </c>
      <c r="O608">
        <v>5</v>
      </c>
    </row>
    <row r="609" spans="1:15" x14ac:dyDescent="0.25">
      <c r="A609" s="1">
        <v>43956</v>
      </c>
      <c r="B609">
        <v>1000000068</v>
      </c>
      <c r="C609" t="s">
        <v>15</v>
      </c>
      <c r="D609">
        <v>1</v>
      </c>
      <c r="E609">
        <v>10000.31</v>
      </c>
      <c r="F609" t="s">
        <v>16</v>
      </c>
      <c r="G609" t="s">
        <v>17</v>
      </c>
      <c r="H609" t="s">
        <v>30</v>
      </c>
      <c r="I609" t="s">
        <v>55</v>
      </c>
      <c r="J609" t="s">
        <v>26</v>
      </c>
      <c r="K609" t="s">
        <v>56</v>
      </c>
      <c r="L609" t="s">
        <v>28</v>
      </c>
      <c r="M609" s="4">
        <v>10000.31</v>
      </c>
      <c r="N609">
        <v>2020</v>
      </c>
      <c r="O609">
        <v>5</v>
      </c>
    </row>
    <row r="610" spans="1:15" x14ac:dyDescent="0.25">
      <c r="A610" s="1">
        <v>43956</v>
      </c>
      <c r="B610">
        <v>1000000044</v>
      </c>
      <c r="C610" t="s">
        <v>23</v>
      </c>
      <c r="D610">
        <v>1</v>
      </c>
      <c r="E610">
        <v>10000.19</v>
      </c>
      <c r="F610" t="s">
        <v>16</v>
      </c>
      <c r="G610" t="s">
        <v>24</v>
      </c>
      <c r="H610" t="s">
        <v>30</v>
      </c>
      <c r="I610" t="s">
        <v>31</v>
      </c>
      <c r="J610" t="s">
        <v>36</v>
      </c>
      <c r="K610" t="s">
        <v>52</v>
      </c>
      <c r="L610" t="s">
        <v>28</v>
      </c>
      <c r="M610" s="4">
        <v>10000.19</v>
      </c>
      <c r="N610">
        <v>2020</v>
      </c>
      <c r="O610">
        <v>5</v>
      </c>
    </row>
    <row r="611" spans="1:15" x14ac:dyDescent="0.25">
      <c r="A611" s="1">
        <v>43956</v>
      </c>
      <c r="B611">
        <v>1000000043</v>
      </c>
      <c r="C611" t="s">
        <v>23</v>
      </c>
      <c r="D611">
        <v>1</v>
      </c>
      <c r="E611">
        <v>9000.17</v>
      </c>
      <c r="F611" t="s">
        <v>16</v>
      </c>
      <c r="G611" t="s">
        <v>24</v>
      </c>
      <c r="H611" t="s">
        <v>30</v>
      </c>
      <c r="I611" t="s">
        <v>38</v>
      </c>
      <c r="J611" t="s">
        <v>26</v>
      </c>
      <c r="K611" t="s">
        <v>39</v>
      </c>
      <c r="L611" t="s">
        <v>22</v>
      </c>
      <c r="M611" s="4">
        <v>9000.17</v>
      </c>
      <c r="N611">
        <v>2020</v>
      </c>
      <c r="O611">
        <v>5</v>
      </c>
    </row>
    <row r="612" spans="1:15" x14ac:dyDescent="0.25">
      <c r="A612" s="1">
        <v>43956</v>
      </c>
      <c r="B612">
        <v>1000000028</v>
      </c>
      <c r="C612" t="s">
        <v>23</v>
      </c>
      <c r="D612">
        <v>1</v>
      </c>
      <c r="E612">
        <v>8000.59</v>
      </c>
      <c r="F612" t="s">
        <v>16</v>
      </c>
      <c r="G612" t="s">
        <v>24</v>
      </c>
      <c r="H612" t="s">
        <v>18</v>
      </c>
      <c r="I612" t="s">
        <v>19</v>
      </c>
      <c r="J612" t="s">
        <v>20</v>
      </c>
      <c r="K612" t="s">
        <v>21</v>
      </c>
      <c r="L612" t="s">
        <v>22</v>
      </c>
      <c r="M612" s="4">
        <v>8000.59</v>
      </c>
      <c r="N612">
        <v>2020</v>
      </c>
      <c r="O612">
        <v>5</v>
      </c>
    </row>
    <row r="613" spans="1:15" x14ac:dyDescent="0.25">
      <c r="A613" s="1">
        <v>43956</v>
      </c>
      <c r="B613">
        <v>1000000040</v>
      </c>
      <c r="C613" t="s">
        <v>15</v>
      </c>
      <c r="D613">
        <v>1</v>
      </c>
      <c r="E613">
        <v>8000.18</v>
      </c>
      <c r="F613" t="s">
        <v>16</v>
      </c>
      <c r="G613" t="s">
        <v>17</v>
      </c>
      <c r="H613" t="s">
        <v>30</v>
      </c>
      <c r="I613" t="s">
        <v>31</v>
      </c>
      <c r="J613" t="s">
        <v>32</v>
      </c>
      <c r="K613" t="s">
        <v>33</v>
      </c>
      <c r="L613" t="s">
        <v>28</v>
      </c>
      <c r="M613" s="4">
        <v>8000.18</v>
      </c>
      <c r="N613">
        <v>2020</v>
      </c>
      <c r="O613">
        <v>5</v>
      </c>
    </row>
    <row r="614" spans="1:15" x14ac:dyDescent="0.25">
      <c r="A614" s="1">
        <v>43956</v>
      </c>
      <c r="B614">
        <v>1000000576</v>
      </c>
      <c r="C614" t="s">
        <v>15</v>
      </c>
      <c r="D614">
        <v>1</v>
      </c>
      <c r="E614">
        <v>7500.11</v>
      </c>
      <c r="F614" t="s">
        <v>16</v>
      </c>
      <c r="G614" t="s">
        <v>17</v>
      </c>
      <c r="H614" t="s">
        <v>18</v>
      </c>
      <c r="I614" t="s">
        <v>25</v>
      </c>
      <c r="J614" t="s">
        <v>36</v>
      </c>
      <c r="K614" t="s">
        <v>37</v>
      </c>
      <c r="L614" t="s">
        <v>22</v>
      </c>
      <c r="M614" s="4">
        <v>7500.11</v>
      </c>
      <c r="N614">
        <v>2020</v>
      </c>
      <c r="O614">
        <v>5</v>
      </c>
    </row>
    <row r="615" spans="1:15" x14ac:dyDescent="0.25">
      <c r="A615" s="1">
        <v>43956</v>
      </c>
      <c r="B615">
        <v>1000000057</v>
      </c>
      <c r="C615" t="s">
        <v>15</v>
      </c>
      <c r="D615">
        <v>1</v>
      </c>
      <c r="E615">
        <v>7500.03</v>
      </c>
      <c r="F615" t="s">
        <v>16</v>
      </c>
      <c r="G615" t="s">
        <v>17</v>
      </c>
      <c r="H615" t="s">
        <v>18</v>
      </c>
      <c r="I615" t="s">
        <v>34</v>
      </c>
      <c r="J615" t="s">
        <v>20</v>
      </c>
      <c r="K615" t="s">
        <v>44</v>
      </c>
      <c r="L615" t="s">
        <v>22</v>
      </c>
      <c r="M615" s="4">
        <v>7500.03</v>
      </c>
      <c r="N615">
        <v>2020</v>
      </c>
      <c r="O615">
        <v>5</v>
      </c>
    </row>
    <row r="616" spans="1:15" x14ac:dyDescent="0.25">
      <c r="A616" s="1">
        <v>43956</v>
      </c>
      <c r="B616">
        <v>1000000029</v>
      </c>
      <c r="C616" t="s">
        <v>42</v>
      </c>
      <c r="D616">
        <v>1</v>
      </c>
      <c r="E616">
        <v>7000.3</v>
      </c>
      <c r="F616" t="s">
        <v>16</v>
      </c>
      <c r="G616" t="s">
        <v>43</v>
      </c>
      <c r="H616" t="s">
        <v>18</v>
      </c>
      <c r="I616" t="s">
        <v>19</v>
      </c>
      <c r="J616" t="s">
        <v>20</v>
      </c>
      <c r="K616" t="s">
        <v>21</v>
      </c>
      <c r="L616" t="s">
        <v>22</v>
      </c>
      <c r="M616" s="4">
        <v>7000.3</v>
      </c>
      <c r="N616">
        <v>2020</v>
      </c>
      <c r="O616">
        <v>5</v>
      </c>
    </row>
    <row r="617" spans="1:15" x14ac:dyDescent="0.25">
      <c r="A617" s="1">
        <v>43956</v>
      </c>
      <c r="B617">
        <v>1000000040</v>
      </c>
      <c r="C617" t="s">
        <v>23</v>
      </c>
      <c r="D617">
        <v>1</v>
      </c>
      <c r="E617">
        <v>6000.28</v>
      </c>
      <c r="F617" t="s">
        <v>16</v>
      </c>
      <c r="G617" t="s">
        <v>24</v>
      </c>
      <c r="H617" t="s">
        <v>30</v>
      </c>
      <c r="I617" t="s">
        <v>31</v>
      </c>
      <c r="J617" t="s">
        <v>32</v>
      </c>
      <c r="K617" t="s">
        <v>33</v>
      </c>
      <c r="L617" t="s">
        <v>28</v>
      </c>
      <c r="M617" s="4">
        <v>6000.28</v>
      </c>
      <c r="N617">
        <v>2020</v>
      </c>
      <c r="O617">
        <v>5</v>
      </c>
    </row>
    <row r="618" spans="1:15" x14ac:dyDescent="0.25">
      <c r="A618" s="1">
        <v>43956</v>
      </c>
      <c r="B618">
        <v>1000000035</v>
      </c>
      <c r="C618" t="s">
        <v>23</v>
      </c>
      <c r="D618">
        <v>1</v>
      </c>
      <c r="E618">
        <v>5499.95</v>
      </c>
      <c r="F618" t="s">
        <v>16</v>
      </c>
      <c r="G618" t="s">
        <v>24</v>
      </c>
      <c r="H618" t="s">
        <v>18</v>
      </c>
      <c r="I618" t="s">
        <v>25</v>
      </c>
      <c r="J618" t="s">
        <v>36</v>
      </c>
      <c r="K618" t="s">
        <v>37</v>
      </c>
      <c r="L618" t="s">
        <v>22</v>
      </c>
      <c r="M618" s="4">
        <v>5499.95</v>
      </c>
      <c r="N618">
        <v>2020</v>
      </c>
      <c r="O618">
        <v>5</v>
      </c>
    </row>
    <row r="619" spans="1:15" x14ac:dyDescent="0.25">
      <c r="A619" s="1">
        <v>43956</v>
      </c>
      <c r="B619">
        <v>1000000033</v>
      </c>
      <c r="C619" t="s">
        <v>23</v>
      </c>
      <c r="D619">
        <v>1</v>
      </c>
      <c r="E619">
        <v>3000.68</v>
      </c>
      <c r="F619" t="s">
        <v>16</v>
      </c>
      <c r="G619" t="s">
        <v>24</v>
      </c>
      <c r="H619" t="s">
        <v>18</v>
      </c>
      <c r="I619" t="s">
        <v>25</v>
      </c>
      <c r="J619" t="s">
        <v>26</v>
      </c>
      <c r="K619" t="s">
        <v>27</v>
      </c>
      <c r="L619" t="s">
        <v>22</v>
      </c>
      <c r="M619" s="4">
        <v>3000.68</v>
      </c>
      <c r="N619">
        <v>2020</v>
      </c>
      <c r="O619">
        <v>5</v>
      </c>
    </row>
    <row r="620" spans="1:15" x14ac:dyDescent="0.25">
      <c r="A620" s="1">
        <v>43956</v>
      </c>
      <c r="B620">
        <v>1000000037</v>
      </c>
      <c r="C620" t="s">
        <v>15</v>
      </c>
      <c r="D620">
        <v>1</v>
      </c>
      <c r="E620">
        <v>1000.53</v>
      </c>
      <c r="F620" t="s">
        <v>16</v>
      </c>
      <c r="G620" t="s">
        <v>17</v>
      </c>
      <c r="H620" t="s">
        <v>18</v>
      </c>
      <c r="I620" t="s">
        <v>19</v>
      </c>
      <c r="J620" t="s">
        <v>20</v>
      </c>
      <c r="K620" t="s">
        <v>21</v>
      </c>
      <c r="L620" t="s">
        <v>22</v>
      </c>
      <c r="M620" s="4">
        <v>1000.53</v>
      </c>
      <c r="N620">
        <v>2020</v>
      </c>
      <c r="O620">
        <v>5</v>
      </c>
    </row>
    <row r="621" spans="1:15" x14ac:dyDescent="0.25">
      <c r="A621" s="1">
        <v>43957</v>
      </c>
      <c r="B621">
        <v>1000003926</v>
      </c>
      <c r="C621" t="s">
        <v>23</v>
      </c>
      <c r="D621">
        <v>7</v>
      </c>
      <c r="E621">
        <v>67502.450000000012</v>
      </c>
      <c r="F621" t="s">
        <v>16</v>
      </c>
      <c r="G621" t="s">
        <v>24</v>
      </c>
      <c r="H621" t="s">
        <v>47</v>
      </c>
      <c r="I621" t="s">
        <v>48</v>
      </c>
      <c r="J621" t="s">
        <v>26</v>
      </c>
      <c r="K621" t="s">
        <v>50</v>
      </c>
      <c r="L621" t="s">
        <v>28</v>
      </c>
      <c r="M621" s="4">
        <v>9643.2071428571453</v>
      </c>
      <c r="N621">
        <v>2020</v>
      </c>
      <c r="O621">
        <v>5</v>
      </c>
    </row>
    <row r="622" spans="1:15" x14ac:dyDescent="0.25">
      <c r="A622" s="1">
        <v>43957</v>
      </c>
      <c r="B622">
        <v>1000003926</v>
      </c>
      <c r="C622" t="s">
        <v>15</v>
      </c>
      <c r="D622">
        <v>4</v>
      </c>
      <c r="E622">
        <v>65001.06</v>
      </c>
      <c r="F622" t="s">
        <v>16</v>
      </c>
      <c r="G622" t="s">
        <v>17</v>
      </c>
      <c r="H622" t="s">
        <v>47</v>
      </c>
      <c r="I622" t="s">
        <v>48</v>
      </c>
      <c r="J622" t="s">
        <v>26</v>
      </c>
      <c r="K622" t="s">
        <v>50</v>
      </c>
      <c r="L622" t="s">
        <v>28</v>
      </c>
      <c r="M622" s="4">
        <v>16250.264999999999</v>
      </c>
      <c r="N622">
        <v>2020</v>
      </c>
      <c r="O622">
        <v>5</v>
      </c>
    </row>
    <row r="623" spans="1:15" x14ac:dyDescent="0.25">
      <c r="A623" s="1">
        <v>43957</v>
      </c>
      <c r="B623">
        <v>1000003803</v>
      </c>
      <c r="C623" t="s">
        <v>23</v>
      </c>
      <c r="D623">
        <v>2</v>
      </c>
      <c r="E623">
        <v>29000.620000000003</v>
      </c>
      <c r="F623" t="s">
        <v>16</v>
      </c>
      <c r="G623" t="s">
        <v>24</v>
      </c>
      <c r="H623" t="s">
        <v>30</v>
      </c>
      <c r="I623" t="s">
        <v>31</v>
      </c>
      <c r="J623" t="s">
        <v>36</v>
      </c>
      <c r="K623" t="s">
        <v>52</v>
      </c>
      <c r="L623" t="s">
        <v>22</v>
      </c>
      <c r="M623" s="4">
        <v>14500.31</v>
      </c>
      <c r="N623">
        <v>2020</v>
      </c>
      <c r="O623">
        <v>5</v>
      </c>
    </row>
    <row r="624" spans="1:15" x14ac:dyDescent="0.25">
      <c r="A624" s="1">
        <v>43957</v>
      </c>
      <c r="B624">
        <v>1000000029</v>
      </c>
      <c r="C624" t="s">
        <v>42</v>
      </c>
      <c r="D624">
        <v>2</v>
      </c>
      <c r="E624">
        <v>25000.739999999998</v>
      </c>
      <c r="F624" t="s">
        <v>16</v>
      </c>
      <c r="G624" t="s">
        <v>43</v>
      </c>
      <c r="H624" t="s">
        <v>18</v>
      </c>
      <c r="I624" t="s">
        <v>19</v>
      </c>
      <c r="J624" t="s">
        <v>20</v>
      </c>
      <c r="K624" t="s">
        <v>21</v>
      </c>
      <c r="L624" t="s">
        <v>22</v>
      </c>
      <c r="M624" s="4">
        <v>12500.37</v>
      </c>
      <c r="N624">
        <v>2020</v>
      </c>
      <c r="O624">
        <v>5</v>
      </c>
    </row>
    <row r="625" spans="1:15" x14ac:dyDescent="0.25">
      <c r="A625" s="1">
        <v>43957</v>
      </c>
      <c r="B625">
        <v>1000000032</v>
      </c>
      <c r="C625" t="s">
        <v>15</v>
      </c>
      <c r="D625">
        <v>1</v>
      </c>
      <c r="E625">
        <v>22000.560000000001</v>
      </c>
      <c r="F625" t="s">
        <v>16</v>
      </c>
      <c r="G625" t="s">
        <v>17</v>
      </c>
      <c r="H625" t="s">
        <v>18</v>
      </c>
      <c r="I625" t="s">
        <v>25</v>
      </c>
      <c r="J625" t="s">
        <v>26</v>
      </c>
      <c r="K625" t="s">
        <v>27</v>
      </c>
      <c r="L625" t="s">
        <v>28</v>
      </c>
      <c r="M625" s="4">
        <v>22000.560000000001</v>
      </c>
      <c r="N625">
        <v>2020</v>
      </c>
      <c r="O625">
        <v>5</v>
      </c>
    </row>
    <row r="626" spans="1:15" x14ac:dyDescent="0.25">
      <c r="A626" s="1">
        <v>43957</v>
      </c>
      <c r="B626">
        <v>1000000928</v>
      </c>
      <c r="C626" t="s">
        <v>15</v>
      </c>
      <c r="D626">
        <v>1</v>
      </c>
      <c r="E626">
        <v>20000.150000000001</v>
      </c>
      <c r="F626" t="s">
        <v>16</v>
      </c>
      <c r="G626" t="s">
        <v>17</v>
      </c>
      <c r="H626" t="s">
        <v>30</v>
      </c>
      <c r="I626" t="s">
        <v>57</v>
      </c>
      <c r="J626" t="s">
        <v>26</v>
      </c>
      <c r="K626" t="s">
        <v>58</v>
      </c>
      <c r="L626" t="s">
        <v>22</v>
      </c>
      <c r="M626" s="4">
        <v>20000.150000000001</v>
      </c>
      <c r="N626">
        <v>2020</v>
      </c>
      <c r="O626">
        <v>5</v>
      </c>
    </row>
    <row r="627" spans="1:15" x14ac:dyDescent="0.25">
      <c r="A627" s="1">
        <v>43957</v>
      </c>
      <c r="B627">
        <v>1000000104</v>
      </c>
      <c r="C627" t="s">
        <v>23</v>
      </c>
      <c r="D627">
        <v>1</v>
      </c>
      <c r="E627">
        <v>18000.75</v>
      </c>
      <c r="F627" t="s">
        <v>16</v>
      </c>
      <c r="G627" t="s">
        <v>24</v>
      </c>
      <c r="H627" t="s">
        <v>18</v>
      </c>
      <c r="I627" t="s">
        <v>40</v>
      </c>
      <c r="J627" t="s">
        <v>26</v>
      </c>
      <c r="K627" t="s">
        <v>41</v>
      </c>
      <c r="L627" t="s">
        <v>22</v>
      </c>
      <c r="M627" s="4">
        <v>18000.75</v>
      </c>
      <c r="N627">
        <v>2020</v>
      </c>
      <c r="O627">
        <v>5</v>
      </c>
    </row>
    <row r="628" spans="1:15" x14ac:dyDescent="0.25">
      <c r="A628" s="1">
        <v>43957</v>
      </c>
      <c r="B628">
        <v>1000000034</v>
      </c>
      <c r="C628" t="s">
        <v>23</v>
      </c>
      <c r="D628">
        <v>2</v>
      </c>
      <c r="E628">
        <v>17784.98</v>
      </c>
      <c r="F628" t="s">
        <v>16</v>
      </c>
      <c r="G628" t="s">
        <v>24</v>
      </c>
      <c r="H628" t="s">
        <v>18</v>
      </c>
      <c r="I628" t="s">
        <v>25</v>
      </c>
      <c r="J628" t="s">
        <v>26</v>
      </c>
      <c r="K628" t="s">
        <v>27</v>
      </c>
      <c r="L628" t="s">
        <v>22</v>
      </c>
      <c r="M628" s="4">
        <v>8892.49</v>
      </c>
      <c r="N628">
        <v>2020</v>
      </c>
      <c r="O628">
        <v>5</v>
      </c>
    </row>
    <row r="629" spans="1:15" x14ac:dyDescent="0.25">
      <c r="A629" s="1">
        <v>43957</v>
      </c>
      <c r="B629">
        <v>1000004256</v>
      </c>
      <c r="C629" t="s">
        <v>42</v>
      </c>
      <c r="D629">
        <v>2</v>
      </c>
      <c r="E629">
        <v>16000.81</v>
      </c>
      <c r="F629" t="s">
        <v>16</v>
      </c>
      <c r="G629" t="s">
        <v>43</v>
      </c>
      <c r="H629" t="s">
        <v>18</v>
      </c>
      <c r="I629" t="s">
        <v>40</v>
      </c>
      <c r="J629" t="s">
        <v>26</v>
      </c>
      <c r="K629" t="s">
        <v>41</v>
      </c>
      <c r="L629" t="s">
        <v>22</v>
      </c>
      <c r="M629" s="4">
        <v>8000.4049999999997</v>
      </c>
      <c r="N629">
        <v>2020</v>
      </c>
      <c r="O629">
        <v>5</v>
      </c>
    </row>
    <row r="630" spans="1:15" x14ac:dyDescent="0.25">
      <c r="A630" s="1">
        <v>43957</v>
      </c>
      <c r="B630">
        <v>1000000566</v>
      </c>
      <c r="C630" t="s">
        <v>15</v>
      </c>
      <c r="D630">
        <v>1</v>
      </c>
      <c r="E630">
        <v>15000.4</v>
      </c>
      <c r="F630" t="s">
        <v>16</v>
      </c>
      <c r="G630" t="s">
        <v>17</v>
      </c>
      <c r="H630" t="s">
        <v>47</v>
      </c>
      <c r="I630" t="s">
        <v>48</v>
      </c>
      <c r="J630" t="s">
        <v>36</v>
      </c>
      <c r="K630" t="s">
        <v>49</v>
      </c>
      <c r="L630" t="s">
        <v>22</v>
      </c>
      <c r="M630" s="4">
        <v>15000.4</v>
      </c>
      <c r="N630">
        <v>2020</v>
      </c>
      <c r="O630">
        <v>5</v>
      </c>
    </row>
    <row r="631" spans="1:15" x14ac:dyDescent="0.25">
      <c r="A631" s="1">
        <v>43957</v>
      </c>
      <c r="B631">
        <v>1000000032</v>
      </c>
      <c r="C631" t="s">
        <v>23</v>
      </c>
      <c r="D631">
        <v>2</v>
      </c>
      <c r="E631">
        <v>14684.43</v>
      </c>
      <c r="F631" t="s">
        <v>16</v>
      </c>
      <c r="G631" t="s">
        <v>24</v>
      </c>
      <c r="H631" t="s">
        <v>18</v>
      </c>
      <c r="I631" t="s">
        <v>25</v>
      </c>
      <c r="J631" t="s">
        <v>26</v>
      </c>
      <c r="K631" t="s">
        <v>27</v>
      </c>
      <c r="L631" t="s">
        <v>28</v>
      </c>
      <c r="M631" s="4">
        <v>7342.2150000000001</v>
      </c>
      <c r="N631">
        <v>2020</v>
      </c>
      <c r="O631">
        <v>5</v>
      </c>
    </row>
    <row r="632" spans="1:15" x14ac:dyDescent="0.25">
      <c r="A632" s="1">
        <v>43957</v>
      </c>
      <c r="B632">
        <v>1000000566</v>
      </c>
      <c r="C632" t="s">
        <v>42</v>
      </c>
      <c r="D632">
        <v>1</v>
      </c>
      <c r="E632">
        <v>13000.42</v>
      </c>
      <c r="F632" t="s">
        <v>16</v>
      </c>
      <c r="G632" t="s">
        <v>43</v>
      </c>
      <c r="H632" t="s">
        <v>47</v>
      </c>
      <c r="I632" t="s">
        <v>48</v>
      </c>
      <c r="J632" t="s">
        <v>36</v>
      </c>
      <c r="K632" t="s">
        <v>49</v>
      </c>
      <c r="L632" t="s">
        <v>22</v>
      </c>
      <c r="M632" s="4">
        <v>13000.42</v>
      </c>
      <c r="N632">
        <v>2020</v>
      </c>
      <c r="O632">
        <v>5</v>
      </c>
    </row>
    <row r="633" spans="1:15" x14ac:dyDescent="0.25">
      <c r="A633" s="1">
        <v>43957</v>
      </c>
      <c r="B633">
        <v>1000000052</v>
      </c>
      <c r="C633" t="s">
        <v>23</v>
      </c>
      <c r="D633">
        <v>1</v>
      </c>
      <c r="E633">
        <v>13000.3</v>
      </c>
      <c r="F633" t="s">
        <v>16</v>
      </c>
      <c r="G633" t="s">
        <v>24</v>
      </c>
      <c r="H633" t="s">
        <v>18</v>
      </c>
      <c r="I633" t="s">
        <v>34</v>
      </c>
      <c r="J633" t="s">
        <v>20</v>
      </c>
      <c r="K633" t="s">
        <v>44</v>
      </c>
      <c r="L633" t="s">
        <v>22</v>
      </c>
      <c r="M633" s="4">
        <v>13000.3</v>
      </c>
      <c r="N633">
        <v>2020</v>
      </c>
      <c r="O633">
        <v>5</v>
      </c>
    </row>
    <row r="634" spans="1:15" x14ac:dyDescent="0.25">
      <c r="A634" s="1">
        <v>43957</v>
      </c>
      <c r="B634">
        <v>1000000031</v>
      </c>
      <c r="C634" t="s">
        <v>15</v>
      </c>
      <c r="D634">
        <v>1</v>
      </c>
      <c r="E634">
        <v>13000.19</v>
      </c>
      <c r="F634" t="s">
        <v>16</v>
      </c>
      <c r="G634" t="s">
        <v>17</v>
      </c>
      <c r="H634" t="s">
        <v>18</v>
      </c>
      <c r="I634" t="s">
        <v>19</v>
      </c>
      <c r="J634" t="s">
        <v>26</v>
      </c>
      <c r="K634" t="s">
        <v>29</v>
      </c>
      <c r="L634" t="s">
        <v>28</v>
      </c>
      <c r="M634" s="4">
        <v>13000.19</v>
      </c>
      <c r="N634">
        <v>2020</v>
      </c>
      <c r="O634">
        <v>5</v>
      </c>
    </row>
    <row r="635" spans="1:15" x14ac:dyDescent="0.25">
      <c r="A635" s="1">
        <v>43957</v>
      </c>
      <c r="B635">
        <v>1000004170</v>
      </c>
      <c r="C635" t="s">
        <v>15</v>
      </c>
      <c r="D635">
        <v>1</v>
      </c>
      <c r="E635">
        <v>12000.51</v>
      </c>
      <c r="F635" t="s">
        <v>16</v>
      </c>
      <c r="G635" t="s">
        <v>17</v>
      </c>
      <c r="H635" t="s">
        <v>18</v>
      </c>
      <c r="I635" t="s">
        <v>34</v>
      </c>
      <c r="J635" t="s">
        <v>20</v>
      </c>
      <c r="K635" t="s">
        <v>44</v>
      </c>
      <c r="L635" t="s">
        <v>28</v>
      </c>
      <c r="M635" s="4">
        <v>12000.51</v>
      </c>
      <c r="N635">
        <v>2020</v>
      </c>
      <c r="O635">
        <v>5</v>
      </c>
    </row>
    <row r="636" spans="1:15" x14ac:dyDescent="0.25">
      <c r="A636" s="1">
        <v>43957</v>
      </c>
      <c r="B636">
        <v>1000000029</v>
      </c>
      <c r="C636" t="s">
        <v>23</v>
      </c>
      <c r="D636">
        <v>1</v>
      </c>
      <c r="E636">
        <v>11999.95</v>
      </c>
      <c r="F636" t="s">
        <v>16</v>
      </c>
      <c r="G636" t="s">
        <v>24</v>
      </c>
      <c r="H636" t="s">
        <v>18</v>
      </c>
      <c r="I636" t="s">
        <v>19</v>
      </c>
      <c r="J636" t="s">
        <v>20</v>
      </c>
      <c r="K636" t="s">
        <v>21</v>
      </c>
      <c r="L636" t="s">
        <v>22</v>
      </c>
      <c r="M636" s="4">
        <v>11999.95</v>
      </c>
      <c r="N636">
        <v>2020</v>
      </c>
      <c r="O636">
        <v>5</v>
      </c>
    </row>
    <row r="637" spans="1:15" x14ac:dyDescent="0.25">
      <c r="A637" s="1">
        <v>43957</v>
      </c>
      <c r="B637">
        <v>1000000068</v>
      </c>
      <c r="C637" t="s">
        <v>15</v>
      </c>
      <c r="D637">
        <v>1</v>
      </c>
      <c r="E637">
        <v>11000.64</v>
      </c>
      <c r="F637" t="s">
        <v>16</v>
      </c>
      <c r="G637" t="s">
        <v>17</v>
      </c>
      <c r="H637" t="s">
        <v>30</v>
      </c>
      <c r="I637" t="s">
        <v>55</v>
      </c>
      <c r="J637" t="s">
        <v>26</v>
      </c>
      <c r="K637" t="s">
        <v>56</v>
      </c>
      <c r="L637" t="s">
        <v>28</v>
      </c>
      <c r="M637" s="4">
        <v>11000.64</v>
      </c>
      <c r="N637">
        <v>2020</v>
      </c>
      <c r="O637">
        <v>5</v>
      </c>
    </row>
    <row r="638" spans="1:15" x14ac:dyDescent="0.25">
      <c r="A638" s="1">
        <v>43957</v>
      </c>
      <c r="B638">
        <v>1000000054</v>
      </c>
      <c r="C638" t="s">
        <v>15</v>
      </c>
      <c r="D638">
        <v>1</v>
      </c>
      <c r="E638">
        <v>11000.28</v>
      </c>
      <c r="F638" t="s">
        <v>16</v>
      </c>
      <c r="G638" t="s">
        <v>17</v>
      </c>
      <c r="H638" t="s">
        <v>18</v>
      </c>
      <c r="I638" t="s">
        <v>34</v>
      </c>
      <c r="J638" t="s">
        <v>26</v>
      </c>
      <c r="K638" t="s">
        <v>35</v>
      </c>
      <c r="L638" t="s">
        <v>22</v>
      </c>
      <c r="M638" s="4">
        <v>11000.28</v>
      </c>
      <c r="N638">
        <v>2020</v>
      </c>
      <c r="O638">
        <v>5</v>
      </c>
    </row>
    <row r="639" spans="1:15" x14ac:dyDescent="0.25">
      <c r="A639" s="1">
        <v>43957</v>
      </c>
      <c r="B639">
        <v>1000000054</v>
      </c>
      <c r="C639" t="s">
        <v>23</v>
      </c>
      <c r="D639">
        <v>2</v>
      </c>
      <c r="E639">
        <v>10001.08</v>
      </c>
      <c r="F639" t="s">
        <v>16</v>
      </c>
      <c r="G639" t="s">
        <v>24</v>
      </c>
      <c r="H639" t="s">
        <v>18</v>
      </c>
      <c r="I639" t="s">
        <v>34</v>
      </c>
      <c r="J639" t="s">
        <v>26</v>
      </c>
      <c r="K639" t="s">
        <v>35</v>
      </c>
      <c r="L639" t="s">
        <v>22</v>
      </c>
      <c r="M639" s="4">
        <v>5000.54</v>
      </c>
      <c r="N639">
        <v>2020</v>
      </c>
      <c r="O639">
        <v>5</v>
      </c>
    </row>
    <row r="640" spans="1:15" x14ac:dyDescent="0.25">
      <c r="A640" s="1">
        <v>43957</v>
      </c>
      <c r="B640">
        <v>1000000044</v>
      </c>
      <c r="C640" t="s">
        <v>23</v>
      </c>
      <c r="D640">
        <v>1</v>
      </c>
      <c r="E640">
        <v>10000.030000000001</v>
      </c>
      <c r="F640" t="s">
        <v>16</v>
      </c>
      <c r="G640" t="s">
        <v>24</v>
      </c>
      <c r="H640" t="s">
        <v>30</v>
      </c>
      <c r="I640" t="s">
        <v>31</v>
      </c>
      <c r="J640" t="s">
        <v>36</v>
      </c>
      <c r="K640" t="s">
        <v>52</v>
      </c>
      <c r="L640" t="s">
        <v>28</v>
      </c>
      <c r="M640" s="4">
        <v>10000.030000000001</v>
      </c>
      <c r="N640">
        <v>2020</v>
      </c>
      <c r="O640">
        <v>5</v>
      </c>
    </row>
    <row r="641" spans="1:15" x14ac:dyDescent="0.25">
      <c r="A641" s="1">
        <v>43957</v>
      </c>
      <c r="B641">
        <v>1000001513</v>
      </c>
      <c r="C641" t="s">
        <v>15</v>
      </c>
      <c r="D641">
        <v>1</v>
      </c>
      <c r="E641">
        <v>8000.4</v>
      </c>
      <c r="F641" t="s">
        <v>16</v>
      </c>
      <c r="G641" t="s">
        <v>17</v>
      </c>
      <c r="H641" t="s">
        <v>18</v>
      </c>
      <c r="I641" t="s">
        <v>34</v>
      </c>
      <c r="J641" t="s">
        <v>20</v>
      </c>
      <c r="K641" t="s">
        <v>44</v>
      </c>
      <c r="L641" t="s">
        <v>22</v>
      </c>
      <c r="M641" s="4">
        <v>8000.4</v>
      </c>
      <c r="N641">
        <v>2020</v>
      </c>
      <c r="O641">
        <v>5</v>
      </c>
    </row>
    <row r="642" spans="1:15" x14ac:dyDescent="0.25">
      <c r="A642" s="1">
        <v>43957</v>
      </c>
      <c r="B642">
        <v>1000000043</v>
      </c>
      <c r="C642" t="s">
        <v>23</v>
      </c>
      <c r="D642">
        <v>1</v>
      </c>
      <c r="E642">
        <v>6000.58</v>
      </c>
      <c r="F642" t="s">
        <v>16</v>
      </c>
      <c r="G642" t="s">
        <v>24</v>
      </c>
      <c r="H642" t="s">
        <v>30</v>
      </c>
      <c r="I642" t="s">
        <v>38</v>
      </c>
      <c r="J642" t="s">
        <v>26</v>
      </c>
      <c r="K642" t="s">
        <v>39</v>
      </c>
      <c r="L642" t="s">
        <v>22</v>
      </c>
      <c r="M642" s="4">
        <v>6000.58</v>
      </c>
      <c r="N642">
        <v>2020</v>
      </c>
      <c r="O642">
        <v>5</v>
      </c>
    </row>
    <row r="643" spans="1:15" x14ac:dyDescent="0.25">
      <c r="A643" s="1">
        <v>43957</v>
      </c>
      <c r="B643">
        <v>1000000928</v>
      </c>
      <c r="C643" t="s">
        <v>23</v>
      </c>
      <c r="D643">
        <v>1</v>
      </c>
      <c r="E643">
        <v>5500.17</v>
      </c>
      <c r="F643" t="s">
        <v>16</v>
      </c>
      <c r="G643" t="s">
        <v>24</v>
      </c>
      <c r="H643" t="s">
        <v>30</v>
      </c>
      <c r="I643" t="s">
        <v>57</v>
      </c>
      <c r="J643" t="s">
        <v>26</v>
      </c>
      <c r="K643" t="s">
        <v>58</v>
      </c>
      <c r="L643" t="s">
        <v>22</v>
      </c>
      <c r="M643" s="4">
        <v>5500.17</v>
      </c>
      <c r="N643">
        <v>2020</v>
      </c>
      <c r="O643">
        <v>5</v>
      </c>
    </row>
    <row r="644" spans="1:15" x14ac:dyDescent="0.25">
      <c r="A644" s="1">
        <v>43957</v>
      </c>
      <c r="B644">
        <v>1000000040</v>
      </c>
      <c r="C644" t="s">
        <v>23</v>
      </c>
      <c r="D644">
        <v>1</v>
      </c>
      <c r="E644">
        <v>5000.49</v>
      </c>
      <c r="F644" t="s">
        <v>16</v>
      </c>
      <c r="G644" t="s">
        <v>24</v>
      </c>
      <c r="H644" t="s">
        <v>30</v>
      </c>
      <c r="I644" t="s">
        <v>31</v>
      </c>
      <c r="J644" t="s">
        <v>32</v>
      </c>
      <c r="K644" t="s">
        <v>33</v>
      </c>
      <c r="L644" t="s">
        <v>28</v>
      </c>
      <c r="M644" s="4">
        <v>5000.49</v>
      </c>
      <c r="N644">
        <v>2020</v>
      </c>
      <c r="O644">
        <v>5</v>
      </c>
    </row>
    <row r="645" spans="1:15" x14ac:dyDescent="0.25">
      <c r="A645" s="1">
        <v>43957</v>
      </c>
      <c r="B645">
        <v>1000000031</v>
      </c>
      <c r="C645" t="s">
        <v>42</v>
      </c>
      <c r="D645">
        <v>1</v>
      </c>
      <c r="E645">
        <v>5000.4799999999996</v>
      </c>
      <c r="F645" t="s">
        <v>16</v>
      </c>
      <c r="G645" t="s">
        <v>43</v>
      </c>
      <c r="H645" t="s">
        <v>18</v>
      </c>
      <c r="I645" t="s">
        <v>19</v>
      </c>
      <c r="J645" t="s">
        <v>26</v>
      </c>
      <c r="K645" t="s">
        <v>29</v>
      </c>
      <c r="L645" t="s">
        <v>28</v>
      </c>
      <c r="M645" s="4">
        <v>5000.4799999999996</v>
      </c>
      <c r="N645">
        <v>2020</v>
      </c>
      <c r="O645">
        <v>5</v>
      </c>
    </row>
    <row r="646" spans="1:15" x14ac:dyDescent="0.25">
      <c r="A646" s="1">
        <v>43957</v>
      </c>
      <c r="B646">
        <v>1000000028</v>
      </c>
      <c r="C646" t="s">
        <v>23</v>
      </c>
      <c r="D646">
        <v>1</v>
      </c>
      <c r="E646">
        <v>3000.3</v>
      </c>
      <c r="F646" t="s">
        <v>16</v>
      </c>
      <c r="G646" t="s">
        <v>24</v>
      </c>
      <c r="H646" t="s">
        <v>18</v>
      </c>
      <c r="I646" t="s">
        <v>19</v>
      </c>
      <c r="J646" t="s">
        <v>20</v>
      </c>
      <c r="K646" t="s">
        <v>21</v>
      </c>
      <c r="L646" t="s">
        <v>22</v>
      </c>
      <c r="M646" s="4">
        <v>3000.3</v>
      </c>
      <c r="N646">
        <v>2020</v>
      </c>
      <c r="O646">
        <v>5</v>
      </c>
    </row>
    <row r="647" spans="1:15" x14ac:dyDescent="0.25">
      <c r="A647" s="1">
        <v>43957</v>
      </c>
      <c r="B647">
        <v>1000003989</v>
      </c>
      <c r="C647" t="s">
        <v>54</v>
      </c>
      <c r="D647">
        <v>1</v>
      </c>
      <c r="E647">
        <v>2799.04</v>
      </c>
      <c r="F647" t="s">
        <v>46</v>
      </c>
      <c r="G647" t="s">
        <v>24</v>
      </c>
      <c r="H647" t="s">
        <v>30</v>
      </c>
      <c r="I647" t="s">
        <v>31</v>
      </c>
      <c r="J647" t="s">
        <v>36</v>
      </c>
      <c r="K647" t="s">
        <v>52</v>
      </c>
      <c r="L647" t="s">
        <v>22</v>
      </c>
      <c r="M647" s="4">
        <v>2799.04</v>
      </c>
      <c r="N647">
        <v>2020</v>
      </c>
      <c r="O647">
        <v>5</v>
      </c>
    </row>
    <row r="648" spans="1:15" x14ac:dyDescent="0.25">
      <c r="A648" s="1">
        <v>43958</v>
      </c>
      <c r="B648">
        <v>1000000036</v>
      </c>
      <c r="C648" t="s">
        <v>15</v>
      </c>
      <c r="D648">
        <v>3</v>
      </c>
      <c r="E648">
        <v>46000.800000000003</v>
      </c>
      <c r="F648" t="s">
        <v>16</v>
      </c>
      <c r="G648" t="s">
        <v>17</v>
      </c>
      <c r="H648" t="s">
        <v>47</v>
      </c>
      <c r="I648" t="s">
        <v>48</v>
      </c>
      <c r="J648" t="s">
        <v>36</v>
      </c>
      <c r="K648" t="s">
        <v>49</v>
      </c>
      <c r="L648" t="s">
        <v>28</v>
      </c>
      <c r="M648" s="4">
        <v>15333.6</v>
      </c>
      <c r="N648">
        <v>2020</v>
      </c>
      <c r="O648">
        <v>5</v>
      </c>
    </row>
    <row r="649" spans="1:15" x14ac:dyDescent="0.25">
      <c r="A649" s="1">
        <v>43958</v>
      </c>
      <c r="B649">
        <v>1000003926</v>
      </c>
      <c r="C649" t="s">
        <v>23</v>
      </c>
      <c r="D649">
        <v>3</v>
      </c>
      <c r="E649">
        <v>39500.870000000003</v>
      </c>
      <c r="F649" t="s">
        <v>16</v>
      </c>
      <c r="G649" t="s">
        <v>24</v>
      </c>
      <c r="H649" t="s">
        <v>47</v>
      </c>
      <c r="I649" t="s">
        <v>48</v>
      </c>
      <c r="J649" t="s">
        <v>26</v>
      </c>
      <c r="K649" t="s">
        <v>50</v>
      </c>
      <c r="L649" t="s">
        <v>28</v>
      </c>
      <c r="M649" s="4">
        <v>13166.956666666669</v>
      </c>
      <c r="N649">
        <v>2020</v>
      </c>
      <c r="O649">
        <v>5</v>
      </c>
    </row>
    <row r="650" spans="1:15" x14ac:dyDescent="0.25">
      <c r="A650" s="1">
        <v>43958</v>
      </c>
      <c r="B650">
        <v>1000000028</v>
      </c>
      <c r="C650" t="s">
        <v>15</v>
      </c>
      <c r="D650">
        <v>2</v>
      </c>
      <c r="E650">
        <v>36000.99</v>
      </c>
      <c r="F650" t="s">
        <v>16</v>
      </c>
      <c r="G650" t="s">
        <v>17</v>
      </c>
      <c r="H650" t="s">
        <v>18</v>
      </c>
      <c r="I650" t="s">
        <v>19</v>
      </c>
      <c r="J650" t="s">
        <v>20</v>
      </c>
      <c r="K650" t="s">
        <v>21</v>
      </c>
      <c r="L650" t="s">
        <v>22</v>
      </c>
      <c r="M650" s="4">
        <v>18000.494999999999</v>
      </c>
      <c r="N650">
        <v>2020</v>
      </c>
      <c r="O650">
        <v>5</v>
      </c>
    </row>
    <row r="651" spans="1:15" x14ac:dyDescent="0.25">
      <c r="A651" s="1">
        <v>43958</v>
      </c>
      <c r="B651">
        <v>1000000566</v>
      </c>
      <c r="C651" t="s">
        <v>42</v>
      </c>
      <c r="D651">
        <v>3</v>
      </c>
      <c r="E651">
        <v>36000.5</v>
      </c>
      <c r="F651" t="s">
        <v>16</v>
      </c>
      <c r="G651" t="s">
        <v>43</v>
      </c>
      <c r="H651" t="s">
        <v>47</v>
      </c>
      <c r="I651" t="s">
        <v>48</v>
      </c>
      <c r="J651" t="s">
        <v>36</v>
      </c>
      <c r="K651" t="s">
        <v>49</v>
      </c>
      <c r="L651" t="s">
        <v>22</v>
      </c>
      <c r="M651" s="4">
        <v>12000.166666666666</v>
      </c>
      <c r="N651">
        <v>2020</v>
      </c>
      <c r="O651">
        <v>5</v>
      </c>
    </row>
    <row r="652" spans="1:15" x14ac:dyDescent="0.25">
      <c r="A652" s="1">
        <v>43958</v>
      </c>
      <c r="B652">
        <v>1000000057</v>
      </c>
      <c r="C652" t="s">
        <v>42</v>
      </c>
      <c r="D652">
        <v>1</v>
      </c>
      <c r="E652">
        <v>25000.77</v>
      </c>
      <c r="F652" t="s">
        <v>16</v>
      </c>
      <c r="G652" t="s">
        <v>43</v>
      </c>
      <c r="H652" t="s">
        <v>18</v>
      </c>
      <c r="I652" t="s">
        <v>34</v>
      </c>
      <c r="J652" t="s">
        <v>20</v>
      </c>
      <c r="K652" t="s">
        <v>44</v>
      </c>
      <c r="L652" t="s">
        <v>22</v>
      </c>
      <c r="M652" s="4">
        <v>25000.77</v>
      </c>
      <c r="N652">
        <v>2020</v>
      </c>
      <c r="O652">
        <v>5</v>
      </c>
    </row>
    <row r="653" spans="1:15" x14ac:dyDescent="0.25">
      <c r="A653" s="1">
        <v>43958</v>
      </c>
      <c r="B653">
        <v>1000000056</v>
      </c>
      <c r="C653" t="s">
        <v>15</v>
      </c>
      <c r="D653">
        <v>1</v>
      </c>
      <c r="E653">
        <v>25000.73</v>
      </c>
      <c r="F653" t="s">
        <v>16</v>
      </c>
      <c r="G653" t="s">
        <v>17</v>
      </c>
      <c r="H653" t="s">
        <v>18</v>
      </c>
      <c r="I653" t="s">
        <v>34</v>
      </c>
      <c r="J653" t="s">
        <v>26</v>
      </c>
      <c r="K653" t="s">
        <v>35</v>
      </c>
      <c r="L653" t="s">
        <v>28</v>
      </c>
      <c r="M653" s="4">
        <v>25000.73</v>
      </c>
      <c r="N653">
        <v>2020</v>
      </c>
      <c r="O653">
        <v>5</v>
      </c>
    </row>
    <row r="654" spans="1:15" x14ac:dyDescent="0.25">
      <c r="A654" s="1">
        <v>43958</v>
      </c>
      <c r="B654">
        <v>1000000034</v>
      </c>
      <c r="C654" t="s">
        <v>15</v>
      </c>
      <c r="D654">
        <v>1</v>
      </c>
      <c r="E654">
        <v>25000.63</v>
      </c>
      <c r="F654" t="s">
        <v>16</v>
      </c>
      <c r="G654" t="s">
        <v>17</v>
      </c>
      <c r="H654" t="s">
        <v>18</v>
      </c>
      <c r="I654" t="s">
        <v>25</v>
      </c>
      <c r="J654" t="s">
        <v>26</v>
      </c>
      <c r="K654" t="s">
        <v>27</v>
      </c>
      <c r="L654" t="s">
        <v>22</v>
      </c>
      <c r="M654" s="4">
        <v>25000.63</v>
      </c>
      <c r="N654">
        <v>2020</v>
      </c>
      <c r="O654">
        <v>5</v>
      </c>
    </row>
    <row r="655" spans="1:15" x14ac:dyDescent="0.25">
      <c r="A655" s="1">
        <v>43958</v>
      </c>
      <c r="B655">
        <v>1000000030</v>
      </c>
      <c r="C655" t="s">
        <v>23</v>
      </c>
      <c r="D655">
        <v>4</v>
      </c>
      <c r="E655">
        <v>24948.75</v>
      </c>
      <c r="F655" t="s">
        <v>16</v>
      </c>
      <c r="G655" t="s">
        <v>24</v>
      </c>
      <c r="H655" t="s">
        <v>47</v>
      </c>
      <c r="I655" t="s">
        <v>48</v>
      </c>
      <c r="J655" t="s">
        <v>36</v>
      </c>
      <c r="K655" t="s">
        <v>49</v>
      </c>
      <c r="L655" t="s">
        <v>22</v>
      </c>
      <c r="M655" s="4">
        <v>6237.1875</v>
      </c>
      <c r="N655">
        <v>2020</v>
      </c>
      <c r="O655">
        <v>5</v>
      </c>
    </row>
    <row r="656" spans="1:15" x14ac:dyDescent="0.25">
      <c r="A656" s="1">
        <v>43958</v>
      </c>
      <c r="B656">
        <v>1000000237</v>
      </c>
      <c r="C656" t="s">
        <v>42</v>
      </c>
      <c r="D656">
        <v>2</v>
      </c>
      <c r="E656">
        <v>21001.010000000002</v>
      </c>
      <c r="F656" t="s">
        <v>16</v>
      </c>
      <c r="G656" t="s">
        <v>43</v>
      </c>
      <c r="H656" t="s">
        <v>18</v>
      </c>
      <c r="I656" t="s">
        <v>40</v>
      </c>
      <c r="J656" t="s">
        <v>26</v>
      </c>
      <c r="K656" t="s">
        <v>41</v>
      </c>
      <c r="L656" t="s">
        <v>22</v>
      </c>
      <c r="M656" s="4">
        <v>10500.504999999999</v>
      </c>
      <c r="N656">
        <v>2020</v>
      </c>
      <c r="O656">
        <v>5</v>
      </c>
    </row>
    <row r="657" spans="1:15" x14ac:dyDescent="0.25">
      <c r="A657" s="1">
        <v>43958</v>
      </c>
      <c r="B657">
        <v>1000000031</v>
      </c>
      <c r="C657" t="s">
        <v>15</v>
      </c>
      <c r="D657">
        <v>3</v>
      </c>
      <c r="E657">
        <v>19000.87</v>
      </c>
      <c r="F657" t="s">
        <v>16</v>
      </c>
      <c r="G657" t="s">
        <v>17</v>
      </c>
      <c r="H657" t="s">
        <v>18</v>
      </c>
      <c r="I657" t="s">
        <v>19</v>
      </c>
      <c r="J657" t="s">
        <v>26</v>
      </c>
      <c r="K657" t="s">
        <v>29</v>
      </c>
      <c r="L657" t="s">
        <v>28</v>
      </c>
      <c r="M657" s="4">
        <v>6333.623333333333</v>
      </c>
      <c r="N657">
        <v>2020</v>
      </c>
      <c r="O657">
        <v>5</v>
      </c>
    </row>
    <row r="658" spans="1:15" x14ac:dyDescent="0.25">
      <c r="A658" s="1">
        <v>43958</v>
      </c>
      <c r="B658">
        <v>1000000044</v>
      </c>
      <c r="C658" t="s">
        <v>23</v>
      </c>
      <c r="D658">
        <v>2</v>
      </c>
      <c r="E658">
        <v>18000.3</v>
      </c>
      <c r="F658" t="s">
        <v>16</v>
      </c>
      <c r="G658" t="s">
        <v>24</v>
      </c>
      <c r="H658" t="s">
        <v>30</v>
      </c>
      <c r="I658" t="s">
        <v>31</v>
      </c>
      <c r="J658" t="s">
        <v>36</v>
      </c>
      <c r="K658" t="s">
        <v>52</v>
      </c>
      <c r="L658" t="s">
        <v>28</v>
      </c>
      <c r="M658" s="4">
        <v>9000.15</v>
      </c>
      <c r="N658">
        <v>2020</v>
      </c>
      <c r="O658">
        <v>5</v>
      </c>
    </row>
    <row r="659" spans="1:15" x14ac:dyDescent="0.25">
      <c r="A659" s="1">
        <v>43958</v>
      </c>
      <c r="B659">
        <v>1000003926</v>
      </c>
      <c r="C659" t="s">
        <v>15</v>
      </c>
      <c r="D659">
        <v>1</v>
      </c>
      <c r="E659">
        <v>16000.74</v>
      </c>
      <c r="F659" t="s">
        <v>16</v>
      </c>
      <c r="G659" t="s">
        <v>17</v>
      </c>
      <c r="H659" t="s">
        <v>47</v>
      </c>
      <c r="I659" t="s">
        <v>48</v>
      </c>
      <c r="J659" t="s">
        <v>26</v>
      </c>
      <c r="K659" t="s">
        <v>50</v>
      </c>
      <c r="L659" t="s">
        <v>28</v>
      </c>
      <c r="M659" s="4">
        <v>16000.74</v>
      </c>
      <c r="N659">
        <v>2020</v>
      </c>
      <c r="O659">
        <v>5</v>
      </c>
    </row>
    <row r="660" spans="1:15" x14ac:dyDescent="0.25">
      <c r="A660" s="1">
        <v>43958</v>
      </c>
      <c r="B660">
        <v>1000000928</v>
      </c>
      <c r="C660" t="s">
        <v>23</v>
      </c>
      <c r="D660">
        <v>1</v>
      </c>
      <c r="E660">
        <v>16000.43</v>
      </c>
      <c r="F660" t="s">
        <v>16</v>
      </c>
      <c r="G660" t="s">
        <v>24</v>
      </c>
      <c r="H660" t="s">
        <v>30</v>
      </c>
      <c r="I660" t="s">
        <v>57</v>
      </c>
      <c r="J660" t="s">
        <v>26</v>
      </c>
      <c r="K660" t="s">
        <v>58</v>
      </c>
      <c r="L660" t="s">
        <v>22</v>
      </c>
      <c r="M660" s="4">
        <v>16000.43</v>
      </c>
      <c r="N660">
        <v>2020</v>
      </c>
      <c r="O660">
        <v>5</v>
      </c>
    </row>
    <row r="661" spans="1:15" x14ac:dyDescent="0.25">
      <c r="A661" s="1">
        <v>43958</v>
      </c>
      <c r="B661">
        <v>1000003989</v>
      </c>
      <c r="C661" t="s">
        <v>15</v>
      </c>
      <c r="D661">
        <v>1</v>
      </c>
      <c r="E661">
        <v>16000.19</v>
      </c>
      <c r="F661" t="s">
        <v>16</v>
      </c>
      <c r="G661" t="s">
        <v>17</v>
      </c>
      <c r="H661" t="s">
        <v>30</v>
      </c>
      <c r="I661" t="s">
        <v>31</v>
      </c>
      <c r="J661" t="s">
        <v>36</v>
      </c>
      <c r="K661" t="s">
        <v>52</v>
      </c>
      <c r="L661" t="s">
        <v>22</v>
      </c>
      <c r="M661" s="4">
        <v>16000.19</v>
      </c>
      <c r="N661">
        <v>2020</v>
      </c>
      <c r="O661">
        <v>5</v>
      </c>
    </row>
    <row r="662" spans="1:15" x14ac:dyDescent="0.25">
      <c r="A662" s="1">
        <v>43958</v>
      </c>
      <c r="B662">
        <v>1000000031</v>
      </c>
      <c r="C662" t="s">
        <v>23</v>
      </c>
      <c r="D662">
        <v>1</v>
      </c>
      <c r="E662">
        <v>14999.98</v>
      </c>
      <c r="F662" t="s">
        <v>16</v>
      </c>
      <c r="G662" t="s">
        <v>24</v>
      </c>
      <c r="H662" t="s">
        <v>18</v>
      </c>
      <c r="I662" t="s">
        <v>19</v>
      </c>
      <c r="J662" t="s">
        <v>26</v>
      </c>
      <c r="K662" t="s">
        <v>29</v>
      </c>
      <c r="L662" t="s">
        <v>28</v>
      </c>
      <c r="M662" s="4">
        <v>14999.98</v>
      </c>
      <c r="N662">
        <v>2020</v>
      </c>
      <c r="O662">
        <v>5</v>
      </c>
    </row>
    <row r="663" spans="1:15" x14ac:dyDescent="0.25">
      <c r="A663" s="1">
        <v>43958</v>
      </c>
      <c r="B663">
        <v>1000004256</v>
      </c>
      <c r="C663" t="s">
        <v>42</v>
      </c>
      <c r="D663">
        <v>1</v>
      </c>
      <c r="E663">
        <v>14000.46</v>
      </c>
      <c r="F663" t="s">
        <v>16</v>
      </c>
      <c r="G663" t="s">
        <v>43</v>
      </c>
      <c r="H663" t="s">
        <v>18</v>
      </c>
      <c r="I663" t="s">
        <v>40</v>
      </c>
      <c r="J663" t="s">
        <v>26</v>
      </c>
      <c r="K663" t="s">
        <v>41</v>
      </c>
      <c r="L663" t="s">
        <v>22</v>
      </c>
      <c r="M663" s="4">
        <v>14000.46</v>
      </c>
      <c r="N663">
        <v>2020</v>
      </c>
      <c r="O663">
        <v>5</v>
      </c>
    </row>
    <row r="664" spans="1:15" x14ac:dyDescent="0.25">
      <c r="A664" s="1">
        <v>43958</v>
      </c>
      <c r="B664">
        <v>1000000057</v>
      </c>
      <c r="C664" t="s">
        <v>15</v>
      </c>
      <c r="D664">
        <v>1</v>
      </c>
      <c r="E664">
        <v>14000.15</v>
      </c>
      <c r="F664" t="s">
        <v>16</v>
      </c>
      <c r="G664" t="s">
        <v>17</v>
      </c>
      <c r="H664" t="s">
        <v>18</v>
      </c>
      <c r="I664" t="s">
        <v>34</v>
      </c>
      <c r="J664" t="s">
        <v>20</v>
      </c>
      <c r="K664" t="s">
        <v>44</v>
      </c>
      <c r="L664" t="s">
        <v>22</v>
      </c>
      <c r="M664" s="4">
        <v>14000.15</v>
      </c>
      <c r="N664">
        <v>2020</v>
      </c>
      <c r="O664">
        <v>5</v>
      </c>
    </row>
    <row r="665" spans="1:15" x14ac:dyDescent="0.25">
      <c r="A665" s="1">
        <v>43958</v>
      </c>
      <c r="B665">
        <v>1000000029</v>
      </c>
      <c r="C665" t="s">
        <v>23</v>
      </c>
      <c r="D665">
        <v>1</v>
      </c>
      <c r="E665">
        <v>13000.35</v>
      </c>
      <c r="F665" t="s">
        <v>16</v>
      </c>
      <c r="G665" t="s">
        <v>24</v>
      </c>
      <c r="H665" t="s">
        <v>18</v>
      </c>
      <c r="I665" t="s">
        <v>19</v>
      </c>
      <c r="J665" t="s">
        <v>20</v>
      </c>
      <c r="K665" t="s">
        <v>21</v>
      </c>
      <c r="L665" t="s">
        <v>22</v>
      </c>
      <c r="M665" s="4">
        <v>13000.35</v>
      </c>
      <c r="N665">
        <v>2020</v>
      </c>
      <c r="O665">
        <v>5</v>
      </c>
    </row>
    <row r="666" spans="1:15" x14ac:dyDescent="0.25">
      <c r="A666" s="1">
        <v>43958</v>
      </c>
      <c r="B666">
        <v>1000000040</v>
      </c>
      <c r="C666" t="s">
        <v>23</v>
      </c>
      <c r="D666">
        <v>1</v>
      </c>
      <c r="E666">
        <v>12000.23</v>
      </c>
      <c r="F666" t="s">
        <v>16</v>
      </c>
      <c r="G666" t="s">
        <v>24</v>
      </c>
      <c r="H666" t="s">
        <v>30</v>
      </c>
      <c r="I666" t="s">
        <v>31</v>
      </c>
      <c r="J666" t="s">
        <v>32</v>
      </c>
      <c r="K666" t="s">
        <v>33</v>
      </c>
      <c r="L666" t="s">
        <v>28</v>
      </c>
      <c r="M666" s="4">
        <v>12000.23</v>
      </c>
      <c r="N666">
        <v>2020</v>
      </c>
      <c r="O666">
        <v>5</v>
      </c>
    </row>
    <row r="667" spans="1:15" x14ac:dyDescent="0.25">
      <c r="A667" s="1">
        <v>43958</v>
      </c>
      <c r="B667">
        <v>1000000045</v>
      </c>
      <c r="C667" t="s">
        <v>15</v>
      </c>
      <c r="D667">
        <v>2</v>
      </c>
      <c r="E667">
        <v>11500.36</v>
      </c>
      <c r="F667" t="s">
        <v>16</v>
      </c>
      <c r="G667" t="s">
        <v>17</v>
      </c>
      <c r="H667" t="s">
        <v>47</v>
      </c>
      <c r="I667" t="s">
        <v>59</v>
      </c>
      <c r="J667" t="s">
        <v>26</v>
      </c>
      <c r="K667" t="s">
        <v>60</v>
      </c>
      <c r="L667" t="s">
        <v>22</v>
      </c>
      <c r="M667" s="4">
        <v>5750.18</v>
      </c>
      <c r="N667">
        <v>2020</v>
      </c>
      <c r="O667">
        <v>5</v>
      </c>
    </row>
    <row r="668" spans="1:15" x14ac:dyDescent="0.25">
      <c r="A668" s="1">
        <v>43958</v>
      </c>
      <c r="B668">
        <v>1000000052</v>
      </c>
      <c r="C668" t="s">
        <v>15</v>
      </c>
      <c r="D668">
        <v>1</v>
      </c>
      <c r="E668">
        <v>10000.5</v>
      </c>
      <c r="F668" t="s">
        <v>16</v>
      </c>
      <c r="G668" t="s">
        <v>17</v>
      </c>
      <c r="H668" t="s">
        <v>18</v>
      </c>
      <c r="I668" t="s">
        <v>34</v>
      </c>
      <c r="J668" t="s">
        <v>20</v>
      </c>
      <c r="K668" t="s">
        <v>44</v>
      </c>
      <c r="L668" t="s">
        <v>22</v>
      </c>
      <c r="M668" s="4">
        <v>10000.5</v>
      </c>
      <c r="N668">
        <v>2020</v>
      </c>
      <c r="O668">
        <v>5</v>
      </c>
    </row>
    <row r="669" spans="1:15" x14ac:dyDescent="0.25">
      <c r="A669" s="1">
        <v>43958</v>
      </c>
      <c r="B669">
        <v>1000004256</v>
      </c>
      <c r="C669" t="s">
        <v>15</v>
      </c>
      <c r="D669">
        <v>1</v>
      </c>
      <c r="E669">
        <v>7500.22</v>
      </c>
      <c r="F669" t="s">
        <v>16</v>
      </c>
      <c r="G669" t="s">
        <v>17</v>
      </c>
      <c r="H669" t="s">
        <v>18</v>
      </c>
      <c r="I669" t="s">
        <v>40</v>
      </c>
      <c r="J669" t="s">
        <v>26</v>
      </c>
      <c r="K669" t="s">
        <v>41</v>
      </c>
      <c r="L669" t="s">
        <v>22</v>
      </c>
      <c r="M669" s="4">
        <v>7500.22</v>
      </c>
      <c r="N669">
        <v>2020</v>
      </c>
      <c r="O669">
        <v>5</v>
      </c>
    </row>
    <row r="670" spans="1:15" x14ac:dyDescent="0.25">
      <c r="A670" s="1">
        <v>43958</v>
      </c>
      <c r="B670">
        <v>1000000046</v>
      </c>
      <c r="C670" t="s">
        <v>23</v>
      </c>
      <c r="D670">
        <v>1</v>
      </c>
      <c r="E670">
        <v>7000.74</v>
      </c>
      <c r="F670" t="s">
        <v>16</v>
      </c>
      <c r="G670" t="s">
        <v>24</v>
      </c>
      <c r="H670" t="s">
        <v>30</v>
      </c>
      <c r="I670" t="s">
        <v>38</v>
      </c>
      <c r="J670" t="s">
        <v>26</v>
      </c>
      <c r="K670" t="s">
        <v>39</v>
      </c>
      <c r="L670" t="s">
        <v>22</v>
      </c>
      <c r="M670" s="4">
        <v>7000.74</v>
      </c>
      <c r="N670">
        <v>2020</v>
      </c>
      <c r="O670">
        <v>5</v>
      </c>
    </row>
    <row r="671" spans="1:15" x14ac:dyDescent="0.25">
      <c r="A671" s="1">
        <v>43958</v>
      </c>
      <c r="B671">
        <v>1000000104</v>
      </c>
      <c r="C671" t="s">
        <v>23</v>
      </c>
      <c r="D671">
        <v>1</v>
      </c>
      <c r="E671">
        <v>7000.27</v>
      </c>
      <c r="F671" t="s">
        <v>16</v>
      </c>
      <c r="G671" t="s">
        <v>24</v>
      </c>
      <c r="H671" t="s">
        <v>18</v>
      </c>
      <c r="I671" t="s">
        <v>40</v>
      </c>
      <c r="J671" t="s">
        <v>26</v>
      </c>
      <c r="K671" t="s">
        <v>41</v>
      </c>
      <c r="L671" t="s">
        <v>22</v>
      </c>
      <c r="M671" s="4">
        <v>7000.27</v>
      </c>
      <c r="N671">
        <v>2020</v>
      </c>
      <c r="O671">
        <v>5</v>
      </c>
    </row>
    <row r="672" spans="1:15" x14ac:dyDescent="0.25">
      <c r="A672" s="1">
        <v>43958</v>
      </c>
      <c r="B672">
        <v>1000000043</v>
      </c>
      <c r="C672" t="s">
        <v>23</v>
      </c>
      <c r="D672">
        <v>1</v>
      </c>
      <c r="E672">
        <v>6500.28</v>
      </c>
      <c r="F672" t="s">
        <v>16</v>
      </c>
      <c r="G672" t="s">
        <v>24</v>
      </c>
      <c r="H672" t="s">
        <v>30</v>
      </c>
      <c r="I672" t="s">
        <v>38</v>
      </c>
      <c r="J672" t="s">
        <v>26</v>
      </c>
      <c r="K672" t="s">
        <v>39</v>
      </c>
      <c r="L672" t="s">
        <v>22</v>
      </c>
      <c r="M672" s="4">
        <v>6500.28</v>
      </c>
      <c r="N672">
        <v>2020</v>
      </c>
      <c r="O672">
        <v>5</v>
      </c>
    </row>
    <row r="673" spans="1:15" x14ac:dyDescent="0.25">
      <c r="A673" s="1">
        <v>43958</v>
      </c>
      <c r="B673">
        <v>1000000030</v>
      </c>
      <c r="C673" t="s">
        <v>15</v>
      </c>
      <c r="D673">
        <v>1</v>
      </c>
      <c r="E673">
        <v>6500.1</v>
      </c>
      <c r="F673" t="s">
        <v>16</v>
      </c>
      <c r="G673" t="s">
        <v>17</v>
      </c>
      <c r="H673" t="s">
        <v>47</v>
      </c>
      <c r="I673" t="s">
        <v>48</v>
      </c>
      <c r="J673" t="s">
        <v>36</v>
      </c>
      <c r="K673" t="s">
        <v>49</v>
      </c>
      <c r="L673" t="s">
        <v>22</v>
      </c>
      <c r="M673" s="4">
        <v>6500.1</v>
      </c>
      <c r="N673">
        <v>2020</v>
      </c>
      <c r="O673">
        <v>5</v>
      </c>
    </row>
    <row r="674" spans="1:15" x14ac:dyDescent="0.25">
      <c r="A674" s="1">
        <v>43958</v>
      </c>
      <c r="B674">
        <v>1000000237</v>
      </c>
      <c r="C674" t="s">
        <v>15</v>
      </c>
      <c r="D674">
        <v>1</v>
      </c>
      <c r="E674">
        <v>6000.73</v>
      </c>
      <c r="F674" t="s">
        <v>16</v>
      </c>
      <c r="G674" t="s">
        <v>17</v>
      </c>
      <c r="H674" t="s">
        <v>18</v>
      </c>
      <c r="I674" t="s">
        <v>40</v>
      </c>
      <c r="J674" t="s">
        <v>26</v>
      </c>
      <c r="K674" t="s">
        <v>41</v>
      </c>
      <c r="L674" t="s">
        <v>22</v>
      </c>
      <c r="M674" s="4">
        <v>6000.73</v>
      </c>
      <c r="N674">
        <v>2020</v>
      </c>
      <c r="O674">
        <v>5</v>
      </c>
    </row>
    <row r="675" spans="1:15" x14ac:dyDescent="0.25">
      <c r="A675" s="1">
        <v>43958</v>
      </c>
      <c r="B675">
        <v>1000000032</v>
      </c>
      <c r="C675" t="s">
        <v>23</v>
      </c>
      <c r="D675">
        <v>1</v>
      </c>
      <c r="E675">
        <v>6000.51</v>
      </c>
      <c r="F675" t="s">
        <v>16</v>
      </c>
      <c r="G675" t="s">
        <v>24</v>
      </c>
      <c r="H675" t="s">
        <v>18</v>
      </c>
      <c r="I675" t="s">
        <v>25</v>
      </c>
      <c r="J675" t="s">
        <v>26</v>
      </c>
      <c r="K675" t="s">
        <v>27</v>
      </c>
      <c r="L675" t="s">
        <v>28</v>
      </c>
      <c r="M675" s="4">
        <v>6000.51</v>
      </c>
      <c r="N675">
        <v>2020</v>
      </c>
      <c r="O675">
        <v>5</v>
      </c>
    </row>
    <row r="676" spans="1:15" x14ac:dyDescent="0.25">
      <c r="A676" s="1">
        <v>43958</v>
      </c>
      <c r="B676">
        <v>1000001513</v>
      </c>
      <c r="C676" t="s">
        <v>23</v>
      </c>
      <c r="D676">
        <v>1</v>
      </c>
      <c r="E676">
        <v>5000.13</v>
      </c>
      <c r="F676" t="s">
        <v>16</v>
      </c>
      <c r="G676" t="s">
        <v>24</v>
      </c>
      <c r="H676" t="s">
        <v>18</v>
      </c>
      <c r="I676" t="s">
        <v>34</v>
      </c>
      <c r="J676" t="s">
        <v>20</v>
      </c>
      <c r="K676" t="s">
        <v>44</v>
      </c>
      <c r="L676" t="s">
        <v>22</v>
      </c>
      <c r="M676" s="4">
        <v>5000.13</v>
      </c>
      <c r="N676">
        <v>2020</v>
      </c>
      <c r="O676">
        <v>5</v>
      </c>
    </row>
    <row r="677" spans="1:15" x14ac:dyDescent="0.25">
      <c r="A677" s="1">
        <v>43958</v>
      </c>
      <c r="B677">
        <v>1000000052</v>
      </c>
      <c r="C677" t="s">
        <v>23</v>
      </c>
      <c r="D677">
        <v>1</v>
      </c>
      <c r="E677">
        <v>5000.08</v>
      </c>
      <c r="F677" t="s">
        <v>16</v>
      </c>
      <c r="G677" t="s">
        <v>24</v>
      </c>
      <c r="H677" t="s">
        <v>18</v>
      </c>
      <c r="I677" t="s">
        <v>34</v>
      </c>
      <c r="J677" t="s">
        <v>20</v>
      </c>
      <c r="K677" t="s">
        <v>44</v>
      </c>
      <c r="L677" t="s">
        <v>22</v>
      </c>
      <c r="M677" s="4">
        <v>5000.08</v>
      </c>
      <c r="N677">
        <v>2020</v>
      </c>
      <c r="O677">
        <v>5</v>
      </c>
    </row>
    <row r="678" spans="1:15" x14ac:dyDescent="0.25">
      <c r="A678" s="1">
        <v>43958</v>
      </c>
      <c r="B678">
        <v>1000000034</v>
      </c>
      <c r="C678" t="s">
        <v>23</v>
      </c>
      <c r="D678">
        <v>1</v>
      </c>
      <c r="E678">
        <v>2000.23</v>
      </c>
      <c r="F678" t="s">
        <v>16</v>
      </c>
      <c r="G678" t="s">
        <v>24</v>
      </c>
      <c r="H678" t="s">
        <v>18</v>
      </c>
      <c r="I678" t="s">
        <v>25</v>
      </c>
      <c r="J678" t="s">
        <v>26</v>
      </c>
      <c r="K678" t="s">
        <v>27</v>
      </c>
      <c r="L678" t="s">
        <v>22</v>
      </c>
      <c r="M678" s="4">
        <v>2000.23</v>
      </c>
      <c r="N678">
        <v>2020</v>
      </c>
      <c r="O678">
        <v>5</v>
      </c>
    </row>
    <row r="679" spans="1:15" x14ac:dyDescent="0.25">
      <c r="A679" s="1">
        <v>43958</v>
      </c>
      <c r="B679">
        <v>1000000035</v>
      </c>
      <c r="C679" t="s">
        <v>23</v>
      </c>
      <c r="D679">
        <v>1</v>
      </c>
      <c r="E679">
        <v>1507.43</v>
      </c>
      <c r="F679" t="s">
        <v>16</v>
      </c>
      <c r="G679" t="s">
        <v>24</v>
      </c>
      <c r="H679" t="s">
        <v>18</v>
      </c>
      <c r="I679" t="s">
        <v>25</v>
      </c>
      <c r="J679" t="s">
        <v>36</v>
      </c>
      <c r="K679" t="s">
        <v>37</v>
      </c>
      <c r="L679" t="s">
        <v>22</v>
      </c>
      <c r="M679" s="4">
        <v>1507.43</v>
      </c>
      <c r="N679">
        <v>2020</v>
      </c>
      <c r="O679">
        <v>5</v>
      </c>
    </row>
    <row r="680" spans="1:15" x14ac:dyDescent="0.25">
      <c r="A680" s="1">
        <v>43959</v>
      </c>
      <c r="B680">
        <v>1000003926</v>
      </c>
      <c r="C680" t="s">
        <v>23</v>
      </c>
      <c r="D680">
        <v>2</v>
      </c>
      <c r="E680">
        <v>31500.329999999998</v>
      </c>
      <c r="F680" t="s">
        <v>16</v>
      </c>
      <c r="G680" t="s">
        <v>24</v>
      </c>
      <c r="H680" t="s">
        <v>47</v>
      </c>
      <c r="I680" t="s">
        <v>48</v>
      </c>
      <c r="J680" t="s">
        <v>26</v>
      </c>
      <c r="K680" t="s">
        <v>50</v>
      </c>
      <c r="L680" t="s">
        <v>28</v>
      </c>
      <c r="M680" s="4">
        <v>15750.165000000001</v>
      </c>
      <c r="N680">
        <v>2020</v>
      </c>
      <c r="O680">
        <v>5</v>
      </c>
    </row>
    <row r="681" spans="1:15" x14ac:dyDescent="0.25">
      <c r="A681" s="1">
        <v>43959</v>
      </c>
      <c r="B681">
        <v>1000004170</v>
      </c>
      <c r="C681" t="s">
        <v>15</v>
      </c>
      <c r="D681">
        <v>2</v>
      </c>
      <c r="E681">
        <v>29000.61</v>
      </c>
      <c r="F681" t="s">
        <v>16</v>
      </c>
      <c r="G681" t="s">
        <v>17</v>
      </c>
      <c r="H681" t="s">
        <v>18</v>
      </c>
      <c r="I681" t="s">
        <v>34</v>
      </c>
      <c r="J681" t="s">
        <v>20</v>
      </c>
      <c r="K681" t="s">
        <v>44</v>
      </c>
      <c r="L681" t="s">
        <v>28</v>
      </c>
      <c r="M681" s="4">
        <v>14500.305</v>
      </c>
      <c r="N681">
        <v>2020</v>
      </c>
      <c r="O681">
        <v>5</v>
      </c>
    </row>
    <row r="682" spans="1:15" x14ac:dyDescent="0.25">
      <c r="A682" s="1">
        <v>43959</v>
      </c>
      <c r="B682">
        <v>1000000031</v>
      </c>
      <c r="C682" t="s">
        <v>42</v>
      </c>
      <c r="D682">
        <v>2</v>
      </c>
      <c r="E682">
        <v>28292.559999999998</v>
      </c>
      <c r="F682" t="s">
        <v>16</v>
      </c>
      <c r="G682" t="s">
        <v>43</v>
      </c>
      <c r="H682" t="s">
        <v>18</v>
      </c>
      <c r="I682" t="s">
        <v>19</v>
      </c>
      <c r="J682" t="s">
        <v>26</v>
      </c>
      <c r="K682" t="s">
        <v>29</v>
      </c>
      <c r="L682" t="s">
        <v>28</v>
      </c>
      <c r="M682" s="4">
        <v>14146.28</v>
      </c>
      <c r="N682">
        <v>2020</v>
      </c>
      <c r="O682">
        <v>5</v>
      </c>
    </row>
    <row r="683" spans="1:15" x14ac:dyDescent="0.25">
      <c r="A683" s="1">
        <v>43959</v>
      </c>
      <c r="B683">
        <v>1000000034</v>
      </c>
      <c r="C683" t="s">
        <v>42</v>
      </c>
      <c r="D683">
        <v>1</v>
      </c>
      <c r="E683">
        <v>25000.26</v>
      </c>
      <c r="F683" t="s">
        <v>16</v>
      </c>
      <c r="G683" t="s">
        <v>43</v>
      </c>
      <c r="H683" t="s">
        <v>18</v>
      </c>
      <c r="I683" t="s">
        <v>25</v>
      </c>
      <c r="J683" t="s">
        <v>26</v>
      </c>
      <c r="K683" t="s">
        <v>27</v>
      </c>
      <c r="L683" t="s">
        <v>22</v>
      </c>
      <c r="M683" s="4">
        <v>25000.26</v>
      </c>
      <c r="N683">
        <v>2020</v>
      </c>
      <c r="O683">
        <v>5</v>
      </c>
    </row>
    <row r="684" spans="1:15" x14ac:dyDescent="0.25">
      <c r="A684" s="1">
        <v>43959</v>
      </c>
      <c r="B684">
        <v>1000000068</v>
      </c>
      <c r="C684" t="s">
        <v>15</v>
      </c>
      <c r="D684">
        <v>2</v>
      </c>
      <c r="E684">
        <v>22001.08</v>
      </c>
      <c r="F684" t="s">
        <v>16</v>
      </c>
      <c r="G684" t="s">
        <v>17</v>
      </c>
      <c r="H684" t="s">
        <v>30</v>
      </c>
      <c r="I684" t="s">
        <v>55</v>
      </c>
      <c r="J684" t="s">
        <v>26</v>
      </c>
      <c r="K684" t="s">
        <v>56</v>
      </c>
      <c r="L684" t="s">
        <v>28</v>
      </c>
      <c r="M684" s="4">
        <v>11000.54</v>
      </c>
      <c r="N684">
        <v>2020</v>
      </c>
      <c r="O684">
        <v>5</v>
      </c>
    </row>
    <row r="685" spans="1:15" x14ac:dyDescent="0.25">
      <c r="A685" s="1">
        <v>43959</v>
      </c>
      <c r="B685">
        <v>1000000033</v>
      </c>
      <c r="C685" t="s">
        <v>23</v>
      </c>
      <c r="D685">
        <v>2</v>
      </c>
      <c r="E685">
        <v>21300.82</v>
      </c>
      <c r="F685" t="s">
        <v>16</v>
      </c>
      <c r="G685" t="s">
        <v>24</v>
      </c>
      <c r="H685" t="s">
        <v>18</v>
      </c>
      <c r="I685" t="s">
        <v>25</v>
      </c>
      <c r="J685" t="s">
        <v>26</v>
      </c>
      <c r="K685" t="s">
        <v>27</v>
      </c>
      <c r="L685" t="s">
        <v>22</v>
      </c>
      <c r="M685" s="4">
        <v>10650.41</v>
      </c>
      <c r="N685">
        <v>2020</v>
      </c>
      <c r="O685">
        <v>5</v>
      </c>
    </row>
    <row r="686" spans="1:15" x14ac:dyDescent="0.25">
      <c r="A686" s="1">
        <v>43959</v>
      </c>
      <c r="B686">
        <v>1000000054</v>
      </c>
      <c r="C686" t="s">
        <v>42</v>
      </c>
      <c r="D686">
        <v>1</v>
      </c>
      <c r="E686">
        <v>20000.09</v>
      </c>
      <c r="F686" t="s">
        <v>16</v>
      </c>
      <c r="G686" t="s">
        <v>43</v>
      </c>
      <c r="H686" t="s">
        <v>18</v>
      </c>
      <c r="I686" t="s">
        <v>34</v>
      </c>
      <c r="J686" t="s">
        <v>26</v>
      </c>
      <c r="K686" t="s">
        <v>35</v>
      </c>
      <c r="L686" t="s">
        <v>22</v>
      </c>
      <c r="M686" s="4">
        <v>20000.09</v>
      </c>
      <c r="N686">
        <v>2020</v>
      </c>
      <c r="O686">
        <v>5</v>
      </c>
    </row>
    <row r="687" spans="1:15" x14ac:dyDescent="0.25">
      <c r="A687" s="1">
        <v>43959</v>
      </c>
      <c r="B687">
        <v>1000000040</v>
      </c>
      <c r="C687" t="s">
        <v>23</v>
      </c>
      <c r="D687">
        <v>1</v>
      </c>
      <c r="E687">
        <v>20000.05</v>
      </c>
      <c r="F687" t="s">
        <v>16</v>
      </c>
      <c r="G687" t="s">
        <v>24</v>
      </c>
      <c r="H687" t="s">
        <v>30</v>
      </c>
      <c r="I687" t="s">
        <v>31</v>
      </c>
      <c r="J687" t="s">
        <v>32</v>
      </c>
      <c r="K687" t="s">
        <v>33</v>
      </c>
      <c r="L687" t="s">
        <v>28</v>
      </c>
      <c r="M687" s="4">
        <v>20000.05</v>
      </c>
      <c r="N687">
        <v>2020</v>
      </c>
      <c r="O687">
        <v>5</v>
      </c>
    </row>
    <row r="688" spans="1:15" x14ac:dyDescent="0.25">
      <c r="A688" s="1">
        <v>43959</v>
      </c>
      <c r="B688">
        <v>1000000030</v>
      </c>
      <c r="C688" t="s">
        <v>23</v>
      </c>
      <c r="D688">
        <v>1</v>
      </c>
      <c r="E688">
        <v>20000.03</v>
      </c>
      <c r="F688" t="s">
        <v>16</v>
      </c>
      <c r="G688" t="s">
        <v>24</v>
      </c>
      <c r="H688" t="s">
        <v>47</v>
      </c>
      <c r="I688" t="s">
        <v>48</v>
      </c>
      <c r="J688" t="s">
        <v>36</v>
      </c>
      <c r="K688" t="s">
        <v>49</v>
      </c>
      <c r="L688" t="s">
        <v>22</v>
      </c>
      <c r="M688" s="4">
        <v>20000.03</v>
      </c>
      <c r="N688">
        <v>2020</v>
      </c>
      <c r="O688">
        <v>5</v>
      </c>
    </row>
    <row r="689" spans="1:15" x14ac:dyDescent="0.25">
      <c r="A689" s="1">
        <v>43959</v>
      </c>
      <c r="B689">
        <v>1000000045</v>
      </c>
      <c r="C689" t="s">
        <v>42</v>
      </c>
      <c r="D689">
        <v>1</v>
      </c>
      <c r="E689">
        <v>19999.98</v>
      </c>
      <c r="F689" t="s">
        <v>16</v>
      </c>
      <c r="G689" t="s">
        <v>43</v>
      </c>
      <c r="H689" t="s">
        <v>47</v>
      </c>
      <c r="I689" t="s">
        <v>59</v>
      </c>
      <c r="J689" t="s">
        <v>26</v>
      </c>
      <c r="K689" t="s">
        <v>60</v>
      </c>
      <c r="L689" t="s">
        <v>22</v>
      </c>
      <c r="M689" s="4">
        <v>19999.98</v>
      </c>
      <c r="N689">
        <v>2020</v>
      </c>
      <c r="O689">
        <v>5</v>
      </c>
    </row>
    <row r="690" spans="1:15" x14ac:dyDescent="0.25">
      <c r="A690" s="1">
        <v>43959</v>
      </c>
      <c r="B690">
        <v>1000004256</v>
      </c>
      <c r="C690" t="s">
        <v>42</v>
      </c>
      <c r="D690">
        <v>1</v>
      </c>
      <c r="E690">
        <v>18000.099999999999</v>
      </c>
      <c r="F690" t="s">
        <v>16</v>
      </c>
      <c r="G690" t="s">
        <v>43</v>
      </c>
      <c r="H690" t="s">
        <v>18</v>
      </c>
      <c r="I690" t="s">
        <v>40</v>
      </c>
      <c r="J690" t="s">
        <v>26</v>
      </c>
      <c r="K690" t="s">
        <v>41</v>
      </c>
      <c r="L690" t="s">
        <v>22</v>
      </c>
      <c r="M690" s="4">
        <v>18000.099999999999</v>
      </c>
      <c r="N690">
        <v>2020</v>
      </c>
      <c r="O690">
        <v>5</v>
      </c>
    </row>
    <row r="691" spans="1:15" x14ac:dyDescent="0.25">
      <c r="A691" s="1">
        <v>43959</v>
      </c>
      <c r="B691">
        <v>1000000928</v>
      </c>
      <c r="C691" t="s">
        <v>23</v>
      </c>
      <c r="D691">
        <v>1</v>
      </c>
      <c r="E691">
        <v>16000.74</v>
      </c>
      <c r="F691" t="s">
        <v>16</v>
      </c>
      <c r="G691" t="s">
        <v>24</v>
      </c>
      <c r="H691" t="s">
        <v>30</v>
      </c>
      <c r="I691" t="s">
        <v>57</v>
      </c>
      <c r="J691" t="s">
        <v>26</v>
      </c>
      <c r="K691" t="s">
        <v>58</v>
      </c>
      <c r="L691" t="s">
        <v>22</v>
      </c>
      <c r="M691" s="4">
        <v>16000.74</v>
      </c>
      <c r="N691">
        <v>2020</v>
      </c>
      <c r="O691">
        <v>5</v>
      </c>
    </row>
    <row r="692" spans="1:15" x14ac:dyDescent="0.25">
      <c r="A692" s="1">
        <v>43959</v>
      </c>
      <c r="B692">
        <v>1000000039</v>
      </c>
      <c r="C692" t="s">
        <v>15</v>
      </c>
      <c r="D692">
        <v>1</v>
      </c>
      <c r="E692">
        <v>16000.66</v>
      </c>
      <c r="F692" t="s">
        <v>16</v>
      </c>
      <c r="G692" t="s">
        <v>17</v>
      </c>
      <c r="H692" t="s">
        <v>18</v>
      </c>
      <c r="I692" t="s">
        <v>25</v>
      </c>
      <c r="J692" t="s">
        <v>20</v>
      </c>
      <c r="K692" t="s">
        <v>51</v>
      </c>
      <c r="L692" t="s">
        <v>28</v>
      </c>
      <c r="M692" s="4">
        <v>16000.66</v>
      </c>
      <c r="N692">
        <v>2020</v>
      </c>
      <c r="O692">
        <v>5</v>
      </c>
    </row>
    <row r="693" spans="1:15" x14ac:dyDescent="0.25">
      <c r="A693" s="1">
        <v>43959</v>
      </c>
      <c r="B693">
        <v>1000000036</v>
      </c>
      <c r="C693" t="s">
        <v>15</v>
      </c>
      <c r="D693">
        <v>1</v>
      </c>
      <c r="E693">
        <v>15000.6</v>
      </c>
      <c r="F693" t="s">
        <v>16</v>
      </c>
      <c r="G693" t="s">
        <v>17</v>
      </c>
      <c r="H693" t="s">
        <v>47</v>
      </c>
      <c r="I693" t="s">
        <v>48</v>
      </c>
      <c r="J693" t="s">
        <v>36</v>
      </c>
      <c r="K693" t="s">
        <v>49</v>
      </c>
      <c r="L693" t="s">
        <v>28</v>
      </c>
      <c r="M693" s="4">
        <v>15000.6</v>
      </c>
      <c r="N693">
        <v>2020</v>
      </c>
      <c r="O693">
        <v>5</v>
      </c>
    </row>
    <row r="694" spans="1:15" x14ac:dyDescent="0.25">
      <c r="A694" s="1">
        <v>43959</v>
      </c>
      <c r="B694">
        <v>1000000035</v>
      </c>
      <c r="C694" t="s">
        <v>15</v>
      </c>
      <c r="D694">
        <v>1</v>
      </c>
      <c r="E694">
        <v>15000.44</v>
      </c>
      <c r="F694" t="s">
        <v>16</v>
      </c>
      <c r="G694" t="s">
        <v>17</v>
      </c>
      <c r="H694" t="s">
        <v>18</v>
      </c>
      <c r="I694" t="s">
        <v>25</v>
      </c>
      <c r="J694" t="s">
        <v>36</v>
      </c>
      <c r="K694" t="s">
        <v>37</v>
      </c>
      <c r="L694" t="s">
        <v>22</v>
      </c>
      <c r="M694" s="4">
        <v>15000.44</v>
      </c>
      <c r="N694">
        <v>2020</v>
      </c>
      <c r="O694">
        <v>5</v>
      </c>
    </row>
    <row r="695" spans="1:15" x14ac:dyDescent="0.25">
      <c r="A695" s="1">
        <v>43959</v>
      </c>
      <c r="B695">
        <v>1000000050</v>
      </c>
      <c r="C695" t="s">
        <v>15</v>
      </c>
      <c r="D695">
        <v>1</v>
      </c>
      <c r="E695">
        <v>13000.65</v>
      </c>
      <c r="F695" t="s">
        <v>16</v>
      </c>
      <c r="G695" t="s">
        <v>17</v>
      </c>
      <c r="H695" t="s">
        <v>18</v>
      </c>
      <c r="I695" t="s">
        <v>40</v>
      </c>
      <c r="J695" t="s">
        <v>26</v>
      </c>
      <c r="K695" t="s">
        <v>41</v>
      </c>
      <c r="L695" t="s">
        <v>22</v>
      </c>
      <c r="M695" s="4">
        <v>13000.65</v>
      </c>
      <c r="N695">
        <v>2020</v>
      </c>
      <c r="O695">
        <v>5</v>
      </c>
    </row>
    <row r="696" spans="1:15" x14ac:dyDescent="0.25">
      <c r="A696" s="1">
        <v>43959</v>
      </c>
      <c r="B696">
        <v>1000000052</v>
      </c>
      <c r="C696" t="s">
        <v>23</v>
      </c>
      <c r="D696">
        <v>1</v>
      </c>
      <c r="E696">
        <v>13000.57</v>
      </c>
      <c r="F696" t="s">
        <v>16</v>
      </c>
      <c r="G696" t="s">
        <v>24</v>
      </c>
      <c r="H696" t="s">
        <v>18</v>
      </c>
      <c r="I696" t="s">
        <v>34</v>
      </c>
      <c r="J696" t="s">
        <v>20</v>
      </c>
      <c r="K696" t="s">
        <v>44</v>
      </c>
      <c r="L696" t="s">
        <v>22</v>
      </c>
      <c r="M696" s="4">
        <v>13000.57</v>
      </c>
      <c r="N696">
        <v>2020</v>
      </c>
      <c r="O696">
        <v>5</v>
      </c>
    </row>
    <row r="697" spans="1:15" x14ac:dyDescent="0.25">
      <c r="A697" s="1">
        <v>43959</v>
      </c>
      <c r="B697">
        <v>1000000028</v>
      </c>
      <c r="C697" t="s">
        <v>15</v>
      </c>
      <c r="D697">
        <v>1</v>
      </c>
      <c r="E697">
        <v>12000.29</v>
      </c>
      <c r="F697" t="s">
        <v>16</v>
      </c>
      <c r="G697" t="s">
        <v>17</v>
      </c>
      <c r="H697" t="s">
        <v>18</v>
      </c>
      <c r="I697" t="s">
        <v>19</v>
      </c>
      <c r="J697" t="s">
        <v>20</v>
      </c>
      <c r="K697" t="s">
        <v>21</v>
      </c>
      <c r="L697" t="s">
        <v>22</v>
      </c>
      <c r="M697" s="4">
        <v>12000.29</v>
      </c>
      <c r="N697">
        <v>2020</v>
      </c>
      <c r="O697">
        <v>5</v>
      </c>
    </row>
    <row r="698" spans="1:15" x14ac:dyDescent="0.25">
      <c r="A698" s="1">
        <v>43959</v>
      </c>
      <c r="B698">
        <v>1000000056</v>
      </c>
      <c r="C698" t="s">
        <v>15</v>
      </c>
      <c r="D698">
        <v>1</v>
      </c>
      <c r="E698">
        <v>12000.05</v>
      </c>
      <c r="F698" t="s">
        <v>16</v>
      </c>
      <c r="G698" t="s">
        <v>17</v>
      </c>
      <c r="H698" t="s">
        <v>18</v>
      </c>
      <c r="I698" t="s">
        <v>34</v>
      </c>
      <c r="J698" t="s">
        <v>26</v>
      </c>
      <c r="K698" t="s">
        <v>35</v>
      </c>
      <c r="L698" t="s">
        <v>28</v>
      </c>
      <c r="M698" s="4">
        <v>12000.05</v>
      </c>
      <c r="N698">
        <v>2020</v>
      </c>
      <c r="O698">
        <v>5</v>
      </c>
    </row>
    <row r="699" spans="1:15" x14ac:dyDescent="0.25">
      <c r="A699" s="1">
        <v>43959</v>
      </c>
      <c r="B699">
        <v>1000000566</v>
      </c>
      <c r="C699" t="s">
        <v>23</v>
      </c>
      <c r="D699">
        <v>1</v>
      </c>
      <c r="E699">
        <v>10000.48</v>
      </c>
      <c r="F699" t="s">
        <v>16</v>
      </c>
      <c r="G699" t="s">
        <v>24</v>
      </c>
      <c r="H699" t="s">
        <v>47</v>
      </c>
      <c r="I699" t="s">
        <v>48</v>
      </c>
      <c r="J699" t="s">
        <v>36</v>
      </c>
      <c r="K699" t="s">
        <v>49</v>
      </c>
      <c r="L699" t="s">
        <v>22</v>
      </c>
      <c r="M699" s="4">
        <v>10000.48</v>
      </c>
      <c r="N699">
        <v>2020</v>
      </c>
      <c r="O699">
        <v>5</v>
      </c>
    </row>
    <row r="700" spans="1:15" x14ac:dyDescent="0.25">
      <c r="A700" s="1">
        <v>43959</v>
      </c>
      <c r="B700">
        <v>1000000044</v>
      </c>
      <c r="C700" t="s">
        <v>23</v>
      </c>
      <c r="D700">
        <v>1</v>
      </c>
      <c r="E700">
        <v>10000.450000000001</v>
      </c>
      <c r="F700" t="s">
        <v>16</v>
      </c>
      <c r="G700" t="s">
        <v>24</v>
      </c>
      <c r="H700" t="s">
        <v>30</v>
      </c>
      <c r="I700" t="s">
        <v>31</v>
      </c>
      <c r="J700" t="s">
        <v>36</v>
      </c>
      <c r="K700" t="s">
        <v>52</v>
      </c>
      <c r="L700" t="s">
        <v>28</v>
      </c>
      <c r="M700" s="4">
        <v>10000.450000000001</v>
      </c>
      <c r="N700">
        <v>2020</v>
      </c>
      <c r="O700">
        <v>5</v>
      </c>
    </row>
    <row r="701" spans="1:15" x14ac:dyDescent="0.25">
      <c r="A701" s="1">
        <v>43959</v>
      </c>
      <c r="B701">
        <v>1000003926</v>
      </c>
      <c r="C701" t="s">
        <v>15</v>
      </c>
      <c r="D701">
        <v>1</v>
      </c>
      <c r="E701">
        <v>9999.94</v>
      </c>
      <c r="F701" t="s">
        <v>16</v>
      </c>
      <c r="G701" t="s">
        <v>17</v>
      </c>
      <c r="H701" t="s">
        <v>47</v>
      </c>
      <c r="I701" t="s">
        <v>48</v>
      </c>
      <c r="J701" t="s">
        <v>26</v>
      </c>
      <c r="K701" t="s">
        <v>50</v>
      </c>
      <c r="L701" t="s">
        <v>28</v>
      </c>
      <c r="M701" s="4">
        <v>9999.94</v>
      </c>
      <c r="N701">
        <v>2020</v>
      </c>
      <c r="O701">
        <v>5</v>
      </c>
    </row>
    <row r="702" spans="1:15" x14ac:dyDescent="0.25">
      <c r="A702" s="1">
        <v>43959</v>
      </c>
      <c r="B702">
        <v>1000000237</v>
      </c>
      <c r="C702" t="s">
        <v>42</v>
      </c>
      <c r="D702">
        <v>1</v>
      </c>
      <c r="E702">
        <v>9500.02</v>
      </c>
      <c r="F702" t="s">
        <v>16</v>
      </c>
      <c r="G702" t="s">
        <v>43</v>
      </c>
      <c r="H702" t="s">
        <v>18</v>
      </c>
      <c r="I702" t="s">
        <v>40</v>
      </c>
      <c r="J702" t="s">
        <v>26</v>
      </c>
      <c r="K702" t="s">
        <v>41</v>
      </c>
      <c r="L702" t="s">
        <v>22</v>
      </c>
      <c r="M702" s="4">
        <v>9500.02</v>
      </c>
      <c r="N702">
        <v>2020</v>
      </c>
      <c r="O702">
        <v>5</v>
      </c>
    </row>
    <row r="703" spans="1:15" x14ac:dyDescent="0.25">
      <c r="A703" s="1">
        <v>43959</v>
      </c>
      <c r="B703">
        <v>1000000029</v>
      </c>
      <c r="C703" t="s">
        <v>42</v>
      </c>
      <c r="D703">
        <v>2</v>
      </c>
      <c r="E703">
        <v>9484.26</v>
      </c>
      <c r="F703" t="s">
        <v>16</v>
      </c>
      <c r="G703" t="s">
        <v>43</v>
      </c>
      <c r="H703" t="s">
        <v>18</v>
      </c>
      <c r="I703" t="s">
        <v>19</v>
      </c>
      <c r="J703" t="s">
        <v>20</v>
      </c>
      <c r="K703" t="s">
        <v>21</v>
      </c>
      <c r="L703" t="s">
        <v>22</v>
      </c>
      <c r="M703" s="4">
        <v>4742.13</v>
      </c>
      <c r="N703">
        <v>2020</v>
      </c>
      <c r="O703">
        <v>5</v>
      </c>
    </row>
    <row r="704" spans="1:15" x14ac:dyDescent="0.25">
      <c r="A704" s="1">
        <v>43959</v>
      </c>
      <c r="B704">
        <v>1000000044</v>
      </c>
      <c r="C704" t="s">
        <v>15</v>
      </c>
      <c r="D704">
        <v>1</v>
      </c>
      <c r="E704">
        <v>8000.76</v>
      </c>
      <c r="F704" t="s">
        <v>16</v>
      </c>
      <c r="G704" t="s">
        <v>17</v>
      </c>
      <c r="H704" t="s">
        <v>30</v>
      </c>
      <c r="I704" t="s">
        <v>31</v>
      </c>
      <c r="J704" t="s">
        <v>36</v>
      </c>
      <c r="K704" t="s">
        <v>52</v>
      </c>
      <c r="L704" t="s">
        <v>28</v>
      </c>
      <c r="M704" s="4">
        <v>8000.76</v>
      </c>
      <c r="N704">
        <v>2020</v>
      </c>
      <c r="O704">
        <v>5</v>
      </c>
    </row>
    <row r="705" spans="1:15" x14ac:dyDescent="0.25">
      <c r="A705" s="1">
        <v>43959</v>
      </c>
      <c r="B705">
        <v>1000000576</v>
      </c>
      <c r="C705" t="s">
        <v>15</v>
      </c>
      <c r="D705">
        <v>1</v>
      </c>
      <c r="E705">
        <v>8000.52</v>
      </c>
      <c r="F705" t="s">
        <v>16</v>
      </c>
      <c r="G705" t="s">
        <v>17</v>
      </c>
      <c r="H705" t="s">
        <v>18</v>
      </c>
      <c r="I705" t="s">
        <v>25</v>
      </c>
      <c r="J705" t="s">
        <v>36</v>
      </c>
      <c r="K705" t="s">
        <v>37</v>
      </c>
      <c r="L705" t="s">
        <v>22</v>
      </c>
      <c r="M705" s="4">
        <v>8000.52</v>
      </c>
      <c r="N705">
        <v>2020</v>
      </c>
      <c r="O705">
        <v>5</v>
      </c>
    </row>
    <row r="706" spans="1:15" x14ac:dyDescent="0.25">
      <c r="A706" s="1">
        <v>43959</v>
      </c>
      <c r="B706">
        <v>1000000056</v>
      </c>
      <c r="C706" t="s">
        <v>23</v>
      </c>
      <c r="D706">
        <v>1</v>
      </c>
      <c r="E706">
        <v>8000.43</v>
      </c>
      <c r="F706" t="s">
        <v>16</v>
      </c>
      <c r="G706" t="s">
        <v>24</v>
      </c>
      <c r="H706" t="s">
        <v>18</v>
      </c>
      <c r="I706" t="s">
        <v>34</v>
      </c>
      <c r="J706" t="s">
        <v>26</v>
      </c>
      <c r="K706" t="s">
        <v>35</v>
      </c>
      <c r="L706" t="s">
        <v>28</v>
      </c>
      <c r="M706" s="4">
        <v>8000.43</v>
      </c>
      <c r="N706">
        <v>2020</v>
      </c>
      <c r="O706">
        <v>5</v>
      </c>
    </row>
    <row r="707" spans="1:15" x14ac:dyDescent="0.25">
      <c r="A707" s="1">
        <v>43959</v>
      </c>
      <c r="B707">
        <v>1000000036</v>
      </c>
      <c r="C707" t="s">
        <v>23</v>
      </c>
      <c r="D707">
        <v>2</v>
      </c>
      <c r="E707">
        <v>7200.87</v>
      </c>
      <c r="F707" t="s">
        <v>16</v>
      </c>
      <c r="G707" t="s">
        <v>24</v>
      </c>
      <c r="H707" t="s">
        <v>47</v>
      </c>
      <c r="I707" t="s">
        <v>48</v>
      </c>
      <c r="J707" t="s">
        <v>36</v>
      </c>
      <c r="K707" t="s">
        <v>49</v>
      </c>
      <c r="L707" t="s">
        <v>28</v>
      </c>
      <c r="M707" s="4">
        <v>3600.4349999999999</v>
      </c>
      <c r="N707">
        <v>2020</v>
      </c>
      <c r="O707">
        <v>5</v>
      </c>
    </row>
    <row r="708" spans="1:15" x14ac:dyDescent="0.25">
      <c r="A708" s="1">
        <v>43959</v>
      </c>
      <c r="B708">
        <v>1000000068</v>
      </c>
      <c r="C708" t="s">
        <v>42</v>
      </c>
      <c r="D708">
        <v>1</v>
      </c>
      <c r="E708">
        <v>6000.49</v>
      </c>
      <c r="F708" t="s">
        <v>16</v>
      </c>
      <c r="G708" t="s">
        <v>43</v>
      </c>
      <c r="H708" t="s">
        <v>30</v>
      </c>
      <c r="I708" t="s">
        <v>55</v>
      </c>
      <c r="J708" t="s">
        <v>26</v>
      </c>
      <c r="K708" t="s">
        <v>56</v>
      </c>
      <c r="L708" t="s">
        <v>28</v>
      </c>
      <c r="M708" s="4">
        <v>6000.49</v>
      </c>
      <c r="N708">
        <v>2020</v>
      </c>
      <c r="O708">
        <v>5</v>
      </c>
    </row>
    <row r="709" spans="1:15" x14ac:dyDescent="0.25">
      <c r="A709" s="1">
        <v>43959</v>
      </c>
      <c r="B709">
        <v>1000000041</v>
      </c>
      <c r="C709" t="s">
        <v>15</v>
      </c>
      <c r="D709">
        <v>1</v>
      </c>
      <c r="E709">
        <v>6000.46</v>
      </c>
      <c r="F709" t="s">
        <v>16</v>
      </c>
      <c r="G709" t="s">
        <v>17</v>
      </c>
      <c r="H709" t="s">
        <v>30</v>
      </c>
      <c r="I709" t="s">
        <v>31</v>
      </c>
      <c r="J709" t="s">
        <v>32</v>
      </c>
      <c r="K709" t="s">
        <v>33</v>
      </c>
      <c r="L709" t="s">
        <v>22</v>
      </c>
      <c r="M709" s="4">
        <v>6000.46</v>
      </c>
      <c r="N709">
        <v>2020</v>
      </c>
      <c r="O709">
        <v>5</v>
      </c>
    </row>
    <row r="710" spans="1:15" x14ac:dyDescent="0.25">
      <c r="A710" s="1">
        <v>43959</v>
      </c>
      <c r="B710">
        <v>1000001513</v>
      </c>
      <c r="C710" t="s">
        <v>15</v>
      </c>
      <c r="D710">
        <v>1</v>
      </c>
      <c r="E710">
        <v>5500.43</v>
      </c>
      <c r="F710" t="s">
        <v>16</v>
      </c>
      <c r="G710" t="s">
        <v>17</v>
      </c>
      <c r="H710" t="s">
        <v>18</v>
      </c>
      <c r="I710" t="s">
        <v>34</v>
      </c>
      <c r="J710" t="s">
        <v>20</v>
      </c>
      <c r="K710" t="s">
        <v>44</v>
      </c>
      <c r="L710" t="s">
        <v>22</v>
      </c>
      <c r="M710" s="4">
        <v>5500.43</v>
      </c>
      <c r="N710">
        <v>2020</v>
      </c>
      <c r="O710">
        <v>5</v>
      </c>
    </row>
    <row r="711" spans="1:15" x14ac:dyDescent="0.25">
      <c r="A711" s="1">
        <v>43959</v>
      </c>
      <c r="B711">
        <v>1000000566</v>
      </c>
      <c r="C711" t="s">
        <v>42</v>
      </c>
      <c r="D711">
        <v>1</v>
      </c>
      <c r="E711">
        <v>4670.46</v>
      </c>
      <c r="F711" t="s">
        <v>16</v>
      </c>
      <c r="G711" t="s">
        <v>43</v>
      </c>
      <c r="H711" t="s">
        <v>47</v>
      </c>
      <c r="I711" t="s">
        <v>48</v>
      </c>
      <c r="J711" t="s">
        <v>36</v>
      </c>
      <c r="K711" t="s">
        <v>49</v>
      </c>
      <c r="L711" t="s">
        <v>22</v>
      </c>
      <c r="M711" s="4">
        <v>4670.46</v>
      </c>
      <c r="N711">
        <v>2020</v>
      </c>
      <c r="O711">
        <v>5</v>
      </c>
    </row>
    <row r="712" spans="1:15" x14ac:dyDescent="0.25">
      <c r="A712" s="1">
        <v>43959</v>
      </c>
      <c r="B712">
        <v>1000000039</v>
      </c>
      <c r="C712" t="s">
        <v>23</v>
      </c>
      <c r="D712">
        <v>1</v>
      </c>
      <c r="E712">
        <v>3163.57</v>
      </c>
      <c r="F712" t="s">
        <v>16</v>
      </c>
      <c r="G712" t="s">
        <v>24</v>
      </c>
      <c r="H712" t="s">
        <v>18</v>
      </c>
      <c r="I712" t="s">
        <v>25</v>
      </c>
      <c r="J712" t="s">
        <v>20</v>
      </c>
      <c r="K712" t="s">
        <v>51</v>
      </c>
      <c r="L712" t="s">
        <v>28</v>
      </c>
      <c r="M712" s="4">
        <v>3163.57</v>
      </c>
      <c r="N712">
        <v>2020</v>
      </c>
      <c r="O712">
        <v>5</v>
      </c>
    </row>
    <row r="713" spans="1:15" x14ac:dyDescent="0.25">
      <c r="A713" s="1">
        <v>43959</v>
      </c>
      <c r="B713">
        <v>1000000057</v>
      </c>
      <c r="C713" t="s">
        <v>42</v>
      </c>
      <c r="D713">
        <v>1</v>
      </c>
      <c r="E713">
        <v>3000.13</v>
      </c>
      <c r="F713" t="s">
        <v>16</v>
      </c>
      <c r="G713" t="s">
        <v>43</v>
      </c>
      <c r="H713" t="s">
        <v>18</v>
      </c>
      <c r="I713" t="s">
        <v>34</v>
      </c>
      <c r="J713" t="s">
        <v>20</v>
      </c>
      <c r="K713" t="s">
        <v>44</v>
      </c>
      <c r="L713" t="s">
        <v>22</v>
      </c>
      <c r="M713" s="4">
        <v>3000.13</v>
      </c>
      <c r="N713">
        <v>2020</v>
      </c>
      <c r="O713">
        <v>5</v>
      </c>
    </row>
    <row r="714" spans="1:15" x14ac:dyDescent="0.25">
      <c r="A714" s="1">
        <v>43959</v>
      </c>
      <c r="B714">
        <v>1000000067</v>
      </c>
      <c r="C714" t="s">
        <v>23</v>
      </c>
      <c r="D714">
        <v>1</v>
      </c>
      <c r="E714">
        <v>2400.69</v>
      </c>
      <c r="F714" t="s">
        <v>16</v>
      </c>
      <c r="G714" t="s">
        <v>24</v>
      </c>
      <c r="H714" t="s">
        <v>18</v>
      </c>
      <c r="I714" t="s">
        <v>25</v>
      </c>
      <c r="J714" t="s">
        <v>20</v>
      </c>
      <c r="K714" t="s">
        <v>51</v>
      </c>
      <c r="L714" t="s">
        <v>22</v>
      </c>
      <c r="M714" s="4">
        <v>2400.69</v>
      </c>
      <c r="N714">
        <v>2020</v>
      </c>
      <c r="O714">
        <v>5</v>
      </c>
    </row>
    <row r="715" spans="1:15" x14ac:dyDescent="0.25">
      <c r="A715" s="1">
        <v>43959</v>
      </c>
      <c r="B715">
        <v>1000000576</v>
      </c>
      <c r="C715" t="s">
        <v>23</v>
      </c>
      <c r="D715">
        <v>2</v>
      </c>
      <c r="E715">
        <v>2217.38</v>
      </c>
      <c r="F715" t="s">
        <v>16</v>
      </c>
      <c r="G715" t="s">
        <v>24</v>
      </c>
      <c r="H715" t="s">
        <v>18</v>
      </c>
      <c r="I715" t="s">
        <v>25</v>
      </c>
      <c r="J715" t="s">
        <v>36</v>
      </c>
      <c r="K715" t="s">
        <v>37</v>
      </c>
      <c r="L715" t="s">
        <v>22</v>
      </c>
      <c r="M715" s="4">
        <v>1108.69</v>
      </c>
      <c r="N715">
        <v>2020</v>
      </c>
      <c r="O715">
        <v>5</v>
      </c>
    </row>
    <row r="716" spans="1:15" x14ac:dyDescent="0.25">
      <c r="A716" s="1">
        <v>43959</v>
      </c>
      <c r="B716">
        <v>1000000043</v>
      </c>
      <c r="C716" t="s">
        <v>23</v>
      </c>
      <c r="D716">
        <v>1</v>
      </c>
      <c r="E716">
        <v>1185.98</v>
      </c>
      <c r="F716" t="s">
        <v>16</v>
      </c>
      <c r="G716" t="s">
        <v>24</v>
      </c>
      <c r="H716" t="s">
        <v>30</v>
      </c>
      <c r="I716" t="s">
        <v>38</v>
      </c>
      <c r="J716" t="s">
        <v>26</v>
      </c>
      <c r="K716" t="s">
        <v>39</v>
      </c>
      <c r="L716" t="s">
        <v>22</v>
      </c>
      <c r="M716" s="4">
        <v>1185.98</v>
      </c>
      <c r="N716">
        <v>2020</v>
      </c>
      <c r="O716">
        <v>5</v>
      </c>
    </row>
    <row r="717" spans="1:15" x14ac:dyDescent="0.25">
      <c r="A717" s="1">
        <v>43959</v>
      </c>
      <c r="B717">
        <v>1000000029</v>
      </c>
      <c r="C717" t="s">
        <v>23</v>
      </c>
      <c r="D717">
        <v>1</v>
      </c>
      <c r="E717">
        <v>782.52</v>
      </c>
      <c r="F717" t="s">
        <v>16</v>
      </c>
      <c r="G717" t="s">
        <v>24</v>
      </c>
      <c r="H717" t="s">
        <v>18</v>
      </c>
      <c r="I717" t="s">
        <v>19</v>
      </c>
      <c r="J717" t="s">
        <v>20</v>
      </c>
      <c r="K717" t="s">
        <v>21</v>
      </c>
      <c r="L717" t="s">
        <v>22</v>
      </c>
      <c r="M717" s="4">
        <v>782.52</v>
      </c>
      <c r="N717">
        <v>2020</v>
      </c>
      <c r="O717">
        <v>5</v>
      </c>
    </row>
    <row r="718" spans="1:15" x14ac:dyDescent="0.25">
      <c r="A718" s="1">
        <v>43959</v>
      </c>
      <c r="B718">
        <v>1000000041</v>
      </c>
      <c r="C718" t="s">
        <v>23</v>
      </c>
      <c r="D718">
        <v>1</v>
      </c>
      <c r="E718">
        <v>600.15</v>
      </c>
      <c r="F718" t="s">
        <v>16</v>
      </c>
      <c r="G718" t="s">
        <v>24</v>
      </c>
      <c r="H718" t="s">
        <v>30</v>
      </c>
      <c r="I718" t="s">
        <v>31</v>
      </c>
      <c r="J718" t="s">
        <v>32</v>
      </c>
      <c r="K718" t="s">
        <v>33</v>
      </c>
      <c r="L718" t="s">
        <v>22</v>
      </c>
      <c r="M718" s="4">
        <v>600.15</v>
      </c>
      <c r="N718">
        <v>2020</v>
      </c>
      <c r="O718">
        <v>5</v>
      </c>
    </row>
    <row r="719" spans="1:15" x14ac:dyDescent="0.25">
      <c r="A719" s="1">
        <v>43959</v>
      </c>
      <c r="B719">
        <v>1000000032</v>
      </c>
      <c r="C719" t="s">
        <v>23</v>
      </c>
      <c r="D719">
        <v>1</v>
      </c>
      <c r="E719">
        <v>500.72</v>
      </c>
      <c r="F719" t="s">
        <v>16</v>
      </c>
      <c r="G719" t="s">
        <v>24</v>
      </c>
      <c r="H719" t="s">
        <v>18</v>
      </c>
      <c r="I719" t="s">
        <v>25</v>
      </c>
      <c r="J719" t="s">
        <v>26</v>
      </c>
      <c r="K719" t="s">
        <v>27</v>
      </c>
      <c r="L719" t="s">
        <v>28</v>
      </c>
      <c r="M719" s="4">
        <v>500.72</v>
      </c>
      <c r="N719">
        <v>2020</v>
      </c>
      <c r="O719">
        <v>5</v>
      </c>
    </row>
    <row r="720" spans="1:15" x14ac:dyDescent="0.25">
      <c r="A720" s="1">
        <v>43960</v>
      </c>
      <c r="B720">
        <v>1000000031</v>
      </c>
      <c r="C720" t="s">
        <v>23</v>
      </c>
      <c r="D720">
        <v>4</v>
      </c>
      <c r="E720">
        <v>42001.41</v>
      </c>
      <c r="F720" t="s">
        <v>16</v>
      </c>
      <c r="G720" t="s">
        <v>24</v>
      </c>
      <c r="H720" t="s">
        <v>18</v>
      </c>
      <c r="I720" t="s">
        <v>19</v>
      </c>
      <c r="J720" t="s">
        <v>26</v>
      </c>
      <c r="K720" t="s">
        <v>29</v>
      </c>
      <c r="L720" t="s">
        <v>28</v>
      </c>
      <c r="M720" s="4">
        <v>10500.352500000001</v>
      </c>
      <c r="N720">
        <v>2020</v>
      </c>
      <c r="O720">
        <v>5</v>
      </c>
    </row>
    <row r="721" spans="1:15" x14ac:dyDescent="0.25">
      <c r="A721" s="1">
        <v>43960</v>
      </c>
      <c r="B721">
        <v>1000000237</v>
      </c>
      <c r="C721" t="s">
        <v>42</v>
      </c>
      <c r="D721">
        <v>3</v>
      </c>
      <c r="E721">
        <v>40001.1</v>
      </c>
      <c r="F721" t="s">
        <v>16</v>
      </c>
      <c r="G721" t="s">
        <v>43</v>
      </c>
      <c r="H721" t="s">
        <v>18</v>
      </c>
      <c r="I721" t="s">
        <v>40</v>
      </c>
      <c r="J721" t="s">
        <v>26</v>
      </c>
      <c r="K721" t="s">
        <v>41</v>
      </c>
      <c r="L721" t="s">
        <v>22</v>
      </c>
      <c r="M721" s="4">
        <v>13333.7</v>
      </c>
      <c r="N721">
        <v>2020</v>
      </c>
      <c r="O721">
        <v>5</v>
      </c>
    </row>
    <row r="722" spans="1:15" x14ac:dyDescent="0.25">
      <c r="A722" s="1">
        <v>43960</v>
      </c>
      <c r="B722">
        <v>1000000045</v>
      </c>
      <c r="C722" t="s">
        <v>23</v>
      </c>
      <c r="D722">
        <v>2</v>
      </c>
      <c r="E722">
        <v>40000.78</v>
      </c>
      <c r="F722" t="s">
        <v>16</v>
      </c>
      <c r="G722" t="s">
        <v>24</v>
      </c>
      <c r="H722" t="s">
        <v>47</v>
      </c>
      <c r="I722" t="s">
        <v>59</v>
      </c>
      <c r="J722" t="s">
        <v>26</v>
      </c>
      <c r="K722" t="s">
        <v>60</v>
      </c>
      <c r="L722" t="s">
        <v>22</v>
      </c>
      <c r="M722" s="4">
        <v>20000.39</v>
      </c>
      <c r="N722">
        <v>2020</v>
      </c>
      <c r="O722">
        <v>5</v>
      </c>
    </row>
    <row r="723" spans="1:15" x14ac:dyDescent="0.25">
      <c r="A723" s="1">
        <v>43960</v>
      </c>
      <c r="B723">
        <v>1000000028</v>
      </c>
      <c r="C723" t="s">
        <v>15</v>
      </c>
      <c r="D723">
        <v>2</v>
      </c>
      <c r="E723">
        <v>38000.759999999995</v>
      </c>
      <c r="F723" t="s">
        <v>16</v>
      </c>
      <c r="G723" t="s">
        <v>17</v>
      </c>
      <c r="H723" t="s">
        <v>18</v>
      </c>
      <c r="I723" t="s">
        <v>19</v>
      </c>
      <c r="J723" t="s">
        <v>20</v>
      </c>
      <c r="K723" t="s">
        <v>21</v>
      </c>
      <c r="L723" t="s">
        <v>22</v>
      </c>
      <c r="M723" s="4">
        <v>19000.379999999997</v>
      </c>
      <c r="N723">
        <v>2020</v>
      </c>
      <c r="O723">
        <v>5</v>
      </c>
    </row>
    <row r="724" spans="1:15" x14ac:dyDescent="0.25">
      <c r="A724" s="1">
        <v>43960</v>
      </c>
      <c r="B724">
        <v>1000003926</v>
      </c>
      <c r="C724" t="s">
        <v>23</v>
      </c>
      <c r="D724">
        <v>2</v>
      </c>
      <c r="E724">
        <v>35001.07</v>
      </c>
      <c r="F724" t="s">
        <v>16</v>
      </c>
      <c r="G724" t="s">
        <v>24</v>
      </c>
      <c r="H724" t="s">
        <v>47</v>
      </c>
      <c r="I724" t="s">
        <v>48</v>
      </c>
      <c r="J724" t="s">
        <v>26</v>
      </c>
      <c r="K724" t="s">
        <v>50</v>
      </c>
      <c r="L724" t="s">
        <v>28</v>
      </c>
      <c r="M724" s="4">
        <v>17500.535</v>
      </c>
      <c r="N724">
        <v>2020</v>
      </c>
      <c r="O724">
        <v>5</v>
      </c>
    </row>
    <row r="725" spans="1:15" x14ac:dyDescent="0.25">
      <c r="A725" s="1">
        <v>43960</v>
      </c>
      <c r="B725">
        <v>1000000928</v>
      </c>
      <c r="C725" t="s">
        <v>15</v>
      </c>
      <c r="D725">
        <v>3</v>
      </c>
      <c r="E725">
        <v>33500.81</v>
      </c>
      <c r="F725" t="s">
        <v>16</v>
      </c>
      <c r="G725" t="s">
        <v>17</v>
      </c>
      <c r="H725" t="s">
        <v>30</v>
      </c>
      <c r="I725" t="s">
        <v>57</v>
      </c>
      <c r="J725" t="s">
        <v>26</v>
      </c>
      <c r="K725" t="s">
        <v>58</v>
      </c>
      <c r="L725" t="s">
        <v>22</v>
      </c>
      <c r="M725" s="4">
        <v>11166.936666666666</v>
      </c>
      <c r="N725">
        <v>2020</v>
      </c>
      <c r="O725">
        <v>5</v>
      </c>
    </row>
    <row r="726" spans="1:15" x14ac:dyDescent="0.25">
      <c r="A726" s="1">
        <v>43960</v>
      </c>
      <c r="B726">
        <v>1000000030</v>
      </c>
      <c r="C726" t="s">
        <v>15</v>
      </c>
      <c r="D726">
        <v>3</v>
      </c>
      <c r="E726">
        <v>31001.83</v>
      </c>
      <c r="F726" t="s">
        <v>16</v>
      </c>
      <c r="G726" t="s">
        <v>17</v>
      </c>
      <c r="H726" t="s">
        <v>47</v>
      </c>
      <c r="I726" t="s">
        <v>48</v>
      </c>
      <c r="J726" t="s">
        <v>36</v>
      </c>
      <c r="K726" t="s">
        <v>49</v>
      </c>
      <c r="L726" t="s">
        <v>22</v>
      </c>
      <c r="M726" s="4">
        <v>10333.943333333336</v>
      </c>
      <c r="N726">
        <v>2020</v>
      </c>
      <c r="O726">
        <v>5</v>
      </c>
    </row>
    <row r="727" spans="1:15" x14ac:dyDescent="0.25">
      <c r="A727" s="1">
        <v>43960</v>
      </c>
      <c r="B727">
        <v>1000001513</v>
      </c>
      <c r="C727" t="s">
        <v>15</v>
      </c>
      <c r="D727">
        <v>2</v>
      </c>
      <c r="E727">
        <v>30000.83</v>
      </c>
      <c r="F727" t="s">
        <v>16</v>
      </c>
      <c r="G727" t="s">
        <v>17</v>
      </c>
      <c r="H727" t="s">
        <v>18</v>
      </c>
      <c r="I727" t="s">
        <v>34</v>
      </c>
      <c r="J727" t="s">
        <v>20</v>
      </c>
      <c r="K727" t="s">
        <v>44</v>
      </c>
      <c r="L727" t="s">
        <v>22</v>
      </c>
      <c r="M727" s="4">
        <v>15000.415000000001</v>
      </c>
      <c r="N727">
        <v>2020</v>
      </c>
      <c r="O727">
        <v>5</v>
      </c>
    </row>
    <row r="728" spans="1:15" x14ac:dyDescent="0.25">
      <c r="A728" s="1">
        <v>43960</v>
      </c>
      <c r="B728">
        <v>1000000036</v>
      </c>
      <c r="C728" t="s">
        <v>23</v>
      </c>
      <c r="D728">
        <v>4</v>
      </c>
      <c r="E728">
        <v>29135.489999999998</v>
      </c>
      <c r="F728" t="s">
        <v>16</v>
      </c>
      <c r="G728" t="s">
        <v>24</v>
      </c>
      <c r="H728" t="s">
        <v>47</v>
      </c>
      <c r="I728" t="s">
        <v>48</v>
      </c>
      <c r="J728" t="s">
        <v>36</v>
      </c>
      <c r="K728" t="s">
        <v>49</v>
      </c>
      <c r="L728" t="s">
        <v>28</v>
      </c>
      <c r="M728" s="4">
        <v>7283.8725000000004</v>
      </c>
      <c r="N728">
        <v>2020</v>
      </c>
      <c r="O728">
        <v>5</v>
      </c>
    </row>
    <row r="729" spans="1:15" x14ac:dyDescent="0.25">
      <c r="A729" s="1">
        <v>43960</v>
      </c>
      <c r="B729">
        <v>1000003926</v>
      </c>
      <c r="C729" t="s">
        <v>15</v>
      </c>
      <c r="D729">
        <v>3</v>
      </c>
      <c r="E729">
        <v>26500.250000000004</v>
      </c>
      <c r="F729" t="s">
        <v>16</v>
      </c>
      <c r="G729" t="s">
        <v>17</v>
      </c>
      <c r="H729" t="s">
        <v>47</v>
      </c>
      <c r="I729" t="s">
        <v>48</v>
      </c>
      <c r="J729" t="s">
        <v>26</v>
      </c>
      <c r="K729" t="s">
        <v>50</v>
      </c>
      <c r="L729" t="s">
        <v>28</v>
      </c>
      <c r="M729" s="4">
        <v>8833.4166666666679</v>
      </c>
      <c r="N729">
        <v>2020</v>
      </c>
      <c r="O729">
        <v>5</v>
      </c>
    </row>
    <row r="730" spans="1:15" x14ac:dyDescent="0.25">
      <c r="A730" s="1">
        <v>43960</v>
      </c>
      <c r="B730">
        <v>1000004170</v>
      </c>
      <c r="C730" t="s">
        <v>15</v>
      </c>
      <c r="D730">
        <v>1</v>
      </c>
      <c r="E730">
        <v>25000.67</v>
      </c>
      <c r="F730" t="s">
        <v>16</v>
      </c>
      <c r="G730" t="s">
        <v>17</v>
      </c>
      <c r="H730" t="s">
        <v>18</v>
      </c>
      <c r="I730" t="s">
        <v>34</v>
      </c>
      <c r="J730" t="s">
        <v>20</v>
      </c>
      <c r="K730" t="s">
        <v>44</v>
      </c>
      <c r="L730" t="s">
        <v>28</v>
      </c>
      <c r="M730" s="4">
        <v>25000.67</v>
      </c>
      <c r="N730">
        <v>2020</v>
      </c>
      <c r="O730">
        <v>5</v>
      </c>
    </row>
    <row r="731" spans="1:15" x14ac:dyDescent="0.25">
      <c r="A731" s="1">
        <v>43960</v>
      </c>
      <c r="B731">
        <v>1000000036</v>
      </c>
      <c r="C731" t="s">
        <v>15</v>
      </c>
      <c r="D731">
        <v>2</v>
      </c>
      <c r="E731">
        <v>20001.059999999998</v>
      </c>
      <c r="F731" t="s">
        <v>16</v>
      </c>
      <c r="G731" t="s">
        <v>17</v>
      </c>
      <c r="H731" t="s">
        <v>47</v>
      </c>
      <c r="I731" t="s">
        <v>48</v>
      </c>
      <c r="J731" t="s">
        <v>36</v>
      </c>
      <c r="K731" t="s">
        <v>49</v>
      </c>
      <c r="L731" t="s">
        <v>28</v>
      </c>
      <c r="M731" s="4">
        <v>10000.530000000001</v>
      </c>
      <c r="N731">
        <v>2020</v>
      </c>
      <c r="O731">
        <v>5</v>
      </c>
    </row>
    <row r="732" spans="1:15" x14ac:dyDescent="0.25">
      <c r="A732" s="1">
        <v>43960</v>
      </c>
      <c r="B732">
        <v>1000000054</v>
      </c>
      <c r="C732" t="s">
        <v>42</v>
      </c>
      <c r="D732">
        <v>1</v>
      </c>
      <c r="E732">
        <v>20000.21</v>
      </c>
      <c r="F732" t="s">
        <v>16</v>
      </c>
      <c r="G732" t="s">
        <v>43</v>
      </c>
      <c r="H732" t="s">
        <v>18</v>
      </c>
      <c r="I732" t="s">
        <v>34</v>
      </c>
      <c r="J732" t="s">
        <v>26</v>
      </c>
      <c r="K732" t="s">
        <v>35</v>
      </c>
      <c r="L732" t="s">
        <v>22</v>
      </c>
      <c r="M732" s="4">
        <v>20000.21</v>
      </c>
      <c r="N732">
        <v>2020</v>
      </c>
      <c r="O732">
        <v>5</v>
      </c>
    </row>
    <row r="733" spans="1:15" x14ac:dyDescent="0.25">
      <c r="A733" s="1">
        <v>43960</v>
      </c>
      <c r="B733">
        <v>1000000068</v>
      </c>
      <c r="C733" t="s">
        <v>42</v>
      </c>
      <c r="D733">
        <v>1</v>
      </c>
      <c r="E733">
        <v>20000.060000000001</v>
      </c>
      <c r="F733" t="s">
        <v>16</v>
      </c>
      <c r="G733" t="s">
        <v>43</v>
      </c>
      <c r="H733" t="s">
        <v>30</v>
      </c>
      <c r="I733" t="s">
        <v>55</v>
      </c>
      <c r="J733" t="s">
        <v>26</v>
      </c>
      <c r="K733" t="s">
        <v>56</v>
      </c>
      <c r="L733" t="s">
        <v>28</v>
      </c>
      <c r="M733" s="4">
        <v>20000.060000000001</v>
      </c>
      <c r="N733">
        <v>2020</v>
      </c>
      <c r="O733">
        <v>5</v>
      </c>
    </row>
    <row r="734" spans="1:15" x14ac:dyDescent="0.25">
      <c r="A734" s="1">
        <v>43960</v>
      </c>
      <c r="B734">
        <v>1000000029</v>
      </c>
      <c r="C734" t="s">
        <v>23</v>
      </c>
      <c r="D734">
        <v>2</v>
      </c>
      <c r="E734">
        <v>19200.740000000002</v>
      </c>
      <c r="F734" t="s">
        <v>16</v>
      </c>
      <c r="G734" t="s">
        <v>24</v>
      </c>
      <c r="H734" t="s">
        <v>18</v>
      </c>
      <c r="I734" t="s">
        <v>19</v>
      </c>
      <c r="J734" t="s">
        <v>20</v>
      </c>
      <c r="K734" t="s">
        <v>21</v>
      </c>
      <c r="L734" t="s">
        <v>22</v>
      </c>
      <c r="M734" s="4">
        <v>9600.3700000000008</v>
      </c>
      <c r="N734">
        <v>2020</v>
      </c>
      <c r="O734">
        <v>5</v>
      </c>
    </row>
    <row r="735" spans="1:15" x14ac:dyDescent="0.25">
      <c r="A735" s="1">
        <v>43960</v>
      </c>
      <c r="B735">
        <v>1000000040</v>
      </c>
      <c r="C735" t="s">
        <v>15</v>
      </c>
      <c r="D735">
        <v>1</v>
      </c>
      <c r="E735">
        <v>17000.240000000002</v>
      </c>
      <c r="F735" t="s">
        <v>16</v>
      </c>
      <c r="G735" t="s">
        <v>17</v>
      </c>
      <c r="H735" t="s">
        <v>30</v>
      </c>
      <c r="I735" t="s">
        <v>31</v>
      </c>
      <c r="J735" t="s">
        <v>32</v>
      </c>
      <c r="K735" t="s">
        <v>33</v>
      </c>
      <c r="L735" t="s">
        <v>28</v>
      </c>
      <c r="M735" s="4">
        <v>17000.240000000002</v>
      </c>
      <c r="N735">
        <v>2020</v>
      </c>
      <c r="O735">
        <v>5</v>
      </c>
    </row>
    <row r="736" spans="1:15" x14ac:dyDescent="0.25">
      <c r="A736" s="1">
        <v>43960</v>
      </c>
      <c r="B736">
        <v>1000000067</v>
      </c>
      <c r="C736" t="s">
        <v>15</v>
      </c>
      <c r="D736">
        <v>1</v>
      </c>
      <c r="E736">
        <v>15000.11</v>
      </c>
      <c r="F736" t="s">
        <v>16</v>
      </c>
      <c r="G736" t="s">
        <v>17</v>
      </c>
      <c r="H736" t="s">
        <v>18</v>
      </c>
      <c r="I736" t="s">
        <v>25</v>
      </c>
      <c r="J736" t="s">
        <v>20</v>
      </c>
      <c r="K736" t="s">
        <v>51</v>
      </c>
      <c r="L736" t="s">
        <v>22</v>
      </c>
      <c r="M736" s="4">
        <v>15000.11</v>
      </c>
      <c r="N736">
        <v>2020</v>
      </c>
      <c r="O736">
        <v>5</v>
      </c>
    </row>
    <row r="737" spans="1:15" x14ac:dyDescent="0.25">
      <c r="A737" s="1">
        <v>43960</v>
      </c>
      <c r="B737">
        <v>1000000056</v>
      </c>
      <c r="C737" t="s">
        <v>23</v>
      </c>
      <c r="D737">
        <v>2</v>
      </c>
      <c r="E737">
        <v>12001.19</v>
      </c>
      <c r="F737" t="s">
        <v>16</v>
      </c>
      <c r="G737" t="s">
        <v>24</v>
      </c>
      <c r="H737" t="s">
        <v>18</v>
      </c>
      <c r="I737" t="s">
        <v>34</v>
      </c>
      <c r="J737" t="s">
        <v>26</v>
      </c>
      <c r="K737" t="s">
        <v>35</v>
      </c>
      <c r="L737" t="s">
        <v>28</v>
      </c>
      <c r="M737" s="4">
        <v>6000.5950000000003</v>
      </c>
      <c r="N737">
        <v>2020</v>
      </c>
      <c r="O737">
        <v>5</v>
      </c>
    </row>
    <row r="738" spans="1:15" x14ac:dyDescent="0.25">
      <c r="A738" s="1">
        <v>43960</v>
      </c>
      <c r="B738">
        <v>1000000928</v>
      </c>
      <c r="C738" t="s">
        <v>23</v>
      </c>
      <c r="D738">
        <v>1</v>
      </c>
      <c r="E738">
        <v>10000.549999999999</v>
      </c>
      <c r="F738" t="s">
        <v>16</v>
      </c>
      <c r="G738" t="s">
        <v>24</v>
      </c>
      <c r="H738" t="s">
        <v>30</v>
      </c>
      <c r="I738" t="s">
        <v>57</v>
      </c>
      <c r="J738" t="s">
        <v>26</v>
      </c>
      <c r="K738" t="s">
        <v>58</v>
      </c>
      <c r="L738" t="s">
        <v>22</v>
      </c>
      <c r="M738" s="4">
        <v>10000.549999999999</v>
      </c>
      <c r="N738">
        <v>2020</v>
      </c>
      <c r="O738">
        <v>5</v>
      </c>
    </row>
    <row r="739" spans="1:15" x14ac:dyDescent="0.25">
      <c r="A739" s="1">
        <v>43960</v>
      </c>
      <c r="B739">
        <v>1000000039</v>
      </c>
      <c r="C739" t="s">
        <v>15</v>
      </c>
      <c r="D739">
        <v>1</v>
      </c>
      <c r="E739">
        <v>10000.42</v>
      </c>
      <c r="F739" t="s">
        <v>16</v>
      </c>
      <c r="G739" t="s">
        <v>17</v>
      </c>
      <c r="H739" t="s">
        <v>18</v>
      </c>
      <c r="I739" t="s">
        <v>25</v>
      </c>
      <c r="J739" t="s">
        <v>20</v>
      </c>
      <c r="K739" t="s">
        <v>51</v>
      </c>
      <c r="L739" t="s">
        <v>28</v>
      </c>
      <c r="M739" s="4">
        <v>10000.42</v>
      </c>
      <c r="N739">
        <v>2020</v>
      </c>
      <c r="O739">
        <v>5</v>
      </c>
    </row>
    <row r="740" spans="1:15" x14ac:dyDescent="0.25">
      <c r="A740" s="1">
        <v>43960</v>
      </c>
      <c r="B740">
        <v>1000000045</v>
      </c>
      <c r="C740" t="s">
        <v>15</v>
      </c>
      <c r="D740">
        <v>1</v>
      </c>
      <c r="E740">
        <v>7500.63</v>
      </c>
      <c r="F740" t="s">
        <v>16</v>
      </c>
      <c r="G740" t="s">
        <v>17</v>
      </c>
      <c r="H740" t="s">
        <v>47</v>
      </c>
      <c r="I740" t="s">
        <v>59</v>
      </c>
      <c r="J740" t="s">
        <v>26</v>
      </c>
      <c r="K740" t="s">
        <v>60</v>
      </c>
      <c r="L740" t="s">
        <v>22</v>
      </c>
      <c r="M740" s="4">
        <v>7500.63</v>
      </c>
      <c r="N740">
        <v>2020</v>
      </c>
      <c r="O740">
        <v>5</v>
      </c>
    </row>
    <row r="741" spans="1:15" x14ac:dyDescent="0.25">
      <c r="A741" s="1">
        <v>43960</v>
      </c>
      <c r="B741">
        <v>1000000044</v>
      </c>
      <c r="C741" t="s">
        <v>23</v>
      </c>
      <c r="D741">
        <v>1</v>
      </c>
      <c r="E741">
        <v>7000.66</v>
      </c>
      <c r="F741" t="s">
        <v>16</v>
      </c>
      <c r="G741" t="s">
        <v>24</v>
      </c>
      <c r="H741" t="s">
        <v>30</v>
      </c>
      <c r="I741" t="s">
        <v>31</v>
      </c>
      <c r="J741" t="s">
        <v>36</v>
      </c>
      <c r="K741" t="s">
        <v>52</v>
      </c>
      <c r="L741" t="s">
        <v>28</v>
      </c>
      <c r="M741" s="4">
        <v>7000.66</v>
      </c>
      <c r="N741">
        <v>2020</v>
      </c>
      <c r="O741">
        <v>5</v>
      </c>
    </row>
    <row r="742" spans="1:15" x14ac:dyDescent="0.25">
      <c r="A742" s="1">
        <v>43960</v>
      </c>
      <c r="B742">
        <v>1000000041</v>
      </c>
      <c r="C742" t="s">
        <v>23</v>
      </c>
      <c r="D742">
        <v>1</v>
      </c>
      <c r="E742">
        <v>7000.33</v>
      </c>
      <c r="F742" t="s">
        <v>16</v>
      </c>
      <c r="G742" t="s">
        <v>24</v>
      </c>
      <c r="H742" t="s">
        <v>30</v>
      </c>
      <c r="I742" t="s">
        <v>31</v>
      </c>
      <c r="J742" t="s">
        <v>32</v>
      </c>
      <c r="K742" t="s">
        <v>33</v>
      </c>
      <c r="L742" t="s">
        <v>22</v>
      </c>
      <c r="M742" s="4">
        <v>7000.33</v>
      </c>
      <c r="N742">
        <v>2020</v>
      </c>
      <c r="O742">
        <v>5</v>
      </c>
    </row>
    <row r="743" spans="1:15" x14ac:dyDescent="0.25">
      <c r="A743" s="1">
        <v>43960</v>
      </c>
      <c r="B743">
        <v>1000000566</v>
      </c>
      <c r="C743" t="s">
        <v>15</v>
      </c>
      <c r="D743">
        <v>1</v>
      </c>
      <c r="E743">
        <v>7000.16</v>
      </c>
      <c r="F743" t="s">
        <v>16</v>
      </c>
      <c r="G743" t="s">
        <v>17</v>
      </c>
      <c r="H743" t="s">
        <v>47</v>
      </c>
      <c r="I743" t="s">
        <v>48</v>
      </c>
      <c r="J743" t="s">
        <v>36</v>
      </c>
      <c r="K743" t="s">
        <v>49</v>
      </c>
      <c r="L743" t="s">
        <v>22</v>
      </c>
      <c r="M743" s="4">
        <v>7000.16</v>
      </c>
      <c r="N743">
        <v>2020</v>
      </c>
      <c r="O743">
        <v>5</v>
      </c>
    </row>
    <row r="744" spans="1:15" x14ac:dyDescent="0.25">
      <c r="A744" s="1">
        <v>43960</v>
      </c>
      <c r="B744">
        <v>1000000032</v>
      </c>
      <c r="C744" t="s">
        <v>15</v>
      </c>
      <c r="D744">
        <v>1</v>
      </c>
      <c r="E744">
        <v>6500.66</v>
      </c>
      <c r="F744" t="s">
        <v>16</v>
      </c>
      <c r="G744" t="s">
        <v>17</v>
      </c>
      <c r="H744" t="s">
        <v>18</v>
      </c>
      <c r="I744" t="s">
        <v>25</v>
      </c>
      <c r="J744" t="s">
        <v>26</v>
      </c>
      <c r="K744" t="s">
        <v>27</v>
      </c>
      <c r="L744" t="s">
        <v>28</v>
      </c>
      <c r="M744" s="4">
        <v>6500.66</v>
      </c>
      <c r="N744">
        <v>2020</v>
      </c>
      <c r="O744">
        <v>5</v>
      </c>
    </row>
    <row r="745" spans="1:15" x14ac:dyDescent="0.25">
      <c r="A745" s="1">
        <v>43960</v>
      </c>
      <c r="B745">
        <v>1000000031</v>
      </c>
      <c r="C745" t="s">
        <v>15</v>
      </c>
      <c r="D745">
        <v>1</v>
      </c>
      <c r="E745">
        <v>6000.66</v>
      </c>
      <c r="F745" t="s">
        <v>16</v>
      </c>
      <c r="G745" t="s">
        <v>17</v>
      </c>
      <c r="H745" t="s">
        <v>18</v>
      </c>
      <c r="I745" t="s">
        <v>19</v>
      </c>
      <c r="J745" t="s">
        <v>26</v>
      </c>
      <c r="K745" t="s">
        <v>29</v>
      </c>
      <c r="L745" t="s">
        <v>28</v>
      </c>
      <c r="M745" s="4">
        <v>6000.66</v>
      </c>
      <c r="N745">
        <v>2020</v>
      </c>
      <c r="O745">
        <v>5</v>
      </c>
    </row>
    <row r="746" spans="1:15" x14ac:dyDescent="0.25">
      <c r="A746" s="1">
        <v>43960</v>
      </c>
      <c r="B746">
        <v>1000000046</v>
      </c>
      <c r="C746" t="s">
        <v>23</v>
      </c>
      <c r="D746">
        <v>1</v>
      </c>
      <c r="E746">
        <v>6000.5</v>
      </c>
      <c r="F746" t="s">
        <v>16</v>
      </c>
      <c r="G746" t="s">
        <v>24</v>
      </c>
      <c r="H746" t="s">
        <v>30</v>
      </c>
      <c r="I746" t="s">
        <v>38</v>
      </c>
      <c r="J746" t="s">
        <v>26</v>
      </c>
      <c r="K746" t="s">
        <v>39</v>
      </c>
      <c r="L746" t="s">
        <v>22</v>
      </c>
      <c r="M746" s="4">
        <v>6000.5</v>
      </c>
      <c r="N746">
        <v>2020</v>
      </c>
      <c r="O746">
        <v>5</v>
      </c>
    </row>
    <row r="747" spans="1:15" x14ac:dyDescent="0.25">
      <c r="A747" s="1">
        <v>43960</v>
      </c>
      <c r="B747">
        <v>1000000050</v>
      </c>
      <c r="C747" t="s">
        <v>42</v>
      </c>
      <c r="D747">
        <v>1</v>
      </c>
      <c r="E747">
        <v>5000.71</v>
      </c>
      <c r="F747" t="s">
        <v>16</v>
      </c>
      <c r="G747" t="s">
        <v>43</v>
      </c>
      <c r="H747" t="s">
        <v>18</v>
      </c>
      <c r="I747" t="s">
        <v>40</v>
      </c>
      <c r="J747" t="s">
        <v>26</v>
      </c>
      <c r="K747" t="s">
        <v>41</v>
      </c>
      <c r="L747" t="s">
        <v>22</v>
      </c>
      <c r="M747" s="4">
        <v>5000.71</v>
      </c>
      <c r="N747">
        <v>2020</v>
      </c>
      <c r="O747">
        <v>5</v>
      </c>
    </row>
    <row r="748" spans="1:15" x14ac:dyDescent="0.25">
      <c r="A748" s="1">
        <v>43960</v>
      </c>
      <c r="B748">
        <v>1000000054</v>
      </c>
      <c r="C748" t="s">
        <v>15</v>
      </c>
      <c r="D748">
        <v>1</v>
      </c>
      <c r="E748">
        <v>5000.5600000000004</v>
      </c>
      <c r="F748" t="s">
        <v>16</v>
      </c>
      <c r="G748" t="s">
        <v>17</v>
      </c>
      <c r="H748" t="s">
        <v>18</v>
      </c>
      <c r="I748" t="s">
        <v>34</v>
      </c>
      <c r="J748" t="s">
        <v>26</v>
      </c>
      <c r="K748" t="s">
        <v>35</v>
      </c>
      <c r="L748" t="s">
        <v>22</v>
      </c>
      <c r="M748" s="4">
        <v>5000.5600000000004</v>
      </c>
      <c r="N748">
        <v>2020</v>
      </c>
      <c r="O748">
        <v>5</v>
      </c>
    </row>
    <row r="749" spans="1:15" x14ac:dyDescent="0.25">
      <c r="A749" s="1">
        <v>43960</v>
      </c>
      <c r="B749">
        <v>1000000034</v>
      </c>
      <c r="C749" t="s">
        <v>15</v>
      </c>
      <c r="D749">
        <v>1</v>
      </c>
      <c r="E749">
        <v>5000.43</v>
      </c>
      <c r="F749" t="s">
        <v>16</v>
      </c>
      <c r="G749" t="s">
        <v>17</v>
      </c>
      <c r="H749" t="s">
        <v>18</v>
      </c>
      <c r="I749" t="s">
        <v>25</v>
      </c>
      <c r="J749" t="s">
        <v>26</v>
      </c>
      <c r="K749" t="s">
        <v>27</v>
      </c>
      <c r="L749" t="s">
        <v>22</v>
      </c>
      <c r="M749" s="4">
        <v>5000.43</v>
      </c>
      <c r="N749">
        <v>2020</v>
      </c>
      <c r="O749">
        <v>5</v>
      </c>
    </row>
    <row r="750" spans="1:15" x14ac:dyDescent="0.25">
      <c r="A750" s="1">
        <v>43960</v>
      </c>
      <c r="B750">
        <v>1000000032</v>
      </c>
      <c r="C750" t="s">
        <v>42</v>
      </c>
      <c r="D750">
        <v>1</v>
      </c>
      <c r="E750">
        <v>3500.23</v>
      </c>
      <c r="F750" t="s">
        <v>16</v>
      </c>
      <c r="G750" t="s">
        <v>43</v>
      </c>
      <c r="H750" t="s">
        <v>18</v>
      </c>
      <c r="I750" t="s">
        <v>25</v>
      </c>
      <c r="J750" t="s">
        <v>26</v>
      </c>
      <c r="K750" t="s">
        <v>27</v>
      </c>
      <c r="L750" t="s">
        <v>28</v>
      </c>
      <c r="M750" s="4">
        <v>3500.23</v>
      </c>
      <c r="N750">
        <v>2020</v>
      </c>
      <c r="O750">
        <v>5</v>
      </c>
    </row>
    <row r="751" spans="1:15" x14ac:dyDescent="0.25">
      <c r="A751" s="1">
        <v>43960</v>
      </c>
      <c r="B751">
        <v>1000000028</v>
      </c>
      <c r="C751" t="s">
        <v>23</v>
      </c>
      <c r="D751">
        <v>2</v>
      </c>
      <c r="E751">
        <v>2500.15</v>
      </c>
      <c r="F751" t="s">
        <v>16</v>
      </c>
      <c r="G751" t="s">
        <v>24</v>
      </c>
      <c r="H751" t="s">
        <v>18</v>
      </c>
      <c r="I751" t="s">
        <v>19</v>
      </c>
      <c r="J751" t="s">
        <v>20</v>
      </c>
      <c r="K751" t="s">
        <v>21</v>
      </c>
      <c r="L751" t="s">
        <v>22</v>
      </c>
      <c r="M751" s="4">
        <v>1250.075</v>
      </c>
      <c r="N751">
        <v>2020</v>
      </c>
      <c r="O751">
        <v>5</v>
      </c>
    </row>
    <row r="752" spans="1:15" x14ac:dyDescent="0.25">
      <c r="A752" s="1">
        <v>43960</v>
      </c>
      <c r="B752">
        <v>1000000049</v>
      </c>
      <c r="C752" t="s">
        <v>23</v>
      </c>
      <c r="D752">
        <v>1</v>
      </c>
      <c r="E752">
        <v>1484.54</v>
      </c>
      <c r="F752" t="s">
        <v>16</v>
      </c>
      <c r="G752" t="s">
        <v>24</v>
      </c>
      <c r="H752" t="s">
        <v>18</v>
      </c>
      <c r="I752" t="s">
        <v>40</v>
      </c>
      <c r="J752" t="s">
        <v>26</v>
      </c>
      <c r="K752" t="s">
        <v>41</v>
      </c>
      <c r="L752" t="s">
        <v>22</v>
      </c>
      <c r="M752" s="4">
        <v>1484.54</v>
      </c>
      <c r="N752">
        <v>2020</v>
      </c>
      <c r="O752">
        <v>5</v>
      </c>
    </row>
    <row r="753" spans="1:15" x14ac:dyDescent="0.25">
      <c r="A753" s="1">
        <v>43960</v>
      </c>
      <c r="B753">
        <v>1000000030</v>
      </c>
      <c r="C753" t="s">
        <v>23</v>
      </c>
      <c r="D753">
        <v>1</v>
      </c>
      <c r="E753">
        <v>1000.06</v>
      </c>
      <c r="F753" t="s">
        <v>16</v>
      </c>
      <c r="G753" t="s">
        <v>24</v>
      </c>
      <c r="H753" t="s">
        <v>47</v>
      </c>
      <c r="I753" t="s">
        <v>48</v>
      </c>
      <c r="J753" t="s">
        <v>36</v>
      </c>
      <c r="K753" t="s">
        <v>49</v>
      </c>
      <c r="L753" t="s">
        <v>22</v>
      </c>
      <c r="M753" s="4">
        <v>1000.06</v>
      </c>
      <c r="N753">
        <v>2020</v>
      </c>
      <c r="O753">
        <v>5</v>
      </c>
    </row>
    <row r="754" spans="1:15" x14ac:dyDescent="0.25">
      <c r="A754" s="1">
        <v>43961</v>
      </c>
      <c r="B754">
        <v>1000000031</v>
      </c>
      <c r="C754" t="s">
        <v>23</v>
      </c>
      <c r="D754">
        <v>4</v>
      </c>
      <c r="E754">
        <v>30501.7</v>
      </c>
      <c r="F754" t="s">
        <v>16</v>
      </c>
      <c r="G754" t="s">
        <v>24</v>
      </c>
      <c r="H754" t="s">
        <v>18</v>
      </c>
      <c r="I754" t="s">
        <v>19</v>
      </c>
      <c r="J754" t="s">
        <v>26</v>
      </c>
      <c r="K754" t="s">
        <v>29</v>
      </c>
      <c r="L754" t="s">
        <v>28</v>
      </c>
      <c r="M754" s="4">
        <v>7625.4250000000002</v>
      </c>
      <c r="N754">
        <v>2020</v>
      </c>
      <c r="O754">
        <v>5</v>
      </c>
    </row>
    <row r="755" spans="1:15" x14ac:dyDescent="0.25">
      <c r="A755" s="1">
        <v>43961</v>
      </c>
      <c r="B755">
        <v>1000004170</v>
      </c>
      <c r="C755" t="s">
        <v>15</v>
      </c>
      <c r="D755">
        <v>2</v>
      </c>
      <c r="E755">
        <v>30000.61</v>
      </c>
      <c r="F755" t="s">
        <v>16</v>
      </c>
      <c r="G755" t="s">
        <v>17</v>
      </c>
      <c r="H755" t="s">
        <v>18</v>
      </c>
      <c r="I755" t="s">
        <v>34</v>
      </c>
      <c r="J755" t="s">
        <v>20</v>
      </c>
      <c r="K755" t="s">
        <v>44</v>
      </c>
      <c r="L755" t="s">
        <v>28</v>
      </c>
      <c r="M755" s="4">
        <v>15000.305</v>
      </c>
      <c r="N755">
        <v>2020</v>
      </c>
      <c r="O755">
        <v>5</v>
      </c>
    </row>
    <row r="756" spans="1:15" x14ac:dyDescent="0.25">
      <c r="A756" s="1">
        <v>43961</v>
      </c>
      <c r="B756">
        <v>1000000036</v>
      </c>
      <c r="C756" t="s">
        <v>23</v>
      </c>
      <c r="D756">
        <v>4</v>
      </c>
      <c r="E756">
        <v>28286.68</v>
      </c>
      <c r="F756" t="s">
        <v>16</v>
      </c>
      <c r="G756" t="s">
        <v>24</v>
      </c>
      <c r="H756" t="s">
        <v>47</v>
      </c>
      <c r="I756" t="s">
        <v>48</v>
      </c>
      <c r="J756" t="s">
        <v>36</v>
      </c>
      <c r="K756" t="s">
        <v>49</v>
      </c>
      <c r="L756" t="s">
        <v>28</v>
      </c>
      <c r="M756" s="4">
        <v>7071.67</v>
      </c>
      <c r="N756">
        <v>2020</v>
      </c>
      <c r="O756">
        <v>5</v>
      </c>
    </row>
    <row r="757" spans="1:15" x14ac:dyDescent="0.25">
      <c r="A757" s="1">
        <v>43961</v>
      </c>
      <c r="B757">
        <v>1000000028</v>
      </c>
      <c r="C757" t="s">
        <v>15</v>
      </c>
      <c r="D757">
        <v>2</v>
      </c>
      <c r="E757">
        <v>28000.489999999998</v>
      </c>
      <c r="F757" t="s">
        <v>16</v>
      </c>
      <c r="G757" t="s">
        <v>17</v>
      </c>
      <c r="H757" t="s">
        <v>18</v>
      </c>
      <c r="I757" t="s">
        <v>19</v>
      </c>
      <c r="J757" t="s">
        <v>20</v>
      </c>
      <c r="K757" t="s">
        <v>21</v>
      </c>
      <c r="L757" t="s">
        <v>22</v>
      </c>
      <c r="M757" s="4">
        <v>14000.245000000001</v>
      </c>
      <c r="N757">
        <v>2020</v>
      </c>
      <c r="O757">
        <v>5</v>
      </c>
    </row>
    <row r="758" spans="1:15" x14ac:dyDescent="0.25">
      <c r="A758" s="1">
        <v>43961</v>
      </c>
      <c r="B758">
        <v>1000000054</v>
      </c>
      <c r="C758" t="s">
        <v>42</v>
      </c>
      <c r="D758">
        <v>1</v>
      </c>
      <c r="E758">
        <v>25000.720000000001</v>
      </c>
      <c r="F758" t="s">
        <v>16</v>
      </c>
      <c r="G758" t="s">
        <v>43</v>
      </c>
      <c r="H758" t="s">
        <v>18</v>
      </c>
      <c r="I758" t="s">
        <v>34</v>
      </c>
      <c r="J758" t="s">
        <v>26</v>
      </c>
      <c r="K758" t="s">
        <v>35</v>
      </c>
      <c r="L758" t="s">
        <v>22</v>
      </c>
      <c r="M758" s="4">
        <v>25000.720000000001</v>
      </c>
      <c r="N758">
        <v>2020</v>
      </c>
      <c r="O758">
        <v>5</v>
      </c>
    </row>
    <row r="759" spans="1:15" x14ac:dyDescent="0.25">
      <c r="A759" s="1">
        <v>43961</v>
      </c>
      <c r="B759">
        <v>1000000028</v>
      </c>
      <c r="C759" t="s">
        <v>23</v>
      </c>
      <c r="D759">
        <v>2</v>
      </c>
      <c r="E759">
        <v>23000.47</v>
      </c>
      <c r="F759" t="s">
        <v>16</v>
      </c>
      <c r="G759" t="s">
        <v>24</v>
      </c>
      <c r="H759" t="s">
        <v>18</v>
      </c>
      <c r="I759" t="s">
        <v>19</v>
      </c>
      <c r="J759" t="s">
        <v>20</v>
      </c>
      <c r="K759" t="s">
        <v>21</v>
      </c>
      <c r="L759" t="s">
        <v>22</v>
      </c>
      <c r="M759" s="4">
        <v>11500.235000000001</v>
      </c>
      <c r="N759">
        <v>2020</v>
      </c>
      <c r="O759">
        <v>5</v>
      </c>
    </row>
    <row r="760" spans="1:15" x14ac:dyDescent="0.25">
      <c r="A760" s="1">
        <v>43961</v>
      </c>
      <c r="B760">
        <v>1000000056</v>
      </c>
      <c r="C760" t="s">
        <v>15</v>
      </c>
      <c r="D760">
        <v>2</v>
      </c>
      <c r="E760">
        <v>22000.79</v>
      </c>
      <c r="F760" t="s">
        <v>16</v>
      </c>
      <c r="G760" t="s">
        <v>17</v>
      </c>
      <c r="H760" t="s">
        <v>18</v>
      </c>
      <c r="I760" t="s">
        <v>34</v>
      </c>
      <c r="J760" t="s">
        <v>26</v>
      </c>
      <c r="K760" t="s">
        <v>35</v>
      </c>
      <c r="L760" t="s">
        <v>28</v>
      </c>
      <c r="M760" s="4">
        <v>11000.395</v>
      </c>
      <c r="N760">
        <v>2020</v>
      </c>
      <c r="O760">
        <v>5</v>
      </c>
    </row>
    <row r="761" spans="1:15" x14ac:dyDescent="0.25">
      <c r="A761" s="1">
        <v>43961</v>
      </c>
      <c r="B761">
        <v>1000000928</v>
      </c>
      <c r="C761" t="s">
        <v>23</v>
      </c>
      <c r="D761">
        <v>1</v>
      </c>
      <c r="E761">
        <v>20000.47</v>
      </c>
      <c r="F761" t="s">
        <v>16</v>
      </c>
      <c r="G761" t="s">
        <v>24</v>
      </c>
      <c r="H761" t="s">
        <v>30</v>
      </c>
      <c r="I761" t="s">
        <v>57</v>
      </c>
      <c r="J761" t="s">
        <v>26</v>
      </c>
      <c r="K761" t="s">
        <v>58</v>
      </c>
      <c r="L761" t="s">
        <v>22</v>
      </c>
      <c r="M761" s="4">
        <v>20000.47</v>
      </c>
      <c r="N761">
        <v>2020</v>
      </c>
      <c r="O761">
        <v>5</v>
      </c>
    </row>
    <row r="762" spans="1:15" x14ac:dyDescent="0.25">
      <c r="A762" s="1">
        <v>43961</v>
      </c>
      <c r="B762">
        <v>1000000043</v>
      </c>
      <c r="C762" t="s">
        <v>42</v>
      </c>
      <c r="D762">
        <v>1</v>
      </c>
      <c r="E762">
        <v>20000.2</v>
      </c>
      <c r="F762" t="s">
        <v>16</v>
      </c>
      <c r="G762" t="s">
        <v>43</v>
      </c>
      <c r="H762" t="s">
        <v>30</v>
      </c>
      <c r="I762" t="s">
        <v>38</v>
      </c>
      <c r="J762" t="s">
        <v>26</v>
      </c>
      <c r="K762" t="s">
        <v>39</v>
      </c>
      <c r="L762" t="s">
        <v>22</v>
      </c>
      <c r="M762" s="4">
        <v>20000.2</v>
      </c>
      <c r="N762">
        <v>2020</v>
      </c>
      <c r="O762">
        <v>5</v>
      </c>
    </row>
    <row r="763" spans="1:15" x14ac:dyDescent="0.25">
      <c r="A763" s="1">
        <v>43961</v>
      </c>
      <c r="B763">
        <v>1000003926</v>
      </c>
      <c r="C763" t="s">
        <v>15</v>
      </c>
      <c r="D763">
        <v>1</v>
      </c>
      <c r="E763">
        <v>18000.62</v>
      </c>
      <c r="F763" t="s">
        <v>16</v>
      </c>
      <c r="G763" t="s">
        <v>17</v>
      </c>
      <c r="H763" t="s">
        <v>47</v>
      </c>
      <c r="I763" t="s">
        <v>48</v>
      </c>
      <c r="J763" t="s">
        <v>26</v>
      </c>
      <c r="K763" t="s">
        <v>50</v>
      </c>
      <c r="L763" t="s">
        <v>28</v>
      </c>
      <c r="M763" s="4">
        <v>18000.62</v>
      </c>
      <c r="N763">
        <v>2020</v>
      </c>
      <c r="O763">
        <v>5</v>
      </c>
    </row>
    <row r="764" spans="1:15" x14ac:dyDescent="0.25">
      <c r="A764" s="1">
        <v>43961</v>
      </c>
      <c r="B764">
        <v>1000000050</v>
      </c>
      <c r="C764" t="s">
        <v>42</v>
      </c>
      <c r="D764">
        <v>1</v>
      </c>
      <c r="E764">
        <v>17000.3</v>
      </c>
      <c r="F764" t="s">
        <v>16</v>
      </c>
      <c r="G764" t="s">
        <v>43</v>
      </c>
      <c r="H764" t="s">
        <v>18</v>
      </c>
      <c r="I764" t="s">
        <v>40</v>
      </c>
      <c r="J764" t="s">
        <v>26</v>
      </c>
      <c r="K764" t="s">
        <v>41</v>
      </c>
      <c r="L764" t="s">
        <v>22</v>
      </c>
      <c r="M764" s="4">
        <v>17000.3</v>
      </c>
      <c r="N764">
        <v>2020</v>
      </c>
      <c r="O764">
        <v>5</v>
      </c>
    </row>
    <row r="765" spans="1:15" x14ac:dyDescent="0.25">
      <c r="A765" s="1">
        <v>43961</v>
      </c>
      <c r="B765">
        <v>1000000566</v>
      </c>
      <c r="C765" t="s">
        <v>42</v>
      </c>
      <c r="D765">
        <v>1</v>
      </c>
      <c r="E765">
        <v>17000.18</v>
      </c>
      <c r="F765" t="s">
        <v>16</v>
      </c>
      <c r="G765" t="s">
        <v>43</v>
      </c>
      <c r="H765" t="s">
        <v>47</v>
      </c>
      <c r="I765" t="s">
        <v>48</v>
      </c>
      <c r="J765" t="s">
        <v>36</v>
      </c>
      <c r="K765" t="s">
        <v>49</v>
      </c>
      <c r="L765" t="s">
        <v>22</v>
      </c>
      <c r="M765" s="4">
        <v>17000.18</v>
      </c>
      <c r="N765">
        <v>2020</v>
      </c>
      <c r="O765">
        <v>5</v>
      </c>
    </row>
    <row r="766" spans="1:15" x14ac:dyDescent="0.25">
      <c r="A766" s="1">
        <v>43961</v>
      </c>
      <c r="B766">
        <v>1000000040</v>
      </c>
      <c r="C766" t="s">
        <v>15</v>
      </c>
      <c r="D766">
        <v>2</v>
      </c>
      <c r="E766">
        <v>15000.439999999999</v>
      </c>
      <c r="F766" t="s">
        <v>16</v>
      </c>
      <c r="G766" t="s">
        <v>17</v>
      </c>
      <c r="H766" t="s">
        <v>30</v>
      </c>
      <c r="I766" t="s">
        <v>31</v>
      </c>
      <c r="J766" t="s">
        <v>32</v>
      </c>
      <c r="K766" t="s">
        <v>33</v>
      </c>
      <c r="L766" t="s">
        <v>28</v>
      </c>
      <c r="M766" s="4">
        <v>7500.22</v>
      </c>
      <c r="N766">
        <v>2020</v>
      </c>
      <c r="O766">
        <v>5</v>
      </c>
    </row>
    <row r="767" spans="1:15" x14ac:dyDescent="0.25">
      <c r="A767" s="1">
        <v>43961</v>
      </c>
      <c r="B767">
        <v>1000000029</v>
      </c>
      <c r="C767" t="s">
        <v>23</v>
      </c>
      <c r="D767">
        <v>3</v>
      </c>
      <c r="E767">
        <v>14201.67</v>
      </c>
      <c r="F767" t="s">
        <v>16</v>
      </c>
      <c r="G767" t="s">
        <v>24</v>
      </c>
      <c r="H767" t="s">
        <v>18</v>
      </c>
      <c r="I767" t="s">
        <v>19</v>
      </c>
      <c r="J767" t="s">
        <v>20</v>
      </c>
      <c r="K767" t="s">
        <v>21</v>
      </c>
      <c r="L767" t="s">
        <v>22</v>
      </c>
      <c r="M767" s="4">
        <v>4733.8900000000003</v>
      </c>
      <c r="N767">
        <v>2020</v>
      </c>
      <c r="O767">
        <v>5</v>
      </c>
    </row>
    <row r="768" spans="1:15" x14ac:dyDescent="0.25">
      <c r="A768" s="1">
        <v>43961</v>
      </c>
      <c r="B768">
        <v>1000000067</v>
      </c>
      <c r="C768" t="s">
        <v>23</v>
      </c>
      <c r="D768">
        <v>1</v>
      </c>
      <c r="E768">
        <v>14000.28</v>
      </c>
      <c r="F768" t="s">
        <v>16</v>
      </c>
      <c r="G768" t="s">
        <v>24</v>
      </c>
      <c r="H768" t="s">
        <v>18</v>
      </c>
      <c r="I768" t="s">
        <v>25</v>
      </c>
      <c r="J768" t="s">
        <v>20</v>
      </c>
      <c r="K768" t="s">
        <v>51</v>
      </c>
      <c r="L768" t="s">
        <v>22</v>
      </c>
      <c r="M768" s="4">
        <v>14000.28</v>
      </c>
      <c r="N768">
        <v>2020</v>
      </c>
      <c r="O768">
        <v>5</v>
      </c>
    </row>
    <row r="769" spans="1:15" x14ac:dyDescent="0.25">
      <c r="A769" s="1">
        <v>43961</v>
      </c>
      <c r="B769">
        <v>1000000237</v>
      </c>
      <c r="C769" t="s">
        <v>42</v>
      </c>
      <c r="D769">
        <v>1</v>
      </c>
      <c r="E769">
        <v>14000.07</v>
      </c>
      <c r="F769" t="s">
        <v>16</v>
      </c>
      <c r="G769" t="s">
        <v>43</v>
      </c>
      <c r="H769" t="s">
        <v>18</v>
      </c>
      <c r="I769" t="s">
        <v>40</v>
      </c>
      <c r="J769" t="s">
        <v>26</v>
      </c>
      <c r="K769" t="s">
        <v>41</v>
      </c>
      <c r="L769" t="s">
        <v>22</v>
      </c>
      <c r="M769" s="4">
        <v>14000.07</v>
      </c>
      <c r="N769">
        <v>2020</v>
      </c>
      <c r="O769">
        <v>5</v>
      </c>
    </row>
    <row r="770" spans="1:15" x14ac:dyDescent="0.25">
      <c r="A770" s="1">
        <v>43961</v>
      </c>
      <c r="B770">
        <v>1000004256</v>
      </c>
      <c r="C770" t="s">
        <v>42</v>
      </c>
      <c r="D770">
        <v>1</v>
      </c>
      <c r="E770">
        <v>11000.18</v>
      </c>
      <c r="F770" t="s">
        <v>16</v>
      </c>
      <c r="G770" t="s">
        <v>43</v>
      </c>
      <c r="H770" t="s">
        <v>18</v>
      </c>
      <c r="I770" t="s">
        <v>40</v>
      </c>
      <c r="J770" t="s">
        <v>26</v>
      </c>
      <c r="K770" t="s">
        <v>41</v>
      </c>
      <c r="L770" t="s">
        <v>22</v>
      </c>
      <c r="M770" s="4">
        <v>11000.18</v>
      </c>
      <c r="N770">
        <v>2020</v>
      </c>
      <c r="O770">
        <v>5</v>
      </c>
    </row>
    <row r="771" spans="1:15" x14ac:dyDescent="0.25">
      <c r="A771" s="1">
        <v>43961</v>
      </c>
      <c r="B771">
        <v>1000000034</v>
      </c>
      <c r="C771" t="s">
        <v>23</v>
      </c>
      <c r="D771">
        <v>1</v>
      </c>
      <c r="E771">
        <v>10000.4</v>
      </c>
      <c r="F771" t="s">
        <v>16</v>
      </c>
      <c r="G771" t="s">
        <v>24</v>
      </c>
      <c r="H771" t="s">
        <v>18</v>
      </c>
      <c r="I771" t="s">
        <v>25</v>
      </c>
      <c r="J771" t="s">
        <v>26</v>
      </c>
      <c r="K771" t="s">
        <v>27</v>
      </c>
      <c r="L771" t="s">
        <v>22</v>
      </c>
      <c r="M771" s="4">
        <v>10000.4</v>
      </c>
      <c r="N771">
        <v>2020</v>
      </c>
      <c r="O771">
        <v>5</v>
      </c>
    </row>
    <row r="772" spans="1:15" x14ac:dyDescent="0.25">
      <c r="A772" s="1">
        <v>43961</v>
      </c>
      <c r="B772">
        <v>1000000104</v>
      </c>
      <c r="C772" t="s">
        <v>23</v>
      </c>
      <c r="D772">
        <v>1</v>
      </c>
      <c r="E772">
        <v>10000.01</v>
      </c>
      <c r="F772" t="s">
        <v>16</v>
      </c>
      <c r="G772" t="s">
        <v>24</v>
      </c>
      <c r="H772" t="s">
        <v>18</v>
      </c>
      <c r="I772" t="s">
        <v>40</v>
      </c>
      <c r="J772" t="s">
        <v>26</v>
      </c>
      <c r="K772" t="s">
        <v>41</v>
      </c>
      <c r="L772" t="s">
        <v>22</v>
      </c>
      <c r="M772" s="4">
        <v>10000.01</v>
      </c>
      <c r="N772">
        <v>2020</v>
      </c>
      <c r="O772">
        <v>5</v>
      </c>
    </row>
    <row r="773" spans="1:15" x14ac:dyDescent="0.25">
      <c r="A773" s="1">
        <v>43961</v>
      </c>
      <c r="B773">
        <v>1000004256</v>
      </c>
      <c r="C773" t="s">
        <v>15</v>
      </c>
      <c r="D773">
        <v>1</v>
      </c>
      <c r="E773">
        <v>9000.4699999999993</v>
      </c>
      <c r="F773" t="s">
        <v>16</v>
      </c>
      <c r="G773" t="s">
        <v>17</v>
      </c>
      <c r="H773" t="s">
        <v>18</v>
      </c>
      <c r="I773" t="s">
        <v>40</v>
      </c>
      <c r="J773" t="s">
        <v>26</v>
      </c>
      <c r="K773" t="s">
        <v>41</v>
      </c>
      <c r="L773" t="s">
        <v>22</v>
      </c>
      <c r="M773" s="4">
        <v>9000.4699999999993</v>
      </c>
      <c r="N773">
        <v>2020</v>
      </c>
      <c r="O773">
        <v>5</v>
      </c>
    </row>
    <row r="774" spans="1:15" x14ac:dyDescent="0.25">
      <c r="A774" s="1">
        <v>43961</v>
      </c>
      <c r="B774">
        <v>1000000056</v>
      </c>
      <c r="C774" t="s">
        <v>42</v>
      </c>
      <c r="D774">
        <v>1</v>
      </c>
      <c r="E774">
        <v>9000.14</v>
      </c>
      <c r="F774" t="s">
        <v>16</v>
      </c>
      <c r="G774" t="s">
        <v>43</v>
      </c>
      <c r="H774" t="s">
        <v>18</v>
      </c>
      <c r="I774" t="s">
        <v>34</v>
      </c>
      <c r="J774" t="s">
        <v>26</v>
      </c>
      <c r="K774" t="s">
        <v>35</v>
      </c>
      <c r="L774" t="s">
        <v>28</v>
      </c>
      <c r="M774" s="4">
        <v>9000.14</v>
      </c>
      <c r="N774">
        <v>2020</v>
      </c>
      <c r="O774">
        <v>5</v>
      </c>
    </row>
    <row r="775" spans="1:15" x14ac:dyDescent="0.25">
      <c r="A775" s="1">
        <v>43961</v>
      </c>
      <c r="B775">
        <v>1000000566</v>
      </c>
      <c r="C775" t="s">
        <v>23</v>
      </c>
      <c r="D775">
        <v>1</v>
      </c>
      <c r="E775">
        <v>6000.09</v>
      </c>
      <c r="F775" t="s">
        <v>16</v>
      </c>
      <c r="G775" t="s">
        <v>24</v>
      </c>
      <c r="H775" t="s">
        <v>47</v>
      </c>
      <c r="I775" t="s">
        <v>48</v>
      </c>
      <c r="J775" t="s">
        <v>36</v>
      </c>
      <c r="K775" t="s">
        <v>49</v>
      </c>
      <c r="L775" t="s">
        <v>22</v>
      </c>
      <c r="M775" s="4">
        <v>6000.09</v>
      </c>
      <c r="N775">
        <v>2020</v>
      </c>
      <c r="O775">
        <v>5</v>
      </c>
    </row>
    <row r="776" spans="1:15" x14ac:dyDescent="0.25">
      <c r="A776" s="1">
        <v>43961</v>
      </c>
      <c r="B776">
        <v>1000000036</v>
      </c>
      <c r="C776" t="s">
        <v>15</v>
      </c>
      <c r="D776">
        <v>1</v>
      </c>
      <c r="E776">
        <v>5610.05</v>
      </c>
      <c r="F776" t="s">
        <v>16</v>
      </c>
      <c r="G776" t="s">
        <v>17</v>
      </c>
      <c r="H776" t="s">
        <v>47</v>
      </c>
      <c r="I776" t="s">
        <v>48</v>
      </c>
      <c r="J776" t="s">
        <v>36</v>
      </c>
      <c r="K776" t="s">
        <v>49</v>
      </c>
      <c r="L776" t="s">
        <v>28</v>
      </c>
      <c r="M776" s="4">
        <v>5610.05</v>
      </c>
      <c r="N776">
        <v>2020</v>
      </c>
      <c r="O776">
        <v>5</v>
      </c>
    </row>
    <row r="777" spans="1:15" x14ac:dyDescent="0.25">
      <c r="A777" s="1">
        <v>43961</v>
      </c>
      <c r="B777">
        <v>1000000033</v>
      </c>
      <c r="C777" t="s">
        <v>15</v>
      </c>
      <c r="D777">
        <v>1</v>
      </c>
      <c r="E777">
        <v>5500.76</v>
      </c>
      <c r="F777" t="s">
        <v>16</v>
      </c>
      <c r="G777" t="s">
        <v>17</v>
      </c>
      <c r="H777" t="s">
        <v>18</v>
      </c>
      <c r="I777" t="s">
        <v>25</v>
      </c>
      <c r="J777" t="s">
        <v>26</v>
      </c>
      <c r="K777" t="s">
        <v>27</v>
      </c>
      <c r="L777" t="s">
        <v>22</v>
      </c>
      <c r="M777" s="4">
        <v>5500.76</v>
      </c>
      <c r="N777">
        <v>2020</v>
      </c>
      <c r="O777">
        <v>5</v>
      </c>
    </row>
    <row r="778" spans="1:15" x14ac:dyDescent="0.25">
      <c r="A778" s="1">
        <v>43961</v>
      </c>
      <c r="B778">
        <v>1000000043</v>
      </c>
      <c r="C778" t="s">
        <v>23</v>
      </c>
      <c r="D778">
        <v>1</v>
      </c>
      <c r="E778">
        <v>5000.55</v>
      </c>
      <c r="F778" t="s">
        <v>16</v>
      </c>
      <c r="G778" t="s">
        <v>24</v>
      </c>
      <c r="H778" t="s">
        <v>30</v>
      </c>
      <c r="I778" t="s">
        <v>38</v>
      </c>
      <c r="J778" t="s">
        <v>26</v>
      </c>
      <c r="K778" t="s">
        <v>39</v>
      </c>
      <c r="L778" t="s">
        <v>22</v>
      </c>
      <c r="M778" s="4">
        <v>5000.55</v>
      </c>
      <c r="N778">
        <v>2020</v>
      </c>
      <c r="O778">
        <v>5</v>
      </c>
    </row>
    <row r="779" spans="1:15" x14ac:dyDescent="0.25">
      <c r="A779" s="1">
        <v>43961</v>
      </c>
      <c r="B779">
        <v>1000000033</v>
      </c>
      <c r="C779" t="s">
        <v>42</v>
      </c>
      <c r="D779">
        <v>1</v>
      </c>
      <c r="E779">
        <v>3000.66</v>
      </c>
      <c r="F779" t="s">
        <v>16</v>
      </c>
      <c r="G779" t="s">
        <v>43</v>
      </c>
      <c r="H779" t="s">
        <v>18</v>
      </c>
      <c r="I779" t="s">
        <v>25</v>
      </c>
      <c r="J779" t="s">
        <v>26</v>
      </c>
      <c r="K779" t="s">
        <v>27</v>
      </c>
      <c r="L779" t="s">
        <v>22</v>
      </c>
      <c r="M779" s="4">
        <v>3000.66</v>
      </c>
      <c r="N779">
        <v>2020</v>
      </c>
      <c r="O779">
        <v>5</v>
      </c>
    </row>
    <row r="780" spans="1:15" x14ac:dyDescent="0.25">
      <c r="A780" s="1">
        <v>43961</v>
      </c>
      <c r="B780">
        <v>1000000037</v>
      </c>
      <c r="C780" t="s">
        <v>15</v>
      </c>
      <c r="D780">
        <v>1</v>
      </c>
      <c r="E780">
        <v>1000.03</v>
      </c>
      <c r="F780" t="s">
        <v>16</v>
      </c>
      <c r="G780" t="s">
        <v>17</v>
      </c>
      <c r="H780" t="s">
        <v>18</v>
      </c>
      <c r="I780" t="s">
        <v>19</v>
      </c>
      <c r="J780" t="s">
        <v>20</v>
      </c>
      <c r="K780" t="s">
        <v>21</v>
      </c>
      <c r="L780" t="s">
        <v>22</v>
      </c>
      <c r="M780" s="4">
        <v>1000.03</v>
      </c>
      <c r="N780">
        <v>2020</v>
      </c>
      <c r="O780">
        <v>5</v>
      </c>
    </row>
    <row r="781" spans="1:15" x14ac:dyDescent="0.25">
      <c r="A781" s="1">
        <v>43961</v>
      </c>
      <c r="B781">
        <v>1000000031</v>
      </c>
      <c r="C781" t="s">
        <v>15</v>
      </c>
      <c r="D781">
        <v>1</v>
      </c>
      <c r="E781">
        <v>982.1</v>
      </c>
      <c r="F781" t="s">
        <v>16</v>
      </c>
      <c r="G781" t="s">
        <v>17</v>
      </c>
      <c r="H781" t="s">
        <v>18</v>
      </c>
      <c r="I781" t="s">
        <v>19</v>
      </c>
      <c r="J781" t="s">
        <v>26</v>
      </c>
      <c r="K781" t="s">
        <v>29</v>
      </c>
      <c r="L781" t="s">
        <v>28</v>
      </c>
      <c r="M781" s="4">
        <v>982.1</v>
      </c>
      <c r="N781">
        <v>2020</v>
      </c>
      <c r="O781">
        <v>5</v>
      </c>
    </row>
    <row r="782" spans="1:15" x14ac:dyDescent="0.25">
      <c r="A782" s="1">
        <v>43961</v>
      </c>
      <c r="B782">
        <v>1000000032</v>
      </c>
      <c r="C782" t="s">
        <v>15</v>
      </c>
      <c r="D782">
        <v>1</v>
      </c>
      <c r="E782">
        <v>785.08</v>
      </c>
      <c r="F782" t="s">
        <v>16</v>
      </c>
      <c r="G782" t="s">
        <v>17</v>
      </c>
      <c r="H782" t="s">
        <v>18</v>
      </c>
      <c r="I782" t="s">
        <v>25</v>
      </c>
      <c r="J782" t="s">
        <v>26</v>
      </c>
      <c r="K782" t="s">
        <v>27</v>
      </c>
      <c r="L782" t="s">
        <v>28</v>
      </c>
      <c r="M782" s="4">
        <v>785.08</v>
      </c>
      <c r="N782">
        <v>2020</v>
      </c>
      <c r="O782">
        <v>5</v>
      </c>
    </row>
    <row r="783" spans="1:15" x14ac:dyDescent="0.25">
      <c r="A783" s="1">
        <v>43962</v>
      </c>
      <c r="B783">
        <v>1000000035</v>
      </c>
      <c r="C783" t="s">
        <v>42</v>
      </c>
      <c r="D783">
        <v>2</v>
      </c>
      <c r="E783">
        <v>42000.710000000006</v>
      </c>
      <c r="F783" t="s">
        <v>16</v>
      </c>
      <c r="G783" t="s">
        <v>43</v>
      </c>
      <c r="H783" t="s">
        <v>18</v>
      </c>
      <c r="I783" t="s">
        <v>25</v>
      </c>
      <c r="J783" t="s">
        <v>36</v>
      </c>
      <c r="K783" t="s">
        <v>37</v>
      </c>
      <c r="L783" t="s">
        <v>22</v>
      </c>
      <c r="M783" s="4">
        <v>21000.355000000003</v>
      </c>
      <c r="N783">
        <v>2020</v>
      </c>
      <c r="O783">
        <v>5</v>
      </c>
    </row>
    <row r="784" spans="1:15" x14ac:dyDescent="0.25">
      <c r="A784" s="1">
        <v>43962</v>
      </c>
      <c r="B784">
        <v>1000004256</v>
      </c>
      <c r="C784" t="s">
        <v>42</v>
      </c>
      <c r="D784">
        <v>3</v>
      </c>
      <c r="E784">
        <v>29001.739999999998</v>
      </c>
      <c r="F784" t="s">
        <v>16</v>
      </c>
      <c r="G784" t="s">
        <v>43</v>
      </c>
      <c r="H784" t="s">
        <v>18</v>
      </c>
      <c r="I784" t="s">
        <v>40</v>
      </c>
      <c r="J784" t="s">
        <v>26</v>
      </c>
      <c r="K784" t="s">
        <v>41</v>
      </c>
      <c r="L784" t="s">
        <v>22</v>
      </c>
      <c r="M784" s="4">
        <v>9667.246666666666</v>
      </c>
      <c r="N784">
        <v>2020</v>
      </c>
      <c r="O784">
        <v>5</v>
      </c>
    </row>
    <row r="785" spans="1:15" x14ac:dyDescent="0.25">
      <c r="A785" s="1">
        <v>43962</v>
      </c>
      <c r="B785">
        <v>1000004170</v>
      </c>
      <c r="C785" t="s">
        <v>23</v>
      </c>
      <c r="D785">
        <v>2</v>
      </c>
      <c r="E785">
        <v>28001.47</v>
      </c>
      <c r="F785" t="s">
        <v>16</v>
      </c>
      <c r="G785" t="s">
        <v>24</v>
      </c>
      <c r="H785" t="s">
        <v>18</v>
      </c>
      <c r="I785" t="s">
        <v>34</v>
      </c>
      <c r="J785" t="s">
        <v>20</v>
      </c>
      <c r="K785" t="s">
        <v>44</v>
      </c>
      <c r="L785" t="s">
        <v>28</v>
      </c>
      <c r="M785" s="4">
        <v>14000.735000000001</v>
      </c>
      <c r="N785">
        <v>2020</v>
      </c>
      <c r="O785">
        <v>5</v>
      </c>
    </row>
    <row r="786" spans="1:15" x14ac:dyDescent="0.25">
      <c r="A786" s="1">
        <v>43962</v>
      </c>
      <c r="B786">
        <v>1000003926</v>
      </c>
      <c r="C786" t="s">
        <v>23</v>
      </c>
      <c r="D786">
        <v>3</v>
      </c>
      <c r="E786">
        <v>28000.79</v>
      </c>
      <c r="F786" t="s">
        <v>16</v>
      </c>
      <c r="G786" t="s">
        <v>24</v>
      </c>
      <c r="H786" t="s">
        <v>47</v>
      </c>
      <c r="I786" t="s">
        <v>48</v>
      </c>
      <c r="J786" t="s">
        <v>26</v>
      </c>
      <c r="K786" t="s">
        <v>50</v>
      </c>
      <c r="L786" t="s">
        <v>28</v>
      </c>
      <c r="M786" s="4">
        <v>9333.5966666666664</v>
      </c>
      <c r="N786">
        <v>2020</v>
      </c>
      <c r="O786">
        <v>5</v>
      </c>
    </row>
    <row r="787" spans="1:15" x14ac:dyDescent="0.25">
      <c r="A787" s="1">
        <v>43962</v>
      </c>
      <c r="B787">
        <v>1000000030</v>
      </c>
      <c r="C787" t="s">
        <v>23</v>
      </c>
      <c r="D787">
        <v>2</v>
      </c>
      <c r="E787">
        <v>27000.7</v>
      </c>
      <c r="F787" t="s">
        <v>16</v>
      </c>
      <c r="G787" t="s">
        <v>24</v>
      </c>
      <c r="H787" t="s">
        <v>47</v>
      </c>
      <c r="I787" t="s">
        <v>48</v>
      </c>
      <c r="J787" t="s">
        <v>36</v>
      </c>
      <c r="K787" t="s">
        <v>49</v>
      </c>
      <c r="L787" t="s">
        <v>22</v>
      </c>
      <c r="M787" s="4">
        <v>13500.35</v>
      </c>
      <c r="N787">
        <v>2020</v>
      </c>
      <c r="O787">
        <v>5</v>
      </c>
    </row>
    <row r="788" spans="1:15" x14ac:dyDescent="0.25">
      <c r="A788" s="1">
        <v>43962</v>
      </c>
      <c r="B788">
        <v>1000000928</v>
      </c>
      <c r="C788" t="s">
        <v>15</v>
      </c>
      <c r="D788">
        <v>1</v>
      </c>
      <c r="E788">
        <v>22000.01</v>
      </c>
      <c r="F788" t="s">
        <v>16</v>
      </c>
      <c r="G788" t="s">
        <v>17</v>
      </c>
      <c r="H788" t="s">
        <v>30</v>
      </c>
      <c r="I788" t="s">
        <v>57</v>
      </c>
      <c r="J788" t="s">
        <v>26</v>
      </c>
      <c r="K788" t="s">
        <v>58</v>
      </c>
      <c r="L788" t="s">
        <v>22</v>
      </c>
      <c r="M788" s="4">
        <v>22000.01</v>
      </c>
      <c r="N788">
        <v>2020</v>
      </c>
      <c r="O788">
        <v>5</v>
      </c>
    </row>
    <row r="789" spans="1:15" x14ac:dyDescent="0.25">
      <c r="A789" s="1">
        <v>43962</v>
      </c>
      <c r="B789">
        <v>1000000056</v>
      </c>
      <c r="C789" t="s">
        <v>15</v>
      </c>
      <c r="D789">
        <v>2</v>
      </c>
      <c r="E789">
        <v>18999.940000000002</v>
      </c>
      <c r="F789" t="s">
        <v>16</v>
      </c>
      <c r="G789" t="s">
        <v>17</v>
      </c>
      <c r="H789" t="s">
        <v>18</v>
      </c>
      <c r="I789" t="s">
        <v>34</v>
      </c>
      <c r="J789" t="s">
        <v>26</v>
      </c>
      <c r="K789" t="s">
        <v>35</v>
      </c>
      <c r="L789" t="s">
        <v>28</v>
      </c>
      <c r="M789" s="4">
        <v>9499.9700000000012</v>
      </c>
      <c r="N789">
        <v>2020</v>
      </c>
      <c r="O789">
        <v>5</v>
      </c>
    </row>
    <row r="790" spans="1:15" x14ac:dyDescent="0.25">
      <c r="A790" s="1">
        <v>43962</v>
      </c>
      <c r="B790">
        <v>1000000035</v>
      </c>
      <c r="C790" t="s">
        <v>15</v>
      </c>
      <c r="D790">
        <v>1</v>
      </c>
      <c r="E790">
        <v>18000.759999999998</v>
      </c>
      <c r="F790" t="s">
        <v>16</v>
      </c>
      <c r="G790" t="s">
        <v>17</v>
      </c>
      <c r="H790" t="s">
        <v>18</v>
      </c>
      <c r="I790" t="s">
        <v>25</v>
      </c>
      <c r="J790" t="s">
        <v>36</v>
      </c>
      <c r="K790" t="s">
        <v>37</v>
      </c>
      <c r="L790" t="s">
        <v>22</v>
      </c>
      <c r="M790" s="4">
        <v>18000.759999999998</v>
      </c>
      <c r="N790">
        <v>2020</v>
      </c>
      <c r="O790">
        <v>5</v>
      </c>
    </row>
    <row r="791" spans="1:15" x14ac:dyDescent="0.25">
      <c r="A791" s="1">
        <v>43962</v>
      </c>
      <c r="B791">
        <v>1000000037</v>
      </c>
      <c r="C791" t="s">
        <v>15</v>
      </c>
      <c r="D791">
        <v>3</v>
      </c>
      <c r="E791">
        <v>16001.16</v>
      </c>
      <c r="F791" t="s">
        <v>16</v>
      </c>
      <c r="G791" t="s">
        <v>17</v>
      </c>
      <c r="H791" t="s">
        <v>18</v>
      </c>
      <c r="I791" t="s">
        <v>19</v>
      </c>
      <c r="J791" t="s">
        <v>20</v>
      </c>
      <c r="K791" t="s">
        <v>21</v>
      </c>
      <c r="L791" t="s">
        <v>22</v>
      </c>
      <c r="M791" s="4">
        <v>5333.72</v>
      </c>
      <c r="N791">
        <v>2020</v>
      </c>
      <c r="O791">
        <v>5</v>
      </c>
    </row>
    <row r="792" spans="1:15" x14ac:dyDescent="0.25">
      <c r="A792" s="1">
        <v>43962</v>
      </c>
      <c r="B792">
        <v>1000000036</v>
      </c>
      <c r="C792" t="s">
        <v>42</v>
      </c>
      <c r="D792">
        <v>1</v>
      </c>
      <c r="E792">
        <v>16000.47</v>
      </c>
      <c r="F792" t="s">
        <v>16</v>
      </c>
      <c r="G792" t="s">
        <v>43</v>
      </c>
      <c r="H792" t="s">
        <v>47</v>
      </c>
      <c r="I792" t="s">
        <v>48</v>
      </c>
      <c r="J792" t="s">
        <v>36</v>
      </c>
      <c r="K792" t="s">
        <v>49</v>
      </c>
      <c r="L792" t="s">
        <v>28</v>
      </c>
      <c r="M792" s="4">
        <v>16000.47</v>
      </c>
      <c r="N792">
        <v>2020</v>
      </c>
      <c r="O792">
        <v>5</v>
      </c>
    </row>
    <row r="793" spans="1:15" x14ac:dyDescent="0.25">
      <c r="A793" s="1">
        <v>43962</v>
      </c>
      <c r="B793">
        <v>1000000054</v>
      </c>
      <c r="C793" t="s">
        <v>23</v>
      </c>
      <c r="D793">
        <v>1</v>
      </c>
      <c r="E793">
        <v>16000.26</v>
      </c>
      <c r="F793" t="s">
        <v>16</v>
      </c>
      <c r="G793" t="s">
        <v>24</v>
      </c>
      <c r="H793" t="s">
        <v>18</v>
      </c>
      <c r="I793" t="s">
        <v>34</v>
      </c>
      <c r="J793" t="s">
        <v>26</v>
      </c>
      <c r="K793" t="s">
        <v>35</v>
      </c>
      <c r="L793" t="s">
        <v>22</v>
      </c>
      <c r="M793" s="4">
        <v>16000.26</v>
      </c>
      <c r="N793">
        <v>2020</v>
      </c>
      <c r="O793">
        <v>5</v>
      </c>
    </row>
    <row r="794" spans="1:15" x14ac:dyDescent="0.25">
      <c r="A794" s="1">
        <v>43962</v>
      </c>
      <c r="B794">
        <v>1000000028</v>
      </c>
      <c r="C794" t="s">
        <v>23</v>
      </c>
      <c r="D794">
        <v>1</v>
      </c>
      <c r="E794">
        <v>15000.5</v>
      </c>
      <c r="F794" t="s">
        <v>16</v>
      </c>
      <c r="G794" t="s">
        <v>24</v>
      </c>
      <c r="H794" t="s">
        <v>18</v>
      </c>
      <c r="I794" t="s">
        <v>19</v>
      </c>
      <c r="J794" t="s">
        <v>20</v>
      </c>
      <c r="K794" t="s">
        <v>21</v>
      </c>
      <c r="L794" t="s">
        <v>22</v>
      </c>
      <c r="M794" s="4">
        <v>15000.5</v>
      </c>
      <c r="N794">
        <v>2020</v>
      </c>
      <c r="O794">
        <v>5</v>
      </c>
    </row>
    <row r="795" spans="1:15" x14ac:dyDescent="0.25">
      <c r="A795" s="1">
        <v>43962</v>
      </c>
      <c r="B795">
        <v>1000003926</v>
      </c>
      <c r="C795" t="s">
        <v>15</v>
      </c>
      <c r="D795">
        <v>1</v>
      </c>
      <c r="E795">
        <v>15000.45</v>
      </c>
      <c r="F795" t="s">
        <v>16</v>
      </c>
      <c r="G795" t="s">
        <v>17</v>
      </c>
      <c r="H795" t="s">
        <v>47</v>
      </c>
      <c r="I795" t="s">
        <v>48</v>
      </c>
      <c r="J795" t="s">
        <v>26</v>
      </c>
      <c r="K795" t="s">
        <v>50</v>
      </c>
      <c r="L795" t="s">
        <v>28</v>
      </c>
      <c r="M795" s="4">
        <v>15000.45</v>
      </c>
      <c r="N795">
        <v>2020</v>
      </c>
      <c r="O795">
        <v>5</v>
      </c>
    </row>
    <row r="796" spans="1:15" x14ac:dyDescent="0.25">
      <c r="A796" s="1">
        <v>43962</v>
      </c>
      <c r="B796">
        <v>1000000067</v>
      </c>
      <c r="C796" t="s">
        <v>15</v>
      </c>
      <c r="D796">
        <v>1</v>
      </c>
      <c r="E796">
        <v>15000.4</v>
      </c>
      <c r="F796" t="s">
        <v>16</v>
      </c>
      <c r="G796" t="s">
        <v>17</v>
      </c>
      <c r="H796" t="s">
        <v>18</v>
      </c>
      <c r="I796" t="s">
        <v>25</v>
      </c>
      <c r="J796" t="s">
        <v>20</v>
      </c>
      <c r="K796" t="s">
        <v>51</v>
      </c>
      <c r="L796" t="s">
        <v>22</v>
      </c>
      <c r="M796" s="4">
        <v>15000.4</v>
      </c>
      <c r="N796">
        <v>2020</v>
      </c>
      <c r="O796">
        <v>5</v>
      </c>
    </row>
    <row r="797" spans="1:15" x14ac:dyDescent="0.25">
      <c r="A797" s="1">
        <v>43962</v>
      </c>
      <c r="B797">
        <v>1000000028</v>
      </c>
      <c r="C797" t="s">
        <v>15</v>
      </c>
      <c r="D797">
        <v>1</v>
      </c>
      <c r="E797">
        <v>13000.34</v>
      </c>
      <c r="F797" t="s">
        <v>16</v>
      </c>
      <c r="G797" t="s">
        <v>17</v>
      </c>
      <c r="H797" t="s">
        <v>18</v>
      </c>
      <c r="I797" t="s">
        <v>19</v>
      </c>
      <c r="J797" t="s">
        <v>20</v>
      </c>
      <c r="K797" t="s">
        <v>21</v>
      </c>
      <c r="L797" t="s">
        <v>22</v>
      </c>
      <c r="M797" s="4">
        <v>13000.34</v>
      </c>
      <c r="N797">
        <v>2020</v>
      </c>
      <c r="O797">
        <v>5</v>
      </c>
    </row>
    <row r="798" spans="1:15" x14ac:dyDescent="0.25">
      <c r="A798" s="1">
        <v>43962</v>
      </c>
      <c r="B798">
        <v>1000000028</v>
      </c>
      <c r="C798" t="s">
        <v>42</v>
      </c>
      <c r="D798">
        <v>1</v>
      </c>
      <c r="E798">
        <v>13000.32</v>
      </c>
      <c r="F798" t="s">
        <v>16</v>
      </c>
      <c r="G798" t="s">
        <v>43</v>
      </c>
      <c r="H798" t="s">
        <v>18</v>
      </c>
      <c r="I798" t="s">
        <v>19</v>
      </c>
      <c r="J798" t="s">
        <v>20</v>
      </c>
      <c r="K798" t="s">
        <v>21</v>
      </c>
      <c r="L798" t="s">
        <v>22</v>
      </c>
      <c r="M798" s="4">
        <v>13000.32</v>
      </c>
      <c r="N798">
        <v>2020</v>
      </c>
      <c r="O798">
        <v>5</v>
      </c>
    </row>
    <row r="799" spans="1:15" x14ac:dyDescent="0.25">
      <c r="A799" s="1">
        <v>43962</v>
      </c>
      <c r="B799">
        <v>1000000237</v>
      </c>
      <c r="C799" t="s">
        <v>42</v>
      </c>
      <c r="D799">
        <v>1</v>
      </c>
      <c r="E799">
        <v>11000.42</v>
      </c>
      <c r="F799" t="s">
        <v>16</v>
      </c>
      <c r="G799" t="s">
        <v>43</v>
      </c>
      <c r="H799" t="s">
        <v>18</v>
      </c>
      <c r="I799" t="s">
        <v>40</v>
      </c>
      <c r="J799" t="s">
        <v>26</v>
      </c>
      <c r="K799" t="s">
        <v>41</v>
      </c>
      <c r="L799" t="s">
        <v>22</v>
      </c>
      <c r="M799" s="4">
        <v>11000.42</v>
      </c>
      <c r="N799">
        <v>2020</v>
      </c>
      <c r="O799">
        <v>5</v>
      </c>
    </row>
    <row r="800" spans="1:15" x14ac:dyDescent="0.25">
      <c r="A800" s="1">
        <v>43962</v>
      </c>
      <c r="B800">
        <v>1000004170</v>
      </c>
      <c r="C800" t="s">
        <v>15</v>
      </c>
      <c r="D800">
        <v>1</v>
      </c>
      <c r="E800">
        <v>10000.549999999999</v>
      </c>
      <c r="F800" t="s">
        <v>16</v>
      </c>
      <c r="G800" t="s">
        <v>17</v>
      </c>
      <c r="H800" t="s">
        <v>18</v>
      </c>
      <c r="I800" t="s">
        <v>34</v>
      </c>
      <c r="J800" t="s">
        <v>20</v>
      </c>
      <c r="K800" t="s">
        <v>44</v>
      </c>
      <c r="L800" t="s">
        <v>28</v>
      </c>
      <c r="M800" s="4">
        <v>10000.549999999999</v>
      </c>
      <c r="N800">
        <v>2020</v>
      </c>
      <c r="O800">
        <v>5</v>
      </c>
    </row>
    <row r="801" spans="1:15" x14ac:dyDescent="0.25">
      <c r="A801" s="1">
        <v>43962</v>
      </c>
      <c r="B801">
        <v>1000000566</v>
      </c>
      <c r="C801" t="s">
        <v>15</v>
      </c>
      <c r="D801">
        <v>1</v>
      </c>
      <c r="E801">
        <v>10000.35</v>
      </c>
      <c r="F801" t="s">
        <v>16</v>
      </c>
      <c r="G801" t="s">
        <v>17</v>
      </c>
      <c r="H801" t="s">
        <v>47</v>
      </c>
      <c r="I801" t="s">
        <v>48</v>
      </c>
      <c r="J801" t="s">
        <v>36</v>
      </c>
      <c r="K801" t="s">
        <v>49</v>
      </c>
      <c r="L801" t="s">
        <v>22</v>
      </c>
      <c r="M801" s="4">
        <v>10000.35</v>
      </c>
      <c r="N801">
        <v>2020</v>
      </c>
      <c r="O801">
        <v>5</v>
      </c>
    </row>
    <row r="802" spans="1:15" x14ac:dyDescent="0.25">
      <c r="A802" s="1">
        <v>43962</v>
      </c>
      <c r="B802">
        <v>1000000050</v>
      </c>
      <c r="C802" t="s">
        <v>15</v>
      </c>
      <c r="D802">
        <v>1</v>
      </c>
      <c r="E802">
        <v>9000.01</v>
      </c>
      <c r="F802" t="s">
        <v>16</v>
      </c>
      <c r="G802" t="s">
        <v>17</v>
      </c>
      <c r="H802" t="s">
        <v>18</v>
      </c>
      <c r="I802" t="s">
        <v>40</v>
      </c>
      <c r="J802" t="s">
        <v>26</v>
      </c>
      <c r="K802" t="s">
        <v>41</v>
      </c>
      <c r="L802" t="s">
        <v>22</v>
      </c>
      <c r="M802" s="4">
        <v>9000.01</v>
      </c>
      <c r="N802">
        <v>2020</v>
      </c>
      <c r="O802">
        <v>5</v>
      </c>
    </row>
    <row r="803" spans="1:15" x14ac:dyDescent="0.25">
      <c r="A803" s="1">
        <v>43962</v>
      </c>
      <c r="B803">
        <v>1000000036</v>
      </c>
      <c r="C803" t="s">
        <v>15</v>
      </c>
      <c r="D803">
        <v>1</v>
      </c>
      <c r="E803">
        <v>7500.23</v>
      </c>
      <c r="F803" t="s">
        <v>16</v>
      </c>
      <c r="G803" t="s">
        <v>17</v>
      </c>
      <c r="H803" t="s">
        <v>47</v>
      </c>
      <c r="I803" t="s">
        <v>48</v>
      </c>
      <c r="J803" t="s">
        <v>36</v>
      </c>
      <c r="K803" t="s">
        <v>49</v>
      </c>
      <c r="L803" t="s">
        <v>28</v>
      </c>
      <c r="M803" s="4">
        <v>7500.23</v>
      </c>
      <c r="N803">
        <v>2020</v>
      </c>
      <c r="O803">
        <v>5</v>
      </c>
    </row>
    <row r="804" spans="1:15" x14ac:dyDescent="0.25">
      <c r="A804" s="1">
        <v>43962</v>
      </c>
      <c r="B804">
        <v>1000000031</v>
      </c>
      <c r="C804" t="s">
        <v>15</v>
      </c>
      <c r="D804">
        <v>2</v>
      </c>
      <c r="E804">
        <v>6501.54</v>
      </c>
      <c r="F804" t="s">
        <v>16</v>
      </c>
      <c r="G804" t="s">
        <v>17</v>
      </c>
      <c r="H804" t="s">
        <v>18</v>
      </c>
      <c r="I804" t="s">
        <v>19</v>
      </c>
      <c r="J804" t="s">
        <v>26</v>
      </c>
      <c r="K804" t="s">
        <v>29</v>
      </c>
      <c r="L804" t="s">
        <v>28</v>
      </c>
      <c r="M804" s="4">
        <v>3250.77</v>
      </c>
      <c r="N804">
        <v>2020</v>
      </c>
      <c r="O804">
        <v>5</v>
      </c>
    </row>
    <row r="805" spans="1:15" x14ac:dyDescent="0.25">
      <c r="A805" s="1">
        <v>43962</v>
      </c>
      <c r="B805">
        <v>1000000039</v>
      </c>
      <c r="C805" t="s">
        <v>15</v>
      </c>
      <c r="D805">
        <v>1</v>
      </c>
      <c r="E805">
        <v>6500.68</v>
      </c>
      <c r="F805" t="s">
        <v>16</v>
      </c>
      <c r="G805" t="s">
        <v>17</v>
      </c>
      <c r="H805" t="s">
        <v>18</v>
      </c>
      <c r="I805" t="s">
        <v>25</v>
      </c>
      <c r="J805" t="s">
        <v>20</v>
      </c>
      <c r="K805" t="s">
        <v>51</v>
      </c>
      <c r="L805" t="s">
        <v>28</v>
      </c>
      <c r="M805" s="4">
        <v>6500.68</v>
      </c>
      <c r="N805">
        <v>2020</v>
      </c>
      <c r="O805">
        <v>5</v>
      </c>
    </row>
    <row r="806" spans="1:15" x14ac:dyDescent="0.25">
      <c r="A806" s="1">
        <v>43962</v>
      </c>
      <c r="B806">
        <v>1000000034</v>
      </c>
      <c r="C806" t="s">
        <v>42</v>
      </c>
      <c r="D806">
        <v>1</v>
      </c>
      <c r="E806">
        <v>6500.64</v>
      </c>
      <c r="F806" t="s">
        <v>16</v>
      </c>
      <c r="G806" t="s">
        <v>43</v>
      </c>
      <c r="H806" t="s">
        <v>18</v>
      </c>
      <c r="I806" t="s">
        <v>25</v>
      </c>
      <c r="J806" t="s">
        <v>26</v>
      </c>
      <c r="K806" t="s">
        <v>27</v>
      </c>
      <c r="L806" t="s">
        <v>22</v>
      </c>
      <c r="M806" s="4">
        <v>6500.64</v>
      </c>
      <c r="N806">
        <v>2020</v>
      </c>
      <c r="O806">
        <v>5</v>
      </c>
    </row>
    <row r="807" spans="1:15" x14ac:dyDescent="0.25">
      <c r="A807" s="1">
        <v>43962</v>
      </c>
      <c r="B807">
        <v>1000000033</v>
      </c>
      <c r="C807" t="s">
        <v>23</v>
      </c>
      <c r="D807">
        <v>1</v>
      </c>
      <c r="E807">
        <v>6500.11</v>
      </c>
      <c r="F807" t="s">
        <v>16</v>
      </c>
      <c r="G807" t="s">
        <v>24</v>
      </c>
      <c r="H807" t="s">
        <v>18</v>
      </c>
      <c r="I807" t="s">
        <v>25</v>
      </c>
      <c r="J807" t="s">
        <v>26</v>
      </c>
      <c r="K807" t="s">
        <v>27</v>
      </c>
      <c r="L807" t="s">
        <v>22</v>
      </c>
      <c r="M807" s="4">
        <v>6500.11</v>
      </c>
      <c r="N807">
        <v>2020</v>
      </c>
      <c r="O807">
        <v>5</v>
      </c>
    </row>
    <row r="808" spans="1:15" x14ac:dyDescent="0.25">
      <c r="A808" s="1">
        <v>43962</v>
      </c>
      <c r="B808">
        <v>1000000104</v>
      </c>
      <c r="C808" t="s">
        <v>42</v>
      </c>
      <c r="D808">
        <v>1</v>
      </c>
      <c r="E808">
        <v>6400.42</v>
      </c>
      <c r="F808" t="s">
        <v>16</v>
      </c>
      <c r="G808" t="s">
        <v>43</v>
      </c>
      <c r="H808" t="s">
        <v>18</v>
      </c>
      <c r="I808" t="s">
        <v>40</v>
      </c>
      <c r="J808" t="s">
        <v>26</v>
      </c>
      <c r="K808" t="s">
        <v>41</v>
      </c>
      <c r="L808" t="s">
        <v>22</v>
      </c>
      <c r="M808" s="4">
        <v>6400.42</v>
      </c>
      <c r="N808">
        <v>2020</v>
      </c>
      <c r="O808">
        <v>5</v>
      </c>
    </row>
    <row r="809" spans="1:15" x14ac:dyDescent="0.25">
      <c r="A809" s="1">
        <v>43962</v>
      </c>
      <c r="B809">
        <v>1000000237</v>
      </c>
      <c r="C809" t="s">
        <v>15</v>
      </c>
      <c r="D809">
        <v>1</v>
      </c>
      <c r="E809">
        <v>6000.37</v>
      </c>
      <c r="F809" t="s">
        <v>16</v>
      </c>
      <c r="G809" t="s">
        <v>17</v>
      </c>
      <c r="H809" t="s">
        <v>18</v>
      </c>
      <c r="I809" t="s">
        <v>40</v>
      </c>
      <c r="J809" t="s">
        <v>26</v>
      </c>
      <c r="K809" t="s">
        <v>41</v>
      </c>
      <c r="L809" t="s">
        <v>22</v>
      </c>
      <c r="M809" s="4">
        <v>6000.37</v>
      </c>
      <c r="N809">
        <v>2020</v>
      </c>
      <c r="O809">
        <v>5</v>
      </c>
    </row>
    <row r="810" spans="1:15" x14ac:dyDescent="0.25">
      <c r="A810" s="1">
        <v>43962</v>
      </c>
      <c r="B810">
        <v>1000000031</v>
      </c>
      <c r="C810" t="s">
        <v>42</v>
      </c>
      <c r="D810">
        <v>1</v>
      </c>
      <c r="E810">
        <v>5000.32</v>
      </c>
      <c r="F810" t="s">
        <v>16</v>
      </c>
      <c r="G810" t="s">
        <v>43</v>
      </c>
      <c r="H810" t="s">
        <v>18</v>
      </c>
      <c r="I810" t="s">
        <v>19</v>
      </c>
      <c r="J810" t="s">
        <v>26</v>
      </c>
      <c r="K810" t="s">
        <v>29</v>
      </c>
      <c r="L810" t="s">
        <v>28</v>
      </c>
      <c r="M810" s="4">
        <v>5000.32</v>
      </c>
      <c r="N810">
        <v>2020</v>
      </c>
      <c r="O810">
        <v>5</v>
      </c>
    </row>
    <row r="811" spans="1:15" x14ac:dyDescent="0.25">
      <c r="A811" s="1">
        <v>43962</v>
      </c>
      <c r="B811">
        <v>1000000039</v>
      </c>
      <c r="C811" t="s">
        <v>54</v>
      </c>
      <c r="D811">
        <v>1</v>
      </c>
      <c r="E811">
        <v>4688.67</v>
      </c>
      <c r="F811" t="s">
        <v>46</v>
      </c>
      <c r="G811" t="s">
        <v>24</v>
      </c>
      <c r="H811" t="s">
        <v>18</v>
      </c>
      <c r="I811" t="s">
        <v>25</v>
      </c>
      <c r="J811" t="s">
        <v>20</v>
      </c>
      <c r="K811" t="s">
        <v>51</v>
      </c>
      <c r="L811" t="s">
        <v>28</v>
      </c>
      <c r="M811" s="4">
        <v>4688.67</v>
      </c>
      <c r="N811">
        <v>2020</v>
      </c>
      <c r="O811">
        <v>5</v>
      </c>
    </row>
    <row r="812" spans="1:15" x14ac:dyDescent="0.25">
      <c r="A812" s="1">
        <v>43962</v>
      </c>
      <c r="B812">
        <v>1000000104</v>
      </c>
      <c r="C812" t="s">
        <v>23</v>
      </c>
      <c r="D812">
        <v>1</v>
      </c>
      <c r="E812">
        <v>4000</v>
      </c>
      <c r="F812" t="s">
        <v>16</v>
      </c>
      <c r="G812" t="s">
        <v>24</v>
      </c>
      <c r="H812" t="s">
        <v>18</v>
      </c>
      <c r="I812" t="s">
        <v>40</v>
      </c>
      <c r="J812" t="s">
        <v>26</v>
      </c>
      <c r="K812" t="s">
        <v>41</v>
      </c>
      <c r="L812" t="s">
        <v>22</v>
      </c>
      <c r="M812" s="4">
        <v>4000</v>
      </c>
      <c r="N812">
        <v>2020</v>
      </c>
      <c r="O812">
        <v>5</v>
      </c>
    </row>
    <row r="813" spans="1:15" x14ac:dyDescent="0.25">
      <c r="A813" s="1">
        <v>43962</v>
      </c>
      <c r="B813">
        <v>1000000029</v>
      </c>
      <c r="C813" t="s">
        <v>23</v>
      </c>
      <c r="D813">
        <v>1</v>
      </c>
      <c r="E813">
        <v>3163.37</v>
      </c>
      <c r="F813" t="s">
        <v>16</v>
      </c>
      <c r="G813" t="s">
        <v>24</v>
      </c>
      <c r="H813" t="s">
        <v>18</v>
      </c>
      <c r="I813" t="s">
        <v>19</v>
      </c>
      <c r="J813" t="s">
        <v>20</v>
      </c>
      <c r="K813" t="s">
        <v>21</v>
      </c>
      <c r="L813" t="s">
        <v>22</v>
      </c>
      <c r="M813" s="4">
        <v>3163.37</v>
      </c>
      <c r="N813">
        <v>2020</v>
      </c>
      <c r="O813">
        <v>5</v>
      </c>
    </row>
    <row r="814" spans="1:15" x14ac:dyDescent="0.25">
      <c r="A814" s="1">
        <v>43962</v>
      </c>
      <c r="B814">
        <v>1000000040</v>
      </c>
      <c r="C814" t="s">
        <v>23</v>
      </c>
      <c r="D814">
        <v>1</v>
      </c>
      <c r="E814">
        <v>2855.59</v>
      </c>
      <c r="F814" t="s">
        <v>16</v>
      </c>
      <c r="G814" t="s">
        <v>24</v>
      </c>
      <c r="H814" t="s">
        <v>30</v>
      </c>
      <c r="I814" t="s">
        <v>31</v>
      </c>
      <c r="J814" t="s">
        <v>32</v>
      </c>
      <c r="K814" t="s">
        <v>33</v>
      </c>
      <c r="L814" t="s">
        <v>28</v>
      </c>
      <c r="M814" s="4">
        <v>2855.59</v>
      </c>
      <c r="N814">
        <v>2020</v>
      </c>
      <c r="O814">
        <v>5</v>
      </c>
    </row>
    <row r="815" spans="1:15" x14ac:dyDescent="0.25">
      <c r="A815" s="1">
        <v>43962</v>
      </c>
      <c r="B815">
        <v>1000000037</v>
      </c>
      <c r="C815" t="s">
        <v>23</v>
      </c>
      <c r="D815">
        <v>1</v>
      </c>
      <c r="E815">
        <v>1500.4</v>
      </c>
      <c r="F815" t="s">
        <v>16</v>
      </c>
      <c r="G815" t="s">
        <v>24</v>
      </c>
      <c r="H815" t="s">
        <v>18</v>
      </c>
      <c r="I815" t="s">
        <v>19</v>
      </c>
      <c r="J815" t="s">
        <v>20</v>
      </c>
      <c r="K815" t="s">
        <v>21</v>
      </c>
      <c r="L815" t="s">
        <v>22</v>
      </c>
      <c r="M815" s="4">
        <v>1500.4</v>
      </c>
      <c r="N815">
        <v>2020</v>
      </c>
      <c r="O815">
        <v>5</v>
      </c>
    </row>
    <row r="816" spans="1:15" x14ac:dyDescent="0.25">
      <c r="A816" s="1">
        <v>43962</v>
      </c>
      <c r="B816">
        <v>1000000067</v>
      </c>
      <c r="C816" t="s">
        <v>23</v>
      </c>
      <c r="D816">
        <v>1</v>
      </c>
      <c r="E816">
        <v>1484.49</v>
      </c>
      <c r="F816" t="s">
        <v>16</v>
      </c>
      <c r="G816" t="s">
        <v>24</v>
      </c>
      <c r="H816" t="s">
        <v>18</v>
      </c>
      <c r="I816" t="s">
        <v>25</v>
      </c>
      <c r="J816" t="s">
        <v>20</v>
      </c>
      <c r="K816" t="s">
        <v>51</v>
      </c>
      <c r="L816" t="s">
        <v>22</v>
      </c>
      <c r="M816" s="4">
        <v>1484.49</v>
      </c>
      <c r="N816">
        <v>2020</v>
      </c>
      <c r="O816">
        <v>5</v>
      </c>
    </row>
    <row r="817" spans="1:15" x14ac:dyDescent="0.25">
      <c r="A817" s="1">
        <v>43962</v>
      </c>
      <c r="B817">
        <v>1000000056</v>
      </c>
      <c r="C817" t="s">
        <v>23</v>
      </c>
      <c r="D817">
        <v>1</v>
      </c>
      <c r="E817">
        <v>1000.66</v>
      </c>
      <c r="F817" t="s">
        <v>16</v>
      </c>
      <c r="G817" t="s">
        <v>24</v>
      </c>
      <c r="H817" t="s">
        <v>18</v>
      </c>
      <c r="I817" t="s">
        <v>34</v>
      </c>
      <c r="J817" t="s">
        <v>26</v>
      </c>
      <c r="K817" t="s">
        <v>35</v>
      </c>
      <c r="L817" t="s">
        <v>28</v>
      </c>
      <c r="M817" s="4">
        <v>1000.66</v>
      </c>
      <c r="N817">
        <v>2020</v>
      </c>
      <c r="O817">
        <v>5</v>
      </c>
    </row>
    <row r="818" spans="1:15" x14ac:dyDescent="0.25">
      <c r="A818" s="1">
        <v>43962</v>
      </c>
      <c r="B818">
        <v>1000000576</v>
      </c>
      <c r="C818" t="s">
        <v>23</v>
      </c>
      <c r="D818">
        <v>1</v>
      </c>
      <c r="E818">
        <v>890.72</v>
      </c>
      <c r="F818" t="s">
        <v>16</v>
      </c>
      <c r="G818" t="s">
        <v>24</v>
      </c>
      <c r="H818" t="s">
        <v>18</v>
      </c>
      <c r="I818" t="s">
        <v>25</v>
      </c>
      <c r="J818" t="s">
        <v>36</v>
      </c>
      <c r="K818" t="s">
        <v>37</v>
      </c>
      <c r="L818" t="s">
        <v>22</v>
      </c>
      <c r="M818" s="4">
        <v>890.72</v>
      </c>
      <c r="N818">
        <v>2020</v>
      </c>
      <c r="O818">
        <v>5</v>
      </c>
    </row>
    <row r="819" spans="1:15" x14ac:dyDescent="0.25">
      <c r="A819" s="1">
        <v>43962</v>
      </c>
      <c r="B819">
        <v>1000000032</v>
      </c>
      <c r="C819" t="s">
        <v>23</v>
      </c>
      <c r="D819">
        <v>1</v>
      </c>
      <c r="E819">
        <v>733.69</v>
      </c>
      <c r="F819" t="s">
        <v>16</v>
      </c>
      <c r="G819" t="s">
        <v>24</v>
      </c>
      <c r="H819" t="s">
        <v>18</v>
      </c>
      <c r="I819" t="s">
        <v>25</v>
      </c>
      <c r="J819" t="s">
        <v>26</v>
      </c>
      <c r="K819" t="s">
        <v>27</v>
      </c>
      <c r="L819" t="s">
        <v>28</v>
      </c>
      <c r="M819" s="4">
        <v>733.69</v>
      </c>
      <c r="N819">
        <v>2020</v>
      </c>
      <c r="O819">
        <v>5</v>
      </c>
    </row>
    <row r="820" spans="1:15" x14ac:dyDescent="0.25">
      <c r="A820" s="1">
        <v>43962</v>
      </c>
      <c r="B820">
        <v>1000000033</v>
      </c>
      <c r="C820" t="s">
        <v>42</v>
      </c>
      <c r="D820">
        <v>1</v>
      </c>
      <c r="E820">
        <v>599.95000000000005</v>
      </c>
      <c r="F820" t="s">
        <v>16</v>
      </c>
      <c r="G820" t="s">
        <v>43</v>
      </c>
      <c r="H820" t="s">
        <v>18</v>
      </c>
      <c r="I820" t="s">
        <v>25</v>
      </c>
      <c r="J820" t="s">
        <v>26</v>
      </c>
      <c r="K820" t="s">
        <v>27</v>
      </c>
      <c r="L820" t="s">
        <v>22</v>
      </c>
      <c r="M820" s="4">
        <v>599.95000000000005</v>
      </c>
      <c r="N820">
        <v>2020</v>
      </c>
      <c r="O820">
        <v>5</v>
      </c>
    </row>
    <row r="821" spans="1:15" x14ac:dyDescent="0.25">
      <c r="A821" s="1">
        <v>43963</v>
      </c>
      <c r="B821">
        <v>1000003926</v>
      </c>
      <c r="C821" t="s">
        <v>15</v>
      </c>
      <c r="D821">
        <v>3</v>
      </c>
      <c r="E821">
        <v>47000.71</v>
      </c>
      <c r="F821" t="s">
        <v>16</v>
      </c>
      <c r="G821" t="s">
        <v>17</v>
      </c>
      <c r="H821" t="s">
        <v>47</v>
      </c>
      <c r="I821" t="s">
        <v>48</v>
      </c>
      <c r="J821" t="s">
        <v>26</v>
      </c>
      <c r="K821" t="s">
        <v>50</v>
      </c>
      <c r="L821" t="s">
        <v>28</v>
      </c>
      <c r="M821" s="4">
        <v>15666.903333333334</v>
      </c>
      <c r="N821">
        <v>2020</v>
      </c>
      <c r="O821">
        <v>5</v>
      </c>
    </row>
    <row r="822" spans="1:15" x14ac:dyDescent="0.25">
      <c r="A822" s="1">
        <v>43963</v>
      </c>
      <c r="B822">
        <v>1000000036</v>
      </c>
      <c r="C822" t="s">
        <v>23</v>
      </c>
      <c r="D822">
        <v>3</v>
      </c>
      <c r="E822">
        <v>28001.379999999997</v>
      </c>
      <c r="F822" t="s">
        <v>16</v>
      </c>
      <c r="G822" t="s">
        <v>24</v>
      </c>
      <c r="H822" t="s">
        <v>47</v>
      </c>
      <c r="I822" t="s">
        <v>48</v>
      </c>
      <c r="J822" t="s">
        <v>36</v>
      </c>
      <c r="K822" t="s">
        <v>49</v>
      </c>
      <c r="L822" t="s">
        <v>28</v>
      </c>
      <c r="M822" s="4">
        <v>9333.7933333333331</v>
      </c>
      <c r="N822">
        <v>2020</v>
      </c>
      <c r="O822">
        <v>5</v>
      </c>
    </row>
    <row r="823" spans="1:15" x14ac:dyDescent="0.25">
      <c r="A823" s="1">
        <v>43963</v>
      </c>
      <c r="B823">
        <v>1000000041</v>
      </c>
      <c r="C823" t="s">
        <v>15</v>
      </c>
      <c r="D823">
        <v>2</v>
      </c>
      <c r="E823">
        <v>27000.79</v>
      </c>
      <c r="F823" t="s">
        <v>16</v>
      </c>
      <c r="G823" t="s">
        <v>17</v>
      </c>
      <c r="H823" t="s">
        <v>30</v>
      </c>
      <c r="I823" t="s">
        <v>31</v>
      </c>
      <c r="J823" t="s">
        <v>32</v>
      </c>
      <c r="K823" t="s">
        <v>33</v>
      </c>
      <c r="L823" t="s">
        <v>22</v>
      </c>
      <c r="M823" s="4">
        <v>13500.395</v>
      </c>
      <c r="N823">
        <v>2020</v>
      </c>
      <c r="O823">
        <v>5</v>
      </c>
    </row>
    <row r="824" spans="1:15" x14ac:dyDescent="0.25">
      <c r="A824" s="1">
        <v>43963</v>
      </c>
      <c r="B824">
        <v>1000000033</v>
      </c>
      <c r="C824" t="s">
        <v>15</v>
      </c>
      <c r="D824">
        <v>1</v>
      </c>
      <c r="E824">
        <v>24999.94</v>
      </c>
      <c r="F824" t="s">
        <v>16</v>
      </c>
      <c r="G824" t="s">
        <v>17</v>
      </c>
      <c r="H824" t="s">
        <v>18</v>
      </c>
      <c r="I824" t="s">
        <v>25</v>
      </c>
      <c r="J824" t="s">
        <v>26</v>
      </c>
      <c r="K824" t="s">
        <v>27</v>
      </c>
      <c r="L824" t="s">
        <v>22</v>
      </c>
      <c r="M824" s="4">
        <v>24999.94</v>
      </c>
      <c r="N824">
        <v>2020</v>
      </c>
      <c r="O824">
        <v>5</v>
      </c>
    </row>
    <row r="825" spans="1:15" x14ac:dyDescent="0.25">
      <c r="A825" s="1">
        <v>43963</v>
      </c>
      <c r="B825">
        <v>1000000566</v>
      </c>
      <c r="C825" t="s">
        <v>42</v>
      </c>
      <c r="D825">
        <v>2</v>
      </c>
      <c r="E825">
        <v>17000.53</v>
      </c>
      <c r="F825" t="s">
        <v>16</v>
      </c>
      <c r="G825" t="s">
        <v>43</v>
      </c>
      <c r="H825" t="s">
        <v>47</v>
      </c>
      <c r="I825" t="s">
        <v>48</v>
      </c>
      <c r="J825" t="s">
        <v>36</v>
      </c>
      <c r="K825" t="s">
        <v>49</v>
      </c>
      <c r="L825" t="s">
        <v>22</v>
      </c>
      <c r="M825" s="4">
        <v>8500.2649999999994</v>
      </c>
      <c r="N825">
        <v>2020</v>
      </c>
      <c r="O825">
        <v>5</v>
      </c>
    </row>
    <row r="826" spans="1:15" x14ac:dyDescent="0.25">
      <c r="A826" s="1">
        <v>43963</v>
      </c>
      <c r="B826">
        <v>1000000576</v>
      </c>
      <c r="C826" t="s">
        <v>15</v>
      </c>
      <c r="D826">
        <v>1</v>
      </c>
      <c r="E826">
        <v>15000.56</v>
      </c>
      <c r="F826" t="s">
        <v>16</v>
      </c>
      <c r="G826" t="s">
        <v>17</v>
      </c>
      <c r="H826" t="s">
        <v>18</v>
      </c>
      <c r="I826" t="s">
        <v>25</v>
      </c>
      <c r="J826" t="s">
        <v>36</v>
      </c>
      <c r="K826" t="s">
        <v>37</v>
      </c>
      <c r="L826" t="s">
        <v>22</v>
      </c>
      <c r="M826" s="4">
        <v>15000.56</v>
      </c>
      <c r="N826">
        <v>2020</v>
      </c>
      <c r="O826">
        <v>5</v>
      </c>
    </row>
    <row r="827" spans="1:15" x14ac:dyDescent="0.25">
      <c r="A827" s="1">
        <v>43963</v>
      </c>
      <c r="B827">
        <v>1000000037</v>
      </c>
      <c r="C827" t="s">
        <v>42</v>
      </c>
      <c r="D827">
        <v>1</v>
      </c>
      <c r="E827">
        <v>15000.29</v>
      </c>
      <c r="F827" t="s">
        <v>16</v>
      </c>
      <c r="G827" t="s">
        <v>43</v>
      </c>
      <c r="H827" t="s">
        <v>18</v>
      </c>
      <c r="I827" t="s">
        <v>19</v>
      </c>
      <c r="J827" t="s">
        <v>20</v>
      </c>
      <c r="K827" t="s">
        <v>21</v>
      </c>
      <c r="L827" t="s">
        <v>22</v>
      </c>
      <c r="M827" s="4">
        <v>15000.29</v>
      </c>
      <c r="N827">
        <v>2020</v>
      </c>
      <c r="O827">
        <v>5</v>
      </c>
    </row>
    <row r="828" spans="1:15" x14ac:dyDescent="0.25">
      <c r="A828" s="1">
        <v>43963</v>
      </c>
      <c r="B828">
        <v>1000000030</v>
      </c>
      <c r="C828" t="s">
        <v>15</v>
      </c>
      <c r="D828">
        <v>1</v>
      </c>
      <c r="E828">
        <v>14300.6</v>
      </c>
      <c r="F828" t="s">
        <v>16</v>
      </c>
      <c r="G828" t="s">
        <v>17</v>
      </c>
      <c r="H828" t="s">
        <v>47</v>
      </c>
      <c r="I828" t="s">
        <v>48</v>
      </c>
      <c r="J828" t="s">
        <v>36</v>
      </c>
      <c r="K828" t="s">
        <v>49</v>
      </c>
      <c r="L828" t="s">
        <v>22</v>
      </c>
      <c r="M828" s="4">
        <v>14300.6</v>
      </c>
      <c r="N828">
        <v>2020</v>
      </c>
      <c r="O828">
        <v>5</v>
      </c>
    </row>
    <row r="829" spans="1:15" x14ac:dyDescent="0.25">
      <c r="A829" s="1">
        <v>43963</v>
      </c>
      <c r="B829">
        <v>1000004170</v>
      </c>
      <c r="C829" t="s">
        <v>15</v>
      </c>
      <c r="D829">
        <v>1</v>
      </c>
      <c r="E829">
        <v>14000.53</v>
      </c>
      <c r="F829" t="s">
        <v>16</v>
      </c>
      <c r="G829" t="s">
        <v>17</v>
      </c>
      <c r="H829" t="s">
        <v>18</v>
      </c>
      <c r="I829" t="s">
        <v>34</v>
      </c>
      <c r="J829" t="s">
        <v>20</v>
      </c>
      <c r="K829" t="s">
        <v>44</v>
      </c>
      <c r="L829" t="s">
        <v>28</v>
      </c>
      <c r="M829" s="4">
        <v>14000.53</v>
      </c>
      <c r="N829">
        <v>2020</v>
      </c>
      <c r="O829">
        <v>5</v>
      </c>
    </row>
    <row r="830" spans="1:15" x14ac:dyDescent="0.25">
      <c r="A830" s="1">
        <v>43963</v>
      </c>
      <c r="B830">
        <v>1000003926</v>
      </c>
      <c r="C830" t="s">
        <v>23</v>
      </c>
      <c r="D830">
        <v>1</v>
      </c>
      <c r="E830">
        <v>13000.18</v>
      </c>
      <c r="F830" t="s">
        <v>16</v>
      </c>
      <c r="G830" t="s">
        <v>24</v>
      </c>
      <c r="H830" t="s">
        <v>47</v>
      </c>
      <c r="I830" t="s">
        <v>48</v>
      </c>
      <c r="J830" t="s">
        <v>26</v>
      </c>
      <c r="K830" t="s">
        <v>50</v>
      </c>
      <c r="L830" t="s">
        <v>28</v>
      </c>
      <c r="M830" s="4">
        <v>13000.18</v>
      </c>
      <c r="N830">
        <v>2020</v>
      </c>
      <c r="O830">
        <v>5</v>
      </c>
    </row>
    <row r="831" spans="1:15" x14ac:dyDescent="0.25">
      <c r="A831" s="1">
        <v>43963</v>
      </c>
      <c r="B831">
        <v>1000000036</v>
      </c>
      <c r="C831" t="s">
        <v>15</v>
      </c>
      <c r="D831">
        <v>1</v>
      </c>
      <c r="E831">
        <v>9970.3799999999992</v>
      </c>
      <c r="F831" t="s">
        <v>16</v>
      </c>
      <c r="G831" t="s">
        <v>17</v>
      </c>
      <c r="H831" t="s">
        <v>47</v>
      </c>
      <c r="I831" t="s">
        <v>48</v>
      </c>
      <c r="J831" t="s">
        <v>36</v>
      </c>
      <c r="K831" t="s">
        <v>49</v>
      </c>
      <c r="L831" t="s">
        <v>28</v>
      </c>
      <c r="M831" s="4">
        <v>9970.3799999999992</v>
      </c>
      <c r="N831">
        <v>2020</v>
      </c>
      <c r="O831">
        <v>5</v>
      </c>
    </row>
    <row r="832" spans="1:15" x14ac:dyDescent="0.25">
      <c r="A832" s="1">
        <v>43963</v>
      </c>
      <c r="B832">
        <v>1000000052</v>
      </c>
      <c r="C832" t="s">
        <v>23</v>
      </c>
      <c r="D832">
        <v>1</v>
      </c>
      <c r="E832">
        <v>8124.1</v>
      </c>
      <c r="F832" t="s">
        <v>16</v>
      </c>
      <c r="G832" t="s">
        <v>24</v>
      </c>
      <c r="H832" t="s">
        <v>18</v>
      </c>
      <c r="I832" t="s">
        <v>34</v>
      </c>
      <c r="J832" t="s">
        <v>20</v>
      </c>
      <c r="K832" t="s">
        <v>44</v>
      </c>
      <c r="L832" t="s">
        <v>22</v>
      </c>
      <c r="M832" s="4">
        <v>8124.1</v>
      </c>
      <c r="N832">
        <v>2020</v>
      </c>
      <c r="O832">
        <v>5</v>
      </c>
    </row>
    <row r="833" spans="1:15" x14ac:dyDescent="0.25">
      <c r="A833" s="1">
        <v>43963</v>
      </c>
      <c r="B833">
        <v>1000000044</v>
      </c>
      <c r="C833" t="s">
        <v>23</v>
      </c>
      <c r="D833">
        <v>1</v>
      </c>
      <c r="E833">
        <v>8000.57</v>
      </c>
      <c r="F833" t="s">
        <v>16</v>
      </c>
      <c r="G833" t="s">
        <v>24</v>
      </c>
      <c r="H833" t="s">
        <v>30</v>
      </c>
      <c r="I833" t="s">
        <v>31</v>
      </c>
      <c r="J833" t="s">
        <v>36</v>
      </c>
      <c r="K833" t="s">
        <v>52</v>
      </c>
      <c r="L833" t="s">
        <v>28</v>
      </c>
      <c r="M833" s="4">
        <v>8000.57</v>
      </c>
      <c r="N833">
        <v>2020</v>
      </c>
      <c r="O833">
        <v>5</v>
      </c>
    </row>
    <row r="834" spans="1:15" x14ac:dyDescent="0.25">
      <c r="A834" s="1">
        <v>43963</v>
      </c>
      <c r="B834">
        <v>1000005873</v>
      </c>
      <c r="C834" t="s">
        <v>23</v>
      </c>
      <c r="D834">
        <v>1</v>
      </c>
      <c r="E834">
        <v>7000.37</v>
      </c>
      <c r="F834" t="s">
        <v>16</v>
      </c>
      <c r="G834" t="s">
        <v>24</v>
      </c>
      <c r="H834" t="s">
        <v>18</v>
      </c>
      <c r="I834" t="s">
        <v>19</v>
      </c>
      <c r="J834" t="s">
        <v>20</v>
      </c>
      <c r="K834" t="s">
        <v>21</v>
      </c>
      <c r="L834" t="s">
        <v>28</v>
      </c>
      <c r="M834" s="4">
        <v>7000.37</v>
      </c>
      <c r="N834">
        <v>2020</v>
      </c>
      <c r="O834">
        <v>5</v>
      </c>
    </row>
    <row r="835" spans="1:15" x14ac:dyDescent="0.25">
      <c r="A835" s="1">
        <v>43963</v>
      </c>
      <c r="B835">
        <v>1000000037</v>
      </c>
      <c r="C835" t="s">
        <v>23</v>
      </c>
      <c r="D835">
        <v>1</v>
      </c>
      <c r="E835">
        <v>6000.18</v>
      </c>
      <c r="F835" t="s">
        <v>16</v>
      </c>
      <c r="G835" t="s">
        <v>24</v>
      </c>
      <c r="H835" t="s">
        <v>18</v>
      </c>
      <c r="I835" t="s">
        <v>19</v>
      </c>
      <c r="J835" t="s">
        <v>20</v>
      </c>
      <c r="K835" t="s">
        <v>21</v>
      </c>
      <c r="L835" t="s">
        <v>22</v>
      </c>
      <c r="M835" s="4">
        <v>6000.18</v>
      </c>
      <c r="N835">
        <v>2020</v>
      </c>
      <c r="O835">
        <v>5</v>
      </c>
    </row>
    <row r="836" spans="1:15" x14ac:dyDescent="0.25">
      <c r="A836" s="1">
        <v>43963</v>
      </c>
      <c r="B836">
        <v>1000000237</v>
      </c>
      <c r="C836" t="s">
        <v>42</v>
      </c>
      <c r="D836">
        <v>1</v>
      </c>
      <c r="E836">
        <v>6000.13</v>
      </c>
      <c r="F836" t="s">
        <v>16</v>
      </c>
      <c r="G836" t="s">
        <v>43</v>
      </c>
      <c r="H836" t="s">
        <v>18</v>
      </c>
      <c r="I836" t="s">
        <v>40</v>
      </c>
      <c r="J836" t="s">
        <v>26</v>
      </c>
      <c r="K836" t="s">
        <v>41</v>
      </c>
      <c r="L836" t="s">
        <v>22</v>
      </c>
      <c r="M836" s="4">
        <v>6000.13</v>
      </c>
      <c r="N836">
        <v>2020</v>
      </c>
      <c r="O836">
        <v>5</v>
      </c>
    </row>
    <row r="837" spans="1:15" x14ac:dyDescent="0.25">
      <c r="A837" s="1">
        <v>43963</v>
      </c>
      <c r="B837">
        <v>1000000033</v>
      </c>
      <c r="C837" t="s">
        <v>23</v>
      </c>
      <c r="D837">
        <v>1</v>
      </c>
      <c r="E837">
        <v>4000.03</v>
      </c>
      <c r="F837" t="s">
        <v>16</v>
      </c>
      <c r="G837" t="s">
        <v>24</v>
      </c>
      <c r="H837" t="s">
        <v>18</v>
      </c>
      <c r="I837" t="s">
        <v>25</v>
      </c>
      <c r="J837" t="s">
        <v>26</v>
      </c>
      <c r="K837" t="s">
        <v>27</v>
      </c>
      <c r="L837" t="s">
        <v>22</v>
      </c>
      <c r="M837" s="4">
        <v>4000.03</v>
      </c>
      <c r="N837">
        <v>2020</v>
      </c>
      <c r="O837">
        <v>5</v>
      </c>
    </row>
    <row r="838" spans="1:15" x14ac:dyDescent="0.25">
      <c r="A838" s="1">
        <v>43963</v>
      </c>
      <c r="B838">
        <v>1000000237</v>
      </c>
      <c r="C838" t="s">
        <v>15</v>
      </c>
      <c r="D838">
        <v>1</v>
      </c>
      <c r="E838">
        <v>700.57</v>
      </c>
      <c r="F838" t="s">
        <v>16</v>
      </c>
      <c r="G838" t="s">
        <v>17</v>
      </c>
      <c r="H838" t="s">
        <v>18</v>
      </c>
      <c r="I838" t="s">
        <v>40</v>
      </c>
      <c r="J838" t="s">
        <v>26</v>
      </c>
      <c r="K838" t="s">
        <v>41</v>
      </c>
      <c r="L838" t="s">
        <v>22</v>
      </c>
      <c r="M838" s="4">
        <v>700.57</v>
      </c>
      <c r="N838">
        <v>2020</v>
      </c>
      <c r="O838">
        <v>5</v>
      </c>
    </row>
    <row r="839" spans="1:15" x14ac:dyDescent="0.25">
      <c r="A839" s="1">
        <v>43963</v>
      </c>
      <c r="B839">
        <v>1000001513</v>
      </c>
      <c r="C839" t="s">
        <v>23</v>
      </c>
      <c r="D839">
        <v>1</v>
      </c>
      <c r="E839">
        <v>500.59</v>
      </c>
      <c r="F839" t="s">
        <v>16</v>
      </c>
      <c r="G839" t="s">
        <v>24</v>
      </c>
      <c r="H839" t="s">
        <v>18</v>
      </c>
      <c r="I839" t="s">
        <v>34</v>
      </c>
      <c r="J839" t="s">
        <v>20</v>
      </c>
      <c r="K839" t="s">
        <v>44</v>
      </c>
      <c r="L839" t="s">
        <v>22</v>
      </c>
      <c r="M839" s="4">
        <v>500.59</v>
      </c>
      <c r="N839">
        <v>2020</v>
      </c>
      <c r="O839">
        <v>5</v>
      </c>
    </row>
    <row r="840" spans="1:15" x14ac:dyDescent="0.25">
      <c r="A840" s="1">
        <v>43963</v>
      </c>
      <c r="B840">
        <v>1000000047</v>
      </c>
      <c r="C840" t="s">
        <v>23</v>
      </c>
      <c r="D840">
        <v>1</v>
      </c>
      <c r="E840">
        <v>500.03</v>
      </c>
      <c r="F840" t="s">
        <v>16</v>
      </c>
      <c r="G840" t="s">
        <v>24</v>
      </c>
      <c r="H840" t="s">
        <v>47</v>
      </c>
      <c r="I840" t="s">
        <v>48</v>
      </c>
      <c r="J840" t="s">
        <v>26</v>
      </c>
      <c r="K840" t="s">
        <v>50</v>
      </c>
      <c r="L840" t="s">
        <v>22</v>
      </c>
      <c r="M840" s="4">
        <v>500.03</v>
      </c>
      <c r="N840">
        <v>2020</v>
      </c>
      <c r="O840">
        <v>5</v>
      </c>
    </row>
    <row r="841" spans="1:15" x14ac:dyDescent="0.25">
      <c r="A841" s="1">
        <v>43964</v>
      </c>
      <c r="B841">
        <v>1000000237</v>
      </c>
      <c r="C841" t="s">
        <v>42</v>
      </c>
      <c r="D841">
        <v>5</v>
      </c>
      <c r="E841">
        <v>68002.01999999999</v>
      </c>
      <c r="F841" t="s">
        <v>16</v>
      </c>
      <c r="G841" t="s">
        <v>43</v>
      </c>
      <c r="H841" t="s">
        <v>18</v>
      </c>
      <c r="I841" t="s">
        <v>40</v>
      </c>
      <c r="J841" t="s">
        <v>26</v>
      </c>
      <c r="K841" t="s">
        <v>41</v>
      </c>
      <c r="L841" t="s">
        <v>22</v>
      </c>
      <c r="M841" s="4">
        <v>13600.404</v>
      </c>
      <c r="N841">
        <v>2020</v>
      </c>
      <c r="O841">
        <v>5</v>
      </c>
    </row>
    <row r="842" spans="1:15" x14ac:dyDescent="0.25">
      <c r="A842" s="1">
        <v>43964</v>
      </c>
      <c r="B842">
        <v>1000004256</v>
      </c>
      <c r="C842" t="s">
        <v>15</v>
      </c>
      <c r="D842">
        <v>3</v>
      </c>
      <c r="E842">
        <v>36000.43</v>
      </c>
      <c r="F842" t="s">
        <v>16</v>
      </c>
      <c r="G842" t="s">
        <v>17</v>
      </c>
      <c r="H842" t="s">
        <v>18</v>
      </c>
      <c r="I842" t="s">
        <v>40</v>
      </c>
      <c r="J842" t="s">
        <v>26</v>
      </c>
      <c r="K842" t="s">
        <v>41</v>
      </c>
      <c r="L842" t="s">
        <v>22</v>
      </c>
      <c r="M842" s="4">
        <v>12000.143333333332</v>
      </c>
      <c r="N842">
        <v>2020</v>
      </c>
      <c r="O842">
        <v>5</v>
      </c>
    </row>
    <row r="843" spans="1:15" x14ac:dyDescent="0.25">
      <c r="A843" s="1">
        <v>43964</v>
      </c>
      <c r="B843">
        <v>1000000036</v>
      </c>
      <c r="C843" t="s">
        <v>23</v>
      </c>
      <c r="D843">
        <v>2</v>
      </c>
      <c r="E843">
        <v>28001.200000000001</v>
      </c>
      <c r="F843" t="s">
        <v>16</v>
      </c>
      <c r="G843" t="s">
        <v>24</v>
      </c>
      <c r="H843" t="s">
        <v>47</v>
      </c>
      <c r="I843" t="s">
        <v>48</v>
      </c>
      <c r="J843" t="s">
        <v>36</v>
      </c>
      <c r="K843" t="s">
        <v>49</v>
      </c>
      <c r="L843" t="s">
        <v>28</v>
      </c>
      <c r="M843" s="4">
        <v>14000.6</v>
      </c>
      <c r="N843">
        <v>2020</v>
      </c>
      <c r="O843">
        <v>5</v>
      </c>
    </row>
    <row r="844" spans="1:15" x14ac:dyDescent="0.25">
      <c r="A844" s="1">
        <v>43964</v>
      </c>
      <c r="B844">
        <v>1000000040</v>
      </c>
      <c r="C844" t="s">
        <v>15</v>
      </c>
      <c r="D844">
        <v>1</v>
      </c>
      <c r="E844">
        <v>22000.28</v>
      </c>
      <c r="F844" t="s">
        <v>16</v>
      </c>
      <c r="G844" t="s">
        <v>17</v>
      </c>
      <c r="H844" t="s">
        <v>30</v>
      </c>
      <c r="I844" t="s">
        <v>31</v>
      </c>
      <c r="J844" t="s">
        <v>32</v>
      </c>
      <c r="K844" t="s">
        <v>33</v>
      </c>
      <c r="L844" t="s">
        <v>28</v>
      </c>
      <c r="M844" s="4">
        <v>22000.28</v>
      </c>
      <c r="N844">
        <v>2020</v>
      </c>
      <c r="O844">
        <v>5</v>
      </c>
    </row>
    <row r="845" spans="1:15" x14ac:dyDescent="0.25">
      <c r="A845" s="1">
        <v>43964</v>
      </c>
      <c r="B845">
        <v>1000000031</v>
      </c>
      <c r="C845" t="s">
        <v>23</v>
      </c>
      <c r="D845">
        <v>2</v>
      </c>
      <c r="E845">
        <v>19884.509999999998</v>
      </c>
      <c r="F845" t="s">
        <v>16</v>
      </c>
      <c r="G845" t="s">
        <v>24</v>
      </c>
      <c r="H845" t="s">
        <v>18</v>
      </c>
      <c r="I845" t="s">
        <v>19</v>
      </c>
      <c r="J845" t="s">
        <v>26</v>
      </c>
      <c r="K845" t="s">
        <v>29</v>
      </c>
      <c r="L845" t="s">
        <v>28</v>
      </c>
      <c r="M845" s="4">
        <v>9942.2549999999992</v>
      </c>
      <c r="N845">
        <v>2020</v>
      </c>
      <c r="O845">
        <v>5</v>
      </c>
    </row>
    <row r="846" spans="1:15" x14ac:dyDescent="0.25">
      <c r="A846" s="1">
        <v>43964</v>
      </c>
      <c r="B846">
        <v>1000000050</v>
      </c>
      <c r="C846" t="s">
        <v>15</v>
      </c>
      <c r="D846">
        <v>2</v>
      </c>
      <c r="E846">
        <v>17001.11</v>
      </c>
      <c r="F846" t="s">
        <v>16</v>
      </c>
      <c r="G846" t="s">
        <v>17</v>
      </c>
      <c r="H846" t="s">
        <v>18</v>
      </c>
      <c r="I846" t="s">
        <v>40</v>
      </c>
      <c r="J846" t="s">
        <v>26</v>
      </c>
      <c r="K846" t="s">
        <v>41</v>
      </c>
      <c r="L846" t="s">
        <v>22</v>
      </c>
      <c r="M846" s="4">
        <v>8500.5550000000003</v>
      </c>
      <c r="N846">
        <v>2020</v>
      </c>
      <c r="O846">
        <v>5</v>
      </c>
    </row>
    <row r="847" spans="1:15" x14ac:dyDescent="0.25">
      <c r="A847" s="1">
        <v>43964</v>
      </c>
      <c r="B847">
        <v>1000000034</v>
      </c>
      <c r="C847" t="s">
        <v>15</v>
      </c>
      <c r="D847">
        <v>1</v>
      </c>
      <c r="E847">
        <v>17000.64</v>
      </c>
      <c r="F847" t="s">
        <v>16</v>
      </c>
      <c r="G847" t="s">
        <v>17</v>
      </c>
      <c r="H847" t="s">
        <v>18</v>
      </c>
      <c r="I847" t="s">
        <v>25</v>
      </c>
      <c r="J847" t="s">
        <v>26</v>
      </c>
      <c r="K847" t="s">
        <v>27</v>
      </c>
      <c r="L847" t="s">
        <v>22</v>
      </c>
      <c r="M847" s="4">
        <v>17000.64</v>
      </c>
      <c r="N847">
        <v>2020</v>
      </c>
      <c r="O847">
        <v>5</v>
      </c>
    </row>
    <row r="848" spans="1:15" x14ac:dyDescent="0.25">
      <c r="A848" s="1">
        <v>43964</v>
      </c>
      <c r="B848">
        <v>1000003803</v>
      </c>
      <c r="C848" t="s">
        <v>23</v>
      </c>
      <c r="D848">
        <v>1</v>
      </c>
      <c r="E848">
        <v>17000.03</v>
      </c>
      <c r="F848" t="s">
        <v>16</v>
      </c>
      <c r="G848" t="s">
        <v>24</v>
      </c>
      <c r="H848" t="s">
        <v>30</v>
      </c>
      <c r="I848" t="s">
        <v>31</v>
      </c>
      <c r="J848" t="s">
        <v>36</v>
      </c>
      <c r="K848" t="s">
        <v>52</v>
      </c>
      <c r="L848" t="s">
        <v>22</v>
      </c>
      <c r="M848" s="4">
        <v>17000.03</v>
      </c>
      <c r="N848">
        <v>2020</v>
      </c>
      <c r="O848">
        <v>5</v>
      </c>
    </row>
    <row r="849" spans="1:15" x14ac:dyDescent="0.25">
      <c r="A849" s="1">
        <v>43964</v>
      </c>
      <c r="B849">
        <v>1000000104</v>
      </c>
      <c r="C849" t="s">
        <v>15</v>
      </c>
      <c r="D849">
        <v>1</v>
      </c>
      <c r="E849">
        <v>15000.41</v>
      </c>
      <c r="F849" t="s">
        <v>16</v>
      </c>
      <c r="G849" t="s">
        <v>17</v>
      </c>
      <c r="H849" t="s">
        <v>18</v>
      </c>
      <c r="I849" t="s">
        <v>40</v>
      </c>
      <c r="J849" t="s">
        <v>26</v>
      </c>
      <c r="K849" t="s">
        <v>41</v>
      </c>
      <c r="L849" t="s">
        <v>22</v>
      </c>
      <c r="M849" s="4">
        <v>15000.41</v>
      </c>
      <c r="N849">
        <v>2020</v>
      </c>
      <c r="O849">
        <v>5</v>
      </c>
    </row>
    <row r="850" spans="1:15" x14ac:dyDescent="0.25">
      <c r="A850" s="1">
        <v>43964</v>
      </c>
      <c r="B850">
        <v>1000000045</v>
      </c>
      <c r="C850" t="s">
        <v>15</v>
      </c>
      <c r="D850">
        <v>2</v>
      </c>
      <c r="E850">
        <v>15000.16</v>
      </c>
      <c r="F850" t="s">
        <v>16</v>
      </c>
      <c r="G850" t="s">
        <v>17</v>
      </c>
      <c r="H850" t="s">
        <v>47</v>
      </c>
      <c r="I850" t="s">
        <v>59</v>
      </c>
      <c r="J850" t="s">
        <v>26</v>
      </c>
      <c r="K850" t="s">
        <v>60</v>
      </c>
      <c r="L850" t="s">
        <v>22</v>
      </c>
      <c r="M850" s="4">
        <v>7500.08</v>
      </c>
      <c r="N850">
        <v>2020</v>
      </c>
      <c r="O850">
        <v>5</v>
      </c>
    </row>
    <row r="851" spans="1:15" x14ac:dyDescent="0.25">
      <c r="A851" s="1">
        <v>43964</v>
      </c>
      <c r="B851">
        <v>1000005873</v>
      </c>
      <c r="C851" t="s">
        <v>15</v>
      </c>
      <c r="D851">
        <v>1</v>
      </c>
      <c r="E851">
        <v>13000</v>
      </c>
      <c r="F851" t="s">
        <v>16</v>
      </c>
      <c r="G851" t="s">
        <v>17</v>
      </c>
      <c r="H851" t="s">
        <v>18</v>
      </c>
      <c r="I851" t="s">
        <v>19</v>
      </c>
      <c r="J851" t="s">
        <v>20</v>
      </c>
      <c r="K851" t="s">
        <v>21</v>
      </c>
      <c r="L851" t="s">
        <v>28</v>
      </c>
      <c r="M851" s="4">
        <v>13000</v>
      </c>
      <c r="N851">
        <v>2020</v>
      </c>
      <c r="O851">
        <v>5</v>
      </c>
    </row>
    <row r="852" spans="1:15" x14ac:dyDescent="0.25">
      <c r="A852" s="1">
        <v>43964</v>
      </c>
      <c r="B852">
        <v>1000000056</v>
      </c>
      <c r="C852" t="s">
        <v>23</v>
      </c>
      <c r="D852">
        <v>3</v>
      </c>
      <c r="E852">
        <v>11286.080000000002</v>
      </c>
      <c r="F852" t="s">
        <v>16</v>
      </c>
      <c r="G852" t="s">
        <v>24</v>
      </c>
      <c r="H852" t="s">
        <v>18</v>
      </c>
      <c r="I852" t="s">
        <v>34</v>
      </c>
      <c r="J852" t="s">
        <v>26</v>
      </c>
      <c r="K852" t="s">
        <v>35</v>
      </c>
      <c r="L852" t="s">
        <v>28</v>
      </c>
      <c r="M852" s="4">
        <v>3762.0266666666671</v>
      </c>
      <c r="N852">
        <v>2020</v>
      </c>
      <c r="O852">
        <v>5</v>
      </c>
    </row>
    <row r="853" spans="1:15" x14ac:dyDescent="0.25">
      <c r="A853" s="1">
        <v>43964</v>
      </c>
      <c r="B853">
        <v>1000000068</v>
      </c>
      <c r="C853" t="s">
        <v>15</v>
      </c>
      <c r="D853">
        <v>1</v>
      </c>
      <c r="E853">
        <v>10000.15</v>
      </c>
      <c r="F853" t="s">
        <v>16</v>
      </c>
      <c r="G853" t="s">
        <v>17</v>
      </c>
      <c r="H853" t="s">
        <v>30</v>
      </c>
      <c r="I853" t="s">
        <v>55</v>
      </c>
      <c r="J853" t="s">
        <v>26</v>
      </c>
      <c r="K853" t="s">
        <v>56</v>
      </c>
      <c r="L853" t="s">
        <v>28</v>
      </c>
      <c r="M853" s="4">
        <v>10000.15</v>
      </c>
      <c r="N853">
        <v>2020</v>
      </c>
      <c r="O853">
        <v>5</v>
      </c>
    </row>
    <row r="854" spans="1:15" x14ac:dyDescent="0.25">
      <c r="A854" s="1">
        <v>43964</v>
      </c>
      <c r="B854">
        <v>1000003926</v>
      </c>
      <c r="C854" t="s">
        <v>23</v>
      </c>
      <c r="D854">
        <v>1</v>
      </c>
      <c r="E854">
        <v>9000.14</v>
      </c>
      <c r="F854" t="s">
        <v>16</v>
      </c>
      <c r="G854" t="s">
        <v>24</v>
      </c>
      <c r="H854" t="s">
        <v>47</v>
      </c>
      <c r="I854" t="s">
        <v>48</v>
      </c>
      <c r="J854" t="s">
        <v>26</v>
      </c>
      <c r="K854" t="s">
        <v>50</v>
      </c>
      <c r="L854" t="s">
        <v>28</v>
      </c>
      <c r="M854" s="4">
        <v>9000.14</v>
      </c>
      <c r="N854">
        <v>2020</v>
      </c>
      <c r="O854">
        <v>5</v>
      </c>
    </row>
    <row r="855" spans="1:15" x14ac:dyDescent="0.25">
      <c r="A855" s="1">
        <v>43964</v>
      </c>
      <c r="B855">
        <v>1000000928</v>
      </c>
      <c r="C855" t="s">
        <v>23</v>
      </c>
      <c r="D855">
        <v>1</v>
      </c>
      <c r="E855">
        <v>8000.49</v>
      </c>
      <c r="F855" t="s">
        <v>16</v>
      </c>
      <c r="G855" t="s">
        <v>24</v>
      </c>
      <c r="H855" t="s">
        <v>30</v>
      </c>
      <c r="I855" t="s">
        <v>57</v>
      </c>
      <c r="J855" t="s">
        <v>26</v>
      </c>
      <c r="K855" t="s">
        <v>58</v>
      </c>
      <c r="L855" t="s">
        <v>22</v>
      </c>
      <c r="M855" s="4">
        <v>8000.49</v>
      </c>
      <c r="N855">
        <v>2020</v>
      </c>
      <c r="O855">
        <v>5</v>
      </c>
    </row>
    <row r="856" spans="1:15" x14ac:dyDescent="0.25">
      <c r="A856" s="1">
        <v>43964</v>
      </c>
      <c r="B856">
        <v>1000000028</v>
      </c>
      <c r="C856" t="s">
        <v>15</v>
      </c>
      <c r="D856">
        <v>1</v>
      </c>
      <c r="E856">
        <v>7999.94</v>
      </c>
      <c r="F856" t="s">
        <v>16</v>
      </c>
      <c r="G856" t="s">
        <v>17</v>
      </c>
      <c r="H856" t="s">
        <v>18</v>
      </c>
      <c r="I856" t="s">
        <v>19</v>
      </c>
      <c r="J856" t="s">
        <v>20</v>
      </c>
      <c r="K856" t="s">
        <v>21</v>
      </c>
      <c r="L856" t="s">
        <v>22</v>
      </c>
      <c r="M856" s="4">
        <v>7999.94</v>
      </c>
      <c r="N856">
        <v>2020</v>
      </c>
      <c r="O856">
        <v>5</v>
      </c>
    </row>
    <row r="857" spans="1:15" x14ac:dyDescent="0.25">
      <c r="A857" s="1">
        <v>43964</v>
      </c>
      <c r="B857">
        <v>1000000041</v>
      </c>
      <c r="C857" t="s">
        <v>15</v>
      </c>
      <c r="D857">
        <v>1</v>
      </c>
      <c r="E857">
        <v>7000.63</v>
      </c>
      <c r="F857" t="s">
        <v>16</v>
      </c>
      <c r="G857" t="s">
        <v>17</v>
      </c>
      <c r="H857" t="s">
        <v>30</v>
      </c>
      <c r="I857" t="s">
        <v>31</v>
      </c>
      <c r="J857" t="s">
        <v>32</v>
      </c>
      <c r="K857" t="s">
        <v>33</v>
      </c>
      <c r="L857" t="s">
        <v>22</v>
      </c>
      <c r="M857" s="4">
        <v>7000.63</v>
      </c>
      <c r="N857">
        <v>2020</v>
      </c>
      <c r="O857">
        <v>5</v>
      </c>
    </row>
    <row r="858" spans="1:15" x14ac:dyDescent="0.25">
      <c r="A858" s="1">
        <v>43964</v>
      </c>
      <c r="B858">
        <v>1000000039</v>
      </c>
      <c r="C858" t="s">
        <v>23</v>
      </c>
      <c r="D858">
        <v>1</v>
      </c>
      <c r="E858">
        <v>7000.42</v>
      </c>
      <c r="F858" t="s">
        <v>16</v>
      </c>
      <c r="G858" t="s">
        <v>24</v>
      </c>
      <c r="H858" t="s">
        <v>18</v>
      </c>
      <c r="I858" t="s">
        <v>25</v>
      </c>
      <c r="J858" t="s">
        <v>20</v>
      </c>
      <c r="K858" t="s">
        <v>51</v>
      </c>
      <c r="L858" t="s">
        <v>28</v>
      </c>
      <c r="M858" s="4">
        <v>7000.42</v>
      </c>
      <c r="N858">
        <v>2020</v>
      </c>
      <c r="O858">
        <v>5</v>
      </c>
    </row>
    <row r="859" spans="1:15" x14ac:dyDescent="0.25">
      <c r="A859" s="1">
        <v>43964</v>
      </c>
      <c r="B859">
        <v>1000000032</v>
      </c>
      <c r="C859" t="s">
        <v>15</v>
      </c>
      <c r="D859">
        <v>1</v>
      </c>
      <c r="E859">
        <v>6500.72</v>
      </c>
      <c r="F859" t="s">
        <v>16</v>
      </c>
      <c r="G859" t="s">
        <v>17</v>
      </c>
      <c r="H859" t="s">
        <v>18</v>
      </c>
      <c r="I859" t="s">
        <v>25</v>
      </c>
      <c r="J859" t="s">
        <v>26</v>
      </c>
      <c r="K859" t="s">
        <v>27</v>
      </c>
      <c r="L859" t="s">
        <v>28</v>
      </c>
      <c r="M859" s="4">
        <v>6500.72</v>
      </c>
      <c r="N859">
        <v>2020</v>
      </c>
      <c r="O859">
        <v>5</v>
      </c>
    </row>
    <row r="860" spans="1:15" x14ac:dyDescent="0.25">
      <c r="A860" s="1">
        <v>43964</v>
      </c>
      <c r="B860">
        <v>1000000050</v>
      </c>
      <c r="C860" t="s">
        <v>42</v>
      </c>
      <c r="D860">
        <v>1</v>
      </c>
      <c r="E860">
        <v>6000.62</v>
      </c>
      <c r="F860" t="s">
        <v>16</v>
      </c>
      <c r="G860" t="s">
        <v>43</v>
      </c>
      <c r="H860" t="s">
        <v>18</v>
      </c>
      <c r="I860" t="s">
        <v>40</v>
      </c>
      <c r="J860" t="s">
        <v>26</v>
      </c>
      <c r="K860" t="s">
        <v>41</v>
      </c>
      <c r="L860" t="s">
        <v>22</v>
      </c>
      <c r="M860" s="4">
        <v>6000.62</v>
      </c>
      <c r="N860">
        <v>2020</v>
      </c>
      <c r="O860">
        <v>5</v>
      </c>
    </row>
    <row r="861" spans="1:15" x14ac:dyDescent="0.25">
      <c r="A861" s="1">
        <v>43964</v>
      </c>
      <c r="B861">
        <v>1000000054</v>
      </c>
      <c r="C861" t="s">
        <v>23</v>
      </c>
      <c r="D861">
        <v>1</v>
      </c>
      <c r="E861">
        <v>5000.7</v>
      </c>
      <c r="F861" t="s">
        <v>16</v>
      </c>
      <c r="G861" t="s">
        <v>24</v>
      </c>
      <c r="H861" t="s">
        <v>18</v>
      </c>
      <c r="I861" t="s">
        <v>34</v>
      </c>
      <c r="J861" t="s">
        <v>26</v>
      </c>
      <c r="K861" t="s">
        <v>35</v>
      </c>
      <c r="L861" t="s">
        <v>22</v>
      </c>
      <c r="M861" s="4">
        <v>5000.7</v>
      </c>
      <c r="N861">
        <v>2020</v>
      </c>
      <c r="O861">
        <v>5</v>
      </c>
    </row>
    <row r="862" spans="1:15" x14ac:dyDescent="0.25">
      <c r="A862" s="1">
        <v>43964</v>
      </c>
      <c r="B862">
        <v>1000000030</v>
      </c>
      <c r="C862" t="s">
        <v>15</v>
      </c>
      <c r="D862">
        <v>1</v>
      </c>
      <c r="E862">
        <v>5000.45</v>
      </c>
      <c r="F862" t="s">
        <v>16</v>
      </c>
      <c r="G862" t="s">
        <v>17</v>
      </c>
      <c r="H862" t="s">
        <v>47</v>
      </c>
      <c r="I862" t="s">
        <v>48</v>
      </c>
      <c r="J862" t="s">
        <v>36</v>
      </c>
      <c r="K862" t="s">
        <v>49</v>
      </c>
      <c r="L862" t="s">
        <v>22</v>
      </c>
      <c r="M862" s="4">
        <v>5000.45</v>
      </c>
      <c r="N862">
        <v>2020</v>
      </c>
      <c r="O862">
        <v>5</v>
      </c>
    </row>
    <row r="863" spans="1:15" x14ac:dyDescent="0.25">
      <c r="A863" s="1">
        <v>43964</v>
      </c>
      <c r="B863">
        <v>1000000045</v>
      </c>
      <c r="C863" t="s">
        <v>23</v>
      </c>
      <c r="D863">
        <v>1</v>
      </c>
      <c r="E863">
        <v>5000.34</v>
      </c>
      <c r="F863" t="s">
        <v>16</v>
      </c>
      <c r="G863" t="s">
        <v>24</v>
      </c>
      <c r="H863" t="s">
        <v>47</v>
      </c>
      <c r="I863" t="s">
        <v>59</v>
      </c>
      <c r="J863" t="s">
        <v>26</v>
      </c>
      <c r="K863" t="s">
        <v>60</v>
      </c>
      <c r="L863" t="s">
        <v>22</v>
      </c>
      <c r="M863" s="4">
        <v>5000.34</v>
      </c>
      <c r="N863">
        <v>2020</v>
      </c>
      <c r="O863">
        <v>5</v>
      </c>
    </row>
    <row r="864" spans="1:15" x14ac:dyDescent="0.25">
      <c r="A864" s="1">
        <v>43964</v>
      </c>
      <c r="B864">
        <v>1000000056</v>
      </c>
      <c r="C864" t="s">
        <v>42</v>
      </c>
      <c r="D864">
        <v>1</v>
      </c>
      <c r="E864">
        <v>4000.68</v>
      </c>
      <c r="F864" t="s">
        <v>16</v>
      </c>
      <c r="G864" t="s">
        <v>43</v>
      </c>
      <c r="H864" t="s">
        <v>18</v>
      </c>
      <c r="I864" t="s">
        <v>34</v>
      </c>
      <c r="J864" t="s">
        <v>26</v>
      </c>
      <c r="K864" t="s">
        <v>35</v>
      </c>
      <c r="L864" t="s">
        <v>28</v>
      </c>
      <c r="M864" s="4">
        <v>4000.68</v>
      </c>
      <c r="N864">
        <v>2020</v>
      </c>
      <c r="O864">
        <v>5</v>
      </c>
    </row>
    <row r="865" spans="1:15" x14ac:dyDescent="0.25">
      <c r="A865" s="1">
        <v>43964</v>
      </c>
      <c r="B865">
        <v>1000000039</v>
      </c>
      <c r="C865" t="s">
        <v>42</v>
      </c>
      <c r="D865">
        <v>1</v>
      </c>
      <c r="E865">
        <v>4000.04</v>
      </c>
      <c r="F865" t="s">
        <v>16</v>
      </c>
      <c r="G865" t="s">
        <v>43</v>
      </c>
      <c r="H865" t="s">
        <v>18</v>
      </c>
      <c r="I865" t="s">
        <v>25</v>
      </c>
      <c r="J865" t="s">
        <v>20</v>
      </c>
      <c r="K865" t="s">
        <v>51</v>
      </c>
      <c r="L865" t="s">
        <v>28</v>
      </c>
      <c r="M865" s="4">
        <v>4000.04</v>
      </c>
      <c r="N865">
        <v>2020</v>
      </c>
      <c r="O865">
        <v>5</v>
      </c>
    </row>
    <row r="866" spans="1:15" x14ac:dyDescent="0.25">
      <c r="A866" s="1">
        <v>43964</v>
      </c>
      <c r="B866">
        <v>1000000052</v>
      </c>
      <c r="C866" t="s">
        <v>23</v>
      </c>
      <c r="D866">
        <v>1</v>
      </c>
      <c r="E866">
        <v>3000.51</v>
      </c>
      <c r="F866" t="s">
        <v>16</v>
      </c>
      <c r="G866" t="s">
        <v>24</v>
      </c>
      <c r="H866" t="s">
        <v>18</v>
      </c>
      <c r="I866" t="s">
        <v>34</v>
      </c>
      <c r="J866" t="s">
        <v>20</v>
      </c>
      <c r="K866" t="s">
        <v>44</v>
      </c>
      <c r="L866" t="s">
        <v>22</v>
      </c>
      <c r="M866" s="4">
        <v>3000.51</v>
      </c>
      <c r="N866">
        <v>2020</v>
      </c>
      <c r="O866">
        <v>5</v>
      </c>
    </row>
    <row r="867" spans="1:15" x14ac:dyDescent="0.25">
      <c r="A867" s="1">
        <v>43964</v>
      </c>
      <c r="B867">
        <v>1000000031</v>
      </c>
      <c r="C867" t="s">
        <v>15</v>
      </c>
      <c r="D867">
        <v>2</v>
      </c>
      <c r="E867">
        <v>2900.69</v>
      </c>
      <c r="F867" t="s">
        <v>16</v>
      </c>
      <c r="G867" t="s">
        <v>17</v>
      </c>
      <c r="H867" t="s">
        <v>18</v>
      </c>
      <c r="I867" t="s">
        <v>19</v>
      </c>
      <c r="J867" t="s">
        <v>26</v>
      </c>
      <c r="K867" t="s">
        <v>29</v>
      </c>
      <c r="L867" t="s">
        <v>28</v>
      </c>
      <c r="M867" s="4">
        <v>1450.345</v>
      </c>
      <c r="N867">
        <v>2020</v>
      </c>
      <c r="O867">
        <v>5</v>
      </c>
    </row>
    <row r="868" spans="1:15" x14ac:dyDescent="0.25">
      <c r="A868" s="1">
        <v>43964</v>
      </c>
      <c r="B868">
        <v>1000000044</v>
      </c>
      <c r="C868" t="s">
        <v>15</v>
      </c>
      <c r="D868">
        <v>1</v>
      </c>
      <c r="E868">
        <v>2887</v>
      </c>
      <c r="F868" t="s">
        <v>16</v>
      </c>
      <c r="G868" t="s">
        <v>17</v>
      </c>
      <c r="H868" t="s">
        <v>30</v>
      </c>
      <c r="I868" t="s">
        <v>31</v>
      </c>
      <c r="J868" t="s">
        <v>36</v>
      </c>
      <c r="K868" t="s">
        <v>52</v>
      </c>
      <c r="L868" t="s">
        <v>28</v>
      </c>
      <c r="M868" s="4">
        <v>2887</v>
      </c>
      <c r="N868">
        <v>2020</v>
      </c>
      <c r="O868">
        <v>5</v>
      </c>
    </row>
    <row r="869" spans="1:15" x14ac:dyDescent="0.25">
      <c r="A869" s="1">
        <v>43964</v>
      </c>
      <c r="B869">
        <v>1000000033</v>
      </c>
      <c r="C869" t="s">
        <v>23</v>
      </c>
      <c r="D869">
        <v>1</v>
      </c>
      <c r="E869">
        <v>2000.74</v>
      </c>
      <c r="F869" t="s">
        <v>16</v>
      </c>
      <c r="G869" t="s">
        <v>24</v>
      </c>
      <c r="H869" t="s">
        <v>18</v>
      </c>
      <c r="I869" t="s">
        <v>25</v>
      </c>
      <c r="J869" t="s">
        <v>26</v>
      </c>
      <c r="K869" t="s">
        <v>27</v>
      </c>
      <c r="L869" t="s">
        <v>22</v>
      </c>
      <c r="M869" s="4">
        <v>2000.74</v>
      </c>
      <c r="N869">
        <v>2020</v>
      </c>
      <c r="O869">
        <v>5</v>
      </c>
    </row>
    <row r="870" spans="1:15" x14ac:dyDescent="0.25">
      <c r="A870" s="1">
        <v>43964</v>
      </c>
      <c r="B870">
        <v>1000000031</v>
      </c>
      <c r="C870" t="s">
        <v>42</v>
      </c>
      <c r="D870">
        <v>1</v>
      </c>
      <c r="E870">
        <v>2000.22</v>
      </c>
      <c r="F870" t="s">
        <v>16</v>
      </c>
      <c r="G870" t="s">
        <v>43</v>
      </c>
      <c r="H870" t="s">
        <v>18</v>
      </c>
      <c r="I870" t="s">
        <v>19</v>
      </c>
      <c r="J870" t="s">
        <v>26</v>
      </c>
      <c r="K870" t="s">
        <v>29</v>
      </c>
      <c r="L870" t="s">
        <v>28</v>
      </c>
      <c r="M870" s="4">
        <v>2000.22</v>
      </c>
      <c r="N870">
        <v>2020</v>
      </c>
      <c r="O870">
        <v>5</v>
      </c>
    </row>
    <row r="871" spans="1:15" x14ac:dyDescent="0.25">
      <c r="A871" s="1">
        <v>43964</v>
      </c>
      <c r="B871">
        <v>1000000037</v>
      </c>
      <c r="C871" t="s">
        <v>42</v>
      </c>
      <c r="D871">
        <v>1</v>
      </c>
      <c r="E871">
        <v>2000.12</v>
      </c>
      <c r="F871" t="s">
        <v>16</v>
      </c>
      <c r="G871" t="s">
        <v>43</v>
      </c>
      <c r="H871" t="s">
        <v>18</v>
      </c>
      <c r="I871" t="s">
        <v>19</v>
      </c>
      <c r="J871" t="s">
        <v>20</v>
      </c>
      <c r="K871" t="s">
        <v>21</v>
      </c>
      <c r="L871" t="s">
        <v>22</v>
      </c>
      <c r="M871" s="4">
        <v>2000.12</v>
      </c>
      <c r="N871">
        <v>2020</v>
      </c>
      <c r="O871">
        <v>5</v>
      </c>
    </row>
    <row r="872" spans="1:15" x14ac:dyDescent="0.25">
      <c r="A872" s="1">
        <v>43964</v>
      </c>
      <c r="B872">
        <v>1000000044</v>
      </c>
      <c r="C872" t="s">
        <v>23</v>
      </c>
      <c r="D872">
        <v>1</v>
      </c>
      <c r="E872">
        <v>1778.37</v>
      </c>
      <c r="F872" t="s">
        <v>16</v>
      </c>
      <c r="G872" t="s">
        <v>24</v>
      </c>
      <c r="H872" t="s">
        <v>30</v>
      </c>
      <c r="I872" t="s">
        <v>31</v>
      </c>
      <c r="J872" t="s">
        <v>36</v>
      </c>
      <c r="K872" t="s">
        <v>52</v>
      </c>
      <c r="L872" t="s">
        <v>28</v>
      </c>
      <c r="M872" s="4">
        <v>1778.37</v>
      </c>
      <c r="N872">
        <v>2020</v>
      </c>
      <c r="O872">
        <v>5</v>
      </c>
    </row>
    <row r="873" spans="1:15" x14ac:dyDescent="0.25">
      <c r="A873" s="1">
        <v>43964</v>
      </c>
      <c r="B873">
        <v>1000000057</v>
      </c>
      <c r="C873" t="s">
        <v>23</v>
      </c>
      <c r="D873">
        <v>1</v>
      </c>
      <c r="E873">
        <v>742.41</v>
      </c>
      <c r="F873" t="s">
        <v>16</v>
      </c>
      <c r="G873" t="s">
        <v>24</v>
      </c>
      <c r="H873" t="s">
        <v>18</v>
      </c>
      <c r="I873" t="s">
        <v>34</v>
      </c>
      <c r="J873" t="s">
        <v>20</v>
      </c>
      <c r="K873" t="s">
        <v>44</v>
      </c>
      <c r="L873" t="s">
        <v>22</v>
      </c>
      <c r="M873" s="4">
        <v>742.41</v>
      </c>
      <c r="N873">
        <v>2020</v>
      </c>
      <c r="O873">
        <v>5</v>
      </c>
    </row>
    <row r="874" spans="1:15" x14ac:dyDescent="0.25">
      <c r="A874" s="1">
        <v>43964</v>
      </c>
      <c r="B874">
        <v>1000000028</v>
      </c>
      <c r="C874" t="s">
        <v>23</v>
      </c>
      <c r="D874">
        <v>1</v>
      </c>
      <c r="E874">
        <v>580.30999999999995</v>
      </c>
      <c r="F874" t="s">
        <v>16</v>
      </c>
      <c r="G874" t="s">
        <v>24</v>
      </c>
      <c r="H874" t="s">
        <v>18</v>
      </c>
      <c r="I874" t="s">
        <v>19</v>
      </c>
      <c r="J874" t="s">
        <v>20</v>
      </c>
      <c r="K874" t="s">
        <v>21</v>
      </c>
      <c r="L874" t="s">
        <v>22</v>
      </c>
      <c r="M874" s="4">
        <v>580.30999999999995</v>
      </c>
      <c r="N874">
        <v>2020</v>
      </c>
      <c r="O874">
        <v>5</v>
      </c>
    </row>
    <row r="875" spans="1:15" x14ac:dyDescent="0.25">
      <c r="A875" s="1">
        <v>43965</v>
      </c>
      <c r="B875">
        <v>1000003926</v>
      </c>
      <c r="C875" t="s">
        <v>23</v>
      </c>
      <c r="D875">
        <v>2</v>
      </c>
      <c r="E875">
        <v>37000.44</v>
      </c>
      <c r="F875" t="s">
        <v>16</v>
      </c>
      <c r="G875" t="s">
        <v>24</v>
      </c>
      <c r="H875" t="s">
        <v>47</v>
      </c>
      <c r="I875" t="s">
        <v>48</v>
      </c>
      <c r="J875" t="s">
        <v>26</v>
      </c>
      <c r="K875" t="s">
        <v>50</v>
      </c>
      <c r="L875" t="s">
        <v>28</v>
      </c>
      <c r="M875" s="4">
        <v>18500.22</v>
      </c>
      <c r="N875">
        <v>2020</v>
      </c>
      <c r="O875">
        <v>5</v>
      </c>
    </row>
    <row r="876" spans="1:15" x14ac:dyDescent="0.25">
      <c r="A876" s="1">
        <v>43965</v>
      </c>
      <c r="B876">
        <v>1000000036</v>
      </c>
      <c r="C876" t="s">
        <v>15</v>
      </c>
      <c r="D876">
        <v>2</v>
      </c>
      <c r="E876">
        <v>33000.479999999996</v>
      </c>
      <c r="F876" t="s">
        <v>16</v>
      </c>
      <c r="G876" t="s">
        <v>17</v>
      </c>
      <c r="H876" t="s">
        <v>47</v>
      </c>
      <c r="I876" t="s">
        <v>48</v>
      </c>
      <c r="J876" t="s">
        <v>36</v>
      </c>
      <c r="K876" t="s">
        <v>49</v>
      </c>
      <c r="L876" t="s">
        <v>28</v>
      </c>
      <c r="M876" s="4">
        <v>16500.239999999998</v>
      </c>
      <c r="N876">
        <v>2020</v>
      </c>
      <c r="O876">
        <v>5</v>
      </c>
    </row>
    <row r="877" spans="1:15" x14ac:dyDescent="0.25">
      <c r="A877" s="1">
        <v>43965</v>
      </c>
      <c r="B877">
        <v>1000000044</v>
      </c>
      <c r="C877" t="s">
        <v>15</v>
      </c>
      <c r="D877">
        <v>1</v>
      </c>
      <c r="E877">
        <v>25000.74</v>
      </c>
      <c r="F877" t="s">
        <v>16</v>
      </c>
      <c r="G877" t="s">
        <v>17</v>
      </c>
      <c r="H877" t="s">
        <v>30</v>
      </c>
      <c r="I877" t="s">
        <v>31</v>
      </c>
      <c r="J877" t="s">
        <v>36</v>
      </c>
      <c r="K877" t="s">
        <v>52</v>
      </c>
      <c r="L877" t="s">
        <v>28</v>
      </c>
      <c r="M877" s="4">
        <v>25000.74</v>
      </c>
      <c r="N877">
        <v>2020</v>
      </c>
      <c r="O877">
        <v>5</v>
      </c>
    </row>
    <row r="878" spans="1:15" x14ac:dyDescent="0.25">
      <c r="A878" s="1">
        <v>43965</v>
      </c>
      <c r="B878">
        <v>1000003989</v>
      </c>
      <c r="C878" t="s">
        <v>42</v>
      </c>
      <c r="D878">
        <v>1</v>
      </c>
      <c r="E878">
        <v>24999.94</v>
      </c>
      <c r="F878" t="s">
        <v>16</v>
      </c>
      <c r="G878" t="s">
        <v>43</v>
      </c>
      <c r="H878" t="s">
        <v>30</v>
      </c>
      <c r="I878" t="s">
        <v>31</v>
      </c>
      <c r="J878" t="s">
        <v>36</v>
      </c>
      <c r="K878" t="s">
        <v>52</v>
      </c>
      <c r="L878" t="s">
        <v>22</v>
      </c>
      <c r="M878" s="4">
        <v>24999.94</v>
      </c>
      <c r="N878">
        <v>2020</v>
      </c>
      <c r="O878">
        <v>5</v>
      </c>
    </row>
    <row r="879" spans="1:15" x14ac:dyDescent="0.25">
      <c r="A879" s="1">
        <v>43965</v>
      </c>
      <c r="B879">
        <v>1000000041</v>
      </c>
      <c r="C879" t="s">
        <v>42</v>
      </c>
      <c r="D879">
        <v>2</v>
      </c>
      <c r="E879">
        <v>22000</v>
      </c>
      <c r="F879" t="s">
        <v>16</v>
      </c>
      <c r="G879" t="s">
        <v>43</v>
      </c>
      <c r="H879" t="s">
        <v>30</v>
      </c>
      <c r="I879" t="s">
        <v>31</v>
      </c>
      <c r="J879" t="s">
        <v>32</v>
      </c>
      <c r="K879" t="s">
        <v>33</v>
      </c>
      <c r="L879" t="s">
        <v>22</v>
      </c>
      <c r="M879" s="4">
        <v>11000</v>
      </c>
      <c r="N879">
        <v>2020</v>
      </c>
      <c r="O879">
        <v>5</v>
      </c>
    </row>
    <row r="880" spans="1:15" x14ac:dyDescent="0.25">
      <c r="A880" s="1">
        <v>43965</v>
      </c>
      <c r="B880">
        <v>1000003803</v>
      </c>
      <c r="C880" t="s">
        <v>23</v>
      </c>
      <c r="D880">
        <v>2</v>
      </c>
      <c r="E880">
        <v>20000.940000000002</v>
      </c>
      <c r="F880" t="s">
        <v>16</v>
      </c>
      <c r="G880" t="s">
        <v>24</v>
      </c>
      <c r="H880" t="s">
        <v>30</v>
      </c>
      <c r="I880" t="s">
        <v>31</v>
      </c>
      <c r="J880" t="s">
        <v>36</v>
      </c>
      <c r="K880" t="s">
        <v>52</v>
      </c>
      <c r="L880" t="s">
        <v>22</v>
      </c>
      <c r="M880" s="4">
        <v>10000.469999999999</v>
      </c>
      <c r="N880">
        <v>2020</v>
      </c>
      <c r="O880">
        <v>5</v>
      </c>
    </row>
    <row r="881" spans="1:15" x14ac:dyDescent="0.25">
      <c r="A881" s="1">
        <v>43965</v>
      </c>
      <c r="B881">
        <v>1000000057</v>
      </c>
      <c r="C881" t="s">
        <v>15</v>
      </c>
      <c r="D881">
        <v>1</v>
      </c>
      <c r="E881">
        <v>19999.98</v>
      </c>
      <c r="F881" t="s">
        <v>16</v>
      </c>
      <c r="G881" t="s">
        <v>17</v>
      </c>
      <c r="H881" t="s">
        <v>18</v>
      </c>
      <c r="I881" t="s">
        <v>34</v>
      </c>
      <c r="J881" t="s">
        <v>20</v>
      </c>
      <c r="K881" t="s">
        <v>44</v>
      </c>
      <c r="L881" t="s">
        <v>22</v>
      </c>
      <c r="M881" s="4">
        <v>19999.98</v>
      </c>
      <c r="N881">
        <v>2020</v>
      </c>
      <c r="O881">
        <v>5</v>
      </c>
    </row>
    <row r="882" spans="1:15" x14ac:dyDescent="0.25">
      <c r="A882" s="1">
        <v>43965</v>
      </c>
      <c r="B882">
        <v>1000000928</v>
      </c>
      <c r="C882" t="s">
        <v>15</v>
      </c>
      <c r="D882">
        <v>2</v>
      </c>
      <c r="E882">
        <v>19001.190000000002</v>
      </c>
      <c r="F882" t="s">
        <v>16</v>
      </c>
      <c r="G882" t="s">
        <v>17</v>
      </c>
      <c r="H882" t="s">
        <v>30</v>
      </c>
      <c r="I882" t="s">
        <v>57</v>
      </c>
      <c r="J882" t="s">
        <v>26</v>
      </c>
      <c r="K882" t="s">
        <v>58</v>
      </c>
      <c r="L882" t="s">
        <v>22</v>
      </c>
      <c r="M882" s="4">
        <v>9500.5950000000012</v>
      </c>
      <c r="N882">
        <v>2020</v>
      </c>
      <c r="O882">
        <v>5</v>
      </c>
    </row>
    <row r="883" spans="1:15" x14ac:dyDescent="0.25">
      <c r="A883" s="1">
        <v>43965</v>
      </c>
      <c r="B883">
        <v>1000005873</v>
      </c>
      <c r="C883" t="s">
        <v>23</v>
      </c>
      <c r="D883">
        <v>1</v>
      </c>
      <c r="E883">
        <v>17999.98</v>
      </c>
      <c r="F883" t="s">
        <v>16</v>
      </c>
      <c r="G883" t="s">
        <v>24</v>
      </c>
      <c r="H883" t="s">
        <v>18</v>
      </c>
      <c r="I883" t="s">
        <v>19</v>
      </c>
      <c r="J883" t="s">
        <v>20</v>
      </c>
      <c r="K883" t="s">
        <v>21</v>
      </c>
      <c r="L883" t="s">
        <v>28</v>
      </c>
      <c r="M883" s="4">
        <v>17999.98</v>
      </c>
      <c r="N883">
        <v>2020</v>
      </c>
      <c r="O883">
        <v>5</v>
      </c>
    </row>
    <row r="884" spans="1:15" x14ac:dyDescent="0.25">
      <c r="A884" s="1">
        <v>43965</v>
      </c>
      <c r="B884">
        <v>1000000029</v>
      </c>
      <c r="C884" t="s">
        <v>15</v>
      </c>
      <c r="D884">
        <v>1</v>
      </c>
      <c r="E884">
        <v>17000.66</v>
      </c>
      <c r="F884" t="s">
        <v>16</v>
      </c>
      <c r="G884" t="s">
        <v>17</v>
      </c>
      <c r="H884" t="s">
        <v>18</v>
      </c>
      <c r="I884" t="s">
        <v>19</v>
      </c>
      <c r="J884" t="s">
        <v>20</v>
      </c>
      <c r="K884" t="s">
        <v>21</v>
      </c>
      <c r="L884" t="s">
        <v>22</v>
      </c>
      <c r="M884" s="4">
        <v>17000.66</v>
      </c>
      <c r="N884">
        <v>2020</v>
      </c>
      <c r="O884">
        <v>5</v>
      </c>
    </row>
    <row r="885" spans="1:15" x14ac:dyDescent="0.25">
      <c r="A885" s="1">
        <v>43965</v>
      </c>
      <c r="B885">
        <v>1000000040</v>
      </c>
      <c r="C885" t="s">
        <v>15</v>
      </c>
      <c r="D885">
        <v>1</v>
      </c>
      <c r="E885">
        <v>17000.23</v>
      </c>
      <c r="F885" t="s">
        <v>16</v>
      </c>
      <c r="G885" t="s">
        <v>17</v>
      </c>
      <c r="H885" t="s">
        <v>30</v>
      </c>
      <c r="I885" t="s">
        <v>31</v>
      </c>
      <c r="J885" t="s">
        <v>32</v>
      </c>
      <c r="K885" t="s">
        <v>33</v>
      </c>
      <c r="L885" t="s">
        <v>28</v>
      </c>
      <c r="M885" s="4">
        <v>17000.23</v>
      </c>
      <c r="N885">
        <v>2020</v>
      </c>
      <c r="O885">
        <v>5</v>
      </c>
    </row>
    <row r="886" spans="1:15" x14ac:dyDescent="0.25">
      <c r="A886" s="1">
        <v>43965</v>
      </c>
      <c r="B886">
        <v>1000000576</v>
      </c>
      <c r="C886" t="s">
        <v>42</v>
      </c>
      <c r="D886">
        <v>1</v>
      </c>
      <c r="E886">
        <v>17000.05</v>
      </c>
      <c r="F886" t="s">
        <v>16</v>
      </c>
      <c r="G886" t="s">
        <v>43</v>
      </c>
      <c r="H886" t="s">
        <v>18</v>
      </c>
      <c r="I886" t="s">
        <v>25</v>
      </c>
      <c r="J886" t="s">
        <v>36</v>
      </c>
      <c r="K886" t="s">
        <v>37</v>
      </c>
      <c r="L886" t="s">
        <v>22</v>
      </c>
      <c r="M886" s="4">
        <v>17000.05</v>
      </c>
      <c r="N886">
        <v>2020</v>
      </c>
      <c r="O886">
        <v>5</v>
      </c>
    </row>
    <row r="887" spans="1:15" x14ac:dyDescent="0.25">
      <c r="A887" s="1">
        <v>43965</v>
      </c>
      <c r="B887">
        <v>1000000050</v>
      </c>
      <c r="C887" t="s">
        <v>42</v>
      </c>
      <c r="D887">
        <v>1</v>
      </c>
      <c r="E887">
        <v>16000.67</v>
      </c>
      <c r="F887" t="s">
        <v>16</v>
      </c>
      <c r="G887" t="s">
        <v>43</v>
      </c>
      <c r="H887" t="s">
        <v>18</v>
      </c>
      <c r="I887" t="s">
        <v>40</v>
      </c>
      <c r="J887" t="s">
        <v>26</v>
      </c>
      <c r="K887" t="s">
        <v>41</v>
      </c>
      <c r="L887" t="s">
        <v>22</v>
      </c>
      <c r="M887" s="4">
        <v>16000.67</v>
      </c>
      <c r="N887">
        <v>2020</v>
      </c>
      <c r="O887">
        <v>5</v>
      </c>
    </row>
    <row r="888" spans="1:15" x14ac:dyDescent="0.25">
      <c r="A888" s="1">
        <v>43965</v>
      </c>
      <c r="B888">
        <v>1000000034</v>
      </c>
      <c r="C888" t="s">
        <v>15</v>
      </c>
      <c r="D888">
        <v>1</v>
      </c>
      <c r="E888">
        <v>13999.98</v>
      </c>
      <c r="F888" t="s">
        <v>16</v>
      </c>
      <c r="G888" t="s">
        <v>17</v>
      </c>
      <c r="H888" t="s">
        <v>18</v>
      </c>
      <c r="I888" t="s">
        <v>25</v>
      </c>
      <c r="J888" t="s">
        <v>26</v>
      </c>
      <c r="K888" t="s">
        <v>27</v>
      </c>
      <c r="L888" t="s">
        <v>22</v>
      </c>
      <c r="M888" s="4">
        <v>13999.98</v>
      </c>
      <c r="N888">
        <v>2020</v>
      </c>
      <c r="O888">
        <v>5</v>
      </c>
    </row>
    <row r="889" spans="1:15" x14ac:dyDescent="0.25">
      <c r="A889" s="1">
        <v>43965</v>
      </c>
      <c r="B889">
        <v>1000000045</v>
      </c>
      <c r="C889" t="s">
        <v>15</v>
      </c>
      <c r="D889">
        <v>2</v>
      </c>
      <c r="E889">
        <v>12500.619999999999</v>
      </c>
      <c r="F889" t="s">
        <v>16</v>
      </c>
      <c r="G889" t="s">
        <v>17</v>
      </c>
      <c r="H889" t="s">
        <v>47</v>
      </c>
      <c r="I889" t="s">
        <v>59</v>
      </c>
      <c r="J889" t="s">
        <v>26</v>
      </c>
      <c r="K889" t="s">
        <v>60</v>
      </c>
      <c r="L889" t="s">
        <v>22</v>
      </c>
      <c r="M889" s="4">
        <v>6250.3099999999995</v>
      </c>
      <c r="N889">
        <v>2020</v>
      </c>
      <c r="O889">
        <v>5</v>
      </c>
    </row>
    <row r="890" spans="1:15" x14ac:dyDescent="0.25">
      <c r="A890" s="1">
        <v>43965</v>
      </c>
      <c r="B890">
        <v>1000000040</v>
      </c>
      <c r="C890" t="s">
        <v>23</v>
      </c>
      <c r="D890">
        <v>1</v>
      </c>
      <c r="E890">
        <v>11000.72</v>
      </c>
      <c r="F890" t="s">
        <v>16</v>
      </c>
      <c r="G890" t="s">
        <v>24</v>
      </c>
      <c r="H890" t="s">
        <v>30</v>
      </c>
      <c r="I890" t="s">
        <v>31</v>
      </c>
      <c r="J890" t="s">
        <v>32</v>
      </c>
      <c r="K890" t="s">
        <v>33</v>
      </c>
      <c r="L890" t="s">
        <v>28</v>
      </c>
      <c r="M890" s="4">
        <v>11000.72</v>
      </c>
      <c r="N890">
        <v>2020</v>
      </c>
      <c r="O890">
        <v>5</v>
      </c>
    </row>
    <row r="891" spans="1:15" x14ac:dyDescent="0.25">
      <c r="A891" s="1">
        <v>43965</v>
      </c>
      <c r="B891">
        <v>1000000028</v>
      </c>
      <c r="C891" t="s">
        <v>42</v>
      </c>
      <c r="D891">
        <v>1</v>
      </c>
      <c r="E891">
        <v>11000.58</v>
      </c>
      <c r="F891" t="s">
        <v>16</v>
      </c>
      <c r="G891" t="s">
        <v>43</v>
      </c>
      <c r="H891" t="s">
        <v>18</v>
      </c>
      <c r="I891" t="s">
        <v>19</v>
      </c>
      <c r="J891" t="s">
        <v>20</v>
      </c>
      <c r="K891" t="s">
        <v>21</v>
      </c>
      <c r="L891" t="s">
        <v>22</v>
      </c>
      <c r="M891" s="4">
        <v>11000.58</v>
      </c>
      <c r="N891">
        <v>2020</v>
      </c>
      <c r="O891">
        <v>5</v>
      </c>
    </row>
    <row r="892" spans="1:15" x14ac:dyDescent="0.25">
      <c r="A892" s="1">
        <v>43965</v>
      </c>
      <c r="B892">
        <v>1000000566</v>
      </c>
      <c r="C892" t="s">
        <v>15</v>
      </c>
      <c r="D892">
        <v>2</v>
      </c>
      <c r="E892">
        <v>10500.779999999999</v>
      </c>
      <c r="F892" t="s">
        <v>16</v>
      </c>
      <c r="G892" t="s">
        <v>17</v>
      </c>
      <c r="H892" t="s">
        <v>47</v>
      </c>
      <c r="I892" t="s">
        <v>48</v>
      </c>
      <c r="J892" t="s">
        <v>36</v>
      </c>
      <c r="K892" t="s">
        <v>49</v>
      </c>
      <c r="L892" t="s">
        <v>22</v>
      </c>
      <c r="M892" s="4">
        <v>5250.3899999999994</v>
      </c>
      <c r="N892">
        <v>2020</v>
      </c>
      <c r="O892">
        <v>5</v>
      </c>
    </row>
    <row r="893" spans="1:15" x14ac:dyDescent="0.25">
      <c r="A893" s="1">
        <v>43965</v>
      </c>
      <c r="B893">
        <v>1000000068</v>
      </c>
      <c r="C893" t="s">
        <v>15</v>
      </c>
      <c r="D893">
        <v>1</v>
      </c>
      <c r="E893">
        <v>10000.709999999999</v>
      </c>
      <c r="F893" t="s">
        <v>16</v>
      </c>
      <c r="G893" t="s">
        <v>17</v>
      </c>
      <c r="H893" t="s">
        <v>30</v>
      </c>
      <c r="I893" t="s">
        <v>55</v>
      </c>
      <c r="J893" t="s">
        <v>26</v>
      </c>
      <c r="K893" t="s">
        <v>56</v>
      </c>
      <c r="L893" t="s">
        <v>28</v>
      </c>
      <c r="M893" s="4">
        <v>10000.709999999999</v>
      </c>
      <c r="N893">
        <v>2020</v>
      </c>
      <c r="O893">
        <v>5</v>
      </c>
    </row>
    <row r="894" spans="1:15" x14ac:dyDescent="0.25">
      <c r="A894" s="1">
        <v>43965</v>
      </c>
      <c r="B894">
        <v>1000000030</v>
      </c>
      <c r="C894" t="s">
        <v>42</v>
      </c>
      <c r="D894">
        <v>1</v>
      </c>
      <c r="E894">
        <v>10000.27</v>
      </c>
      <c r="F894" t="s">
        <v>16</v>
      </c>
      <c r="G894" t="s">
        <v>43</v>
      </c>
      <c r="H894" t="s">
        <v>47</v>
      </c>
      <c r="I894" t="s">
        <v>48</v>
      </c>
      <c r="J894" t="s">
        <v>36</v>
      </c>
      <c r="K894" t="s">
        <v>49</v>
      </c>
      <c r="L894" t="s">
        <v>22</v>
      </c>
      <c r="M894" s="4">
        <v>10000.27</v>
      </c>
      <c r="N894">
        <v>2020</v>
      </c>
      <c r="O894">
        <v>5</v>
      </c>
    </row>
    <row r="895" spans="1:15" x14ac:dyDescent="0.25">
      <c r="A895" s="1">
        <v>43965</v>
      </c>
      <c r="B895">
        <v>1000000056</v>
      </c>
      <c r="C895" t="s">
        <v>23</v>
      </c>
      <c r="D895">
        <v>1</v>
      </c>
      <c r="E895">
        <v>10000.09</v>
      </c>
      <c r="F895" t="s">
        <v>16</v>
      </c>
      <c r="G895" t="s">
        <v>24</v>
      </c>
      <c r="H895" t="s">
        <v>18</v>
      </c>
      <c r="I895" t="s">
        <v>34</v>
      </c>
      <c r="J895" t="s">
        <v>26</v>
      </c>
      <c r="K895" t="s">
        <v>35</v>
      </c>
      <c r="L895" t="s">
        <v>28</v>
      </c>
      <c r="M895" s="4">
        <v>10000.09</v>
      </c>
      <c r="N895">
        <v>2020</v>
      </c>
      <c r="O895">
        <v>5</v>
      </c>
    </row>
    <row r="896" spans="1:15" x14ac:dyDescent="0.25">
      <c r="A896" s="1">
        <v>43965</v>
      </c>
      <c r="B896">
        <v>1000000566</v>
      </c>
      <c r="C896" t="s">
        <v>23</v>
      </c>
      <c r="D896">
        <v>1</v>
      </c>
      <c r="E896">
        <v>7499.94</v>
      </c>
      <c r="F896" t="s">
        <v>16</v>
      </c>
      <c r="G896" t="s">
        <v>24</v>
      </c>
      <c r="H896" t="s">
        <v>47</v>
      </c>
      <c r="I896" t="s">
        <v>48</v>
      </c>
      <c r="J896" t="s">
        <v>36</v>
      </c>
      <c r="K896" t="s">
        <v>49</v>
      </c>
      <c r="L896" t="s">
        <v>22</v>
      </c>
      <c r="M896" s="4">
        <v>7499.94</v>
      </c>
      <c r="N896">
        <v>2020</v>
      </c>
      <c r="O896">
        <v>5</v>
      </c>
    </row>
    <row r="897" spans="1:15" x14ac:dyDescent="0.25">
      <c r="A897" s="1">
        <v>43965</v>
      </c>
      <c r="B897">
        <v>1000004256</v>
      </c>
      <c r="C897" t="s">
        <v>42</v>
      </c>
      <c r="D897">
        <v>1</v>
      </c>
      <c r="E897">
        <v>7000.65</v>
      </c>
      <c r="F897" t="s">
        <v>16</v>
      </c>
      <c r="G897" t="s">
        <v>43</v>
      </c>
      <c r="H897" t="s">
        <v>18</v>
      </c>
      <c r="I897" t="s">
        <v>40</v>
      </c>
      <c r="J897" t="s">
        <v>26</v>
      </c>
      <c r="K897" t="s">
        <v>41</v>
      </c>
      <c r="L897" t="s">
        <v>22</v>
      </c>
      <c r="M897" s="4">
        <v>7000.65</v>
      </c>
      <c r="N897">
        <v>2020</v>
      </c>
      <c r="O897">
        <v>5</v>
      </c>
    </row>
    <row r="898" spans="1:15" x14ac:dyDescent="0.25">
      <c r="A898" s="1">
        <v>43965</v>
      </c>
      <c r="B898">
        <v>1000000037</v>
      </c>
      <c r="C898" t="s">
        <v>23</v>
      </c>
      <c r="D898">
        <v>1</v>
      </c>
      <c r="E898">
        <v>6000.66</v>
      </c>
      <c r="F898" t="s">
        <v>16</v>
      </c>
      <c r="G898" t="s">
        <v>24</v>
      </c>
      <c r="H898" t="s">
        <v>18</v>
      </c>
      <c r="I898" t="s">
        <v>19</v>
      </c>
      <c r="J898" t="s">
        <v>20</v>
      </c>
      <c r="K898" t="s">
        <v>21</v>
      </c>
      <c r="L898" t="s">
        <v>22</v>
      </c>
      <c r="M898" s="4">
        <v>6000.66</v>
      </c>
      <c r="N898">
        <v>2020</v>
      </c>
      <c r="O898">
        <v>5</v>
      </c>
    </row>
    <row r="899" spans="1:15" x14ac:dyDescent="0.25">
      <c r="A899" s="1">
        <v>43965</v>
      </c>
      <c r="B899">
        <v>1000000576</v>
      </c>
      <c r="C899" t="s">
        <v>15</v>
      </c>
      <c r="D899">
        <v>1</v>
      </c>
      <c r="E899">
        <v>6000.16</v>
      </c>
      <c r="F899" t="s">
        <v>16</v>
      </c>
      <c r="G899" t="s">
        <v>17</v>
      </c>
      <c r="H899" t="s">
        <v>18</v>
      </c>
      <c r="I899" t="s">
        <v>25</v>
      </c>
      <c r="J899" t="s">
        <v>36</v>
      </c>
      <c r="K899" t="s">
        <v>37</v>
      </c>
      <c r="L899" t="s">
        <v>22</v>
      </c>
      <c r="M899" s="4">
        <v>6000.16</v>
      </c>
      <c r="N899">
        <v>2020</v>
      </c>
      <c r="O899">
        <v>5</v>
      </c>
    </row>
    <row r="900" spans="1:15" x14ac:dyDescent="0.25">
      <c r="A900" s="1">
        <v>43965</v>
      </c>
      <c r="B900">
        <v>1000000032</v>
      </c>
      <c r="C900" t="s">
        <v>23</v>
      </c>
      <c r="D900">
        <v>1</v>
      </c>
      <c r="E900">
        <v>6000.13</v>
      </c>
      <c r="F900" t="s">
        <v>16</v>
      </c>
      <c r="G900" t="s">
        <v>24</v>
      </c>
      <c r="H900" t="s">
        <v>18</v>
      </c>
      <c r="I900" t="s">
        <v>25</v>
      </c>
      <c r="J900" t="s">
        <v>26</v>
      </c>
      <c r="K900" t="s">
        <v>27</v>
      </c>
      <c r="L900" t="s">
        <v>28</v>
      </c>
      <c r="M900" s="4">
        <v>6000.13</v>
      </c>
      <c r="N900">
        <v>2020</v>
      </c>
      <c r="O900">
        <v>5</v>
      </c>
    </row>
    <row r="901" spans="1:15" x14ac:dyDescent="0.25">
      <c r="A901" s="1">
        <v>43965</v>
      </c>
      <c r="B901">
        <v>1000000035</v>
      </c>
      <c r="C901" t="s">
        <v>15</v>
      </c>
      <c r="D901">
        <v>1</v>
      </c>
      <c r="E901">
        <v>5000.63</v>
      </c>
      <c r="F901" t="s">
        <v>16</v>
      </c>
      <c r="G901" t="s">
        <v>17</v>
      </c>
      <c r="H901" t="s">
        <v>18</v>
      </c>
      <c r="I901" t="s">
        <v>25</v>
      </c>
      <c r="J901" t="s">
        <v>36</v>
      </c>
      <c r="K901" t="s">
        <v>37</v>
      </c>
      <c r="L901" t="s">
        <v>22</v>
      </c>
      <c r="M901" s="4">
        <v>5000.63</v>
      </c>
      <c r="N901">
        <v>2020</v>
      </c>
      <c r="O901">
        <v>5</v>
      </c>
    </row>
    <row r="902" spans="1:15" x14ac:dyDescent="0.25">
      <c r="A902" s="1">
        <v>43965</v>
      </c>
      <c r="B902">
        <v>1000000036</v>
      </c>
      <c r="C902" t="s">
        <v>23</v>
      </c>
      <c r="D902">
        <v>1</v>
      </c>
      <c r="E902">
        <v>5000.54</v>
      </c>
      <c r="F902" t="s">
        <v>16</v>
      </c>
      <c r="G902" t="s">
        <v>24</v>
      </c>
      <c r="H902" t="s">
        <v>47</v>
      </c>
      <c r="I902" t="s">
        <v>48</v>
      </c>
      <c r="J902" t="s">
        <v>36</v>
      </c>
      <c r="K902" t="s">
        <v>49</v>
      </c>
      <c r="L902" t="s">
        <v>28</v>
      </c>
      <c r="M902" s="4">
        <v>5000.54</v>
      </c>
      <c r="N902">
        <v>2020</v>
      </c>
      <c r="O902">
        <v>5</v>
      </c>
    </row>
    <row r="903" spans="1:15" x14ac:dyDescent="0.25">
      <c r="A903" s="1">
        <v>43965</v>
      </c>
      <c r="B903">
        <v>1000004256</v>
      </c>
      <c r="C903" t="s">
        <v>23</v>
      </c>
      <c r="D903">
        <v>1</v>
      </c>
      <c r="E903">
        <v>5000.4399999999996</v>
      </c>
      <c r="F903" t="s">
        <v>16</v>
      </c>
      <c r="G903" t="s">
        <v>24</v>
      </c>
      <c r="H903" t="s">
        <v>18</v>
      </c>
      <c r="I903" t="s">
        <v>40</v>
      </c>
      <c r="J903" t="s">
        <v>26</v>
      </c>
      <c r="K903" t="s">
        <v>41</v>
      </c>
      <c r="L903" t="s">
        <v>22</v>
      </c>
      <c r="M903" s="4">
        <v>5000.4399999999996</v>
      </c>
      <c r="N903">
        <v>2020</v>
      </c>
      <c r="O903">
        <v>5</v>
      </c>
    </row>
    <row r="904" spans="1:15" x14ac:dyDescent="0.25">
      <c r="A904" s="1">
        <v>43965</v>
      </c>
      <c r="B904">
        <v>1000000050</v>
      </c>
      <c r="C904" t="s">
        <v>23</v>
      </c>
      <c r="D904">
        <v>2</v>
      </c>
      <c r="E904">
        <v>4457.6400000000003</v>
      </c>
      <c r="F904" t="s">
        <v>16</v>
      </c>
      <c r="G904" t="s">
        <v>24</v>
      </c>
      <c r="H904" t="s">
        <v>18</v>
      </c>
      <c r="I904" t="s">
        <v>40</v>
      </c>
      <c r="J904" t="s">
        <v>26</v>
      </c>
      <c r="K904" t="s">
        <v>41</v>
      </c>
      <c r="L904" t="s">
        <v>22</v>
      </c>
      <c r="M904" s="4">
        <v>2228.8200000000002</v>
      </c>
      <c r="N904">
        <v>2020</v>
      </c>
      <c r="O904">
        <v>5</v>
      </c>
    </row>
    <row r="905" spans="1:15" x14ac:dyDescent="0.25">
      <c r="A905" s="1">
        <v>43965</v>
      </c>
      <c r="B905">
        <v>1000000068</v>
      </c>
      <c r="C905" t="s">
        <v>23</v>
      </c>
      <c r="D905">
        <v>1</v>
      </c>
      <c r="E905">
        <v>3317.76</v>
      </c>
      <c r="F905" t="s">
        <v>16</v>
      </c>
      <c r="G905" t="s">
        <v>24</v>
      </c>
      <c r="H905" t="s">
        <v>30</v>
      </c>
      <c r="I905" t="s">
        <v>55</v>
      </c>
      <c r="J905" t="s">
        <v>26</v>
      </c>
      <c r="K905" t="s">
        <v>56</v>
      </c>
      <c r="L905" t="s">
        <v>28</v>
      </c>
      <c r="M905" s="4">
        <v>3317.76</v>
      </c>
      <c r="N905">
        <v>2020</v>
      </c>
      <c r="O905">
        <v>5</v>
      </c>
    </row>
    <row r="906" spans="1:15" x14ac:dyDescent="0.25">
      <c r="A906" s="1">
        <v>43965</v>
      </c>
      <c r="B906">
        <v>1000000045</v>
      </c>
      <c r="C906" t="s">
        <v>23</v>
      </c>
      <c r="D906">
        <v>1</v>
      </c>
      <c r="E906">
        <v>3200.55</v>
      </c>
      <c r="F906" t="s">
        <v>16</v>
      </c>
      <c r="G906" t="s">
        <v>24</v>
      </c>
      <c r="H906" t="s">
        <v>47</v>
      </c>
      <c r="I906" t="s">
        <v>59</v>
      </c>
      <c r="J906" t="s">
        <v>26</v>
      </c>
      <c r="K906" t="s">
        <v>60</v>
      </c>
      <c r="L906" t="s">
        <v>22</v>
      </c>
      <c r="M906" s="4">
        <v>3200.55</v>
      </c>
      <c r="N906">
        <v>2020</v>
      </c>
      <c r="O906">
        <v>5</v>
      </c>
    </row>
    <row r="907" spans="1:15" x14ac:dyDescent="0.25">
      <c r="A907" s="1">
        <v>43965</v>
      </c>
      <c r="B907">
        <v>1000000576</v>
      </c>
      <c r="C907" t="s">
        <v>23</v>
      </c>
      <c r="D907">
        <v>1</v>
      </c>
      <c r="E907">
        <v>1880.02</v>
      </c>
      <c r="F907" t="s">
        <v>16</v>
      </c>
      <c r="G907" t="s">
        <v>24</v>
      </c>
      <c r="H907" t="s">
        <v>18</v>
      </c>
      <c r="I907" t="s">
        <v>25</v>
      </c>
      <c r="J907" t="s">
        <v>36</v>
      </c>
      <c r="K907" t="s">
        <v>37</v>
      </c>
      <c r="L907" t="s">
        <v>22</v>
      </c>
      <c r="M907" s="4">
        <v>1880.02</v>
      </c>
      <c r="N907">
        <v>2020</v>
      </c>
      <c r="O907">
        <v>5</v>
      </c>
    </row>
    <row r="908" spans="1:15" x14ac:dyDescent="0.25">
      <c r="A908" s="1">
        <v>43965</v>
      </c>
      <c r="B908">
        <v>1000000044</v>
      </c>
      <c r="C908" t="s">
        <v>23</v>
      </c>
      <c r="D908">
        <v>1</v>
      </c>
      <c r="E908">
        <v>1131</v>
      </c>
      <c r="F908" t="s">
        <v>16</v>
      </c>
      <c r="G908" t="s">
        <v>24</v>
      </c>
      <c r="H908" t="s">
        <v>30</v>
      </c>
      <c r="I908" t="s">
        <v>31</v>
      </c>
      <c r="J908" t="s">
        <v>36</v>
      </c>
      <c r="K908" t="s">
        <v>52</v>
      </c>
      <c r="L908" t="s">
        <v>28</v>
      </c>
      <c r="M908" s="4">
        <v>1131</v>
      </c>
      <c r="N908">
        <v>2020</v>
      </c>
      <c r="O908">
        <v>5</v>
      </c>
    </row>
    <row r="909" spans="1:15" x14ac:dyDescent="0.25">
      <c r="A909" s="1">
        <v>43965</v>
      </c>
      <c r="B909">
        <v>1000000030</v>
      </c>
      <c r="C909" t="s">
        <v>23</v>
      </c>
      <c r="D909">
        <v>1</v>
      </c>
      <c r="E909">
        <v>600.29</v>
      </c>
      <c r="F909" t="s">
        <v>16</v>
      </c>
      <c r="G909" t="s">
        <v>24</v>
      </c>
      <c r="H909" t="s">
        <v>47</v>
      </c>
      <c r="I909" t="s">
        <v>48</v>
      </c>
      <c r="J909" t="s">
        <v>36</v>
      </c>
      <c r="K909" t="s">
        <v>49</v>
      </c>
      <c r="L909" t="s">
        <v>22</v>
      </c>
      <c r="M909" s="4">
        <v>600.29</v>
      </c>
      <c r="N909">
        <v>2020</v>
      </c>
      <c r="O909">
        <v>5</v>
      </c>
    </row>
    <row r="910" spans="1:15" x14ac:dyDescent="0.25">
      <c r="A910" s="1">
        <v>43965</v>
      </c>
      <c r="B910">
        <v>1000000032</v>
      </c>
      <c r="C910" t="s">
        <v>54</v>
      </c>
      <c r="D910">
        <v>1</v>
      </c>
      <c r="E910">
        <v>15.31</v>
      </c>
      <c r="F910" t="s">
        <v>46</v>
      </c>
      <c r="G910" t="s">
        <v>24</v>
      </c>
      <c r="H910" t="s">
        <v>18</v>
      </c>
      <c r="I910" t="s">
        <v>25</v>
      </c>
      <c r="J910" t="s">
        <v>26</v>
      </c>
      <c r="K910" t="s">
        <v>27</v>
      </c>
      <c r="L910" t="s">
        <v>28</v>
      </c>
      <c r="M910" s="4">
        <v>15.31</v>
      </c>
      <c r="N910">
        <v>2020</v>
      </c>
      <c r="O910">
        <v>5</v>
      </c>
    </row>
    <row r="911" spans="1:15" x14ac:dyDescent="0.25">
      <c r="A911" s="1">
        <v>43966</v>
      </c>
      <c r="B911">
        <v>1000000034</v>
      </c>
      <c r="C911" t="s">
        <v>15</v>
      </c>
      <c r="D911">
        <v>4</v>
      </c>
      <c r="E911">
        <v>66000.930000000008</v>
      </c>
      <c r="F911" t="s">
        <v>16</v>
      </c>
      <c r="G911" t="s">
        <v>17</v>
      </c>
      <c r="H911" t="s">
        <v>18</v>
      </c>
      <c r="I911" t="s">
        <v>25</v>
      </c>
      <c r="J911" t="s">
        <v>26</v>
      </c>
      <c r="K911" t="s">
        <v>27</v>
      </c>
      <c r="L911" t="s">
        <v>22</v>
      </c>
      <c r="M911" s="4">
        <v>16500.232500000002</v>
      </c>
      <c r="N911">
        <v>2020</v>
      </c>
      <c r="O911">
        <v>5</v>
      </c>
    </row>
    <row r="912" spans="1:15" x14ac:dyDescent="0.25">
      <c r="A912" s="1">
        <v>43966</v>
      </c>
      <c r="B912">
        <v>1000000067</v>
      </c>
      <c r="C912" t="s">
        <v>15</v>
      </c>
      <c r="D912">
        <v>3</v>
      </c>
      <c r="E912">
        <v>62000.91</v>
      </c>
      <c r="F912" t="s">
        <v>16</v>
      </c>
      <c r="G912" t="s">
        <v>17</v>
      </c>
      <c r="H912" t="s">
        <v>18</v>
      </c>
      <c r="I912" t="s">
        <v>25</v>
      </c>
      <c r="J912" t="s">
        <v>20</v>
      </c>
      <c r="K912" t="s">
        <v>51</v>
      </c>
      <c r="L912" t="s">
        <v>22</v>
      </c>
      <c r="M912" s="4">
        <v>20666.97</v>
      </c>
      <c r="N912">
        <v>2020</v>
      </c>
      <c r="O912">
        <v>5</v>
      </c>
    </row>
    <row r="913" spans="1:15" x14ac:dyDescent="0.25">
      <c r="A913" s="1">
        <v>43966</v>
      </c>
      <c r="B913">
        <v>1000000028</v>
      </c>
      <c r="C913" t="s">
        <v>15</v>
      </c>
      <c r="D913">
        <v>4</v>
      </c>
      <c r="E913">
        <v>49001.869999999995</v>
      </c>
      <c r="F913" t="s">
        <v>16</v>
      </c>
      <c r="G913" t="s">
        <v>17</v>
      </c>
      <c r="H913" t="s">
        <v>18</v>
      </c>
      <c r="I913" t="s">
        <v>19</v>
      </c>
      <c r="J913" t="s">
        <v>20</v>
      </c>
      <c r="K913" t="s">
        <v>21</v>
      </c>
      <c r="L913" t="s">
        <v>22</v>
      </c>
      <c r="M913" s="4">
        <v>12250.467500000001</v>
      </c>
      <c r="N913">
        <v>2020</v>
      </c>
      <c r="O913">
        <v>5</v>
      </c>
    </row>
    <row r="914" spans="1:15" x14ac:dyDescent="0.25">
      <c r="A914" s="1">
        <v>43966</v>
      </c>
      <c r="B914">
        <v>1000003926</v>
      </c>
      <c r="C914" t="s">
        <v>23</v>
      </c>
      <c r="D914">
        <v>3</v>
      </c>
      <c r="E914">
        <v>29501.33</v>
      </c>
      <c r="F914" t="s">
        <v>16</v>
      </c>
      <c r="G914" t="s">
        <v>24</v>
      </c>
      <c r="H914" t="s">
        <v>47</v>
      </c>
      <c r="I914" t="s">
        <v>48</v>
      </c>
      <c r="J914" t="s">
        <v>26</v>
      </c>
      <c r="K914" t="s">
        <v>50</v>
      </c>
      <c r="L914" t="s">
        <v>28</v>
      </c>
      <c r="M914" s="4">
        <v>9833.7766666666666</v>
      </c>
      <c r="N914">
        <v>2020</v>
      </c>
      <c r="O914">
        <v>5</v>
      </c>
    </row>
    <row r="915" spans="1:15" x14ac:dyDescent="0.25">
      <c r="A915" s="1">
        <v>43966</v>
      </c>
      <c r="B915">
        <v>1000000928</v>
      </c>
      <c r="C915" t="s">
        <v>15</v>
      </c>
      <c r="D915">
        <v>2</v>
      </c>
      <c r="E915">
        <v>28000.81</v>
      </c>
      <c r="F915" t="s">
        <v>16</v>
      </c>
      <c r="G915" t="s">
        <v>17</v>
      </c>
      <c r="H915" t="s">
        <v>30</v>
      </c>
      <c r="I915" t="s">
        <v>57</v>
      </c>
      <c r="J915" t="s">
        <v>26</v>
      </c>
      <c r="K915" t="s">
        <v>58</v>
      </c>
      <c r="L915" t="s">
        <v>22</v>
      </c>
      <c r="M915" s="4">
        <v>14000.405000000001</v>
      </c>
      <c r="N915">
        <v>2020</v>
      </c>
      <c r="O915">
        <v>5</v>
      </c>
    </row>
    <row r="916" spans="1:15" x14ac:dyDescent="0.25">
      <c r="A916" s="1">
        <v>43966</v>
      </c>
      <c r="B916">
        <v>1000000035</v>
      </c>
      <c r="C916" t="s">
        <v>42</v>
      </c>
      <c r="D916">
        <v>3</v>
      </c>
      <c r="E916">
        <v>27000.97</v>
      </c>
      <c r="F916" t="s">
        <v>16</v>
      </c>
      <c r="G916" t="s">
        <v>43</v>
      </c>
      <c r="H916" t="s">
        <v>18</v>
      </c>
      <c r="I916" t="s">
        <v>25</v>
      </c>
      <c r="J916" t="s">
        <v>36</v>
      </c>
      <c r="K916" t="s">
        <v>37</v>
      </c>
      <c r="L916" t="s">
        <v>22</v>
      </c>
      <c r="M916" s="4">
        <v>9000.3233333333337</v>
      </c>
      <c r="N916">
        <v>2020</v>
      </c>
      <c r="O916">
        <v>5</v>
      </c>
    </row>
    <row r="917" spans="1:15" x14ac:dyDescent="0.25">
      <c r="A917" s="1">
        <v>43966</v>
      </c>
      <c r="B917">
        <v>1000004256</v>
      </c>
      <c r="C917" t="s">
        <v>42</v>
      </c>
      <c r="D917">
        <v>1</v>
      </c>
      <c r="E917">
        <v>25000.73</v>
      </c>
      <c r="F917" t="s">
        <v>16</v>
      </c>
      <c r="G917" t="s">
        <v>43</v>
      </c>
      <c r="H917" t="s">
        <v>18</v>
      </c>
      <c r="I917" t="s">
        <v>40</v>
      </c>
      <c r="J917" t="s">
        <v>26</v>
      </c>
      <c r="K917" t="s">
        <v>41</v>
      </c>
      <c r="L917" t="s">
        <v>22</v>
      </c>
      <c r="M917" s="4">
        <v>25000.73</v>
      </c>
      <c r="N917">
        <v>2020</v>
      </c>
      <c r="O917">
        <v>5</v>
      </c>
    </row>
    <row r="918" spans="1:15" x14ac:dyDescent="0.25">
      <c r="A918" s="1">
        <v>43966</v>
      </c>
      <c r="B918">
        <v>1000000031</v>
      </c>
      <c r="C918" t="s">
        <v>23</v>
      </c>
      <c r="D918">
        <v>1</v>
      </c>
      <c r="E918">
        <v>25000.01</v>
      </c>
      <c r="F918" t="s">
        <v>16</v>
      </c>
      <c r="G918" t="s">
        <v>24</v>
      </c>
      <c r="H918" t="s">
        <v>18</v>
      </c>
      <c r="I918" t="s">
        <v>19</v>
      </c>
      <c r="J918" t="s">
        <v>26</v>
      </c>
      <c r="K918" t="s">
        <v>29</v>
      </c>
      <c r="L918" t="s">
        <v>28</v>
      </c>
      <c r="M918" s="4">
        <v>25000.01</v>
      </c>
      <c r="N918">
        <v>2020</v>
      </c>
      <c r="O918">
        <v>5</v>
      </c>
    </row>
    <row r="919" spans="1:15" x14ac:dyDescent="0.25">
      <c r="A919" s="1">
        <v>43966</v>
      </c>
      <c r="B919">
        <v>1000000237</v>
      </c>
      <c r="C919" t="s">
        <v>42</v>
      </c>
      <c r="D919">
        <v>2</v>
      </c>
      <c r="E919">
        <v>24001.35</v>
      </c>
      <c r="F919" t="s">
        <v>16</v>
      </c>
      <c r="G919" t="s">
        <v>43</v>
      </c>
      <c r="H919" t="s">
        <v>18</v>
      </c>
      <c r="I919" t="s">
        <v>40</v>
      </c>
      <c r="J919" t="s">
        <v>26</v>
      </c>
      <c r="K919" t="s">
        <v>41</v>
      </c>
      <c r="L919" t="s">
        <v>22</v>
      </c>
      <c r="M919" s="4">
        <v>12000.674999999999</v>
      </c>
      <c r="N919">
        <v>2020</v>
      </c>
      <c r="O919">
        <v>5</v>
      </c>
    </row>
    <row r="920" spans="1:15" x14ac:dyDescent="0.25">
      <c r="A920" s="1">
        <v>43966</v>
      </c>
      <c r="B920">
        <v>1000000576</v>
      </c>
      <c r="C920" t="s">
        <v>42</v>
      </c>
      <c r="D920">
        <v>1</v>
      </c>
      <c r="E920">
        <v>22000.49</v>
      </c>
      <c r="F920" t="s">
        <v>16</v>
      </c>
      <c r="G920" t="s">
        <v>43</v>
      </c>
      <c r="H920" t="s">
        <v>18</v>
      </c>
      <c r="I920" t="s">
        <v>25</v>
      </c>
      <c r="J920" t="s">
        <v>36</v>
      </c>
      <c r="K920" t="s">
        <v>37</v>
      </c>
      <c r="L920" t="s">
        <v>22</v>
      </c>
      <c r="M920" s="4">
        <v>22000.49</v>
      </c>
      <c r="N920">
        <v>2020</v>
      </c>
      <c r="O920">
        <v>5</v>
      </c>
    </row>
    <row r="921" spans="1:15" x14ac:dyDescent="0.25">
      <c r="A921" s="1">
        <v>43966</v>
      </c>
      <c r="B921">
        <v>1000000036</v>
      </c>
      <c r="C921" t="s">
        <v>42</v>
      </c>
      <c r="D921">
        <v>1</v>
      </c>
      <c r="E921">
        <v>22000.01</v>
      </c>
      <c r="F921" t="s">
        <v>16</v>
      </c>
      <c r="G921" t="s">
        <v>43</v>
      </c>
      <c r="H921" t="s">
        <v>47</v>
      </c>
      <c r="I921" t="s">
        <v>48</v>
      </c>
      <c r="J921" t="s">
        <v>36</v>
      </c>
      <c r="K921" t="s">
        <v>49</v>
      </c>
      <c r="L921" t="s">
        <v>28</v>
      </c>
      <c r="M921" s="4">
        <v>22000.01</v>
      </c>
      <c r="N921">
        <v>2020</v>
      </c>
      <c r="O921">
        <v>5</v>
      </c>
    </row>
    <row r="922" spans="1:15" x14ac:dyDescent="0.25">
      <c r="A922" s="1">
        <v>43966</v>
      </c>
      <c r="B922">
        <v>1000006064</v>
      </c>
      <c r="C922" t="s">
        <v>15</v>
      </c>
      <c r="D922">
        <v>2</v>
      </c>
      <c r="E922">
        <v>21500.83</v>
      </c>
      <c r="F922" t="s">
        <v>16</v>
      </c>
      <c r="G922" t="s">
        <v>17</v>
      </c>
      <c r="H922" t="s">
        <v>18</v>
      </c>
      <c r="I922" t="s">
        <v>40</v>
      </c>
      <c r="J922" t="s">
        <v>26</v>
      </c>
      <c r="K922" t="s">
        <v>41</v>
      </c>
      <c r="L922" t="s">
        <v>22</v>
      </c>
      <c r="M922" s="4">
        <v>10750.415000000001</v>
      </c>
      <c r="N922">
        <v>2020</v>
      </c>
      <c r="O922">
        <v>5</v>
      </c>
    </row>
    <row r="923" spans="1:15" x14ac:dyDescent="0.25">
      <c r="A923" s="1">
        <v>43966</v>
      </c>
      <c r="B923">
        <v>1000000056</v>
      </c>
      <c r="C923" t="s">
        <v>42</v>
      </c>
      <c r="D923">
        <v>1</v>
      </c>
      <c r="E923">
        <v>20000.75</v>
      </c>
      <c r="F923" t="s">
        <v>16</v>
      </c>
      <c r="G923" t="s">
        <v>43</v>
      </c>
      <c r="H923" t="s">
        <v>18</v>
      </c>
      <c r="I923" t="s">
        <v>34</v>
      </c>
      <c r="J923" t="s">
        <v>26</v>
      </c>
      <c r="K923" t="s">
        <v>35</v>
      </c>
      <c r="L923" t="s">
        <v>28</v>
      </c>
      <c r="M923" s="4">
        <v>20000.75</v>
      </c>
      <c r="N923">
        <v>2020</v>
      </c>
      <c r="O923">
        <v>5</v>
      </c>
    </row>
    <row r="924" spans="1:15" x14ac:dyDescent="0.25">
      <c r="A924" s="1">
        <v>43966</v>
      </c>
      <c r="B924">
        <v>1000004170</v>
      </c>
      <c r="C924" t="s">
        <v>23</v>
      </c>
      <c r="D924">
        <v>1</v>
      </c>
      <c r="E924">
        <v>20000.64</v>
      </c>
      <c r="F924" t="s">
        <v>16</v>
      </c>
      <c r="G924" t="s">
        <v>24</v>
      </c>
      <c r="H924" t="s">
        <v>18</v>
      </c>
      <c r="I924" t="s">
        <v>34</v>
      </c>
      <c r="J924" t="s">
        <v>20</v>
      </c>
      <c r="K924" t="s">
        <v>44</v>
      </c>
      <c r="L924" t="s">
        <v>28</v>
      </c>
      <c r="M924" s="4">
        <v>20000.64</v>
      </c>
      <c r="N924">
        <v>2020</v>
      </c>
      <c r="O924">
        <v>5</v>
      </c>
    </row>
    <row r="925" spans="1:15" x14ac:dyDescent="0.25">
      <c r="A925" s="1">
        <v>43966</v>
      </c>
      <c r="B925">
        <v>1000000034</v>
      </c>
      <c r="C925" t="s">
        <v>23</v>
      </c>
      <c r="D925">
        <v>1</v>
      </c>
      <c r="E925">
        <v>20000.330000000002</v>
      </c>
      <c r="F925" t="s">
        <v>16</v>
      </c>
      <c r="G925" t="s">
        <v>24</v>
      </c>
      <c r="H925" t="s">
        <v>18</v>
      </c>
      <c r="I925" t="s">
        <v>25</v>
      </c>
      <c r="J925" t="s">
        <v>26</v>
      </c>
      <c r="K925" t="s">
        <v>27</v>
      </c>
      <c r="L925" t="s">
        <v>22</v>
      </c>
      <c r="M925" s="4">
        <v>20000.330000000002</v>
      </c>
      <c r="N925">
        <v>2020</v>
      </c>
      <c r="O925">
        <v>5</v>
      </c>
    </row>
    <row r="926" spans="1:15" x14ac:dyDescent="0.25">
      <c r="A926" s="1">
        <v>43966</v>
      </c>
      <c r="B926">
        <v>1000000566</v>
      </c>
      <c r="C926" t="s">
        <v>23</v>
      </c>
      <c r="D926">
        <v>2</v>
      </c>
      <c r="E926">
        <v>18000.34</v>
      </c>
      <c r="F926" t="s">
        <v>16</v>
      </c>
      <c r="G926" t="s">
        <v>24</v>
      </c>
      <c r="H926" t="s">
        <v>47</v>
      </c>
      <c r="I926" t="s">
        <v>48</v>
      </c>
      <c r="J926" t="s">
        <v>36</v>
      </c>
      <c r="K926" t="s">
        <v>49</v>
      </c>
      <c r="L926" t="s">
        <v>22</v>
      </c>
      <c r="M926" s="4">
        <v>9000.17</v>
      </c>
      <c r="N926">
        <v>2020</v>
      </c>
      <c r="O926">
        <v>5</v>
      </c>
    </row>
    <row r="927" spans="1:15" x14ac:dyDescent="0.25">
      <c r="A927" s="1">
        <v>43966</v>
      </c>
      <c r="B927">
        <v>1000000039</v>
      </c>
      <c r="C927" t="s">
        <v>23</v>
      </c>
      <c r="D927">
        <v>1</v>
      </c>
      <c r="E927">
        <v>17000.009999999998</v>
      </c>
      <c r="F927" t="s">
        <v>16</v>
      </c>
      <c r="G927" t="s">
        <v>24</v>
      </c>
      <c r="H927" t="s">
        <v>18</v>
      </c>
      <c r="I927" t="s">
        <v>25</v>
      </c>
      <c r="J927" t="s">
        <v>20</v>
      </c>
      <c r="K927" t="s">
        <v>51</v>
      </c>
      <c r="L927" t="s">
        <v>28</v>
      </c>
      <c r="M927" s="4">
        <v>17000.009999999998</v>
      </c>
      <c r="N927">
        <v>2020</v>
      </c>
      <c r="O927">
        <v>5</v>
      </c>
    </row>
    <row r="928" spans="1:15" x14ac:dyDescent="0.25">
      <c r="A928" s="1">
        <v>43966</v>
      </c>
      <c r="B928">
        <v>1000000031</v>
      </c>
      <c r="C928" t="s">
        <v>42</v>
      </c>
      <c r="D928">
        <v>1</v>
      </c>
      <c r="E928">
        <v>15000.2</v>
      </c>
      <c r="F928" t="s">
        <v>16</v>
      </c>
      <c r="G928" t="s">
        <v>43</v>
      </c>
      <c r="H928" t="s">
        <v>18</v>
      </c>
      <c r="I928" t="s">
        <v>19</v>
      </c>
      <c r="J928" t="s">
        <v>26</v>
      </c>
      <c r="K928" t="s">
        <v>29</v>
      </c>
      <c r="L928" t="s">
        <v>28</v>
      </c>
      <c r="M928" s="4">
        <v>15000.2</v>
      </c>
      <c r="N928">
        <v>2020</v>
      </c>
      <c r="O928">
        <v>5</v>
      </c>
    </row>
    <row r="929" spans="1:15" x14ac:dyDescent="0.25">
      <c r="A929" s="1">
        <v>43966</v>
      </c>
      <c r="B929">
        <v>1000000576</v>
      </c>
      <c r="C929" t="s">
        <v>15</v>
      </c>
      <c r="D929">
        <v>1</v>
      </c>
      <c r="E929">
        <v>14000.61</v>
      </c>
      <c r="F929" t="s">
        <v>16</v>
      </c>
      <c r="G929" t="s">
        <v>17</v>
      </c>
      <c r="H929" t="s">
        <v>18</v>
      </c>
      <c r="I929" t="s">
        <v>25</v>
      </c>
      <c r="J929" t="s">
        <v>36</v>
      </c>
      <c r="K929" t="s">
        <v>37</v>
      </c>
      <c r="L929" t="s">
        <v>22</v>
      </c>
      <c r="M929" s="4">
        <v>14000.61</v>
      </c>
      <c r="N929">
        <v>2020</v>
      </c>
      <c r="O929">
        <v>5</v>
      </c>
    </row>
    <row r="930" spans="1:15" x14ac:dyDescent="0.25">
      <c r="A930" s="1">
        <v>43966</v>
      </c>
      <c r="B930">
        <v>1000000030</v>
      </c>
      <c r="C930" t="s">
        <v>23</v>
      </c>
      <c r="D930">
        <v>1</v>
      </c>
      <c r="E930">
        <v>14000.52</v>
      </c>
      <c r="F930" t="s">
        <v>16</v>
      </c>
      <c r="G930" t="s">
        <v>24</v>
      </c>
      <c r="H930" t="s">
        <v>47</v>
      </c>
      <c r="I930" t="s">
        <v>48</v>
      </c>
      <c r="J930" t="s">
        <v>36</v>
      </c>
      <c r="K930" t="s">
        <v>49</v>
      </c>
      <c r="L930" t="s">
        <v>22</v>
      </c>
      <c r="M930" s="4">
        <v>14000.52</v>
      </c>
      <c r="N930">
        <v>2020</v>
      </c>
      <c r="O930">
        <v>5</v>
      </c>
    </row>
    <row r="931" spans="1:15" x14ac:dyDescent="0.25">
      <c r="A931" s="1">
        <v>43966</v>
      </c>
      <c r="B931">
        <v>1000004170</v>
      </c>
      <c r="C931" t="s">
        <v>15</v>
      </c>
      <c r="D931">
        <v>1</v>
      </c>
      <c r="E931">
        <v>14000.4</v>
      </c>
      <c r="F931" t="s">
        <v>16</v>
      </c>
      <c r="G931" t="s">
        <v>17</v>
      </c>
      <c r="H931" t="s">
        <v>18</v>
      </c>
      <c r="I931" t="s">
        <v>34</v>
      </c>
      <c r="J931" t="s">
        <v>20</v>
      </c>
      <c r="K931" t="s">
        <v>44</v>
      </c>
      <c r="L931" t="s">
        <v>28</v>
      </c>
      <c r="M931" s="4">
        <v>14000.4</v>
      </c>
      <c r="N931">
        <v>2020</v>
      </c>
      <c r="O931">
        <v>5</v>
      </c>
    </row>
    <row r="932" spans="1:15" x14ac:dyDescent="0.25">
      <c r="A932" s="1">
        <v>43966</v>
      </c>
      <c r="B932">
        <v>1000000043</v>
      </c>
      <c r="C932" t="s">
        <v>15</v>
      </c>
      <c r="D932">
        <v>1</v>
      </c>
      <c r="E932">
        <v>14000.35</v>
      </c>
      <c r="F932" t="s">
        <v>16</v>
      </c>
      <c r="G932" t="s">
        <v>17</v>
      </c>
      <c r="H932" t="s">
        <v>30</v>
      </c>
      <c r="I932" t="s">
        <v>38</v>
      </c>
      <c r="J932" t="s">
        <v>26</v>
      </c>
      <c r="K932" t="s">
        <v>39</v>
      </c>
      <c r="L932" t="s">
        <v>22</v>
      </c>
      <c r="M932" s="4">
        <v>14000.35</v>
      </c>
      <c r="N932">
        <v>2020</v>
      </c>
      <c r="O932">
        <v>5</v>
      </c>
    </row>
    <row r="933" spans="1:15" x14ac:dyDescent="0.25">
      <c r="A933" s="1">
        <v>43966</v>
      </c>
      <c r="B933">
        <v>1000001513</v>
      </c>
      <c r="C933" t="s">
        <v>23</v>
      </c>
      <c r="D933">
        <v>1</v>
      </c>
      <c r="E933">
        <v>14000.22</v>
      </c>
      <c r="F933" t="s">
        <v>16</v>
      </c>
      <c r="G933" t="s">
        <v>24</v>
      </c>
      <c r="H933" t="s">
        <v>18</v>
      </c>
      <c r="I933" t="s">
        <v>34</v>
      </c>
      <c r="J933" t="s">
        <v>20</v>
      </c>
      <c r="K933" t="s">
        <v>44</v>
      </c>
      <c r="L933" t="s">
        <v>22</v>
      </c>
      <c r="M933" s="4">
        <v>14000.22</v>
      </c>
      <c r="N933">
        <v>2020</v>
      </c>
      <c r="O933">
        <v>5</v>
      </c>
    </row>
    <row r="934" spans="1:15" x14ac:dyDescent="0.25">
      <c r="A934" s="1">
        <v>43966</v>
      </c>
      <c r="B934">
        <v>1000000068</v>
      </c>
      <c r="C934" t="s">
        <v>15</v>
      </c>
      <c r="D934">
        <v>1</v>
      </c>
      <c r="E934">
        <v>13000.33</v>
      </c>
      <c r="F934" t="s">
        <v>16</v>
      </c>
      <c r="G934" t="s">
        <v>17</v>
      </c>
      <c r="H934" t="s">
        <v>30</v>
      </c>
      <c r="I934" t="s">
        <v>55</v>
      </c>
      <c r="J934" t="s">
        <v>26</v>
      </c>
      <c r="K934" t="s">
        <v>56</v>
      </c>
      <c r="L934" t="s">
        <v>28</v>
      </c>
      <c r="M934" s="4">
        <v>13000.33</v>
      </c>
      <c r="N934">
        <v>2020</v>
      </c>
      <c r="O934">
        <v>5</v>
      </c>
    </row>
    <row r="935" spans="1:15" x14ac:dyDescent="0.25">
      <c r="A935" s="1">
        <v>43966</v>
      </c>
      <c r="B935">
        <v>1000003803</v>
      </c>
      <c r="C935" t="s">
        <v>15</v>
      </c>
      <c r="D935">
        <v>1</v>
      </c>
      <c r="E935">
        <v>11000.23</v>
      </c>
      <c r="F935" t="s">
        <v>16</v>
      </c>
      <c r="G935" t="s">
        <v>17</v>
      </c>
      <c r="H935" t="s">
        <v>30</v>
      </c>
      <c r="I935" t="s">
        <v>31</v>
      </c>
      <c r="J935" t="s">
        <v>36</v>
      </c>
      <c r="K935" t="s">
        <v>52</v>
      </c>
      <c r="L935" t="s">
        <v>22</v>
      </c>
      <c r="M935" s="4">
        <v>11000.23</v>
      </c>
      <c r="N935">
        <v>2020</v>
      </c>
      <c r="O935">
        <v>5</v>
      </c>
    </row>
    <row r="936" spans="1:15" x14ac:dyDescent="0.25">
      <c r="A936" s="1">
        <v>43966</v>
      </c>
      <c r="B936">
        <v>1000000046</v>
      </c>
      <c r="C936" t="s">
        <v>15</v>
      </c>
      <c r="D936">
        <v>1</v>
      </c>
      <c r="E936">
        <v>11000.07</v>
      </c>
      <c r="F936" t="s">
        <v>16</v>
      </c>
      <c r="G936" t="s">
        <v>17</v>
      </c>
      <c r="H936" t="s">
        <v>30</v>
      </c>
      <c r="I936" t="s">
        <v>38</v>
      </c>
      <c r="J936" t="s">
        <v>26</v>
      </c>
      <c r="K936" t="s">
        <v>39</v>
      </c>
      <c r="L936" t="s">
        <v>22</v>
      </c>
      <c r="M936" s="4">
        <v>11000.07</v>
      </c>
      <c r="N936">
        <v>2020</v>
      </c>
      <c r="O936">
        <v>5</v>
      </c>
    </row>
    <row r="937" spans="1:15" x14ac:dyDescent="0.25">
      <c r="A937" s="1">
        <v>43966</v>
      </c>
      <c r="B937">
        <v>1000000032</v>
      </c>
      <c r="C937" t="s">
        <v>42</v>
      </c>
      <c r="D937">
        <v>1</v>
      </c>
      <c r="E937">
        <v>10985.24</v>
      </c>
      <c r="F937" t="s">
        <v>16</v>
      </c>
      <c r="G937" t="s">
        <v>43</v>
      </c>
      <c r="H937" t="s">
        <v>18</v>
      </c>
      <c r="I937" t="s">
        <v>25</v>
      </c>
      <c r="J937" t="s">
        <v>26</v>
      </c>
      <c r="K937" t="s">
        <v>27</v>
      </c>
      <c r="L937" t="s">
        <v>28</v>
      </c>
      <c r="M937" s="4">
        <v>10985.24</v>
      </c>
      <c r="N937">
        <v>2020</v>
      </c>
      <c r="O937">
        <v>5</v>
      </c>
    </row>
    <row r="938" spans="1:15" x14ac:dyDescent="0.25">
      <c r="A938" s="1">
        <v>43966</v>
      </c>
      <c r="B938">
        <v>1000000035</v>
      </c>
      <c r="C938" t="s">
        <v>15</v>
      </c>
      <c r="D938">
        <v>1</v>
      </c>
      <c r="E938">
        <v>10000.719999999999</v>
      </c>
      <c r="F938" t="s">
        <v>16</v>
      </c>
      <c r="G938" t="s">
        <v>17</v>
      </c>
      <c r="H938" t="s">
        <v>18</v>
      </c>
      <c r="I938" t="s">
        <v>25</v>
      </c>
      <c r="J938" t="s">
        <v>36</v>
      </c>
      <c r="K938" t="s">
        <v>37</v>
      </c>
      <c r="L938" t="s">
        <v>22</v>
      </c>
      <c r="M938" s="4">
        <v>10000.719999999999</v>
      </c>
      <c r="N938">
        <v>2020</v>
      </c>
      <c r="O938">
        <v>5</v>
      </c>
    </row>
    <row r="939" spans="1:15" x14ac:dyDescent="0.25">
      <c r="A939" s="1">
        <v>43966</v>
      </c>
      <c r="B939">
        <v>1000000056</v>
      </c>
      <c r="C939" t="s">
        <v>23</v>
      </c>
      <c r="D939">
        <v>1</v>
      </c>
      <c r="E939">
        <v>10000.23</v>
      </c>
      <c r="F939" t="s">
        <v>16</v>
      </c>
      <c r="G939" t="s">
        <v>24</v>
      </c>
      <c r="H939" t="s">
        <v>18</v>
      </c>
      <c r="I939" t="s">
        <v>34</v>
      </c>
      <c r="J939" t="s">
        <v>26</v>
      </c>
      <c r="K939" t="s">
        <v>35</v>
      </c>
      <c r="L939" t="s">
        <v>28</v>
      </c>
      <c r="M939" s="4">
        <v>10000.23</v>
      </c>
      <c r="N939">
        <v>2020</v>
      </c>
      <c r="O939">
        <v>5</v>
      </c>
    </row>
    <row r="940" spans="1:15" x14ac:dyDescent="0.25">
      <c r="A940" s="1">
        <v>43966</v>
      </c>
      <c r="B940">
        <v>1000000040</v>
      </c>
      <c r="C940" t="s">
        <v>23</v>
      </c>
      <c r="D940">
        <v>1</v>
      </c>
      <c r="E940">
        <v>9000.44</v>
      </c>
      <c r="F940" t="s">
        <v>16</v>
      </c>
      <c r="G940" t="s">
        <v>24</v>
      </c>
      <c r="H940" t="s">
        <v>30</v>
      </c>
      <c r="I940" t="s">
        <v>31</v>
      </c>
      <c r="J940" t="s">
        <v>32</v>
      </c>
      <c r="K940" t="s">
        <v>33</v>
      </c>
      <c r="L940" t="s">
        <v>28</v>
      </c>
      <c r="M940" s="4">
        <v>9000.44</v>
      </c>
      <c r="N940">
        <v>2020</v>
      </c>
      <c r="O940">
        <v>5</v>
      </c>
    </row>
    <row r="941" spans="1:15" x14ac:dyDescent="0.25">
      <c r="A941" s="1">
        <v>43966</v>
      </c>
      <c r="B941">
        <v>1000000237</v>
      </c>
      <c r="C941" t="s">
        <v>15</v>
      </c>
      <c r="D941">
        <v>1</v>
      </c>
      <c r="E941">
        <v>8999.94</v>
      </c>
      <c r="F941" t="s">
        <v>16</v>
      </c>
      <c r="G941" t="s">
        <v>17</v>
      </c>
      <c r="H941" t="s">
        <v>18</v>
      </c>
      <c r="I941" t="s">
        <v>40</v>
      </c>
      <c r="J941" t="s">
        <v>26</v>
      </c>
      <c r="K941" t="s">
        <v>41</v>
      </c>
      <c r="L941" t="s">
        <v>22</v>
      </c>
      <c r="M941" s="4">
        <v>8999.94</v>
      </c>
      <c r="N941">
        <v>2020</v>
      </c>
      <c r="O941">
        <v>5</v>
      </c>
    </row>
    <row r="942" spans="1:15" x14ac:dyDescent="0.25">
      <c r="A942" s="1">
        <v>43966</v>
      </c>
      <c r="B942">
        <v>1000000033</v>
      </c>
      <c r="C942" t="s">
        <v>23</v>
      </c>
      <c r="D942">
        <v>1</v>
      </c>
      <c r="E942">
        <v>8999.93</v>
      </c>
      <c r="F942" t="s">
        <v>16</v>
      </c>
      <c r="G942" t="s">
        <v>24</v>
      </c>
      <c r="H942" t="s">
        <v>18</v>
      </c>
      <c r="I942" t="s">
        <v>25</v>
      </c>
      <c r="J942" t="s">
        <v>26</v>
      </c>
      <c r="K942" t="s">
        <v>27</v>
      </c>
      <c r="L942" t="s">
        <v>22</v>
      </c>
      <c r="M942" s="4">
        <v>8999.93</v>
      </c>
      <c r="N942">
        <v>2020</v>
      </c>
      <c r="O942">
        <v>5</v>
      </c>
    </row>
    <row r="943" spans="1:15" x14ac:dyDescent="0.25">
      <c r="A943" s="1">
        <v>43966</v>
      </c>
      <c r="B943">
        <v>1000000067</v>
      </c>
      <c r="C943" t="s">
        <v>23</v>
      </c>
      <c r="D943">
        <v>2</v>
      </c>
      <c r="E943">
        <v>8000.79</v>
      </c>
      <c r="F943" t="s">
        <v>16</v>
      </c>
      <c r="G943" t="s">
        <v>24</v>
      </c>
      <c r="H943" t="s">
        <v>18</v>
      </c>
      <c r="I943" t="s">
        <v>25</v>
      </c>
      <c r="J943" t="s">
        <v>20</v>
      </c>
      <c r="K943" t="s">
        <v>51</v>
      </c>
      <c r="L943" t="s">
        <v>22</v>
      </c>
      <c r="M943" s="4">
        <v>4000.395</v>
      </c>
      <c r="N943">
        <v>2020</v>
      </c>
      <c r="O943">
        <v>5</v>
      </c>
    </row>
    <row r="944" spans="1:15" x14ac:dyDescent="0.25">
      <c r="A944" s="1">
        <v>43966</v>
      </c>
      <c r="B944">
        <v>1000000068</v>
      </c>
      <c r="C944" t="s">
        <v>23</v>
      </c>
      <c r="D944">
        <v>1</v>
      </c>
      <c r="E944">
        <v>8000.59</v>
      </c>
      <c r="F944" t="s">
        <v>16</v>
      </c>
      <c r="G944" t="s">
        <v>24</v>
      </c>
      <c r="H944" t="s">
        <v>30</v>
      </c>
      <c r="I944" t="s">
        <v>55</v>
      </c>
      <c r="J944" t="s">
        <v>26</v>
      </c>
      <c r="K944" t="s">
        <v>56</v>
      </c>
      <c r="L944" t="s">
        <v>28</v>
      </c>
      <c r="M944" s="4">
        <v>8000.59</v>
      </c>
      <c r="N944">
        <v>2020</v>
      </c>
      <c r="O944">
        <v>5</v>
      </c>
    </row>
    <row r="945" spans="1:15" x14ac:dyDescent="0.25">
      <c r="A945" s="1">
        <v>43966</v>
      </c>
      <c r="B945">
        <v>1000000046</v>
      </c>
      <c r="C945" t="s">
        <v>42</v>
      </c>
      <c r="D945">
        <v>1</v>
      </c>
      <c r="E945">
        <v>7500.35</v>
      </c>
      <c r="F945" t="s">
        <v>16</v>
      </c>
      <c r="G945" t="s">
        <v>43</v>
      </c>
      <c r="H945" t="s">
        <v>30</v>
      </c>
      <c r="I945" t="s">
        <v>38</v>
      </c>
      <c r="J945" t="s">
        <v>26</v>
      </c>
      <c r="K945" t="s">
        <v>39</v>
      </c>
      <c r="L945" t="s">
        <v>22</v>
      </c>
      <c r="M945" s="4">
        <v>7500.35</v>
      </c>
      <c r="N945">
        <v>2020</v>
      </c>
      <c r="O945">
        <v>5</v>
      </c>
    </row>
    <row r="946" spans="1:15" x14ac:dyDescent="0.25">
      <c r="A946" s="1">
        <v>43966</v>
      </c>
      <c r="B946">
        <v>1000004256</v>
      </c>
      <c r="C946" t="s">
        <v>23</v>
      </c>
      <c r="D946">
        <v>1</v>
      </c>
      <c r="E946">
        <v>7000.2</v>
      </c>
      <c r="F946" t="s">
        <v>16</v>
      </c>
      <c r="G946" t="s">
        <v>24</v>
      </c>
      <c r="H946" t="s">
        <v>18</v>
      </c>
      <c r="I946" t="s">
        <v>40</v>
      </c>
      <c r="J946" t="s">
        <v>26</v>
      </c>
      <c r="K946" t="s">
        <v>41</v>
      </c>
      <c r="L946" t="s">
        <v>22</v>
      </c>
      <c r="M946" s="4">
        <v>7000.2</v>
      </c>
      <c r="N946">
        <v>2020</v>
      </c>
      <c r="O946">
        <v>5</v>
      </c>
    </row>
    <row r="947" spans="1:15" x14ac:dyDescent="0.25">
      <c r="A947" s="1">
        <v>43966</v>
      </c>
      <c r="B947">
        <v>1000000037</v>
      </c>
      <c r="C947" t="s">
        <v>15</v>
      </c>
      <c r="D947">
        <v>1</v>
      </c>
      <c r="E947">
        <v>7000.15</v>
      </c>
      <c r="F947" t="s">
        <v>16</v>
      </c>
      <c r="G947" t="s">
        <v>17</v>
      </c>
      <c r="H947" t="s">
        <v>18</v>
      </c>
      <c r="I947" t="s">
        <v>19</v>
      </c>
      <c r="J947" t="s">
        <v>20</v>
      </c>
      <c r="K947" t="s">
        <v>21</v>
      </c>
      <c r="L947" t="s">
        <v>22</v>
      </c>
      <c r="M947" s="4">
        <v>7000.15</v>
      </c>
      <c r="N947">
        <v>2020</v>
      </c>
      <c r="O947">
        <v>5</v>
      </c>
    </row>
    <row r="948" spans="1:15" x14ac:dyDescent="0.25">
      <c r="A948" s="1">
        <v>43966</v>
      </c>
      <c r="B948">
        <v>1000000050</v>
      </c>
      <c r="C948" t="s">
        <v>23</v>
      </c>
      <c r="D948">
        <v>2</v>
      </c>
      <c r="E948">
        <v>6700.88</v>
      </c>
      <c r="F948" t="s">
        <v>16</v>
      </c>
      <c r="G948" t="s">
        <v>24</v>
      </c>
      <c r="H948" t="s">
        <v>18</v>
      </c>
      <c r="I948" t="s">
        <v>40</v>
      </c>
      <c r="J948" t="s">
        <v>26</v>
      </c>
      <c r="K948" t="s">
        <v>41</v>
      </c>
      <c r="L948" t="s">
        <v>22</v>
      </c>
      <c r="M948" s="4">
        <v>3350.44</v>
      </c>
      <c r="N948">
        <v>2020</v>
      </c>
      <c r="O948">
        <v>5</v>
      </c>
    </row>
    <row r="949" spans="1:15" x14ac:dyDescent="0.25">
      <c r="A949" s="1">
        <v>43966</v>
      </c>
      <c r="B949">
        <v>1000000040</v>
      </c>
      <c r="C949" t="s">
        <v>15</v>
      </c>
      <c r="D949">
        <v>1</v>
      </c>
      <c r="E949">
        <v>6000.3</v>
      </c>
      <c r="F949" t="s">
        <v>16</v>
      </c>
      <c r="G949" t="s">
        <v>17</v>
      </c>
      <c r="H949" t="s">
        <v>30</v>
      </c>
      <c r="I949" t="s">
        <v>31</v>
      </c>
      <c r="J949" t="s">
        <v>32</v>
      </c>
      <c r="K949" t="s">
        <v>33</v>
      </c>
      <c r="L949" t="s">
        <v>28</v>
      </c>
      <c r="M949" s="4">
        <v>6000.3</v>
      </c>
      <c r="N949">
        <v>2020</v>
      </c>
      <c r="O949">
        <v>5</v>
      </c>
    </row>
    <row r="950" spans="1:15" x14ac:dyDescent="0.25">
      <c r="A950" s="1">
        <v>43966</v>
      </c>
      <c r="B950">
        <v>1000000056</v>
      </c>
      <c r="C950" t="s">
        <v>15</v>
      </c>
      <c r="D950">
        <v>1</v>
      </c>
      <c r="E950">
        <v>5000.53</v>
      </c>
      <c r="F950" t="s">
        <v>16</v>
      </c>
      <c r="G950" t="s">
        <v>17</v>
      </c>
      <c r="H950" t="s">
        <v>18</v>
      </c>
      <c r="I950" t="s">
        <v>34</v>
      </c>
      <c r="J950" t="s">
        <v>26</v>
      </c>
      <c r="K950" t="s">
        <v>35</v>
      </c>
      <c r="L950" t="s">
        <v>28</v>
      </c>
      <c r="M950" s="4">
        <v>5000.53</v>
      </c>
      <c r="N950">
        <v>2020</v>
      </c>
      <c r="O950">
        <v>5</v>
      </c>
    </row>
    <row r="951" spans="1:15" x14ac:dyDescent="0.25">
      <c r="A951" s="1">
        <v>43966</v>
      </c>
      <c r="B951">
        <v>1000003989</v>
      </c>
      <c r="C951" t="s">
        <v>42</v>
      </c>
      <c r="D951">
        <v>1</v>
      </c>
      <c r="E951">
        <v>4999.9799999999996</v>
      </c>
      <c r="F951" t="s">
        <v>16</v>
      </c>
      <c r="G951" t="s">
        <v>43</v>
      </c>
      <c r="H951" t="s">
        <v>30</v>
      </c>
      <c r="I951" t="s">
        <v>31</v>
      </c>
      <c r="J951" t="s">
        <v>36</v>
      </c>
      <c r="K951" t="s">
        <v>52</v>
      </c>
      <c r="L951" t="s">
        <v>22</v>
      </c>
      <c r="M951" s="4">
        <v>4999.9799999999996</v>
      </c>
      <c r="N951">
        <v>2020</v>
      </c>
      <c r="O951">
        <v>5</v>
      </c>
    </row>
    <row r="952" spans="1:15" x14ac:dyDescent="0.25">
      <c r="A952" s="1">
        <v>43966</v>
      </c>
      <c r="B952">
        <v>1000000037</v>
      </c>
      <c r="C952" t="s">
        <v>42</v>
      </c>
      <c r="D952">
        <v>1</v>
      </c>
      <c r="E952">
        <v>2800.2</v>
      </c>
      <c r="F952" t="s">
        <v>16</v>
      </c>
      <c r="G952" t="s">
        <v>43</v>
      </c>
      <c r="H952" t="s">
        <v>18</v>
      </c>
      <c r="I952" t="s">
        <v>19</v>
      </c>
      <c r="J952" t="s">
        <v>20</v>
      </c>
      <c r="K952" t="s">
        <v>21</v>
      </c>
      <c r="L952" t="s">
        <v>22</v>
      </c>
      <c r="M952" s="4">
        <v>2800.2</v>
      </c>
      <c r="N952">
        <v>2020</v>
      </c>
      <c r="O952">
        <v>5</v>
      </c>
    </row>
    <row r="953" spans="1:15" x14ac:dyDescent="0.25">
      <c r="A953" s="1">
        <v>43967</v>
      </c>
      <c r="B953">
        <v>1000003926</v>
      </c>
      <c r="C953" t="s">
        <v>23</v>
      </c>
      <c r="D953">
        <v>6</v>
      </c>
      <c r="E953">
        <v>96501.760000000009</v>
      </c>
      <c r="F953" t="s">
        <v>16</v>
      </c>
      <c r="G953" t="s">
        <v>24</v>
      </c>
      <c r="H953" t="s">
        <v>47</v>
      </c>
      <c r="I953" t="s">
        <v>48</v>
      </c>
      <c r="J953" t="s">
        <v>26</v>
      </c>
      <c r="K953" t="s">
        <v>50</v>
      </c>
      <c r="L953" t="s">
        <v>28</v>
      </c>
      <c r="M953" s="4">
        <v>16083.626666666669</v>
      </c>
      <c r="N953">
        <v>2020</v>
      </c>
      <c r="O953">
        <v>5</v>
      </c>
    </row>
    <row r="954" spans="1:15" x14ac:dyDescent="0.25">
      <c r="A954" s="1">
        <v>43967</v>
      </c>
      <c r="B954">
        <v>1000006869</v>
      </c>
      <c r="C954" t="s">
        <v>15</v>
      </c>
      <c r="D954">
        <v>2</v>
      </c>
      <c r="E954">
        <v>45000.369999999995</v>
      </c>
      <c r="F954" t="s">
        <v>16</v>
      </c>
      <c r="G954" t="s">
        <v>17</v>
      </c>
      <c r="H954" t="s">
        <v>18</v>
      </c>
      <c r="I954" t="s">
        <v>61</v>
      </c>
      <c r="J954" t="s">
        <v>26</v>
      </c>
      <c r="K954" t="s">
        <v>62</v>
      </c>
      <c r="L954" t="s">
        <v>22</v>
      </c>
      <c r="M954" s="4">
        <v>22500.185000000001</v>
      </c>
      <c r="N954">
        <v>2020</v>
      </c>
      <c r="O954">
        <v>5</v>
      </c>
    </row>
    <row r="955" spans="1:15" x14ac:dyDescent="0.25">
      <c r="A955" s="1">
        <v>43967</v>
      </c>
      <c r="B955">
        <v>1000000028</v>
      </c>
      <c r="C955" t="s">
        <v>15</v>
      </c>
      <c r="D955">
        <v>2</v>
      </c>
      <c r="E955">
        <v>28500.32</v>
      </c>
      <c r="F955" t="s">
        <v>16</v>
      </c>
      <c r="G955" t="s">
        <v>17</v>
      </c>
      <c r="H955" t="s">
        <v>18</v>
      </c>
      <c r="I955" t="s">
        <v>19</v>
      </c>
      <c r="J955" t="s">
        <v>20</v>
      </c>
      <c r="K955" t="s">
        <v>21</v>
      </c>
      <c r="L955" t="s">
        <v>22</v>
      </c>
      <c r="M955" s="4">
        <v>14250.16</v>
      </c>
      <c r="N955">
        <v>2020</v>
      </c>
      <c r="O955">
        <v>5</v>
      </c>
    </row>
    <row r="956" spans="1:15" x14ac:dyDescent="0.25">
      <c r="A956" s="1">
        <v>43967</v>
      </c>
      <c r="B956">
        <v>1000005873</v>
      </c>
      <c r="C956" t="s">
        <v>42</v>
      </c>
      <c r="D956">
        <v>1</v>
      </c>
      <c r="E956">
        <v>24999.95</v>
      </c>
      <c r="F956" t="s">
        <v>16</v>
      </c>
      <c r="G956" t="s">
        <v>43</v>
      </c>
      <c r="H956" t="s">
        <v>18</v>
      </c>
      <c r="I956" t="s">
        <v>19</v>
      </c>
      <c r="J956" t="s">
        <v>20</v>
      </c>
      <c r="K956" t="s">
        <v>21</v>
      </c>
      <c r="L956" t="s">
        <v>28</v>
      </c>
      <c r="M956" s="4">
        <v>24999.95</v>
      </c>
      <c r="N956">
        <v>2020</v>
      </c>
      <c r="O956">
        <v>5</v>
      </c>
    </row>
    <row r="957" spans="1:15" x14ac:dyDescent="0.25">
      <c r="A957" s="1">
        <v>43967</v>
      </c>
      <c r="B957">
        <v>1000006860</v>
      </c>
      <c r="C957" t="s">
        <v>15</v>
      </c>
      <c r="D957">
        <v>1</v>
      </c>
      <c r="E957">
        <v>20000.669999999998</v>
      </c>
      <c r="F957" t="s">
        <v>16</v>
      </c>
      <c r="G957" t="s">
        <v>17</v>
      </c>
      <c r="H957" t="s">
        <v>18</v>
      </c>
      <c r="I957" t="s">
        <v>61</v>
      </c>
      <c r="J957" t="s">
        <v>26</v>
      </c>
      <c r="K957" t="s">
        <v>62</v>
      </c>
      <c r="L957" t="s">
        <v>22</v>
      </c>
      <c r="M957" s="4">
        <v>20000.669999999998</v>
      </c>
      <c r="N957">
        <v>2020</v>
      </c>
      <c r="O957">
        <v>5</v>
      </c>
    </row>
    <row r="958" spans="1:15" x14ac:dyDescent="0.25">
      <c r="A958" s="1">
        <v>43967</v>
      </c>
      <c r="B958">
        <v>1000003989</v>
      </c>
      <c r="C958" t="s">
        <v>15</v>
      </c>
      <c r="D958">
        <v>1</v>
      </c>
      <c r="E958">
        <v>20000.580000000002</v>
      </c>
      <c r="F958" t="s">
        <v>16</v>
      </c>
      <c r="G958" t="s">
        <v>17</v>
      </c>
      <c r="H958" t="s">
        <v>30</v>
      </c>
      <c r="I958" t="s">
        <v>31</v>
      </c>
      <c r="J958" t="s">
        <v>36</v>
      </c>
      <c r="K958" t="s">
        <v>52</v>
      </c>
      <c r="L958" t="s">
        <v>22</v>
      </c>
      <c r="M958" s="4">
        <v>20000.580000000002</v>
      </c>
      <c r="N958">
        <v>2020</v>
      </c>
      <c r="O958">
        <v>5</v>
      </c>
    </row>
    <row r="959" spans="1:15" x14ac:dyDescent="0.25">
      <c r="A959" s="1">
        <v>43967</v>
      </c>
      <c r="B959">
        <v>1000006867</v>
      </c>
      <c r="C959" t="s">
        <v>23</v>
      </c>
      <c r="D959">
        <v>1</v>
      </c>
      <c r="E959">
        <v>20000.439999999999</v>
      </c>
      <c r="F959" t="s">
        <v>16</v>
      </c>
      <c r="G959" t="s">
        <v>24</v>
      </c>
      <c r="H959" t="s">
        <v>18</v>
      </c>
      <c r="I959" t="s">
        <v>61</v>
      </c>
      <c r="J959" t="s">
        <v>26</v>
      </c>
      <c r="K959" t="s">
        <v>62</v>
      </c>
      <c r="L959" t="s">
        <v>22</v>
      </c>
      <c r="M959" s="4">
        <v>20000.439999999999</v>
      </c>
      <c r="N959">
        <v>2020</v>
      </c>
      <c r="O959">
        <v>5</v>
      </c>
    </row>
    <row r="960" spans="1:15" x14ac:dyDescent="0.25">
      <c r="A960" s="1">
        <v>43967</v>
      </c>
      <c r="B960">
        <v>1000000031</v>
      </c>
      <c r="C960" t="s">
        <v>15</v>
      </c>
      <c r="D960">
        <v>1</v>
      </c>
      <c r="E960">
        <v>20000.400000000001</v>
      </c>
      <c r="F960" t="s">
        <v>16</v>
      </c>
      <c r="G960" t="s">
        <v>17</v>
      </c>
      <c r="H960" t="s">
        <v>18</v>
      </c>
      <c r="I960" t="s">
        <v>19</v>
      </c>
      <c r="J960" t="s">
        <v>26</v>
      </c>
      <c r="K960" t="s">
        <v>29</v>
      </c>
      <c r="L960" t="s">
        <v>28</v>
      </c>
      <c r="M960" s="4">
        <v>20000.400000000001</v>
      </c>
      <c r="N960">
        <v>2020</v>
      </c>
      <c r="O960">
        <v>5</v>
      </c>
    </row>
    <row r="961" spans="1:15" x14ac:dyDescent="0.25">
      <c r="A961" s="1">
        <v>43967</v>
      </c>
      <c r="B961">
        <v>1000000031</v>
      </c>
      <c r="C961" t="s">
        <v>23</v>
      </c>
      <c r="D961">
        <v>1</v>
      </c>
      <c r="E961">
        <v>20000.3</v>
      </c>
      <c r="F961" t="s">
        <v>16</v>
      </c>
      <c r="G961" t="s">
        <v>24</v>
      </c>
      <c r="H961" t="s">
        <v>18</v>
      </c>
      <c r="I961" t="s">
        <v>19</v>
      </c>
      <c r="J961" t="s">
        <v>26</v>
      </c>
      <c r="K961" t="s">
        <v>29</v>
      </c>
      <c r="L961" t="s">
        <v>28</v>
      </c>
      <c r="M961" s="4">
        <v>20000.3</v>
      </c>
      <c r="N961">
        <v>2020</v>
      </c>
      <c r="O961">
        <v>5</v>
      </c>
    </row>
    <row r="962" spans="1:15" x14ac:dyDescent="0.25">
      <c r="A962" s="1">
        <v>43967</v>
      </c>
      <c r="B962">
        <v>1000000566</v>
      </c>
      <c r="C962" t="s">
        <v>42</v>
      </c>
      <c r="D962">
        <v>2</v>
      </c>
      <c r="E962">
        <v>18000.7</v>
      </c>
      <c r="F962" t="s">
        <v>16</v>
      </c>
      <c r="G962" t="s">
        <v>43</v>
      </c>
      <c r="H962" t="s">
        <v>47</v>
      </c>
      <c r="I962" t="s">
        <v>48</v>
      </c>
      <c r="J962" t="s">
        <v>36</v>
      </c>
      <c r="K962" t="s">
        <v>49</v>
      </c>
      <c r="L962" t="s">
        <v>22</v>
      </c>
      <c r="M962" s="4">
        <v>9000.35</v>
      </c>
      <c r="N962">
        <v>2020</v>
      </c>
      <c r="O962">
        <v>5</v>
      </c>
    </row>
    <row r="963" spans="1:15" x14ac:dyDescent="0.25">
      <c r="A963" s="1">
        <v>43967</v>
      </c>
      <c r="B963">
        <v>1000000029</v>
      </c>
      <c r="C963" t="s">
        <v>15</v>
      </c>
      <c r="D963">
        <v>2</v>
      </c>
      <c r="E963">
        <v>15500.31</v>
      </c>
      <c r="F963" t="s">
        <v>16</v>
      </c>
      <c r="G963" t="s">
        <v>17</v>
      </c>
      <c r="H963" t="s">
        <v>18</v>
      </c>
      <c r="I963" t="s">
        <v>19</v>
      </c>
      <c r="J963" t="s">
        <v>20</v>
      </c>
      <c r="K963" t="s">
        <v>21</v>
      </c>
      <c r="L963" t="s">
        <v>22</v>
      </c>
      <c r="M963" s="4">
        <v>7750.1549999999997</v>
      </c>
      <c r="N963">
        <v>2020</v>
      </c>
      <c r="O963">
        <v>5</v>
      </c>
    </row>
    <row r="964" spans="1:15" x14ac:dyDescent="0.25">
      <c r="A964" s="1">
        <v>43967</v>
      </c>
      <c r="B964">
        <v>1000006860</v>
      </c>
      <c r="C964" t="s">
        <v>23</v>
      </c>
      <c r="D964">
        <v>1</v>
      </c>
      <c r="E964">
        <v>15000.71</v>
      </c>
      <c r="F964" t="s">
        <v>16</v>
      </c>
      <c r="G964" t="s">
        <v>24</v>
      </c>
      <c r="H964" t="s">
        <v>18</v>
      </c>
      <c r="I964" t="s">
        <v>61</v>
      </c>
      <c r="J964" t="s">
        <v>26</v>
      </c>
      <c r="K964" t="s">
        <v>62</v>
      </c>
      <c r="L964" t="s">
        <v>22</v>
      </c>
      <c r="M964" s="4">
        <v>15000.71</v>
      </c>
      <c r="N964">
        <v>2020</v>
      </c>
      <c r="O964">
        <v>5</v>
      </c>
    </row>
    <row r="965" spans="1:15" x14ac:dyDescent="0.25">
      <c r="A965" s="1">
        <v>43967</v>
      </c>
      <c r="B965">
        <v>1000004170</v>
      </c>
      <c r="C965" t="s">
        <v>42</v>
      </c>
      <c r="D965">
        <v>1</v>
      </c>
      <c r="E965">
        <v>15000.62</v>
      </c>
      <c r="F965" t="s">
        <v>16</v>
      </c>
      <c r="G965" t="s">
        <v>43</v>
      </c>
      <c r="H965" t="s">
        <v>18</v>
      </c>
      <c r="I965" t="s">
        <v>34</v>
      </c>
      <c r="J965" t="s">
        <v>20</v>
      </c>
      <c r="K965" t="s">
        <v>44</v>
      </c>
      <c r="L965" t="s">
        <v>28</v>
      </c>
      <c r="M965" s="4">
        <v>15000.62</v>
      </c>
      <c r="N965">
        <v>2020</v>
      </c>
      <c r="O965">
        <v>5</v>
      </c>
    </row>
    <row r="966" spans="1:15" x14ac:dyDescent="0.25">
      <c r="A966" s="1">
        <v>43967</v>
      </c>
      <c r="B966">
        <v>1000004256</v>
      </c>
      <c r="C966" t="s">
        <v>23</v>
      </c>
      <c r="D966">
        <v>1</v>
      </c>
      <c r="E966">
        <v>15000.34</v>
      </c>
      <c r="F966" t="s">
        <v>16</v>
      </c>
      <c r="G966" t="s">
        <v>24</v>
      </c>
      <c r="H966" t="s">
        <v>18</v>
      </c>
      <c r="I966" t="s">
        <v>40</v>
      </c>
      <c r="J966" t="s">
        <v>26</v>
      </c>
      <c r="K966" t="s">
        <v>41</v>
      </c>
      <c r="L966" t="s">
        <v>22</v>
      </c>
      <c r="M966" s="4">
        <v>15000.34</v>
      </c>
      <c r="N966">
        <v>2020</v>
      </c>
      <c r="O966">
        <v>5</v>
      </c>
    </row>
    <row r="967" spans="1:15" x14ac:dyDescent="0.25">
      <c r="A967" s="1">
        <v>43967</v>
      </c>
      <c r="B967">
        <v>1000000029</v>
      </c>
      <c r="C967" t="s">
        <v>42</v>
      </c>
      <c r="D967">
        <v>1</v>
      </c>
      <c r="E967">
        <v>15000.2</v>
      </c>
      <c r="F967" t="s">
        <v>16</v>
      </c>
      <c r="G967" t="s">
        <v>43</v>
      </c>
      <c r="H967" t="s">
        <v>18</v>
      </c>
      <c r="I967" t="s">
        <v>19</v>
      </c>
      <c r="J967" t="s">
        <v>20</v>
      </c>
      <c r="K967" t="s">
        <v>21</v>
      </c>
      <c r="L967" t="s">
        <v>22</v>
      </c>
      <c r="M967" s="4">
        <v>15000.2</v>
      </c>
      <c r="N967">
        <v>2020</v>
      </c>
      <c r="O967">
        <v>5</v>
      </c>
    </row>
    <row r="968" spans="1:15" x14ac:dyDescent="0.25">
      <c r="A968" s="1">
        <v>43967</v>
      </c>
      <c r="B968">
        <v>1000000576</v>
      </c>
      <c r="C968" t="s">
        <v>15</v>
      </c>
      <c r="D968">
        <v>1</v>
      </c>
      <c r="E968">
        <v>14000.34</v>
      </c>
      <c r="F968" t="s">
        <v>16</v>
      </c>
      <c r="G968" t="s">
        <v>17</v>
      </c>
      <c r="H968" t="s">
        <v>18</v>
      </c>
      <c r="I968" t="s">
        <v>25</v>
      </c>
      <c r="J968" t="s">
        <v>36</v>
      </c>
      <c r="K968" t="s">
        <v>37</v>
      </c>
      <c r="L968" t="s">
        <v>22</v>
      </c>
      <c r="M968" s="4">
        <v>14000.34</v>
      </c>
      <c r="N968">
        <v>2020</v>
      </c>
      <c r="O968">
        <v>5</v>
      </c>
    </row>
    <row r="969" spans="1:15" x14ac:dyDescent="0.25">
      <c r="A969" s="1">
        <v>43967</v>
      </c>
      <c r="B969">
        <v>1000000067</v>
      </c>
      <c r="C969" t="s">
        <v>15</v>
      </c>
      <c r="D969">
        <v>1</v>
      </c>
      <c r="E969">
        <v>13000.73</v>
      </c>
      <c r="F969" t="s">
        <v>16</v>
      </c>
      <c r="G969" t="s">
        <v>17</v>
      </c>
      <c r="H969" t="s">
        <v>18</v>
      </c>
      <c r="I969" t="s">
        <v>25</v>
      </c>
      <c r="J969" t="s">
        <v>20</v>
      </c>
      <c r="K969" t="s">
        <v>51</v>
      </c>
      <c r="L969" t="s">
        <v>22</v>
      </c>
      <c r="M969" s="4">
        <v>13000.73</v>
      </c>
      <c r="N969">
        <v>2020</v>
      </c>
      <c r="O969">
        <v>5</v>
      </c>
    </row>
    <row r="970" spans="1:15" x14ac:dyDescent="0.25">
      <c r="A970" s="1">
        <v>43967</v>
      </c>
      <c r="B970">
        <v>1000000050</v>
      </c>
      <c r="C970" t="s">
        <v>42</v>
      </c>
      <c r="D970">
        <v>2</v>
      </c>
      <c r="E970">
        <v>12000.52</v>
      </c>
      <c r="F970" t="s">
        <v>16</v>
      </c>
      <c r="G970" t="s">
        <v>43</v>
      </c>
      <c r="H970" t="s">
        <v>18</v>
      </c>
      <c r="I970" t="s">
        <v>40</v>
      </c>
      <c r="J970" t="s">
        <v>26</v>
      </c>
      <c r="K970" t="s">
        <v>41</v>
      </c>
      <c r="L970" t="s">
        <v>22</v>
      </c>
      <c r="M970" s="4">
        <v>6000.26</v>
      </c>
      <c r="N970">
        <v>2020</v>
      </c>
      <c r="O970">
        <v>5</v>
      </c>
    </row>
    <row r="971" spans="1:15" x14ac:dyDescent="0.25">
      <c r="A971" s="1">
        <v>43967</v>
      </c>
      <c r="B971">
        <v>1000004170</v>
      </c>
      <c r="C971" t="s">
        <v>15</v>
      </c>
      <c r="D971">
        <v>1</v>
      </c>
      <c r="E971">
        <v>12000.02</v>
      </c>
      <c r="F971" t="s">
        <v>16</v>
      </c>
      <c r="G971" t="s">
        <v>17</v>
      </c>
      <c r="H971" t="s">
        <v>18</v>
      </c>
      <c r="I971" t="s">
        <v>34</v>
      </c>
      <c r="J971" t="s">
        <v>20</v>
      </c>
      <c r="K971" t="s">
        <v>44</v>
      </c>
      <c r="L971" t="s">
        <v>28</v>
      </c>
      <c r="M971" s="4">
        <v>12000.02</v>
      </c>
      <c r="N971">
        <v>2020</v>
      </c>
      <c r="O971">
        <v>5</v>
      </c>
    </row>
    <row r="972" spans="1:15" x14ac:dyDescent="0.25">
      <c r="A972" s="1">
        <v>43967</v>
      </c>
      <c r="B972">
        <v>1000000104</v>
      </c>
      <c r="C972" t="s">
        <v>15</v>
      </c>
      <c r="D972">
        <v>1</v>
      </c>
      <c r="E972">
        <v>11000.02</v>
      </c>
      <c r="F972" t="s">
        <v>16</v>
      </c>
      <c r="G972" t="s">
        <v>17</v>
      </c>
      <c r="H972" t="s">
        <v>18</v>
      </c>
      <c r="I972" t="s">
        <v>40</v>
      </c>
      <c r="J972" t="s">
        <v>26</v>
      </c>
      <c r="K972" t="s">
        <v>41</v>
      </c>
      <c r="L972" t="s">
        <v>22</v>
      </c>
      <c r="M972" s="4">
        <v>11000.02</v>
      </c>
      <c r="N972">
        <v>2020</v>
      </c>
      <c r="O972">
        <v>5</v>
      </c>
    </row>
    <row r="973" spans="1:15" x14ac:dyDescent="0.25">
      <c r="A973" s="1">
        <v>43967</v>
      </c>
      <c r="B973">
        <v>1000000046</v>
      </c>
      <c r="C973" t="s">
        <v>42</v>
      </c>
      <c r="D973">
        <v>1</v>
      </c>
      <c r="E973">
        <v>10000.14</v>
      </c>
      <c r="F973" t="s">
        <v>16</v>
      </c>
      <c r="G973" t="s">
        <v>43</v>
      </c>
      <c r="H973" t="s">
        <v>30</v>
      </c>
      <c r="I973" t="s">
        <v>38</v>
      </c>
      <c r="J973" t="s">
        <v>26</v>
      </c>
      <c r="K973" t="s">
        <v>39</v>
      </c>
      <c r="L973" t="s">
        <v>22</v>
      </c>
      <c r="M973" s="4">
        <v>10000.14</v>
      </c>
      <c r="N973">
        <v>2020</v>
      </c>
      <c r="O973">
        <v>5</v>
      </c>
    </row>
    <row r="974" spans="1:15" x14ac:dyDescent="0.25">
      <c r="A974" s="1">
        <v>43967</v>
      </c>
      <c r="B974">
        <v>1000000068</v>
      </c>
      <c r="C974" t="s">
        <v>23</v>
      </c>
      <c r="D974">
        <v>1</v>
      </c>
      <c r="E974">
        <v>9000.57</v>
      </c>
      <c r="F974" t="s">
        <v>16</v>
      </c>
      <c r="G974" t="s">
        <v>24</v>
      </c>
      <c r="H974" t="s">
        <v>30</v>
      </c>
      <c r="I974" t="s">
        <v>55</v>
      </c>
      <c r="J974" t="s">
        <v>26</v>
      </c>
      <c r="K974" t="s">
        <v>56</v>
      </c>
      <c r="L974" t="s">
        <v>28</v>
      </c>
      <c r="M974" s="4">
        <v>9000.57</v>
      </c>
      <c r="N974">
        <v>2020</v>
      </c>
      <c r="O974">
        <v>5</v>
      </c>
    </row>
    <row r="975" spans="1:15" x14ac:dyDescent="0.25">
      <c r="A975" s="1">
        <v>43967</v>
      </c>
      <c r="B975">
        <v>1000000046</v>
      </c>
      <c r="C975" t="s">
        <v>15</v>
      </c>
      <c r="D975">
        <v>1</v>
      </c>
      <c r="E975">
        <v>9000.24</v>
      </c>
      <c r="F975" t="s">
        <v>16</v>
      </c>
      <c r="G975" t="s">
        <v>17</v>
      </c>
      <c r="H975" t="s">
        <v>30</v>
      </c>
      <c r="I975" t="s">
        <v>38</v>
      </c>
      <c r="J975" t="s">
        <v>26</v>
      </c>
      <c r="K975" t="s">
        <v>39</v>
      </c>
      <c r="L975" t="s">
        <v>22</v>
      </c>
      <c r="M975" s="4">
        <v>9000.24</v>
      </c>
      <c r="N975">
        <v>2020</v>
      </c>
      <c r="O975">
        <v>5</v>
      </c>
    </row>
    <row r="976" spans="1:15" x14ac:dyDescent="0.25">
      <c r="A976" s="1">
        <v>43967</v>
      </c>
      <c r="B976">
        <v>1000000104</v>
      </c>
      <c r="C976" t="s">
        <v>42</v>
      </c>
      <c r="D976">
        <v>1</v>
      </c>
      <c r="E976">
        <v>8999.94</v>
      </c>
      <c r="F976" t="s">
        <v>16</v>
      </c>
      <c r="G976" t="s">
        <v>43</v>
      </c>
      <c r="H976" t="s">
        <v>18</v>
      </c>
      <c r="I976" t="s">
        <v>40</v>
      </c>
      <c r="J976" t="s">
        <v>26</v>
      </c>
      <c r="K976" t="s">
        <v>41</v>
      </c>
      <c r="L976" t="s">
        <v>22</v>
      </c>
      <c r="M976" s="4">
        <v>8999.94</v>
      </c>
      <c r="N976">
        <v>2020</v>
      </c>
      <c r="O976">
        <v>5</v>
      </c>
    </row>
    <row r="977" spans="1:15" x14ac:dyDescent="0.25">
      <c r="A977" s="1">
        <v>43967</v>
      </c>
      <c r="B977">
        <v>1000000040</v>
      </c>
      <c r="C977" t="s">
        <v>23</v>
      </c>
      <c r="D977">
        <v>1</v>
      </c>
      <c r="E977">
        <v>8000.75</v>
      </c>
      <c r="F977" t="s">
        <v>16</v>
      </c>
      <c r="G977" t="s">
        <v>24</v>
      </c>
      <c r="H977" t="s">
        <v>30</v>
      </c>
      <c r="I977" t="s">
        <v>31</v>
      </c>
      <c r="J977" t="s">
        <v>32</v>
      </c>
      <c r="K977" t="s">
        <v>33</v>
      </c>
      <c r="L977" t="s">
        <v>28</v>
      </c>
      <c r="M977" s="4">
        <v>8000.75</v>
      </c>
      <c r="N977">
        <v>2020</v>
      </c>
      <c r="O977">
        <v>5</v>
      </c>
    </row>
    <row r="978" spans="1:15" x14ac:dyDescent="0.25">
      <c r="A978" s="1">
        <v>43967</v>
      </c>
      <c r="B978">
        <v>1000000040</v>
      </c>
      <c r="C978" t="s">
        <v>15</v>
      </c>
      <c r="D978">
        <v>1</v>
      </c>
      <c r="E978">
        <v>8000.23</v>
      </c>
      <c r="F978" t="s">
        <v>16</v>
      </c>
      <c r="G978" t="s">
        <v>17</v>
      </c>
      <c r="H978" t="s">
        <v>30</v>
      </c>
      <c r="I978" t="s">
        <v>31</v>
      </c>
      <c r="J978" t="s">
        <v>32</v>
      </c>
      <c r="K978" t="s">
        <v>33</v>
      </c>
      <c r="L978" t="s">
        <v>28</v>
      </c>
      <c r="M978" s="4">
        <v>8000.23</v>
      </c>
      <c r="N978">
        <v>2020</v>
      </c>
      <c r="O978">
        <v>5</v>
      </c>
    </row>
    <row r="979" spans="1:15" x14ac:dyDescent="0.25">
      <c r="A979" s="1">
        <v>43967</v>
      </c>
      <c r="B979">
        <v>1000000043</v>
      </c>
      <c r="C979" t="s">
        <v>15</v>
      </c>
      <c r="D979">
        <v>1</v>
      </c>
      <c r="E979">
        <v>7000.28</v>
      </c>
      <c r="F979" t="s">
        <v>16</v>
      </c>
      <c r="G979" t="s">
        <v>17</v>
      </c>
      <c r="H979" t="s">
        <v>30</v>
      </c>
      <c r="I979" t="s">
        <v>38</v>
      </c>
      <c r="J979" t="s">
        <v>26</v>
      </c>
      <c r="K979" t="s">
        <v>39</v>
      </c>
      <c r="L979" t="s">
        <v>22</v>
      </c>
      <c r="M979" s="4">
        <v>7000.28</v>
      </c>
      <c r="N979">
        <v>2020</v>
      </c>
      <c r="O979">
        <v>5</v>
      </c>
    </row>
    <row r="980" spans="1:15" x14ac:dyDescent="0.25">
      <c r="A980" s="1">
        <v>43967</v>
      </c>
      <c r="B980">
        <v>1000003803</v>
      </c>
      <c r="C980" t="s">
        <v>23</v>
      </c>
      <c r="D980">
        <v>1</v>
      </c>
      <c r="E980">
        <v>6999.99</v>
      </c>
      <c r="F980" t="s">
        <v>16</v>
      </c>
      <c r="G980" t="s">
        <v>24</v>
      </c>
      <c r="H980" t="s">
        <v>30</v>
      </c>
      <c r="I980" t="s">
        <v>31</v>
      </c>
      <c r="J980" t="s">
        <v>36</v>
      </c>
      <c r="K980" t="s">
        <v>52</v>
      </c>
      <c r="L980" t="s">
        <v>22</v>
      </c>
      <c r="M980" s="4">
        <v>6999.99</v>
      </c>
      <c r="N980">
        <v>2020</v>
      </c>
      <c r="O980">
        <v>5</v>
      </c>
    </row>
    <row r="981" spans="1:15" x14ac:dyDescent="0.25">
      <c r="A981" s="1">
        <v>43967</v>
      </c>
      <c r="B981">
        <v>1000006867</v>
      </c>
      <c r="C981" t="s">
        <v>15</v>
      </c>
      <c r="D981">
        <v>1</v>
      </c>
      <c r="E981">
        <v>6999.99</v>
      </c>
      <c r="F981" t="s">
        <v>16</v>
      </c>
      <c r="G981" t="s">
        <v>17</v>
      </c>
      <c r="H981" t="s">
        <v>18</v>
      </c>
      <c r="I981" t="s">
        <v>61</v>
      </c>
      <c r="J981" t="s">
        <v>26</v>
      </c>
      <c r="K981" t="s">
        <v>62</v>
      </c>
      <c r="L981" t="s">
        <v>22</v>
      </c>
      <c r="M981" s="4">
        <v>6999.99</v>
      </c>
      <c r="N981">
        <v>2020</v>
      </c>
      <c r="O981">
        <v>5</v>
      </c>
    </row>
    <row r="982" spans="1:15" x14ac:dyDescent="0.25">
      <c r="A982" s="1">
        <v>43967</v>
      </c>
      <c r="B982">
        <v>1000000041</v>
      </c>
      <c r="C982" t="s">
        <v>23</v>
      </c>
      <c r="D982">
        <v>1</v>
      </c>
      <c r="E982">
        <v>6000.3</v>
      </c>
      <c r="F982" t="s">
        <v>16</v>
      </c>
      <c r="G982" t="s">
        <v>24</v>
      </c>
      <c r="H982" t="s">
        <v>30</v>
      </c>
      <c r="I982" t="s">
        <v>31</v>
      </c>
      <c r="J982" t="s">
        <v>32</v>
      </c>
      <c r="K982" t="s">
        <v>33</v>
      </c>
      <c r="L982" t="s">
        <v>22</v>
      </c>
      <c r="M982" s="4">
        <v>6000.3</v>
      </c>
      <c r="N982">
        <v>2020</v>
      </c>
      <c r="O982">
        <v>5</v>
      </c>
    </row>
    <row r="983" spans="1:15" x14ac:dyDescent="0.25">
      <c r="A983" s="1">
        <v>43967</v>
      </c>
      <c r="B983">
        <v>1000000043</v>
      </c>
      <c r="C983" t="s">
        <v>23</v>
      </c>
      <c r="D983">
        <v>1</v>
      </c>
      <c r="E983">
        <v>5500.74</v>
      </c>
      <c r="F983" t="s">
        <v>16</v>
      </c>
      <c r="G983" t="s">
        <v>24</v>
      </c>
      <c r="H983" t="s">
        <v>30</v>
      </c>
      <c r="I983" t="s">
        <v>38</v>
      </c>
      <c r="J983" t="s">
        <v>26</v>
      </c>
      <c r="K983" t="s">
        <v>39</v>
      </c>
      <c r="L983" t="s">
        <v>22</v>
      </c>
      <c r="M983" s="4">
        <v>5500.74</v>
      </c>
      <c r="N983">
        <v>2020</v>
      </c>
      <c r="O983">
        <v>5</v>
      </c>
    </row>
    <row r="984" spans="1:15" x14ac:dyDescent="0.25">
      <c r="A984" s="1">
        <v>43967</v>
      </c>
      <c r="B984">
        <v>1000000049</v>
      </c>
      <c r="C984" t="s">
        <v>42</v>
      </c>
      <c r="D984">
        <v>1</v>
      </c>
      <c r="E984">
        <v>5000.1499999999996</v>
      </c>
      <c r="F984" t="s">
        <v>16</v>
      </c>
      <c r="G984" t="s">
        <v>43</v>
      </c>
      <c r="H984" t="s">
        <v>18</v>
      </c>
      <c r="I984" t="s">
        <v>40</v>
      </c>
      <c r="J984" t="s">
        <v>26</v>
      </c>
      <c r="K984" t="s">
        <v>41</v>
      </c>
      <c r="L984" t="s">
        <v>22</v>
      </c>
      <c r="M984" s="4">
        <v>5000.1499999999996</v>
      </c>
      <c r="N984">
        <v>2020</v>
      </c>
      <c r="O984">
        <v>5</v>
      </c>
    </row>
    <row r="985" spans="1:15" x14ac:dyDescent="0.25">
      <c r="A985" s="1">
        <v>43967</v>
      </c>
      <c r="B985">
        <v>1000000237</v>
      </c>
      <c r="C985" t="s">
        <v>15</v>
      </c>
      <c r="D985">
        <v>1</v>
      </c>
      <c r="E985">
        <v>5000.1400000000003</v>
      </c>
      <c r="F985" t="s">
        <v>16</v>
      </c>
      <c r="G985" t="s">
        <v>17</v>
      </c>
      <c r="H985" t="s">
        <v>18</v>
      </c>
      <c r="I985" t="s">
        <v>40</v>
      </c>
      <c r="J985" t="s">
        <v>26</v>
      </c>
      <c r="K985" t="s">
        <v>41</v>
      </c>
      <c r="L985" t="s">
        <v>22</v>
      </c>
      <c r="M985" s="4">
        <v>5000.1400000000003</v>
      </c>
      <c r="N985">
        <v>2020</v>
      </c>
      <c r="O985">
        <v>5</v>
      </c>
    </row>
    <row r="986" spans="1:15" x14ac:dyDescent="0.25">
      <c r="A986" s="1">
        <v>43967</v>
      </c>
      <c r="B986">
        <v>1000000037</v>
      </c>
      <c r="C986" t="s">
        <v>42</v>
      </c>
      <c r="D986">
        <v>1</v>
      </c>
      <c r="E986">
        <v>4401.42</v>
      </c>
      <c r="F986" t="s">
        <v>16</v>
      </c>
      <c r="G986" t="s">
        <v>43</v>
      </c>
      <c r="H986" t="s">
        <v>18</v>
      </c>
      <c r="I986" t="s">
        <v>19</v>
      </c>
      <c r="J986" t="s">
        <v>20</v>
      </c>
      <c r="K986" t="s">
        <v>21</v>
      </c>
      <c r="L986" t="s">
        <v>22</v>
      </c>
      <c r="M986" s="4">
        <v>4401.42</v>
      </c>
      <c r="N986">
        <v>2020</v>
      </c>
      <c r="O986">
        <v>5</v>
      </c>
    </row>
    <row r="987" spans="1:15" x14ac:dyDescent="0.25">
      <c r="A987" s="1">
        <v>43967</v>
      </c>
      <c r="B987">
        <v>1000000044</v>
      </c>
      <c r="C987" t="s">
        <v>15</v>
      </c>
      <c r="D987">
        <v>1</v>
      </c>
      <c r="E987">
        <v>4000.73</v>
      </c>
      <c r="F987" t="s">
        <v>16</v>
      </c>
      <c r="G987" t="s">
        <v>17</v>
      </c>
      <c r="H987" t="s">
        <v>30</v>
      </c>
      <c r="I987" t="s">
        <v>31</v>
      </c>
      <c r="J987" t="s">
        <v>36</v>
      </c>
      <c r="K987" t="s">
        <v>52</v>
      </c>
      <c r="L987" t="s">
        <v>28</v>
      </c>
      <c r="M987" s="4">
        <v>4000.73</v>
      </c>
      <c r="N987">
        <v>2020</v>
      </c>
      <c r="O987">
        <v>5</v>
      </c>
    </row>
    <row r="988" spans="1:15" x14ac:dyDescent="0.25">
      <c r="A988" s="1">
        <v>43967</v>
      </c>
      <c r="B988">
        <v>1000000036</v>
      </c>
      <c r="C988" t="s">
        <v>42</v>
      </c>
      <c r="D988">
        <v>1</v>
      </c>
      <c r="E988">
        <v>3000.67</v>
      </c>
      <c r="F988" t="s">
        <v>16</v>
      </c>
      <c r="G988" t="s">
        <v>43</v>
      </c>
      <c r="H988" t="s">
        <v>47</v>
      </c>
      <c r="I988" t="s">
        <v>48</v>
      </c>
      <c r="J988" t="s">
        <v>36</v>
      </c>
      <c r="K988" t="s">
        <v>49</v>
      </c>
      <c r="L988" t="s">
        <v>28</v>
      </c>
      <c r="M988" s="4">
        <v>3000.67</v>
      </c>
      <c r="N988">
        <v>2020</v>
      </c>
      <c r="O988">
        <v>5</v>
      </c>
    </row>
    <row r="989" spans="1:15" x14ac:dyDescent="0.25">
      <c r="A989" s="1">
        <v>43967</v>
      </c>
      <c r="B989">
        <v>1000000057</v>
      </c>
      <c r="C989" t="s">
        <v>42</v>
      </c>
      <c r="D989">
        <v>1</v>
      </c>
      <c r="E989">
        <v>762.28</v>
      </c>
      <c r="F989" t="s">
        <v>16</v>
      </c>
      <c r="G989" t="s">
        <v>43</v>
      </c>
      <c r="H989" t="s">
        <v>18</v>
      </c>
      <c r="I989" t="s">
        <v>34</v>
      </c>
      <c r="J989" t="s">
        <v>20</v>
      </c>
      <c r="K989" t="s">
        <v>44</v>
      </c>
      <c r="L989" t="s">
        <v>22</v>
      </c>
      <c r="M989" s="4">
        <v>762.28</v>
      </c>
      <c r="N989">
        <v>2020</v>
      </c>
      <c r="O989">
        <v>5</v>
      </c>
    </row>
    <row r="990" spans="1:15" x14ac:dyDescent="0.25">
      <c r="A990" s="1">
        <v>43968</v>
      </c>
      <c r="B990">
        <v>1000000028</v>
      </c>
      <c r="C990" t="s">
        <v>15</v>
      </c>
      <c r="D990">
        <v>4</v>
      </c>
      <c r="E990">
        <v>60001.53</v>
      </c>
      <c r="F990" t="s">
        <v>16</v>
      </c>
      <c r="G990" t="s">
        <v>17</v>
      </c>
      <c r="H990" t="s">
        <v>18</v>
      </c>
      <c r="I990" t="s">
        <v>19</v>
      </c>
      <c r="J990" t="s">
        <v>20</v>
      </c>
      <c r="K990" t="s">
        <v>21</v>
      </c>
      <c r="L990" t="s">
        <v>22</v>
      </c>
      <c r="M990" s="4">
        <v>15000.3825</v>
      </c>
      <c r="N990">
        <v>2020</v>
      </c>
      <c r="O990">
        <v>5</v>
      </c>
    </row>
    <row r="991" spans="1:15" x14ac:dyDescent="0.25">
      <c r="A991" s="1">
        <v>43968</v>
      </c>
      <c r="B991">
        <v>1000003926</v>
      </c>
      <c r="C991" t="s">
        <v>23</v>
      </c>
      <c r="D991">
        <v>3</v>
      </c>
      <c r="E991">
        <v>36000.36</v>
      </c>
      <c r="F991" t="s">
        <v>16</v>
      </c>
      <c r="G991" t="s">
        <v>24</v>
      </c>
      <c r="H991" t="s">
        <v>47</v>
      </c>
      <c r="I991" t="s">
        <v>48</v>
      </c>
      <c r="J991" t="s">
        <v>26</v>
      </c>
      <c r="K991" t="s">
        <v>50</v>
      </c>
      <c r="L991" t="s">
        <v>28</v>
      </c>
      <c r="M991" s="4">
        <v>12000.12</v>
      </c>
      <c r="N991">
        <v>2020</v>
      </c>
      <c r="O991">
        <v>5</v>
      </c>
    </row>
    <row r="992" spans="1:15" x14ac:dyDescent="0.25">
      <c r="A992" s="1">
        <v>43968</v>
      </c>
      <c r="B992">
        <v>1000006064</v>
      </c>
      <c r="C992" t="s">
        <v>42</v>
      </c>
      <c r="D992">
        <v>2</v>
      </c>
      <c r="E992">
        <v>31000.42</v>
      </c>
      <c r="F992" t="s">
        <v>16</v>
      </c>
      <c r="G992" t="s">
        <v>43</v>
      </c>
      <c r="H992" t="s">
        <v>18</v>
      </c>
      <c r="I992" t="s">
        <v>40</v>
      </c>
      <c r="J992" t="s">
        <v>26</v>
      </c>
      <c r="K992" t="s">
        <v>41</v>
      </c>
      <c r="L992" t="s">
        <v>22</v>
      </c>
      <c r="M992" s="4">
        <v>15500.21</v>
      </c>
      <c r="N992">
        <v>2020</v>
      </c>
      <c r="O992">
        <v>5</v>
      </c>
    </row>
    <row r="993" spans="1:15" x14ac:dyDescent="0.25">
      <c r="A993" s="1">
        <v>43968</v>
      </c>
      <c r="B993">
        <v>1000000043</v>
      </c>
      <c r="C993" t="s">
        <v>42</v>
      </c>
      <c r="D993">
        <v>1</v>
      </c>
      <c r="E993">
        <v>25000.66</v>
      </c>
      <c r="F993" t="s">
        <v>16</v>
      </c>
      <c r="G993" t="s">
        <v>43</v>
      </c>
      <c r="H993" t="s">
        <v>30</v>
      </c>
      <c r="I993" t="s">
        <v>38</v>
      </c>
      <c r="J993" t="s">
        <v>26</v>
      </c>
      <c r="K993" t="s">
        <v>39</v>
      </c>
      <c r="L993" t="s">
        <v>22</v>
      </c>
      <c r="M993" s="4">
        <v>25000.66</v>
      </c>
      <c r="N993">
        <v>2020</v>
      </c>
      <c r="O993">
        <v>5</v>
      </c>
    </row>
    <row r="994" spans="1:15" x14ac:dyDescent="0.25">
      <c r="A994" s="1">
        <v>43968</v>
      </c>
      <c r="B994">
        <v>1000000928</v>
      </c>
      <c r="C994" t="s">
        <v>15</v>
      </c>
      <c r="D994">
        <v>2</v>
      </c>
      <c r="E994">
        <v>25000.57</v>
      </c>
      <c r="F994" t="s">
        <v>16</v>
      </c>
      <c r="G994" t="s">
        <v>17</v>
      </c>
      <c r="H994" t="s">
        <v>30</v>
      </c>
      <c r="I994" t="s">
        <v>57</v>
      </c>
      <c r="J994" t="s">
        <v>26</v>
      </c>
      <c r="K994" t="s">
        <v>58</v>
      </c>
      <c r="L994" t="s">
        <v>22</v>
      </c>
      <c r="M994" s="4">
        <v>12500.285</v>
      </c>
      <c r="N994">
        <v>2020</v>
      </c>
      <c r="O994">
        <v>5</v>
      </c>
    </row>
    <row r="995" spans="1:15" x14ac:dyDescent="0.25">
      <c r="A995" s="1">
        <v>43968</v>
      </c>
      <c r="B995">
        <v>1000000068</v>
      </c>
      <c r="C995" t="s">
        <v>15</v>
      </c>
      <c r="D995">
        <v>1</v>
      </c>
      <c r="E995">
        <v>22000.41</v>
      </c>
      <c r="F995" t="s">
        <v>16</v>
      </c>
      <c r="G995" t="s">
        <v>17</v>
      </c>
      <c r="H995" t="s">
        <v>30</v>
      </c>
      <c r="I995" t="s">
        <v>55</v>
      </c>
      <c r="J995" t="s">
        <v>26</v>
      </c>
      <c r="K995" t="s">
        <v>56</v>
      </c>
      <c r="L995" t="s">
        <v>28</v>
      </c>
      <c r="M995" s="4">
        <v>22000.41</v>
      </c>
      <c r="N995">
        <v>2020</v>
      </c>
      <c r="O995">
        <v>5</v>
      </c>
    </row>
    <row r="996" spans="1:15" x14ac:dyDescent="0.25">
      <c r="A996" s="1">
        <v>43968</v>
      </c>
      <c r="B996">
        <v>1000003803</v>
      </c>
      <c r="C996" t="s">
        <v>15</v>
      </c>
      <c r="D996">
        <v>1</v>
      </c>
      <c r="E996">
        <v>20000.61</v>
      </c>
      <c r="F996" t="s">
        <v>16</v>
      </c>
      <c r="G996" t="s">
        <v>17</v>
      </c>
      <c r="H996" t="s">
        <v>30</v>
      </c>
      <c r="I996" t="s">
        <v>31</v>
      </c>
      <c r="J996" t="s">
        <v>36</v>
      </c>
      <c r="K996" t="s">
        <v>52</v>
      </c>
      <c r="L996" t="s">
        <v>22</v>
      </c>
      <c r="M996" s="4">
        <v>20000.61</v>
      </c>
      <c r="N996">
        <v>2020</v>
      </c>
      <c r="O996">
        <v>5</v>
      </c>
    </row>
    <row r="997" spans="1:15" x14ac:dyDescent="0.25">
      <c r="A997" s="1">
        <v>43968</v>
      </c>
      <c r="B997">
        <v>1000000056</v>
      </c>
      <c r="C997" t="s">
        <v>15</v>
      </c>
      <c r="D997">
        <v>2</v>
      </c>
      <c r="E997">
        <v>19500.57</v>
      </c>
      <c r="F997" t="s">
        <v>16</v>
      </c>
      <c r="G997" t="s">
        <v>17</v>
      </c>
      <c r="H997" t="s">
        <v>18</v>
      </c>
      <c r="I997" t="s">
        <v>34</v>
      </c>
      <c r="J997" t="s">
        <v>26</v>
      </c>
      <c r="K997" t="s">
        <v>35</v>
      </c>
      <c r="L997" t="s">
        <v>28</v>
      </c>
      <c r="M997" s="4">
        <v>9750.2849999999999</v>
      </c>
      <c r="N997">
        <v>2020</v>
      </c>
      <c r="O997">
        <v>5</v>
      </c>
    </row>
    <row r="998" spans="1:15" x14ac:dyDescent="0.25">
      <c r="A998" s="1">
        <v>43968</v>
      </c>
      <c r="B998">
        <v>1000000050</v>
      </c>
      <c r="C998" t="s">
        <v>42</v>
      </c>
      <c r="D998">
        <v>2</v>
      </c>
      <c r="E998">
        <v>19000.79</v>
      </c>
      <c r="F998" t="s">
        <v>16</v>
      </c>
      <c r="G998" t="s">
        <v>43</v>
      </c>
      <c r="H998" t="s">
        <v>18</v>
      </c>
      <c r="I998" t="s">
        <v>40</v>
      </c>
      <c r="J998" t="s">
        <v>26</v>
      </c>
      <c r="K998" t="s">
        <v>41</v>
      </c>
      <c r="L998" t="s">
        <v>22</v>
      </c>
      <c r="M998" s="4">
        <v>9500.3950000000004</v>
      </c>
      <c r="N998">
        <v>2020</v>
      </c>
      <c r="O998">
        <v>5</v>
      </c>
    </row>
    <row r="999" spans="1:15" x14ac:dyDescent="0.25">
      <c r="A999" s="1">
        <v>43968</v>
      </c>
      <c r="B999">
        <v>1000000566</v>
      </c>
      <c r="C999" t="s">
        <v>15</v>
      </c>
      <c r="D999">
        <v>1</v>
      </c>
      <c r="E999">
        <v>18000.419999999998</v>
      </c>
      <c r="F999" t="s">
        <v>16</v>
      </c>
      <c r="G999" t="s">
        <v>17</v>
      </c>
      <c r="H999" t="s">
        <v>47</v>
      </c>
      <c r="I999" t="s">
        <v>48</v>
      </c>
      <c r="J999" t="s">
        <v>36</v>
      </c>
      <c r="K999" t="s">
        <v>49</v>
      </c>
      <c r="L999" t="s">
        <v>22</v>
      </c>
      <c r="M999" s="4">
        <v>18000.419999999998</v>
      </c>
      <c r="N999">
        <v>2020</v>
      </c>
      <c r="O999">
        <v>5</v>
      </c>
    </row>
    <row r="1000" spans="1:15" x14ac:dyDescent="0.25">
      <c r="A1000" s="1">
        <v>43968</v>
      </c>
      <c r="B1000">
        <v>1000006867</v>
      </c>
      <c r="C1000" t="s">
        <v>15</v>
      </c>
      <c r="D1000">
        <v>1</v>
      </c>
      <c r="E1000">
        <v>18000.189999999999</v>
      </c>
      <c r="F1000" t="s">
        <v>16</v>
      </c>
      <c r="G1000" t="s">
        <v>17</v>
      </c>
      <c r="H1000" t="s">
        <v>18</v>
      </c>
      <c r="I1000" t="s">
        <v>61</v>
      </c>
      <c r="J1000" t="s">
        <v>26</v>
      </c>
      <c r="K1000" t="s">
        <v>62</v>
      </c>
      <c r="L1000" t="s">
        <v>22</v>
      </c>
      <c r="M1000" s="4">
        <v>18000.189999999999</v>
      </c>
      <c r="N1000">
        <v>2020</v>
      </c>
      <c r="O1000">
        <v>5</v>
      </c>
    </row>
    <row r="1001" spans="1:15" x14ac:dyDescent="0.25">
      <c r="A1001" s="1">
        <v>43968</v>
      </c>
      <c r="B1001">
        <v>1000000041</v>
      </c>
      <c r="C1001" t="s">
        <v>23</v>
      </c>
      <c r="D1001">
        <v>2</v>
      </c>
      <c r="E1001">
        <v>17500.96</v>
      </c>
      <c r="F1001" t="s">
        <v>16</v>
      </c>
      <c r="G1001" t="s">
        <v>24</v>
      </c>
      <c r="H1001" t="s">
        <v>30</v>
      </c>
      <c r="I1001" t="s">
        <v>31</v>
      </c>
      <c r="J1001" t="s">
        <v>32</v>
      </c>
      <c r="K1001" t="s">
        <v>33</v>
      </c>
      <c r="L1001" t="s">
        <v>22</v>
      </c>
      <c r="M1001" s="4">
        <v>8750.48</v>
      </c>
      <c r="N1001">
        <v>2020</v>
      </c>
      <c r="O1001">
        <v>5</v>
      </c>
    </row>
    <row r="1002" spans="1:15" x14ac:dyDescent="0.25">
      <c r="A1002" s="1">
        <v>43968</v>
      </c>
      <c r="B1002">
        <v>1000000576</v>
      </c>
      <c r="C1002" t="s">
        <v>15</v>
      </c>
      <c r="D1002">
        <v>1</v>
      </c>
      <c r="E1002">
        <v>16999.95</v>
      </c>
      <c r="F1002" t="s">
        <v>16</v>
      </c>
      <c r="G1002" t="s">
        <v>17</v>
      </c>
      <c r="H1002" t="s">
        <v>18</v>
      </c>
      <c r="I1002" t="s">
        <v>25</v>
      </c>
      <c r="J1002" t="s">
        <v>36</v>
      </c>
      <c r="K1002" t="s">
        <v>37</v>
      </c>
      <c r="L1002" t="s">
        <v>22</v>
      </c>
      <c r="M1002" s="4">
        <v>16999.95</v>
      </c>
      <c r="N1002">
        <v>2020</v>
      </c>
      <c r="O1002">
        <v>5</v>
      </c>
    </row>
    <row r="1003" spans="1:15" x14ac:dyDescent="0.25">
      <c r="A1003" s="1">
        <v>43968</v>
      </c>
      <c r="B1003">
        <v>1000000054</v>
      </c>
      <c r="C1003" t="s">
        <v>15</v>
      </c>
      <c r="D1003">
        <v>2</v>
      </c>
      <c r="E1003">
        <v>16000.93</v>
      </c>
      <c r="F1003" t="s">
        <v>16</v>
      </c>
      <c r="G1003" t="s">
        <v>17</v>
      </c>
      <c r="H1003" t="s">
        <v>18</v>
      </c>
      <c r="I1003" t="s">
        <v>34</v>
      </c>
      <c r="J1003" t="s">
        <v>26</v>
      </c>
      <c r="K1003" t="s">
        <v>35</v>
      </c>
      <c r="L1003" t="s">
        <v>22</v>
      </c>
      <c r="M1003" s="4">
        <v>8000.4650000000001</v>
      </c>
      <c r="N1003">
        <v>2020</v>
      </c>
      <c r="O1003">
        <v>5</v>
      </c>
    </row>
    <row r="1004" spans="1:15" x14ac:dyDescent="0.25">
      <c r="A1004" s="1">
        <v>43968</v>
      </c>
      <c r="B1004">
        <v>1000000028</v>
      </c>
      <c r="C1004" t="s">
        <v>42</v>
      </c>
      <c r="D1004">
        <v>1</v>
      </c>
      <c r="E1004">
        <v>16000.74</v>
      </c>
      <c r="F1004" t="s">
        <v>16</v>
      </c>
      <c r="G1004" t="s">
        <v>43</v>
      </c>
      <c r="H1004" t="s">
        <v>18</v>
      </c>
      <c r="I1004" t="s">
        <v>19</v>
      </c>
      <c r="J1004" t="s">
        <v>20</v>
      </c>
      <c r="K1004" t="s">
        <v>21</v>
      </c>
      <c r="L1004" t="s">
        <v>22</v>
      </c>
      <c r="M1004" s="4">
        <v>16000.74</v>
      </c>
      <c r="N1004">
        <v>2020</v>
      </c>
      <c r="O1004">
        <v>5</v>
      </c>
    </row>
    <row r="1005" spans="1:15" x14ac:dyDescent="0.25">
      <c r="A1005" s="1">
        <v>43968</v>
      </c>
      <c r="B1005">
        <v>1000006860</v>
      </c>
      <c r="C1005" t="s">
        <v>15</v>
      </c>
      <c r="D1005">
        <v>1</v>
      </c>
      <c r="E1005">
        <v>16000.68</v>
      </c>
      <c r="F1005" t="s">
        <v>16</v>
      </c>
      <c r="G1005" t="s">
        <v>17</v>
      </c>
      <c r="H1005" t="s">
        <v>18</v>
      </c>
      <c r="I1005" t="s">
        <v>61</v>
      </c>
      <c r="J1005" t="s">
        <v>26</v>
      </c>
      <c r="K1005" t="s">
        <v>62</v>
      </c>
      <c r="L1005" t="s">
        <v>22</v>
      </c>
      <c r="M1005" s="4">
        <v>16000.68</v>
      </c>
      <c r="N1005">
        <v>2020</v>
      </c>
      <c r="O1005">
        <v>5</v>
      </c>
    </row>
    <row r="1006" spans="1:15" x14ac:dyDescent="0.25">
      <c r="A1006" s="1">
        <v>43968</v>
      </c>
      <c r="B1006">
        <v>1000007197</v>
      </c>
      <c r="C1006" t="s">
        <v>42</v>
      </c>
      <c r="D1006">
        <v>1</v>
      </c>
      <c r="E1006">
        <v>16000.43</v>
      </c>
      <c r="F1006" t="s">
        <v>16</v>
      </c>
      <c r="G1006" t="s">
        <v>43</v>
      </c>
      <c r="H1006" t="s">
        <v>18</v>
      </c>
      <c r="I1006" t="s">
        <v>40</v>
      </c>
      <c r="J1006" t="s">
        <v>26</v>
      </c>
      <c r="K1006" t="s">
        <v>41</v>
      </c>
      <c r="L1006" t="s">
        <v>22</v>
      </c>
      <c r="M1006" s="4">
        <v>16000.43</v>
      </c>
      <c r="N1006">
        <v>2020</v>
      </c>
      <c r="O1006">
        <v>5</v>
      </c>
    </row>
    <row r="1007" spans="1:15" x14ac:dyDescent="0.25">
      <c r="A1007" s="1">
        <v>43968</v>
      </c>
      <c r="B1007">
        <v>1000000034</v>
      </c>
      <c r="C1007" t="s">
        <v>15</v>
      </c>
      <c r="D1007">
        <v>1</v>
      </c>
      <c r="E1007">
        <v>15000</v>
      </c>
      <c r="F1007" t="s">
        <v>16</v>
      </c>
      <c r="G1007" t="s">
        <v>17</v>
      </c>
      <c r="H1007" t="s">
        <v>18</v>
      </c>
      <c r="I1007" t="s">
        <v>25</v>
      </c>
      <c r="J1007" t="s">
        <v>26</v>
      </c>
      <c r="K1007" t="s">
        <v>27</v>
      </c>
      <c r="L1007" t="s">
        <v>22</v>
      </c>
      <c r="M1007" s="4">
        <v>15000</v>
      </c>
      <c r="N1007">
        <v>2020</v>
      </c>
      <c r="O1007">
        <v>5</v>
      </c>
    </row>
    <row r="1008" spans="1:15" x14ac:dyDescent="0.25">
      <c r="A1008" s="1">
        <v>43968</v>
      </c>
      <c r="B1008">
        <v>1000000104</v>
      </c>
      <c r="C1008" t="s">
        <v>15</v>
      </c>
      <c r="D1008">
        <v>1</v>
      </c>
      <c r="E1008">
        <v>13000.36</v>
      </c>
      <c r="F1008" t="s">
        <v>16</v>
      </c>
      <c r="G1008" t="s">
        <v>17</v>
      </c>
      <c r="H1008" t="s">
        <v>18</v>
      </c>
      <c r="I1008" t="s">
        <v>40</v>
      </c>
      <c r="J1008" t="s">
        <v>26</v>
      </c>
      <c r="K1008" t="s">
        <v>41</v>
      </c>
      <c r="L1008" t="s">
        <v>22</v>
      </c>
      <c r="M1008" s="4">
        <v>13000.36</v>
      </c>
      <c r="N1008">
        <v>2020</v>
      </c>
      <c r="O1008">
        <v>5</v>
      </c>
    </row>
    <row r="1009" spans="1:15" x14ac:dyDescent="0.25">
      <c r="A1009" s="1">
        <v>43968</v>
      </c>
      <c r="B1009">
        <v>1000007320</v>
      </c>
      <c r="C1009" t="s">
        <v>15</v>
      </c>
      <c r="D1009">
        <v>1</v>
      </c>
      <c r="E1009">
        <v>12999.96</v>
      </c>
      <c r="F1009" t="s">
        <v>16</v>
      </c>
      <c r="G1009" t="s">
        <v>17</v>
      </c>
      <c r="H1009" t="s">
        <v>18</v>
      </c>
      <c r="I1009" t="s">
        <v>34</v>
      </c>
      <c r="J1009" t="s">
        <v>26</v>
      </c>
      <c r="K1009" t="s">
        <v>35</v>
      </c>
      <c r="L1009" t="s">
        <v>22</v>
      </c>
      <c r="M1009" s="4">
        <v>12999.96</v>
      </c>
      <c r="N1009">
        <v>2020</v>
      </c>
      <c r="O1009">
        <v>5</v>
      </c>
    </row>
    <row r="1010" spans="1:15" x14ac:dyDescent="0.25">
      <c r="A1010" s="1">
        <v>43968</v>
      </c>
      <c r="B1010">
        <v>1000000237</v>
      </c>
      <c r="C1010" t="s">
        <v>15</v>
      </c>
      <c r="D1010">
        <v>1</v>
      </c>
      <c r="E1010">
        <v>12000.55</v>
      </c>
      <c r="F1010" t="s">
        <v>16</v>
      </c>
      <c r="G1010" t="s">
        <v>17</v>
      </c>
      <c r="H1010" t="s">
        <v>18</v>
      </c>
      <c r="I1010" t="s">
        <v>40</v>
      </c>
      <c r="J1010" t="s">
        <v>26</v>
      </c>
      <c r="K1010" t="s">
        <v>41</v>
      </c>
      <c r="L1010" t="s">
        <v>22</v>
      </c>
      <c r="M1010" s="4">
        <v>12000.55</v>
      </c>
      <c r="N1010">
        <v>2020</v>
      </c>
      <c r="O1010">
        <v>5</v>
      </c>
    </row>
    <row r="1011" spans="1:15" x14ac:dyDescent="0.25">
      <c r="A1011" s="1">
        <v>43968</v>
      </c>
      <c r="B1011">
        <v>1000000032</v>
      </c>
      <c r="C1011" t="s">
        <v>23</v>
      </c>
      <c r="D1011">
        <v>2</v>
      </c>
      <c r="E1011">
        <v>11000.47</v>
      </c>
      <c r="F1011" t="s">
        <v>16</v>
      </c>
      <c r="G1011" t="s">
        <v>24</v>
      </c>
      <c r="H1011" t="s">
        <v>18</v>
      </c>
      <c r="I1011" t="s">
        <v>25</v>
      </c>
      <c r="J1011" t="s">
        <v>26</v>
      </c>
      <c r="K1011" t="s">
        <v>27</v>
      </c>
      <c r="L1011" t="s">
        <v>28</v>
      </c>
      <c r="M1011" s="4">
        <v>5500.2349999999997</v>
      </c>
      <c r="N1011">
        <v>2020</v>
      </c>
      <c r="O1011">
        <v>5</v>
      </c>
    </row>
    <row r="1012" spans="1:15" x14ac:dyDescent="0.25">
      <c r="A1012" s="1">
        <v>43968</v>
      </c>
      <c r="B1012">
        <v>1000000036</v>
      </c>
      <c r="C1012" t="s">
        <v>15</v>
      </c>
      <c r="D1012">
        <v>1</v>
      </c>
      <c r="E1012">
        <v>10000.31</v>
      </c>
      <c r="F1012" t="s">
        <v>16</v>
      </c>
      <c r="G1012" t="s">
        <v>17</v>
      </c>
      <c r="H1012" t="s">
        <v>47</v>
      </c>
      <c r="I1012" t="s">
        <v>48</v>
      </c>
      <c r="J1012" t="s">
        <v>36</v>
      </c>
      <c r="K1012" t="s">
        <v>49</v>
      </c>
      <c r="L1012" t="s">
        <v>28</v>
      </c>
      <c r="M1012" s="4">
        <v>10000.31</v>
      </c>
      <c r="N1012">
        <v>2020</v>
      </c>
      <c r="O1012">
        <v>5</v>
      </c>
    </row>
    <row r="1013" spans="1:15" x14ac:dyDescent="0.25">
      <c r="A1013" s="1">
        <v>43968</v>
      </c>
      <c r="B1013">
        <v>1000000045</v>
      </c>
      <c r="C1013" t="s">
        <v>15</v>
      </c>
      <c r="D1013">
        <v>1</v>
      </c>
      <c r="E1013">
        <v>10000.25</v>
      </c>
      <c r="F1013" t="s">
        <v>16</v>
      </c>
      <c r="G1013" t="s">
        <v>17</v>
      </c>
      <c r="H1013" t="s">
        <v>47</v>
      </c>
      <c r="I1013" t="s">
        <v>59</v>
      </c>
      <c r="J1013" t="s">
        <v>26</v>
      </c>
      <c r="K1013" t="s">
        <v>60</v>
      </c>
      <c r="L1013" t="s">
        <v>22</v>
      </c>
      <c r="M1013" s="4">
        <v>10000.25</v>
      </c>
      <c r="N1013">
        <v>2020</v>
      </c>
      <c r="O1013">
        <v>5</v>
      </c>
    </row>
    <row r="1014" spans="1:15" x14ac:dyDescent="0.25">
      <c r="A1014" s="1">
        <v>43968</v>
      </c>
      <c r="B1014">
        <v>1000000104</v>
      </c>
      <c r="C1014" t="s">
        <v>42</v>
      </c>
      <c r="D1014">
        <v>1</v>
      </c>
      <c r="E1014">
        <v>9999.9699999999993</v>
      </c>
      <c r="F1014" t="s">
        <v>16</v>
      </c>
      <c r="G1014" t="s">
        <v>43</v>
      </c>
      <c r="H1014" t="s">
        <v>18</v>
      </c>
      <c r="I1014" t="s">
        <v>40</v>
      </c>
      <c r="J1014" t="s">
        <v>26</v>
      </c>
      <c r="K1014" t="s">
        <v>41</v>
      </c>
      <c r="L1014" t="s">
        <v>22</v>
      </c>
      <c r="M1014" s="4">
        <v>9999.9699999999993</v>
      </c>
      <c r="N1014">
        <v>2020</v>
      </c>
      <c r="O1014">
        <v>5</v>
      </c>
    </row>
    <row r="1015" spans="1:15" x14ac:dyDescent="0.25">
      <c r="A1015" s="1">
        <v>43968</v>
      </c>
      <c r="B1015">
        <v>1000003803</v>
      </c>
      <c r="C1015" t="s">
        <v>23</v>
      </c>
      <c r="D1015">
        <v>1</v>
      </c>
      <c r="E1015">
        <v>9000.51</v>
      </c>
      <c r="F1015" t="s">
        <v>16</v>
      </c>
      <c r="G1015" t="s">
        <v>24</v>
      </c>
      <c r="H1015" t="s">
        <v>30</v>
      </c>
      <c r="I1015" t="s">
        <v>31</v>
      </c>
      <c r="J1015" t="s">
        <v>36</v>
      </c>
      <c r="K1015" t="s">
        <v>52</v>
      </c>
      <c r="L1015" t="s">
        <v>22</v>
      </c>
      <c r="M1015" s="4">
        <v>9000.51</v>
      </c>
      <c r="N1015">
        <v>2020</v>
      </c>
      <c r="O1015">
        <v>5</v>
      </c>
    </row>
    <row r="1016" spans="1:15" x14ac:dyDescent="0.25">
      <c r="A1016" s="1">
        <v>43968</v>
      </c>
      <c r="B1016">
        <v>1000004256</v>
      </c>
      <c r="C1016" t="s">
        <v>15</v>
      </c>
      <c r="D1016">
        <v>1</v>
      </c>
      <c r="E1016">
        <v>8000.5</v>
      </c>
      <c r="F1016" t="s">
        <v>16</v>
      </c>
      <c r="G1016" t="s">
        <v>17</v>
      </c>
      <c r="H1016" t="s">
        <v>18</v>
      </c>
      <c r="I1016" t="s">
        <v>40</v>
      </c>
      <c r="J1016" t="s">
        <v>26</v>
      </c>
      <c r="K1016" t="s">
        <v>41</v>
      </c>
      <c r="L1016" t="s">
        <v>22</v>
      </c>
      <c r="M1016" s="4">
        <v>8000.5</v>
      </c>
      <c r="N1016">
        <v>2020</v>
      </c>
      <c r="O1016">
        <v>5</v>
      </c>
    </row>
    <row r="1017" spans="1:15" x14ac:dyDescent="0.25">
      <c r="A1017" s="1">
        <v>43968</v>
      </c>
      <c r="B1017">
        <v>1000004170</v>
      </c>
      <c r="C1017" t="s">
        <v>15</v>
      </c>
      <c r="D1017">
        <v>1</v>
      </c>
      <c r="E1017">
        <v>7500.25</v>
      </c>
      <c r="F1017" t="s">
        <v>16</v>
      </c>
      <c r="G1017" t="s">
        <v>17</v>
      </c>
      <c r="H1017" t="s">
        <v>18</v>
      </c>
      <c r="I1017" t="s">
        <v>34</v>
      </c>
      <c r="J1017" t="s">
        <v>20</v>
      </c>
      <c r="K1017" t="s">
        <v>44</v>
      </c>
      <c r="L1017" t="s">
        <v>28</v>
      </c>
      <c r="M1017" s="4">
        <v>7500.25</v>
      </c>
      <c r="N1017">
        <v>2020</v>
      </c>
      <c r="O1017">
        <v>5</v>
      </c>
    </row>
    <row r="1018" spans="1:15" x14ac:dyDescent="0.25">
      <c r="A1018" s="1">
        <v>43968</v>
      </c>
      <c r="B1018">
        <v>1000000237</v>
      </c>
      <c r="C1018" t="s">
        <v>42</v>
      </c>
      <c r="D1018">
        <v>1</v>
      </c>
      <c r="E1018">
        <v>7000.04</v>
      </c>
      <c r="F1018" t="s">
        <v>16</v>
      </c>
      <c r="G1018" t="s">
        <v>43</v>
      </c>
      <c r="H1018" t="s">
        <v>18</v>
      </c>
      <c r="I1018" t="s">
        <v>40</v>
      </c>
      <c r="J1018" t="s">
        <v>26</v>
      </c>
      <c r="K1018" t="s">
        <v>41</v>
      </c>
      <c r="L1018" t="s">
        <v>22</v>
      </c>
      <c r="M1018" s="4">
        <v>7000.04</v>
      </c>
      <c r="N1018">
        <v>2020</v>
      </c>
      <c r="O1018">
        <v>5</v>
      </c>
    </row>
    <row r="1019" spans="1:15" x14ac:dyDescent="0.25">
      <c r="A1019" s="1">
        <v>43968</v>
      </c>
      <c r="B1019">
        <v>1000000036</v>
      </c>
      <c r="C1019" t="s">
        <v>23</v>
      </c>
      <c r="D1019">
        <v>2</v>
      </c>
      <c r="E1019">
        <v>6573.13</v>
      </c>
      <c r="F1019" t="s">
        <v>16</v>
      </c>
      <c r="G1019" t="s">
        <v>24</v>
      </c>
      <c r="H1019" t="s">
        <v>47</v>
      </c>
      <c r="I1019" t="s">
        <v>48</v>
      </c>
      <c r="J1019" t="s">
        <v>36</v>
      </c>
      <c r="K1019" t="s">
        <v>49</v>
      </c>
      <c r="L1019" t="s">
        <v>28</v>
      </c>
      <c r="M1019" s="4">
        <v>3286.5650000000001</v>
      </c>
      <c r="N1019">
        <v>2020</v>
      </c>
      <c r="O1019">
        <v>5</v>
      </c>
    </row>
    <row r="1020" spans="1:15" x14ac:dyDescent="0.25">
      <c r="A1020" s="1">
        <v>43968</v>
      </c>
      <c r="B1020">
        <v>1000000040</v>
      </c>
      <c r="C1020" t="s">
        <v>15</v>
      </c>
      <c r="D1020">
        <v>1</v>
      </c>
      <c r="E1020">
        <v>6500.73</v>
      </c>
      <c r="F1020" t="s">
        <v>16</v>
      </c>
      <c r="G1020" t="s">
        <v>17</v>
      </c>
      <c r="H1020" t="s">
        <v>30</v>
      </c>
      <c r="I1020" t="s">
        <v>31</v>
      </c>
      <c r="J1020" t="s">
        <v>32</v>
      </c>
      <c r="K1020" t="s">
        <v>33</v>
      </c>
      <c r="L1020" t="s">
        <v>28</v>
      </c>
      <c r="M1020" s="4">
        <v>6500.73</v>
      </c>
      <c r="N1020">
        <v>2020</v>
      </c>
      <c r="O1020">
        <v>5</v>
      </c>
    </row>
    <row r="1021" spans="1:15" x14ac:dyDescent="0.25">
      <c r="A1021" s="1">
        <v>43968</v>
      </c>
      <c r="B1021">
        <v>1000000037</v>
      </c>
      <c r="C1021" t="s">
        <v>15</v>
      </c>
      <c r="D1021">
        <v>1</v>
      </c>
      <c r="E1021">
        <v>6500.6</v>
      </c>
      <c r="F1021" t="s">
        <v>16</v>
      </c>
      <c r="G1021" t="s">
        <v>17</v>
      </c>
      <c r="H1021" t="s">
        <v>18</v>
      </c>
      <c r="I1021" t="s">
        <v>19</v>
      </c>
      <c r="J1021" t="s">
        <v>20</v>
      </c>
      <c r="K1021" t="s">
        <v>21</v>
      </c>
      <c r="L1021" t="s">
        <v>22</v>
      </c>
      <c r="M1021" s="4">
        <v>6500.6</v>
      </c>
      <c r="N1021">
        <v>2020</v>
      </c>
      <c r="O1021">
        <v>5</v>
      </c>
    </row>
    <row r="1022" spans="1:15" x14ac:dyDescent="0.25">
      <c r="A1022" s="1">
        <v>43968</v>
      </c>
      <c r="B1022">
        <v>1000000041</v>
      </c>
      <c r="C1022" t="s">
        <v>15</v>
      </c>
      <c r="D1022">
        <v>1</v>
      </c>
      <c r="E1022">
        <v>5000.6000000000004</v>
      </c>
      <c r="F1022" t="s">
        <v>16</v>
      </c>
      <c r="G1022" t="s">
        <v>17</v>
      </c>
      <c r="H1022" t="s">
        <v>30</v>
      </c>
      <c r="I1022" t="s">
        <v>31</v>
      </c>
      <c r="J1022" t="s">
        <v>32</v>
      </c>
      <c r="K1022" t="s">
        <v>33</v>
      </c>
      <c r="L1022" t="s">
        <v>22</v>
      </c>
      <c r="M1022" s="4">
        <v>5000.6000000000004</v>
      </c>
      <c r="N1022">
        <v>2020</v>
      </c>
      <c r="O1022">
        <v>5</v>
      </c>
    </row>
    <row r="1023" spans="1:15" x14ac:dyDescent="0.25">
      <c r="A1023" s="1">
        <v>43968</v>
      </c>
      <c r="B1023">
        <v>1000000566</v>
      </c>
      <c r="C1023" t="s">
        <v>23</v>
      </c>
      <c r="D1023">
        <v>1</v>
      </c>
      <c r="E1023">
        <v>5000.42</v>
      </c>
      <c r="F1023" t="s">
        <v>16</v>
      </c>
      <c r="G1023" t="s">
        <v>24</v>
      </c>
      <c r="H1023" t="s">
        <v>47</v>
      </c>
      <c r="I1023" t="s">
        <v>48</v>
      </c>
      <c r="J1023" t="s">
        <v>36</v>
      </c>
      <c r="K1023" t="s">
        <v>49</v>
      </c>
      <c r="L1023" t="s">
        <v>22</v>
      </c>
      <c r="M1023" s="4">
        <v>5000.42</v>
      </c>
      <c r="N1023">
        <v>2020</v>
      </c>
      <c r="O1023">
        <v>5</v>
      </c>
    </row>
    <row r="1024" spans="1:15" x14ac:dyDescent="0.25">
      <c r="A1024" s="1">
        <v>43968</v>
      </c>
      <c r="B1024">
        <v>1000006064</v>
      </c>
      <c r="C1024" t="s">
        <v>15</v>
      </c>
      <c r="D1024">
        <v>1</v>
      </c>
      <c r="E1024">
        <v>5000.3999999999996</v>
      </c>
      <c r="F1024" t="s">
        <v>16</v>
      </c>
      <c r="G1024" t="s">
        <v>17</v>
      </c>
      <c r="H1024" t="s">
        <v>18</v>
      </c>
      <c r="I1024" t="s">
        <v>40</v>
      </c>
      <c r="J1024" t="s">
        <v>26</v>
      </c>
      <c r="K1024" t="s">
        <v>41</v>
      </c>
      <c r="L1024" t="s">
        <v>22</v>
      </c>
      <c r="M1024" s="4">
        <v>5000.3999999999996</v>
      </c>
      <c r="N1024">
        <v>2020</v>
      </c>
      <c r="O1024">
        <v>5</v>
      </c>
    </row>
    <row r="1025" spans="1:15" x14ac:dyDescent="0.25">
      <c r="A1025" s="1">
        <v>43968</v>
      </c>
      <c r="B1025">
        <v>1000000576</v>
      </c>
      <c r="C1025" t="s">
        <v>23</v>
      </c>
      <c r="D1025">
        <v>1</v>
      </c>
      <c r="E1025">
        <v>5000.3900000000003</v>
      </c>
      <c r="F1025" t="s">
        <v>16</v>
      </c>
      <c r="G1025" t="s">
        <v>24</v>
      </c>
      <c r="H1025" t="s">
        <v>18</v>
      </c>
      <c r="I1025" t="s">
        <v>25</v>
      </c>
      <c r="J1025" t="s">
        <v>36</v>
      </c>
      <c r="K1025" t="s">
        <v>37</v>
      </c>
      <c r="L1025" t="s">
        <v>22</v>
      </c>
      <c r="M1025" s="4">
        <v>5000.3900000000003</v>
      </c>
      <c r="N1025">
        <v>2020</v>
      </c>
      <c r="O1025">
        <v>5</v>
      </c>
    </row>
    <row r="1026" spans="1:15" x14ac:dyDescent="0.25">
      <c r="A1026" s="1">
        <v>43968</v>
      </c>
      <c r="B1026">
        <v>1000003489</v>
      </c>
      <c r="C1026" t="s">
        <v>23</v>
      </c>
      <c r="D1026">
        <v>1</v>
      </c>
      <c r="E1026">
        <v>5000.08</v>
      </c>
      <c r="F1026" t="s">
        <v>16</v>
      </c>
      <c r="G1026" t="s">
        <v>24</v>
      </c>
      <c r="H1026" t="s">
        <v>47</v>
      </c>
      <c r="I1026" t="s">
        <v>48</v>
      </c>
      <c r="J1026" t="s">
        <v>26</v>
      </c>
      <c r="K1026" t="s">
        <v>50</v>
      </c>
      <c r="L1026" t="s">
        <v>22</v>
      </c>
      <c r="M1026" s="4">
        <v>5000.08</v>
      </c>
      <c r="N1026">
        <v>2020</v>
      </c>
      <c r="O1026">
        <v>5</v>
      </c>
    </row>
    <row r="1027" spans="1:15" x14ac:dyDescent="0.25">
      <c r="A1027" s="1">
        <v>43968</v>
      </c>
      <c r="B1027">
        <v>1000000056</v>
      </c>
      <c r="C1027" t="s">
        <v>23</v>
      </c>
      <c r="D1027">
        <v>1</v>
      </c>
      <c r="E1027">
        <v>3000.52</v>
      </c>
      <c r="F1027" t="s">
        <v>16</v>
      </c>
      <c r="G1027" t="s">
        <v>24</v>
      </c>
      <c r="H1027" t="s">
        <v>18</v>
      </c>
      <c r="I1027" t="s">
        <v>34</v>
      </c>
      <c r="J1027" t="s">
        <v>26</v>
      </c>
      <c r="K1027" t="s">
        <v>35</v>
      </c>
      <c r="L1027" t="s">
        <v>28</v>
      </c>
      <c r="M1027" s="4">
        <v>3000.52</v>
      </c>
      <c r="N1027">
        <v>2020</v>
      </c>
      <c r="O1027">
        <v>5</v>
      </c>
    </row>
    <row r="1028" spans="1:15" x14ac:dyDescent="0.25">
      <c r="A1028" s="1">
        <v>43968</v>
      </c>
      <c r="B1028">
        <v>1000000052</v>
      </c>
      <c r="C1028" t="s">
        <v>42</v>
      </c>
      <c r="D1028">
        <v>1</v>
      </c>
      <c r="E1028">
        <v>2439.7399999999998</v>
      </c>
      <c r="F1028" t="s">
        <v>16</v>
      </c>
      <c r="G1028" t="s">
        <v>43</v>
      </c>
      <c r="H1028" t="s">
        <v>18</v>
      </c>
      <c r="I1028" t="s">
        <v>34</v>
      </c>
      <c r="J1028" t="s">
        <v>20</v>
      </c>
      <c r="K1028" t="s">
        <v>44</v>
      </c>
      <c r="L1028" t="s">
        <v>22</v>
      </c>
      <c r="M1028" s="4">
        <v>2439.7399999999998</v>
      </c>
      <c r="N1028">
        <v>2020</v>
      </c>
      <c r="O1028">
        <v>5</v>
      </c>
    </row>
    <row r="1029" spans="1:15" x14ac:dyDescent="0.25">
      <c r="A1029" s="1">
        <v>43968</v>
      </c>
      <c r="B1029">
        <v>1000000034</v>
      </c>
      <c r="C1029" t="s">
        <v>23</v>
      </c>
      <c r="D1029">
        <v>1</v>
      </c>
      <c r="E1029">
        <v>1900.75</v>
      </c>
      <c r="F1029" t="s">
        <v>16</v>
      </c>
      <c r="G1029" t="s">
        <v>24</v>
      </c>
      <c r="H1029" t="s">
        <v>18</v>
      </c>
      <c r="I1029" t="s">
        <v>25</v>
      </c>
      <c r="J1029" t="s">
        <v>26</v>
      </c>
      <c r="K1029" t="s">
        <v>27</v>
      </c>
      <c r="L1029" t="s">
        <v>22</v>
      </c>
      <c r="M1029" s="4">
        <v>1900.75</v>
      </c>
      <c r="N1029">
        <v>2020</v>
      </c>
      <c r="O1029">
        <v>5</v>
      </c>
    </row>
    <row r="1030" spans="1:15" x14ac:dyDescent="0.25">
      <c r="A1030" s="1">
        <v>43968</v>
      </c>
      <c r="B1030">
        <v>1000000057</v>
      </c>
      <c r="C1030" t="s">
        <v>23</v>
      </c>
      <c r="D1030">
        <v>1</v>
      </c>
      <c r="E1030">
        <v>1257.68</v>
      </c>
      <c r="F1030" t="s">
        <v>16</v>
      </c>
      <c r="G1030" t="s">
        <v>24</v>
      </c>
      <c r="H1030" t="s">
        <v>18</v>
      </c>
      <c r="I1030" t="s">
        <v>34</v>
      </c>
      <c r="J1030" t="s">
        <v>20</v>
      </c>
      <c r="K1030" t="s">
        <v>44</v>
      </c>
      <c r="L1030" t="s">
        <v>22</v>
      </c>
      <c r="M1030" s="4">
        <v>1257.68</v>
      </c>
      <c r="N1030">
        <v>2020</v>
      </c>
      <c r="O1030">
        <v>5</v>
      </c>
    </row>
    <row r="1031" spans="1:15" x14ac:dyDescent="0.25">
      <c r="A1031" s="1">
        <v>43968</v>
      </c>
      <c r="B1031">
        <v>1000000039</v>
      </c>
      <c r="C1031" t="s">
        <v>23</v>
      </c>
      <c r="D1031">
        <v>1</v>
      </c>
      <c r="E1031">
        <v>1000.51</v>
      </c>
      <c r="F1031" t="s">
        <v>16</v>
      </c>
      <c r="G1031" t="s">
        <v>24</v>
      </c>
      <c r="H1031" t="s">
        <v>18</v>
      </c>
      <c r="I1031" t="s">
        <v>25</v>
      </c>
      <c r="J1031" t="s">
        <v>20</v>
      </c>
      <c r="K1031" t="s">
        <v>51</v>
      </c>
      <c r="L1031" t="s">
        <v>28</v>
      </c>
      <c r="M1031" s="4">
        <v>1000.51</v>
      </c>
      <c r="N1031">
        <v>2020</v>
      </c>
      <c r="O1031">
        <v>5</v>
      </c>
    </row>
    <row r="1032" spans="1:15" x14ac:dyDescent="0.25">
      <c r="A1032" s="1">
        <v>43968</v>
      </c>
      <c r="B1032">
        <v>1000001513</v>
      </c>
      <c r="C1032" t="s">
        <v>15</v>
      </c>
      <c r="D1032">
        <v>1</v>
      </c>
      <c r="E1032">
        <v>623.54</v>
      </c>
      <c r="F1032" t="s">
        <v>16</v>
      </c>
      <c r="G1032" t="s">
        <v>17</v>
      </c>
      <c r="H1032" t="s">
        <v>18</v>
      </c>
      <c r="I1032" t="s">
        <v>34</v>
      </c>
      <c r="J1032" t="s">
        <v>20</v>
      </c>
      <c r="K1032" t="s">
        <v>44</v>
      </c>
      <c r="L1032" t="s">
        <v>22</v>
      </c>
      <c r="M1032" s="4">
        <v>623.54</v>
      </c>
      <c r="N1032">
        <v>2020</v>
      </c>
      <c r="O1032">
        <v>5</v>
      </c>
    </row>
    <row r="1033" spans="1:15" x14ac:dyDescent="0.25">
      <c r="A1033" s="1">
        <v>43969</v>
      </c>
      <c r="B1033">
        <v>1000003926</v>
      </c>
      <c r="C1033" t="s">
        <v>15</v>
      </c>
      <c r="D1033">
        <v>4</v>
      </c>
      <c r="E1033">
        <v>48001.22</v>
      </c>
      <c r="F1033" t="s">
        <v>16</v>
      </c>
      <c r="G1033" t="s">
        <v>17</v>
      </c>
      <c r="H1033" t="s">
        <v>47</v>
      </c>
      <c r="I1033" t="s">
        <v>48</v>
      </c>
      <c r="J1033" t="s">
        <v>26</v>
      </c>
      <c r="K1033" t="s">
        <v>50</v>
      </c>
      <c r="L1033" t="s">
        <v>28</v>
      </c>
      <c r="M1033" s="4">
        <v>12000.305</v>
      </c>
      <c r="N1033">
        <v>2020</v>
      </c>
      <c r="O1033">
        <v>5</v>
      </c>
    </row>
    <row r="1034" spans="1:15" x14ac:dyDescent="0.25">
      <c r="A1034" s="1">
        <v>43969</v>
      </c>
      <c r="B1034">
        <v>1000005873</v>
      </c>
      <c r="C1034" t="s">
        <v>42</v>
      </c>
      <c r="D1034">
        <v>1</v>
      </c>
      <c r="E1034">
        <v>25000.62</v>
      </c>
      <c r="F1034" t="s">
        <v>16</v>
      </c>
      <c r="G1034" t="s">
        <v>43</v>
      </c>
      <c r="H1034" t="s">
        <v>18</v>
      </c>
      <c r="I1034" t="s">
        <v>19</v>
      </c>
      <c r="J1034" t="s">
        <v>20</v>
      </c>
      <c r="K1034" t="s">
        <v>21</v>
      </c>
      <c r="L1034" t="s">
        <v>28</v>
      </c>
      <c r="M1034" s="4">
        <v>25000.62</v>
      </c>
      <c r="N1034">
        <v>2020</v>
      </c>
      <c r="O1034">
        <v>5</v>
      </c>
    </row>
    <row r="1035" spans="1:15" x14ac:dyDescent="0.25">
      <c r="A1035" s="1">
        <v>43969</v>
      </c>
      <c r="B1035">
        <v>1000000067</v>
      </c>
      <c r="C1035" t="s">
        <v>23</v>
      </c>
      <c r="D1035">
        <v>1</v>
      </c>
      <c r="E1035">
        <v>22000.63</v>
      </c>
      <c r="F1035" t="s">
        <v>16</v>
      </c>
      <c r="G1035" t="s">
        <v>24</v>
      </c>
      <c r="H1035" t="s">
        <v>18</v>
      </c>
      <c r="I1035" t="s">
        <v>25</v>
      </c>
      <c r="J1035" t="s">
        <v>20</v>
      </c>
      <c r="K1035" t="s">
        <v>51</v>
      </c>
      <c r="L1035" t="s">
        <v>22</v>
      </c>
      <c r="M1035" s="4">
        <v>22000.63</v>
      </c>
      <c r="N1035">
        <v>2020</v>
      </c>
      <c r="O1035">
        <v>5</v>
      </c>
    </row>
    <row r="1036" spans="1:15" x14ac:dyDescent="0.25">
      <c r="A1036" s="1">
        <v>43969</v>
      </c>
      <c r="B1036">
        <v>1000000576</v>
      </c>
      <c r="C1036" t="s">
        <v>15</v>
      </c>
      <c r="D1036">
        <v>1</v>
      </c>
      <c r="E1036">
        <v>20000.66</v>
      </c>
      <c r="F1036" t="s">
        <v>16</v>
      </c>
      <c r="G1036" t="s">
        <v>17</v>
      </c>
      <c r="H1036" t="s">
        <v>18</v>
      </c>
      <c r="I1036" t="s">
        <v>25</v>
      </c>
      <c r="J1036" t="s">
        <v>36</v>
      </c>
      <c r="K1036" t="s">
        <v>37</v>
      </c>
      <c r="L1036" t="s">
        <v>22</v>
      </c>
      <c r="M1036" s="4">
        <v>20000.66</v>
      </c>
      <c r="N1036">
        <v>2020</v>
      </c>
      <c r="O1036">
        <v>5</v>
      </c>
    </row>
    <row r="1037" spans="1:15" x14ac:dyDescent="0.25">
      <c r="A1037" s="1">
        <v>43969</v>
      </c>
      <c r="B1037">
        <v>1000001524</v>
      </c>
      <c r="C1037" t="s">
        <v>42</v>
      </c>
      <c r="D1037">
        <v>1</v>
      </c>
      <c r="E1037">
        <v>20000.41</v>
      </c>
      <c r="F1037" t="s">
        <v>16</v>
      </c>
      <c r="G1037" t="s">
        <v>43</v>
      </c>
      <c r="H1037" t="s">
        <v>18</v>
      </c>
      <c r="I1037" t="s">
        <v>25</v>
      </c>
      <c r="J1037" t="s">
        <v>20</v>
      </c>
      <c r="K1037" t="s">
        <v>51</v>
      </c>
      <c r="L1037" t="s">
        <v>22</v>
      </c>
      <c r="M1037" s="4">
        <v>20000.41</v>
      </c>
      <c r="N1037">
        <v>2020</v>
      </c>
      <c r="O1037">
        <v>5</v>
      </c>
    </row>
    <row r="1038" spans="1:15" x14ac:dyDescent="0.25">
      <c r="A1038" s="1">
        <v>43969</v>
      </c>
      <c r="B1038">
        <v>1000000034</v>
      </c>
      <c r="C1038" t="s">
        <v>15</v>
      </c>
      <c r="D1038">
        <v>1</v>
      </c>
      <c r="E1038">
        <v>20000.13</v>
      </c>
      <c r="F1038" t="s">
        <v>16</v>
      </c>
      <c r="G1038" t="s">
        <v>17</v>
      </c>
      <c r="H1038" t="s">
        <v>18</v>
      </c>
      <c r="I1038" t="s">
        <v>25</v>
      </c>
      <c r="J1038" t="s">
        <v>26</v>
      </c>
      <c r="K1038" t="s">
        <v>27</v>
      </c>
      <c r="L1038" t="s">
        <v>22</v>
      </c>
      <c r="M1038" s="4">
        <v>20000.13</v>
      </c>
      <c r="N1038">
        <v>2020</v>
      </c>
      <c r="O1038">
        <v>5</v>
      </c>
    </row>
    <row r="1039" spans="1:15" x14ac:dyDescent="0.25">
      <c r="A1039" s="1">
        <v>43969</v>
      </c>
      <c r="B1039">
        <v>1000000028</v>
      </c>
      <c r="C1039" t="s">
        <v>15</v>
      </c>
      <c r="D1039">
        <v>2</v>
      </c>
      <c r="E1039">
        <v>18500.28</v>
      </c>
      <c r="F1039" t="s">
        <v>16</v>
      </c>
      <c r="G1039" t="s">
        <v>17</v>
      </c>
      <c r="H1039" t="s">
        <v>18</v>
      </c>
      <c r="I1039" t="s">
        <v>19</v>
      </c>
      <c r="J1039" t="s">
        <v>20</v>
      </c>
      <c r="K1039" t="s">
        <v>21</v>
      </c>
      <c r="L1039" t="s">
        <v>22</v>
      </c>
      <c r="M1039" s="4">
        <v>9250.14</v>
      </c>
      <c r="N1039">
        <v>2020</v>
      </c>
      <c r="O1039">
        <v>5</v>
      </c>
    </row>
    <row r="1040" spans="1:15" x14ac:dyDescent="0.25">
      <c r="A1040" s="1">
        <v>43969</v>
      </c>
      <c r="B1040">
        <v>1000006869</v>
      </c>
      <c r="C1040" t="s">
        <v>15</v>
      </c>
      <c r="D1040">
        <v>1</v>
      </c>
      <c r="E1040">
        <v>18000.2</v>
      </c>
      <c r="F1040" t="s">
        <v>16</v>
      </c>
      <c r="G1040" t="s">
        <v>17</v>
      </c>
      <c r="H1040" t="s">
        <v>18</v>
      </c>
      <c r="I1040" t="s">
        <v>61</v>
      </c>
      <c r="J1040" t="s">
        <v>26</v>
      </c>
      <c r="K1040" t="s">
        <v>62</v>
      </c>
      <c r="L1040" t="s">
        <v>22</v>
      </c>
      <c r="M1040" s="4">
        <v>18000.2</v>
      </c>
      <c r="N1040">
        <v>2020</v>
      </c>
      <c r="O1040">
        <v>5</v>
      </c>
    </row>
    <row r="1041" spans="1:15" x14ac:dyDescent="0.25">
      <c r="A1041" s="1">
        <v>43969</v>
      </c>
      <c r="B1041">
        <v>1000000237</v>
      </c>
      <c r="C1041" t="s">
        <v>42</v>
      </c>
      <c r="D1041">
        <v>1</v>
      </c>
      <c r="E1041">
        <v>17000.46</v>
      </c>
      <c r="F1041" t="s">
        <v>16</v>
      </c>
      <c r="G1041" t="s">
        <v>43</v>
      </c>
      <c r="H1041" t="s">
        <v>18</v>
      </c>
      <c r="I1041" t="s">
        <v>40</v>
      </c>
      <c r="J1041" t="s">
        <v>26</v>
      </c>
      <c r="K1041" t="s">
        <v>41</v>
      </c>
      <c r="L1041" t="s">
        <v>22</v>
      </c>
      <c r="M1041" s="4">
        <v>17000.46</v>
      </c>
      <c r="N1041">
        <v>2020</v>
      </c>
      <c r="O1041">
        <v>5</v>
      </c>
    </row>
    <row r="1042" spans="1:15" x14ac:dyDescent="0.25">
      <c r="A1042" s="1">
        <v>43969</v>
      </c>
      <c r="B1042">
        <v>1000003926</v>
      </c>
      <c r="C1042" t="s">
        <v>23</v>
      </c>
      <c r="D1042">
        <v>1</v>
      </c>
      <c r="E1042">
        <v>16000.06</v>
      </c>
      <c r="F1042" t="s">
        <v>16</v>
      </c>
      <c r="G1042" t="s">
        <v>24</v>
      </c>
      <c r="H1042" t="s">
        <v>47</v>
      </c>
      <c r="I1042" t="s">
        <v>48</v>
      </c>
      <c r="J1042" t="s">
        <v>26</v>
      </c>
      <c r="K1042" t="s">
        <v>50</v>
      </c>
      <c r="L1042" t="s">
        <v>28</v>
      </c>
      <c r="M1042" s="4">
        <v>16000.06</v>
      </c>
      <c r="N1042">
        <v>2020</v>
      </c>
      <c r="O1042">
        <v>5</v>
      </c>
    </row>
    <row r="1043" spans="1:15" x14ac:dyDescent="0.25">
      <c r="A1043" s="1">
        <v>43969</v>
      </c>
      <c r="B1043">
        <v>1000000068</v>
      </c>
      <c r="C1043" t="s">
        <v>15</v>
      </c>
      <c r="D1043">
        <v>2</v>
      </c>
      <c r="E1043">
        <v>15500.56</v>
      </c>
      <c r="F1043" t="s">
        <v>16</v>
      </c>
      <c r="G1043" t="s">
        <v>17</v>
      </c>
      <c r="H1043" t="s">
        <v>30</v>
      </c>
      <c r="I1043" t="s">
        <v>55</v>
      </c>
      <c r="J1043" t="s">
        <v>26</v>
      </c>
      <c r="K1043" t="s">
        <v>56</v>
      </c>
      <c r="L1043" t="s">
        <v>28</v>
      </c>
      <c r="M1043" s="4">
        <v>7750.28</v>
      </c>
      <c r="N1043">
        <v>2020</v>
      </c>
      <c r="O1043">
        <v>5</v>
      </c>
    </row>
    <row r="1044" spans="1:15" x14ac:dyDescent="0.25">
      <c r="A1044" s="1">
        <v>43969</v>
      </c>
      <c r="B1044">
        <v>1000000036</v>
      </c>
      <c r="C1044" t="s">
        <v>23</v>
      </c>
      <c r="D1044">
        <v>2</v>
      </c>
      <c r="E1044">
        <v>15500.529999999999</v>
      </c>
      <c r="F1044" t="s">
        <v>16</v>
      </c>
      <c r="G1044" t="s">
        <v>24</v>
      </c>
      <c r="H1044" t="s">
        <v>47</v>
      </c>
      <c r="I1044" t="s">
        <v>48</v>
      </c>
      <c r="J1044" t="s">
        <v>36</v>
      </c>
      <c r="K1044" t="s">
        <v>49</v>
      </c>
      <c r="L1044" t="s">
        <v>28</v>
      </c>
      <c r="M1044" s="4">
        <v>7750.2650000000003</v>
      </c>
      <c r="N1044">
        <v>2020</v>
      </c>
      <c r="O1044">
        <v>5</v>
      </c>
    </row>
    <row r="1045" spans="1:15" x14ac:dyDescent="0.25">
      <c r="A1045" s="1">
        <v>43969</v>
      </c>
      <c r="B1045">
        <v>1000004256</v>
      </c>
      <c r="C1045" t="s">
        <v>42</v>
      </c>
      <c r="D1045">
        <v>1</v>
      </c>
      <c r="E1045">
        <v>15000.47</v>
      </c>
      <c r="F1045" t="s">
        <v>16</v>
      </c>
      <c r="G1045" t="s">
        <v>43</v>
      </c>
      <c r="H1045" t="s">
        <v>18</v>
      </c>
      <c r="I1045" t="s">
        <v>40</v>
      </c>
      <c r="J1045" t="s">
        <v>26</v>
      </c>
      <c r="K1045" t="s">
        <v>41</v>
      </c>
      <c r="L1045" t="s">
        <v>22</v>
      </c>
      <c r="M1045" s="4">
        <v>15000.47</v>
      </c>
      <c r="N1045">
        <v>2020</v>
      </c>
      <c r="O1045">
        <v>5</v>
      </c>
    </row>
    <row r="1046" spans="1:15" x14ac:dyDescent="0.25">
      <c r="A1046" s="1">
        <v>43969</v>
      </c>
      <c r="B1046">
        <v>1000000928</v>
      </c>
      <c r="C1046" t="s">
        <v>15</v>
      </c>
      <c r="D1046">
        <v>1</v>
      </c>
      <c r="E1046">
        <v>15000.35</v>
      </c>
      <c r="F1046" t="s">
        <v>16</v>
      </c>
      <c r="G1046" t="s">
        <v>17</v>
      </c>
      <c r="H1046" t="s">
        <v>30</v>
      </c>
      <c r="I1046" t="s">
        <v>57</v>
      </c>
      <c r="J1046" t="s">
        <v>26</v>
      </c>
      <c r="K1046" t="s">
        <v>58</v>
      </c>
      <c r="L1046" t="s">
        <v>22</v>
      </c>
      <c r="M1046" s="4">
        <v>15000.35</v>
      </c>
      <c r="N1046">
        <v>2020</v>
      </c>
      <c r="O1046">
        <v>5</v>
      </c>
    </row>
    <row r="1047" spans="1:15" x14ac:dyDescent="0.25">
      <c r="A1047" s="1">
        <v>43969</v>
      </c>
      <c r="B1047">
        <v>1000000928</v>
      </c>
      <c r="C1047" t="s">
        <v>42</v>
      </c>
      <c r="D1047">
        <v>1</v>
      </c>
      <c r="E1047">
        <v>14000.14</v>
      </c>
      <c r="F1047" t="s">
        <v>16</v>
      </c>
      <c r="G1047" t="s">
        <v>43</v>
      </c>
      <c r="H1047" t="s">
        <v>30</v>
      </c>
      <c r="I1047" t="s">
        <v>57</v>
      </c>
      <c r="J1047" t="s">
        <v>26</v>
      </c>
      <c r="K1047" t="s">
        <v>58</v>
      </c>
      <c r="L1047" t="s">
        <v>22</v>
      </c>
      <c r="M1047" s="4">
        <v>14000.14</v>
      </c>
      <c r="N1047">
        <v>2020</v>
      </c>
      <c r="O1047">
        <v>5</v>
      </c>
    </row>
    <row r="1048" spans="1:15" x14ac:dyDescent="0.25">
      <c r="A1048" s="1">
        <v>43969</v>
      </c>
      <c r="B1048">
        <v>1000005873</v>
      </c>
      <c r="C1048" t="s">
        <v>15</v>
      </c>
      <c r="D1048">
        <v>1</v>
      </c>
      <c r="E1048">
        <v>12999.97</v>
      </c>
      <c r="F1048" t="s">
        <v>16</v>
      </c>
      <c r="G1048" t="s">
        <v>17</v>
      </c>
      <c r="H1048" t="s">
        <v>18</v>
      </c>
      <c r="I1048" t="s">
        <v>19</v>
      </c>
      <c r="J1048" t="s">
        <v>20</v>
      </c>
      <c r="K1048" t="s">
        <v>21</v>
      </c>
      <c r="L1048" t="s">
        <v>28</v>
      </c>
      <c r="M1048" s="4">
        <v>12999.97</v>
      </c>
      <c r="N1048">
        <v>2020</v>
      </c>
      <c r="O1048">
        <v>5</v>
      </c>
    </row>
    <row r="1049" spans="1:15" x14ac:dyDescent="0.25">
      <c r="A1049" s="1">
        <v>43969</v>
      </c>
      <c r="B1049">
        <v>1000000032</v>
      </c>
      <c r="C1049" t="s">
        <v>15</v>
      </c>
      <c r="D1049">
        <v>1</v>
      </c>
      <c r="E1049">
        <v>11000.47</v>
      </c>
      <c r="F1049" t="s">
        <v>16</v>
      </c>
      <c r="G1049" t="s">
        <v>17</v>
      </c>
      <c r="H1049" t="s">
        <v>18</v>
      </c>
      <c r="I1049" t="s">
        <v>25</v>
      </c>
      <c r="J1049" t="s">
        <v>26</v>
      </c>
      <c r="K1049" t="s">
        <v>27</v>
      </c>
      <c r="L1049" t="s">
        <v>28</v>
      </c>
      <c r="M1049" s="4">
        <v>11000.47</v>
      </c>
      <c r="N1049">
        <v>2020</v>
      </c>
      <c r="O1049">
        <v>5</v>
      </c>
    </row>
    <row r="1050" spans="1:15" x14ac:dyDescent="0.25">
      <c r="A1050" s="1">
        <v>43969</v>
      </c>
      <c r="B1050">
        <v>1000006867</v>
      </c>
      <c r="C1050" t="s">
        <v>23</v>
      </c>
      <c r="D1050">
        <v>1</v>
      </c>
      <c r="E1050">
        <v>10000.64</v>
      </c>
      <c r="F1050" t="s">
        <v>16</v>
      </c>
      <c r="G1050" t="s">
        <v>24</v>
      </c>
      <c r="H1050" t="s">
        <v>18</v>
      </c>
      <c r="I1050" t="s">
        <v>61</v>
      </c>
      <c r="J1050" t="s">
        <v>26</v>
      </c>
      <c r="K1050" t="s">
        <v>62</v>
      </c>
      <c r="L1050" t="s">
        <v>22</v>
      </c>
      <c r="M1050" s="4">
        <v>10000.64</v>
      </c>
      <c r="N1050">
        <v>2020</v>
      </c>
      <c r="O1050">
        <v>5</v>
      </c>
    </row>
    <row r="1051" spans="1:15" x14ac:dyDescent="0.25">
      <c r="A1051" s="1">
        <v>43969</v>
      </c>
      <c r="B1051">
        <v>1000000566</v>
      </c>
      <c r="C1051" t="s">
        <v>42</v>
      </c>
      <c r="D1051">
        <v>1</v>
      </c>
      <c r="E1051">
        <v>10000.120000000001</v>
      </c>
      <c r="F1051" t="s">
        <v>16</v>
      </c>
      <c r="G1051" t="s">
        <v>43</v>
      </c>
      <c r="H1051" t="s">
        <v>47</v>
      </c>
      <c r="I1051" t="s">
        <v>48</v>
      </c>
      <c r="J1051" t="s">
        <v>36</v>
      </c>
      <c r="K1051" t="s">
        <v>49</v>
      </c>
      <c r="L1051" t="s">
        <v>22</v>
      </c>
      <c r="M1051" s="4">
        <v>10000.120000000001</v>
      </c>
      <c r="N1051">
        <v>2020</v>
      </c>
      <c r="O1051">
        <v>5</v>
      </c>
    </row>
    <row r="1052" spans="1:15" x14ac:dyDescent="0.25">
      <c r="A1052" s="1">
        <v>43969</v>
      </c>
      <c r="B1052">
        <v>1000000037</v>
      </c>
      <c r="C1052" t="s">
        <v>15</v>
      </c>
      <c r="D1052">
        <v>1</v>
      </c>
      <c r="E1052">
        <v>9000.6200000000008</v>
      </c>
      <c r="F1052" t="s">
        <v>16</v>
      </c>
      <c r="G1052" t="s">
        <v>17</v>
      </c>
      <c r="H1052" t="s">
        <v>18</v>
      </c>
      <c r="I1052" t="s">
        <v>19</v>
      </c>
      <c r="J1052" t="s">
        <v>20</v>
      </c>
      <c r="K1052" t="s">
        <v>21</v>
      </c>
      <c r="L1052" t="s">
        <v>22</v>
      </c>
      <c r="M1052" s="4">
        <v>9000.6200000000008</v>
      </c>
      <c r="N1052">
        <v>2020</v>
      </c>
      <c r="O1052">
        <v>5</v>
      </c>
    </row>
    <row r="1053" spans="1:15" x14ac:dyDescent="0.25">
      <c r="A1053" s="1">
        <v>43969</v>
      </c>
      <c r="B1053">
        <v>1000004170</v>
      </c>
      <c r="C1053" t="s">
        <v>23</v>
      </c>
      <c r="D1053">
        <v>1</v>
      </c>
      <c r="E1053">
        <v>9000.59</v>
      </c>
      <c r="F1053" t="s">
        <v>16</v>
      </c>
      <c r="G1053" t="s">
        <v>24</v>
      </c>
      <c r="H1053" t="s">
        <v>18</v>
      </c>
      <c r="I1053" t="s">
        <v>34</v>
      </c>
      <c r="J1053" t="s">
        <v>20</v>
      </c>
      <c r="K1053" t="s">
        <v>44</v>
      </c>
      <c r="L1053" t="s">
        <v>28</v>
      </c>
      <c r="M1053" s="4">
        <v>9000.59</v>
      </c>
      <c r="N1053">
        <v>2020</v>
      </c>
      <c r="O1053">
        <v>5</v>
      </c>
    </row>
    <row r="1054" spans="1:15" x14ac:dyDescent="0.25">
      <c r="A1054" s="1">
        <v>43969</v>
      </c>
      <c r="B1054">
        <v>1000000037</v>
      </c>
      <c r="C1054" t="s">
        <v>23</v>
      </c>
      <c r="D1054">
        <v>1</v>
      </c>
      <c r="E1054">
        <v>9000.49</v>
      </c>
      <c r="F1054" t="s">
        <v>16</v>
      </c>
      <c r="G1054" t="s">
        <v>24</v>
      </c>
      <c r="H1054" t="s">
        <v>18</v>
      </c>
      <c r="I1054" t="s">
        <v>19</v>
      </c>
      <c r="J1054" t="s">
        <v>20</v>
      </c>
      <c r="K1054" t="s">
        <v>21</v>
      </c>
      <c r="L1054" t="s">
        <v>22</v>
      </c>
      <c r="M1054" s="4">
        <v>9000.49</v>
      </c>
      <c r="N1054">
        <v>2020</v>
      </c>
      <c r="O1054">
        <v>5</v>
      </c>
    </row>
    <row r="1055" spans="1:15" x14ac:dyDescent="0.25">
      <c r="A1055" s="1">
        <v>43969</v>
      </c>
      <c r="B1055">
        <v>1000000104</v>
      </c>
      <c r="C1055" t="s">
        <v>23</v>
      </c>
      <c r="D1055">
        <v>1</v>
      </c>
      <c r="E1055">
        <v>9000.24</v>
      </c>
      <c r="F1055" t="s">
        <v>16</v>
      </c>
      <c r="G1055" t="s">
        <v>24</v>
      </c>
      <c r="H1055" t="s">
        <v>18</v>
      </c>
      <c r="I1055" t="s">
        <v>40</v>
      </c>
      <c r="J1055" t="s">
        <v>26</v>
      </c>
      <c r="K1055" t="s">
        <v>41</v>
      </c>
      <c r="L1055" t="s">
        <v>22</v>
      </c>
      <c r="M1055" s="4">
        <v>9000.24</v>
      </c>
      <c r="N1055">
        <v>2020</v>
      </c>
      <c r="O1055">
        <v>5</v>
      </c>
    </row>
    <row r="1056" spans="1:15" x14ac:dyDescent="0.25">
      <c r="A1056" s="1">
        <v>43969</v>
      </c>
      <c r="B1056">
        <v>1000000576</v>
      </c>
      <c r="C1056" t="s">
        <v>42</v>
      </c>
      <c r="D1056">
        <v>1</v>
      </c>
      <c r="E1056">
        <v>9000.24</v>
      </c>
      <c r="F1056" t="s">
        <v>16</v>
      </c>
      <c r="G1056" t="s">
        <v>43</v>
      </c>
      <c r="H1056" t="s">
        <v>18</v>
      </c>
      <c r="I1056" t="s">
        <v>25</v>
      </c>
      <c r="J1056" t="s">
        <v>36</v>
      </c>
      <c r="K1056" t="s">
        <v>37</v>
      </c>
      <c r="L1056" t="s">
        <v>22</v>
      </c>
      <c r="M1056" s="4">
        <v>9000.24</v>
      </c>
      <c r="N1056">
        <v>2020</v>
      </c>
      <c r="O1056">
        <v>5</v>
      </c>
    </row>
    <row r="1057" spans="1:15" x14ac:dyDescent="0.25">
      <c r="A1057" s="1">
        <v>43969</v>
      </c>
      <c r="B1057">
        <v>1000000566</v>
      </c>
      <c r="C1057" t="s">
        <v>23</v>
      </c>
      <c r="D1057">
        <v>1</v>
      </c>
      <c r="E1057">
        <v>8000.36</v>
      </c>
      <c r="F1057" t="s">
        <v>16</v>
      </c>
      <c r="G1057" t="s">
        <v>24</v>
      </c>
      <c r="H1057" t="s">
        <v>47</v>
      </c>
      <c r="I1057" t="s">
        <v>48</v>
      </c>
      <c r="J1057" t="s">
        <v>36</v>
      </c>
      <c r="K1057" t="s">
        <v>49</v>
      </c>
      <c r="L1057" t="s">
        <v>22</v>
      </c>
      <c r="M1057" s="4">
        <v>8000.36</v>
      </c>
      <c r="N1057">
        <v>2020</v>
      </c>
      <c r="O1057">
        <v>5</v>
      </c>
    </row>
    <row r="1058" spans="1:15" x14ac:dyDescent="0.25">
      <c r="A1058" s="1">
        <v>43969</v>
      </c>
      <c r="B1058">
        <v>1000006064</v>
      </c>
      <c r="C1058" t="s">
        <v>42</v>
      </c>
      <c r="D1058">
        <v>1</v>
      </c>
      <c r="E1058">
        <v>8000.23</v>
      </c>
      <c r="F1058" t="s">
        <v>16</v>
      </c>
      <c r="G1058" t="s">
        <v>43</v>
      </c>
      <c r="H1058" t="s">
        <v>18</v>
      </c>
      <c r="I1058" t="s">
        <v>40</v>
      </c>
      <c r="J1058" t="s">
        <v>26</v>
      </c>
      <c r="K1058" t="s">
        <v>41</v>
      </c>
      <c r="L1058" t="s">
        <v>22</v>
      </c>
      <c r="M1058" s="4">
        <v>8000.23</v>
      </c>
      <c r="N1058">
        <v>2020</v>
      </c>
      <c r="O1058">
        <v>5</v>
      </c>
    </row>
    <row r="1059" spans="1:15" x14ac:dyDescent="0.25">
      <c r="A1059" s="1">
        <v>43969</v>
      </c>
      <c r="B1059">
        <v>1000006860</v>
      </c>
      <c r="C1059" t="s">
        <v>23</v>
      </c>
      <c r="D1059">
        <v>1</v>
      </c>
      <c r="E1059">
        <v>5000.3100000000004</v>
      </c>
      <c r="F1059" t="s">
        <v>16</v>
      </c>
      <c r="G1059" t="s">
        <v>24</v>
      </c>
      <c r="H1059" t="s">
        <v>18</v>
      </c>
      <c r="I1059" t="s">
        <v>61</v>
      </c>
      <c r="J1059" t="s">
        <v>26</v>
      </c>
      <c r="K1059" t="s">
        <v>62</v>
      </c>
      <c r="L1059" t="s">
        <v>22</v>
      </c>
      <c r="M1059" s="4">
        <v>5000.3100000000004</v>
      </c>
      <c r="N1059">
        <v>2020</v>
      </c>
      <c r="O1059">
        <v>5</v>
      </c>
    </row>
    <row r="1060" spans="1:15" x14ac:dyDescent="0.25">
      <c r="A1060" s="1">
        <v>43969</v>
      </c>
      <c r="B1060">
        <v>1000000036</v>
      </c>
      <c r="C1060" t="s">
        <v>42</v>
      </c>
      <c r="D1060">
        <v>1</v>
      </c>
      <c r="E1060">
        <v>4030.14</v>
      </c>
      <c r="F1060" t="s">
        <v>16</v>
      </c>
      <c r="G1060" t="s">
        <v>43</v>
      </c>
      <c r="H1060" t="s">
        <v>47</v>
      </c>
      <c r="I1060" t="s">
        <v>48</v>
      </c>
      <c r="J1060" t="s">
        <v>36</v>
      </c>
      <c r="K1060" t="s">
        <v>49</v>
      </c>
      <c r="L1060" t="s">
        <v>28</v>
      </c>
      <c r="M1060" s="4">
        <v>4030.14</v>
      </c>
      <c r="N1060">
        <v>2020</v>
      </c>
      <c r="O1060">
        <v>5</v>
      </c>
    </row>
    <row r="1061" spans="1:15" x14ac:dyDescent="0.25">
      <c r="A1061" s="1">
        <v>43969</v>
      </c>
      <c r="B1061">
        <v>1000000028</v>
      </c>
      <c r="C1061" t="s">
        <v>23</v>
      </c>
      <c r="D1061">
        <v>1</v>
      </c>
      <c r="E1061">
        <v>2000.72</v>
      </c>
      <c r="F1061" t="s">
        <v>16</v>
      </c>
      <c r="G1061" t="s">
        <v>24</v>
      </c>
      <c r="H1061" t="s">
        <v>18</v>
      </c>
      <c r="I1061" t="s">
        <v>19</v>
      </c>
      <c r="J1061" t="s">
        <v>20</v>
      </c>
      <c r="K1061" t="s">
        <v>21</v>
      </c>
      <c r="L1061" t="s">
        <v>22</v>
      </c>
      <c r="M1061" s="4">
        <v>2000.72</v>
      </c>
      <c r="N1061">
        <v>2020</v>
      </c>
      <c r="O1061">
        <v>5</v>
      </c>
    </row>
    <row r="1062" spans="1:15" x14ac:dyDescent="0.25">
      <c r="A1062" s="1">
        <v>43969</v>
      </c>
      <c r="B1062">
        <v>1000000032</v>
      </c>
      <c r="C1062" t="s">
        <v>23</v>
      </c>
      <c r="D1062">
        <v>2</v>
      </c>
      <c r="E1062">
        <v>1500.39</v>
      </c>
      <c r="F1062" t="s">
        <v>16</v>
      </c>
      <c r="G1062" t="s">
        <v>24</v>
      </c>
      <c r="H1062" t="s">
        <v>18</v>
      </c>
      <c r="I1062" t="s">
        <v>25</v>
      </c>
      <c r="J1062" t="s">
        <v>26</v>
      </c>
      <c r="K1062" t="s">
        <v>27</v>
      </c>
      <c r="L1062" t="s">
        <v>28</v>
      </c>
      <c r="M1062" s="4">
        <v>750.19500000000005</v>
      </c>
      <c r="N1062">
        <v>2020</v>
      </c>
      <c r="O1062">
        <v>5</v>
      </c>
    </row>
    <row r="1063" spans="1:15" x14ac:dyDescent="0.25">
      <c r="A1063" s="1">
        <v>43969</v>
      </c>
      <c r="B1063">
        <v>1000000050</v>
      </c>
      <c r="C1063" t="s">
        <v>23</v>
      </c>
      <c r="D1063">
        <v>2</v>
      </c>
      <c r="E1063">
        <v>1486.25</v>
      </c>
      <c r="F1063" t="s">
        <v>16</v>
      </c>
      <c r="G1063" t="s">
        <v>24</v>
      </c>
      <c r="H1063" t="s">
        <v>18</v>
      </c>
      <c r="I1063" t="s">
        <v>40</v>
      </c>
      <c r="J1063" t="s">
        <v>26</v>
      </c>
      <c r="K1063" t="s">
        <v>41</v>
      </c>
      <c r="L1063" t="s">
        <v>22</v>
      </c>
      <c r="M1063" s="4">
        <v>743.125</v>
      </c>
      <c r="N1063">
        <v>2020</v>
      </c>
      <c r="O1063">
        <v>5</v>
      </c>
    </row>
    <row r="1064" spans="1:15" x14ac:dyDescent="0.25">
      <c r="A1064" s="1">
        <v>43969</v>
      </c>
      <c r="B1064">
        <v>1000000029</v>
      </c>
      <c r="C1064" t="s">
        <v>23</v>
      </c>
      <c r="D1064">
        <v>1</v>
      </c>
      <c r="E1064">
        <v>984.97</v>
      </c>
      <c r="F1064" t="s">
        <v>16</v>
      </c>
      <c r="G1064" t="s">
        <v>24</v>
      </c>
      <c r="H1064" t="s">
        <v>18</v>
      </c>
      <c r="I1064" t="s">
        <v>19</v>
      </c>
      <c r="J1064" t="s">
        <v>20</v>
      </c>
      <c r="K1064" t="s">
        <v>21</v>
      </c>
      <c r="L1064" t="s">
        <v>22</v>
      </c>
      <c r="M1064" s="4">
        <v>984.97</v>
      </c>
      <c r="N1064">
        <v>2020</v>
      </c>
      <c r="O1064">
        <v>5</v>
      </c>
    </row>
    <row r="1065" spans="1:15" x14ac:dyDescent="0.25">
      <c r="A1065" s="1">
        <v>43969</v>
      </c>
      <c r="B1065">
        <v>1000000034</v>
      </c>
      <c r="C1065" t="s">
        <v>23</v>
      </c>
      <c r="D1065">
        <v>1</v>
      </c>
      <c r="E1065">
        <v>981.99</v>
      </c>
      <c r="F1065" t="s">
        <v>16</v>
      </c>
      <c r="G1065" t="s">
        <v>24</v>
      </c>
      <c r="H1065" t="s">
        <v>18</v>
      </c>
      <c r="I1065" t="s">
        <v>25</v>
      </c>
      <c r="J1065" t="s">
        <v>26</v>
      </c>
      <c r="K1065" t="s">
        <v>27</v>
      </c>
      <c r="L1065" t="s">
        <v>22</v>
      </c>
      <c r="M1065" s="4">
        <v>981.99</v>
      </c>
      <c r="N1065">
        <v>2020</v>
      </c>
      <c r="O1065">
        <v>5</v>
      </c>
    </row>
    <row r="1066" spans="1:15" x14ac:dyDescent="0.25">
      <c r="A1066" s="1">
        <v>43969</v>
      </c>
      <c r="B1066">
        <v>1000000034</v>
      </c>
      <c r="C1066" t="s">
        <v>42</v>
      </c>
      <c r="D1066">
        <v>1</v>
      </c>
      <c r="E1066">
        <v>762.28</v>
      </c>
      <c r="F1066" t="s">
        <v>16</v>
      </c>
      <c r="G1066" t="s">
        <v>43</v>
      </c>
      <c r="H1066" t="s">
        <v>18</v>
      </c>
      <c r="I1066" t="s">
        <v>25</v>
      </c>
      <c r="J1066" t="s">
        <v>26</v>
      </c>
      <c r="K1066" t="s">
        <v>27</v>
      </c>
      <c r="L1066" t="s">
        <v>22</v>
      </c>
      <c r="M1066" s="4">
        <v>762.28</v>
      </c>
      <c r="N1066">
        <v>2020</v>
      </c>
      <c r="O1066">
        <v>5</v>
      </c>
    </row>
    <row r="1067" spans="1:15" x14ac:dyDescent="0.25">
      <c r="A1067" s="1">
        <v>43970</v>
      </c>
      <c r="B1067">
        <v>1000006064</v>
      </c>
      <c r="C1067" t="s">
        <v>42</v>
      </c>
      <c r="D1067">
        <v>2</v>
      </c>
      <c r="E1067">
        <v>32000.94</v>
      </c>
      <c r="F1067" t="s">
        <v>16</v>
      </c>
      <c r="G1067" t="s">
        <v>43</v>
      </c>
      <c r="H1067" t="s">
        <v>18</v>
      </c>
      <c r="I1067" t="s">
        <v>40</v>
      </c>
      <c r="J1067" t="s">
        <v>26</v>
      </c>
      <c r="K1067" t="s">
        <v>41</v>
      </c>
      <c r="L1067" t="s">
        <v>22</v>
      </c>
      <c r="M1067" s="4">
        <v>16000.47</v>
      </c>
      <c r="N1067">
        <v>2020</v>
      </c>
      <c r="O1067">
        <v>5</v>
      </c>
    </row>
    <row r="1068" spans="1:15" x14ac:dyDescent="0.25">
      <c r="A1068" s="1">
        <v>43970</v>
      </c>
      <c r="B1068">
        <v>1000004256</v>
      </c>
      <c r="C1068" t="s">
        <v>42</v>
      </c>
      <c r="D1068">
        <v>1</v>
      </c>
      <c r="E1068">
        <v>25000.16</v>
      </c>
      <c r="F1068" t="s">
        <v>16</v>
      </c>
      <c r="G1068" t="s">
        <v>43</v>
      </c>
      <c r="H1068" t="s">
        <v>18</v>
      </c>
      <c r="I1068" t="s">
        <v>40</v>
      </c>
      <c r="J1068" t="s">
        <v>26</v>
      </c>
      <c r="K1068" t="s">
        <v>41</v>
      </c>
      <c r="L1068" t="s">
        <v>22</v>
      </c>
      <c r="M1068" s="4">
        <v>25000.16</v>
      </c>
      <c r="N1068">
        <v>2020</v>
      </c>
      <c r="O1068">
        <v>5</v>
      </c>
    </row>
    <row r="1069" spans="1:15" x14ac:dyDescent="0.25">
      <c r="A1069" s="1">
        <v>43970</v>
      </c>
      <c r="B1069">
        <v>1000000054</v>
      </c>
      <c r="C1069" t="s">
        <v>15</v>
      </c>
      <c r="D1069">
        <v>2</v>
      </c>
      <c r="E1069">
        <v>23000.799999999999</v>
      </c>
      <c r="F1069" t="s">
        <v>16</v>
      </c>
      <c r="G1069" t="s">
        <v>17</v>
      </c>
      <c r="H1069" t="s">
        <v>18</v>
      </c>
      <c r="I1069" t="s">
        <v>34</v>
      </c>
      <c r="J1069" t="s">
        <v>26</v>
      </c>
      <c r="K1069" t="s">
        <v>35</v>
      </c>
      <c r="L1069" t="s">
        <v>22</v>
      </c>
      <c r="M1069" s="4">
        <v>11500.4</v>
      </c>
      <c r="N1069">
        <v>2020</v>
      </c>
      <c r="O1069">
        <v>5</v>
      </c>
    </row>
    <row r="1070" spans="1:15" x14ac:dyDescent="0.25">
      <c r="A1070" s="1">
        <v>43970</v>
      </c>
      <c r="B1070">
        <v>1000000036</v>
      </c>
      <c r="C1070" t="s">
        <v>15</v>
      </c>
      <c r="D1070">
        <v>1</v>
      </c>
      <c r="E1070">
        <v>22000.45</v>
      </c>
      <c r="F1070" t="s">
        <v>16</v>
      </c>
      <c r="G1070" t="s">
        <v>17</v>
      </c>
      <c r="H1070" t="s">
        <v>47</v>
      </c>
      <c r="I1070" t="s">
        <v>48</v>
      </c>
      <c r="J1070" t="s">
        <v>36</v>
      </c>
      <c r="K1070" t="s">
        <v>49</v>
      </c>
      <c r="L1070" t="s">
        <v>28</v>
      </c>
      <c r="M1070" s="4">
        <v>22000.45</v>
      </c>
      <c r="N1070">
        <v>2020</v>
      </c>
      <c r="O1070">
        <v>5</v>
      </c>
    </row>
    <row r="1071" spans="1:15" x14ac:dyDescent="0.25">
      <c r="A1071" s="1">
        <v>43970</v>
      </c>
      <c r="B1071">
        <v>1000000028</v>
      </c>
      <c r="C1071" t="s">
        <v>15</v>
      </c>
      <c r="D1071">
        <v>1</v>
      </c>
      <c r="E1071">
        <v>22000</v>
      </c>
      <c r="F1071" t="s">
        <v>16</v>
      </c>
      <c r="G1071" t="s">
        <v>17</v>
      </c>
      <c r="H1071" t="s">
        <v>18</v>
      </c>
      <c r="I1071" t="s">
        <v>19</v>
      </c>
      <c r="J1071" t="s">
        <v>20</v>
      </c>
      <c r="K1071" t="s">
        <v>21</v>
      </c>
      <c r="L1071" t="s">
        <v>22</v>
      </c>
      <c r="M1071" s="4">
        <v>22000</v>
      </c>
      <c r="N1071">
        <v>2020</v>
      </c>
      <c r="O1071">
        <v>5</v>
      </c>
    </row>
    <row r="1072" spans="1:15" x14ac:dyDescent="0.25">
      <c r="A1072" s="1">
        <v>43970</v>
      </c>
      <c r="B1072">
        <v>1000000052</v>
      </c>
      <c r="C1072" t="s">
        <v>23</v>
      </c>
      <c r="D1072">
        <v>1</v>
      </c>
      <c r="E1072">
        <v>20000.740000000002</v>
      </c>
      <c r="F1072" t="s">
        <v>16</v>
      </c>
      <c r="G1072" t="s">
        <v>24</v>
      </c>
      <c r="H1072" t="s">
        <v>18</v>
      </c>
      <c r="I1072" t="s">
        <v>34</v>
      </c>
      <c r="J1072" t="s">
        <v>20</v>
      </c>
      <c r="K1072" t="s">
        <v>44</v>
      </c>
      <c r="L1072" t="s">
        <v>22</v>
      </c>
      <c r="M1072" s="4">
        <v>20000.740000000002</v>
      </c>
      <c r="N1072">
        <v>2020</v>
      </c>
      <c r="O1072">
        <v>5</v>
      </c>
    </row>
    <row r="1073" spans="1:15" x14ac:dyDescent="0.25">
      <c r="A1073" s="1">
        <v>43970</v>
      </c>
      <c r="B1073">
        <v>1000000046</v>
      </c>
      <c r="C1073" t="s">
        <v>15</v>
      </c>
      <c r="D1073">
        <v>1</v>
      </c>
      <c r="E1073">
        <v>20000.45</v>
      </c>
      <c r="F1073" t="s">
        <v>16</v>
      </c>
      <c r="G1073" t="s">
        <v>17</v>
      </c>
      <c r="H1073" t="s">
        <v>30</v>
      </c>
      <c r="I1073" t="s">
        <v>38</v>
      </c>
      <c r="J1073" t="s">
        <v>26</v>
      </c>
      <c r="K1073" t="s">
        <v>39</v>
      </c>
      <c r="L1073" t="s">
        <v>22</v>
      </c>
      <c r="M1073" s="4">
        <v>20000.45</v>
      </c>
      <c r="N1073">
        <v>2020</v>
      </c>
      <c r="O1073">
        <v>5</v>
      </c>
    </row>
    <row r="1074" spans="1:15" x14ac:dyDescent="0.25">
      <c r="A1074" s="1">
        <v>43970</v>
      </c>
      <c r="B1074">
        <v>1000000050</v>
      </c>
      <c r="C1074" t="s">
        <v>42</v>
      </c>
      <c r="D1074">
        <v>2</v>
      </c>
      <c r="E1074">
        <v>19000.68</v>
      </c>
      <c r="F1074" t="s">
        <v>16</v>
      </c>
      <c r="G1074" t="s">
        <v>43</v>
      </c>
      <c r="H1074" t="s">
        <v>18</v>
      </c>
      <c r="I1074" t="s">
        <v>40</v>
      </c>
      <c r="J1074" t="s">
        <v>26</v>
      </c>
      <c r="K1074" t="s">
        <v>41</v>
      </c>
      <c r="L1074" t="s">
        <v>22</v>
      </c>
      <c r="M1074" s="4">
        <v>9500.34</v>
      </c>
      <c r="N1074">
        <v>2020</v>
      </c>
      <c r="O1074">
        <v>5</v>
      </c>
    </row>
    <row r="1075" spans="1:15" x14ac:dyDescent="0.25">
      <c r="A1075" s="1">
        <v>43970</v>
      </c>
      <c r="B1075">
        <v>1000000043</v>
      </c>
      <c r="C1075" t="s">
        <v>23</v>
      </c>
      <c r="D1075">
        <v>1</v>
      </c>
      <c r="E1075">
        <v>17000.259999999998</v>
      </c>
      <c r="F1075" t="s">
        <v>16</v>
      </c>
      <c r="G1075" t="s">
        <v>24</v>
      </c>
      <c r="H1075" t="s">
        <v>30</v>
      </c>
      <c r="I1075" t="s">
        <v>38</v>
      </c>
      <c r="J1075" t="s">
        <v>26</v>
      </c>
      <c r="K1075" t="s">
        <v>39</v>
      </c>
      <c r="L1075" t="s">
        <v>22</v>
      </c>
      <c r="M1075" s="4">
        <v>17000.259999999998</v>
      </c>
      <c r="N1075">
        <v>2020</v>
      </c>
      <c r="O1075">
        <v>5</v>
      </c>
    </row>
    <row r="1076" spans="1:15" x14ac:dyDescent="0.25">
      <c r="A1076" s="1">
        <v>43970</v>
      </c>
      <c r="B1076">
        <v>1000000045</v>
      </c>
      <c r="C1076" t="s">
        <v>15</v>
      </c>
      <c r="D1076">
        <v>1</v>
      </c>
      <c r="E1076">
        <v>15800.63</v>
      </c>
      <c r="F1076" t="s">
        <v>16</v>
      </c>
      <c r="G1076" t="s">
        <v>17</v>
      </c>
      <c r="H1076" t="s">
        <v>47</v>
      </c>
      <c r="I1076" t="s">
        <v>59</v>
      </c>
      <c r="J1076" t="s">
        <v>26</v>
      </c>
      <c r="K1076" t="s">
        <v>60</v>
      </c>
      <c r="L1076" t="s">
        <v>22</v>
      </c>
      <c r="M1076" s="4">
        <v>15800.63</v>
      </c>
      <c r="N1076">
        <v>2020</v>
      </c>
      <c r="O1076">
        <v>5</v>
      </c>
    </row>
    <row r="1077" spans="1:15" x14ac:dyDescent="0.25">
      <c r="A1077" s="1">
        <v>43970</v>
      </c>
      <c r="B1077">
        <v>1000000068</v>
      </c>
      <c r="C1077" t="s">
        <v>23</v>
      </c>
      <c r="D1077">
        <v>2</v>
      </c>
      <c r="E1077">
        <v>15001.130000000001</v>
      </c>
      <c r="F1077" t="s">
        <v>16</v>
      </c>
      <c r="G1077" t="s">
        <v>24</v>
      </c>
      <c r="H1077" t="s">
        <v>30</v>
      </c>
      <c r="I1077" t="s">
        <v>55</v>
      </c>
      <c r="J1077" t="s">
        <v>26</v>
      </c>
      <c r="K1077" t="s">
        <v>56</v>
      </c>
      <c r="L1077" t="s">
        <v>28</v>
      </c>
      <c r="M1077" s="4">
        <v>7500.5649999999996</v>
      </c>
      <c r="N1077">
        <v>2020</v>
      </c>
      <c r="O1077">
        <v>5</v>
      </c>
    </row>
    <row r="1078" spans="1:15" x14ac:dyDescent="0.25">
      <c r="A1078" s="1">
        <v>43970</v>
      </c>
      <c r="B1078">
        <v>1000000040</v>
      </c>
      <c r="C1078" t="s">
        <v>23</v>
      </c>
      <c r="D1078">
        <v>1</v>
      </c>
      <c r="E1078">
        <v>15000.5</v>
      </c>
      <c r="F1078" t="s">
        <v>16</v>
      </c>
      <c r="G1078" t="s">
        <v>24</v>
      </c>
      <c r="H1078" t="s">
        <v>30</v>
      </c>
      <c r="I1078" t="s">
        <v>31</v>
      </c>
      <c r="J1078" t="s">
        <v>32</v>
      </c>
      <c r="K1078" t="s">
        <v>33</v>
      </c>
      <c r="L1078" t="s">
        <v>28</v>
      </c>
      <c r="M1078" s="4">
        <v>15000.5</v>
      </c>
      <c r="N1078">
        <v>2020</v>
      </c>
      <c r="O1078">
        <v>5</v>
      </c>
    </row>
    <row r="1079" spans="1:15" x14ac:dyDescent="0.25">
      <c r="A1079" s="1">
        <v>43970</v>
      </c>
      <c r="B1079">
        <v>1000000104</v>
      </c>
      <c r="C1079" t="s">
        <v>15</v>
      </c>
      <c r="D1079">
        <v>1</v>
      </c>
      <c r="E1079">
        <v>15000.4</v>
      </c>
      <c r="F1079" t="s">
        <v>16</v>
      </c>
      <c r="G1079" t="s">
        <v>17</v>
      </c>
      <c r="H1079" t="s">
        <v>18</v>
      </c>
      <c r="I1079" t="s">
        <v>40</v>
      </c>
      <c r="J1079" t="s">
        <v>26</v>
      </c>
      <c r="K1079" t="s">
        <v>41</v>
      </c>
      <c r="L1079" t="s">
        <v>22</v>
      </c>
      <c r="M1079" s="4">
        <v>15000.4</v>
      </c>
      <c r="N1079">
        <v>2020</v>
      </c>
      <c r="O1079">
        <v>5</v>
      </c>
    </row>
    <row r="1080" spans="1:15" x14ac:dyDescent="0.25">
      <c r="A1080" s="1">
        <v>43970</v>
      </c>
      <c r="B1080">
        <v>1000000039</v>
      </c>
      <c r="C1080" t="s">
        <v>23</v>
      </c>
      <c r="D1080">
        <v>3</v>
      </c>
      <c r="E1080">
        <v>14501.84</v>
      </c>
      <c r="F1080" t="s">
        <v>16</v>
      </c>
      <c r="G1080" t="s">
        <v>24</v>
      </c>
      <c r="H1080" t="s">
        <v>18</v>
      </c>
      <c r="I1080" t="s">
        <v>25</v>
      </c>
      <c r="J1080" t="s">
        <v>20</v>
      </c>
      <c r="K1080" t="s">
        <v>51</v>
      </c>
      <c r="L1080" t="s">
        <v>28</v>
      </c>
      <c r="M1080" s="4">
        <v>4833.9466666666667</v>
      </c>
      <c r="N1080">
        <v>2020</v>
      </c>
      <c r="O1080">
        <v>5</v>
      </c>
    </row>
    <row r="1081" spans="1:15" x14ac:dyDescent="0.25">
      <c r="A1081" s="1">
        <v>43970</v>
      </c>
      <c r="B1081">
        <v>1000000566</v>
      </c>
      <c r="C1081" t="s">
        <v>42</v>
      </c>
      <c r="D1081">
        <v>1</v>
      </c>
      <c r="E1081">
        <v>14000.71</v>
      </c>
      <c r="F1081" t="s">
        <v>16</v>
      </c>
      <c r="G1081" t="s">
        <v>43</v>
      </c>
      <c r="H1081" t="s">
        <v>47</v>
      </c>
      <c r="I1081" t="s">
        <v>48</v>
      </c>
      <c r="J1081" t="s">
        <v>36</v>
      </c>
      <c r="K1081" t="s">
        <v>49</v>
      </c>
      <c r="L1081" t="s">
        <v>22</v>
      </c>
      <c r="M1081" s="4">
        <v>14000.71</v>
      </c>
      <c r="N1081">
        <v>2020</v>
      </c>
      <c r="O1081">
        <v>5</v>
      </c>
    </row>
    <row r="1082" spans="1:15" x14ac:dyDescent="0.25">
      <c r="A1082" s="1">
        <v>43970</v>
      </c>
      <c r="B1082">
        <v>1000000928</v>
      </c>
      <c r="C1082" t="s">
        <v>15</v>
      </c>
      <c r="D1082">
        <v>1</v>
      </c>
      <c r="E1082">
        <v>13000.11</v>
      </c>
      <c r="F1082" t="s">
        <v>16</v>
      </c>
      <c r="G1082" t="s">
        <v>17</v>
      </c>
      <c r="H1082" t="s">
        <v>30</v>
      </c>
      <c r="I1082" t="s">
        <v>57</v>
      </c>
      <c r="J1082" t="s">
        <v>26</v>
      </c>
      <c r="K1082" t="s">
        <v>58</v>
      </c>
      <c r="L1082" t="s">
        <v>22</v>
      </c>
      <c r="M1082" s="4">
        <v>13000.11</v>
      </c>
      <c r="N1082">
        <v>2020</v>
      </c>
      <c r="O1082">
        <v>5</v>
      </c>
    </row>
    <row r="1083" spans="1:15" x14ac:dyDescent="0.25">
      <c r="A1083" s="1">
        <v>43970</v>
      </c>
      <c r="B1083">
        <v>1000000044</v>
      </c>
      <c r="C1083" t="s">
        <v>23</v>
      </c>
      <c r="D1083">
        <v>2</v>
      </c>
      <c r="E1083">
        <v>12500.900000000001</v>
      </c>
      <c r="F1083" t="s">
        <v>16</v>
      </c>
      <c r="G1083" t="s">
        <v>24</v>
      </c>
      <c r="H1083" t="s">
        <v>30</v>
      </c>
      <c r="I1083" t="s">
        <v>31</v>
      </c>
      <c r="J1083" t="s">
        <v>36</v>
      </c>
      <c r="K1083" t="s">
        <v>52</v>
      </c>
      <c r="L1083" t="s">
        <v>28</v>
      </c>
      <c r="M1083" s="4">
        <v>6250.4500000000007</v>
      </c>
      <c r="N1083">
        <v>2020</v>
      </c>
      <c r="O1083">
        <v>5</v>
      </c>
    </row>
    <row r="1084" spans="1:15" x14ac:dyDescent="0.25">
      <c r="A1084" s="1">
        <v>43970</v>
      </c>
      <c r="B1084">
        <v>1000000056</v>
      </c>
      <c r="C1084" t="s">
        <v>15</v>
      </c>
      <c r="D1084">
        <v>1</v>
      </c>
      <c r="E1084">
        <v>12000.32</v>
      </c>
      <c r="F1084" t="s">
        <v>16</v>
      </c>
      <c r="G1084" t="s">
        <v>17</v>
      </c>
      <c r="H1084" t="s">
        <v>18</v>
      </c>
      <c r="I1084" t="s">
        <v>34</v>
      </c>
      <c r="J1084" t="s">
        <v>26</v>
      </c>
      <c r="K1084" t="s">
        <v>35</v>
      </c>
      <c r="L1084" t="s">
        <v>28</v>
      </c>
      <c r="M1084" s="4">
        <v>12000.32</v>
      </c>
      <c r="N1084">
        <v>2020</v>
      </c>
      <c r="O1084">
        <v>5</v>
      </c>
    </row>
    <row r="1085" spans="1:15" x14ac:dyDescent="0.25">
      <c r="A1085" s="1">
        <v>43970</v>
      </c>
      <c r="B1085">
        <v>1000006867</v>
      </c>
      <c r="C1085" t="s">
        <v>15</v>
      </c>
      <c r="D1085">
        <v>1</v>
      </c>
      <c r="E1085">
        <v>11000.35</v>
      </c>
      <c r="F1085" t="s">
        <v>16</v>
      </c>
      <c r="G1085" t="s">
        <v>17</v>
      </c>
      <c r="H1085" t="s">
        <v>18</v>
      </c>
      <c r="I1085" t="s">
        <v>61</v>
      </c>
      <c r="J1085" t="s">
        <v>26</v>
      </c>
      <c r="K1085" t="s">
        <v>62</v>
      </c>
      <c r="L1085" t="s">
        <v>22</v>
      </c>
      <c r="M1085" s="4">
        <v>11000.35</v>
      </c>
      <c r="N1085">
        <v>2020</v>
      </c>
      <c r="O1085">
        <v>5</v>
      </c>
    </row>
    <row r="1086" spans="1:15" x14ac:dyDescent="0.25">
      <c r="A1086" s="1">
        <v>43970</v>
      </c>
      <c r="B1086">
        <v>1000000040</v>
      </c>
      <c r="C1086" t="s">
        <v>15</v>
      </c>
      <c r="D1086">
        <v>1</v>
      </c>
      <c r="E1086">
        <v>10000.23</v>
      </c>
      <c r="F1086" t="s">
        <v>16</v>
      </c>
      <c r="G1086" t="s">
        <v>17</v>
      </c>
      <c r="H1086" t="s">
        <v>30</v>
      </c>
      <c r="I1086" t="s">
        <v>31</v>
      </c>
      <c r="J1086" t="s">
        <v>32</v>
      </c>
      <c r="K1086" t="s">
        <v>33</v>
      </c>
      <c r="L1086" t="s">
        <v>28</v>
      </c>
      <c r="M1086" s="4">
        <v>10000.23</v>
      </c>
      <c r="N1086">
        <v>2020</v>
      </c>
      <c r="O1086">
        <v>5</v>
      </c>
    </row>
    <row r="1087" spans="1:15" x14ac:dyDescent="0.25">
      <c r="A1087" s="1">
        <v>43970</v>
      </c>
      <c r="B1087">
        <v>1000000031</v>
      </c>
      <c r="C1087" t="s">
        <v>23</v>
      </c>
      <c r="D1087">
        <v>1</v>
      </c>
      <c r="E1087">
        <v>10000.17</v>
      </c>
      <c r="F1087" t="s">
        <v>16</v>
      </c>
      <c r="G1087" t="s">
        <v>24</v>
      </c>
      <c r="H1087" t="s">
        <v>18</v>
      </c>
      <c r="I1087" t="s">
        <v>19</v>
      </c>
      <c r="J1087" t="s">
        <v>26</v>
      </c>
      <c r="K1087" t="s">
        <v>29</v>
      </c>
      <c r="L1087" t="s">
        <v>28</v>
      </c>
      <c r="M1087" s="4">
        <v>10000.17</v>
      </c>
      <c r="N1087">
        <v>2020</v>
      </c>
      <c r="O1087">
        <v>5</v>
      </c>
    </row>
    <row r="1088" spans="1:15" x14ac:dyDescent="0.25">
      <c r="A1088" s="1">
        <v>43970</v>
      </c>
      <c r="B1088">
        <v>1000000044</v>
      </c>
      <c r="C1088" t="s">
        <v>15</v>
      </c>
      <c r="D1088">
        <v>1</v>
      </c>
      <c r="E1088">
        <v>9000.43</v>
      </c>
      <c r="F1088" t="s">
        <v>16</v>
      </c>
      <c r="G1088" t="s">
        <v>17</v>
      </c>
      <c r="H1088" t="s">
        <v>30</v>
      </c>
      <c r="I1088" t="s">
        <v>31</v>
      </c>
      <c r="J1088" t="s">
        <v>36</v>
      </c>
      <c r="K1088" t="s">
        <v>52</v>
      </c>
      <c r="L1088" t="s">
        <v>28</v>
      </c>
      <c r="M1088" s="4">
        <v>9000.43</v>
      </c>
      <c r="N1088">
        <v>2020</v>
      </c>
      <c r="O1088">
        <v>5</v>
      </c>
    </row>
    <row r="1089" spans="1:15" x14ac:dyDescent="0.25">
      <c r="A1089" s="1">
        <v>43970</v>
      </c>
      <c r="B1089">
        <v>1000005873</v>
      </c>
      <c r="C1089" t="s">
        <v>23</v>
      </c>
      <c r="D1089">
        <v>1</v>
      </c>
      <c r="E1089">
        <v>7000.43</v>
      </c>
      <c r="F1089" t="s">
        <v>16</v>
      </c>
      <c r="G1089" t="s">
        <v>24</v>
      </c>
      <c r="H1089" t="s">
        <v>18</v>
      </c>
      <c r="I1089" t="s">
        <v>19</v>
      </c>
      <c r="J1089" t="s">
        <v>20</v>
      </c>
      <c r="K1089" t="s">
        <v>21</v>
      </c>
      <c r="L1089" t="s">
        <v>28</v>
      </c>
      <c r="M1089" s="4">
        <v>7000.43</v>
      </c>
      <c r="N1089">
        <v>2020</v>
      </c>
      <c r="O1089">
        <v>5</v>
      </c>
    </row>
    <row r="1090" spans="1:15" x14ac:dyDescent="0.25">
      <c r="A1090" s="1">
        <v>43970</v>
      </c>
      <c r="B1090">
        <v>1000000037</v>
      </c>
      <c r="C1090" t="s">
        <v>15</v>
      </c>
      <c r="D1090">
        <v>1</v>
      </c>
      <c r="E1090">
        <v>7000.14</v>
      </c>
      <c r="F1090" t="s">
        <v>16</v>
      </c>
      <c r="G1090" t="s">
        <v>17</v>
      </c>
      <c r="H1090" t="s">
        <v>18</v>
      </c>
      <c r="I1090" t="s">
        <v>19</v>
      </c>
      <c r="J1090" t="s">
        <v>20</v>
      </c>
      <c r="K1090" t="s">
        <v>21</v>
      </c>
      <c r="L1090" t="s">
        <v>22</v>
      </c>
      <c r="M1090" s="4">
        <v>7000.14</v>
      </c>
      <c r="N1090">
        <v>2020</v>
      </c>
      <c r="O1090">
        <v>5</v>
      </c>
    </row>
    <row r="1091" spans="1:15" x14ac:dyDescent="0.25">
      <c r="A1091" s="1">
        <v>43970</v>
      </c>
      <c r="B1091">
        <v>1000000041</v>
      </c>
      <c r="C1091" t="s">
        <v>23</v>
      </c>
      <c r="D1091">
        <v>1</v>
      </c>
      <c r="E1091">
        <v>6499.99</v>
      </c>
      <c r="F1091" t="s">
        <v>16</v>
      </c>
      <c r="G1091" t="s">
        <v>24</v>
      </c>
      <c r="H1091" t="s">
        <v>30</v>
      </c>
      <c r="I1091" t="s">
        <v>31</v>
      </c>
      <c r="J1091" t="s">
        <v>32</v>
      </c>
      <c r="K1091" t="s">
        <v>33</v>
      </c>
      <c r="L1091" t="s">
        <v>22</v>
      </c>
      <c r="M1091" s="4">
        <v>6499.99</v>
      </c>
      <c r="N1091">
        <v>2020</v>
      </c>
      <c r="O1091">
        <v>5</v>
      </c>
    </row>
    <row r="1092" spans="1:15" x14ac:dyDescent="0.25">
      <c r="A1092" s="1">
        <v>43970</v>
      </c>
      <c r="B1092">
        <v>1000007320</v>
      </c>
      <c r="C1092" t="s">
        <v>15</v>
      </c>
      <c r="D1092">
        <v>1</v>
      </c>
      <c r="E1092">
        <v>5999.99</v>
      </c>
      <c r="F1092" t="s">
        <v>16</v>
      </c>
      <c r="G1092" t="s">
        <v>17</v>
      </c>
      <c r="H1092" t="s">
        <v>18</v>
      </c>
      <c r="I1092" t="s">
        <v>34</v>
      </c>
      <c r="J1092" t="s">
        <v>26</v>
      </c>
      <c r="K1092" t="s">
        <v>35</v>
      </c>
      <c r="L1092" t="s">
        <v>22</v>
      </c>
      <c r="M1092" s="4">
        <v>5999.99</v>
      </c>
      <c r="N1092">
        <v>2020</v>
      </c>
      <c r="O1092">
        <v>5</v>
      </c>
    </row>
    <row r="1093" spans="1:15" x14ac:dyDescent="0.25">
      <c r="A1093" s="1">
        <v>43970</v>
      </c>
      <c r="B1093">
        <v>1000000045</v>
      </c>
      <c r="C1093" t="s">
        <v>23</v>
      </c>
      <c r="D1093">
        <v>1</v>
      </c>
      <c r="E1093">
        <v>5500.56</v>
      </c>
      <c r="F1093" t="s">
        <v>16</v>
      </c>
      <c r="G1093" t="s">
        <v>24</v>
      </c>
      <c r="H1093" t="s">
        <v>47</v>
      </c>
      <c r="I1093" t="s">
        <v>59</v>
      </c>
      <c r="J1093" t="s">
        <v>26</v>
      </c>
      <c r="K1093" t="s">
        <v>60</v>
      </c>
      <c r="L1093" t="s">
        <v>22</v>
      </c>
      <c r="M1093" s="4">
        <v>5500.56</v>
      </c>
      <c r="N1093">
        <v>2020</v>
      </c>
      <c r="O1093">
        <v>5</v>
      </c>
    </row>
    <row r="1094" spans="1:15" x14ac:dyDescent="0.25">
      <c r="A1094" s="1">
        <v>43970</v>
      </c>
      <c r="B1094">
        <v>1000006860</v>
      </c>
      <c r="C1094" t="s">
        <v>15</v>
      </c>
      <c r="D1094">
        <v>1</v>
      </c>
      <c r="E1094">
        <v>5500.08</v>
      </c>
      <c r="F1094" t="s">
        <v>16</v>
      </c>
      <c r="G1094" t="s">
        <v>17</v>
      </c>
      <c r="H1094" t="s">
        <v>18</v>
      </c>
      <c r="I1094" t="s">
        <v>61</v>
      </c>
      <c r="J1094" t="s">
        <v>26</v>
      </c>
      <c r="K1094" t="s">
        <v>62</v>
      </c>
      <c r="L1094" t="s">
        <v>22</v>
      </c>
      <c r="M1094" s="4">
        <v>5500.08</v>
      </c>
      <c r="N1094">
        <v>2020</v>
      </c>
      <c r="O1094">
        <v>5</v>
      </c>
    </row>
    <row r="1095" spans="1:15" x14ac:dyDescent="0.25">
      <c r="A1095" s="1">
        <v>43970</v>
      </c>
      <c r="B1095">
        <v>1000000237</v>
      </c>
      <c r="C1095" t="s">
        <v>23</v>
      </c>
      <c r="D1095">
        <v>1</v>
      </c>
      <c r="E1095">
        <v>1872.26</v>
      </c>
      <c r="F1095" t="s">
        <v>16</v>
      </c>
      <c r="G1095" t="s">
        <v>24</v>
      </c>
      <c r="H1095" t="s">
        <v>18</v>
      </c>
      <c r="I1095" t="s">
        <v>40</v>
      </c>
      <c r="J1095" t="s">
        <v>26</v>
      </c>
      <c r="K1095" t="s">
        <v>41</v>
      </c>
      <c r="L1095" t="s">
        <v>22</v>
      </c>
      <c r="M1095" s="4">
        <v>1872.26</v>
      </c>
      <c r="N1095">
        <v>2020</v>
      </c>
      <c r="O1095">
        <v>5</v>
      </c>
    </row>
    <row r="1096" spans="1:15" x14ac:dyDescent="0.25">
      <c r="A1096" s="1">
        <v>43970</v>
      </c>
      <c r="B1096">
        <v>1000000030</v>
      </c>
      <c r="C1096" t="s">
        <v>23</v>
      </c>
      <c r="D1096">
        <v>1</v>
      </c>
      <c r="E1096">
        <v>1500.64</v>
      </c>
      <c r="F1096" t="s">
        <v>16</v>
      </c>
      <c r="G1096" t="s">
        <v>24</v>
      </c>
      <c r="H1096" t="s">
        <v>47</v>
      </c>
      <c r="I1096" t="s">
        <v>48</v>
      </c>
      <c r="J1096" t="s">
        <v>36</v>
      </c>
      <c r="K1096" t="s">
        <v>49</v>
      </c>
      <c r="L1096" t="s">
        <v>22</v>
      </c>
      <c r="M1096" s="4">
        <v>1500.64</v>
      </c>
      <c r="N1096">
        <v>2020</v>
      </c>
      <c r="O1096">
        <v>5</v>
      </c>
    </row>
    <row r="1097" spans="1:15" x14ac:dyDescent="0.25">
      <c r="A1097" s="1">
        <v>43970</v>
      </c>
      <c r="B1097">
        <v>1000000032</v>
      </c>
      <c r="C1097" t="s">
        <v>23</v>
      </c>
      <c r="D1097">
        <v>1</v>
      </c>
      <c r="E1097">
        <v>1200.74</v>
      </c>
      <c r="F1097" t="s">
        <v>16</v>
      </c>
      <c r="G1097" t="s">
        <v>24</v>
      </c>
      <c r="H1097" t="s">
        <v>18</v>
      </c>
      <c r="I1097" t="s">
        <v>25</v>
      </c>
      <c r="J1097" t="s">
        <v>26</v>
      </c>
      <c r="K1097" t="s">
        <v>27</v>
      </c>
      <c r="L1097" t="s">
        <v>28</v>
      </c>
      <c r="M1097" s="4">
        <v>1200.74</v>
      </c>
      <c r="N1097">
        <v>2020</v>
      </c>
      <c r="O1097">
        <v>5</v>
      </c>
    </row>
    <row r="1098" spans="1:15" x14ac:dyDescent="0.25">
      <c r="A1098" s="1">
        <v>43970</v>
      </c>
      <c r="B1098">
        <v>1000000056</v>
      </c>
      <c r="C1098" t="s">
        <v>23</v>
      </c>
      <c r="D1098">
        <v>1</v>
      </c>
      <c r="E1098">
        <v>1000.68</v>
      </c>
      <c r="F1098" t="s">
        <v>16</v>
      </c>
      <c r="G1098" t="s">
        <v>24</v>
      </c>
      <c r="H1098" t="s">
        <v>18</v>
      </c>
      <c r="I1098" t="s">
        <v>34</v>
      </c>
      <c r="J1098" t="s">
        <v>26</v>
      </c>
      <c r="K1098" t="s">
        <v>35</v>
      </c>
      <c r="L1098" t="s">
        <v>28</v>
      </c>
      <c r="M1098" s="4">
        <v>1000.68</v>
      </c>
      <c r="N1098">
        <v>2020</v>
      </c>
      <c r="O1098">
        <v>5</v>
      </c>
    </row>
    <row r="1099" spans="1:15" x14ac:dyDescent="0.25">
      <c r="A1099" s="1">
        <v>43970</v>
      </c>
      <c r="B1099">
        <v>1000000031</v>
      </c>
      <c r="C1099" t="s">
        <v>42</v>
      </c>
      <c r="D1099">
        <v>1</v>
      </c>
      <c r="E1099">
        <v>500.23</v>
      </c>
      <c r="F1099" t="s">
        <v>16</v>
      </c>
      <c r="G1099" t="s">
        <v>43</v>
      </c>
      <c r="H1099" t="s">
        <v>18</v>
      </c>
      <c r="I1099" t="s">
        <v>19</v>
      </c>
      <c r="J1099" t="s">
        <v>26</v>
      </c>
      <c r="K1099" t="s">
        <v>29</v>
      </c>
      <c r="L1099" t="s">
        <v>28</v>
      </c>
      <c r="M1099" s="4">
        <v>500.23</v>
      </c>
      <c r="N1099">
        <v>2020</v>
      </c>
      <c r="O1099">
        <v>5</v>
      </c>
    </row>
    <row r="1100" spans="1:15" x14ac:dyDescent="0.25">
      <c r="A1100" s="1">
        <v>43971</v>
      </c>
      <c r="B1100">
        <v>1000000067</v>
      </c>
      <c r="C1100" t="s">
        <v>15</v>
      </c>
      <c r="D1100">
        <v>3</v>
      </c>
      <c r="E1100">
        <v>53000.5</v>
      </c>
      <c r="F1100" t="s">
        <v>16</v>
      </c>
      <c r="G1100" t="s">
        <v>17</v>
      </c>
      <c r="H1100" t="s">
        <v>18</v>
      </c>
      <c r="I1100" t="s">
        <v>25</v>
      </c>
      <c r="J1100" t="s">
        <v>20</v>
      </c>
      <c r="K1100" t="s">
        <v>51</v>
      </c>
      <c r="L1100" t="s">
        <v>22</v>
      </c>
      <c r="M1100" s="4">
        <v>17666.833333333332</v>
      </c>
      <c r="N1100">
        <v>2020</v>
      </c>
      <c r="O1100">
        <v>5</v>
      </c>
    </row>
    <row r="1101" spans="1:15" x14ac:dyDescent="0.25">
      <c r="A1101" s="1">
        <v>43971</v>
      </c>
      <c r="B1101">
        <v>1000000035</v>
      </c>
      <c r="C1101" t="s">
        <v>42</v>
      </c>
      <c r="D1101">
        <v>3</v>
      </c>
      <c r="E1101">
        <v>47001.55</v>
      </c>
      <c r="F1101" t="s">
        <v>16</v>
      </c>
      <c r="G1101" t="s">
        <v>43</v>
      </c>
      <c r="H1101" t="s">
        <v>18</v>
      </c>
      <c r="I1101" t="s">
        <v>25</v>
      </c>
      <c r="J1101" t="s">
        <v>36</v>
      </c>
      <c r="K1101" t="s">
        <v>37</v>
      </c>
      <c r="L1101" t="s">
        <v>22</v>
      </c>
      <c r="M1101" s="4">
        <v>15667.183333333334</v>
      </c>
      <c r="N1101">
        <v>2020</v>
      </c>
      <c r="O1101">
        <v>5</v>
      </c>
    </row>
    <row r="1102" spans="1:15" x14ac:dyDescent="0.25">
      <c r="A1102" s="1">
        <v>43971</v>
      </c>
      <c r="B1102">
        <v>1000000045</v>
      </c>
      <c r="C1102" t="s">
        <v>23</v>
      </c>
      <c r="D1102">
        <v>4</v>
      </c>
      <c r="E1102">
        <v>34980.019999999997</v>
      </c>
      <c r="F1102" t="s">
        <v>16</v>
      </c>
      <c r="G1102" t="s">
        <v>24</v>
      </c>
      <c r="H1102" t="s">
        <v>47</v>
      </c>
      <c r="I1102" t="s">
        <v>59</v>
      </c>
      <c r="J1102" t="s">
        <v>26</v>
      </c>
      <c r="K1102" t="s">
        <v>60</v>
      </c>
      <c r="L1102" t="s">
        <v>22</v>
      </c>
      <c r="M1102" s="4">
        <v>8745.0049999999992</v>
      </c>
      <c r="N1102">
        <v>2020</v>
      </c>
      <c r="O1102">
        <v>5</v>
      </c>
    </row>
    <row r="1103" spans="1:15" x14ac:dyDescent="0.25">
      <c r="A1103" s="1">
        <v>43971</v>
      </c>
      <c r="B1103">
        <v>1000000029</v>
      </c>
      <c r="C1103" t="s">
        <v>15</v>
      </c>
      <c r="D1103">
        <v>3</v>
      </c>
      <c r="E1103">
        <v>34384.520000000004</v>
      </c>
      <c r="F1103" t="s">
        <v>16</v>
      </c>
      <c r="G1103" t="s">
        <v>17</v>
      </c>
      <c r="H1103" t="s">
        <v>18</v>
      </c>
      <c r="I1103" t="s">
        <v>19</v>
      </c>
      <c r="J1103" t="s">
        <v>20</v>
      </c>
      <c r="K1103" t="s">
        <v>21</v>
      </c>
      <c r="L1103" t="s">
        <v>22</v>
      </c>
      <c r="M1103" s="4">
        <v>11461.506666666668</v>
      </c>
      <c r="N1103">
        <v>2020</v>
      </c>
      <c r="O1103">
        <v>5</v>
      </c>
    </row>
    <row r="1104" spans="1:15" x14ac:dyDescent="0.25">
      <c r="A1104" s="1">
        <v>43971</v>
      </c>
      <c r="B1104">
        <v>1000000029</v>
      </c>
      <c r="C1104" t="s">
        <v>23</v>
      </c>
      <c r="D1104">
        <v>3</v>
      </c>
      <c r="E1104">
        <v>34000.630000000005</v>
      </c>
      <c r="F1104" t="s">
        <v>16</v>
      </c>
      <c r="G1104" t="s">
        <v>24</v>
      </c>
      <c r="H1104" t="s">
        <v>18</v>
      </c>
      <c r="I1104" t="s">
        <v>19</v>
      </c>
      <c r="J1104" t="s">
        <v>20</v>
      </c>
      <c r="K1104" t="s">
        <v>21</v>
      </c>
      <c r="L1104" t="s">
        <v>22</v>
      </c>
      <c r="M1104" s="4">
        <v>11333.543333333337</v>
      </c>
      <c r="N1104">
        <v>2020</v>
      </c>
      <c r="O1104">
        <v>5</v>
      </c>
    </row>
    <row r="1105" spans="1:15" x14ac:dyDescent="0.25">
      <c r="A1105" s="1">
        <v>43971</v>
      </c>
      <c r="B1105">
        <v>1000000033</v>
      </c>
      <c r="C1105" t="s">
        <v>15</v>
      </c>
      <c r="D1105">
        <v>2</v>
      </c>
      <c r="E1105">
        <v>27000.68</v>
      </c>
      <c r="F1105" t="s">
        <v>16</v>
      </c>
      <c r="G1105" t="s">
        <v>17</v>
      </c>
      <c r="H1105" t="s">
        <v>18</v>
      </c>
      <c r="I1105" t="s">
        <v>25</v>
      </c>
      <c r="J1105" t="s">
        <v>26</v>
      </c>
      <c r="K1105" t="s">
        <v>27</v>
      </c>
      <c r="L1105" t="s">
        <v>22</v>
      </c>
      <c r="M1105" s="4">
        <v>13500.34</v>
      </c>
      <c r="N1105">
        <v>2020</v>
      </c>
      <c r="O1105">
        <v>5</v>
      </c>
    </row>
    <row r="1106" spans="1:15" x14ac:dyDescent="0.25">
      <c r="A1106" s="1">
        <v>43971</v>
      </c>
      <c r="B1106">
        <v>1000000056</v>
      </c>
      <c r="C1106" t="s">
        <v>15</v>
      </c>
      <c r="D1106">
        <v>2</v>
      </c>
      <c r="E1106">
        <v>24000.16</v>
      </c>
      <c r="F1106" t="s">
        <v>16</v>
      </c>
      <c r="G1106" t="s">
        <v>17</v>
      </c>
      <c r="H1106" t="s">
        <v>18</v>
      </c>
      <c r="I1106" t="s">
        <v>34</v>
      </c>
      <c r="J1106" t="s">
        <v>26</v>
      </c>
      <c r="K1106" t="s">
        <v>35</v>
      </c>
      <c r="L1106" t="s">
        <v>28</v>
      </c>
      <c r="M1106" s="4">
        <v>12000.08</v>
      </c>
      <c r="N1106">
        <v>2020</v>
      </c>
      <c r="O1106">
        <v>5</v>
      </c>
    </row>
    <row r="1107" spans="1:15" x14ac:dyDescent="0.25">
      <c r="A1107" s="1">
        <v>43971</v>
      </c>
      <c r="B1107">
        <v>1000000041</v>
      </c>
      <c r="C1107" t="s">
        <v>23</v>
      </c>
      <c r="D1107">
        <v>2</v>
      </c>
      <c r="E1107">
        <v>23000.370000000003</v>
      </c>
      <c r="F1107" t="s">
        <v>16</v>
      </c>
      <c r="G1107" t="s">
        <v>24</v>
      </c>
      <c r="H1107" t="s">
        <v>30</v>
      </c>
      <c r="I1107" t="s">
        <v>31</v>
      </c>
      <c r="J1107" t="s">
        <v>32</v>
      </c>
      <c r="K1107" t="s">
        <v>33</v>
      </c>
      <c r="L1107" t="s">
        <v>22</v>
      </c>
      <c r="M1107" s="4">
        <v>11500.184999999999</v>
      </c>
      <c r="N1107">
        <v>2020</v>
      </c>
      <c r="O1107">
        <v>5</v>
      </c>
    </row>
    <row r="1108" spans="1:15" x14ac:dyDescent="0.25">
      <c r="A1108" s="1">
        <v>43971</v>
      </c>
      <c r="B1108">
        <v>1000000237</v>
      </c>
      <c r="C1108" t="s">
        <v>42</v>
      </c>
      <c r="D1108">
        <v>2</v>
      </c>
      <c r="E1108">
        <v>21000.620000000003</v>
      </c>
      <c r="F1108" t="s">
        <v>16</v>
      </c>
      <c r="G1108" t="s">
        <v>43</v>
      </c>
      <c r="H1108" t="s">
        <v>18</v>
      </c>
      <c r="I1108" t="s">
        <v>40</v>
      </c>
      <c r="J1108" t="s">
        <v>26</v>
      </c>
      <c r="K1108" t="s">
        <v>41</v>
      </c>
      <c r="L1108" t="s">
        <v>22</v>
      </c>
      <c r="M1108" s="4">
        <v>10500.31</v>
      </c>
      <c r="N1108">
        <v>2020</v>
      </c>
      <c r="O1108">
        <v>5</v>
      </c>
    </row>
    <row r="1109" spans="1:15" x14ac:dyDescent="0.25">
      <c r="A1109" s="1">
        <v>43971</v>
      </c>
      <c r="B1109">
        <v>1000000034</v>
      </c>
      <c r="C1109" t="s">
        <v>15</v>
      </c>
      <c r="D1109">
        <v>2</v>
      </c>
      <c r="E1109">
        <v>20000.68</v>
      </c>
      <c r="F1109" t="s">
        <v>16</v>
      </c>
      <c r="G1109" t="s">
        <v>17</v>
      </c>
      <c r="H1109" t="s">
        <v>18</v>
      </c>
      <c r="I1109" t="s">
        <v>25</v>
      </c>
      <c r="J1109" t="s">
        <v>26</v>
      </c>
      <c r="K1109" t="s">
        <v>27</v>
      </c>
      <c r="L1109" t="s">
        <v>22</v>
      </c>
      <c r="M1109" s="4">
        <v>10000.34</v>
      </c>
      <c r="N1109">
        <v>2020</v>
      </c>
      <c r="O1109">
        <v>5</v>
      </c>
    </row>
    <row r="1110" spans="1:15" x14ac:dyDescent="0.25">
      <c r="A1110" s="1">
        <v>43971</v>
      </c>
      <c r="B1110">
        <v>1000000928</v>
      </c>
      <c r="C1110" t="s">
        <v>15</v>
      </c>
      <c r="D1110">
        <v>1</v>
      </c>
      <c r="E1110">
        <v>20000.599999999999</v>
      </c>
      <c r="F1110" t="s">
        <v>16</v>
      </c>
      <c r="G1110" t="s">
        <v>17</v>
      </c>
      <c r="H1110" t="s">
        <v>30</v>
      </c>
      <c r="I1110" t="s">
        <v>57</v>
      </c>
      <c r="J1110" t="s">
        <v>26</v>
      </c>
      <c r="K1110" t="s">
        <v>58</v>
      </c>
      <c r="L1110" t="s">
        <v>22</v>
      </c>
      <c r="M1110" s="4">
        <v>20000.599999999999</v>
      </c>
      <c r="N1110">
        <v>2020</v>
      </c>
      <c r="O1110">
        <v>5</v>
      </c>
    </row>
    <row r="1111" spans="1:15" x14ac:dyDescent="0.25">
      <c r="A1111" s="1">
        <v>43971</v>
      </c>
      <c r="B1111">
        <v>1000006859</v>
      </c>
      <c r="C1111" t="s">
        <v>15</v>
      </c>
      <c r="D1111">
        <v>2</v>
      </c>
      <c r="E1111">
        <v>20000.55</v>
      </c>
      <c r="F1111" t="s">
        <v>16</v>
      </c>
      <c r="G1111" t="s">
        <v>17</v>
      </c>
      <c r="H1111" t="s">
        <v>18</v>
      </c>
      <c r="I1111" t="s">
        <v>61</v>
      </c>
      <c r="J1111" t="s">
        <v>26</v>
      </c>
      <c r="K1111" t="s">
        <v>62</v>
      </c>
      <c r="L1111" t="s">
        <v>22</v>
      </c>
      <c r="M1111" s="4">
        <v>10000.275</v>
      </c>
      <c r="N1111">
        <v>2020</v>
      </c>
      <c r="O1111">
        <v>5</v>
      </c>
    </row>
    <row r="1112" spans="1:15" x14ac:dyDescent="0.25">
      <c r="A1112" s="1">
        <v>43971</v>
      </c>
      <c r="B1112">
        <v>1000003803</v>
      </c>
      <c r="C1112" t="s">
        <v>15</v>
      </c>
      <c r="D1112">
        <v>1</v>
      </c>
      <c r="E1112">
        <v>20000.21</v>
      </c>
      <c r="F1112" t="s">
        <v>16</v>
      </c>
      <c r="G1112" t="s">
        <v>17</v>
      </c>
      <c r="H1112" t="s">
        <v>30</v>
      </c>
      <c r="I1112" t="s">
        <v>31</v>
      </c>
      <c r="J1112" t="s">
        <v>36</v>
      </c>
      <c r="K1112" t="s">
        <v>52</v>
      </c>
      <c r="L1112" t="s">
        <v>22</v>
      </c>
      <c r="M1112" s="4">
        <v>20000.21</v>
      </c>
      <c r="N1112">
        <v>2020</v>
      </c>
      <c r="O1112">
        <v>5</v>
      </c>
    </row>
    <row r="1113" spans="1:15" x14ac:dyDescent="0.25">
      <c r="A1113" s="1">
        <v>43971</v>
      </c>
      <c r="B1113">
        <v>1000000029</v>
      </c>
      <c r="C1113" t="s">
        <v>42</v>
      </c>
      <c r="D1113">
        <v>2</v>
      </c>
      <c r="E1113">
        <v>19999.96</v>
      </c>
      <c r="F1113" t="s">
        <v>16</v>
      </c>
      <c r="G1113" t="s">
        <v>43</v>
      </c>
      <c r="H1113" t="s">
        <v>18</v>
      </c>
      <c r="I1113" t="s">
        <v>19</v>
      </c>
      <c r="J1113" t="s">
        <v>20</v>
      </c>
      <c r="K1113" t="s">
        <v>21</v>
      </c>
      <c r="L1113" t="s">
        <v>22</v>
      </c>
      <c r="M1113" s="4">
        <v>9999.98</v>
      </c>
      <c r="N1113">
        <v>2020</v>
      </c>
      <c r="O1113">
        <v>5</v>
      </c>
    </row>
    <row r="1114" spans="1:15" x14ac:dyDescent="0.25">
      <c r="A1114" s="1">
        <v>43971</v>
      </c>
      <c r="B1114">
        <v>1000000036</v>
      </c>
      <c r="C1114" t="s">
        <v>23</v>
      </c>
      <c r="D1114">
        <v>1</v>
      </c>
      <c r="E1114">
        <v>18000.509999999998</v>
      </c>
      <c r="F1114" t="s">
        <v>16</v>
      </c>
      <c r="G1114" t="s">
        <v>24</v>
      </c>
      <c r="H1114" t="s">
        <v>47</v>
      </c>
      <c r="I1114" t="s">
        <v>48</v>
      </c>
      <c r="J1114" t="s">
        <v>36</v>
      </c>
      <c r="K1114" t="s">
        <v>49</v>
      </c>
      <c r="L1114" t="s">
        <v>28</v>
      </c>
      <c r="M1114" s="4">
        <v>18000.509999999998</v>
      </c>
      <c r="N1114">
        <v>2020</v>
      </c>
      <c r="O1114">
        <v>5</v>
      </c>
    </row>
    <row r="1115" spans="1:15" x14ac:dyDescent="0.25">
      <c r="A1115" s="1">
        <v>43971</v>
      </c>
      <c r="B1115">
        <v>1000006867</v>
      </c>
      <c r="C1115" t="s">
        <v>15</v>
      </c>
      <c r="D1115">
        <v>1</v>
      </c>
      <c r="E1115">
        <v>18000.27</v>
      </c>
      <c r="F1115" t="s">
        <v>16</v>
      </c>
      <c r="G1115" t="s">
        <v>17</v>
      </c>
      <c r="H1115" t="s">
        <v>18</v>
      </c>
      <c r="I1115" t="s">
        <v>61</v>
      </c>
      <c r="J1115" t="s">
        <v>26</v>
      </c>
      <c r="K1115" t="s">
        <v>62</v>
      </c>
      <c r="L1115" t="s">
        <v>22</v>
      </c>
      <c r="M1115" s="4">
        <v>18000.27</v>
      </c>
      <c r="N1115">
        <v>2020</v>
      </c>
      <c r="O1115">
        <v>5</v>
      </c>
    </row>
    <row r="1116" spans="1:15" x14ac:dyDescent="0.25">
      <c r="A1116" s="1">
        <v>43971</v>
      </c>
      <c r="B1116">
        <v>1000000043</v>
      </c>
      <c r="C1116" t="s">
        <v>42</v>
      </c>
      <c r="D1116">
        <v>1</v>
      </c>
      <c r="E1116">
        <v>17000.009999999998</v>
      </c>
      <c r="F1116" t="s">
        <v>16</v>
      </c>
      <c r="G1116" t="s">
        <v>43</v>
      </c>
      <c r="H1116" t="s">
        <v>30</v>
      </c>
      <c r="I1116" t="s">
        <v>38</v>
      </c>
      <c r="J1116" t="s">
        <v>26</v>
      </c>
      <c r="K1116" t="s">
        <v>39</v>
      </c>
      <c r="L1116" t="s">
        <v>22</v>
      </c>
      <c r="M1116" s="4">
        <v>17000.009999999998</v>
      </c>
      <c r="N1116">
        <v>2020</v>
      </c>
      <c r="O1116">
        <v>5</v>
      </c>
    </row>
    <row r="1117" spans="1:15" x14ac:dyDescent="0.25">
      <c r="A1117" s="1">
        <v>43971</v>
      </c>
      <c r="B1117">
        <v>1000000035</v>
      </c>
      <c r="C1117" t="s">
        <v>23</v>
      </c>
      <c r="D1117">
        <v>1</v>
      </c>
      <c r="E1117">
        <v>16000.69</v>
      </c>
      <c r="F1117" t="s">
        <v>16</v>
      </c>
      <c r="G1117" t="s">
        <v>24</v>
      </c>
      <c r="H1117" t="s">
        <v>18</v>
      </c>
      <c r="I1117" t="s">
        <v>25</v>
      </c>
      <c r="J1117" t="s">
        <v>36</v>
      </c>
      <c r="K1117" t="s">
        <v>37</v>
      </c>
      <c r="L1117" t="s">
        <v>22</v>
      </c>
      <c r="M1117" s="4">
        <v>16000.69</v>
      </c>
      <c r="N1117">
        <v>2020</v>
      </c>
      <c r="O1117">
        <v>5</v>
      </c>
    </row>
    <row r="1118" spans="1:15" x14ac:dyDescent="0.25">
      <c r="A1118" s="1">
        <v>43971</v>
      </c>
      <c r="B1118">
        <v>1000000054</v>
      </c>
      <c r="C1118" t="s">
        <v>15</v>
      </c>
      <c r="D1118">
        <v>2</v>
      </c>
      <c r="E1118">
        <v>15001.060000000001</v>
      </c>
      <c r="F1118" t="s">
        <v>16</v>
      </c>
      <c r="G1118" t="s">
        <v>17</v>
      </c>
      <c r="H1118" t="s">
        <v>18</v>
      </c>
      <c r="I1118" t="s">
        <v>34</v>
      </c>
      <c r="J1118" t="s">
        <v>26</v>
      </c>
      <c r="K1118" t="s">
        <v>35</v>
      </c>
      <c r="L1118" t="s">
        <v>22</v>
      </c>
      <c r="M1118" s="4">
        <v>7500.53</v>
      </c>
      <c r="N1118">
        <v>2020</v>
      </c>
      <c r="O1118">
        <v>5</v>
      </c>
    </row>
    <row r="1119" spans="1:15" x14ac:dyDescent="0.25">
      <c r="A1119" s="1">
        <v>43971</v>
      </c>
      <c r="B1119">
        <v>1000000035</v>
      </c>
      <c r="C1119" t="s">
        <v>15</v>
      </c>
      <c r="D1119">
        <v>1</v>
      </c>
      <c r="E1119">
        <v>14000.16</v>
      </c>
      <c r="F1119" t="s">
        <v>16</v>
      </c>
      <c r="G1119" t="s">
        <v>17</v>
      </c>
      <c r="H1119" t="s">
        <v>18</v>
      </c>
      <c r="I1119" t="s">
        <v>25</v>
      </c>
      <c r="J1119" t="s">
        <v>36</v>
      </c>
      <c r="K1119" t="s">
        <v>37</v>
      </c>
      <c r="L1119" t="s">
        <v>22</v>
      </c>
      <c r="M1119" s="4">
        <v>14000.16</v>
      </c>
      <c r="N1119">
        <v>2020</v>
      </c>
      <c r="O1119">
        <v>5</v>
      </c>
    </row>
    <row r="1120" spans="1:15" x14ac:dyDescent="0.25">
      <c r="A1120" s="1">
        <v>43971</v>
      </c>
      <c r="B1120">
        <v>1000000037</v>
      </c>
      <c r="C1120" t="s">
        <v>15</v>
      </c>
      <c r="D1120">
        <v>1</v>
      </c>
      <c r="E1120">
        <v>13000.69</v>
      </c>
      <c r="F1120" t="s">
        <v>16</v>
      </c>
      <c r="G1120" t="s">
        <v>17</v>
      </c>
      <c r="H1120" t="s">
        <v>18</v>
      </c>
      <c r="I1120" t="s">
        <v>19</v>
      </c>
      <c r="J1120" t="s">
        <v>20</v>
      </c>
      <c r="K1120" t="s">
        <v>21</v>
      </c>
      <c r="L1120" t="s">
        <v>22</v>
      </c>
      <c r="M1120" s="4">
        <v>13000.69</v>
      </c>
      <c r="N1120">
        <v>2020</v>
      </c>
      <c r="O1120">
        <v>5</v>
      </c>
    </row>
    <row r="1121" spans="1:15" x14ac:dyDescent="0.25">
      <c r="A1121" s="1">
        <v>43971</v>
      </c>
      <c r="B1121">
        <v>1000006064</v>
      </c>
      <c r="C1121" t="s">
        <v>42</v>
      </c>
      <c r="D1121">
        <v>1</v>
      </c>
      <c r="E1121">
        <v>11000.36</v>
      </c>
      <c r="F1121" t="s">
        <v>16</v>
      </c>
      <c r="G1121" t="s">
        <v>43</v>
      </c>
      <c r="H1121" t="s">
        <v>18</v>
      </c>
      <c r="I1121" t="s">
        <v>40</v>
      </c>
      <c r="J1121" t="s">
        <v>26</v>
      </c>
      <c r="K1121" t="s">
        <v>41</v>
      </c>
      <c r="L1121" t="s">
        <v>22</v>
      </c>
      <c r="M1121" s="4">
        <v>11000.36</v>
      </c>
      <c r="N1121">
        <v>2020</v>
      </c>
      <c r="O1121">
        <v>5</v>
      </c>
    </row>
    <row r="1122" spans="1:15" x14ac:dyDescent="0.25">
      <c r="A1122" s="1">
        <v>43971</v>
      </c>
      <c r="B1122">
        <v>1000000576</v>
      </c>
      <c r="C1122" t="s">
        <v>15</v>
      </c>
      <c r="D1122">
        <v>1</v>
      </c>
      <c r="E1122">
        <v>11000.08</v>
      </c>
      <c r="F1122" t="s">
        <v>16</v>
      </c>
      <c r="G1122" t="s">
        <v>17</v>
      </c>
      <c r="H1122" t="s">
        <v>18</v>
      </c>
      <c r="I1122" t="s">
        <v>25</v>
      </c>
      <c r="J1122" t="s">
        <v>36</v>
      </c>
      <c r="K1122" t="s">
        <v>37</v>
      </c>
      <c r="L1122" t="s">
        <v>22</v>
      </c>
      <c r="M1122" s="4">
        <v>11000.08</v>
      </c>
      <c r="N1122">
        <v>2020</v>
      </c>
      <c r="O1122">
        <v>5</v>
      </c>
    </row>
    <row r="1123" spans="1:15" x14ac:dyDescent="0.25">
      <c r="A1123" s="1">
        <v>43971</v>
      </c>
      <c r="B1123">
        <v>1000004256</v>
      </c>
      <c r="C1123" t="s">
        <v>15</v>
      </c>
      <c r="D1123">
        <v>1</v>
      </c>
      <c r="E1123">
        <v>9000.4699999999993</v>
      </c>
      <c r="F1123" t="s">
        <v>16</v>
      </c>
      <c r="G1123" t="s">
        <v>17</v>
      </c>
      <c r="H1123" t="s">
        <v>18</v>
      </c>
      <c r="I1123" t="s">
        <v>40</v>
      </c>
      <c r="J1123" t="s">
        <v>26</v>
      </c>
      <c r="K1123" t="s">
        <v>41</v>
      </c>
      <c r="L1123" t="s">
        <v>22</v>
      </c>
      <c r="M1123" s="4">
        <v>9000.4699999999993</v>
      </c>
      <c r="N1123">
        <v>2020</v>
      </c>
      <c r="O1123">
        <v>5</v>
      </c>
    </row>
    <row r="1124" spans="1:15" x14ac:dyDescent="0.25">
      <c r="A1124" s="1">
        <v>43971</v>
      </c>
      <c r="B1124">
        <v>1000000056</v>
      </c>
      <c r="C1124" t="s">
        <v>23</v>
      </c>
      <c r="D1124">
        <v>2</v>
      </c>
      <c r="E1124">
        <v>8001.07</v>
      </c>
      <c r="F1124" t="s">
        <v>16</v>
      </c>
      <c r="G1124" t="s">
        <v>24</v>
      </c>
      <c r="H1124" t="s">
        <v>18</v>
      </c>
      <c r="I1124" t="s">
        <v>34</v>
      </c>
      <c r="J1124" t="s">
        <v>26</v>
      </c>
      <c r="K1124" t="s">
        <v>35</v>
      </c>
      <c r="L1124" t="s">
        <v>28</v>
      </c>
      <c r="M1124" s="4">
        <v>4000.5349999999999</v>
      </c>
      <c r="N1124">
        <v>2020</v>
      </c>
      <c r="O1124">
        <v>5</v>
      </c>
    </row>
    <row r="1125" spans="1:15" x14ac:dyDescent="0.25">
      <c r="A1125" s="1">
        <v>43971</v>
      </c>
      <c r="B1125">
        <v>1000000067</v>
      </c>
      <c r="C1125" t="s">
        <v>42</v>
      </c>
      <c r="D1125">
        <v>1</v>
      </c>
      <c r="E1125">
        <v>8000.31</v>
      </c>
      <c r="F1125" t="s">
        <v>16</v>
      </c>
      <c r="G1125" t="s">
        <v>43</v>
      </c>
      <c r="H1125" t="s">
        <v>18</v>
      </c>
      <c r="I1125" t="s">
        <v>25</v>
      </c>
      <c r="J1125" t="s">
        <v>20</v>
      </c>
      <c r="K1125" t="s">
        <v>51</v>
      </c>
      <c r="L1125" t="s">
        <v>22</v>
      </c>
      <c r="M1125" s="4">
        <v>8000.31</v>
      </c>
      <c r="N1125">
        <v>2020</v>
      </c>
      <c r="O1125">
        <v>5</v>
      </c>
    </row>
    <row r="1126" spans="1:15" x14ac:dyDescent="0.25">
      <c r="A1126" s="1">
        <v>43971</v>
      </c>
      <c r="B1126">
        <v>1000005873</v>
      </c>
      <c r="C1126" t="s">
        <v>42</v>
      </c>
      <c r="D1126">
        <v>1</v>
      </c>
      <c r="E1126">
        <v>8000.23</v>
      </c>
      <c r="F1126" t="s">
        <v>16</v>
      </c>
      <c r="G1126" t="s">
        <v>43</v>
      </c>
      <c r="H1126" t="s">
        <v>18</v>
      </c>
      <c r="I1126" t="s">
        <v>19</v>
      </c>
      <c r="J1126" t="s">
        <v>20</v>
      </c>
      <c r="K1126" t="s">
        <v>21</v>
      </c>
      <c r="L1126" t="s">
        <v>28</v>
      </c>
      <c r="M1126" s="4">
        <v>8000.23</v>
      </c>
      <c r="N1126">
        <v>2020</v>
      </c>
      <c r="O1126">
        <v>5</v>
      </c>
    </row>
    <row r="1127" spans="1:15" x14ac:dyDescent="0.25">
      <c r="A1127" s="1">
        <v>43971</v>
      </c>
      <c r="B1127">
        <v>1000007320</v>
      </c>
      <c r="C1127" t="s">
        <v>23</v>
      </c>
      <c r="D1127">
        <v>1</v>
      </c>
      <c r="E1127">
        <v>8000</v>
      </c>
      <c r="F1127" t="s">
        <v>16</v>
      </c>
      <c r="G1127" t="s">
        <v>24</v>
      </c>
      <c r="H1127" t="s">
        <v>18</v>
      </c>
      <c r="I1127" t="s">
        <v>34</v>
      </c>
      <c r="J1127" t="s">
        <v>26</v>
      </c>
      <c r="K1127" t="s">
        <v>35</v>
      </c>
      <c r="L1127" t="s">
        <v>22</v>
      </c>
      <c r="M1127" s="4">
        <v>8000</v>
      </c>
      <c r="N1127">
        <v>2020</v>
      </c>
      <c r="O1127">
        <v>5</v>
      </c>
    </row>
    <row r="1128" spans="1:15" x14ac:dyDescent="0.25">
      <c r="A1128" s="1">
        <v>43971</v>
      </c>
      <c r="B1128">
        <v>1000003926</v>
      </c>
      <c r="C1128" t="s">
        <v>23</v>
      </c>
      <c r="D1128">
        <v>1</v>
      </c>
      <c r="E1128">
        <v>6000.61</v>
      </c>
      <c r="F1128" t="s">
        <v>16</v>
      </c>
      <c r="G1128" t="s">
        <v>24</v>
      </c>
      <c r="H1128" t="s">
        <v>47</v>
      </c>
      <c r="I1128" t="s">
        <v>48</v>
      </c>
      <c r="J1128" t="s">
        <v>26</v>
      </c>
      <c r="K1128" t="s">
        <v>50</v>
      </c>
      <c r="L1128" t="s">
        <v>28</v>
      </c>
      <c r="M1128" s="4">
        <v>6000.61</v>
      </c>
      <c r="N1128">
        <v>2020</v>
      </c>
      <c r="O1128">
        <v>5</v>
      </c>
    </row>
    <row r="1129" spans="1:15" x14ac:dyDescent="0.25">
      <c r="A1129" s="1">
        <v>43971</v>
      </c>
      <c r="B1129">
        <v>1000000037</v>
      </c>
      <c r="C1129" t="s">
        <v>42</v>
      </c>
      <c r="D1129">
        <v>1</v>
      </c>
      <c r="E1129">
        <v>5000.5200000000004</v>
      </c>
      <c r="F1129" t="s">
        <v>16</v>
      </c>
      <c r="G1129" t="s">
        <v>43</v>
      </c>
      <c r="H1129" t="s">
        <v>18</v>
      </c>
      <c r="I1129" t="s">
        <v>19</v>
      </c>
      <c r="J1129" t="s">
        <v>20</v>
      </c>
      <c r="K1129" t="s">
        <v>21</v>
      </c>
      <c r="L1129" t="s">
        <v>22</v>
      </c>
      <c r="M1129" s="4">
        <v>5000.5200000000004</v>
      </c>
      <c r="N1129">
        <v>2020</v>
      </c>
      <c r="O1129">
        <v>5</v>
      </c>
    </row>
    <row r="1130" spans="1:15" x14ac:dyDescent="0.25">
      <c r="A1130" s="1">
        <v>43971</v>
      </c>
      <c r="B1130">
        <v>1000000040</v>
      </c>
      <c r="C1130" t="s">
        <v>23</v>
      </c>
      <c r="D1130">
        <v>1</v>
      </c>
      <c r="E1130">
        <v>5000.29</v>
      </c>
      <c r="F1130" t="s">
        <v>16</v>
      </c>
      <c r="G1130" t="s">
        <v>24</v>
      </c>
      <c r="H1130" t="s">
        <v>30</v>
      </c>
      <c r="I1130" t="s">
        <v>31</v>
      </c>
      <c r="J1130" t="s">
        <v>32</v>
      </c>
      <c r="K1130" t="s">
        <v>33</v>
      </c>
      <c r="L1130" t="s">
        <v>28</v>
      </c>
      <c r="M1130" s="4">
        <v>5000.29</v>
      </c>
      <c r="N1130">
        <v>2020</v>
      </c>
      <c r="O1130">
        <v>5</v>
      </c>
    </row>
    <row r="1131" spans="1:15" x14ac:dyDescent="0.25">
      <c r="A1131" s="1">
        <v>43971</v>
      </c>
      <c r="B1131">
        <v>1000000104</v>
      </c>
      <c r="C1131" t="s">
        <v>23</v>
      </c>
      <c r="D1131">
        <v>1</v>
      </c>
      <c r="E1131">
        <v>5000.2</v>
      </c>
      <c r="F1131" t="s">
        <v>16</v>
      </c>
      <c r="G1131" t="s">
        <v>24</v>
      </c>
      <c r="H1131" t="s">
        <v>18</v>
      </c>
      <c r="I1131" t="s">
        <v>40</v>
      </c>
      <c r="J1131" t="s">
        <v>26</v>
      </c>
      <c r="K1131" t="s">
        <v>41</v>
      </c>
      <c r="L1131" t="s">
        <v>22</v>
      </c>
      <c r="M1131" s="4">
        <v>5000.2</v>
      </c>
      <c r="N1131">
        <v>2020</v>
      </c>
      <c r="O1131">
        <v>5</v>
      </c>
    </row>
    <row r="1132" spans="1:15" x14ac:dyDescent="0.25">
      <c r="A1132" s="1">
        <v>43971</v>
      </c>
      <c r="B1132">
        <v>1000000043</v>
      </c>
      <c r="C1132" t="s">
        <v>15</v>
      </c>
      <c r="D1132">
        <v>1</v>
      </c>
      <c r="E1132">
        <v>3000.72</v>
      </c>
      <c r="F1132" t="s">
        <v>16</v>
      </c>
      <c r="G1132" t="s">
        <v>17</v>
      </c>
      <c r="H1132" t="s">
        <v>30</v>
      </c>
      <c r="I1132" t="s">
        <v>38</v>
      </c>
      <c r="J1132" t="s">
        <v>26</v>
      </c>
      <c r="K1132" t="s">
        <v>39</v>
      </c>
      <c r="L1132" t="s">
        <v>22</v>
      </c>
      <c r="M1132" s="4">
        <v>3000.72</v>
      </c>
      <c r="N1132">
        <v>2020</v>
      </c>
      <c r="O1132">
        <v>5</v>
      </c>
    </row>
    <row r="1133" spans="1:15" x14ac:dyDescent="0.25">
      <c r="A1133" s="1">
        <v>43971</v>
      </c>
      <c r="B1133">
        <v>1000006064</v>
      </c>
      <c r="C1133" t="s">
        <v>23</v>
      </c>
      <c r="D1133">
        <v>1</v>
      </c>
      <c r="E1133">
        <v>3000.51</v>
      </c>
      <c r="F1133" t="s">
        <v>16</v>
      </c>
      <c r="G1133" t="s">
        <v>24</v>
      </c>
      <c r="H1133" t="s">
        <v>18</v>
      </c>
      <c r="I1133" t="s">
        <v>40</v>
      </c>
      <c r="J1133" t="s">
        <v>26</v>
      </c>
      <c r="K1133" t="s">
        <v>41</v>
      </c>
      <c r="L1133" t="s">
        <v>22</v>
      </c>
      <c r="M1133" s="4">
        <v>3000.51</v>
      </c>
      <c r="N1133">
        <v>2020</v>
      </c>
      <c r="O1133">
        <v>5</v>
      </c>
    </row>
    <row r="1134" spans="1:15" x14ac:dyDescent="0.25">
      <c r="A1134" s="1">
        <v>43971</v>
      </c>
      <c r="B1134">
        <v>1000000032</v>
      </c>
      <c r="C1134" t="s">
        <v>23</v>
      </c>
      <c r="D1134">
        <v>1</v>
      </c>
      <c r="E1134">
        <v>2100.37</v>
      </c>
      <c r="F1134" t="s">
        <v>16</v>
      </c>
      <c r="G1134" t="s">
        <v>24</v>
      </c>
      <c r="H1134" t="s">
        <v>18</v>
      </c>
      <c r="I1134" t="s">
        <v>25</v>
      </c>
      <c r="J1134" t="s">
        <v>26</v>
      </c>
      <c r="K1134" t="s">
        <v>27</v>
      </c>
      <c r="L1134" t="s">
        <v>28</v>
      </c>
      <c r="M1134" s="4">
        <v>2100.37</v>
      </c>
      <c r="N1134">
        <v>2020</v>
      </c>
      <c r="O1134">
        <v>5</v>
      </c>
    </row>
    <row r="1135" spans="1:15" x14ac:dyDescent="0.25">
      <c r="A1135" s="1">
        <v>43971</v>
      </c>
      <c r="B1135">
        <v>1000003489</v>
      </c>
      <c r="C1135" t="s">
        <v>15</v>
      </c>
      <c r="D1135">
        <v>1</v>
      </c>
      <c r="E1135">
        <v>2000.26</v>
      </c>
      <c r="F1135" t="s">
        <v>16</v>
      </c>
      <c r="G1135" t="s">
        <v>17</v>
      </c>
      <c r="H1135" t="s">
        <v>47</v>
      </c>
      <c r="I1135" t="s">
        <v>48</v>
      </c>
      <c r="J1135" t="s">
        <v>26</v>
      </c>
      <c r="K1135" t="s">
        <v>50</v>
      </c>
      <c r="L1135" t="s">
        <v>22</v>
      </c>
      <c r="M1135" s="4">
        <v>2000.26</v>
      </c>
      <c r="N1135">
        <v>2020</v>
      </c>
      <c r="O1135">
        <v>5</v>
      </c>
    </row>
    <row r="1136" spans="1:15" x14ac:dyDescent="0.25">
      <c r="A1136" s="1">
        <v>43971</v>
      </c>
      <c r="B1136">
        <v>1000000047</v>
      </c>
      <c r="C1136" t="s">
        <v>15</v>
      </c>
      <c r="D1136">
        <v>1</v>
      </c>
      <c r="E1136">
        <v>1600.72</v>
      </c>
      <c r="F1136" t="s">
        <v>16</v>
      </c>
      <c r="G1136" t="s">
        <v>17</v>
      </c>
      <c r="H1136" t="s">
        <v>47</v>
      </c>
      <c r="I1136" t="s">
        <v>48</v>
      </c>
      <c r="J1136" t="s">
        <v>26</v>
      </c>
      <c r="K1136" t="s">
        <v>50</v>
      </c>
      <c r="L1136" t="s">
        <v>22</v>
      </c>
      <c r="M1136" s="4">
        <v>1600.72</v>
      </c>
      <c r="N1136">
        <v>2020</v>
      </c>
      <c r="O1136">
        <v>5</v>
      </c>
    </row>
    <row r="1137" spans="1:15" x14ac:dyDescent="0.25">
      <c r="A1137" s="1">
        <v>43971</v>
      </c>
      <c r="B1137">
        <v>1000000576</v>
      </c>
      <c r="C1137" t="s">
        <v>23</v>
      </c>
      <c r="D1137">
        <v>1</v>
      </c>
      <c r="E1137">
        <v>1127.42</v>
      </c>
      <c r="F1137" t="s">
        <v>16</v>
      </c>
      <c r="G1137" t="s">
        <v>24</v>
      </c>
      <c r="H1137" t="s">
        <v>18</v>
      </c>
      <c r="I1137" t="s">
        <v>25</v>
      </c>
      <c r="J1137" t="s">
        <v>36</v>
      </c>
      <c r="K1137" t="s">
        <v>37</v>
      </c>
      <c r="L1137" t="s">
        <v>22</v>
      </c>
      <c r="M1137" s="4">
        <v>1127.42</v>
      </c>
      <c r="N1137">
        <v>2020</v>
      </c>
      <c r="O1137">
        <v>5</v>
      </c>
    </row>
    <row r="1138" spans="1:15" x14ac:dyDescent="0.25">
      <c r="A1138" s="1">
        <v>43971</v>
      </c>
      <c r="B1138">
        <v>1000001513</v>
      </c>
      <c r="C1138" t="s">
        <v>23</v>
      </c>
      <c r="D1138">
        <v>1</v>
      </c>
      <c r="E1138">
        <v>1000.31</v>
      </c>
      <c r="F1138" t="s">
        <v>16</v>
      </c>
      <c r="G1138" t="s">
        <v>24</v>
      </c>
      <c r="H1138" t="s">
        <v>18</v>
      </c>
      <c r="I1138" t="s">
        <v>34</v>
      </c>
      <c r="J1138" t="s">
        <v>20</v>
      </c>
      <c r="K1138" t="s">
        <v>44</v>
      </c>
      <c r="L1138" t="s">
        <v>22</v>
      </c>
      <c r="M1138" s="4">
        <v>1000.31</v>
      </c>
      <c r="N1138">
        <v>2020</v>
      </c>
      <c r="O1138">
        <v>5</v>
      </c>
    </row>
    <row r="1139" spans="1:15" x14ac:dyDescent="0.25">
      <c r="A1139" s="1">
        <v>43971</v>
      </c>
      <c r="B1139">
        <v>1000000052</v>
      </c>
      <c r="C1139" t="s">
        <v>23</v>
      </c>
      <c r="D1139">
        <v>1</v>
      </c>
      <c r="E1139">
        <v>999.98</v>
      </c>
      <c r="F1139" t="s">
        <v>16</v>
      </c>
      <c r="G1139" t="s">
        <v>24</v>
      </c>
      <c r="H1139" t="s">
        <v>18</v>
      </c>
      <c r="I1139" t="s">
        <v>34</v>
      </c>
      <c r="J1139" t="s">
        <v>20</v>
      </c>
      <c r="K1139" t="s">
        <v>44</v>
      </c>
      <c r="L1139" t="s">
        <v>22</v>
      </c>
      <c r="M1139" s="4">
        <v>999.98</v>
      </c>
      <c r="N1139">
        <v>2020</v>
      </c>
      <c r="O1139">
        <v>5</v>
      </c>
    </row>
    <row r="1140" spans="1:15" x14ac:dyDescent="0.25">
      <c r="A1140" s="1">
        <v>43971</v>
      </c>
      <c r="B1140">
        <v>1000000068</v>
      </c>
      <c r="C1140" t="s">
        <v>42</v>
      </c>
      <c r="D1140">
        <v>1</v>
      </c>
      <c r="E1140">
        <v>600.12</v>
      </c>
      <c r="F1140" t="s">
        <v>16</v>
      </c>
      <c r="G1140" t="s">
        <v>43</v>
      </c>
      <c r="H1140" t="s">
        <v>30</v>
      </c>
      <c r="I1140" t="s">
        <v>55</v>
      </c>
      <c r="J1140" t="s">
        <v>26</v>
      </c>
      <c r="K1140" t="s">
        <v>56</v>
      </c>
      <c r="L1140" t="s">
        <v>28</v>
      </c>
      <c r="M1140" s="4">
        <v>600.12</v>
      </c>
      <c r="N1140">
        <v>2020</v>
      </c>
      <c r="O1140">
        <v>5</v>
      </c>
    </row>
    <row r="1141" spans="1:15" x14ac:dyDescent="0.25">
      <c r="A1141" s="1">
        <v>43972</v>
      </c>
      <c r="B1141">
        <v>1000003926</v>
      </c>
      <c r="C1141" t="s">
        <v>23</v>
      </c>
      <c r="D1141">
        <v>2</v>
      </c>
      <c r="E1141">
        <v>38000.880000000005</v>
      </c>
      <c r="F1141" t="s">
        <v>16</v>
      </c>
      <c r="G1141" t="s">
        <v>24</v>
      </c>
      <c r="H1141" t="s">
        <v>47</v>
      </c>
      <c r="I1141" t="s">
        <v>48</v>
      </c>
      <c r="J1141" t="s">
        <v>26</v>
      </c>
      <c r="K1141" t="s">
        <v>50</v>
      </c>
      <c r="L1141" t="s">
        <v>28</v>
      </c>
      <c r="M1141" s="4">
        <v>19000.439999999999</v>
      </c>
      <c r="N1141">
        <v>2020</v>
      </c>
      <c r="O1141">
        <v>5</v>
      </c>
    </row>
    <row r="1142" spans="1:15" x14ac:dyDescent="0.25">
      <c r="A1142" s="1">
        <v>43972</v>
      </c>
      <c r="B1142">
        <v>1000000028</v>
      </c>
      <c r="C1142" t="s">
        <v>15</v>
      </c>
      <c r="D1142">
        <v>2</v>
      </c>
      <c r="E1142">
        <v>31000.170000000002</v>
      </c>
      <c r="F1142" t="s">
        <v>16</v>
      </c>
      <c r="G1142" t="s">
        <v>17</v>
      </c>
      <c r="H1142" t="s">
        <v>18</v>
      </c>
      <c r="I1142" t="s">
        <v>19</v>
      </c>
      <c r="J1142" t="s">
        <v>20</v>
      </c>
      <c r="K1142" t="s">
        <v>21</v>
      </c>
      <c r="L1142" t="s">
        <v>22</v>
      </c>
      <c r="M1142" s="4">
        <v>15500.084999999999</v>
      </c>
      <c r="N1142">
        <v>2020</v>
      </c>
      <c r="O1142">
        <v>5</v>
      </c>
    </row>
    <row r="1143" spans="1:15" x14ac:dyDescent="0.25">
      <c r="A1143" s="1">
        <v>43972</v>
      </c>
      <c r="B1143">
        <v>1000000043</v>
      </c>
      <c r="C1143" t="s">
        <v>23</v>
      </c>
      <c r="D1143">
        <v>2</v>
      </c>
      <c r="E1143">
        <v>27000.87</v>
      </c>
      <c r="F1143" t="s">
        <v>16</v>
      </c>
      <c r="G1143" t="s">
        <v>24</v>
      </c>
      <c r="H1143" t="s">
        <v>30</v>
      </c>
      <c r="I1143" t="s">
        <v>38</v>
      </c>
      <c r="J1143" t="s">
        <v>26</v>
      </c>
      <c r="K1143" t="s">
        <v>39</v>
      </c>
      <c r="L1143" t="s">
        <v>22</v>
      </c>
      <c r="M1143" s="4">
        <v>13500.434999999999</v>
      </c>
      <c r="N1143">
        <v>2020</v>
      </c>
      <c r="O1143">
        <v>5</v>
      </c>
    </row>
    <row r="1144" spans="1:15" x14ac:dyDescent="0.25">
      <c r="A1144" s="1">
        <v>43972</v>
      </c>
      <c r="B1144">
        <v>1000000043</v>
      </c>
      <c r="C1144" t="s">
        <v>42</v>
      </c>
      <c r="D1144">
        <v>1</v>
      </c>
      <c r="E1144">
        <v>25000.73</v>
      </c>
      <c r="F1144" t="s">
        <v>16</v>
      </c>
      <c r="G1144" t="s">
        <v>43</v>
      </c>
      <c r="H1144" t="s">
        <v>30</v>
      </c>
      <c r="I1144" t="s">
        <v>38</v>
      </c>
      <c r="J1144" t="s">
        <v>26</v>
      </c>
      <c r="K1144" t="s">
        <v>39</v>
      </c>
      <c r="L1144" t="s">
        <v>22</v>
      </c>
      <c r="M1144" s="4">
        <v>25000.73</v>
      </c>
      <c r="N1144">
        <v>2020</v>
      </c>
      <c r="O1144">
        <v>5</v>
      </c>
    </row>
    <row r="1145" spans="1:15" x14ac:dyDescent="0.25">
      <c r="A1145" s="1">
        <v>43972</v>
      </c>
      <c r="B1145">
        <v>1000004256</v>
      </c>
      <c r="C1145" t="s">
        <v>15</v>
      </c>
      <c r="D1145">
        <v>2</v>
      </c>
      <c r="E1145">
        <v>24000.45</v>
      </c>
      <c r="F1145" t="s">
        <v>16</v>
      </c>
      <c r="G1145" t="s">
        <v>17</v>
      </c>
      <c r="H1145" t="s">
        <v>18</v>
      </c>
      <c r="I1145" t="s">
        <v>40</v>
      </c>
      <c r="J1145" t="s">
        <v>26</v>
      </c>
      <c r="K1145" t="s">
        <v>41</v>
      </c>
      <c r="L1145" t="s">
        <v>22</v>
      </c>
      <c r="M1145" s="4">
        <v>12000.225</v>
      </c>
      <c r="N1145">
        <v>2020</v>
      </c>
      <c r="O1145">
        <v>5</v>
      </c>
    </row>
    <row r="1146" spans="1:15" x14ac:dyDescent="0.25">
      <c r="A1146" s="1">
        <v>43972</v>
      </c>
      <c r="B1146">
        <v>1000000054</v>
      </c>
      <c r="C1146" t="s">
        <v>15</v>
      </c>
      <c r="D1146">
        <v>2</v>
      </c>
      <c r="E1146">
        <v>21500.66</v>
      </c>
      <c r="F1146" t="s">
        <v>16</v>
      </c>
      <c r="G1146" t="s">
        <v>17</v>
      </c>
      <c r="H1146" t="s">
        <v>18</v>
      </c>
      <c r="I1146" t="s">
        <v>34</v>
      </c>
      <c r="J1146" t="s">
        <v>26</v>
      </c>
      <c r="K1146" t="s">
        <v>35</v>
      </c>
      <c r="L1146" t="s">
        <v>22</v>
      </c>
      <c r="M1146" s="4">
        <v>10750.33</v>
      </c>
      <c r="N1146">
        <v>2020</v>
      </c>
      <c r="O1146">
        <v>5</v>
      </c>
    </row>
    <row r="1147" spans="1:15" x14ac:dyDescent="0.25">
      <c r="A1147" s="1">
        <v>43972</v>
      </c>
      <c r="B1147">
        <v>1000000045</v>
      </c>
      <c r="C1147" t="s">
        <v>23</v>
      </c>
      <c r="D1147">
        <v>2</v>
      </c>
      <c r="E1147">
        <v>20000.510000000002</v>
      </c>
      <c r="F1147" t="s">
        <v>16</v>
      </c>
      <c r="G1147" t="s">
        <v>24</v>
      </c>
      <c r="H1147" t="s">
        <v>47</v>
      </c>
      <c r="I1147" t="s">
        <v>59</v>
      </c>
      <c r="J1147" t="s">
        <v>26</v>
      </c>
      <c r="K1147" t="s">
        <v>60</v>
      </c>
      <c r="L1147" t="s">
        <v>22</v>
      </c>
      <c r="M1147" s="4">
        <v>10000.254999999999</v>
      </c>
      <c r="N1147">
        <v>2020</v>
      </c>
      <c r="O1147">
        <v>5</v>
      </c>
    </row>
    <row r="1148" spans="1:15" x14ac:dyDescent="0.25">
      <c r="A1148" s="1">
        <v>43972</v>
      </c>
      <c r="B1148">
        <v>1000005873</v>
      </c>
      <c r="C1148" t="s">
        <v>15</v>
      </c>
      <c r="D1148">
        <v>2</v>
      </c>
      <c r="E1148">
        <v>19000.949999999997</v>
      </c>
      <c r="F1148" t="s">
        <v>16</v>
      </c>
      <c r="G1148" t="s">
        <v>17</v>
      </c>
      <c r="H1148" t="s">
        <v>18</v>
      </c>
      <c r="I1148" t="s">
        <v>19</v>
      </c>
      <c r="J1148" t="s">
        <v>20</v>
      </c>
      <c r="K1148" t="s">
        <v>21</v>
      </c>
      <c r="L1148" t="s">
        <v>28</v>
      </c>
      <c r="M1148" s="4">
        <v>9500.4749999999985</v>
      </c>
      <c r="N1148">
        <v>2020</v>
      </c>
      <c r="O1148">
        <v>5</v>
      </c>
    </row>
    <row r="1149" spans="1:15" x14ac:dyDescent="0.25">
      <c r="A1149" s="1">
        <v>43972</v>
      </c>
      <c r="B1149">
        <v>1000000576</v>
      </c>
      <c r="C1149" t="s">
        <v>15</v>
      </c>
      <c r="D1149">
        <v>1</v>
      </c>
      <c r="E1149">
        <v>17999.95</v>
      </c>
      <c r="F1149" t="s">
        <v>16</v>
      </c>
      <c r="G1149" t="s">
        <v>17</v>
      </c>
      <c r="H1149" t="s">
        <v>18</v>
      </c>
      <c r="I1149" t="s">
        <v>25</v>
      </c>
      <c r="J1149" t="s">
        <v>36</v>
      </c>
      <c r="K1149" t="s">
        <v>37</v>
      </c>
      <c r="L1149" t="s">
        <v>22</v>
      </c>
      <c r="M1149" s="4">
        <v>17999.95</v>
      </c>
      <c r="N1149">
        <v>2020</v>
      </c>
      <c r="O1149">
        <v>5</v>
      </c>
    </row>
    <row r="1150" spans="1:15" x14ac:dyDescent="0.25">
      <c r="A1150" s="1">
        <v>43972</v>
      </c>
      <c r="B1150">
        <v>1000003803</v>
      </c>
      <c r="C1150" t="s">
        <v>42</v>
      </c>
      <c r="D1150">
        <v>1</v>
      </c>
      <c r="E1150">
        <v>17000.62</v>
      </c>
      <c r="F1150" t="s">
        <v>16</v>
      </c>
      <c r="G1150" t="s">
        <v>43</v>
      </c>
      <c r="H1150" t="s">
        <v>30</v>
      </c>
      <c r="I1150" t="s">
        <v>31</v>
      </c>
      <c r="J1150" t="s">
        <v>36</v>
      </c>
      <c r="K1150" t="s">
        <v>52</v>
      </c>
      <c r="L1150" t="s">
        <v>22</v>
      </c>
      <c r="M1150" s="4">
        <v>17000.62</v>
      </c>
      <c r="N1150">
        <v>2020</v>
      </c>
      <c r="O1150">
        <v>5</v>
      </c>
    </row>
    <row r="1151" spans="1:15" x14ac:dyDescent="0.25">
      <c r="A1151" s="1">
        <v>43972</v>
      </c>
      <c r="B1151">
        <v>1000000041</v>
      </c>
      <c r="C1151" t="s">
        <v>15</v>
      </c>
      <c r="D1151">
        <v>1</v>
      </c>
      <c r="E1151">
        <v>16000.24</v>
      </c>
      <c r="F1151" t="s">
        <v>16</v>
      </c>
      <c r="G1151" t="s">
        <v>17</v>
      </c>
      <c r="H1151" t="s">
        <v>30</v>
      </c>
      <c r="I1151" t="s">
        <v>31</v>
      </c>
      <c r="J1151" t="s">
        <v>32</v>
      </c>
      <c r="K1151" t="s">
        <v>33</v>
      </c>
      <c r="L1151" t="s">
        <v>22</v>
      </c>
      <c r="M1151" s="4">
        <v>16000.24</v>
      </c>
      <c r="N1151">
        <v>2020</v>
      </c>
      <c r="O1151">
        <v>5</v>
      </c>
    </row>
    <row r="1152" spans="1:15" x14ac:dyDescent="0.25">
      <c r="A1152" s="1">
        <v>43972</v>
      </c>
      <c r="B1152">
        <v>1000000040</v>
      </c>
      <c r="C1152" t="s">
        <v>23</v>
      </c>
      <c r="D1152">
        <v>2</v>
      </c>
      <c r="E1152">
        <v>15854.02</v>
      </c>
      <c r="F1152" t="s">
        <v>16</v>
      </c>
      <c r="G1152" t="s">
        <v>24</v>
      </c>
      <c r="H1152" t="s">
        <v>30</v>
      </c>
      <c r="I1152" t="s">
        <v>31</v>
      </c>
      <c r="J1152" t="s">
        <v>32</v>
      </c>
      <c r="K1152" t="s">
        <v>33</v>
      </c>
      <c r="L1152" t="s">
        <v>28</v>
      </c>
      <c r="M1152" s="4">
        <v>7927.01</v>
      </c>
      <c r="N1152">
        <v>2020</v>
      </c>
      <c r="O1152">
        <v>5</v>
      </c>
    </row>
    <row r="1153" spans="1:15" x14ac:dyDescent="0.25">
      <c r="A1153" s="1">
        <v>43972</v>
      </c>
      <c r="B1153">
        <v>1000000068</v>
      </c>
      <c r="C1153" t="s">
        <v>15</v>
      </c>
      <c r="D1153">
        <v>1</v>
      </c>
      <c r="E1153">
        <v>15000.7</v>
      </c>
      <c r="F1153" t="s">
        <v>16</v>
      </c>
      <c r="G1153" t="s">
        <v>17</v>
      </c>
      <c r="H1153" t="s">
        <v>30</v>
      </c>
      <c r="I1153" t="s">
        <v>55</v>
      </c>
      <c r="J1153" t="s">
        <v>26</v>
      </c>
      <c r="K1153" t="s">
        <v>56</v>
      </c>
      <c r="L1153" t="s">
        <v>28</v>
      </c>
      <c r="M1153" s="4">
        <v>15000.7</v>
      </c>
      <c r="N1153">
        <v>2020</v>
      </c>
      <c r="O1153">
        <v>5</v>
      </c>
    </row>
    <row r="1154" spans="1:15" x14ac:dyDescent="0.25">
      <c r="A1154" s="1">
        <v>43972</v>
      </c>
      <c r="B1154">
        <v>1000000034</v>
      </c>
      <c r="C1154" t="s">
        <v>15</v>
      </c>
      <c r="D1154">
        <v>1</v>
      </c>
      <c r="E1154">
        <v>15000.21</v>
      </c>
      <c r="F1154" t="s">
        <v>16</v>
      </c>
      <c r="G1154" t="s">
        <v>17</v>
      </c>
      <c r="H1154" t="s">
        <v>18</v>
      </c>
      <c r="I1154" t="s">
        <v>25</v>
      </c>
      <c r="J1154" t="s">
        <v>26</v>
      </c>
      <c r="K1154" t="s">
        <v>27</v>
      </c>
      <c r="L1154" t="s">
        <v>22</v>
      </c>
      <c r="M1154" s="4">
        <v>15000.21</v>
      </c>
      <c r="N1154">
        <v>2020</v>
      </c>
      <c r="O1154">
        <v>5</v>
      </c>
    </row>
    <row r="1155" spans="1:15" x14ac:dyDescent="0.25">
      <c r="A1155" s="1">
        <v>43972</v>
      </c>
      <c r="B1155">
        <v>1000000566</v>
      </c>
      <c r="C1155" t="s">
        <v>42</v>
      </c>
      <c r="D1155">
        <v>1</v>
      </c>
      <c r="E1155">
        <v>14000.45</v>
      </c>
      <c r="F1155" t="s">
        <v>16</v>
      </c>
      <c r="G1155" t="s">
        <v>43</v>
      </c>
      <c r="H1155" t="s">
        <v>47</v>
      </c>
      <c r="I1155" t="s">
        <v>48</v>
      </c>
      <c r="J1155" t="s">
        <v>36</v>
      </c>
      <c r="K1155" t="s">
        <v>49</v>
      </c>
      <c r="L1155" t="s">
        <v>22</v>
      </c>
      <c r="M1155" s="4">
        <v>14000.45</v>
      </c>
      <c r="N1155">
        <v>2020</v>
      </c>
      <c r="O1155">
        <v>5</v>
      </c>
    </row>
    <row r="1156" spans="1:15" x14ac:dyDescent="0.25">
      <c r="A1156" s="1">
        <v>43972</v>
      </c>
      <c r="B1156">
        <v>1000006867</v>
      </c>
      <c r="C1156" t="s">
        <v>42</v>
      </c>
      <c r="D1156">
        <v>1</v>
      </c>
      <c r="E1156">
        <v>14000</v>
      </c>
      <c r="F1156" t="s">
        <v>16</v>
      </c>
      <c r="G1156" t="s">
        <v>43</v>
      </c>
      <c r="H1156" t="s">
        <v>18</v>
      </c>
      <c r="I1156" t="s">
        <v>61</v>
      </c>
      <c r="J1156" t="s">
        <v>26</v>
      </c>
      <c r="K1156" t="s">
        <v>62</v>
      </c>
      <c r="L1156" t="s">
        <v>22</v>
      </c>
      <c r="M1156" s="4">
        <v>14000</v>
      </c>
      <c r="N1156">
        <v>2020</v>
      </c>
      <c r="O1156">
        <v>5</v>
      </c>
    </row>
    <row r="1157" spans="1:15" x14ac:dyDescent="0.25">
      <c r="A1157" s="1">
        <v>43972</v>
      </c>
      <c r="B1157">
        <v>1000008239</v>
      </c>
      <c r="C1157" t="s">
        <v>15</v>
      </c>
      <c r="D1157">
        <v>1</v>
      </c>
      <c r="E1157">
        <v>13000.77</v>
      </c>
      <c r="F1157" t="s">
        <v>16</v>
      </c>
      <c r="G1157" t="s">
        <v>17</v>
      </c>
      <c r="H1157" t="s">
        <v>18</v>
      </c>
      <c r="I1157" t="s">
        <v>61</v>
      </c>
      <c r="J1157" t="s">
        <v>26</v>
      </c>
      <c r="K1157" t="s">
        <v>62</v>
      </c>
      <c r="L1157" t="s">
        <v>28</v>
      </c>
      <c r="M1157" s="4">
        <v>13000.77</v>
      </c>
      <c r="N1157">
        <v>2020</v>
      </c>
      <c r="O1157">
        <v>5</v>
      </c>
    </row>
    <row r="1158" spans="1:15" x14ac:dyDescent="0.25">
      <c r="A1158" s="1">
        <v>43972</v>
      </c>
      <c r="B1158">
        <v>1000003489</v>
      </c>
      <c r="C1158" t="s">
        <v>23</v>
      </c>
      <c r="D1158">
        <v>1</v>
      </c>
      <c r="E1158">
        <v>13000.56</v>
      </c>
      <c r="F1158" t="s">
        <v>16</v>
      </c>
      <c r="G1158" t="s">
        <v>24</v>
      </c>
      <c r="H1158" t="s">
        <v>47</v>
      </c>
      <c r="I1158" t="s">
        <v>48</v>
      </c>
      <c r="J1158" t="s">
        <v>26</v>
      </c>
      <c r="K1158" t="s">
        <v>50</v>
      </c>
      <c r="L1158" t="s">
        <v>22</v>
      </c>
      <c r="M1158" s="4">
        <v>13000.56</v>
      </c>
      <c r="N1158">
        <v>2020</v>
      </c>
      <c r="O1158">
        <v>5</v>
      </c>
    </row>
    <row r="1159" spans="1:15" x14ac:dyDescent="0.25">
      <c r="A1159" s="1">
        <v>43972</v>
      </c>
      <c r="B1159">
        <v>1000007197</v>
      </c>
      <c r="C1159" t="s">
        <v>15</v>
      </c>
      <c r="D1159">
        <v>1</v>
      </c>
      <c r="E1159">
        <v>13000.49</v>
      </c>
      <c r="F1159" t="s">
        <v>16</v>
      </c>
      <c r="G1159" t="s">
        <v>17</v>
      </c>
      <c r="H1159" t="s">
        <v>18</v>
      </c>
      <c r="I1159" t="s">
        <v>40</v>
      </c>
      <c r="J1159" t="s">
        <v>26</v>
      </c>
      <c r="K1159" t="s">
        <v>41</v>
      </c>
      <c r="L1159" t="s">
        <v>22</v>
      </c>
      <c r="M1159" s="4">
        <v>13000.49</v>
      </c>
      <c r="N1159">
        <v>2020</v>
      </c>
      <c r="O1159">
        <v>5</v>
      </c>
    </row>
    <row r="1160" spans="1:15" x14ac:dyDescent="0.25">
      <c r="A1160" s="1">
        <v>43972</v>
      </c>
      <c r="B1160">
        <v>1000000068</v>
      </c>
      <c r="C1160" t="s">
        <v>23</v>
      </c>
      <c r="D1160">
        <v>1</v>
      </c>
      <c r="E1160">
        <v>13000.33</v>
      </c>
      <c r="F1160" t="s">
        <v>16</v>
      </c>
      <c r="G1160" t="s">
        <v>24</v>
      </c>
      <c r="H1160" t="s">
        <v>30</v>
      </c>
      <c r="I1160" t="s">
        <v>55</v>
      </c>
      <c r="J1160" t="s">
        <v>26</v>
      </c>
      <c r="K1160" t="s">
        <v>56</v>
      </c>
      <c r="L1160" t="s">
        <v>28</v>
      </c>
      <c r="M1160" s="4">
        <v>13000.33</v>
      </c>
      <c r="N1160">
        <v>2020</v>
      </c>
      <c r="O1160">
        <v>5</v>
      </c>
    </row>
    <row r="1161" spans="1:15" x14ac:dyDescent="0.25">
      <c r="A1161" s="1">
        <v>43972</v>
      </c>
      <c r="B1161">
        <v>1000000566</v>
      </c>
      <c r="C1161" t="s">
        <v>15</v>
      </c>
      <c r="D1161">
        <v>1</v>
      </c>
      <c r="E1161">
        <v>13000.24</v>
      </c>
      <c r="F1161" t="s">
        <v>16</v>
      </c>
      <c r="G1161" t="s">
        <v>17</v>
      </c>
      <c r="H1161" t="s">
        <v>47</v>
      </c>
      <c r="I1161" t="s">
        <v>48</v>
      </c>
      <c r="J1161" t="s">
        <v>36</v>
      </c>
      <c r="K1161" t="s">
        <v>49</v>
      </c>
      <c r="L1161" t="s">
        <v>22</v>
      </c>
      <c r="M1161" s="4">
        <v>13000.24</v>
      </c>
      <c r="N1161">
        <v>2020</v>
      </c>
      <c r="O1161">
        <v>5</v>
      </c>
    </row>
    <row r="1162" spans="1:15" x14ac:dyDescent="0.25">
      <c r="A1162" s="1">
        <v>43972</v>
      </c>
      <c r="B1162">
        <v>1000000928</v>
      </c>
      <c r="C1162" t="s">
        <v>23</v>
      </c>
      <c r="D1162">
        <v>1</v>
      </c>
      <c r="E1162">
        <v>11000.31</v>
      </c>
      <c r="F1162" t="s">
        <v>16</v>
      </c>
      <c r="G1162" t="s">
        <v>24</v>
      </c>
      <c r="H1162" t="s">
        <v>30</v>
      </c>
      <c r="I1162" t="s">
        <v>57</v>
      </c>
      <c r="J1162" t="s">
        <v>26</v>
      </c>
      <c r="K1162" t="s">
        <v>58</v>
      </c>
      <c r="L1162" t="s">
        <v>22</v>
      </c>
      <c r="M1162" s="4">
        <v>11000.31</v>
      </c>
      <c r="N1162">
        <v>2020</v>
      </c>
      <c r="O1162">
        <v>5</v>
      </c>
    </row>
    <row r="1163" spans="1:15" x14ac:dyDescent="0.25">
      <c r="A1163" s="1">
        <v>43972</v>
      </c>
      <c r="B1163">
        <v>1000001524</v>
      </c>
      <c r="C1163" t="s">
        <v>15</v>
      </c>
      <c r="D1163">
        <v>1</v>
      </c>
      <c r="E1163">
        <v>10000.73</v>
      </c>
      <c r="F1163" t="s">
        <v>16</v>
      </c>
      <c r="G1163" t="s">
        <v>17</v>
      </c>
      <c r="H1163" t="s">
        <v>18</v>
      </c>
      <c r="I1163" t="s">
        <v>25</v>
      </c>
      <c r="J1163" t="s">
        <v>20</v>
      </c>
      <c r="K1163" t="s">
        <v>51</v>
      </c>
      <c r="L1163" t="s">
        <v>22</v>
      </c>
      <c r="M1163" s="4">
        <v>10000.73</v>
      </c>
      <c r="N1163">
        <v>2020</v>
      </c>
      <c r="O1163">
        <v>5</v>
      </c>
    </row>
    <row r="1164" spans="1:15" x14ac:dyDescent="0.25">
      <c r="A1164" s="1">
        <v>43972</v>
      </c>
      <c r="B1164">
        <v>1000000104</v>
      </c>
      <c r="C1164" t="s">
        <v>23</v>
      </c>
      <c r="D1164">
        <v>1</v>
      </c>
      <c r="E1164">
        <v>10000.4</v>
      </c>
      <c r="F1164" t="s">
        <v>16</v>
      </c>
      <c r="G1164" t="s">
        <v>24</v>
      </c>
      <c r="H1164" t="s">
        <v>18</v>
      </c>
      <c r="I1164" t="s">
        <v>40</v>
      </c>
      <c r="J1164" t="s">
        <v>26</v>
      </c>
      <c r="K1164" t="s">
        <v>41</v>
      </c>
      <c r="L1164" t="s">
        <v>22</v>
      </c>
      <c r="M1164" s="4">
        <v>10000.4</v>
      </c>
      <c r="N1164">
        <v>2020</v>
      </c>
      <c r="O1164">
        <v>5</v>
      </c>
    </row>
    <row r="1165" spans="1:15" x14ac:dyDescent="0.25">
      <c r="A1165" s="1">
        <v>43972</v>
      </c>
      <c r="B1165">
        <v>1000003926</v>
      </c>
      <c r="C1165" t="s">
        <v>42</v>
      </c>
      <c r="D1165">
        <v>1</v>
      </c>
      <c r="E1165">
        <v>10000.32</v>
      </c>
      <c r="F1165" t="s">
        <v>16</v>
      </c>
      <c r="G1165" t="s">
        <v>43</v>
      </c>
      <c r="H1165" t="s">
        <v>47</v>
      </c>
      <c r="I1165" t="s">
        <v>48</v>
      </c>
      <c r="J1165" t="s">
        <v>26</v>
      </c>
      <c r="K1165" t="s">
        <v>50</v>
      </c>
      <c r="L1165" t="s">
        <v>28</v>
      </c>
      <c r="M1165" s="4">
        <v>10000.32</v>
      </c>
      <c r="N1165">
        <v>2020</v>
      </c>
      <c r="O1165">
        <v>5</v>
      </c>
    </row>
    <row r="1166" spans="1:15" x14ac:dyDescent="0.25">
      <c r="A1166" s="1">
        <v>43972</v>
      </c>
      <c r="B1166">
        <v>1000006064</v>
      </c>
      <c r="C1166" t="s">
        <v>42</v>
      </c>
      <c r="D1166">
        <v>1</v>
      </c>
      <c r="E1166">
        <v>9999.94</v>
      </c>
      <c r="F1166" t="s">
        <v>16</v>
      </c>
      <c r="G1166" t="s">
        <v>43</v>
      </c>
      <c r="H1166" t="s">
        <v>18</v>
      </c>
      <c r="I1166" t="s">
        <v>40</v>
      </c>
      <c r="J1166" t="s">
        <v>26</v>
      </c>
      <c r="K1166" t="s">
        <v>41</v>
      </c>
      <c r="L1166" t="s">
        <v>22</v>
      </c>
      <c r="M1166" s="4">
        <v>9999.94</v>
      </c>
      <c r="N1166">
        <v>2020</v>
      </c>
      <c r="O1166">
        <v>5</v>
      </c>
    </row>
    <row r="1167" spans="1:15" x14ac:dyDescent="0.25">
      <c r="A1167" s="1">
        <v>43972</v>
      </c>
      <c r="B1167">
        <v>1000000029</v>
      </c>
      <c r="C1167" t="s">
        <v>23</v>
      </c>
      <c r="D1167">
        <v>1</v>
      </c>
      <c r="E1167">
        <v>9000.06</v>
      </c>
      <c r="F1167" t="s">
        <v>16</v>
      </c>
      <c r="G1167" t="s">
        <v>24</v>
      </c>
      <c r="H1167" t="s">
        <v>18</v>
      </c>
      <c r="I1167" t="s">
        <v>19</v>
      </c>
      <c r="J1167" t="s">
        <v>20</v>
      </c>
      <c r="K1167" t="s">
        <v>21</v>
      </c>
      <c r="L1167" t="s">
        <v>22</v>
      </c>
      <c r="M1167" s="4">
        <v>9000.06</v>
      </c>
      <c r="N1167">
        <v>2020</v>
      </c>
      <c r="O1167">
        <v>5</v>
      </c>
    </row>
    <row r="1168" spans="1:15" x14ac:dyDescent="0.25">
      <c r="A1168" s="1">
        <v>43972</v>
      </c>
      <c r="B1168">
        <v>1000000041</v>
      </c>
      <c r="C1168" t="s">
        <v>23</v>
      </c>
      <c r="D1168">
        <v>2</v>
      </c>
      <c r="E1168">
        <v>8000.02</v>
      </c>
      <c r="F1168" t="s">
        <v>16</v>
      </c>
      <c r="G1168" t="s">
        <v>24</v>
      </c>
      <c r="H1168" t="s">
        <v>30</v>
      </c>
      <c r="I1168" t="s">
        <v>31</v>
      </c>
      <c r="J1168" t="s">
        <v>32</v>
      </c>
      <c r="K1168" t="s">
        <v>33</v>
      </c>
      <c r="L1168" t="s">
        <v>22</v>
      </c>
      <c r="M1168" s="4">
        <v>4000.01</v>
      </c>
      <c r="N1168">
        <v>2020</v>
      </c>
      <c r="O1168">
        <v>5</v>
      </c>
    </row>
    <row r="1169" spans="1:15" x14ac:dyDescent="0.25">
      <c r="A1169" s="1">
        <v>43972</v>
      </c>
      <c r="B1169">
        <v>1000006869</v>
      </c>
      <c r="C1169" t="s">
        <v>15</v>
      </c>
      <c r="D1169">
        <v>1</v>
      </c>
      <c r="E1169">
        <v>7000.64</v>
      </c>
      <c r="F1169" t="s">
        <v>16</v>
      </c>
      <c r="G1169" t="s">
        <v>17</v>
      </c>
      <c r="H1169" t="s">
        <v>18</v>
      </c>
      <c r="I1169" t="s">
        <v>61</v>
      </c>
      <c r="J1169" t="s">
        <v>26</v>
      </c>
      <c r="K1169" t="s">
        <v>62</v>
      </c>
      <c r="L1169" t="s">
        <v>22</v>
      </c>
      <c r="M1169" s="4">
        <v>7000.64</v>
      </c>
      <c r="N1169">
        <v>2020</v>
      </c>
      <c r="O1169">
        <v>5</v>
      </c>
    </row>
    <row r="1170" spans="1:15" x14ac:dyDescent="0.25">
      <c r="A1170" s="1">
        <v>43972</v>
      </c>
      <c r="B1170">
        <v>1000000056</v>
      </c>
      <c r="C1170" t="s">
        <v>23</v>
      </c>
      <c r="D1170">
        <v>1</v>
      </c>
      <c r="E1170">
        <v>7000.26</v>
      </c>
      <c r="F1170" t="s">
        <v>16</v>
      </c>
      <c r="G1170" t="s">
        <v>24</v>
      </c>
      <c r="H1170" t="s">
        <v>18</v>
      </c>
      <c r="I1170" t="s">
        <v>34</v>
      </c>
      <c r="J1170" t="s">
        <v>26</v>
      </c>
      <c r="K1170" t="s">
        <v>35</v>
      </c>
      <c r="L1170" t="s">
        <v>28</v>
      </c>
      <c r="M1170" s="4">
        <v>7000.26</v>
      </c>
      <c r="N1170">
        <v>2020</v>
      </c>
      <c r="O1170">
        <v>5</v>
      </c>
    </row>
    <row r="1171" spans="1:15" x14ac:dyDescent="0.25">
      <c r="A1171" s="1">
        <v>43972</v>
      </c>
      <c r="B1171">
        <v>1000000032</v>
      </c>
      <c r="C1171" t="s">
        <v>23</v>
      </c>
      <c r="D1171">
        <v>1</v>
      </c>
      <c r="E1171">
        <v>6500.59</v>
      </c>
      <c r="F1171" t="s">
        <v>16</v>
      </c>
      <c r="G1171" t="s">
        <v>24</v>
      </c>
      <c r="H1171" t="s">
        <v>18</v>
      </c>
      <c r="I1171" t="s">
        <v>25</v>
      </c>
      <c r="J1171" t="s">
        <v>26</v>
      </c>
      <c r="K1171" t="s">
        <v>27</v>
      </c>
      <c r="L1171" t="s">
        <v>28</v>
      </c>
      <c r="M1171" s="4">
        <v>6500.59</v>
      </c>
      <c r="N1171">
        <v>2020</v>
      </c>
      <c r="O1171">
        <v>5</v>
      </c>
    </row>
    <row r="1172" spans="1:15" x14ac:dyDescent="0.25">
      <c r="A1172" s="1">
        <v>43972</v>
      </c>
      <c r="B1172">
        <v>1000000056</v>
      </c>
      <c r="C1172" t="s">
        <v>15</v>
      </c>
      <c r="D1172">
        <v>1</v>
      </c>
      <c r="E1172">
        <v>6500.33</v>
      </c>
      <c r="F1172" t="s">
        <v>16</v>
      </c>
      <c r="G1172" t="s">
        <v>17</v>
      </c>
      <c r="H1172" t="s">
        <v>18</v>
      </c>
      <c r="I1172" t="s">
        <v>34</v>
      </c>
      <c r="J1172" t="s">
        <v>26</v>
      </c>
      <c r="K1172" t="s">
        <v>35</v>
      </c>
      <c r="L1172" t="s">
        <v>28</v>
      </c>
      <c r="M1172" s="4">
        <v>6500.33</v>
      </c>
      <c r="N1172">
        <v>2020</v>
      </c>
      <c r="O1172">
        <v>5</v>
      </c>
    </row>
    <row r="1173" spans="1:15" x14ac:dyDescent="0.25">
      <c r="A1173" s="1">
        <v>43972</v>
      </c>
      <c r="B1173">
        <v>1000000237</v>
      </c>
      <c r="C1173" t="s">
        <v>23</v>
      </c>
      <c r="D1173">
        <v>1</v>
      </c>
      <c r="E1173">
        <v>6376.04</v>
      </c>
      <c r="F1173" t="s">
        <v>16</v>
      </c>
      <c r="G1173" t="s">
        <v>24</v>
      </c>
      <c r="H1173" t="s">
        <v>18</v>
      </c>
      <c r="I1173" t="s">
        <v>40</v>
      </c>
      <c r="J1173" t="s">
        <v>26</v>
      </c>
      <c r="K1173" t="s">
        <v>41</v>
      </c>
      <c r="L1173" t="s">
        <v>22</v>
      </c>
      <c r="M1173" s="4">
        <v>6376.04</v>
      </c>
      <c r="N1173">
        <v>2020</v>
      </c>
      <c r="O1173">
        <v>5</v>
      </c>
    </row>
    <row r="1174" spans="1:15" x14ac:dyDescent="0.25">
      <c r="A1174" s="1">
        <v>43972</v>
      </c>
      <c r="B1174">
        <v>1000000039</v>
      </c>
      <c r="C1174" t="s">
        <v>23</v>
      </c>
      <c r="D1174">
        <v>2</v>
      </c>
      <c r="E1174">
        <v>6000.71</v>
      </c>
      <c r="F1174" t="s">
        <v>16</v>
      </c>
      <c r="G1174" t="s">
        <v>24</v>
      </c>
      <c r="H1174" t="s">
        <v>18</v>
      </c>
      <c r="I1174" t="s">
        <v>25</v>
      </c>
      <c r="J1174" t="s">
        <v>20</v>
      </c>
      <c r="K1174" t="s">
        <v>51</v>
      </c>
      <c r="L1174" t="s">
        <v>28</v>
      </c>
      <c r="M1174" s="4">
        <v>3000.355</v>
      </c>
      <c r="N1174">
        <v>2020</v>
      </c>
      <c r="O1174">
        <v>5</v>
      </c>
    </row>
    <row r="1175" spans="1:15" x14ac:dyDescent="0.25">
      <c r="A1175" s="1">
        <v>43972</v>
      </c>
      <c r="B1175">
        <v>1000000032</v>
      </c>
      <c r="C1175" t="s">
        <v>15</v>
      </c>
      <c r="D1175">
        <v>1</v>
      </c>
      <c r="E1175">
        <v>5500.07</v>
      </c>
      <c r="F1175" t="s">
        <v>16</v>
      </c>
      <c r="G1175" t="s">
        <v>17</v>
      </c>
      <c r="H1175" t="s">
        <v>18</v>
      </c>
      <c r="I1175" t="s">
        <v>25</v>
      </c>
      <c r="J1175" t="s">
        <v>26</v>
      </c>
      <c r="K1175" t="s">
        <v>27</v>
      </c>
      <c r="L1175" t="s">
        <v>28</v>
      </c>
      <c r="M1175" s="4">
        <v>5500.07</v>
      </c>
      <c r="N1175">
        <v>2020</v>
      </c>
      <c r="O1175">
        <v>5</v>
      </c>
    </row>
    <row r="1176" spans="1:15" x14ac:dyDescent="0.25">
      <c r="A1176" s="1">
        <v>43972</v>
      </c>
      <c r="B1176">
        <v>1000006064</v>
      </c>
      <c r="C1176" t="s">
        <v>23</v>
      </c>
      <c r="D1176">
        <v>1</v>
      </c>
      <c r="E1176">
        <v>5000.71</v>
      </c>
      <c r="F1176" t="s">
        <v>16</v>
      </c>
      <c r="G1176" t="s">
        <v>24</v>
      </c>
      <c r="H1176" t="s">
        <v>18</v>
      </c>
      <c r="I1176" t="s">
        <v>40</v>
      </c>
      <c r="J1176" t="s">
        <v>26</v>
      </c>
      <c r="K1176" t="s">
        <v>41</v>
      </c>
      <c r="L1176" t="s">
        <v>22</v>
      </c>
      <c r="M1176" s="4">
        <v>5000.71</v>
      </c>
      <c r="N1176">
        <v>2020</v>
      </c>
      <c r="O1176">
        <v>5</v>
      </c>
    </row>
    <row r="1177" spans="1:15" x14ac:dyDescent="0.25">
      <c r="A1177" s="1">
        <v>43972</v>
      </c>
      <c r="B1177">
        <v>1000000052</v>
      </c>
      <c r="C1177" t="s">
        <v>23</v>
      </c>
      <c r="D1177">
        <v>1</v>
      </c>
      <c r="E1177">
        <v>5000.18</v>
      </c>
      <c r="F1177" t="s">
        <v>16</v>
      </c>
      <c r="G1177" t="s">
        <v>24</v>
      </c>
      <c r="H1177" t="s">
        <v>18</v>
      </c>
      <c r="I1177" t="s">
        <v>34</v>
      </c>
      <c r="J1177" t="s">
        <v>20</v>
      </c>
      <c r="K1177" t="s">
        <v>44</v>
      </c>
      <c r="L1177" t="s">
        <v>22</v>
      </c>
      <c r="M1177" s="4">
        <v>5000.18</v>
      </c>
      <c r="N1177">
        <v>2020</v>
      </c>
      <c r="O1177">
        <v>5</v>
      </c>
    </row>
    <row r="1178" spans="1:15" x14ac:dyDescent="0.25">
      <c r="A1178" s="1">
        <v>43972</v>
      </c>
      <c r="B1178">
        <v>1000000036</v>
      </c>
      <c r="C1178" t="s">
        <v>15</v>
      </c>
      <c r="D1178">
        <v>1</v>
      </c>
      <c r="E1178">
        <v>4400.6400000000003</v>
      </c>
      <c r="F1178" t="s">
        <v>16</v>
      </c>
      <c r="G1178" t="s">
        <v>17</v>
      </c>
      <c r="H1178" t="s">
        <v>47</v>
      </c>
      <c r="I1178" t="s">
        <v>48</v>
      </c>
      <c r="J1178" t="s">
        <v>36</v>
      </c>
      <c r="K1178" t="s">
        <v>49</v>
      </c>
      <c r="L1178" t="s">
        <v>28</v>
      </c>
      <c r="M1178" s="4">
        <v>4400.6400000000003</v>
      </c>
      <c r="N1178">
        <v>2020</v>
      </c>
      <c r="O1178">
        <v>5</v>
      </c>
    </row>
    <row r="1179" spans="1:15" x14ac:dyDescent="0.25">
      <c r="A1179" s="1">
        <v>43972</v>
      </c>
      <c r="B1179">
        <v>1000000036</v>
      </c>
      <c r="C1179" t="s">
        <v>23</v>
      </c>
      <c r="D1179">
        <v>1</v>
      </c>
      <c r="E1179">
        <v>2000.08</v>
      </c>
      <c r="F1179" t="s">
        <v>16</v>
      </c>
      <c r="G1179" t="s">
        <v>24</v>
      </c>
      <c r="H1179" t="s">
        <v>47</v>
      </c>
      <c r="I1179" t="s">
        <v>48</v>
      </c>
      <c r="J1179" t="s">
        <v>36</v>
      </c>
      <c r="K1179" t="s">
        <v>49</v>
      </c>
      <c r="L1179" t="s">
        <v>28</v>
      </c>
      <c r="M1179" s="4">
        <v>2000.08</v>
      </c>
      <c r="N1179">
        <v>2020</v>
      </c>
      <c r="O1179">
        <v>5</v>
      </c>
    </row>
    <row r="1180" spans="1:15" x14ac:dyDescent="0.25">
      <c r="A1180" s="1">
        <v>43972</v>
      </c>
      <c r="B1180">
        <v>1000000044</v>
      </c>
      <c r="C1180" t="s">
        <v>42</v>
      </c>
      <c r="D1180">
        <v>1</v>
      </c>
      <c r="E1180">
        <v>1326.93</v>
      </c>
      <c r="F1180" t="s">
        <v>16</v>
      </c>
      <c r="G1180" t="s">
        <v>43</v>
      </c>
      <c r="H1180" t="s">
        <v>30</v>
      </c>
      <c r="I1180" t="s">
        <v>31</v>
      </c>
      <c r="J1180" t="s">
        <v>36</v>
      </c>
      <c r="K1180" t="s">
        <v>52</v>
      </c>
      <c r="L1180" t="s">
        <v>28</v>
      </c>
      <c r="M1180" s="4">
        <v>1326.93</v>
      </c>
      <c r="N1180">
        <v>2020</v>
      </c>
      <c r="O1180">
        <v>5</v>
      </c>
    </row>
    <row r="1181" spans="1:15" x14ac:dyDescent="0.25">
      <c r="A1181" s="1">
        <v>43972</v>
      </c>
      <c r="B1181">
        <v>1000000031</v>
      </c>
      <c r="C1181" t="s">
        <v>42</v>
      </c>
      <c r="D1181">
        <v>1</v>
      </c>
      <c r="E1181">
        <v>1133.5899999999999</v>
      </c>
      <c r="F1181" t="s">
        <v>16</v>
      </c>
      <c r="G1181" t="s">
        <v>43</v>
      </c>
      <c r="H1181" t="s">
        <v>18</v>
      </c>
      <c r="I1181" t="s">
        <v>19</v>
      </c>
      <c r="J1181" t="s">
        <v>26</v>
      </c>
      <c r="K1181" t="s">
        <v>29</v>
      </c>
      <c r="L1181" t="s">
        <v>28</v>
      </c>
      <c r="M1181" s="4">
        <v>1133.5899999999999</v>
      </c>
      <c r="N1181">
        <v>2020</v>
      </c>
      <c r="O1181">
        <v>5</v>
      </c>
    </row>
    <row r="1182" spans="1:15" x14ac:dyDescent="0.25">
      <c r="A1182" s="1">
        <v>43972</v>
      </c>
      <c r="B1182">
        <v>1000000034</v>
      </c>
      <c r="C1182" t="s">
        <v>23</v>
      </c>
      <c r="D1182">
        <v>1</v>
      </c>
      <c r="E1182">
        <v>1038.5899999999999</v>
      </c>
      <c r="F1182" t="s">
        <v>16</v>
      </c>
      <c r="G1182" t="s">
        <v>24</v>
      </c>
      <c r="H1182" t="s">
        <v>18</v>
      </c>
      <c r="I1182" t="s">
        <v>25</v>
      </c>
      <c r="J1182" t="s">
        <v>26</v>
      </c>
      <c r="K1182" t="s">
        <v>27</v>
      </c>
      <c r="L1182" t="s">
        <v>22</v>
      </c>
      <c r="M1182" s="4">
        <v>1038.5899999999999</v>
      </c>
      <c r="N1182">
        <v>2020</v>
      </c>
      <c r="O1182">
        <v>5</v>
      </c>
    </row>
    <row r="1183" spans="1:15" x14ac:dyDescent="0.25">
      <c r="A1183" s="1">
        <v>43972</v>
      </c>
      <c r="B1183">
        <v>1000000058</v>
      </c>
      <c r="C1183" t="s">
        <v>23</v>
      </c>
      <c r="D1183">
        <v>1</v>
      </c>
      <c r="E1183">
        <v>1000.28</v>
      </c>
      <c r="F1183" t="s">
        <v>16</v>
      </c>
      <c r="G1183" t="s">
        <v>24</v>
      </c>
      <c r="H1183" t="s">
        <v>18</v>
      </c>
      <c r="I1183" t="s">
        <v>34</v>
      </c>
      <c r="J1183" t="s">
        <v>20</v>
      </c>
      <c r="K1183" t="s">
        <v>44</v>
      </c>
      <c r="L1183" t="s">
        <v>22</v>
      </c>
      <c r="M1183" s="4">
        <v>1000.28</v>
      </c>
      <c r="N1183">
        <v>2020</v>
      </c>
      <c r="O1183">
        <v>5</v>
      </c>
    </row>
    <row r="1184" spans="1:15" x14ac:dyDescent="0.25">
      <c r="A1184" s="1">
        <v>43972</v>
      </c>
      <c r="B1184">
        <v>1000000067</v>
      </c>
      <c r="C1184" t="s">
        <v>42</v>
      </c>
      <c r="D1184">
        <v>1</v>
      </c>
      <c r="E1184">
        <v>931.43</v>
      </c>
      <c r="F1184" t="s">
        <v>16</v>
      </c>
      <c r="G1184" t="s">
        <v>43</v>
      </c>
      <c r="H1184" t="s">
        <v>18</v>
      </c>
      <c r="I1184" t="s">
        <v>25</v>
      </c>
      <c r="J1184" t="s">
        <v>20</v>
      </c>
      <c r="K1184" t="s">
        <v>51</v>
      </c>
      <c r="L1184" t="s">
        <v>22</v>
      </c>
      <c r="M1184" s="4">
        <v>931.43</v>
      </c>
      <c r="N1184">
        <v>2020</v>
      </c>
      <c r="O1184">
        <v>5</v>
      </c>
    </row>
    <row r="1185" spans="1:15" x14ac:dyDescent="0.25">
      <c r="A1185" s="1">
        <v>43972</v>
      </c>
      <c r="B1185">
        <v>1000000031</v>
      </c>
      <c r="C1185" t="s">
        <v>15</v>
      </c>
      <c r="D1185">
        <v>1</v>
      </c>
      <c r="E1185">
        <v>600.16999999999996</v>
      </c>
      <c r="F1185" t="s">
        <v>16</v>
      </c>
      <c r="G1185" t="s">
        <v>17</v>
      </c>
      <c r="H1185" t="s">
        <v>18</v>
      </c>
      <c r="I1185" t="s">
        <v>19</v>
      </c>
      <c r="J1185" t="s">
        <v>26</v>
      </c>
      <c r="K1185" t="s">
        <v>29</v>
      </c>
      <c r="L1185" t="s">
        <v>28</v>
      </c>
      <c r="M1185" s="4">
        <v>600.16999999999996</v>
      </c>
      <c r="N1185">
        <v>2020</v>
      </c>
      <c r="O1185">
        <v>5</v>
      </c>
    </row>
    <row r="1186" spans="1:15" x14ac:dyDescent="0.25">
      <c r="A1186" s="1">
        <v>43972</v>
      </c>
      <c r="B1186">
        <v>1000003989</v>
      </c>
      <c r="C1186" t="s">
        <v>54</v>
      </c>
      <c r="D1186">
        <v>1</v>
      </c>
      <c r="E1186">
        <v>59.63</v>
      </c>
      <c r="F1186" t="s">
        <v>46</v>
      </c>
      <c r="G1186" t="s">
        <v>24</v>
      </c>
      <c r="H1186" t="s">
        <v>30</v>
      </c>
      <c r="I1186" t="s">
        <v>31</v>
      </c>
      <c r="J1186" t="s">
        <v>36</v>
      </c>
      <c r="K1186" t="s">
        <v>52</v>
      </c>
      <c r="L1186" t="s">
        <v>22</v>
      </c>
      <c r="M1186" s="4">
        <v>59.63</v>
      </c>
      <c r="N1186">
        <v>2020</v>
      </c>
      <c r="O1186">
        <v>5</v>
      </c>
    </row>
    <row r="1187" spans="1:15" x14ac:dyDescent="0.25">
      <c r="A1187" s="1">
        <v>43973</v>
      </c>
      <c r="B1187">
        <v>1000008239</v>
      </c>
      <c r="C1187" t="s">
        <v>15</v>
      </c>
      <c r="D1187">
        <v>7</v>
      </c>
      <c r="E1187">
        <v>80003.180000000008</v>
      </c>
      <c r="F1187" t="s">
        <v>16</v>
      </c>
      <c r="G1187" t="s">
        <v>17</v>
      </c>
      <c r="H1187" t="s">
        <v>18</v>
      </c>
      <c r="I1187" t="s">
        <v>61</v>
      </c>
      <c r="J1187" t="s">
        <v>26</v>
      </c>
      <c r="K1187" t="s">
        <v>62</v>
      </c>
      <c r="L1187" t="s">
        <v>28</v>
      </c>
      <c r="M1187" s="4">
        <v>11429.025714285715</v>
      </c>
      <c r="N1187">
        <v>2020</v>
      </c>
      <c r="O1187">
        <v>5</v>
      </c>
    </row>
    <row r="1188" spans="1:15" x14ac:dyDescent="0.25">
      <c r="A1188" s="1">
        <v>43973</v>
      </c>
      <c r="B1188">
        <v>1000000928</v>
      </c>
      <c r="C1188" t="s">
        <v>15</v>
      </c>
      <c r="D1188">
        <v>3</v>
      </c>
      <c r="E1188">
        <v>41884.36</v>
      </c>
      <c r="F1188" t="s">
        <v>16</v>
      </c>
      <c r="G1188" t="s">
        <v>17</v>
      </c>
      <c r="H1188" t="s">
        <v>30</v>
      </c>
      <c r="I1188" t="s">
        <v>57</v>
      </c>
      <c r="J1188" t="s">
        <v>26</v>
      </c>
      <c r="K1188" t="s">
        <v>58</v>
      </c>
      <c r="L1188" t="s">
        <v>22</v>
      </c>
      <c r="M1188" s="4">
        <v>13961.453333333331</v>
      </c>
      <c r="N1188">
        <v>2020</v>
      </c>
      <c r="O1188">
        <v>5</v>
      </c>
    </row>
    <row r="1189" spans="1:15" x14ac:dyDescent="0.25">
      <c r="A1189" s="1">
        <v>43973</v>
      </c>
      <c r="B1189">
        <v>1000000036</v>
      </c>
      <c r="C1189" t="s">
        <v>15</v>
      </c>
      <c r="D1189">
        <v>2</v>
      </c>
      <c r="E1189">
        <v>34000.480000000003</v>
      </c>
      <c r="F1189" t="s">
        <v>16</v>
      </c>
      <c r="G1189" t="s">
        <v>17</v>
      </c>
      <c r="H1189" t="s">
        <v>47</v>
      </c>
      <c r="I1189" t="s">
        <v>48</v>
      </c>
      <c r="J1189" t="s">
        <v>36</v>
      </c>
      <c r="K1189" t="s">
        <v>49</v>
      </c>
      <c r="L1189" t="s">
        <v>28</v>
      </c>
      <c r="M1189" s="4">
        <v>17000.240000000002</v>
      </c>
      <c r="N1189">
        <v>2020</v>
      </c>
      <c r="O1189">
        <v>5</v>
      </c>
    </row>
    <row r="1190" spans="1:15" x14ac:dyDescent="0.25">
      <c r="A1190" s="1">
        <v>43973</v>
      </c>
      <c r="B1190">
        <v>1000007197</v>
      </c>
      <c r="C1190" t="s">
        <v>42</v>
      </c>
      <c r="D1190">
        <v>1</v>
      </c>
      <c r="E1190">
        <v>30000.720000000001</v>
      </c>
      <c r="F1190" t="s">
        <v>16</v>
      </c>
      <c r="G1190" t="s">
        <v>43</v>
      </c>
      <c r="H1190" t="s">
        <v>18</v>
      </c>
      <c r="I1190" t="s">
        <v>40</v>
      </c>
      <c r="J1190" t="s">
        <v>26</v>
      </c>
      <c r="K1190" t="s">
        <v>41</v>
      </c>
      <c r="L1190" t="s">
        <v>22</v>
      </c>
      <c r="M1190" s="4">
        <v>30000.720000000001</v>
      </c>
      <c r="N1190">
        <v>2020</v>
      </c>
      <c r="O1190">
        <v>5</v>
      </c>
    </row>
    <row r="1191" spans="1:15" x14ac:dyDescent="0.25">
      <c r="A1191" s="1">
        <v>43973</v>
      </c>
      <c r="B1191">
        <v>1000003926</v>
      </c>
      <c r="C1191" t="s">
        <v>23</v>
      </c>
      <c r="D1191">
        <v>2</v>
      </c>
      <c r="E1191">
        <v>29000.47</v>
      </c>
      <c r="F1191" t="s">
        <v>16</v>
      </c>
      <c r="G1191" t="s">
        <v>24</v>
      </c>
      <c r="H1191" t="s">
        <v>47</v>
      </c>
      <c r="I1191" t="s">
        <v>48</v>
      </c>
      <c r="J1191" t="s">
        <v>26</v>
      </c>
      <c r="K1191" t="s">
        <v>50</v>
      </c>
      <c r="L1191" t="s">
        <v>28</v>
      </c>
      <c r="M1191" s="4">
        <v>14500.235000000001</v>
      </c>
      <c r="N1191">
        <v>2020</v>
      </c>
      <c r="O1191">
        <v>5</v>
      </c>
    </row>
    <row r="1192" spans="1:15" x14ac:dyDescent="0.25">
      <c r="A1192" s="1">
        <v>43973</v>
      </c>
      <c r="B1192">
        <v>1000001524</v>
      </c>
      <c r="C1192" t="s">
        <v>23</v>
      </c>
      <c r="D1192">
        <v>1</v>
      </c>
      <c r="E1192">
        <v>25000.560000000001</v>
      </c>
      <c r="F1192" t="s">
        <v>16</v>
      </c>
      <c r="G1192" t="s">
        <v>24</v>
      </c>
      <c r="H1192" t="s">
        <v>18</v>
      </c>
      <c r="I1192" t="s">
        <v>25</v>
      </c>
      <c r="J1192" t="s">
        <v>20</v>
      </c>
      <c r="K1192" t="s">
        <v>51</v>
      </c>
      <c r="L1192" t="s">
        <v>22</v>
      </c>
      <c r="M1192" s="4">
        <v>25000.560000000001</v>
      </c>
      <c r="N1192">
        <v>2020</v>
      </c>
      <c r="O1192">
        <v>5</v>
      </c>
    </row>
    <row r="1193" spans="1:15" x14ac:dyDescent="0.25">
      <c r="A1193" s="1">
        <v>43973</v>
      </c>
      <c r="B1193">
        <v>1000000043</v>
      </c>
      <c r="C1193" t="s">
        <v>23</v>
      </c>
      <c r="D1193">
        <v>1</v>
      </c>
      <c r="E1193">
        <v>25000.34</v>
      </c>
      <c r="F1193" t="s">
        <v>16</v>
      </c>
      <c r="G1193" t="s">
        <v>24</v>
      </c>
      <c r="H1193" t="s">
        <v>30</v>
      </c>
      <c r="I1193" t="s">
        <v>38</v>
      </c>
      <c r="J1193" t="s">
        <v>26</v>
      </c>
      <c r="K1193" t="s">
        <v>39</v>
      </c>
      <c r="L1193" t="s">
        <v>22</v>
      </c>
      <c r="M1193" s="4">
        <v>25000.34</v>
      </c>
      <c r="N1193">
        <v>2020</v>
      </c>
      <c r="O1193">
        <v>5</v>
      </c>
    </row>
    <row r="1194" spans="1:15" x14ac:dyDescent="0.25">
      <c r="A1194" s="1">
        <v>43973</v>
      </c>
      <c r="B1194">
        <v>1000000056</v>
      </c>
      <c r="C1194" t="s">
        <v>23</v>
      </c>
      <c r="D1194">
        <v>3</v>
      </c>
      <c r="E1194">
        <v>22500.639999999999</v>
      </c>
      <c r="F1194" t="s">
        <v>16</v>
      </c>
      <c r="G1194" t="s">
        <v>24</v>
      </c>
      <c r="H1194" t="s">
        <v>18</v>
      </c>
      <c r="I1194" t="s">
        <v>34</v>
      </c>
      <c r="J1194" t="s">
        <v>26</v>
      </c>
      <c r="K1194" t="s">
        <v>35</v>
      </c>
      <c r="L1194" t="s">
        <v>28</v>
      </c>
      <c r="M1194" s="4">
        <v>7500.2133333333331</v>
      </c>
      <c r="N1194">
        <v>2020</v>
      </c>
      <c r="O1194">
        <v>5</v>
      </c>
    </row>
    <row r="1195" spans="1:15" x14ac:dyDescent="0.25">
      <c r="A1195" s="1">
        <v>43973</v>
      </c>
      <c r="B1195">
        <v>1000000031</v>
      </c>
      <c r="C1195" t="s">
        <v>23</v>
      </c>
      <c r="D1195">
        <v>3</v>
      </c>
      <c r="E1195">
        <v>22000.59</v>
      </c>
      <c r="F1195" t="s">
        <v>16</v>
      </c>
      <c r="G1195" t="s">
        <v>24</v>
      </c>
      <c r="H1195" t="s">
        <v>18</v>
      </c>
      <c r="I1195" t="s">
        <v>19</v>
      </c>
      <c r="J1195" t="s">
        <v>26</v>
      </c>
      <c r="K1195" t="s">
        <v>29</v>
      </c>
      <c r="L1195" t="s">
        <v>28</v>
      </c>
      <c r="M1195" s="4">
        <v>7333.53</v>
      </c>
      <c r="N1195">
        <v>2020</v>
      </c>
      <c r="O1195">
        <v>5</v>
      </c>
    </row>
    <row r="1196" spans="1:15" x14ac:dyDescent="0.25">
      <c r="A1196" s="1">
        <v>43973</v>
      </c>
      <c r="B1196">
        <v>1000000041</v>
      </c>
      <c r="C1196" t="s">
        <v>23</v>
      </c>
      <c r="D1196">
        <v>1</v>
      </c>
      <c r="E1196">
        <v>22000.53</v>
      </c>
      <c r="F1196" t="s">
        <v>16</v>
      </c>
      <c r="G1196" t="s">
        <v>24</v>
      </c>
      <c r="H1196" t="s">
        <v>30</v>
      </c>
      <c r="I1196" t="s">
        <v>31</v>
      </c>
      <c r="J1196" t="s">
        <v>32</v>
      </c>
      <c r="K1196" t="s">
        <v>33</v>
      </c>
      <c r="L1196" t="s">
        <v>22</v>
      </c>
      <c r="M1196" s="4">
        <v>22000.53</v>
      </c>
      <c r="N1196">
        <v>2020</v>
      </c>
      <c r="O1196">
        <v>5</v>
      </c>
    </row>
    <row r="1197" spans="1:15" x14ac:dyDescent="0.25">
      <c r="A1197" s="1">
        <v>43973</v>
      </c>
      <c r="B1197">
        <v>1000003989</v>
      </c>
      <c r="C1197" t="s">
        <v>15</v>
      </c>
      <c r="D1197">
        <v>1</v>
      </c>
      <c r="E1197">
        <v>22000.53</v>
      </c>
      <c r="F1197" t="s">
        <v>16</v>
      </c>
      <c r="G1197" t="s">
        <v>17</v>
      </c>
      <c r="H1197" t="s">
        <v>30</v>
      </c>
      <c r="I1197" t="s">
        <v>31</v>
      </c>
      <c r="J1197" t="s">
        <v>36</v>
      </c>
      <c r="K1197" t="s">
        <v>52</v>
      </c>
      <c r="L1197" t="s">
        <v>22</v>
      </c>
      <c r="M1197" s="4">
        <v>22000.53</v>
      </c>
      <c r="N1197">
        <v>2020</v>
      </c>
      <c r="O1197">
        <v>5</v>
      </c>
    </row>
    <row r="1198" spans="1:15" x14ac:dyDescent="0.25">
      <c r="A1198" s="1">
        <v>43973</v>
      </c>
      <c r="B1198">
        <v>1000000028</v>
      </c>
      <c r="C1198" t="s">
        <v>23</v>
      </c>
      <c r="D1198">
        <v>2</v>
      </c>
      <c r="E1198">
        <v>21778.47</v>
      </c>
      <c r="F1198" t="s">
        <v>16</v>
      </c>
      <c r="G1198" t="s">
        <v>24</v>
      </c>
      <c r="H1198" t="s">
        <v>18</v>
      </c>
      <c r="I1198" t="s">
        <v>19</v>
      </c>
      <c r="J1198" t="s">
        <v>20</v>
      </c>
      <c r="K1198" t="s">
        <v>21</v>
      </c>
      <c r="L1198" t="s">
        <v>22</v>
      </c>
      <c r="M1198" s="4">
        <v>10889.235000000001</v>
      </c>
      <c r="N1198">
        <v>2020</v>
      </c>
      <c r="O1198">
        <v>5</v>
      </c>
    </row>
    <row r="1199" spans="1:15" x14ac:dyDescent="0.25">
      <c r="A1199" s="1">
        <v>43973</v>
      </c>
      <c r="B1199">
        <v>1000000029</v>
      </c>
      <c r="C1199" t="s">
        <v>23</v>
      </c>
      <c r="D1199">
        <v>1</v>
      </c>
      <c r="E1199">
        <v>20000.599999999999</v>
      </c>
      <c r="F1199" t="s">
        <v>16</v>
      </c>
      <c r="G1199" t="s">
        <v>24</v>
      </c>
      <c r="H1199" t="s">
        <v>18</v>
      </c>
      <c r="I1199" t="s">
        <v>19</v>
      </c>
      <c r="J1199" t="s">
        <v>20</v>
      </c>
      <c r="K1199" t="s">
        <v>21</v>
      </c>
      <c r="L1199" t="s">
        <v>22</v>
      </c>
      <c r="M1199" s="4">
        <v>20000.599999999999</v>
      </c>
      <c r="N1199">
        <v>2020</v>
      </c>
      <c r="O1199">
        <v>5</v>
      </c>
    </row>
    <row r="1200" spans="1:15" x14ac:dyDescent="0.25">
      <c r="A1200" s="1">
        <v>43973</v>
      </c>
      <c r="B1200">
        <v>1000000068</v>
      </c>
      <c r="C1200" t="s">
        <v>23</v>
      </c>
      <c r="D1200">
        <v>2</v>
      </c>
      <c r="E1200">
        <v>19701.96</v>
      </c>
      <c r="F1200" t="s">
        <v>16</v>
      </c>
      <c r="G1200" t="s">
        <v>24</v>
      </c>
      <c r="H1200" t="s">
        <v>30</v>
      </c>
      <c r="I1200" t="s">
        <v>55</v>
      </c>
      <c r="J1200" t="s">
        <v>26</v>
      </c>
      <c r="K1200" t="s">
        <v>56</v>
      </c>
      <c r="L1200" t="s">
        <v>28</v>
      </c>
      <c r="M1200" s="4">
        <v>9850.98</v>
      </c>
      <c r="N1200">
        <v>2020</v>
      </c>
      <c r="O1200">
        <v>5</v>
      </c>
    </row>
    <row r="1201" spans="1:15" x14ac:dyDescent="0.25">
      <c r="A1201" s="1">
        <v>43973</v>
      </c>
      <c r="B1201">
        <v>1000006064</v>
      </c>
      <c r="C1201" t="s">
        <v>23</v>
      </c>
      <c r="D1201">
        <v>2</v>
      </c>
      <c r="E1201">
        <v>17001.25</v>
      </c>
      <c r="F1201" t="s">
        <v>16</v>
      </c>
      <c r="G1201" t="s">
        <v>24</v>
      </c>
      <c r="H1201" t="s">
        <v>18</v>
      </c>
      <c r="I1201" t="s">
        <v>40</v>
      </c>
      <c r="J1201" t="s">
        <v>26</v>
      </c>
      <c r="K1201" t="s">
        <v>41</v>
      </c>
      <c r="L1201" t="s">
        <v>22</v>
      </c>
      <c r="M1201" s="4">
        <v>8500.625</v>
      </c>
      <c r="N1201">
        <v>2020</v>
      </c>
      <c r="O1201">
        <v>5</v>
      </c>
    </row>
    <row r="1202" spans="1:15" x14ac:dyDescent="0.25">
      <c r="A1202" s="1">
        <v>43973</v>
      </c>
      <c r="B1202">
        <v>1000000045</v>
      </c>
      <c r="C1202" t="s">
        <v>23</v>
      </c>
      <c r="D1202">
        <v>1</v>
      </c>
      <c r="E1202">
        <v>16000.67</v>
      </c>
      <c r="F1202" t="s">
        <v>16</v>
      </c>
      <c r="G1202" t="s">
        <v>24</v>
      </c>
      <c r="H1202" t="s">
        <v>47</v>
      </c>
      <c r="I1202" t="s">
        <v>59</v>
      </c>
      <c r="J1202" t="s">
        <v>26</v>
      </c>
      <c r="K1202" t="s">
        <v>60</v>
      </c>
      <c r="L1202" t="s">
        <v>22</v>
      </c>
      <c r="M1202" s="4">
        <v>16000.67</v>
      </c>
      <c r="N1202">
        <v>2020</v>
      </c>
      <c r="O1202">
        <v>5</v>
      </c>
    </row>
    <row r="1203" spans="1:15" x14ac:dyDescent="0.25">
      <c r="A1203" s="1">
        <v>43973</v>
      </c>
      <c r="B1203">
        <v>1000000029</v>
      </c>
      <c r="C1203" t="s">
        <v>15</v>
      </c>
      <c r="D1203">
        <v>1</v>
      </c>
      <c r="E1203">
        <v>16000.24</v>
      </c>
      <c r="F1203" t="s">
        <v>16</v>
      </c>
      <c r="G1203" t="s">
        <v>17</v>
      </c>
      <c r="H1203" t="s">
        <v>18</v>
      </c>
      <c r="I1203" t="s">
        <v>19</v>
      </c>
      <c r="J1203" t="s">
        <v>20</v>
      </c>
      <c r="K1203" t="s">
        <v>21</v>
      </c>
      <c r="L1203" t="s">
        <v>22</v>
      </c>
      <c r="M1203" s="4">
        <v>16000.24</v>
      </c>
      <c r="N1203">
        <v>2020</v>
      </c>
      <c r="O1203">
        <v>5</v>
      </c>
    </row>
    <row r="1204" spans="1:15" x14ac:dyDescent="0.25">
      <c r="A1204" s="1">
        <v>43973</v>
      </c>
      <c r="B1204">
        <v>1000006869</v>
      </c>
      <c r="C1204" t="s">
        <v>23</v>
      </c>
      <c r="D1204">
        <v>2</v>
      </c>
      <c r="E1204">
        <v>15500.48</v>
      </c>
      <c r="F1204" t="s">
        <v>16</v>
      </c>
      <c r="G1204" t="s">
        <v>24</v>
      </c>
      <c r="H1204" t="s">
        <v>18</v>
      </c>
      <c r="I1204" t="s">
        <v>61</v>
      </c>
      <c r="J1204" t="s">
        <v>26</v>
      </c>
      <c r="K1204" t="s">
        <v>62</v>
      </c>
      <c r="L1204" t="s">
        <v>22</v>
      </c>
      <c r="M1204" s="4">
        <v>7750.24</v>
      </c>
      <c r="N1204">
        <v>2020</v>
      </c>
      <c r="O1204">
        <v>5</v>
      </c>
    </row>
    <row r="1205" spans="1:15" x14ac:dyDescent="0.25">
      <c r="A1205" s="1">
        <v>43973</v>
      </c>
      <c r="B1205">
        <v>1000000046</v>
      </c>
      <c r="C1205" t="s">
        <v>15</v>
      </c>
      <c r="D1205">
        <v>1</v>
      </c>
      <c r="E1205">
        <v>15000.6</v>
      </c>
      <c r="F1205" t="s">
        <v>16</v>
      </c>
      <c r="G1205" t="s">
        <v>17</v>
      </c>
      <c r="H1205" t="s">
        <v>30</v>
      </c>
      <c r="I1205" t="s">
        <v>38</v>
      </c>
      <c r="J1205" t="s">
        <v>26</v>
      </c>
      <c r="K1205" t="s">
        <v>39</v>
      </c>
      <c r="L1205" t="s">
        <v>22</v>
      </c>
      <c r="M1205" s="4">
        <v>15000.6</v>
      </c>
      <c r="N1205">
        <v>2020</v>
      </c>
      <c r="O1205">
        <v>5</v>
      </c>
    </row>
    <row r="1206" spans="1:15" x14ac:dyDescent="0.25">
      <c r="A1206" s="1">
        <v>43973</v>
      </c>
      <c r="B1206">
        <v>1000000044</v>
      </c>
      <c r="C1206" t="s">
        <v>15</v>
      </c>
      <c r="D1206">
        <v>1</v>
      </c>
      <c r="E1206">
        <v>15000.32</v>
      </c>
      <c r="F1206" t="s">
        <v>16</v>
      </c>
      <c r="G1206" t="s">
        <v>17</v>
      </c>
      <c r="H1206" t="s">
        <v>30</v>
      </c>
      <c r="I1206" t="s">
        <v>31</v>
      </c>
      <c r="J1206" t="s">
        <v>36</v>
      </c>
      <c r="K1206" t="s">
        <v>52</v>
      </c>
      <c r="L1206" t="s">
        <v>28</v>
      </c>
      <c r="M1206" s="4">
        <v>15000.32</v>
      </c>
      <c r="N1206">
        <v>2020</v>
      </c>
      <c r="O1206">
        <v>5</v>
      </c>
    </row>
    <row r="1207" spans="1:15" x14ac:dyDescent="0.25">
      <c r="A1207" s="1">
        <v>43973</v>
      </c>
      <c r="B1207">
        <v>1000000045</v>
      </c>
      <c r="C1207" t="s">
        <v>15</v>
      </c>
      <c r="D1207">
        <v>1</v>
      </c>
      <c r="E1207">
        <v>15000.17</v>
      </c>
      <c r="F1207" t="s">
        <v>16</v>
      </c>
      <c r="G1207" t="s">
        <v>17</v>
      </c>
      <c r="H1207" t="s">
        <v>47</v>
      </c>
      <c r="I1207" t="s">
        <v>59</v>
      </c>
      <c r="J1207" t="s">
        <v>26</v>
      </c>
      <c r="K1207" t="s">
        <v>60</v>
      </c>
      <c r="L1207" t="s">
        <v>22</v>
      </c>
      <c r="M1207" s="4">
        <v>15000.17</v>
      </c>
      <c r="N1207">
        <v>2020</v>
      </c>
      <c r="O1207">
        <v>5</v>
      </c>
    </row>
    <row r="1208" spans="1:15" x14ac:dyDescent="0.25">
      <c r="A1208" s="1">
        <v>43973</v>
      </c>
      <c r="B1208">
        <v>1000001524</v>
      </c>
      <c r="C1208" t="s">
        <v>15</v>
      </c>
      <c r="D1208">
        <v>1</v>
      </c>
      <c r="E1208">
        <v>14000.72</v>
      </c>
      <c r="F1208" t="s">
        <v>16</v>
      </c>
      <c r="G1208" t="s">
        <v>17</v>
      </c>
      <c r="H1208" t="s">
        <v>18</v>
      </c>
      <c r="I1208" t="s">
        <v>25</v>
      </c>
      <c r="J1208" t="s">
        <v>20</v>
      </c>
      <c r="K1208" t="s">
        <v>51</v>
      </c>
      <c r="L1208" t="s">
        <v>22</v>
      </c>
      <c r="M1208" s="4">
        <v>14000.72</v>
      </c>
      <c r="N1208">
        <v>2020</v>
      </c>
      <c r="O1208">
        <v>5</v>
      </c>
    </row>
    <row r="1209" spans="1:15" x14ac:dyDescent="0.25">
      <c r="A1209" s="1">
        <v>43973</v>
      </c>
      <c r="B1209">
        <v>1000006867</v>
      </c>
      <c r="C1209" t="s">
        <v>15</v>
      </c>
      <c r="D1209">
        <v>1</v>
      </c>
      <c r="E1209">
        <v>14000.54</v>
      </c>
      <c r="F1209" t="s">
        <v>16</v>
      </c>
      <c r="G1209" t="s">
        <v>17</v>
      </c>
      <c r="H1209" t="s">
        <v>18</v>
      </c>
      <c r="I1209" t="s">
        <v>61</v>
      </c>
      <c r="J1209" t="s">
        <v>26</v>
      </c>
      <c r="K1209" t="s">
        <v>62</v>
      </c>
      <c r="L1209" t="s">
        <v>22</v>
      </c>
      <c r="M1209" s="4">
        <v>14000.54</v>
      </c>
      <c r="N1209">
        <v>2020</v>
      </c>
      <c r="O1209">
        <v>5</v>
      </c>
    </row>
    <row r="1210" spans="1:15" x14ac:dyDescent="0.25">
      <c r="A1210" s="1">
        <v>43973</v>
      </c>
      <c r="B1210">
        <v>1000000032</v>
      </c>
      <c r="C1210" t="s">
        <v>15</v>
      </c>
      <c r="D1210">
        <v>1</v>
      </c>
      <c r="E1210">
        <v>13000.27</v>
      </c>
      <c r="F1210" t="s">
        <v>16</v>
      </c>
      <c r="G1210" t="s">
        <v>17</v>
      </c>
      <c r="H1210" t="s">
        <v>18</v>
      </c>
      <c r="I1210" t="s">
        <v>25</v>
      </c>
      <c r="J1210" t="s">
        <v>26</v>
      </c>
      <c r="K1210" t="s">
        <v>27</v>
      </c>
      <c r="L1210" t="s">
        <v>28</v>
      </c>
      <c r="M1210" s="4">
        <v>13000.27</v>
      </c>
      <c r="N1210">
        <v>2020</v>
      </c>
      <c r="O1210">
        <v>5</v>
      </c>
    </row>
    <row r="1211" spans="1:15" x14ac:dyDescent="0.25">
      <c r="A1211" s="1">
        <v>43973</v>
      </c>
      <c r="B1211">
        <v>1000006860</v>
      </c>
      <c r="C1211" t="s">
        <v>15</v>
      </c>
      <c r="D1211">
        <v>1</v>
      </c>
      <c r="E1211">
        <v>13000.13</v>
      </c>
      <c r="F1211" t="s">
        <v>16</v>
      </c>
      <c r="G1211" t="s">
        <v>17</v>
      </c>
      <c r="H1211" t="s">
        <v>18</v>
      </c>
      <c r="I1211" t="s">
        <v>61</v>
      </c>
      <c r="J1211" t="s">
        <v>26</v>
      </c>
      <c r="K1211" t="s">
        <v>62</v>
      </c>
      <c r="L1211" t="s">
        <v>22</v>
      </c>
      <c r="M1211" s="4">
        <v>13000.13</v>
      </c>
      <c r="N1211">
        <v>2020</v>
      </c>
      <c r="O1211">
        <v>5</v>
      </c>
    </row>
    <row r="1212" spans="1:15" x14ac:dyDescent="0.25">
      <c r="A1212" s="1">
        <v>43973</v>
      </c>
      <c r="B1212">
        <v>1000000040</v>
      </c>
      <c r="C1212" t="s">
        <v>23</v>
      </c>
      <c r="D1212">
        <v>2</v>
      </c>
      <c r="E1212">
        <v>12549.58</v>
      </c>
      <c r="F1212" t="s">
        <v>16</v>
      </c>
      <c r="G1212" t="s">
        <v>24</v>
      </c>
      <c r="H1212" t="s">
        <v>30</v>
      </c>
      <c r="I1212" t="s">
        <v>31</v>
      </c>
      <c r="J1212" t="s">
        <v>32</v>
      </c>
      <c r="K1212" t="s">
        <v>33</v>
      </c>
      <c r="L1212" t="s">
        <v>28</v>
      </c>
      <c r="M1212" s="4">
        <v>6274.79</v>
      </c>
      <c r="N1212">
        <v>2020</v>
      </c>
      <c r="O1212">
        <v>5</v>
      </c>
    </row>
    <row r="1213" spans="1:15" x14ac:dyDescent="0.25">
      <c r="A1213" s="1">
        <v>43973</v>
      </c>
      <c r="B1213">
        <v>1000000104</v>
      </c>
      <c r="C1213" t="s">
        <v>42</v>
      </c>
      <c r="D1213">
        <v>1</v>
      </c>
      <c r="E1213">
        <v>12000.51</v>
      </c>
      <c r="F1213" t="s">
        <v>16</v>
      </c>
      <c r="G1213" t="s">
        <v>43</v>
      </c>
      <c r="H1213" t="s">
        <v>18</v>
      </c>
      <c r="I1213" t="s">
        <v>40</v>
      </c>
      <c r="J1213" t="s">
        <v>26</v>
      </c>
      <c r="K1213" t="s">
        <v>41</v>
      </c>
      <c r="L1213" t="s">
        <v>22</v>
      </c>
      <c r="M1213" s="4">
        <v>12000.51</v>
      </c>
      <c r="N1213">
        <v>2020</v>
      </c>
      <c r="O1213">
        <v>5</v>
      </c>
    </row>
    <row r="1214" spans="1:15" x14ac:dyDescent="0.25">
      <c r="A1214" s="1">
        <v>43973</v>
      </c>
      <c r="B1214">
        <v>1000000566</v>
      </c>
      <c r="C1214" t="s">
        <v>15</v>
      </c>
      <c r="D1214">
        <v>1</v>
      </c>
      <c r="E1214">
        <v>11000.42</v>
      </c>
      <c r="F1214" t="s">
        <v>16</v>
      </c>
      <c r="G1214" t="s">
        <v>17</v>
      </c>
      <c r="H1214" t="s">
        <v>47</v>
      </c>
      <c r="I1214" t="s">
        <v>48</v>
      </c>
      <c r="J1214" t="s">
        <v>36</v>
      </c>
      <c r="K1214" t="s">
        <v>49</v>
      </c>
      <c r="L1214" t="s">
        <v>22</v>
      </c>
      <c r="M1214" s="4">
        <v>11000.42</v>
      </c>
      <c r="N1214">
        <v>2020</v>
      </c>
      <c r="O1214">
        <v>5</v>
      </c>
    </row>
    <row r="1215" spans="1:15" x14ac:dyDescent="0.25">
      <c r="A1215" s="1">
        <v>43973</v>
      </c>
      <c r="B1215">
        <v>1000000576</v>
      </c>
      <c r="C1215" t="s">
        <v>15</v>
      </c>
      <c r="D1215">
        <v>1</v>
      </c>
      <c r="E1215">
        <v>10000.14</v>
      </c>
      <c r="F1215" t="s">
        <v>16</v>
      </c>
      <c r="G1215" t="s">
        <v>17</v>
      </c>
      <c r="H1215" t="s">
        <v>18</v>
      </c>
      <c r="I1215" t="s">
        <v>25</v>
      </c>
      <c r="J1215" t="s">
        <v>36</v>
      </c>
      <c r="K1215" t="s">
        <v>37</v>
      </c>
      <c r="L1215" t="s">
        <v>22</v>
      </c>
      <c r="M1215" s="4">
        <v>10000.14</v>
      </c>
      <c r="N1215">
        <v>2020</v>
      </c>
      <c r="O1215">
        <v>5</v>
      </c>
    </row>
    <row r="1216" spans="1:15" x14ac:dyDescent="0.25">
      <c r="A1216" s="1">
        <v>43973</v>
      </c>
      <c r="B1216">
        <v>1000000104</v>
      </c>
      <c r="C1216" t="s">
        <v>23</v>
      </c>
      <c r="D1216">
        <v>1</v>
      </c>
      <c r="E1216">
        <v>10000.120000000001</v>
      </c>
      <c r="F1216" t="s">
        <v>16</v>
      </c>
      <c r="G1216" t="s">
        <v>24</v>
      </c>
      <c r="H1216" t="s">
        <v>18</v>
      </c>
      <c r="I1216" t="s">
        <v>40</v>
      </c>
      <c r="J1216" t="s">
        <v>26</v>
      </c>
      <c r="K1216" t="s">
        <v>41</v>
      </c>
      <c r="L1216" t="s">
        <v>22</v>
      </c>
      <c r="M1216" s="4">
        <v>10000.120000000001</v>
      </c>
      <c r="N1216">
        <v>2020</v>
      </c>
      <c r="O1216">
        <v>5</v>
      </c>
    </row>
    <row r="1217" spans="1:15" x14ac:dyDescent="0.25">
      <c r="A1217" s="1">
        <v>43973</v>
      </c>
      <c r="B1217">
        <v>1000000067</v>
      </c>
      <c r="C1217" t="s">
        <v>15</v>
      </c>
      <c r="D1217">
        <v>1</v>
      </c>
      <c r="E1217">
        <v>7000.69</v>
      </c>
      <c r="F1217" t="s">
        <v>16</v>
      </c>
      <c r="G1217" t="s">
        <v>17</v>
      </c>
      <c r="H1217" t="s">
        <v>18</v>
      </c>
      <c r="I1217" t="s">
        <v>25</v>
      </c>
      <c r="J1217" t="s">
        <v>20</v>
      </c>
      <c r="K1217" t="s">
        <v>51</v>
      </c>
      <c r="L1217" t="s">
        <v>22</v>
      </c>
      <c r="M1217" s="4">
        <v>7000.69</v>
      </c>
      <c r="N1217">
        <v>2020</v>
      </c>
      <c r="O1217">
        <v>5</v>
      </c>
    </row>
    <row r="1218" spans="1:15" x14ac:dyDescent="0.25">
      <c r="A1218" s="1">
        <v>43973</v>
      </c>
      <c r="B1218">
        <v>1000000039</v>
      </c>
      <c r="C1218" t="s">
        <v>15</v>
      </c>
      <c r="D1218">
        <v>1</v>
      </c>
      <c r="E1218">
        <v>7000.24</v>
      </c>
      <c r="F1218" t="s">
        <v>16</v>
      </c>
      <c r="G1218" t="s">
        <v>17</v>
      </c>
      <c r="H1218" t="s">
        <v>18</v>
      </c>
      <c r="I1218" t="s">
        <v>25</v>
      </c>
      <c r="J1218" t="s">
        <v>20</v>
      </c>
      <c r="K1218" t="s">
        <v>51</v>
      </c>
      <c r="L1218" t="s">
        <v>28</v>
      </c>
      <c r="M1218" s="4">
        <v>7000.24</v>
      </c>
      <c r="N1218">
        <v>2020</v>
      </c>
      <c r="O1218">
        <v>5</v>
      </c>
    </row>
    <row r="1219" spans="1:15" x14ac:dyDescent="0.25">
      <c r="A1219" s="1">
        <v>43973</v>
      </c>
      <c r="B1219">
        <v>1000000566</v>
      </c>
      <c r="C1219" t="s">
        <v>23</v>
      </c>
      <c r="D1219">
        <v>1</v>
      </c>
      <c r="E1219">
        <v>6000.65</v>
      </c>
      <c r="F1219" t="s">
        <v>16</v>
      </c>
      <c r="G1219" t="s">
        <v>24</v>
      </c>
      <c r="H1219" t="s">
        <v>47</v>
      </c>
      <c r="I1219" t="s">
        <v>48</v>
      </c>
      <c r="J1219" t="s">
        <v>36</v>
      </c>
      <c r="K1219" t="s">
        <v>49</v>
      </c>
      <c r="L1219" t="s">
        <v>22</v>
      </c>
      <c r="M1219" s="4">
        <v>6000.65</v>
      </c>
      <c r="N1219">
        <v>2020</v>
      </c>
      <c r="O1219">
        <v>5</v>
      </c>
    </row>
    <row r="1220" spans="1:15" x14ac:dyDescent="0.25">
      <c r="A1220" s="1">
        <v>43973</v>
      </c>
      <c r="B1220">
        <v>1000000054</v>
      </c>
      <c r="C1220" t="s">
        <v>23</v>
      </c>
      <c r="D1220">
        <v>1</v>
      </c>
      <c r="E1220">
        <v>6000.48</v>
      </c>
      <c r="F1220" t="s">
        <v>16</v>
      </c>
      <c r="G1220" t="s">
        <v>24</v>
      </c>
      <c r="H1220" t="s">
        <v>18</v>
      </c>
      <c r="I1220" t="s">
        <v>34</v>
      </c>
      <c r="J1220" t="s">
        <v>26</v>
      </c>
      <c r="K1220" t="s">
        <v>35</v>
      </c>
      <c r="L1220" t="s">
        <v>22</v>
      </c>
      <c r="M1220" s="4">
        <v>6000.48</v>
      </c>
      <c r="N1220">
        <v>2020</v>
      </c>
      <c r="O1220">
        <v>5</v>
      </c>
    </row>
    <row r="1221" spans="1:15" x14ac:dyDescent="0.25">
      <c r="A1221" s="1">
        <v>43973</v>
      </c>
      <c r="B1221">
        <v>1000000044</v>
      </c>
      <c r="C1221" t="s">
        <v>23</v>
      </c>
      <c r="D1221">
        <v>1</v>
      </c>
      <c r="E1221">
        <v>5000.1099999999997</v>
      </c>
      <c r="F1221" t="s">
        <v>16</v>
      </c>
      <c r="G1221" t="s">
        <v>24</v>
      </c>
      <c r="H1221" t="s">
        <v>30</v>
      </c>
      <c r="I1221" t="s">
        <v>31</v>
      </c>
      <c r="J1221" t="s">
        <v>36</v>
      </c>
      <c r="K1221" t="s">
        <v>52</v>
      </c>
      <c r="L1221" t="s">
        <v>28</v>
      </c>
      <c r="M1221" s="4">
        <v>5000.1099999999997</v>
      </c>
      <c r="N1221">
        <v>2020</v>
      </c>
      <c r="O1221">
        <v>5</v>
      </c>
    </row>
    <row r="1222" spans="1:15" x14ac:dyDescent="0.25">
      <c r="A1222" s="1">
        <v>43973</v>
      </c>
      <c r="B1222">
        <v>1000000034</v>
      </c>
      <c r="C1222" t="s">
        <v>23</v>
      </c>
      <c r="D1222">
        <v>1</v>
      </c>
      <c r="E1222">
        <v>1456.95</v>
      </c>
      <c r="F1222" t="s">
        <v>16</v>
      </c>
      <c r="G1222" t="s">
        <v>24</v>
      </c>
      <c r="H1222" t="s">
        <v>18</v>
      </c>
      <c r="I1222" t="s">
        <v>25</v>
      </c>
      <c r="J1222" t="s">
        <v>26</v>
      </c>
      <c r="K1222" t="s">
        <v>27</v>
      </c>
      <c r="L1222" t="s">
        <v>22</v>
      </c>
      <c r="M1222" s="4">
        <v>1456.95</v>
      </c>
      <c r="N1222">
        <v>2020</v>
      </c>
      <c r="O1222">
        <v>5</v>
      </c>
    </row>
    <row r="1223" spans="1:15" x14ac:dyDescent="0.25">
      <c r="A1223" s="1">
        <v>43973</v>
      </c>
      <c r="B1223">
        <v>1000000067</v>
      </c>
      <c r="C1223" t="s">
        <v>42</v>
      </c>
      <c r="D1223">
        <v>1</v>
      </c>
      <c r="E1223">
        <v>1000.68</v>
      </c>
      <c r="F1223" t="s">
        <v>16</v>
      </c>
      <c r="G1223" t="s">
        <v>43</v>
      </c>
      <c r="H1223" t="s">
        <v>18</v>
      </c>
      <c r="I1223" t="s">
        <v>25</v>
      </c>
      <c r="J1223" t="s">
        <v>20</v>
      </c>
      <c r="K1223" t="s">
        <v>51</v>
      </c>
      <c r="L1223" t="s">
        <v>22</v>
      </c>
      <c r="M1223" s="4">
        <v>1000.68</v>
      </c>
      <c r="N1223">
        <v>2020</v>
      </c>
      <c r="O1223">
        <v>5</v>
      </c>
    </row>
    <row r="1224" spans="1:15" x14ac:dyDescent="0.25">
      <c r="A1224" s="1">
        <v>43973</v>
      </c>
      <c r="B1224">
        <v>1000003926</v>
      </c>
      <c r="C1224" t="s">
        <v>15</v>
      </c>
      <c r="D1224">
        <v>1</v>
      </c>
      <c r="E1224">
        <v>1000.01</v>
      </c>
      <c r="F1224" t="s">
        <v>16</v>
      </c>
      <c r="G1224" t="s">
        <v>17</v>
      </c>
      <c r="H1224" t="s">
        <v>47</v>
      </c>
      <c r="I1224" t="s">
        <v>48</v>
      </c>
      <c r="J1224" t="s">
        <v>26</v>
      </c>
      <c r="K1224" t="s">
        <v>50</v>
      </c>
      <c r="L1224" t="s">
        <v>28</v>
      </c>
      <c r="M1224" s="4">
        <v>1000.01</v>
      </c>
      <c r="N1224">
        <v>2020</v>
      </c>
      <c r="O1224">
        <v>5</v>
      </c>
    </row>
    <row r="1225" spans="1:15" x14ac:dyDescent="0.25">
      <c r="A1225" s="1">
        <v>43974</v>
      </c>
      <c r="B1225">
        <v>1000003926</v>
      </c>
      <c r="C1225" t="s">
        <v>23</v>
      </c>
      <c r="D1225">
        <v>4</v>
      </c>
      <c r="E1225">
        <v>56001.590000000004</v>
      </c>
      <c r="F1225" t="s">
        <v>16</v>
      </c>
      <c r="G1225" t="s">
        <v>24</v>
      </c>
      <c r="H1225" t="s">
        <v>47</v>
      </c>
      <c r="I1225" t="s">
        <v>48</v>
      </c>
      <c r="J1225" t="s">
        <v>26</v>
      </c>
      <c r="K1225" t="s">
        <v>50</v>
      </c>
      <c r="L1225" t="s">
        <v>28</v>
      </c>
      <c r="M1225" s="4">
        <v>14000.397499999999</v>
      </c>
      <c r="N1225">
        <v>2020</v>
      </c>
      <c r="O1225">
        <v>5</v>
      </c>
    </row>
    <row r="1226" spans="1:15" x14ac:dyDescent="0.25">
      <c r="A1226" s="1">
        <v>43974</v>
      </c>
      <c r="B1226">
        <v>1000004170</v>
      </c>
      <c r="C1226" t="s">
        <v>15</v>
      </c>
      <c r="D1226">
        <v>2</v>
      </c>
      <c r="E1226">
        <v>45000.56</v>
      </c>
      <c r="F1226" t="s">
        <v>16</v>
      </c>
      <c r="G1226" t="s">
        <v>17</v>
      </c>
      <c r="H1226" t="s">
        <v>18</v>
      </c>
      <c r="I1226" t="s">
        <v>34</v>
      </c>
      <c r="J1226" t="s">
        <v>20</v>
      </c>
      <c r="K1226" t="s">
        <v>44</v>
      </c>
      <c r="L1226" t="s">
        <v>28</v>
      </c>
      <c r="M1226" s="4">
        <v>22500.28</v>
      </c>
      <c r="N1226">
        <v>2020</v>
      </c>
      <c r="O1226">
        <v>5</v>
      </c>
    </row>
    <row r="1227" spans="1:15" x14ac:dyDescent="0.25">
      <c r="A1227" s="1">
        <v>43974</v>
      </c>
      <c r="B1227">
        <v>1000004256</v>
      </c>
      <c r="C1227" t="s">
        <v>42</v>
      </c>
      <c r="D1227">
        <v>2</v>
      </c>
      <c r="E1227">
        <v>44000.05</v>
      </c>
      <c r="F1227" t="s">
        <v>16</v>
      </c>
      <c r="G1227" t="s">
        <v>43</v>
      </c>
      <c r="H1227" t="s">
        <v>18</v>
      </c>
      <c r="I1227" t="s">
        <v>40</v>
      </c>
      <c r="J1227" t="s">
        <v>26</v>
      </c>
      <c r="K1227" t="s">
        <v>41</v>
      </c>
      <c r="L1227" t="s">
        <v>22</v>
      </c>
      <c r="M1227" s="4">
        <v>22000.025000000001</v>
      </c>
      <c r="N1227">
        <v>2020</v>
      </c>
      <c r="O1227">
        <v>5</v>
      </c>
    </row>
    <row r="1228" spans="1:15" x14ac:dyDescent="0.25">
      <c r="A1228" s="1">
        <v>43974</v>
      </c>
      <c r="B1228">
        <v>1000000104</v>
      </c>
      <c r="C1228" t="s">
        <v>23</v>
      </c>
      <c r="D1228">
        <v>3</v>
      </c>
      <c r="E1228">
        <v>40500.879999999997</v>
      </c>
      <c r="F1228" t="s">
        <v>16</v>
      </c>
      <c r="G1228" t="s">
        <v>24</v>
      </c>
      <c r="H1228" t="s">
        <v>18</v>
      </c>
      <c r="I1228" t="s">
        <v>40</v>
      </c>
      <c r="J1228" t="s">
        <v>26</v>
      </c>
      <c r="K1228" t="s">
        <v>41</v>
      </c>
      <c r="L1228" t="s">
        <v>22</v>
      </c>
      <c r="M1228" s="4">
        <v>13500.293333333331</v>
      </c>
      <c r="N1228">
        <v>2020</v>
      </c>
      <c r="O1228">
        <v>5</v>
      </c>
    </row>
    <row r="1229" spans="1:15" x14ac:dyDescent="0.25">
      <c r="A1229" s="1">
        <v>43974</v>
      </c>
      <c r="B1229">
        <v>1000008239</v>
      </c>
      <c r="C1229" t="s">
        <v>15</v>
      </c>
      <c r="D1229">
        <v>3</v>
      </c>
      <c r="E1229">
        <v>39001.24</v>
      </c>
      <c r="F1229" t="s">
        <v>16</v>
      </c>
      <c r="G1229" t="s">
        <v>17</v>
      </c>
      <c r="H1229" t="s">
        <v>18</v>
      </c>
      <c r="I1229" t="s">
        <v>61</v>
      </c>
      <c r="J1229" t="s">
        <v>26</v>
      </c>
      <c r="K1229" t="s">
        <v>62</v>
      </c>
      <c r="L1229" t="s">
        <v>28</v>
      </c>
      <c r="M1229" s="4">
        <v>13000.413333333332</v>
      </c>
      <c r="N1229">
        <v>2020</v>
      </c>
      <c r="O1229">
        <v>5</v>
      </c>
    </row>
    <row r="1230" spans="1:15" x14ac:dyDescent="0.25">
      <c r="A1230" s="1">
        <v>43974</v>
      </c>
      <c r="B1230">
        <v>1000000040</v>
      </c>
      <c r="C1230" t="s">
        <v>15</v>
      </c>
      <c r="D1230">
        <v>2</v>
      </c>
      <c r="E1230">
        <v>36001.160000000003</v>
      </c>
      <c r="F1230" t="s">
        <v>16</v>
      </c>
      <c r="G1230" t="s">
        <v>17</v>
      </c>
      <c r="H1230" t="s">
        <v>30</v>
      </c>
      <c r="I1230" t="s">
        <v>31</v>
      </c>
      <c r="J1230" t="s">
        <v>32</v>
      </c>
      <c r="K1230" t="s">
        <v>33</v>
      </c>
      <c r="L1230" t="s">
        <v>28</v>
      </c>
      <c r="M1230" s="4">
        <v>18000.580000000002</v>
      </c>
      <c r="N1230">
        <v>2020</v>
      </c>
      <c r="O1230">
        <v>5</v>
      </c>
    </row>
    <row r="1231" spans="1:15" x14ac:dyDescent="0.25">
      <c r="A1231" s="1">
        <v>43974</v>
      </c>
      <c r="B1231">
        <v>1000000028</v>
      </c>
      <c r="C1231" t="s">
        <v>15</v>
      </c>
      <c r="D1231">
        <v>2</v>
      </c>
      <c r="E1231">
        <v>31000.92</v>
      </c>
      <c r="F1231" t="s">
        <v>16</v>
      </c>
      <c r="G1231" t="s">
        <v>17</v>
      </c>
      <c r="H1231" t="s">
        <v>18</v>
      </c>
      <c r="I1231" t="s">
        <v>19</v>
      </c>
      <c r="J1231" t="s">
        <v>20</v>
      </c>
      <c r="K1231" t="s">
        <v>21</v>
      </c>
      <c r="L1231" t="s">
        <v>22</v>
      </c>
      <c r="M1231" s="4">
        <v>15500.46</v>
      </c>
      <c r="N1231">
        <v>2020</v>
      </c>
      <c r="O1231">
        <v>5</v>
      </c>
    </row>
    <row r="1232" spans="1:15" x14ac:dyDescent="0.25">
      <c r="A1232" s="1">
        <v>43974</v>
      </c>
      <c r="B1232">
        <v>1000000566</v>
      </c>
      <c r="C1232" t="s">
        <v>23</v>
      </c>
      <c r="D1232">
        <v>3</v>
      </c>
      <c r="E1232">
        <v>30501.05</v>
      </c>
      <c r="F1232" t="s">
        <v>16</v>
      </c>
      <c r="G1232" t="s">
        <v>24</v>
      </c>
      <c r="H1232" t="s">
        <v>47</v>
      </c>
      <c r="I1232" t="s">
        <v>48</v>
      </c>
      <c r="J1232" t="s">
        <v>36</v>
      </c>
      <c r="K1232" t="s">
        <v>49</v>
      </c>
      <c r="L1232" t="s">
        <v>22</v>
      </c>
      <c r="M1232" s="4">
        <v>10167.016666666666</v>
      </c>
      <c r="N1232">
        <v>2020</v>
      </c>
      <c r="O1232">
        <v>5</v>
      </c>
    </row>
    <row r="1233" spans="1:15" x14ac:dyDescent="0.25">
      <c r="A1233" s="1">
        <v>43974</v>
      </c>
      <c r="B1233">
        <v>1000007197</v>
      </c>
      <c r="C1233" t="s">
        <v>15</v>
      </c>
      <c r="D1233">
        <v>3</v>
      </c>
      <c r="E1233">
        <v>30000.77</v>
      </c>
      <c r="F1233" t="s">
        <v>16</v>
      </c>
      <c r="G1233" t="s">
        <v>17</v>
      </c>
      <c r="H1233" t="s">
        <v>18</v>
      </c>
      <c r="I1233" t="s">
        <v>40</v>
      </c>
      <c r="J1233" t="s">
        <v>26</v>
      </c>
      <c r="K1233" t="s">
        <v>41</v>
      </c>
      <c r="L1233" t="s">
        <v>22</v>
      </c>
      <c r="M1233" s="4">
        <v>10000.256666666666</v>
      </c>
      <c r="N1233">
        <v>2020</v>
      </c>
      <c r="O1233">
        <v>5</v>
      </c>
    </row>
    <row r="1234" spans="1:15" x14ac:dyDescent="0.25">
      <c r="A1234" s="1">
        <v>43974</v>
      </c>
      <c r="B1234">
        <v>1000004256</v>
      </c>
      <c r="C1234" t="s">
        <v>15</v>
      </c>
      <c r="D1234">
        <v>2</v>
      </c>
      <c r="E1234">
        <v>29000.84</v>
      </c>
      <c r="F1234" t="s">
        <v>16</v>
      </c>
      <c r="G1234" t="s">
        <v>17</v>
      </c>
      <c r="H1234" t="s">
        <v>18</v>
      </c>
      <c r="I1234" t="s">
        <v>40</v>
      </c>
      <c r="J1234" t="s">
        <v>26</v>
      </c>
      <c r="K1234" t="s">
        <v>41</v>
      </c>
      <c r="L1234" t="s">
        <v>22</v>
      </c>
      <c r="M1234" s="4">
        <v>14500.42</v>
      </c>
      <c r="N1234">
        <v>2020</v>
      </c>
      <c r="O1234">
        <v>5</v>
      </c>
    </row>
    <row r="1235" spans="1:15" x14ac:dyDescent="0.25">
      <c r="A1235" s="1">
        <v>43974</v>
      </c>
      <c r="B1235">
        <v>1000000034</v>
      </c>
      <c r="C1235" t="s">
        <v>15</v>
      </c>
      <c r="D1235">
        <v>2</v>
      </c>
      <c r="E1235">
        <v>27000.78</v>
      </c>
      <c r="F1235" t="s">
        <v>16</v>
      </c>
      <c r="G1235" t="s">
        <v>17</v>
      </c>
      <c r="H1235" t="s">
        <v>18</v>
      </c>
      <c r="I1235" t="s">
        <v>25</v>
      </c>
      <c r="J1235" t="s">
        <v>26</v>
      </c>
      <c r="K1235" t="s">
        <v>27</v>
      </c>
      <c r="L1235" t="s">
        <v>22</v>
      </c>
      <c r="M1235" s="4">
        <v>13500.39</v>
      </c>
      <c r="N1235">
        <v>2020</v>
      </c>
      <c r="O1235">
        <v>5</v>
      </c>
    </row>
    <row r="1236" spans="1:15" x14ac:dyDescent="0.25">
      <c r="A1236" s="1">
        <v>43974</v>
      </c>
      <c r="B1236">
        <v>1000000054</v>
      </c>
      <c r="C1236" t="s">
        <v>23</v>
      </c>
      <c r="D1236">
        <v>1</v>
      </c>
      <c r="E1236">
        <v>22000.67</v>
      </c>
      <c r="F1236" t="s">
        <v>16</v>
      </c>
      <c r="G1236" t="s">
        <v>24</v>
      </c>
      <c r="H1236" t="s">
        <v>18</v>
      </c>
      <c r="I1236" t="s">
        <v>34</v>
      </c>
      <c r="J1236" t="s">
        <v>26</v>
      </c>
      <c r="K1236" t="s">
        <v>35</v>
      </c>
      <c r="L1236" t="s">
        <v>22</v>
      </c>
      <c r="M1236" s="4">
        <v>22000.67</v>
      </c>
      <c r="N1236">
        <v>2020</v>
      </c>
      <c r="O1236">
        <v>5</v>
      </c>
    </row>
    <row r="1237" spans="1:15" x14ac:dyDescent="0.25">
      <c r="A1237" s="1">
        <v>43974</v>
      </c>
      <c r="B1237">
        <v>1000006859</v>
      </c>
      <c r="C1237" t="s">
        <v>23</v>
      </c>
      <c r="D1237">
        <v>1</v>
      </c>
      <c r="E1237">
        <v>22000.400000000001</v>
      </c>
      <c r="F1237" t="s">
        <v>16</v>
      </c>
      <c r="G1237" t="s">
        <v>24</v>
      </c>
      <c r="H1237" t="s">
        <v>18</v>
      </c>
      <c r="I1237" t="s">
        <v>61</v>
      </c>
      <c r="J1237" t="s">
        <v>26</v>
      </c>
      <c r="K1237" t="s">
        <v>62</v>
      </c>
      <c r="L1237" t="s">
        <v>22</v>
      </c>
      <c r="M1237" s="4">
        <v>22000.400000000001</v>
      </c>
      <c r="N1237">
        <v>2020</v>
      </c>
      <c r="O1237">
        <v>5</v>
      </c>
    </row>
    <row r="1238" spans="1:15" x14ac:dyDescent="0.25">
      <c r="A1238" s="1">
        <v>43974</v>
      </c>
      <c r="B1238">
        <v>1000005873</v>
      </c>
      <c r="C1238" t="s">
        <v>42</v>
      </c>
      <c r="D1238">
        <v>1</v>
      </c>
      <c r="E1238">
        <v>22000.29</v>
      </c>
      <c r="F1238" t="s">
        <v>16</v>
      </c>
      <c r="G1238" t="s">
        <v>43</v>
      </c>
      <c r="H1238" t="s">
        <v>18</v>
      </c>
      <c r="I1238" t="s">
        <v>19</v>
      </c>
      <c r="J1238" t="s">
        <v>20</v>
      </c>
      <c r="K1238" t="s">
        <v>21</v>
      </c>
      <c r="L1238" t="s">
        <v>28</v>
      </c>
      <c r="M1238" s="4">
        <v>22000.29</v>
      </c>
      <c r="N1238">
        <v>2020</v>
      </c>
      <c r="O1238">
        <v>5</v>
      </c>
    </row>
    <row r="1239" spans="1:15" x14ac:dyDescent="0.25">
      <c r="A1239" s="1">
        <v>43974</v>
      </c>
      <c r="B1239">
        <v>1000000566</v>
      </c>
      <c r="C1239" t="s">
        <v>42</v>
      </c>
      <c r="D1239">
        <v>1</v>
      </c>
      <c r="E1239">
        <v>20000.509999999998</v>
      </c>
      <c r="F1239" t="s">
        <v>16</v>
      </c>
      <c r="G1239" t="s">
        <v>43</v>
      </c>
      <c r="H1239" t="s">
        <v>47</v>
      </c>
      <c r="I1239" t="s">
        <v>48</v>
      </c>
      <c r="J1239" t="s">
        <v>36</v>
      </c>
      <c r="K1239" t="s">
        <v>49</v>
      </c>
      <c r="L1239" t="s">
        <v>22</v>
      </c>
      <c r="M1239" s="4">
        <v>20000.509999999998</v>
      </c>
      <c r="N1239">
        <v>2020</v>
      </c>
      <c r="O1239">
        <v>5</v>
      </c>
    </row>
    <row r="1240" spans="1:15" x14ac:dyDescent="0.25">
      <c r="A1240" s="1">
        <v>43974</v>
      </c>
      <c r="B1240">
        <v>1000000104</v>
      </c>
      <c r="C1240" t="s">
        <v>15</v>
      </c>
      <c r="D1240">
        <v>1</v>
      </c>
      <c r="E1240">
        <v>20000.27</v>
      </c>
      <c r="F1240" t="s">
        <v>16</v>
      </c>
      <c r="G1240" t="s">
        <v>17</v>
      </c>
      <c r="H1240" t="s">
        <v>18</v>
      </c>
      <c r="I1240" t="s">
        <v>40</v>
      </c>
      <c r="J1240" t="s">
        <v>26</v>
      </c>
      <c r="K1240" t="s">
        <v>41</v>
      </c>
      <c r="L1240" t="s">
        <v>22</v>
      </c>
      <c r="M1240" s="4">
        <v>20000.27</v>
      </c>
      <c r="N1240">
        <v>2020</v>
      </c>
      <c r="O1240">
        <v>5</v>
      </c>
    </row>
    <row r="1241" spans="1:15" x14ac:dyDescent="0.25">
      <c r="A1241" s="1">
        <v>43974</v>
      </c>
      <c r="B1241">
        <v>1000000033</v>
      </c>
      <c r="C1241" t="s">
        <v>15</v>
      </c>
      <c r="D1241">
        <v>2</v>
      </c>
      <c r="E1241">
        <v>18000.71</v>
      </c>
      <c r="F1241" t="s">
        <v>16</v>
      </c>
      <c r="G1241" t="s">
        <v>17</v>
      </c>
      <c r="H1241" t="s">
        <v>18</v>
      </c>
      <c r="I1241" t="s">
        <v>25</v>
      </c>
      <c r="J1241" t="s">
        <v>26</v>
      </c>
      <c r="K1241" t="s">
        <v>27</v>
      </c>
      <c r="L1241" t="s">
        <v>22</v>
      </c>
      <c r="M1241" s="4">
        <v>9000.3549999999996</v>
      </c>
      <c r="N1241">
        <v>2020</v>
      </c>
      <c r="O1241">
        <v>5</v>
      </c>
    </row>
    <row r="1242" spans="1:15" x14ac:dyDescent="0.25">
      <c r="A1242" s="1">
        <v>43974</v>
      </c>
      <c r="B1242">
        <v>1000000045</v>
      </c>
      <c r="C1242" t="s">
        <v>42</v>
      </c>
      <c r="D1242">
        <v>1</v>
      </c>
      <c r="E1242">
        <v>18000.62</v>
      </c>
      <c r="F1242" t="s">
        <v>16</v>
      </c>
      <c r="G1242" t="s">
        <v>43</v>
      </c>
      <c r="H1242" t="s">
        <v>47</v>
      </c>
      <c r="I1242" t="s">
        <v>59</v>
      </c>
      <c r="J1242" t="s">
        <v>26</v>
      </c>
      <c r="K1242" t="s">
        <v>60</v>
      </c>
      <c r="L1242" t="s">
        <v>22</v>
      </c>
      <c r="M1242" s="4">
        <v>18000.62</v>
      </c>
      <c r="N1242">
        <v>2020</v>
      </c>
      <c r="O1242">
        <v>5</v>
      </c>
    </row>
    <row r="1243" spans="1:15" x14ac:dyDescent="0.25">
      <c r="A1243" s="1">
        <v>43974</v>
      </c>
      <c r="B1243">
        <v>1000006867</v>
      </c>
      <c r="C1243" t="s">
        <v>23</v>
      </c>
      <c r="D1243">
        <v>1</v>
      </c>
      <c r="E1243">
        <v>17000.57</v>
      </c>
      <c r="F1243" t="s">
        <v>16</v>
      </c>
      <c r="G1243" t="s">
        <v>24</v>
      </c>
      <c r="H1243" t="s">
        <v>18</v>
      </c>
      <c r="I1243" t="s">
        <v>61</v>
      </c>
      <c r="J1243" t="s">
        <v>26</v>
      </c>
      <c r="K1243" t="s">
        <v>62</v>
      </c>
      <c r="L1243" t="s">
        <v>22</v>
      </c>
      <c r="M1243" s="4">
        <v>17000.57</v>
      </c>
      <c r="N1243">
        <v>2020</v>
      </c>
      <c r="O1243">
        <v>5</v>
      </c>
    </row>
    <row r="1244" spans="1:15" x14ac:dyDescent="0.25">
      <c r="A1244" s="1">
        <v>43974</v>
      </c>
      <c r="B1244">
        <v>1000000928</v>
      </c>
      <c r="C1244" t="s">
        <v>42</v>
      </c>
      <c r="D1244">
        <v>1</v>
      </c>
      <c r="E1244">
        <v>17000.53</v>
      </c>
      <c r="F1244" t="s">
        <v>16</v>
      </c>
      <c r="G1244" t="s">
        <v>43</v>
      </c>
      <c r="H1244" t="s">
        <v>30</v>
      </c>
      <c r="I1244" t="s">
        <v>57</v>
      </c>
      <c r="J1244" t="s">
        <v>26</v>
      </c>
      <c r="K1244" t="s">
        <v>58</v>
      </c>
      <c r="L1244" t="s">
        <v>22</v>
      </c>
      <c r="M1244" s="4">
        <v>17000.53</v>
      </c>
      <c r="N1244">
        <v>2020</v>
      </c>
      <c r="O1244">
        <v>5</v>
      </c>
    </row>
    <row r="1245" spans="1:15" x14ac:dyDescent="0.25">
      <c r="A1245" s="1">
        <v>43974</v>
      </c>
      <c r="B1245">
        <v>1000000046</v>
      </c>
      <c r="C1245" t="s">
        <v>23</v>
      </c>
      <c r="D1245">
        <v>3</v>
      </c>
      <c r="E1245">
        <v>16600.89</v>
      </c>
      <c r="F1245" t="s">
        <v>16</v>
      </c>
      <c r="G1245" t="s">
        <v>24</v>
      </c>
      <c r="H1245" t="s">
        <v>30</v>
      </c>
      <c r="I1245" t="s">
        <v>38</v>
      </c>
      <c r="J1245" t="s">
        <v>26</v>
      </c>
      <c r="K1245" t="s">
        <v>39</v>
      </c>
      <c r="L1245" t="s">
        <v>22</v>
      </c>
      <c r="M1245" s="4">
        <v>5533.63</v>
      </c>
      <c r="N1245">
        <v>2020</v>
      </c>
      <c r="O1245">
        <v>5</v>
      </c>
    </row>
    <row r="1246" spans="1:15" x14ac:dyDescent="0.25">
      <c r="A1246" s="1">
        <v>43974</v>
      </c>
      <c r="B1246">
        <v>1000000928</v>
      </c>
      <c r="C1246" t="s">
        <v>15</v>
      </c>
      <c r="D1246">
        <v>1</v>
      </c>
      <c r="E1246">
        <v>16000.73</v>
      </c>
      <c r="F1246" t="s">
        <v>16</v>
      </c>
      <c r="G1246" t="s">
        <v>17</v>
      </c>
      <c r="H1246" t="s">
        <v>30</v>
      </c>
      <c r="I1246" t="s">
        <v>57</v>
      </c>
      <c r="J1246" t="s">
        <v>26</v>
      </c>
      <c r="K1246" t="s">
        <v>58</v>
      </c>
      <c r="L1246" t="s">
        <v>22</v>
      </c>
      <c r="M1246" s="4">
        <v>16000.73</v>
      </c>
      <c r="N1246">
        <v>2020</v>
      </c>
      <c r="O1246">
        <v>5</v>
      </c>
    </row>
    <row r="1247" spans="1:15" x14ac:dyDescent="0.25">
      <c r="A1247" s="1">
        <v>43974</v>
      </c>
      <c r="B1247">
        <v>1000000030</v>
      </c>
      <c r="C1247" t="s">
        <v>42</v>
      </c>
      <c r="D1247">
        <v>1</v>
      </c>
      <c r="E1247">
        <v>16000.5</v>
      </c>
      <c r="F1247" t="s">
        <v>16</v>
      </c>
      <c r="G1247" t="s">
        <v>43</v>
      </c>
      <c r="H1247" t="s">
        <v>47</v>
      </c>
      <c r="I1247" t="s">
        <v>48</v>
      </c>
      <c r="J1247" t="s">
        <v>36</v>
      </c>
      <c r="K1247" t="s">
        <v>49</v>
      </c>
      <c r="L1247" t="s">
        <v>22</v>
      </c>
      <c r="M1247" s="4">
        <v>16000.5</v>
      </c>
      <c r="N1247">
        <v>2020</v>
      </c>
      <c r="O1247">
        <v>5</v>
      </c>
    </row>
    <row r="1248" spans="1:15" x14ac:dyDescent="0.25">
      <c r="A1248" s="1">
        <v>43974</v>
      </c>
      <c r="B1248">
        <v>1000000050</v>
      </c>
      <c r="C1248" t="s">
        <v>42</v>
      </c>
      <c r="D1248">
        <v>1</v>
      </c>
      <c r="E1248">
        <v>16000.4</v>
      </c>
      <c r="F1248" t="s">
        <v>16</v>
      </c>
      <c r="G1248" t="s">
        <v>43</v>
      </c>
      <c r="H1248" t="s">
        <v>18</v>
      </c>
      <c r="I1248" t="s">
        <v>40</v>
      </c>
      <c r="J1248" t="s">
        <v>26</v>
      </c>
      <c r="K1248" t="s">
        <v>41</v>
      </c>
      <c r="L1248" t="s">
        <v>22</v>
      </c>
      <c r="M1248" s="4">
        <v>16000.4</v>
      </c>
      <c r="N1248">
        <v>2020</v>
      </c>
      <c r="O1248">
        <v>5</v>
      </c>
    </row>
    <row r="1249" spans="1:15" x14ac:dyDescent="0.25">
      <c r="A1249" s="1">
        <v>43974</v>
      </c>
      <c r="B1249">
        <v>1000000104</v>
      </c>
      <c r="C1249" t="s">
        <v>42</v>
      </c>
      <c r="D1249">
        <v>1</v>
      </c>
      <c r="E1249">
        <v>14000.03</v>
      </c>
      <c r="F1249" t="s">
        <v>16</v>
      </c>
      <c r="G1249" t="s">
        <v>43</v>
      </c>
      <c r="H1249" t="s">
        <v>18</v>
      </c>
      <c r="I1249" t="s">
        <v>40</v>
      </c>
      <c r="J1249" t="s">
        <v>26</v>
      </c>
      <c r="K1249" t="s">
        <v>41</v>
      </c>
      <c r="L1249" t="s">
        <v>22</v>
      </c>
      <c r="M1249" s="4">
        <v>14000.03</v>
      </c>
      <c r="N1249">
        <v>2020</v>
      </c>
      <c r="O1249">
        <v>5</v>
      </c>
    </row>
    <row r="1250" spans="1:15" x14ac:dyDescent="0.25">
      <c r="A1250" s="1">
        <v>43974</v>
      </c>
      <c r="B1250">
        <v>1000000029</v>
      </c>
      <c r="C1250" t="s">
        <v>23</v>
      </c>
      <c r="D1250">
        <v>2</v>
      </c>
      <c r="E1250">
        <v>13000.470000000001</v>
      </c>
      <c r="F1250" t="s">
        <v>16</v>
      </c>
      <c r="G1250" t="s">
        <v>24</v>
      </c>
      <c r="H1250" t="s">
        <v>18</v>
      </c>
      <c r="I1250" t="s">
        <v>19</v>
      </c>
      <c r="J1250" t="s">
        <v>20</v>
      </c>
      <c r="K1250" t="s">
        <v>21</v>
      </c>
      <c r="L1250" t="s">
        <v>22</v>
      </c>
      <c r="M1250" s="4">
        <v>6500.2350000000006</v>
      </c>
      <c r="N1250">
        <v>2020</v>
      </c>
      <c r="O1250">
        <v>5</v>
      </c>
    </row>
    <row r="1251" spans="1:15" x14ac:dyDescent="0.25">
      <c r="A1251" s="1">
        <v>43974</v>
      </c>
      <c r="B1251">
        <v>1000000045</v>
      </c>
      <c r="C1251" t="s">
        <v>23</v>
      </c>
      <c r="D1251">
        <v>1</v>
      </c>
      <c r="E1251">
        <v>13000.26</v>
      </c>
      <c r="F1251" t="s">
        <v>16</v>
      </c>
      <c r="G1251" t="s">
        <v>24</v>
      </c>
      <c r="H1251" t="s">
        <v>47</v>
      </c>
      <c r="I1251" t="s">
        <v>59</v>
      </c>
      <c r="J1251" t="s">
        <v>26</v>
      </c>
      <c r="K1251" t="s">
        <v>60</v>
      </c>
      <c r="L1251" t="s">
        <v>22</v>
      </c>
      <c r="M1251" s="4">
        <v>13000.26</v>
      </c>
      <c r="N1251">
        <v>2020</v>
      </c>
      <c r="O1251">
        <v>5</v>
      </c>
    </row>
    <row r="1252" spans="1:15" x14ac:dyDescent="0.25">
      <c r="A1252" s="1">
        <v>43974</v>
      </c>
      <c r="B1252">
        <v>1000000035</v>
      </c>
      <c r="C1252" t="s">
        <v>15</v>
      </c>
      <c r="D1252">
        <v>1</v>
      </c>
      <c r="E1252">
        <v>13000.15</v>
      </c>
      <c r="F1252" t="s">
        <v>16</v>
      </c>
      <c r="G1252" t="s">
        <v>17</v>
      </c>
      <c r="H1252" t="s">
        <v>18</v>
      </c>
      <c r="I1252" t="s">
        <v>25</v>
      </c>
      <c r="J1252" t="s">
        <v>36</v>
      </c>
      <c r="K1252" t="s">
        <v>37</v>
      </c>
      <c r="L1252" t="s">
        <v>22</v>
      </c>
      <c r="M1252" s="4">
        <v>13000.15</v>
      </c>
      <c r="N1252">
        <v>2020</v>
      </c>
      <c r="O1252">
        <v>5</v>
      </c>
    </row>
    <row r="1253" spans="1:15" x14ac:dyDescent="0.25">
      <c r="A1253" s="1">
        <v>43974</v>
      </c>
      <c r="B1253">
        <v>1000003489</v>
      </c>
      <c r="C1253" t="s">
        <v>15</v>
      </c>
      <c r="D1253">
        <v>1</v>
      </c>
      <c r="E1253">
        <v>12000.5</v>
      </c>
      <c r="F1253" t="s">
        <v>16</v>
      </c>
      <c r="G1253" t="s">
        <v>17</v>
      </c>
      <c r="H1253" t="s">
        <v>47</v>
      </c>
      <c r="I1253" t="s">
        <v>48</v>
      </c>
      <c r="J1253" t="s">
        <v>26</v>
      </c>
      <c r="K1253" t="s">
        <v>50</v>
      </c>
      <c r="L1253" t="s">
        <v>22</v>
      </c>
      <c r="M1253" s="4">
        <v>12000.5</v>
      </c>
      <c r="N1253">
        <v>2020</v>
      </c>
      <c r="O1253">
        <v>5</v>
      </c>
    </row>
    <row r="1254" spans="1:15" x14ac:dyDescent="0.25">
      <c r="A1254" s="1">
        <v>43974</v>
      </c>
      <c r="B1254">
        <v>1000000041</v>
      </c>
      <c r="C1254" t="s">
        <v>23</v>
      </c>
      <c r="D1254">
        <v>1</v>
      </c>
      <c r="E1254">
        <v>11000.65</v>
      </c>
      <c r="F1254" t="s">
        <v>16</v>
      </c>
      <c r="G1254" t="s">
        <v>24</v>
      </c>
      <c r="H1254" t="s">
        <v>30</v>
      </c>
      <c r="I1254" t="s">
        <v>31</v>
      </c>
      <c r="J1254" t="s">
        <v>32</v>
      </c>
      <c r="K1254" t="s">
        <v>33</v>
      </c>
      <c r="L1254" t="s">
        <v>22</v>
      </c>
      <c r="M1254" s="4">
        <v>11000.65</v>
      </c>
      <c r="N1254">
        <v>2020</v>
      </c>
      <c r="O1254">
        <v>5</v>
      </c>
    </row>
    <row r="1255" spans="1:15" x14ac:dyDescent="0.25">
      <c r="A1255" s="1">
        <v>43974</v>
      </c>
      <c r="B1255">
        <v>1000000031</v>
      </c>
      <c r="C1255" t="s">
        <v>42</v>
      </c>
      <c r="D1255">
        <v>2</v>
      </c>
      <c r="E1255">
        <v>10738.320000000002</v>
      </c>
      <c r="F1255" t="s">
        <v>16</v>
      </c>
      <c r="G1255" t="s">
        <v>43</v>
      </c>
      <c r="H1255" t="s">
        <v>18</v>
      </c>
      <c r="I1255" t="s">
        <v>19</v>
      </c>
      <c r="J1255" t="s">
        <v>26</v>
      </c>
      <c r="K1255" t="s">
        <v>29</v>
      </c>
      <c r="L1255" t="s">
        <v>28</v>
      </c>
      <c r="M1255" s="4">
        <v>5369.1600000000008</v>
      </c>
      <c r="N1255">
        <v>2020</v>
      </c>
      <c r="O1255">
        <v>5</v>
      </c>
    </row>
    <row r="1256" spans="1:15" x14ac:dyDescent="0.25">
      <c r="A1256" s="1">
        <v>43974</v>
      </c>
      <c r="B1256">
        <v>1000003989</v>
      </c>
      <c r="C1256" t="s">
        <v>15</v>
      </c>
      <c r="D1256">
        <v>1</v>
      </c>
      <c r="E1256">
        <v>10000.69</v>
      </c>
      <c r="F1256" t="s">
        <v>16</v>
      </c>
      <c r="G1256" t="s">
        <v>17</v>
      </c>
      <c r="H1256" t="s">
        <v>30</v>
      </c>
      <c r="I1256" t="s">
        <v>31</v>
      </c>
      <c r="J1256" t="s">
        <v>36</v>
      </c>
      <c r="K1256" t="s">
        <v>52</v>
      </c>
      <c r="L1256" t="s">
        <v>22</v>
      </c>
      <c r="M1256" s="4">
        <v>10000.69</v>
      </c>
      <c r="N1256">
        <v>2020</v>
      </c>
      <c r="O1256">
        <v>5</v>
      </c>
    </row>
    <row r="1257" spans="1:15" x14ac:dyDescent="0.25">
      <c r="A1257" s="1">
        <v>43974</v>
      </c>
      <c r="B1257">
        <v>1000000031</v>
      </c>
      <c r="C1257" t="s">
        <v>15</v>
      </c>
      <c r="D1257">
        <v>1</v>
      </c>
      <c r="E1257">
        <v>10000.68</v>
      </c>
      <c r="F1257" t="s">
        <v>16</v>
      </c>
      <c r="G1257" t="s">
        <v>17</v>
      </c>
      <c r="H1257" t="s">
        <v>18</v>
      </c>
      <c r="I1257" t="s">
        <v>19</v>
      </c>
      <c r="J1257" t="s">
        <v>26</v>
      </c>
      <c r="K1257" t="s">
        <v>29</v>
      </c>
      <c r="L1257" t="s">
        <v>28</v>
      </c>
      <c r="M1257" s="4">
        <v>10000.68</v>
      </c>
      <c r="N1257">
        <v>2020</v>
      </c>
      <c r="O1257">
        <v>5</v>
      </c>
    </row>
    <row r="1258" spans="1:15" x14ac:dyDescent="0.25">
      <c r="A1258" s="1">
        <v>43974</v>
      </c>
      <c r="B1258">
        <v>1000007197</v>
      </c>
      <c r="C1258" t="s">
        <v>23</v>
      </c>
      <c r="D1258">
        <v>1</v>
      </c>
      <c r="E1258">
        <v>10000.66</v>
      </c>
      <c r="F1258" t="s">
        <v>16</v>
      </c>
      <c r="G1258" t="s">
        <v>24</v>
      </c>
      <c r="H1258" t="s">
        <v>18</v>
      </c>
      <c r="I1258" t="s">
        <v>40</v>
      </c>
      <c r="J1258" t="s">
        <v>26</v>
      </c>
      <c r="K1258" t="s">
        <v>41</v>
      </c>
      <c r="L1258" t="s">
        <v>22</v>
      </c>
      <c r="M1258" s="4">
        <v>10000.66</v>
      </c>
      <c r="N1258">
        <v>2020</v>
      </c>
      <c r="O1258">
        <v>5</v>
      </c>
    </row>
    <row r="1259" spans="1:15" x14ac:dyDescent="0.25">
      <c r="A1259" s="1">
        <v>43974</v>
      </c>
      <c r="B1259">
        <v>1000000044</v>
      </c>
      <c r="C1259" t="s">
        <v>23</v>
      </c>
      <c r="D1259">
        <v>1</v>
      </c>
      <c r="E1259">
        <v>10000.370000000001</v>
      </c>
      <c r="F1259" t="s">
        <v>16</v>
      </c>
      <c r="G1259" t="s">
        <v>24</v>
      </c>
      <c r="H1259" t="s">
        <v>30</v>
      </c>
      <c r="I1259" t="s">
        <v>31</v>
      </c>
      <c r="J1259" t="s">
        <v>36</v>
      </c>
      <c r="K1259" t="s">
        <v>52</v>
      </c>
      <c r="L1259" t="s">
        <v>28</v>
      </c>
      <c r="M1259" s="4">
        <v>10000.370000000001</v>
      </c>
      <c r="N1259">
        <v>2020</v>
      </c>
      <c r="O1259">
        <v>5</v>
      </c>
    </row>
    <row r="1260" spans="1:15" x14ac:dyDescent="0.25">
      <c r="A1260" s="1">
        <v>43974</v>
      </c>
      <c r="B1260">
        <v>1000003489</v>
      </c>
      <c r="C1260" t="s">
        <v>23</v>
      </c>
      <c r="D1260">
        <v>1</v>
      </c>
      <c r="E1260">
        <v>10000.36</v>
      </c>
      <c r="F1260" t="s">
        <v>16</v>
      </c>
      <c r="G1260" t="s">
        <v>24</v>
      </c>
      <c r="H1260" t="s">
        <v>47</v>
      </c>
      <c r="I1260" t="s">
        <v>48</v>
      </c>
      <c r="J1260" t="s">
        <v>26</v>
      </c>
      <c r="K1260" t="s">
        <v>50</v>
      </c>
      <c r="L1260" t="s">
        <v>22</v>
      </c>
      <c r="M1260" s="4">
        <v>10000.36</v>
      </c>
      <c r="N1260">
        <v>2020</v>
      </c>
      <c r="O1260">
        <v>5</v>
      </c>
    </row>
    <row r="1261" spans="1:15" x14ac:dyDescent="0.25">
      <c r="A1261" s="1">
        <v>43974</v>
      </c>
      <c r="B1261">
        <v>1000003803</v>
      </c>
      <c r="C1261" t="s">
        <v>15</v>
      </c>
      <c r="D1261">
        <v>1</v>
      </c>
      <c r="E1261">
        <v>10000.33</v>
      </c>
      <c r="F1261" t="s">
        <v>16</v>
      </c>
      <c r="G1261" t="s">
        <v>17</v>
      </c>
      <c r="H1261" t="s">
        <v>30</v>
      </c>
      <c r="I1261" t="s">
        <v>31</v>
      </c>
      <c r="J1261" t="s">
        <v>36</v>
      </c>
      <c r="K1261" t="s">
        <v>52</v>
      </c>
      <c r="L1261" t="s">
        <v>22</v>
      </c>
      <c r="M1261" s="4">
        <v>10000.33</v>
      </c>
      <c r="N1261">
        <v>2020</v>
      </c>
      <c r="O1261">
        <v>5</v>
      </c>
    </row>
    <row r="1262" spans="1:15" x14ac:dyDescent="0.25">
      <c r="A1262" s="1">
        <v>43974</v>
      </c>
      <c r="B1262">
        <v>1000000036</v>
      </c>
      <c r="C1262" t="s">
        <v>23</v>
      </c>
      <c r="D1262">
        <v>1</v>
      </c>
      <c r="E1262">
        <v>10000.030000000001</v>
      </c>
      <c r="F1262" t="s">
        <v>16</v>
      </c>
      <c r="G1262" t="s">
        <v>24</v>
      </c>
      <c r="H1262" t="s">
        <v>47</v>
      </c>
      <c r="I1262" t="s">
        <v>48</v>
      </c>
      <c r="J1262" t="s">
        <v>36</v>
      </c>
      <c r="K1262" t="s">
        <v>49</v>
      </c>
      <c r="L1262" t="s">
        <v>28</v>
      </c>
      <c r="M1262" s="4">
        <v>10000.030000000001</v>
      </c>
      <c r="N1262">
        <v>2020</v>
      </c>
      <c r="O1262">
        <v>5</v>
      </c>
    </row>
    <row r="1263" spans="1:15" x14ac:dyDescent="0.25">
      <c r="A1263" s="1">
        <v>43974</v>
      </c>
      <c r="B1263">
        <v>1000000031</v>
      </c>
      <c r="C1263" t="s">
        <v>23</v>
      </c>
      <c r="D1263">
        <v>1</v>
      </c>
      <c r="E1263">
        <v>9000.76</v>
      </c>
      <c r="F1263" t="s">
        <v>16</v>
      </c>
      <c r="G1263" t="s">
        <v>24</v>
      </c>
      <c r="H1263" t="s">
        <v>18</v>
      </c>
      <c r="I1263" t="s">
        <v>19</v>
      </c>
      <c r="J1263" t="s">
        <v>26</v>
      </c>
      <c r="K1263" t="s">
        <v>29</v>
      </c>
      <c r="L1263" t="s">
        <v>28</v>
      </c>
      <c r="M1263" s="4">
        <v>9000.76</v>
      </c>
      <c r="N1263">
        <v>2020</v>
      </c>
      <c r="O1263">
        <v>5</v>
      </c>
    </row>
    <row r="1264" spans="1:15" x14ac:dyDescent="0.25">
      <c r="A1264" s="1">
        <v>43974</v>
      </c>
      <c r="B1264">
        <v>1000000056</v>
      </c>
      <c r="C1264" t="s">
        <v>23</v>
      </c>
      <c r="D1264">
        <v>2</v>
      </c>
      <c r="E1264">
        <v>8200.75</v>
      </c>
      <c r="F1264" t="s">
        <v>16</v>
      </c>
      <c r="G1264" t="s">
        <v>24</v>
      </c>
      <c r="H1264" t="s">
        <v>18</v>
      </c>
      <c r="I1264" t="s">
        <v>34</v>
      </c>
      <c r="J1264" t="s">
        <v>26</v>
      </c>
      <c r="K1264" t="s">
        <v>35</v>
      </c>
      <c r="L1264" t="s">
        <v>28</v>
      </c>
      <c r="M1264" s="4">
        <v>4100.375</v>
      </c>
      <c r="N1264">
        <v>2020</v>
      </c>
      <c r="O1264">
        <v>5</v>
      </c>
    </row>
    <row r="1265" spans="1:15" x14ac:dyDescent="0.25">
      <c r="A1265" s="1">
        <v>43974</v>
      </c>
      <c r="B1265">
        <v>1000003803</v>
      </c>
      <c r="C1265" t="s">
        <v>23</v>
      </c>
      <c r="D1265">
        <v>1</v>
      </c>
      <c r="E1265">
        <v>8000.3</v>
      </c>
      <c r="F1265" t="s">
        <v>16</v>
      </c>
      <c r="G1265" t="s">
        <v>24</v>
      </c>
      <c r="H1265" t="s">
        <v>30</v>
      </c>
      <c r="I1265" t="s">
        <v>31</v>
      </c>
      <c r="J1265" t="s">
        <v>36</v>
      </c>
      <c r="K1265" t="s">
        <v>52</v>
      </c>
      <c r="L1265" t="s">
        <v>22</v>
      </c>
      <c r="M1265" s="4">
        <v>8000.3</v>
      </c>
      <c r="N1265">
        <v>2020</v>
      </c>
      <c r="O1265">
        <v>5</v>
      </c>
    </row>
    <row r="1266" spans="1:15" x14ac:dyDescent="0.25">
      <c r="A1266" s="1">
        <v>43974</v>
      </c>
      <c r="B1266">
        <v>1000000034</v>
      </c>
      <c r="C1266" t="s">
        <v>23</v>
      </c>
      <c r="D1266">
        <v>1</v>
      </c>
      <c r="E1266">
        <v>7999.96</v>
      </c>
      <c r="F1266" t="s">
        <v>16</v>
      </c>
      <c r="G1266" t="s">
        <v>24</v>
      </c>
      <c r="H1266" t="s">
        <v>18</v>
      </c>
      <c r="I1266" t="s">
        <v>25</v>
      </c>
      <c r="J1266" t="s">
        <v>26</v>
      </c>
      <c r="K1266" t="s">
        <v>27</v>
      </c>
      <c r="L1266" t="s">
        <v>22</v>
      </c>
      <c r="M1266" s="4">
        <v>7999.96</v>
      </c>
      <c r="N1266">
        <v>2020</v>
      </c>
      <c r="O1266">
        <v>5</v>
      </c>
    </row>
    <row r="1267" spans="1:15" x14ac:dyDescent="0.25">
      <c r="A1267" s="1">
        <v>43974</v>
      </c>
      <c r="B1267">
        <v>1000000032</v>
      </c>
      <c r="C1267" t="s">
        <v>15</v>
      </c>
      <c r="D1267">
        <v>1</v>
      </c>
      <c r="E1267">
        <v>7999.94</v>
      </c>
      <c r="F1267" t="s">
        <v>16</v>
      </c>
      <c r="G1267" t="s">
        <v>17</v>
      </c>
      <c r="H1267" t="s">
        <v>18</v>
      </c>
      <c r="I1267" t="s">
        <v>25</v>
      </c>
      <c r="J1267" t="s">
        <v>26</v>
      </c>
      <c r="K1267" t="s">
        <v>27</v>
      </c>
      <c r="L1267" t="s">
        <v>28</v>
      </c>
      <c r="M1267" s="4">
        <v>7999.94</v>
      </c>
      <c r="N1267">
        <v>2020</v>
      </c>
      <c r="O1267">
        <v>5</v>
      </c>
    </row>
    <row r="1268" spans="1:15" x14ac:dyDescent="0.25">
      <c r="A1268" s="1">
        <v>43974</v>
      </c>
      <c r="B1268">
        <v>1000000056</v>
      </c>
      <c r="C1268" t="s">
        <v>15</v>
      </c>
      <c r="D1268">
        <v>1</v>
      </c>
      <c r="E1268">
        <v>7500.42</v>
      </c>
      <c r="F1268" t="s">
        <v>16</v>
      </c>
      <c r="G1268" t="s">
        <v>17</v>
      </c>
      <c r="H1268" t="s">
        <v>18</v>
      </c>
      <c r="I1268" t="s">
        <v>34</v>
      </c>
      <c r="J1268" t="s">
        <v>26</v>
      </c>
      <c r="K1268" t="s">
        <v>35</v>
      </c>
      <c r="L1268" t="s">
        <v>28</v>
      </c>
      <c r="M1268" s="4">
        <v>7500.42</v>
      </c>
      <c r="N1268">
        <v>2020</v>
      </c>
      <c r="O1268">
        <v>5</v>
      </c>
    </row>
    <row r="1269" spans="1:15" x14ac:dyDescent="0.25">
      <c r="A1269" s="1">
        <v>43974</v>
      </c>
      <c r="B1269">
        <v>1000000566</v>
      </c>
      <c r="C1269" t="s">
        <v>15</v>
      </c>
      <c r="D1269">
        <v>1</v>
      </c>
      <c r="E1269">
        <v>7000.6</v>
      </c>
      <c r="F1269" t="s">
        <v>16</v>
      </c>
      <c r="G1269" t="s">
        <v>17</v>
      </c>
      <c r="H1269" t="s">
        <v>47</v>
      </c>
      <c r="I1269" t="s">
        <v>48</v>
      </c>
      <c r="J1269" t="s">
        <v>36</v>
      </c>
      <c r="K1269" t="s">
        <v>49</v>
      </c>
      <c r="L1269" t="s">
        <v>22</v>
      </c>
      <c r="M1269" s="4">
        <v>7000.6</v>
      </c>
      <c r="N1269">
        <v>2020</v>
      </c>
      <c r="O1269">
        <v>5</v>
      </c>
    </row>
    <row r="1270" spans="1:15" x14ac:dyDescent="0.25">
      <c r="A1270" s="1">
        <v>43974</v>
      </c>
      <c r="B1270">
        <v>1000000068</v>
      </c>
      <c r="C1270" t="s">
        <v>23</v>
      </c>
      <c r="D1270">
        <v>1</v>
      </c>
      <c r="E1270">
        <v>7000.53</v>
      </c>
      <c r="F1270" t="s">
        <v>16</v>
      </c>
      <c r="G1270" t="s">
        <v>24</v>
      </c>
      <c r="H1270" t="s">
        <v>30</v>
      </c>
      <c r="I1270" t="s">
        <v>55</v>
      </c>
      <c r="J1270" t="s">
        <v>26</v>
      </c>
      <c r="K1270" t="s">
        <v>56</v>
      </c>
      <c r="L1270" t="s">
        <v>28</v>
      </c>
      <c r="M1270" s="4">
        <v>7000.53</v>
      </c>
      <c r="N1270">
        <v>2020</v>
      </c>
      <c r="O1270">
        <v>5</v>
      </c>
    </row>
    <row r="1271" spans="1:15" x14ac:dyDescent="0.25">
      <c r="A1271" s="1">
        <v>43974</v>
      </c>
      <c r="B1271">
        <v>1000008239</v>
      </c>
      <c r="C1271" t="s">
        <v>42</v>
      </c>
      <c r="D1271">
        <v>1</v>
      </c>
      <c r="E1271">
        <v>7000.26</v>
      </c>
      <c r="F1271" t="s">
        <v>16</v>
      </c>
      <c r="G1271" t="s">
        <v>43</v>
      </c>
      <c r="H1271" t="s">
        <v>18</v>
      </c>
      <c r="I1271" t="s">
        <v>61</v>
      </c>
      <c r="J1271" t="s">
        <v>26</v>
      </c>
      <c r="K1271" t="s">
        <v>62</v>
      </c>
      <c r="L1271" t="s">
        <v>28</v>
      </c>
      <c r="M1271" s="4">
        <v>7000.26</v>
      </c>
      <c r="N1271">
        <v>2020</v>
      </c>
      <c r="O1271">
        <v>5</v>
      </c>
    </row>
    <row r="1272" spans="1:15" x14ac:dyDescent="0.25">
      <c r="A1272" s="1">
        <v>43974</v>
      </c>
      <c r="B1272">
        <v>1000007320</v>
      </c>
      <c r="C1272" t="s">
        <v>15</v>
      </c>
      <c r="D1272">
        <v>1</v>
      </c>
      <c r="E1272">
        <v>6000.75</v>
      </c>
      <c r="F1272" t="s">
        <v>16</v>
      </c>
      <c r="G1272" t="s">
        <v>17</v>
      </c>
      <c r="H1272" t="s">
        <v>18</v>
      </c>
      <c r="I1272" t="s">
        <v>34</v>
      </c>
      <c r="J1272" t="s">
        <v>26</v>
      </c>
      <c r="K1272" t="s">
        <v>35</v>
      </c>
      <c r="L1272" t="s">
        <v>22</v>
      </c>
      <c r="M1272" s="4">
        <v>6000.75</v>
      </c>
      <c r="N1272">
        <v>2020</v>
      </c>
      <c r="O1272">
        <v>5</v>
      </c>
    </row>
    <row r="1273" spans="1:15" x14ac:dyDescent="0.25">
      <c r="A1273" s="1">
        <v>43974</v>
      </c>
      <c r="B1273">
        <v>1000005873</v>
      </c>
      <c r="C1273" t="s">
        <v>23</v>
      </c>
      <c r="D1273">
        <v>1</v>
      </c>
      <c r="E1273">
        <v>6000.42</v>
      </c>
      <c r="F1273" t="s">
        <v>16</v>
      </c>
      <c r="G1273" t="s">
        <v>24</v>
      </c>
      <c r="H1273" t="s">
        <v>18</v>
      </c>
      <c r="I1273" t="s">
        <v>19</v>
      </c>
      <c r="J1273" t="s">
        <v>20</v>
      </c>
      <c r="K1273" t="s">
        <v>21</v>
      </c>
      <c r="L1273" t="s">
        <v>28</v>
      </c>
      <c r="M1273" s="4">
        <v>6000.42</v>
      </c>
      <c r="N1273">
        <v>2020</v>
      </c>
      <c r="O1273">
        <v>5</v>
      </c>
    </row>
    <row r="1274" spans="1:15" x14ac:dyDescent="0.25">
      <c r="A1274" s="1">
        <v>43974</v>
      </c>
      <c r="B1274">
        <v>1000000037</v>
      </c>
      <c r="C1274" t="s">
        <v>23</v>
      </c>
      <c r="D1274">
        <v>1</v>
      </c>
      <c r="E1274">
        <v>5499.98</v>
      </c>
      <c r="F1274" t="s">
        <v>16</v>
      </c>
      <c r="G1274" t="s">
        <v>24</v>
      </c>
      <c r="H1274" t="s">
        <v>18</v>
      </c>
      <c r="I1274" t="s">
        <v>19</v>
      </c>
      <c r="J1274" t="s">
        <v>20</v>
      </c>
      <c r="K1274" t="s">
        <v>21</v>
      </c>
      <c r="L1274" t="s">
        <v>22</v>
      </c>
      <c r="M1274" s="4">
        <v>5499.98</v>
      </c>
      <c r="N1274">
        <v>2020</v>
      </c>
      <c r="O1274">
        <v>5</v>
      </c>
    </row>
    <row r="1275" spans="1:15" x14ac:dyDescent="0.25">
      <c r="A1275" s="1">
        <v>43974</v>
      </c>
      <c r="B1275">
        <v>1000000036</v>
      </c>
      <c r="C1275" t="s">
        <v>15</v>
      </c>
      <c r="D1275">
        <v>1</v>
      </c>
      <c r="E1275">
        <v>3400.39</v>
      </c>
      <c r="F1275" t="s">
        <v>16</v>
      </c>
      <c r="G1275" t="s">
        <v>17</v>
      </c>
      <c r="H1275" t="s">
        <v>47</v>
      </c>
      <c r="I1275" t="s">
        <v>48</v>
      </c>
      <c r="J1275" t="s">
        <v>36</v>
      </c>
      <c r="K1275" t="s">
        <v>49</v>
      </c>
      <c r="L1275" t="s">
        <v>28</v>
      </c>
      <c r="M1275" s="4">
        <v>3400.39</v>
      </c>
      <c r="N1275">
        <v>2020</v>
      </c>
      <c r="O1275">
        <v>5</v>
      </c>
    </row>
    <row r="1276" spans="1:15" x14ac:dyDescent="0.25">
      <c r="A1276" s="1">
        <v>43974</v>
      </c>
      <c r="B1276">
        <v>1000000033</v>
      </c>
      <c r="C1276" t="s">
        <v>23</v>
      </c>
      <c r="D1276">
        <v>1</v>
      </c>
      <c r="E1276">
        <v>2051.9299999999998</v>
      </c>
      <c r="F1276" t="s">
        <v>16</v>
      </c>
      <c r="G1276" t="s">
        <v>24</v>
      </c>
      <c r="H1276" t="s">
        <v>18</v>
      </c>
      <c r="I1276" t="s">
        <v>25</v>
      </c>
      <c r="J1276" t="s">
        <v>26</v>
      </c>
      <c r="K1276" t="s">
        <v>27</v>
      </c>
      <c r="L1276" t="s">
        <v>22</v>
      </c>
      <c r="M1276" s="4">
        <v>2051.9299999999998</v>
      </c>
      <c r="N1276">
        <v>2020</v>
      </c>
      <c r="O1276">
        <v>5</v>
      </c>
    </row>
    <row r="1277" spans="1:15" x14ac:dyDescent="0.25">
      <c r="A1277" s="1">
        <v>43974</v>
      </c>
      <c r="B1277">
        <v>1000000052</v>
      </c>
      <c r="C1277" t="s">
        <v>15</v>
      </c>
      <c r="D1277">
        <v>1</v>
      </c>
      <c r="E1277">
        <v>1999.95</v>
      </c>
      <c r="F1277" t="s">
        <v>16</v>
      </c>
      <c r="G1277" t="s">
        <v>17</v>
      </c>
      <c r="H1277" t="s">
        <v>18</v>
      </c>
      <c r="I1277" t="s">
        <v>34</v>
      </c>
      <c r="J1277" t="s">
        <v>20</v>
      </c>
      <c r="K1277" t="s">
        <v>44</v>
      </c>
      <c r="L1277" t="s">
        <v>22</v>
      </c>
      <c r="M1277" s="4">
        <v>1999.95</v>
      </c>
      <c r="N1277">
        <v>2020</v>
      </c>
      <c r="O1277">
        <v>5</v>
      </c>
    </row>
    <row r="1278" spans="1:15" x14ac:dyDescent="0.25">
      <c r="A1278" s="1">
        <v>43974</v>
      </c>
      <c r="B1278">
        <v>1000000054</v>
      </c>
      <c r="C1278" t="s">
        <v>15</v>
      </c>
      <c r="D1278">
        <v>1</v>
      </c>
      <c r="E1278">
        <v>562.62</v>
      </c>
      <c r="F1278" t="s">
        <v>16</v>
      </c>
      <c r="G1278" t="s">
        <v>17</v>
      </c>
      <c r="H1278" t="s">
        <v>18</v>
      </c>
      <c r="I1278" t="s">
        <v>34</v>
      </c>
      <c r="J1278" t="s">
        <v>26</v>
      </c>
      <c r="K1278" t="s">
        <v>35</v>
      </c>
      <c r="L1278" t="s">
        <v>22</v>
      </c>
      <c r="M1278" s="4">
        <v>562.62</v>
      </c>
      <c r="N1278">
        <v>2020</v>
      </c>
      <c r="O1278">
        <v>5</v>
      </c>
    </row>
    <row r="1279" spans="1:15" x14ac:dyDescent="0.25">
      <c r="A1279" s="1">
        <v>43974</v>
      </c>
      <c r="B1279">
        <v>1000000028</v>
      </c>
      <c r="C1279" t="s">
        <v>42</v>
      </c>
      <c r="D1279">
        <v>1</v>
      </c>
      <c r="E1279">
        <v>522.94000000000005</v>
      </c>
      <c r="F1279" t="s">
        <v>16</v>
      </c>
      <c r="G1279" t="s">
        <v>43</v>
      </c>
      <c r="H1279" t="s">
        <v>18</v>
      </c>
      <c r="I1279" t="s">
        <v>19</v>
      </c>
      <c r="J1279" t="s">
        <v>20</v>
      </c>
      <c r="K1279" t="s">
        <v>21</v>
      </c>
      <c r="L1279" t="s">
        <v>22</v>
      </c>
      <c r="M1279" s="4">
        <v>522.94000000000005</v>
      </c>
      <c r="N1279">
        <v>2020</v>
      </c>
      <c r="O1279">
        <v>5</v>
      </c>
    </row>
    <row r="1280" spans="1:15" x14ac:dyDescent="0.25">
      <c r="A1280" s="1">
        <v>43974</v>
      </c>
      <c r="B1280">
        <v>1000000237</v>
      </c>
      <c r="C1280" t="s">
        <v>42</v>
      </c>
      <c r="D1280">
        <v>1</v>
      </c>
      <c r="E1280">
        <v>500.14</v>
      </c>
      <c r="F1280" t="s">
        <v>16</v>
      </c>
      <c r="G1280" t="s">
        <v>43</v>
      </c>
      <c r="H1280" t="s">
        <v>18</v>
      </c>
      <c r="I1280" t="s">
        <v>40</v>
      </c>
      <c r="J1280" t="s">
        <v>26</v>
      </c>
      <c r="K1280" t="s">
        <v>41</v>
      </c>
      <c r="L1280" t="s">
        <v>22</v>
      </c>
      <c r="M1280" s="4">
        <v>500.14</v>
      </c>
      <c r="N1280">
        <v>2020</v>
      </c>
      <c r="O1280">
        <v>5</v>
      </c>
    </row>
    <row r="1281" spans="1:15" x14ac:dyDescent="0.25">
      <c r="A1281" s="1">
        <v>43975</v>
      </c>
      <c r="B1281">
        <v>1000000576</v>
      </c>
      <c r="C1281" t="s">
        <v>15</v>
      </c>
      <c r="D1281">
        <v>3</v>
      </c>
      <c r="E1281">
        <v>56001.53</v>
      </c>
      <c r="F1281" t="s">
        <v>16</v>
      </c>
      <c r="G1281" t="s">
        <v>17</v>
      </c>
      <c r="H1281" t="s">
        <v>18</v>
      </c>
      <c r="I1281" t="s">
        <v>25</v>
      </c>
      <c r="J1281" t="s">
        <v>36</v>
      </c>
      <c r="K1281" t="s">
        <v>37</v>
      </c>
      <c r="L1281" t="s">
        <v>22</v>
      </c>
      <c r="M1281" s="4">
        <v>18667.176666666663</v>
      </c>
      <c r="N1281">
        <v>2020</v>
      </c>
      <c r="O1281">
        <v>5</v>
      </c>
    </row>
    <row r="1282" spans="1:15" x14ac:dyDescent="0.25">
      <c r="A1282" s="1">
        <v>43975</v>
      </c>
      <c r="B1282">
        <v>1000000037</v>
      </c>
      <c r="C1282" t="s">
        <v>42</v>
      </c>
      <c r="D1282">
        <v>2</v>
      </c>
      <c r="E1282">
        <v>45001</v>
      </c>
      <c r="F1282" t="s">
        <v>16</v>
      </c>
      <c r="G1282" t="s">
        <v>43</v>
      </c>
      <c r="H1282" t="s">
        <v>18</v>
      </c>
      <c r="I1282" t="s">
        <v>19</v>
      </c>
      <c r="J1282" t="s">
        <v>20</v>
      </c>
      <c r="K1282" t="s">
        <v>21</v>
      </c>
      <c r="L1282" t="s">
        <v>22</v>
      </c>
      <c r="M1282" s="4">
        <v>22500.5</v>
      </c>
      <c r="N1282">
        <v>2020</v>
      </c>
      <c r="O1282">
        <v>5</v>
      </c>
    </row>
    <row r="1283" spans="1:15" x14ac:dyDescent="0.25">
      <c r="A1283" s="1">
        <v>43975</v>
      </c>
      <c r="B1283">
        <v>1000000050</v>
      </c>
      <c r="C1283" t="s">
        <v>42</v>
      </c>
      <c r="D1283">
        <v>3</v>
      </c>
      <c r="E1283">
        <v>33000.660000000003</v>
      </c>
      <c r="F1283" t="s">
        <v>16</v>
      </c>
      <c r="G1283" t="s">
        <v>43</v>
      </c>
      <c r="H1283" t="s">
        <v>18</v>
      </c>
      <c r="I1283" t="s">
        <v>40</v>
      </c>
      <c r="J1283" t="s">
        <v>26</v>
      </c>
      <c r="K1283" t="s">
        <v>41</v>
      </c>
      <c r="L1283" t="s">
        <v>22</v>
      </c>
      <c r="M1283" s="4">
        <v>11000.22</v>
      </c>
      <c r="N1283">
        <v>2020</v>
      </c>
      <c r="O1283">
        <v>5</v>
      </c>
    </row>
    <row r="1284" spans="1:15" x14ac:dyDescent="0.25">
      <c r="A1284" s="1">
        <v>43975</v>
      </c>
      <c r="B1284">
        <v>1000008239</v>
      </c>
      <c r="C1284" t="s">
        <v>15</v>
      </c>
      <c r="D1284">
        <v>2</v>
      </c>
      <c r="E1284">
        <v>31000.82</v>
      </c>
      <c r="F1284" t="s">
        <v>16</v>
      </c>
      <c r="G1284" t="s">
        <v>17</v>
      </c>
      <c r="H1284" t="s">
        <v>18</v>
      </c>
      <c r="I1284" t="s">
        <v>61</v>
      </c>
      <c r="J1284" t="s">
        <v>26</v>
      </c>
      <c r="K1284" t="s">
        <v>62</v>
      </c>
      <c r="L1284" t="s">
        <v>28</v>
      </c>
      <c r="M1284" s="4">
        <v>15500.41</v>
      </c>
      <c r="N1284">
        <v>2020</v>
      </c>
      <c r="O1284">
        <v>5</v>
      </c>
    </row>
    <row r="1285" spans="1:15" x14ac:dyDescent="0.25">
      <c r="A1285" s="1">
        <v>43975</v>
      </c>
      <c r="B1285">
        <v>1000000031</v>
      </c>
      <c r="C1285" t="s">
        <v>15</v>
      </c>
      <c r="D1285">
        <v>2</v>
      </c>
      <c r="E1285">
        <v>27001.040000000001</v>
      </c>
      <c r="F1285" t="s">
        <v>16</v>
      </c>
      <c r="G1285" t="s">
        <v>17</v>
      </c>
      <c r="H1285" t="s">
        <v>18</v>
      </c>
      <c r="I1285" t="s">
        <v>19</v>
      </c>
      <c r="J1285" t="s">
        <v>26</v>
      </c>
      <c r="K1285" t="s">
        <v>29</v>
      </c>
      <c r="L1285" t="s">
        <v>28</v>
      </c>
      <c r="M1285" s="4">
        <v>13500.52</v>
      </c>
      <c r="N1285">
        <v>2020</v>
      </c>
      <c r="O1285">
        <v>5</v>
      </c>
    </row>
    <row r="1286" spans="1:15" x14ac:dyDescent="0.25">
      <c r="A1286" s="1">
        <v>43975</v>
      </c>
      <c r="B1286">
        <v>1000000594</v>
      </c>
      <c r="C1286" t="s">
        <v>15</v>
      </c>
      <c r="D1286">
        <v>1</v>
      </c>
      <c r="E1286">
        <v>25000.52</v>
      </c>
      <c r="F1286" t="s">
        <v>16</v>
      </c>
      <c r="G1286" t="s">
        <v>17</v>
      </c>
      <c r="H1286" t="s">
        <v>18</v>
      </c>
      <c r="I1286" t="s">
        <v>25</v>
      </c>
      <c r="J1286" t="s">
        <v>20</v>
      </c>
      <c r="K1286" t="s">
        <v>51</v>
      </c>
      <c r="L1286" t="s">
        <v>22</v>
      </c>
      <c r="M1286" s="4">
        <v>25000.52</v>
      </c>
      <c r="N1286">
        <v>2020</v>
      </c>
      <c r="O1286">
        <v>5</v>
      </c>
    </row>
    <row r="1287" spans="1:15" x14ac:dyDescent="0.25">
      <c r="A1287" s="1">
        <v>43975</v>
      </c>
      <c r="B1287">
        <v>1000000237</v>
      </c>
      <c r="C1287" t="s">
        <v>42</v>
      </c>
      <c r="D1287">
        <v>1</v>
      </c>
      <c r="E1287">
        <v>25000.5</v>
      </c>
      <c r="F1287" t="s">
        <v>16</v>
      </c>
      <c r="G1287" t="s">
        <v>43</v>
      </c>
      <c r="H1287" t="s">
        <v>18</v>
      </c>
      <c r="I1287" t="s">
        <v>40</v>
      </c>
      <c r="J1287" t="s">
        <v>26</v>
      </c>
      <c r="K1287" t="s">
        <v>41</v>
      </c>
      <c r="L1287" t="s">
        <v>22</v>
      </c>
      <c r="M1287" s="4">
        <v>25000.5</v>
      </c>
      <c r="N1287">
        <v>2020</v>
      </c>
      <c r="O1287">
        <v>5</v>
      </c>
    </row>
    <row r="1288" spans="1:15" x14ac:dyDescent="0.25">
      <c r="A1288" s="1">
        <v>43975</v>
      </c>
      <c r="B1288">
        <v>1000000032</v>
      </c>
      <c r="C1288" t="s">
        <v>15</v>
      </c>
      <c r="D1288">
        <v>1</v>
      </c>
      <c r="E1288">
        <v>25000.43</v>
      </c>
      <c r="F1288" t="s">
        <v>16</v>
      </c>
      <c r="G1288" t="s">
        <v>17</v>
      </c>
      <c r="H1288" t="s">
        <v>18</v>
      </c>
      <c r="I1288" t="s">
        <v>25</v>
      </c>
      <c r="J1288" t="s">
        <v>26</v>
      </c>
      <c r="K1288" t="s">
        <v>27</v>
      </c>
      <c r="L1288" t="s">
        <v>28</v>
      </c>
      <c r="M1288" s="4">
        <v>25000.43</v>
      </c>
      <c r="N1288">
        <v>2020</v>
      </c>
      <c r="O1288">
        <v>5</v>
      </c>
    </row>
    <row r="1289" spans="1:15" x14ac:dyDescent="0.25">
      <c r="A1289" s="1">
        <v>43975</v>
      </c>
      <c r="B1289">
        <v>1000000028</v>
      </c>
      <c r="C1289" t="s">
        <v>23</v>
      </c>
      <c r="D1289">
        <v>1</v>
      </c>
      <c r="E1289">
        <v>22000.41</v>
      </c>
      <c r="F1289" t="s">
        <v>16</v>
      </c>
      <c r="G1289" t="s">
        <v>24</v>
      </c>
      <c r="H1289" t="s">
        <v>18</v>
      </c>
      <c r="I1289" t="s">
        <v>19</v>
      </c>
      <c r="J1289" t="s">
        <v>20</v>
      </c>
      <c r="K1289" t="s">
        <v>21</v>
      </c>
      <c r="L1289" t="s">
        <v>22</v>
      </c>
      <c r="M1289" s="4">
        <v>22000.41</v>
      </c>
      <c r="N1289">
        <v>2020</v>
      </c>
      <c r="O1289">
        <v>5</v>
      </c>
    </row>
    <row r="1290" spans="1:15" x14ac:dyDescent="0.25">
      <c r="A1290" s="1">
        <v>43975</v>
      </c>
      <c r="B1290">
        <v>1000005873</v>
      </c>
      <c r="C1290" t="s">
        <v>23</v>
      </c>
      <c r="D1290">
        <v>1</v>
      </c>
      <c r="E1290">
        <v>22000.06</v>
      </c>
      <c r="F1290" t="s">
        <v>16</v>
      </c>
      <c r="G1290" t="s">
        <v>24</v>
      </c>
      <c r="H1290" t="s">
        <v>18</v>
      </c>
      <c r="I1290" t="s">
        <v>19</v>
      </c>
      <c r="J1290" t="s">
        <v>20</v>
      </c>
      <c r="K1290" t="s">
        <v>21</v>
      </c>
      <c r="L1290" t="s">
        <v>28</v>
      </c>
      <c r="M1290" s="4">
        <v>22000.06</v>
      </c>
      <c r="N1290">
        <v>2020</v>
      </c>
      <c r="O1290">
        <v>5</v>
      </c>
    </row>
    <row r="1291" spans="1:15" x14ac:dyDescent="0.25">
      <c r="A1291" s="1">
        <v>43975</v>
      </c>
      <c r="B1291">
        <v>1000000034</v>
      </c>
      <c r="C1291" t="s">
        <v>15</v>
      </c>
      <c r="D1291">
        <v>1</v>
      </c>
      <c r="E1291">
        <v>20000.7</v>
      </c>
      <c r="F1291" t="s">
        <v>16</v>
      </c>
      <c r="G1291" t="s">
        <v>17</v>
      </c>
      <c r="H1291" t="s">
        <v>18</v>
      </c>
      <c r="I1291" t="s">
        <v>25</v>
      </c>
      <c r="J1291" t="s">
        <v>26</v>
      </c>
      <c r="K1291" t="s">
        <v>27</v>
      </c>
      <c r="L1291" t="s">
        <v>22</v>
      </c>
      <c r="M1291" s="4">
        <v>20000.7</v>
      </c>
      <c r="N1291">
        <v>2020</v>
      </c>
      <c r="O1291">
        <v>5</v>
      </c>
    </row>
    <row r="1292" spans="1:15" x14ac:dyDescent="0.25">
      <c r="A1292" s="1">
        <v>43975</v>
      </c>
      <c r="B1292">
        <v>1000000037</v>
      </c>
      <c r="C1292" t="s">
        <v>23</v>
      </c>
      <c r="D1292">
        <v>1</v>
      </c>
      <c r="E1292">
        <v>19999.939999999999</v>
      </c>
      <c r="F1292" t="s">
        <v>16</v>
      </c>
      <c r="G1292" t="s">
        <v>24</v>
      </c>
      <c r="H1292" t="s">
        <v>18</v>
      </c>
      <c r="I1292" t="s">
        <v>19</v>
      </c>
      <c r="J1292" t="s">
        <v>20</v>
      </c>
      <c r="K1292" t="s">
        <v>21</v>
      </c>
      <c r="L1292" t="s">
        <v>22</v>
      </c>
      <c r="M1292" s="4">
        <v>19999.939999999999</v>
      </c>
      <c r="N1292">
        <v>2020</v>
      </c>
      <c r="O1292">
        <v>5</v>
      </c>
    </row>
    <row r="1293" spans="1:15" x14ac:dyDescent="0.25">
      <c r="A1293" s="1">
        <v>43975</v>
      </c>
      <c r="B1293">
        <v>1000000928</v>
      </c>
      <c r="C1293" t="s">
        <v>15</v>
      </c>
      <c r="D1293">
        <v>1</v>
      </c>
      <c r="E1293">
        <v>17000.3</v>
      </c>
      <c r="F1293" t="s">
        <v>16</v>
      </c>
      <c r="G1293" t="s">
        <v>17</v>
      </c>
      <c r="H1293" t="s">
        <v>30</v>
      </c>
      <c r="I1293" t="s">
        <v>57</v>
      </c>
      <c r="J1293" t="s">
        <v>26</v>
      </c>
      <c r="K1293" t="s">
        <v>58</v>
      </c>
      <c r="L1293" t="s">
        <v>22</v>
      </c>
      <c r="M1293" s="4">
        <v>17000.3</v>
      </c>
      <c r="N1293">
        <v>2020</v>
      </c>
      <c r="O1293">
        <v>5</v>
      </c>
    </row>
    <row r="1294" spans="1:15" x14ac:dyDescent="0.25">
      <c r="A1294" s="1">
        <v>43975</v>
      </c>
      <c r="B1294">
        <v>1000000034</v>
      </c>
      <c r="C1294" t="s">
        <v>42</v>
      </c>
      <c r="D1294">
        <v>1</v>
      </c>
      <c r="E1294">
        <v>17000.13</v>
      </c>
      <c r="F1294" t="s">
        <v>16</v>
      </c>
      <c r="G1294" t="s">
        <v>43</v>
      </c>
      <c r="H1294" t="s">
        <v>18</v>
      </c>
      <c r="I1294" t="s">
        <v>25</v>
      </c>
      <c r="J1294" t="s">
        <v>26</v>
      </c>
      <c r="K1294" t="s">
        <v>27</v>
      </c>
      <c r="L1294" t="s">
        <v>22</v>
      </c>
      <c r="M1294" s="4">
        <v>17000.13</v>
      </c>
      <c r="N1294">
        <v>2020</v>
      </c>
      <c r="O1294">
        <v>5</v>
      </c>
    </row>
    <row r="1295" spans="1:15" x14ac:dyDescent="0.25">
      <c r="A1295" s="1">
        <v>43975</v>
      </c>
      <c r="B1295">
        <v>1000006867</v>
      </c>
      <c r="C1295" t="s">
        <v>15</v>
      </c>
      <c r="D1295">
        <v>1</v>
      </c>
      <c r="E1295">
        <v>16000.63</v>
      </c>
      <c r="F1295" t="s">
        <v>16</v>
      </c>
      <c r="G1295" t="s">
        <v>17</v>
      </c>
      <c r="H1295" t="s">
        <v>18</v>
      </c>
      <c r="I1295" t="s">
        <v>61</v>
      </c>
      <c r="J1295" t="s">
        <v>26</v>
      </c>
      <c r="K1295" t="s">
        <v>62</v>
      </c>
      <c r="L1295" t="s">
        <v>22</v>
      </c>
      <c r="M1295" s="4">
        <v>16000.63</v>
      </c>
      <c r="N1295">
        <v>2020</v>
      </c>
      <c r="O1295">
        <v>5</v>
      </c>
    </row>
    <row r="1296" spans="1:15" x14ac:dyDescent="0.25">
      <c r="A1296" s="1">
        <v>43975</v>
      </c>
      <c r="B1296">
        <v>1000001524</v>
      </c>
      <c r="C1296" t="s">
        <v>15</v>
      </c>
      <c r="D1296">
        <v>1</v>
      </c>
      <c r="E1296">
        <v>16000.26</v>
      </c>
      <c r="F1296" t="s">
        <v>16</v>
      </c>
      <c r="G1296" t="s">
        <v>17</v>
      </c>
      <c r="H1296" t="s">
        <v>18</v>
      </c>
      <c r="I1296" t="s">
        <v>25</v>
      </c>
      <c r="J1296" t="s">
        <v>20</v>
      </c>
      <c r="K1296" t="s">
        <v>51</v>
      </c>
      <c r="L1296" t="s">
        <v>22</v>
      </c>
      <c r="M1296" s="4">
        <v>16000.26</v>
      </c>
      <c r="N1296">
        <v>2020</v>
      </c>
      <c r="O1296">
        <v>5</v>
      </c>
    </row>
    <row r="1297" spans="1:15" x14ac:dyDescent="0.25">
      <c r="A1297" s="1">
        <v>43975</v>
      </c>
      <c r="B1297">
        <v>1000000068</v>
      </c>
      <c r="C1297" t="s">
        <v>15</v>
      </c>
      <c r="D1297">
        <v>2</v>
      </c>
      <c r="E1297">
        <v>15500.11</v>
      </c>
      <c r="F1297" t="s">
        <v>16</v>
      </c>
      <c r="G1297" t="s">
        <v>17</v>
      </c>
      <c r="H1297" t="s">
        <v>30</v>
      </c>
      <c r="I1297" t="s">
        <v>55</v>
      </c>
      <c r="J1297" t="s">
        <v>26</v>
      </c>
      <c r="K1297" t="s">
        <v>56</v>
      </c>
      <c r="L1297" t="s">
        <v>28</v>
      </c>
      <c r="M1297" s="4">
        <v>7750.0550000000003</v>
      </c>
      <c r="N1297">
        <v>2020</v>
      </c>
      <c r="O1297">
        <v>5</v>
      </c>
    </row>
    <row r="1298" spans="1:15" x14ac:dyDescent="0.25">
      <c r="A1298" s="1">
        <v>43975</v>
      </c>
      <c r="B1298">
        <v>1000000028</v>
      </c>
      <c r="C1298" t="s">
        <v>15</v>
      </c>
      <c r="D1298">
        <v>1</v>
      </c>
      <c r="E1298">
        <v>15000.17</v>
      </c>
      <c r="F1298" t="s">
        <v>16</v>
      </c>
      <c r="G1298" t="s">
        <v>17</v>
      </c>
      <c r="H1298" t="s">
        <v>18</v>
      </c>
      <c r="I1298" t="s">
        <v>19</v>
      </c>
      <c r="J1298" t="s">
        <v>20</v>
      </c>
      <c r="K1298" t="s">
        <v>21</v>
      </c>
      <c r="L1298" t="s">
        <v>22</v>
      </c>
      <c r="M1298" s="4">
        <v>15000.17</v>
      </c>
      <c r="N1298">
        <v>2020</v>
      </c>
      <c r="O1298">
        <v>5</v>
      </c>
    </row>
    <row r="1299" spans="1:15" x14ac:dyDescent="0.25">
      <c r="A1299" s="1">
        <v>43975</v>
      </c>
      <c r="B1299">
        <v>1000006869</v>
      </c>
      <c r="C1299" t="s">
        <v>15</v>
      </c>
      <c r="D1299">
        <v>1</v>
      </c>
      <c r="E1299">
        <v>14999.94</v>
      </c>
      <c r="F1299" t="s">
        <v>16</v>
      </c>
      <c r="G1299" t="s">
        <v>17</v>
      </c>
      <c r="H1299" t="s">
        <v>18</v>
      </c>
      <c r="I1299" t="s">
        <v>61</v>
      </c>
      <c r="J1299" t="s">
        <v>26</v>
      </c>
      <c r="K1299" t="s">
        <v>62</v>
      </c>
      <c r="L1299" t="s">
        <v>22</v>
      </c>
      <c r="M1299" s="4">
        <v>14999.94</v>
      </c>
      <c r="N1299">
        <v>2020</v>
      </c>
      <c r="O1299">
        <v>5</v>
      </c>
    </row>
    <row r="1300" spans="1:15" x14ac:dyDescent="0.25">
      <c r="A1300" s="1">
        <v>43975</v>
      </c>
      <c r="B1300">
        <v>1000000040</v>
      </c>
      <c r="C1300" t="s">
        <v>15</v>
      </c>
      <c r="D1300">
        <v>1</v>
      </c>
      <c r="E1300">
        <v>14000.29</v>
      </c>
      <c r="F1300" t="s">
        <v>16</v>
      </c>
      <c r="G1300" t="s">
        <v>17</v>
      </c>
      <c r="H1300" t="s">
        <v>30</v>
      </c>
      <c r="I1300" t="s">
        <v>31</v>
      </c>
      <c r="J1300" t="s">
        <v>32</v>
      </c>
      <c r="K1300" t="s">
        <v>33</v>
      </c>
      <c r="L1300" t="s">
        <v>28</v>
      </c>
      <c r="M1300" s="4">
        <v>14000.29</v>
      </c>
      <c r="N1300">
        <v>2020</v>
      </c>
      <c r="O1300">
        <v>5</v>
      </c>
    </row>
    <row r="1301" spans="1:15" x14ac:dyDescent="0.25">
      <c r="A1301" s="1">
        <v>43975</v>
      </c>
      <c r="B1301">
        <v>1000000041</v>
      </c>
      <c r="C1301" t="s">
        <v>23</v>
      </c>
      <c r="D1301">
        <v>1</v>
      </c>
      <c r="E1301">
        <v>14000.2</v>
      </c>
      <c r="F1301" t="s">
        <v>16</v>
      </c>
      <c r="G1301" t="s">
        <v>24</v>
      </c>
      <c r="H1301" t="s">
        <v>30</v>
      </c>
      <c r="I1301" t="s">
        <v>31</v>
      </c>
      <c r="J1301" t="s">
        <v>32</v>
      </c>
      <c r="K1301" t="s">
        <v>33</v>
      </c>
      <c r="L1301" t="s">
        <v>22</v>
      </c>
      <c r="M1301" s="4">
        <v>14000.2</v>
      </c>
      <c r="N1301">
        <v>2020</v>
      </c>
      <c r="O1301">
        <v>5</v>
      </c>
    </row>
    <row r="1302" spans="1:15" x14ac:dyDescent="0.25">
      <c r="A1302" s="1">
        <v>43975</v>
      </c>
      <c r="B1302">
        <v>1000000104</v>
      </c>
      <c r="C1302" t="s">
        <v>42</v>
      </c>
      <c r="D1302">
        <v>1</v>
      </c>
      <c r="E1302">
        <v>13000.61</v>
      </c>
      <c r="F1302" t="s">
        <v>16</v>
      </c>
      <c r="G1302" t="s">
        <v>43</v>
      </c>
      <c r="H1302" t="s">
        <v>18</v>
      </c>
      <c r="I1302" t="s">
        <v>40</v>
      </c>
      <c r="J1302" t="s">
        <v>26</v>
      </c>
      <c r="K1302" t="s">
        <v>41</v>
      </c>
      <c r="L1302" t="s">
        <v>22</v>
      </c>
      <c r="M1302" s="4">
        <v>13000.61</v>
      </c>
      <c r="N1302">
        <v>2020</v>
      </c>
      <c r="O1302">
        <v>5</v>
      </c>
    </row>
    <row r="1303" spans="1:15" x14ac:dyDescent="0.25">
      <c r="A1303" s="1">
        <v>43975</v>
      </c>
      <c r="B1303">
        <v>1000000029</v>
      </c>
      <c r="C1303" t="s">
        <v>23</v>
      </c>
      <c r="D1303">
        <v>1</v>
      </c>
      <c r="E1303">
        <v>13000.17</v>
      </c>
      <c r="F1303" t="s">
        <v>16</v>
      </c>
      <c r="G1303" t="s">
        <v>24</v>
      </c>
      <c r="H1303" t="s">
        <v>18</v>
      </c>
      <c r="I1303" t="s">
        <v>19</v>
      </c>
      <c r="J1303" t="s">
        <v>20</v>
      </c>
      <c r="K1303" t="s">
        <v>21</v>
      </c>
      <c r="L1303" t="s">
        <v>22</v>
      </c>
      <c r="M1303" s="4">
        <v>13000.17</v>
      </c>
      <c r="N1303">
        <v>2020</v>
      </c>
      <c r="O1303">
        <v>5</v>
      </c>
    </row>
    <row r="1304" spans="1:15" x14ac:dyDescent="0.25">
      <c r="A1304" s="1">
        <v>43975</v>
      </c>
      <c r="B1304">
        <v>1000006064</v>
      </c>
      <c r="C1304" t="s">
        <v>42</v>
      </c>
      <c r="D1304">
        <v>1</v>
      </c>
      <c r="E1304">
        <v>13000.06</v>
      </c>
      <c r="F1304" t="s">
        <v>16</v>
      </c>
      <c r="G1304" t="s">
        <v>43</v>
      </c>
      <c r="H1304" t="s">
        <v>18</v>
      </c>
      <c r="I1304" t="s">
        <v>40</v>
      </c>
      <c r="J1304" t="s">
        <v>26</v>
      </c>
      <c r="K1304" t="s">
        <v>41</v>
      </c>
      <c r="L1304" t="s">
        <v>22</v>
      </c>
      <c r="M1304" s="4">
        <v>13000.06</v>
      </c>
      <c r="N1304">
        <v>2020</v>
      </c>
      <c r="O1304">
        <v>5</v>
      </c>
    </row>
    <row r="1305" spans="1:15" x14ac:dyDescent="0.25">
      <c r="A1305" s="1">
        <v>43975</v>
      </c>
      <c r="B1305">
        <v>1000000045</v>
      </c>
      <c r="C1305" t="s">
        <v>23</v>
      </c>
      <c r="D1305">
        <v>2</v>
      </c>
      <c r="E1305">
        <v>12500.99</v>
      </c>
      <c r="F1305" t="s">
        <v>16</v>
      </c>
      <c r="G1305" t="s">
        <v>24</v>
      </c>
      <c r="H1305" t="s">
        <v>47</v>
      </c>
      <c r="I1305" t="s">
        <v>59</v>
      </c>
      <c r="J1305" t="s">
        <v>26</v>
      </c>
      <c r="K1305" t="s">
        <v>60</v>
      </c>
      <c r="L1305" t="s">
        <v>22</v>
      </c>
      <c r="M1305" s="4">
        <v>6250.4949999999999</v>
      </c>
      <c r="N1305">
        <v>2020</v>
      </c>
      <c r="O1305">
        <v>5</v>
      </c>
    </row>
    <row r="1306" spans="1:15" x14ac:dyDescent="0.25">
      <c r="A1306" s="1">
        <v>43975</v>
      </c>
      <c r="B1306">
        <v>1000000035</v>
      </c>
      <c r="C1306" t="s">
        <v>42</v>
      </c>
      <c r="D1306">
        <v>1</v>
      </c>
      <c r="E1306">
        <v>12000.62</v>
      </c>
      <c r="F1306" t="s">
        <v>16</v>
      </c>
      <c r="G1306" t="s">
        <v>43</v>
      </c>
      <c r="H1306" t="s">
        <v>18</v>
      </c>
      <c r="I1306" t="s">
        <v>25</v>
      </c>
      <c r="J1306" t="s">
        <v>36</v>
      </c>
      <c r="K1306" t="s">
        <v>37</v>
      </c>
      <c r="L1306" t="s">
        <v>22</v>
      </c>
      <c r="M1306" s="4">
        <v>12000.62</v>
      </c>
      <c r="N1306">
        <v>2020</v>
      </c>
      <c r="O1306">
        <v>5</v>
      </c>
    </row>
    <row r="1307" spans="1:15" x14ac:dyDescent="0.25">
      <c r="A1307" s="1">
        <v>43975</v>
      </c>
      <c r="B1307">
        <v>1000004170</v>
      </c>
      <c r="C1307" t="s">
        <v>15</v>
      </c>
      <c r="D1307">
        <v>1</v>
      </c>
      <c r="E1307">
        <v>11000.5</v>
      </c>
      <c r="F1307" t="s">
        <v>16</v>
      </c>
      <c r="G1307" t="s">
        <v>17</v>
      </c>
      <c r="H1307" t="s">
        <v>18</v>
      </c>
      <c r="I1307" t="s">
        <v>34</v>
      </c>
      <c r="J1307" t="s">
        <v>20</v>
      </c>
      <c r="K1307" t="s">
        <v>44</v>
      </c>
      <c r="L1307" t="s">
        <v>28</v>
      </c>
      <c r="M1307" s="4">
        <v>11000.5</v>
      </c>
      <c r="N1307">
        <v>2020</v>
      </c>
      <c r="O1307">
        <v>5</v>
      </c>
    </row>
    <row r="1308" spans="1:15" x14ac:dyDescent="0.25">
      <c r="A1308" s="1">
        <v>43975</v>
      </c>
      <c r="B1308">
        <v>1000000030</v>
      </c>
      <c r="C1308" t="s">
        <v>42</v>
      </c>
      <c r="D1308">
        <v>1</v>
      </c>
      <c r="E1308">
        <v>10999.97</v>
      </c>
      <c r="F1308" t="s">
        <v>16</v>
      </c>
      <c r="G1308" t="s">
        <v>43</v>
      </c>
      <c r="H1308" t="s">
        <v>47</v>
      </c>
      <c r="I1308" t="s">
        <v>48</v>
      </c>
      <c r="J1308" t="s">
        <v>36</v>
      </c>
      <c r="K1308" t="s">
        <v>49</v>
      </c>
      <c r="L1308" t="s">
        <v>22</v>
      </c>
      <c r="M1308" s="4">
        <v>10999.97</v>
      </c>
      <c r="N1308">
        <v>2020</v>
      </c>
      <c r="O1308">
        <v>5</v>
      </c>
    </row>
    <row r="1309" spans="1:15" x14ac:dyDescent="0.25">
      <c r="A1309" s="1">
        <v>43975</v>
      </c>
      <c r="B1309">
        <v>1000000036</v>
      </c>
      <c r="C1309" t="s">
        <v>23</v>
      </c>
      <c r="D1309">
        <v>1</v>
      </c>
      <c r="E1309">
        <v>10000.74</v>
      </c>
      <c r="F1309" t="s">
        <v>16</v>
      </c>
      <c r="G1309" t="s">
        <v>24</v>
      </c>
      <c r="H1309" t="s">
        <v>47</v>
      </c>
      <c r="I1309" t="s">
        <v>48</v>
      </c>
      <c r="J1309" t="s">
        <v>36</v>
      </c>
      <c r="K1309" t="s">
        <v>49</v>
      </c>
      <c r="L1309" t="s">
        <v>28</v>
      </c>
      <c r="M1309" s="4">
        <v>10000.74</v>
      </c>
      <c r="N1309">
        <v>2020</v>
      </c>
      <c r="O1309">
        <v>5</v>
      </c>
    </row>
    <row r="1310" spans="1:15" x14ac:dyDescent="0.25">
      <c r="A1310" s="1">
        <v>43975</v>
      </c>
      <c r="B1310">
        <v>1000006860</v>
      </c>
      <c r="C1310" t="s">
        <v>15</v>
      </c>
      <c r="D1310">
        <v>1</v>
      </c>
      <c r="E1310">
        <v>10000.65</v>
      </c>
      <c r="F1310" t="s">
        <v>16</v>
      </c>
      <c r="G1310" t="s">
        <v>17</v>
      </c>
      <c r="H1310" t="s">
        <v>18</v>
      </c>
      <c r="I1310" t="s">
        <v>61</v>
      </c>
      <c r="J1310" t="s">
        <v>26</v>
      </c>
      <c r="K1310" t="s">
        <v>62</v>
      </c>
      <c r="L1310" t="s">
        <v>22</v>
      </c>
      <c r="M1310" s="4">
        <v>10000.65</v>
      </c>
      <c r="N1310">
        <v>2020</v>
      </c>
      <c r="O1310">
        <v>5</v>
      </c>
    </row>
    <row r="1311" spans="1:15" x14ac:dyDescent="0.25">
      <c r="A1311" s="1">
        <v>43975</v>
      </c>
      <c r="B1311">
        <v>1000000036</v>
      </c>
      <c r="C1311" t="s">
        <v>15</v>
      </c>
      <c r="D1311">
        <v>1</v>
      </c>
      <c r="E1311">
        <v>8400.4599999999991</v>
      </c>
      <c r="F1311" t="s">
        <v>16</v>
      </c>
      <c r="G1311" t="s">
        <v>17</v>
      </c>
      <c r="H1311" t="s">
        <v>47</v>
      </c>
      <c r="I1311" t="s">
        <v>48</v>
      </c>
      <c r="J1311" t="s">
        <v>36</v>
      </c>
      <c r="K1311" t="s">
        <v>49</v>
      </c>
      <c r="L1311" t="s">
        <v>28</v>
      </c>
      <c r="M1311" s="4">
        <v>8400.4599999999991</v>
      </c>
      <c r="N1311">
        <v>2020</v>
      </c>
      <c r="O1311">
        <v>5</v>
      </c>
    </row>
    <row r="1312" spans="1:15" x14ac:dyDescent="0.25">
      <c r="A1312" s="1">
        <v>43975</v>
      </c>
      <c r="B1312">
        <v>1000000044</v>
      </c>
      <c r="C1312" t="s">
        <v>23</v>
      </c>
      <c r="D1312">
        <v>1</v>
      </c>
      <c r="E1312">
        <v>8000.61</v>
      </c>
      <c r="F1312" t="s">
        <v>16</v>
      </c>
      <c r="G1312" t="s">
        <v>24</v>
      </c>
      <c r="H1312" t="s">
        <v>30</v>
      </c>
      <c r="I1312" t="s">
        <v>31</v>
      </c>
      <c r="J1312" t="s">
        <v>36</v>
      </c>
      <c r="K1312" t="s">
        <v>52</v>
      </c>
      <c r="L1312" t="s">
        <v>28</v>
      </c>
      <c r="M1312" s="4">
        <v>8000.61</v>
      </c>
      <c r="N1312">
        <v>2020</v>
      </c>
      <c r="O1312">
        <v>5</v>
      </c>
    </row>
    <row r="1313" spans="1:15" x14ac:dyDescent="0.25">
      <c r="A1313" s="1">
        <v>43975</v>
      </c>
      <c r="B1313">
        <v>1000000056</v>
      </c>
      <c r="C1313" t="s">
        <v>23</v>
      </c>
      <c r="D1313">
        <v>1</v>
      </c>
      <c r="E1313">
        <v>8000.24</v>
      </c>
      <c r="F1313" t="s">
        <v>16</v>
      </c>
      <c r="G1313" t="s">
        <v>24</v>
      </c>
      <c r="H1313" t="s">
        <v>18</v>
      </c>
      <c r="I1313" t="s">
        <v>34</v>
      </c>
      <c r="J1313" t="s">
        <v>26</v>
      </c>
      <c r="K1313" t="s">
        <v>35</v>
      </c>
      <c r="L1313" t="s">
        <v>28</v>
      </c>
      <c r="M1313" s="4">
        <v>8000.24</v>
      </c>
      <c r="N1313">
        <v>2020</v>
      </c>
      <c r="O1313">
        <v>5</v>
      </c>
    </row>
    <row r="1314" spans="1:15" x14ac:dyDescent="0.25">
      <c r="A1314" s="1">
        <v>43975</v>
      </c>
      <c r="B1314">
        <v>1000004256</v>
      </c>
      <c r="C1314" t="s">
        <v>15</v>
      </c>
      <c r="D1314">
        <v>1</v>
      </c>
      <c r="E1314">
        <v>6500.72</v>
      </c>
      <c r="F1314" t="s">
        <v>16</v>
      </c>
      <c r="G1314" t="s">
        <v>17</v>
      </c>
      <c r="H1314" t="s">
        <v>18</v>
      </c>
      <c r="I1314" t="s">
        <v>40</v>
      </c>
      <c r="J1314" t="s">
        <v>26</v>
      </c>
      <c r="K1314" t="s">
        <v>41</v>
      </c>
      <c r="L1314" t="s">
        <v>22</v>
      </c>
      <c r="M1314" s="4">
        <v>6500.72</v>
      </c>
      <c r="N1314">
        <v>2020</v>
      </c>
      <c r="O1314">
        <v>5</v>
      </c>
    </row>
    <row r="1315" spans="1:15" x14ac:dyDescent="0.25">
      <c r="A1315" s="1">
        <v>43975</v>
      </c>
      <c r="B1315">
        <v>1000000566</v>
      </c>
      <c r="C1315" t="s">
        <v>42</v>
      </c>
      <c r="D1315">
        <v>1</v>
      </c>
      <c r="E1315">
        <v>5500.13</v>
      </c>
      <c r="F1315" t="s">
        <v>16</v>
      </c>
      <c r="G1315" t="s">
        <v>43</v>
      </c>
      <c r="H1315" t="s">
        <v>47</v>
      </c>
      <c r="I1315" t="s">
        <v>48</v>
      </c>
      <c r="J1315" t="s">
        <v>36</v>
      </c>
      <c r="K1315" t="s">
        <v>49</v>
      </c>
      <c r="L1315" t="s">
        <v>22</v>
      </c>
      <c r="M1315" s="4">
        <v>5500.13</v>
      </c>
      <c r="N1315">
        <v>2020</v>
      </c>
      <c r="O1315">
        <v>5</v>
      </c>
    </row>
    <row r="1316" spans="1:15" x14ac:dyDescent="0.25">
      <c r="A1316" s="1">
        <v>43975</v>
      </c>
      <c r="B1316">
        <v>1000000039</v>
      </c>
      <c r="C1316" t="s">
        <v>23</v>
      </c>
      <c r="D1316">
        <v>1</v>
      </c>
      <c r="E1316">
        <v>5000.7</v>
      </c>
      <c r="F1316" t="s">
        <v>16</v>
      </c>
      <c r="G1316" t="s">
        <v>24</v>
      </c>
      <c r="H1316" t="s">
        <v>18</v>
      </c>
      <c r="I1316" t="s">
        <v>25</v>
      </c>
      <c r="J1316" t="s">
        <v>20</v>
      </c>
      <c r="K1316" t="s">
        <v>51</v>
      </c>
      <c r="L1316" t="s">
        <v>28</v>
      </c>
      <c r="M1316" s="4">
        <v>5000.7</v>
      </c>
      <c r="N1316">
        <v>2020</v>
      </c>
      <c r="O1316">
        <v>5</v>
      </c>
    </row>
    <row r="1317" spans="1:15" x14ac:dyDescent="0.25">
      <c r="A1317" s="1">
        <v>43975</v>
      </c>
      <c r="B1317">
        <v>1000003489</v>
      </c>
      <c r="C1317" t="s">
        <v>15</v>
      </c>
      <c r="D1317">
        <v>1</v>
      </c>
      <c r="E1317">
        <v>5000.01</v>
      </c>
      <c r="F1317" t="s">
        <v>16</v>
      </c>
      <c r="G1317" t="s">
        <v>17</v>
      </c>
      <c r="H1317" t="s">
        <v>47</v>
      </c>
      <c r="I1317" t="s">
        <v>48</v>
      </c>
      <c r="J1317" t="s">
        <v>26</v>
      </c>
      <c r="K1317" t="s">
        <v>50</v>
      </c>
      <c r="L1317" t="s">
        <v>22</v>
      </c>
      <c r="M1317" s="4">
        <v>5000.01</v>
      </c>
      <c r="N1317">
        <v>2020</v>
      </c>
      <c r="O1317">
        <v>5</v>
      </c>
    </row>
    <row r="1318" spans="1:15" x14ac:dyDescent="0.25">
      <c r="A1318" s="1">
        <v>43975</v>
      </c>
      <c r="B1318">
        <v>1000000040</v>
      </c>
      <c r="C1318" t="s">
        <v>42</v>
      </c>
      <c r="D1318">
        <v>1</v>
      </c>
      <c r="E1318">
        <v>4000.74</v>
      </c>
      <c r="F1318" t="s">
        <v>16</v>
      </c>
      <c r="G1318" t="s">
        <v>43</v>
      </c>
      <c r="H1318" t="s">
        <v>30</v>
      </c>
      <c r="I1318" t="s">
        <v>31</v>
      </c>
      <c r="J1318" t="s">
        <v>32</v>
      </c>
      <c r="K1318" t="s">
        <v>33</v>
      </c>
      <c r="L1318" t="s">
        <v>28</v>
      </c>
      <c r="M1318" s="4">
        <v>4000.74</v>
      </c>
      <c r="N1318">
        <v>2020</v>
      </c>
      <c r="O1318">
        <v>5</v>
      </c>
    </row>
    <row r="1319" spans="1:15" x14ac:dyDescent="0.25">
      <c r="A1319" s="1">
        <v>43975</v>
      </c>
      <c r="B1319">
        <v>1000000049</v>
      </c>
      <c r="C1319" t="s">
        <v>15</v>
      </c>
      <c r="D1319">
        <v>1</v>
      </c>
      <c r="E1319">
        <v>3163.73</v>
      </c>
      <c r="F1319" t="s">
        <v>16</v>
      </c>
      <c r="G1319" t="s">
        <v>17</v>
      </c>
      <c r="H1319" t="s">
        <v>18</v>
      </c>
      <c r="I1319" t="s">
        <v>40</v>
      </c>
      <c r="J1319" t="s">
        <v>26</v>
      </c>
      <c r="K1319" t="s">
        <v>41</v>
      </c>
      <c r="L1319" t="s">
        <v>22</v>
      </c>
      <c r="M1319" s="4">
        <v>3163.73</v>
      </c>
      <c r="N1319">
        <v>2020</v>
      </c>
      <c r="O1319">
        <v>5</v>
      </c>
    </row>
    <row r="1320" spans="1:15" x14ac:dyDescent="0.25">
      <c r="A1320" s="1">
        <v>43975</v>
      </c>
      <c r="B1320">
        <v>1000000029</v>
      </c>
      <c r="C1320" t="s">
        <v>42</v>
      </c>
      <c r="D1320">
        <v>1</v>
      </c>
      <c r="E1320">
        <v>1884.7</v>
      </c>
      <c r="F1320" t="s">
        <v>16</v>
      </c>
      <c r="G1320" t="s">
        <v>43</v>
      </c>
      <c r="H1320" t="s">
        <v>18</v>
      </c>
      <c r="I1320" t="s">
        <v>19</v>
      </c>
      <c r="J1320" t="s">
        <v>20</v>
      </c>
      <c r="K1320" t="s">
        <v>21</v>
      </c>
      <c r="L1320" t="s">
        <v>22</v>
      </c>
      <c r="M1320" s="4">
        <v>1884.7</v>
      </c>
      <c r="N1320">
        <v>2020</v>
      </c>
      <c r="O1320">
        <v>5</v>
      </c>
    </row>
    <row r="1321" spans="1:15" x14ac:dyDescent="0.25">
      <c r="A1321" s="1">
        <v>43975</v>
      </c>
      <c r="B1321">
        <v>1000000040</v>
      </c>
      <c r="C1321" t="s">
        <v>23</v>
      </c>
      <c r="D1321">
        <v>1</v>
      </c>
      <c r="E1321">
        <v>1537.45</v>
      </c>
      <c r="F1321" t="s">
        <v>16</v>
      </c>
      <c r="G1321" t="s">
        <v>24</v>
      </c>
      <c r="H1321" t="s">
        <v>30</v>
      </c>
      <c r="I1321" t="s">
        <v>31</v>
      </c>
      <c r="J1321" t="s">
        <v>32</v>
      </c>
      <c r="K1321" t="s">
        <v>33</v>
      </c>
      <c r="L1321" t="s">
        <v>28</v>
      </c>
      <c r="M1321" s="4">
        <v>1537.45</v>
      </c>
      <c r="N1321">
        <v>2020</v>
      </c>
      <c r="O1321">
        <v>5</v>
      </c>
    </row>
    <row r="1322" spans="1:15" x14ac:dyDescent="0.25">
      <c r="A1322" s="1">
        <v>43975</v>
      </c>
      <c r="B1322">
        <v>1000000035</v>
      </c>
      <c r="C1322" t="s">
        <v>23</v>
      </c>
      <c r="D1322">
        <v>1</v>
      </c>
      <c r="E1322">
        <v>1132.98</v>
      </c>
      <c r="F1322" t="s">
        <v>16</v>
      </c>
      <c r="G1322" t="s">
        <v>24</v>
      </c>
      <c r="H1322" t="s">
        <v>18</v>
      </c>
      <c r="I1322" t="s">
        <v>25</v>
      </c>
      <c r="J1322" t="s">
        <v>36</v>
      </c>
      <c r="K1322" t="s">
        <v>37</v>
      </c>
      <c r="L1322" t="s">
        <v>22</v>
      </c>
      <c r="M1322" s="4">
        <v>1132.98</v>
      </c>
      <c r="N1322">
        <v>2020</v>
      </c>
      <c r="O1322">
        <v>5</v>
      </c>
    </row>
    <row r="1323" spans="1:15" x14ac:dyDescent="0.25">
      <c r="A1323" s="1">
        <v>43975</v>
      </c>
      <c r="B1323">
        <v>1000000056</v>
      </c>
      <c r="C1323" t="s">
        <v>42</v>
      </c>
      <c r="D1323">
        <v>1</v>
      </c>
      <c r="E1323">
        <v>1000.59</v>
      </c>
      <c r="F1323" t="s">
        <v>16</v>
      </c>
      <c r="G1323" t="s">
        <v>43</v>
      </c>
      <c r="H1323" t="s">
        <v>18</v>
      </c>
      <c r="I1323" t="s">
        <v>34</v>
      </c>
      <c r="J1323" t="s">
        <v>26</v>
      </c>
      <c r="K1323" t="s">
        <v>35</v>
      </c>
      <c r="L1323" t="s">
        <v>28</v>
      </c>
      <c r="M1323" s="4">
        <v>1000.59</v>
      </c>
      <c r="N1323">
        <v>2020</v>
      </c>
      <c r="O1323">
        <v>5</v>
      </c>
    </row>
    <row r="1324" spans="1:15" x14ac:dyDescent="0.25">
      <c r="A1324" s="1">
        <v>43976</v>
      </c>
      <c r="B1324">
        <v>1000000576</v>
      </c>
      <c r="C1324" t="s">
        <v>15</v>
      </c>
      <c r="D1324">
        <v>4</v>
      </c>
      <c r="E1324">
        <v>77001.53</v>
      </c>
      <c r="F1324" t="s">
        <v>16</v>
      </c>
      <c r="G1324" t="s">
        <v>17</v>
      </c>
      <c r="H1324" t="s">
        <v>18</v>
      </c>
      <c r="I1324" t="s">
        <v>25</v>
      </c>
      <c r="J1324" t="s">
        <v>36</v>
      </c>
      <c r="K1324" t="s">
        <v>37</v>
      </c>
      <c r="L1324" t="s">
        <v>22</v>
      </c>
      <c r="M1324" s="4">
        <v>19250.3825</v>
      </c>
      <c r="N1324">
        <v>2020</v>
      </c>
      <c r="O1324">
        <v>5</v>
      </c>
    </row>
    <row r="1325" spans="1:15" x14ac:dyDescent="0.25">
      <c r="A1325" s="1">
        <v>43976</v>
      </c>
      <c r="B1325">
        <v>1000000054</v>
      </c>
      <c r="C1325" t="s">
        <v>15</v>
      </c>
      <c r="D1325">
        <v>3</v>
      </c>
      <c r="E1325">
        <v>45001.4</v>
      </c>
      <c r="F1325" t="s">
        <v>16</v>
      </c>
      <c r="G1325" t="s">
        <v>17</v>
      </c>
      <c r="H1325" t="s">
        <v>18</v>
      </c>
      <c r="I1325" t="s">
        <v>34</v>
      </c>
      <c r="J1325" t="s">
        <v>26</v>
      </c>
      <c r="K1325" t="s">
        <v>35</v>
      </c>
      <c r="L1325" t="s">
        <v>22</v>
      </c>
      <c r="M1325" s="4">
        <v>15000.466666666667</v>
      </c>
      <c r="N1325">
        <v>2020</v>
      </c>
      <c r="O1325">
        <v>5</v>
      </c>
    </row>
    <row r="1326" spans="1:15" x14ac:dyDescent="0.25">
      <c r="A1326" s="1">
        <v>43976</v>
      </c>
      <c r="B1326">
        <v>1000000067</v>
      </c>
      <c r="C1326" t="s">
        <v>15</v>
      </c>
      <c r="D1326">
        <v>3</v>
      </c>
      <c r="E1326">
        <v>45000.99</v>
      </c>
      <c r="F1326" t="s">
        <v>16</v>
      </c>
      <c r="G1326" t="s">
        <v>17</v>
      </c>
      <c r="H1326" t="s">
        <v>18</v>
      </c>
      <c r="I1326" t="s">
        <v>25</v>
      </c>
      <c r="J1326" t="s">
        <v>20</v>
      </c>
      <c r="K1326" t="s">
        <v>51</v>
      </c>
      <c r="L1326" t="s">
        <v>22</v>
      </c>
      <c r="M1326" s="4">
        <v>15000.33</v>
      </c>
      <c r="N1326">
        <v>2020</v>
      </c>
      <c r="O1326">
        <v>5</v>
      </c>
    </row>
    <row r="1327" spans="1:15" x14ac:dyDescent="0.25">
      <c r="A1327" s="1">
        <v>43976</v>
      </c>
      <c r="B1327">
        <v>1000000046</v>
      </c>
      <c r="C1327" t="s">
        <v>15</v>
      </c>
      <c r="D1327">
        <v>1</v>
      </c>
      <c r="E1327">
        <v>25000.58</v>
      </c>
      <c r="F1327" t="s">
        <v>16</v>
      </c>
      <c r="G1327" t="s">
        <v>17</v>
      </c>
      <c r="H1327" t="s">
        <v>30</v>
      </c>
      <c r="I1327" t="s">
        <v>38</v>
      </c>
      <c r="J1327" t="s">
        <v>26</v>
      </c>
      <c r="K1327" t="s">
        <v>39</v>
      </c>
      <c r="L1327" t="s">
        <v>22</v>
      </c>
      <c r="M1327" s="4">
        <v>25000.58</v>
      </c>
      <c r="N1327">
        <v>2020</v>
      </c>
      <c r="O1327">
        <v>5</v>
      </c>
    </row>
    <row r="1328" spans="1:15" x14ac:dyDescent="0.25">
      <c r="A1328" s="1">
        <v>43976</v>
      </c>
      <c r="B1328">
        <v>1000000594</v>
      </c>
      <c r="C1328" t="s">
        <v>15</v>
      </c>
      <c r="D1328">
        <v>2</v>
      </c>
      <c r="E1328">
        <v>25000.36</v>
      </c>
      <c r="F1328" t="s">
        <v>16</v>
      </c>
      <c r="G1328" t="s">
        <v>17</v>
      </c>
      <c r="H1328" t="s">
        <v>18</v>
      </c>
      <c r="I1328" t="s">
        <v>25</v>
      </c>
      <c r="J1328" t="s">
        <v>20</v>
      </c>
      <c r="K1328" t="s">
        <v>51</v>
      </c>
      <c r="L1328" t="s">
        <v>22</v>
      </c>
      <c r="M1328" s="4">
        <v>12500.18</v>
      </c>
      <c r="N1328">
        <v>2020</v>
      </c>
      <c r="O1328">
        <v>5</v>
      </c>
    </row>
    <row r="1329" spans="1:15" x14ac:dyDescent="0.25">
      <c r="A1329" s="1">
        <v>43976</v>
      </c>
      <c r="B1329">
        <v>1000004256</v>
      </c>
      <c r="C1329" t="s">
        <v>42</v>
      </c>
      <c r="D1329">
        <v>2</v>
      </c>
      <c r="E1329">
        <v>23500.43</v>
      </c>
      <c r="F1329" t="s">
        <v>16</v>
      </c>
      <c r="G1329" t="s">
        <v>43</v>
      </c>
      <c r="H1329" t="s">
        <v>18</v>
      </c>
      <c r="I1329" t="s">
        <v>40</v>
      </c>
      <c r="J1329" t="s">
        <v>26</v>
      </c>
      <c r="K1329" t="s">
        <v>41</v>
      </c>
      <c r="L1329" t="s">
        <v>22</v>
      </c>
      <c r="M1329" s="4">
        <v>11750.215</v>
      </c>
      <c r="N1329">
        <v>2020</v>
      </c>
      <c r="O1329">
        <v>5</v>
      </c>
    </row>
    <row r="1330" spans="1:15" x14ac:dyDescent="0.25">
      <c r="A1330" s="1">
        <v>43976</v>
      </c>
      <c r="B1330">
        <v>1000006867</v>
      </c>
      <c r="C1330" t="s">
        <v>15</v>
      </c>
      <c r="D1330">
        <v>2</v>
      </c>
      <c r="E1330">
        <v>22000.5</v>
      </c>
      <c r="F1330" t="s">
        <v>16</v>
      </c>
      <c r="G1330" t="s">
        <v>17</v>
      </c>
      <c r="H1330" t="s">
        <v>18</v>
      </c>
      <c r="I1330" t="s">
        <v>61</v>
      </c>
      <c r="J1330" t="s">
        <v>26</v>
      </c>
      <c r="K1330" t="s">
        <v>62</v>
      </c>
      <c r="L1330" t="s">
        <v>22</v>
      </c>
      <c r="M1330" s="4">
        <v>11000.25</v>
      </c>
      <c r="N1330">
        <v>2020</v>
      </c>
      <c r="O1330">
        <v>5</v>
      </c>
    </row>
    <row r="1331" spans="1:15" x14ac:dyDescent="0.25">
      <c r="A1331" s="1">
        <v>43976</v>
      </c>
      <c r="B1331">
        <v>1000006859</v>
      </c>
      <c r="C1331" t="s">
        <v>42</v>
      </c>
      <c r="D1331">
        <v>1</v>
      </c>
      <c r="E1331">
        <v>22000.34</v>
      </c>
      <c r="F1331" t="s">
        <v>16</v>
      </c>
      <c r="G1331" t="s">
        <v>43</v>
      </c>
      <c r="H1331" t="s">
        <v>18</v>
      </c>
      <c r="I1331" t="s">
        <v>61</v>
      </c>
      <c r="J1331" t="s">
        <v>26</v>
      </c>
      <c r="K1331" t="s">
        <v>62</v>
      </c>
      <c r="L1331" t="s">
        <v>22</v>
      </c>
      <c r="M1331" s="4">
        <v>22000.34</v>
      </c>
      <c r="N1331">
        <v>2020</v>
      </c>
      <c r="O1331">
        <v>5</v>
      </c>
    </row>
    <row r="1332" spans="1:15" x14ac:dyDescent="0.25">
      <c r="A1332" s="1">
        <v>43976</v>
      </c>
      <c r="B1332">
        <v>1000000045</v>
      </c>
      <c r="C1332" t="s">
        <v>23</v>
      </c>
      <c r="D1332">
        <v>1</v>
      </c>
      <c r="E1332">
        <v>22000.12</v>
      </c>
      <c r="F1332" t="s">
        <v>16</v>
      </c>
      <c r="G1332" t="s">
        <v>24</v>
      </c>
      <c r="H1332" t="s">
        <v>47</v>
      </c>
      <c r="I1332" t="s">
        <v>59</v>
      </c>
      <c r="J1332" t="s">
        <v>26</v>
      </c>
      <c r="K1332" t="s">
        <v>60</v>
      </c>
      <c r="L1332" t="s">
        <v>22</v>
      </c>
      <c r="M1332" s="4">
        <v>22000.12</v>
      </c>
      <c r="N1332">
        <v>2020</v>
      </c>
      <c r="O1332">
        <v>5</v>
      </c>
    </row>
    <row r="1333" spans="1:15" x14ac:dyDescent="0.25">
      <c r="A1333" s="1">
        <v>43976</v>
      </c>
      <c r="B1333">
        <v>1000003803</v>
      </c>
      <c r="C1333" t="s">
        <v>15</v>
      </c>
      <c r="D1333">
        <v>2</v>
      </c>
      <c r="E1333">
        <v>20000.440000000002</v>
      </c>
      <c r="F1333" t="s">
        <v>16</v>
      </c>
      <c r="G1333" t="s">
        <v>17</v>
      </c>
      <c r="H1333" t="s">
        <v>30</v>
      </c>
      <c r="I1333" t="s">
        <v>31</v>
      </c>
      <c r="J1333" t="s">
        <v>36</v>
      </c>
      <c r="K1333" t="s">
        <v>52</v>
      </c>
      <c r="L1333" t="s">
        <v>22</v>
      </c>
      <c r="M1333" s="4">
        <v>10000.219999999999</v>
      </c>
      <c r="N1333">
        <v>2020</v>
      </c>
      <c r="O1333">
        <v>5</v>
      </c>
    </row>
    <row r="1334" spans="1:15" x14ac:dyDescent="0.25">
      <c r="A1334" s="1">
        <v>43976</v>
      </c>
      <c r="B1334">
        <v>1000000029</v>
      </c>
      <c r="C1334" t="s">
        <v>15</v>
      </c>
      <c r="D1334">
        <v>2</v>
      </c>
      <c r="E1334">
        <v>19800.330000000002</v>
      </c>
      <c r="F1334" t="s">
        <v>16</v>
      </c>
      <c r="G1334" t="s">
        <v>17</v>
      </c>
      <c r="H1334" t="s">
        <v>18</v>
      </c>
      <c r="I1334" t="s">
        <v>19</v>
      </c>
      <c r="J1334" t="s">
        <v>20</v>
      </c>
      <c r="K1334" t="s">
        <v>21</v>
      </c>
      <c r="L1334" t="s">
        <v>22</v>
      </c>
      <c r="M1334" s="4">
        <v>9900.1650000000009</v>
      </c>
      <c r="N1334">
        <v>2020</v>
      </c>
      <c r="O1334">
        <v>5</v>
      </c>
    </row>
    <row r="1335" spans="1:15" x14ac:dyDescent="0.25">
      <c r="A1335" s="1">
        <v>43976</v>
      </c>
      <c r="B1335">
        <v>1000007197</v>
      </c>
      <c r="C1335" t="s">
        <v>42</v>
      </c>
      <c r="D1335">
        <v>1</v>
      </c>
      <c r="E1335">
        <v>18000.060000000001</v>
      </c>
      <c r="F1335" t="s">
        <v>16</v>
      </c>
      <c r="G1335" t="s">
        <v>43</v>
      </c>
      <c r="H1335" t="s">
        <v>18</v>
      </c>
      <c r="I1335" t="s">
        <v>40</v>
      </c>
      <c r="J1335" t="s">
        <v>26</v>
      </c>
      <c r="K1335" t="s">
        <v>41</v>
      </c>
      <c r="L1335" t="s">
        <v>22</v>
      </c>
      <c r="M1335" s="4">
        <v>18000.060000000001</v>
      </c>
      <c r="N1335">
        <v>2020</v>
      </c>
      <c r="O1335">
        <v>5</v>
      </c>
    </row>
    <row r="1336" spans="1:15" x14ac:dyDescent="0.25">
      <c r="A1336" s="1">
        <v>43976</v>
      </c>
      <c r="B1336">
        <v>1000000067</v>
      </c>
      <c r="C1336" t="s">
        <v>23</v>
      </c>
      <c r="D1336">
        <v>1</v>
      </c>
      <c r="E1336">
        <v>18000.03</v>
      </c>
      <c r="F1336" t="s">
        <v>16</v>
      </c>
      <c r="G1336" t="s">
        <v>24</v>
      </c>
      <c r="H1336" t="s">
        <v>18</v>
      </c>
      <c r="I1336" t="s">
        <v>25</v>
      </c>
      <c r="J1336" t="s">
        <v>20</v>
      </c>
      <c r="K1336" t="s">
        <v>51</v>
      </c>
      <c r="L1336" t="s">
        <v>22</v>
      </c>
      <c r="M1336" s="4">
        <v>18000.03</v>
      </c>
      <c r="N1336">
        <v>2020</v>
      </c>
      <c r="O1336">
        <v>5</v>
      </c>
    </row>
    <row r="1337" spans="1:15" x14ac:dyDescent="0.25">
      <c r="A1337" s="1">
        <v>43976</v>
      </c>
      <c r="B1337">
        <v>1000000928</v>
      </c>
      <c r="C1337" t="s">
        <v>15</v>
      </c>
      <c r="D1337">
        <v>1</v>
      </c>
      <c r="E1337">
        <v>17000.419999999998</v>
      </c>
      <c r="F1337" t="s">
        <v>16</v>
      </c>
      <c r="G1337" t="s">
        <v>17</v>
      </c>
      <c r="H1337" t="s">
        <v>30</v>
      </c>
      <c r="I1337" t="s">
        <v>57</v>
      </c>
      <c r="J1337" t="s">
        <v>26</v>
      </c>
      <c r="K1337" t="s">
        <v>58</v>
      </c>
      <c r="L1337" t="s">
        <v>22</v>
      </c>
      <c r="M1337" s="4">
        <v>17000.419999999998</v>
      </c>
      <c r="N1337">
        <v>2020</v>
      </c>
      <c r="O1337">
        <v>5</v>
      </c>
    </row>
    <row r="1338" spans="1:15" x14ac:dyDescent="0.25">
      <c r="A1338" s="1">
        <v>43976</v>
      </c>
      <c r="B1338">
        <v>1000000050</v>
      </c>
      <c r="C1338" t="s">
        <v>42</v>
      </c>
      <c r="D1338">
        <v>1</v>
      </c>
      <c r="E1338">
        <v>17000.2</v>
      </c>
      <c r="F1338" t="s">
        <v>16</v>
      </c>
      <c r="G1338" t="s">
        <v>43</v>
      </c>
      <c r="H1338" t="s">
        <v>18</v>
      </c>
      <c r="I1338" t="s">
        <v>40</v>
      </c>
      <c r="J1338" t="s">
        <v>26</v>
      </c>
      <c r="K1338" t="s">
        <v>41</v>
      </c>
      <c r="L1338" t="s">
        <v>22</v>
      </c>
      <c r="M1338" s="4">
        <v>17000.2</v>
      </c>
      <c r="N1338">
        <v>2020</v>
      </c>
      <c r="O1338">
        <v>5</v>
      </c>
    </row>
    <row r="1339" spans="1:15" x14ac:dyDescent="0.25">
      <c r="A1339" s="1">
        <v>43976</v>
      </c>
      <c r="B1339">
        <v>1000000041</v>
      </c>
      <c r="C1339" t="s">
        <v>15</v>
      </c>
      <c r="D1339">
        <v>1</v>
      </c>
      <c r="E1339">
        <v>16999.95</v>
      </c>
      <c r="F1339" t="s">
        <v>16</v>
      </c>
      <c r="G1339" t="s">
        <v>17</v>
      </c>
      <c r="H1339" t="s">
        <v>30</v>
      </c>
      <c r="I1339" t="s">
        <v>31</v>
      </c>
      <c r="J1339" t="s">
        <v>32</v>
      </c>
      <c r="K1339" t="s">
        <v>33</v>
      </c>
      <c r="L1339" t="s">
        <v>22</v>
      </c>
      <c r="M1339" s="4">
        <v>16999.95</v>
      </c>
      <c r="N1339">
        <v>2020</v>
      </c>
      <c r="O1339">
        <v>5</v>
      </c>
    </row>
    <row r="1340" spans="1:15" x14ac:dyDescent="0.25">
      <c r="A1340" s="1">
        <v>43976</v>
      </c>
      <c r="B1340">
        <v>1000000068</v>
      </c>
      <c r="C1340" t="s">
        <v>15</v>
      </c>
      <c r="D1340">
        <v>1</v>
      </c>
      <c r="E1340">
        <v>16000.1</v>
      </c>
      <c r="F1340" t="s">
        <v>16</v>
      </c>
      <c r="G1340" t="s">
        <v>17</v>
      </c>
      <c r="H1340" t="s">
        <v>30</v>
      </c>
      <c r="I1340" t="s">
        <v>55</v>
      </c>
      <c r="J1340" t="s">
        <v>26</v>
      </c>
      <c r="K1340" t="s">
        <v>56</v>
      </c>
      <c r="L1340" t="s">
        <v>28</v>
      </c>
      <c r="M1340" s="4">
        <v>16000.1</v>
      </c>
      <c r="N1340">
        <v>2020</v>
      </c>
      <c r="O1340">
        <v>5</v>
      </c>
    </row>
    <row r="1341" spans="1:15" x14ac:dyDescent="0.25">
      <c r="A1341" s="1">
        <v>43976</v>
      </c>
      <c r="B1341">
        <v>1000000028</v>
      </c>
      <c r="C1341" t="s">
        <v>23</v>
      </c>
      <c r="D1341">
        <v>1</v>
      </c>
      <c r="E1341">
        <v>16000.09</v>
      </c>
      <c r="F1341" t="s">
        <v>16</v>
      </c>
      <c r="G1341" t="s">
        <v>24</v>
      </c>
      <c r="H1341" t="s">
        <v>18</v>
      </c>
      <c r="I1341" t="s">
        <v>19</v>
      </c>
      <c r="J1341" t="s">
        <v>20</v>
      </c>
      <c r="K1341" t="s">
        <v>21</v>
      </c>
      <c r="L1341" t="s">
        <v>22</v>
      </c>
      <c r="M1341" s="4">
        <v>16000.09</v>
      </c>
      <c r="N1341">
        <v>2020</v>
      </c>
      <c r="O1341">
        <v>5</v>
      </c>
    </row>
    <row r="1342" spans="1:15" x14ac:dyDescent="0.25">
      <c r="A1342" s="1">
        <v>43976</v>
      </c>
      <c r="B1342">
        <v>1000003926</v>
      </c>
      <c r="C1342" t="s">
        <v>23</v>
      </c>
      <c r="D1342">
        <v>1</v>
      </c>
      <c r="E1342">
        <v>15000.75</v>
      </c>
      <c r="F1342" t="s">
        <v>16</v>
      </c>
      <c r="G1342" t="s">
        <v>24</v>
      </c>
      <c r="H1342" t="s">
        <v>47</v>
      </c>
      <c r="I1342" t="s">
        <v>48</v>
      </c>
      <c r="J1342" t="s">
        <v>26</v>
      </c>
      <c r="K1342" t="s">
        <v>50</v>
      </c>
      <c r="L1342" t="s">
        <v>28</v>
      </c>
      <c r="M1342" s="4">
        <v>15000.75</v>
      </c>
      <c r="N1342">
        <v>2020</v>
      </c>
      <c r="O1342">
        <v>5</v>
      </c>
    </row>
    <row r="1343" spans="1:15" x14ac:dyDescent="0.25">
      <c r="A1343" s="1">
        <v>43976</v>
      </c>
      <c r="B1343">
        <v>1000000036</v>
      </c>
      <c r="C1343" t="s">
        <v>23</v>
      </c>
      <c r="D1343">
        <v>1</v>
      </c>
      <c r="E1343">
        <v>15000.25</v>
      </c>
      <c r="F1343" t="s">
        <v>16</v>
      </c>
      <c r="G1343" t="s">
        <v>24</v>
      </c>
      <c r="H1343" t="s">
        <v>47</v>
      </c>
      <c r="I1343" t="s">
        <v>48</v>
      </c>
      <c r="J1343" t="s">
        <v>36</v>
      </c>
      <c r="K1343" t="s">
        <v>49</v>
      </c>
      <c r="L1343" t="s">
        <v>28</v>
      </c>
      <c r="M1343" s="4">
        <v>15000.25</v>
      </c>
      <c r="N1343">
        <v>2020</v>
      </c>
      <c r="O1343">
        <v>5</v>
      </c>
    </row>
    <row r="1344" spans="1:15" x14ac:dyDescent="0.25">
      <c r="A1344" s="1">
        <v>43976</v>
      </c>
      <c r="B1344">
        <v>1000000031</v>
      </c>
      <c r="C1344" t="s">
        <v>23</v>
      </c>
      <c r="D1344">
        <v>1</v>
      </c>
      <c r="E1344">
        <v>13000.54</v>
      </c>
      <c r="F1344" t="s">
        <v>16</v>
      </c>
      <c r="G1344" t="s">
        <v>24</v>
      </c>
      <c r="H1344" t="s">
        <v>18</v>
      </c>
      <c r="I1344" t="s">
        <v>19</v>
      </c>
      <c r="J1344" t="s">
        <v>26</v>
      </c>
      <c r="K1344" t="s">
        <v>29</v>
      </c>
      <c r="L1344" t="s">
        <v>28</v>
      </c>
      <c r="M1344" s="4">
        <v>13000.54</v>
      </c>
      <c r="N1344">
        <v>2020</v>
      </c>
      <c r="O1344">
        <v>5</v>
      </c>
    </row>
    <row r="1345" spans="1:15" x14ac:dyDescent="0.25">
      <c r="A1345" s="1">
        <v>43976</v>
      </c>
      <c r="B1345">
        <v>1000007320</v>
      </c>
      <c r="C1345" t="s">
        <v>23</v>
      </c>
      <c r="D1345">
        <v>1</v>
      </c>
      <c r="E1345">
        <v>12000.33</v>
      </c>
      <c r="F1345" t="s">
        <v>16</v>
      </c>
      <c r="G1345" t="s">
        <v>24</v>
      </c>
      <c r="H1345" t="s">
        <v>18</v>
      </c>
      <c r="I1345" t="s">
        <v>34</v>
      </c>
      <c r="J1345" t="s">
        <v>26</v>
      </c>
      <c r="K1345" t="s">
        <v>35</v>
      </c>
      <c r="L1345" t="s">
        <v>22</v>
      </c>
      <c r="M1345" s="4">
        <v>12000.33</v>
      </c>
      <c r="N1345">
        <v>2020</v>
      </c>
      <c r="O1345">
        <v>5</v>
      </c>
    </row>
    <row r="1346" spans="1:15" x14ac:dyDescent="0.25">
      <c r="A1346" s="1">
        <v>43976</v>
      </c>
      <c r="B1346">
        <v>1000000050</v>
      </c>
      <c r="C1346" t="s">
        <v>15</v>
      </c>
      <c r="D1346">
        <v>1</v>
      </c>
      <c r="E1346">
        <v>12000.25</v>
      </c>
      <c r="F1346" t="s">
        <v>16</v>
      </c>
      <c r="G1346" t="s">
        <v>17</v>
      </c>
      <c r="H1346" t="s">
        <v>18</v>
      </c>
      <c r="I1346" t="s">
        <v>40</v>
      </c>
      <c r="J1346" t="s">
        <v>26</v>
      </c>
      <c r="K1346" t="s">
        <v>41</v>
      </c>
      <c r="L1346" t="s">
        <v>22</v>
      </c>
      <c r="M1346" s="4">
        <v>12000.25</v>
      </c>
      <c r="N1346">
        <v>2020</v>
      </c>
      <c r="O1346">
        <v>5</v>
      </c>
    </row>
    <row r="1347" spans="1:15" x14ac:dyDescent="0.25">
      <c r="A1347" s="1">
        <v>43976</v>
      </c>
      <c r="B1347">
        <v>1000000068</v>
      </c>
      <c r="C1347" t="s">
        <v>23</v>
      </c>
      <c r="D1347">
        <v>2</v>
      </c>
      <c r="E1347">
        <v>11700.74</v>
      </c>
      <c r="F1347" t="s">
        <v>16</v>
      </c>
      <c r="G1347" t="s">
        <v>24</v>
      </c>
      <c r="H1347" t="s">
        <v>30</v>
      </c>
      <c r="I1347" t="s">
        <v>55</v>
      </c>
      <c r="J1347" t="s">
        <v>26</v>
      </c>
      <c r="K1347" t="s">
        <v>56</v>
      </c>
      <c r="L1347" t="s">
        <v>28</v>
      </c>
      <c r="M1347" s="4">
        <v>5850.37</v>
      </c>
      <c r="N1347">
        <v>2020</v>
      </c>
      <c r="O1347">
        <v>5</v>
      </c>
    </row>
    <row r="1348" spans="1:15" x14ac:dyDescent="0.25">
      <c r="A1348" s="1">
        <v>43976</v>
      </c>
      <c r="B1348">
        <v>1000006064</v>
      </c>
      <c r="C1348" t="s">
        <v>23</v>
      </c>
      <c r="D1348">
        <v>2</v>
      </c>
      <c r="E1348">
        <v>11000.7</v>
      </c>
      <c r="F1348" t="s">
        <v>16</v>
      </c>
      <c r="G1348" t="s">
        <v>24</v>
      </c>
      <c r="H1348" t="s">
        <v>18</v>
      </c>
      <c r="I1348" t="s">
        <v>40</v>
      </c>
      <c r="J1348" t="s">
        <v>26</v>
      </c>
      <c r="K1348" t="s">
        <v>41</v>
      </c>
      <c r="L1348" t="s">
        <v>22</v>
      </c>
      <c r="M1348" s="4">
        <v>5500.35</v>
      </c>
      <c r="N1348">
        <v>2020</v>
      </c>
      <c r="O1348">
        <v>5</v>
      </c>
    </row>
    <row r="1349" spans="1:15" x14ac:dyDescent="0.25">
      <c r="A1349" s="1">
        <v>43976</v>
      </c>
      <c r="B1349">
        <v>1000000566</v>
      </c>
      <c r="C1349" t="s">
        <v>42</v>
      </c>
      <c r="D1349">
        <v>1</v>
      </c>
      <c r="E1349">
        <v>11000.65</v>
      </c>
      <c r="F1349" t="s">
        <v>16</v>
      </c>
      <c r="G1349" t="s">
        <v>43</v>
      </c>
      <c r="H1349" t="s">
        <v>47</v>
      </c>
      <c r="I1349" t="s">
        <v>48</v>
      </c>
      <c r="J1349" t="s">
        <v>36</v>
      </c>
      <c r="K1349" t="s">
        <v>49</v>
      </c>
      <c r="L1349" t="s">
        <v>22</v>
      </c>
      <c r="M1349" s="4">
        <v>11000.65</v>
      </c>
      <c r="N1349">
        <v>2020</v>
      </c>
      <c r="O1349">
        <v>5</v>
      </c>
    </row>
    <row r="1350" spans="1:15" x14ac:dyDescent="0.25">
      <c r="A1350" s="1">
        <v>43976</v>
      </c>
      <c r="B1350">
        <v>1000000067</v>
      </c>
      <c r="C1350" t="s">
        <v>42</v>
      </c>
      <c r="D1350">
        <v>2</v>
      </c>
      <c r="E1350">
        <v>10813.68</v>
      </c>
      <c r="F1350" t="s">
        <v>16</v>
      </c>
      <c r="G1350" t="s">
        <v>43</v>
      </c>
      <c r="H1350" t="s">
        <v>18</v>
      </c>
      <c r="I1350" t="s">
        <v>25</v>
      </c>
      <c r="J1350" t="s">
        <v>20</v>
      </c>
      <c r="K1350" t="s">
        <v>51</v>
      </c>
      <c r="L1350" t="s">
        <v>22</v>
      </c>
      <c r="M1350" s="4">
        <v>5406.84</v>
      </c>
      <c r="N1350">
        <v>2020</v>
      </c>
      <c r="O1350">
        <v>5</v>
      </c>
    </row>
    <row r="1351" spans="1:15" x14ac:dyDescent="0.25">
      <c r="A1351" s="1">
        <v>43976</v>
      </c>
      <c r="B1351">
        <v>1000003803</v>
      </c>
      <c r="C1351" t="s">
        <v>23</v>
      </c>
      <c r="D1351">
        <v>1</v>
      </c>
      <c r="E1351">
        <v>10000.73</v>
      </c>
      <c r="F1351" t="s">
        <v>16</v>
      </c>
      <c r="G1351" t="s">
        <v>24</v>
      </c>
      <c r="H1351" t="s">
        <v>30</v>
      </c>
      <c r="I1351" t="s">
        <v>31</v>
      </c>
      <c r="J1351" t="s">
        <v>36</v>
      </c>
      <c r="K1351" t="s">
        <v>52</v>
      </c>
      <c r="L1351" t="s">
        <v>22</v>
      </c>
      <c r="M1351" s="4">
        <v>10000.73</v>
      </c>
      <c r="N1351">
        <v>2020</v>
      </c>
      <c r="O1351">
        <v>5</v>
      </c>
    </row>
    <row r="1352" spans="1:15" x14ac:dyDescent="0.25">
      <c r="A1352" s="1">
        <v>43976</v>
      </c>
      <c r="B1352">
        <v>1000000566</v>
      </c>
      <c r="C1352" t="s">
        <v>15</v>
      </c>
      <c r="D1352">
        <v>1</v>
      </c>
      <c r="E1352">
        <v>10000.530000000001</v>
      </c>
      <c r="F1352" t="s">
        <v>16</v>
      </c>
      <c r="G1352" t="s">
        <v>17</v>
      </c>
      <c r="H1352" t="s">
        <v>47</v>
      </c>
      <c r="I1352" t="s">
        <v>48</v>
      </c>
      <c r="J1352" t="s">
        <v>36</v>
      </c>
      <c r="K1352" t="s">
        <v>49</v>
      </c>
      <c r="L1352" t="s">
        <v>22</v>
      </c>
      <c r="M1352" s="4">
        <v>10000.530000000001</v>
      </c>
      <c r="N1352">
        <v>2020</v>
      </c>
      <c r="O1352">
        <v>5</v>
      </c>
    </row>
    <row r="1353" spans="1:15" x14ac:dyDescent="0.25">
      <c r="A1353" s="1">
        <v>43976</v>
      </c>
      <c r="B1353">
        <v>1000000056</v>
      </c>
      <c r="C1353" t="s">
        <v>42</v>
      </c>
      <c r="D1353">
        <v>1</v>
      </c>
      <c r="E1353">
        <v>10000.5</v>
      </c>
      <c r="F1353" t="s">
        <v>16</v>
      </c>
      <c r="G1353" t="s">
        <v>43</v>
      </c>
      <c r="H1353" t="s">
        <v>18</v>
      </c>
      <c r="I1353" t="s">
        <v>34</v>
      </c>
      <c r="J1353" t="s">
        <v>26</v>
      </c>
      <c r="K1353" t="s">
        <v>35</v>
      </c>
      <c r="L1353" t="s">
        <v>28</v>
      </c>
      <c r="M1353" s="4">
        <v>10000.5</v>
      </c>
      <c r="N1353">
        <v>2020</v>
      </c>
      <c r="O1353">
        <v>5</v>
      </c>
    </row>
    <row r="1354" spans="1:15" x14ac:dyDescent="0.25">
      <c r="A1354" s="1">
        <v>43976</v>
      </c>
      <c r="B1354">
        <v>1000004170</v>
      </c>
      <c r="C1354" t="s">
        <v>15</v>
      </c>
      <c r="D1354">
        <v>1</v>
      </c>
      <c r="E1354">
        <v>10000.33</v>
      </c>
      <c r="F1354" t="s">
        <v>16</v>
      </c>
      <c r="G1354" t="s">
        <v>17</v>
      </c>
      <c r="H1354" t="s">
        <v>18</v>
      </c>
      <c r="I1354" t="s">
        <v>34</v>
      </c>
      <c r="J1354" t="s">
        <v>20</v>
      </c>
      <c r="K1354" t="s">
        <v>44</v>
      </c>
      <c r="L1354" t="s">
        <v>28</v>
      </c>
      <c r="M1354" s="4">
        <v>10000.33</v>
      </c>
      <c r="N1354">
        <v>2020</v>
      </c>
      <c r="O1354">
        <v>5</v>
      </c>
    </row>
    <row r="1355" spans="1:15" x14ac:dyDescent="0.25">
      <c r="A1355" s="1">
        <v>43976</v>
      </c>
      <c r="B1355">
        <v>1000005873</v>
      </c>
      <c r="C1355" t="s">
        <v>23</v>
      </c>
      <c r="D1355">
        <v>1</v>
      </c>
      <c r="E1355">
        <v>9999.98</v>
      </c>
      <c r="F1355" t="s">
        <v>16</v>
      </c>
      <c r="G1355" t="s">
        <v>24</v>
      </c>
      <c r="H1355" t="s">
        <v>18</v>
      </c>
      <c r="I1355" t="s">
        <v>19</v>
      </c>
      <c r="J1355" t="s">
        <v>20</v>
      </c>
      <c r="K1355" t="s">
        <v>21</v>
      </c>
      <c r="L1355" t="s">
        <v>28</v>
      </c>
      <c r="M1355" s="4">
        <v>9999.98</v>
      </c>
      <c r="N1355">
        <v>2020</v>
      </c>
      <c r="O1355">
        <v>5</v>
      </c>
    </row>
    <row r="1356" spans="1:15" x14ac:dyDescent="0.25">
      <c r="A1356" s="1">
        <v>43976</v>
      </c>
      <c r="B1356">
        <v>1000000056</v>
      </c>
      <c r="C1356" t="s">
        <v>23</v>
      </c>
      <c r="D1356">
        <v>1</v>
      </c>
      <c r="E1356">
        <v>9999.9599999999991</v>
      </c>
      <c r="F1356" t="s">
        <v>16</v>
      </c>
      <c r="G1356" t="s">
        <v>24</v>
      </c>
      <c r="H1356" t="s">
        <v>18</v>
      </c>
      <c r="I1356" t="s">
        <v>34</v>
      </c>
      <c r="J1356" t="s">
        <v>26</v>
      </c>
      <c r="K1356" t="s">
        <v>35</v>
      </c>
      <c r="L1356" t="s">
        <v>28</v>
      </c>
      <c r="M1356" s="4">
        <v>9999.9599999999991</v>
      </c>
      <c r="N1356">
        <v>2020</v>
      </c>
      <c r="O1356">
        <v>5</v>
      </c>
    </row>
    <row r="1357" spans="1:15" x14ac:dyDescent="0.25">
      <c r="A1357" s="1">
        <v>43976</v>
      </c>
      <c r="B1357">
        <v>1000000030</v>
      </c>
      <c r="C1357" t="s">
        <v>15</v>
      </c>
      <c r="D1357">
        <v>1</v>
      </c>
      <c r="E1357">
        <v>9000.27</v>
      </c>
      <c r="F1357" t="s">
        <v>16</v>
      </c>
      <c r="G1357" t="s">
        <v>17</v>
      </c>
      <c r="H1357" t="s">
        <v>47</v>
      </c>
      <c r="I1357" t="s">
        <v>48</v>
      </c>
      <c r="J1357" t="s">
        <v>36</v>
      </c>
      <c r="K1357" t="s">
        <v>49</v>
      </c>
      <c r="L1357" t="s">
        <v>22</v>
      </c>
      <c r="M1357" s="4">
        <v>9000.27</v>
      </c>
      <c r="N1357">
        <v>2020</v>
      </c>
      <c r="O1357">
        <v>5</v>
      </c>
    </row>
    <row r="1358" spans="1:15" x14ac:dyDescent="0.25">
      <c r="A1358" s="1">
        <v>43976</v>
      </c>
      <c r="B1358">
        <v>1000000037</v>
      </c>
      <c r="C1358" t="s">
        <v>15</v>
      </c>
      <c r="D1358">
        <v>1</v>
      </c>
      <c r="E1358">
        <v>9000.15</v>
      </c>
      <c r="F1358" t="s">
        <v>16</v>
      </c>
      <c r="G1358" t="s">
        <v>17</v>
      </c>
      <c r="H1358" t="s">
        <v>18</v>
      </c>
      <c r="I1358" t="s">
        <v>19</v>
      </c>
      <c r="J1358" t="s">
        <v>20</v>
      </c>
      <c r="K1358" t="s">
        <v>21</v>
      </c>
      <c r="L1358" t="s">
        <v>22</v>
      </c>
      <c r="M1358" s="4">
        <v>9000.15</v>
      </c>
      <c r="N1358">
        <v>2020</v>
      </c>
      <c r="O1358">
        <v>5</v>
      </c>
    </row>
    <row r="1359" spans="1:15" x14ac:dyDescent="0.25">
      <c r="A1359" s="1">
        <v>43976</v>
      </c>
      <c r="B1359">
        <v>1000004256</v>
      </c>
      <c r="C1359" t="s">
        <v>23</v>
      </c>
      <c r="D1359">
        <v>1</v>
      </c>
      <c r="E1359">
        <v>9000.11</v>
      </c>
      <c r="F1359" t="s">
        <v>16</v>
      </c>
      <c r="G1359" t="s">
        <v>24</v>
      </c>
      <c r="H1359" t="s">
        <v>18</v>
      </c>
      <c r="I1359" t="s">
        <v>40</v>
      </c>
      <c r="J1359" t="s">
        <v>26</v>
      </c>
      <c r="K1359" t="s">
        <v>41</v>
      </c>
      <c r="L1359" t="s">
        <v>22</v>
      </c>
      <c r="M1359" s="4">
        <v>9000.11</v>
      </c>
      <c r="N1359">
        <v>2020</v>
      </c>
      <c r="O1359">
        <v>5</v>
      </c>
    </row>
    <row r="1360" spans="1:15" x14ac:dyDescent="0.25">
      <c r="A1360" s="1">
        <v>43976</v>
      </c>
      <c r="B1360">
        <v>1000000033</v>
      </c>
      <c r="C1360" t="s">
        <v>15</v>
      </c>
      <c r="D1360">
        <v>1</v>
      </c>
      <c r="E1360">
        <v>8000.72</v>
      </c>
      <c r="F1360" t="s">
        <v>16</v>
      </c>
      <c r="G1360" t="s">
        <v>17</v>
      </c>
      <c r="H1360" t="s">
        <v>18</v>
      </c>
      <c r="I1360" t="s">
        <v>25</v>
      </c>
      <c r="J1360" t="s">
        <v>26</v>
      </c>
      <c r="K1360" t="s">
        <v>27</v>
      </c>
      <c r="L1360" t="s">
        <v>22</v>
      </c>
      <c r="M1360" s="4">
        <v>8000.72</v>
      </c>
      <c r="N1360">
        <v>2020</v>
      </c>
      <c r="O1360">
        <v>5</v>
      </c>
    </row>
    <row r="1361" spans="1:15" x14ac:dyDescent="0.25">
      <c r="A1361" s="1">
        <v>43976</v>
      </c>
      <c r="B1361">
        <v>1000003489</v>
      </c>
      <c r="C1361" t="s">
        <v>15</v>
      </c>
      <c r="D1361">
        <v>1</v>
      </c>
      <c r="E1361">
        <v>8000.6</v>
      </c>
      <c r="F1361" t="s">
        <v>16</v>
      </c>
      <c r="G1361" t="s">
        <v>17</v>
      </c>
      <c r="H1361" t="s">
        <v>47</v>
      </c>
      <c r="I1361" t="s">
        <v>48</v>
      </c>
      <c r="J1361" t="s">
        <v>26</v>
      </c>
      <c r="K1361" t="s">
        <v>50</v>
      </c>
      <c r="L1361" t="s">
        <v>22</v>
      </c>
      <c r="M1361" s="4">
        <v>8000.6</v>
      </c>
      <c r="N1361">
        <v>2020</v>
      </c>
      <c r="O1361">
        <v>5</v>
      </c>
    </row>
    <row r="1362" spans="1:15" x14ac:dyDescent="0.25">
      <c r="A1362" s="1">
        <v>43976</v>
      </c>
      <c r="B1362">
        <v>1000008957</v>
      </c>
      <c r="C1362" t="s">
        <v>23</v>
      </c>
      <c r="D1362">
        <v>1</v>
      </c>
      <c r="E1362">
        <v>8000.27</v>
      </c>
      <c r="F1362" t="s">
        <v>16</v>
      </c>
      <c r="G1362" t="s">
        <v>24</v>
      </c>
      <c r="H1362" t="s">
        <v>18</v>
      </c>
      <c r="I1362" t="s">
        <v>34</v>
      </c>
      <c r="J1362" t="s">
        <v>20</v>
      </c>
      <c r="K1362" t="s">
        <v>44</v>
      </c>
      <c r="L1362" t="s">
        <v>22</v>
      </c>
      <c r="M1362" s="4">
        <v>8000.27</v>
      </c>
      <c r="N1362">
        <v>2020</v>
      </c>
      <c r="O1362">
        <v>5</v>
      </c>
    </row>
    <row r="1363" spans="1:15" x14ac:dyDescent="0.25">
      <c r="A1363" s="1">
        <v>43976</v>
      </c>
      <c r="B1363">
        <v>1000000032</v>
      </c>
      <c r="C1363" t="s">
        <v>42</v>
      </c>
      <c r="D1363">
        <v>1</v>
      </c>
      <c r="E1363">
        <v>7999.96</v>
      </c>
      <c r="F1363" t="s">
        <v>16</v>
      </c>
      <c r="G1363" t="s">
        <v>43</v>
      </c>
      <c r="H1363" t="s">
        <v>18</v>
      </c>
      <c r="I1363" t="s">
        <v>25</v>
      </c>
      <c r="J1363" t="s">
        <v>26</v>
      </c>
      <c r="K1363" t="s">
        <v>27</v>
      </c>
      <c r="L1363" t="s">
        <v>28</v>
      </c>
      <c r="M1363" s="4">
        <v>7999.96</v>
      </c>
      <c r="N1363">
        <v>2020</v>
      </c>
      <c r="O1363">
        <v>5</v>
      </c>
    </row>
    <row r="1364" spans="1:15" x14ac:dyDescent="0.25">
      <c r="A1364" s="1">
        <v>43976</v>
      </c>
      <c r="B1364">
        <v>1000003926</v>
      </c>
      <c r="C1364" t="s">
        <v>42</v>
      </c>
      <c r="D1364">
        <v>1</v>
      </c>
      <c r="E1364">
        <v>7000.46</v>
      </c>
      <c r="F1364" t="s">
        <v>16</v>
      </c>
      <c r="G1364" t="s">
        <v>43</v>
      </c>
      <c r="H1364" t="s">
        <v>47</v>
      </c>
      <c r="I1364" t="s">
        <v>48</v>
      </c>
      <c r="J1364" t="s">
        <v>26</v>
      </c>
      <c r="K1364" t="s">
        <v>50</v>
      </c>
      <c r="L1364" t="s">
        <v>28</v>
      </c>
      <c r="M1364" s="4">
        <v>7000.46</v>
      </c>
      <c r="N1364">
        <v>2020</v>
      </c>
      <c r="O1364">
        <v>5</v>
      </c>
    </row>
    <row r="1365" spans="1:15" x14ac:dyDescent="0.25">
      <c r="A1365" s="1">
        <v>43976</v>
      </c>
      <c r="B1365">
        <v>1000006860</v>
      </c>
      <c r="C1365" t="s">
        <v>15</v>
      </c>
      <c r="D1365">
        <v>1</v>
      </c>
      <c r="E1365">
        <v>6500.2</v>
      </c>
      <c r="F1365" t="s">
        <v>16</v>
      </c>
      <c r="G1365" t="s">
        <v>17</v>
      </c>
      <c r="H1365" t="s">
        <v>18</v>
      </c>
      <c r="I1365" t="s">
        <v>61</v>
      </c>
      <c r="J1365" t="s">
        <v>26</v>
      </c>
      <c r="K1365" t="s">
        <v>62</v>
      </c>
      <c r="L1365" t="s">
        <v>22</v>
      </c>
      <c r="M1365" s="4">
        <v>6500.2</v>
      </c>
      <c r="N1365">
        <v>2020</v>
      </c>
      <c r="O1365">
        <v>5</v>
      </c>
    </row>
    <row r="1366" spans="1:15" x14ac:dyDescent="0.25">
      <c r="A1366" s="1">
        <v>43976</v>
      </c>
      <c r="B1366">
        <v>1000006859</v>
      </c>
      <c r="C1366" t="s">
        <v>15</v>
      </c>
      <c r="D1366">
        <v>1</v>
      </c>
      <c r="E1366">
        <v>6000.44</v>
      </c>
      <c r="F1366" t="s">
        <v>16</v>
      </c>
      <c r="G1366" t="s">
        <v>17</v>
      </c>
      <c r="H1366" t="s">
        <v>18</v>
      </c>
      <c r="I1366" t="s">
        <v>61</v>
      </c>
      <c r="J1366" t="s">
        <v>26</v>
      </c>
      <c r="K1366" t="s">
        <v>62</v>
      </c>
      <c r="L1366" t="s">
        <v>22</v>
      </c>
      <c r="M1366" s="4">
        <v>6000.44</v>
      </c>
      <c r="N1366">
        <v>2020</v>
      </c>
      <c r="O1366">
        <v>5</v>
      </c>
    </row>
    <row r="1367" spans="1:15" x14ac:dyDescent="0.25">
      <c r="A1367" s="1">
        <v>43976</v>
      </c>
      <c r="B1367">
        <v>1000000576</v>
      </c>
      <c r="C1367" t="s">
        <v>42</v>
      </c>
      <c r="D1367">
        <v>1</v>
      </c>
      <c r="E1367">
        <v>6000.29</v>
      </c>
      <c r="F1367" t="s">
        <v>16</v>
      </c>
      <c r="G1367" t="s">
        <v>43</v>
      </c>
      <c r="H1367" t="s">
        <v>18</v>
      </c>
      <c r="I1367" t="s">
        <v>25</v>
      </c>
      <c r="J1367" t="s">
        <v>36</v>
      </c>
      <c r="K1367" t="s">
        <v>37</v>
      </c>
      <c r="L1367" t="s">
        <v>22</v>
      </c>
      <c r="M1367" s="4">
        <v>6000.29</v>
      </c>
      <c r="N1367">
        <v>2020</v>
      </c>
      <c r="O1367">
        <v>5</v>
      </c>
    </row>
    <row r="1368" spans="1:15" x14ac:dyDescent="0.25">
      <c r="A1368" s="1">
        <v>43976</v>
      </c>
      <c r="B1368">
        <v>1000004170</v>
      </c>
      <c r="C1368" t="s">
        <v>23</v>
      </c>
      <c r="D1368">
        <v>1</v>
      </c>
      <c r="E1368">
        <v>5500.33</v>
      </c>
      <c r="F1368" t="s">
        <v>16</v>
      </c>
      <c r="G1368" t="s">
        <v>24</v>
      </c>
      <c r="H1368" t="s">
        <v>18</v>
      </c>
      <c r="I1368" t="s">
        <v>34</v>
      </c>
      <c r="J1368" t="s">
        <v>20</v>
      </c>
      <c r="K1368" t="s">
        <v>44</v>
      </c>
      <c r="L1368" t="s">
        <v>28</v>
      </c>
      <c r="M1368" s="4">
        <v>5500.33</v>
      </c>
      <c r="N1368">
        <v>2020</v>
      </c>
      <c r="O1368">
        <v>5</v>
      </c>
    </row>
    <row r="1369" spans="1:15" x14ac:dyDescent="0.25">
      <c r="A1369" s="1">
        <v>43976</v>
      </c>
      <c r="B1369">
        <v>1000000040</v>
      </c>
      <c r="C1369" t="s">
        <v>42</v>
      </c>
      <c r="D1369">
        <v>1</v>
      </c>
      <c r="E1369">
        <v>5000.63</v>
      </c>
      <c r="F1369" t="s">
        <v>16</v>
      </c>
      <c r="G1369" t="s">
        <v>43</v>
      </c>
      <c r="H1369" t="s">
        <v>30</v>
      </c>
      <c r="I1369" t="s">
        <v>31</v>
      </c>
      <c r="J1369" t="s">
        <v>32</v>
      </c>
      <c r="K1369" t="s">
        <v>33</v>
      </c>
      <c r="L1369" t="s">
        <v>28</v>
      </c>
      <c r="M1369" s="4">
        <v>5000.63</v>
      </c>
      <c r="N1369">
        <v>2020</v>
      </c>
      <c r="O1369">
        <v>5</v>
      </c>
    </row>
    <row r="1370" spans="1:15" x14ac:dyDescent="0.25">
      <c r="A1370" s="1">
        <v>43976</v>
      </c>
      <c r="B1370">
        <v>1000003489</v>
      </c>
      <c r="C1370" t="s">
        <v>42</v>
      </c>
      <c r="D1370">
        <v>1</v>
      </c>
      <c r="E1370">
        <v>5000.5200000000004</v>
      </c>
      <c r="F1370" t="s">
        <v>16</v>
      </c>
      <c r="G1370" t="s">
        <v>43</v>
      </c>
      <c r="H1370" t="s">
        <v>47</v>
      </c>
      <c r="I1370" t="s">
        <v>48</v>
      </c>
      <c r="J1370" t="s">
        <v>26</v>
      </c>
      <c r="K1370" t="s">
        <v>50</v>
      </c>
      <c r="L1370" t="s">
        <v>22</v>
      </c>
      <c r="M1370" s="4">
        <v>5000.5200000000004</v>
      </c>
      <c r="N1370">
        <v>2020</v>
      </c>
      <c r="O1370">
        <v>5</v>
      </c>
    </row>
    <row r="1371" spans="1:15" x14ac:dyDescent="0.25">
      <c r="A1371" s="1">
        <v>43976</v>
      </c>
      <c r="B1371">
        <v>1000000045</v>
      </c>
      <c r="C1371" t="s">
        <v>42</v>
      </c>
      <c r="D1371">
        <v>1</v>
      </c>
      <c r="E1371">
        <v>5000.24</v>
      </c>
      <c r="F1371" t="s">
        <v>16</v>
      </c>
      <c r="G1371" t="s">
        <v>43</v>
      </c>
      <c r="H1371" t="s">
        <v>47</v>
      </c>
      <c r="I1371" t="s">
        <v>59</v>
      </c>
      <c r="J1371" t="s">
        <v>26</v>
      </c>
      <c r="K1371" t="s">
        <v>60</v>
      </c>
      <c r="L1371" t="s">
        <v>22</v>
      </c>
      <c r="M1371" s="4">
        <v>5000.24</v>
      </c>
      <c r="N1371">
        <v>2020</v>
      </c>
      <c r="O1371">
        <v>5</v>
      </c>
    </row>
    <row r="1372" spans="1:15" x14ac:dyDescent="0.25">
      <c r="A1372" s="1">
        <v>43976</v>
      </c>
      <c r="B1372">
        <v>1000000576</v>
      </c>
      <c r="C1372" t="s">
        <v>23</v>
      </c>
      <c r="D1372">
        <v>1</v>
      </c>
      <c r="E1372">
        <v>5000.2</v>
      </c>
      <c r="F1372" t="s">
        <v>16</v>
      </c>
      <c r="G1372" t="s">
        <v>24</v>
      </c>
      <c r="H1372" t="s">
        <v>18</v>
      </c>
      <c r="I1372" t="s">
        <v>25</v>
      </c>
      <c r="J1372" t="s">
        <v>36</v>
      </c>
      <c r="K1372" t="s">
        <v>37</v>
      </c>
      <c r="L1372" t="s">
        <v>22</v>
      </c>
      <c r="M1372" s="4">
        <v>5000.2</v>
      </c>
      <c r="N1372">
        <v>2020</v>
      </c>
      <c r="O1372">
        <v>5</v>
      </c>
    </row>
    <row r="1373" spans="1:15" x14ac:dyDescent="0.25">
      <c r="A1373" s="1">
        <v>43976</v>
      </c>
      <c r="B1373">
        <v>1000003989</v>
      </c>
      <c r="C1373" t="s">
        <v>23</v>
      </c>
      <c r="D1373">
        <v>1</v>
      </c>
      <c r="E1373">
        <v>5000.1899999999996</v>
      </c>
      <c r="F1373" t="s">
        <v>16</v>
      </c>
      <c r="G1373" t="s">
        <v>24</v>
      </c>
      <c r="H1373" t="s">
        <v>30</v>
      </c>
      <c r="I1373" t="s">
        <v>31</v>
      </c>
      <c r="J1373" t="s">
        <v>36</v>
      </c>
      <c r="K1373" t="s">
        <v>52</v>
      </c>
      <c r="L1373" t="s">
        <v>22</v>
      </c>
      <c r="M1373" s="4">
        <v>5000.1899999999996</v>
      </c>
      <c r="N1373">
        <v>2020</v>
      </c>
      <c r="O1373">
        <v>5</v>
      </c>
    </row>
    <row r="1374" spans="1:15" x14ac:dyDescent="0.25">
      <c r="A1374" s="1">
        <v>43976</v>
      </c>
      <c r="B1374">
        <v>1000000036</v>
      </c>
      <c r="C1374" t="s">
        <v>42</v>
      </c>
      <c r="D1374">
        <v>1</v>
      </c>
      <c r="E1374">
        <v>4300.76</v>
      </c>
      <c r="F1374" t="s">
        <v>16</v>
      </c>
      <c r="G1374" t="s">
        <v>43</v>
      </c>
      <c r="H1374" t="s">
        <v>47</v>
      </c>
      <c r="I1374" t="s">
        <v>48</v>
      </c>
      <c r="J1374" t="s">
        <v>36</v>
      </c>
      <c r="K1374" t="s">
        <v>49</v>
      </c>
      <c r="L1374" t="s">
        <v>28</v>
      </c>
      <c r="M1374" s="4">
        <v>4300.76</v>
      </c>
      <c r="N1374">
        <v>2020</v>
      </c>
      <c r="O1374">
        <v>5</v>
      </c>
    </row>
    <row r="1375" spans="1:15" x14ac:dyDescent="0.25">
      <c r="A1375" s="1">
        <v>43976</v>
      </c>
      <c r="B1375">
        <v>1000005873</v>
      </c>
      <c r="C1375" t="s">
        <v>15</v>
      </c>
      <c r="D1375">
        <v>1</v>
      </c>
      <c r="E1375">
        <v>4300.16</v>
      </c>
      <c r="F1375" t="s">
        <v>16</v>
      </c>
      <c r="G1375" t="s">
        <v>17</v>
      </c>
      <c r="H1375" t="s">
        <v>18</v>
      </c>
      <c r="I1375" t="s">
        <v>19</v>
      </c>
      <c r="J1375" t="s">
        <v>20</v>
      </c>
      <c r="K1375" t="s">
        <v>21</v>
      </c>
      <c r="L1375" t="s">
        <v>28</v>
      </c>
      <c r="M1375" s="4">
        <v>4300.16</v>
      </c>
      <c r="N1375">
        <v>2020</v>
      </c>
      <c r="O1375">
        <v>5</v>
      </c>
    </row>
    <row r="1376" spans="1:15" x14ac:dyDescent="0.25">
      <c r="A1376" s="1">
        <v>43976</v>
      </c>
      <c r="B1376">
        <v>1000000034</v>
      </c>
      <c r="C1376" t="s">
        <v>23</v>
      </c>
      <c r="D1376">
        <v>1</v>
      </c>
      <c r="E1376">
        <v>2766.96</v>
      </c>
      <c r="F1376" t="s">
        <v>16</v>
      </c>
      <c r="G1376" t="s">
        <v>24</v>
      </c>
      <c r="H1376" t="s">
        <v>18</v>
      </c>
      <c r="I1376" t="s">
        <v>25</v>
      </c>
      <c r="J1376" t="s">
        <v>26</v>
      </c>
      <c r="K1376" t="s">
        <v>27</v>
      </c>
      <c r="L1376" t="s">
        <v>22</v>
      </c>
      <c r="M1376" s="4">
        <v>2766.96</v>
      </c>
      <c r="N1376">
        <v>2020</v>
      </c>
      <c r="O1376">
        <v>5</v>
      </c>
    </row>
    <row r="1377" spans="1:15" x14ac:dyDescent="0.25">
      <c r="A1377" s="1">
        <v>43976</v>
      </c>
      <c r="B1377">
        <v>1000000051</v>
      </c>
      <c r="C1377" t="s">
        <v>15</v>
      </c>
      <c r="D1377">
        <v>1</v>
      </c>
      <c r="E1377">
        <v>2000.56</v>
      </c>
      <c r="F1377" t="s">
        <v>16</v>
      </c>
      <c r="G1377" t="s">
        <v>17</v>
      </c>
      <c r="H1377" t="s">
        <v>18</v>
      </c>
      <c r="I1377" t="s">
        <v>34</v>
      </c>
      <c r="J1377" t="s">
        <v>20</v>
      </c>
      <c r="K1377" t="s">
        <v>44</v>
      </c>
      <c r="L1377" t="s">
        <v>22</v>
      </c>
      <c r="M1377" s="4">
        <v>2000.56</v>
      </c>
      <c r="N1377">
        <v>2020</v>
      </c>
      <c r="O1377">
        <v>5</v>
      </c>
    </row>
    <row r="1378" spans="1:15" x14ac:dyDescent="0.25">
      <c r="A1378" s="1">
        <v>43976</v>
      </c>
      <c r="B1378">
        <v>1000000054</v>
      </c>
      <c r="C1378" t="s">
        <v>23</v>
      </c>
      <c r="D1378">
        <v>1</v>
      </c>
      <c r="E1378">
        <v>1100.71</v>
      </c>
      <c r="F1378" t="s">
        <v>16</v>
      </c>
      <c r="G1378" t="s">
        <v>24</v>
      </c>
      <c r="H1378" t="s">
        <v>18</v>
      </c>
      <c r="I1378" t="s">
        <v>34</v>
      </c>
      <c r="J1378" t="s">
        <v>26</v>
      </c>
      <c r="K1378" t="s">
        <v>35</v>
      </c>
      <c r="L1378" t="s">
        <v>22</v>
      </c>
      <c r="M1378" s="4">
        <v>1100.71</v>
      </c>
      <c r="N1378">
        <v>2020</v>
      </c>
      <c r="O1378">
        <v>5</v>
      </c>
    </row>
    <row r="1379" spans="1:15" x14ac:dyDescent="0.25">
      <c r="A1379" s="1">
        <v>43976</v>
      </c>
      <c r="B1379">
        <v>1000000031</v>
      </c>
      <c r="C1379" t="s">
        <v>15</v>
      </c>
      <c r="D1379">
        <v>1</v>
      </c>
      <c r="E1379">
        <v>1000.45</v>
      </c>
      <c r="F1379" t="s">
        <v>16</v>
      </c>
      <c r="G1379" t="s">
        <v>17</v>
      </c>
      <c r="H1379" t="s">
        <v>18</v>
      </c>
      <c r="I1379" t="s">
        <v>19</v>
      </c>
      <c r="J1379" t="s">
        <v>26</v>
      </c>
      <c r="K1379" t="s">
        <v>29</v>
      </c>
      <c r="L1379" t="s">
        <v>28</v>
      </c>
      <c r="M1379" s="4">
        <v>1000.45</v>
      </c>
      <c r="N1379">
        <v>2020</v>
      </c>
      <c r="O1379">
        <v>5</v>
      </c>
    </row>
    <row r="1380" spans="1:15" x14ac:dyDescent="0.25">
      <c r="A1380" s="1">
        <v>43977</v>
      </c>
      <c r="B1380">
        <v>1000000928</v>
      </c>
      <c r="C1380" t="s">
        <v>42</v>
      </c>
      <c r="D1380">
        <v>2</v>
      </c>
      <c r="E1380">
        <v>41000.44</v>
      </c>
      <c r="F1380" t="s">
        <v>16</v>
      </c>
      <c r="G1380" t="s">
        <v>43</v>
      </c>
      <c r="H1380" t="s">
        <v>30</v>
      </c>
      <c r="I1380" t="s">
        <v>57</v>
      </c>
      <c r="J1380" t="s">
        <v>26</v>
      </c>
      <c r="K1380" t="s">
        <v>58</v>
      </c>
      <c r="L1380" t="s">
        <v>22</v>
      </c>
      <c r="M1380" s="4">
        <v>20500.22</v>
      </c>
      <c r="N1380">
        <v>2020</v>
      </c>
      <c r="O1380">
        <v>5</v>
      </c>
    </row>
    <row r="1381" spans="1:15" x14ac:dyDescent="0.25">
      <c r="A1381" s="1">
        <v>43977</v>
      </c>
      <c r="B1381">
        <v>1000000056</v>
      </c>
      <c r="C1381" t="s">
        <v>15</v>
      </c>
      <c r="D1381">
        <v>2</v>
      </c>
      <c r="E1381">
        <v>26001.19</v>
      </c>
      <c r="F1381" t="s">
        <v>16</v>
      </c>
      <c r="G1381" t="s">
        <v>17</v>
      </c>
      <c r="H1381" t="s">
        <v>18</v>
      </c>
      <c r="I1381" t="s">
        <v>34</v>
      </c>
      <c r="J1381" t="s">
        <v>26</v>
      </c>
      <c r="K1381" t="s">
        <v>35</v>
      </c>
      <c r="L1381" t="s">
        <v>28</v>
      </c>
      <c r="M1381" s="4">
        <v>13000.594999999999</v>
      </c>
      <c r="N1381">
        <v>2020</v>
      </c>
      <c r="O1381">
        <v>5</v>
      </c>
    </row>
    <row r="1382" spans="1:15" x14ac:dyDescent="0.25">
      <c r="A1382" s="1">
        <v>43977</v>
      </c>
      <c r="B1382">
        <v>1000000068</v>
      </c>
      <c r="C1382" t="s">
        <v>15</v>
      </c>
      <c r="D1382">
        <v>2</v>
      </c>
      <c r="E1382">
        <v>25001.07</v>
      </c>
      <c r="F1382" t="s">
        <v>16</v>
      </c>
      <c r="G1382" t="s">
        <v>17</v>
      </c>
      <c r="H1382" t="s">
        <v>30</v>
      </c>
      <c r="I1382" t="s">
        <v>55</v>
      </c>
      <c r="J1382" t="s">
        <v>26</v>
      </c>
      <c r="K1382" t="s">
        <v>56</v>
      </c>
      <c r="L1382" t="s">
        <v>28</v>
      </c>
      <c r="M1382" s="4">
        <v>12500.535</v>
      </c>
      <c r="N1382">
        <v>2020</v>
      </c>
      <c r="O1382">
        <v>5</v>
      </c>
    </row>
    <row r="1383" spans="1:15" x14ac:dyDescent="0.25">
      <c r="A1383" s="1">
        <v>43977</v>
      </c>
      <c r="B1383">
        <v>1000000032</v>
      </c>
      <c r="C1383" t="s">
        <v>23</v>
      </c>
      <c r="D1383">
        <v>1</v>
      </c>
      <c r="E1383">
        <v>22000.43</v>
      </c>
      <c r="F1383" t="s">
        <v>16</v>
      </c>
      <c r="G1383" t="s">
        <v>24</v>
      </c>
      <c r="H1383" t="s">
        <v>18</v>
      </c>
      <c r="I1383" t="s">
        <v>25</v>
      </c>
      <c r="J1383" t="s">
        <v>26</v>
      </c>
      <c r="K1383" t="s">
        <v>27</v>
      </c>
      <c r="L1383" t="s">
        <v>28</v>
      </c>
      <c r="M1383" s="4">
        <v>22000.43</v>
      </c>
      <c r="N1383">
        <v>2020</v>
      </c>
      <c r="O1383">
        <v>5</v>
      </c>
    </row>
    <row r="1384" spans="1:15" x14ac:dyDescent="0.25">
      <c r="A1384" s="1">
        <v>43977</v>
      </c>
      <c r="B1384">
        <v>1000000029</v>
      </c>
      <c r="C1384" t="s">
        <v>15</v>
      </c>
      <c r="D1384">
        <v>1</v>
      </c>
      <c r="E1384">
        <v>22000.11</v>
      </c>
      <c r="F1384" t="s">
        <v>16</v>
      </c>
      <c r="G1384" t="s">
        <v>17</v>
      </c>
      <c r="H1384" t="s">
        <v>18</v>
      </c>
      <c r="I1384" t="s">
        <v>19</v>
      </c>
      <c r="J1384" t="s">
        <v>20</v>
      </c>
      <c r="K1384" t="s">
        <v>21</v>
      </c>
      <c r="L1384" t="s">
        <v>22</v>
      </c>
      <c r="M1384" s="4">
        <v>22000.11</v>
      </c>
      <c r="N1384">
        <v>2020</v>
      </c>
      <c r="O1384">
        <v>5</v>
      </c>
    </row>
    <row r="1385" spans="1:15" x14ac:dyDescent="0.25">
      <c r="A1385" s="1">
        <v>43977</v>
      </c>
      <c r="B1385">
        <v>1000000043</v>
      </c>
      <c r="C1385" t="s">
        <v>15</v>
      </c>
      <c r="D1385">
        <v>1</v>
      </c>
      <c r="E1385">
        <v>20000.759999999998</v>
      </c>
      <c r="F1385" t="s">
        <v>16</v>
      </c>
      <c r="G1385" t="s">
        <v>17</v>
      </c>
      <c r="H1385" t="s">
        <v>30</v>
      </c>
      <c r="I1385" t="s">
        <v>38</v>
      </c>
      <c r="J1385" t="s">
        <v>26</v>
      </c>
      <c r="K1385" t="s">
        <v>39</v>
      </c>
      <c r="L1385" t="s">
        <v>22</v>
      </c>
      <c r="M1385" s="4">
        <v>20000.759999999998</v>
      </c>
      <c r="N1385">
        <v>2020</v>
      </c>
      <c r="O1385">
        <v>5</v>
      </c>
    </row>
    <row r="1386" spans="1:15" x14ac:dyDescent="0.25">
      <c r="A1386" s="1">
        <v>43977</v>
      </c>
      <c r="B1386">
        <v>1000008239</v>
      </c>
      <c r="C1386" t="s">
        <v>15</v>
      </c>
      <c r="D1386">
        <v>1</v>
      </c>
      <c r="E1386">
        <v>20000.080000000002</v>
      </c>
      <c r="F1386" t="s">
        <v>16</v>
      </c>
      <c r="G1386" t="s">
        <v>17</v>
      </c>
      <c r="H1386" t="s">
        <v>18</v>
      </c>
      <c r="I1386" t="s">
        <v>61</v>
      </c>
      <c r="J1386" t="s">
        <v>26</v>
      </c>
      <c r="K1386" t="s">
        <v>62</v>
      </c>
      <c r="L1386" t="s">
        <v>28</v>
      </c>
      <c r="M1386" s="4">
        <v>20000.080000000002</v>
      </c>
      <c r="N1386">
        <v>2020</v>
      </c>
      <c r="O1386">
        <v>5</v>
      </c>
    </row>
    <row r="1387" spans="1:15" x14ac:dyDescent="0.25">
      <c r="A1387" s="1">
        <v>43977</v>
      </c>
      <c r="B1387">
        <v>1000000044</v>
      </c>
      <c r="C1387" t="s">
        <v>15</v>
      </c>
      <c r="D1387">
        <v>2</v>
      </c>
      <c r="E1387">
        <v>19000.800000000003</v>
      </c>
      <c r="F1387" t="s">
        <v>16</v>
      </c>
      <c r="G1387" t="s">
        <v>17</v>
      </c>
      <c r="H1387" t="s">
        <v>30</v>
      </c>
      <c r="I1387" t="s">
        <v>31</v>
      </c>
      <c r="J1387" t="s">
        <v>36</v>
      </c>
      <c r="K1387" t="s">
        <v>52</v>
      </c>
      <c r="L1387" t="s">
        <v>28</v>
      </c>
      <c r="M1387" s="4">
        <v>9500.4000000000015</v>
      </c>
      <c r="N1387">
        <v>2020</v>
      </c>
      <c r="O1387">
        <v>5</v>
      </c>
    </row>
    <row r="1388" spans="1:15" x14ac:dyDescent="0.25">
      <c r="A1388" s="1">
        <v>43977</v>
      </c>
      <c r="B1388">
        <v>1000000031</v>
      </c>
      <c r="C1388" t="s">
        <v>23</v>
      </c>
      <c r="D1388">
        <v>2</v>
      </c>
      <c r="E1388">
        <v>18000.849999999999</v>
      </c>
      <c r="F1388" t="s">
        <v>16</v>
      </c>
      <c r="G1388" t="s">
        <v>24</v>
      </c>
      <c r="H1388" t="s">
        <v>18</v>
      </c>
      <c r="I1388" t="s">
        <v>19</v>
      </c>
      <c r="J1388" t="s">
        <v>26</v>
      </c>
      <c r="K1388" t="s">
        <v>29</v>
      </c>
      <c r="L1388" t="s">
        <v>28</v>
      </c>
      <c r="M1388" s="4">
        <v>9000.4249999999993</v>
      </c>
      <c r="N1388">
        <v>2020</v>
      </c>
      <c r="O1388">
        <v>5</v>
      </c>
    </row>
    <row r="1389" spans="1:15" x14ac:dyDescent="0.25">
      <c r="A1389" s="1">
        <v>43977</v>
      </c>
      <c r="B1389">
        <v>1000000036</v>
      </c>
      <c r="C1389" t="s">
        <v>15</v>
      </c>
      <c r="D1389">
        <v>1</v>
      </c>
      <c r="E1389">
        <v>18000.18</v>
      </c>
      <c r="F1389" t="s">
        <v>16</v>
      </c>
      <c r="G1389" t="s">
        <v>17</v>
      </c>
      <c r="H1389" t="s">
        <v>47</v>
      </c>
      <c r="I1389" t="s">
        <v>48</v>
      </c>
      <c r="J1389" t="s">
        <v>36</v>
      </c>
      <c r="K1389" t="s">
        <v>49</v>
      </c>
      <c r="L1389" t="s">
        <v>28</v>
      </c>
      <c r="M1389" s="4">
        <v>18000.18</v>
      </c>
      <c r="N1389">
        <v>2020</v>
      </c>
      <c r="O1389">
        <v>5</v>
      </c>
    </row>
    <row r="1390" spans="1:15" x14ac:dyDescent="0.25">
      <c r="A1390" s="1">
        <v>43977</v>
      </c>
      <c r="B1390">
        <v>1000000036</v>
      </c>
      <c r="C1390" t="s">
        <v>42</v>
      </c>
      <c r="D1390">
        <v>1</v>
      </c>
      <c r="E1390">
        <v>17700.330000000002</v>
      </c>
      <c r="F1390" t="s">
        <v>16</v>
      </c>
      <c r="G1390" t="s">
        <v>43</v>
      </c>
      <c r="H1390" t="s">
        <v>47</v>
      </c>
      <c r="I1390" t="s">
        <v>48</v>
      </c>
      <c r="J1390" t="s">
        <v>36</v>
      </c>
      <c r="K1390" t="s">
        <v>49</v>
      </c>
      <c r="L1390" t="s">
        <v>28</v>
      </c>
      <c r="M1390" s="4">
        <v>17700.330000000002</v>
      </c>
      <c r="N1390">
        <v>2020</v>
      </c>
      <c r="O1390">
        <v>5</v>
      </c>
    </row>
    <row r="1391" spans="1:15" x14ac:dyDescent="0.25">
      <c r="A1391" s="1">
        <v>43977</v>
      </c>
      <c r="B1391">
        <v>1000000036</v>
      </c>
      <c r="C1391" t="s">
        <v>23</v>
      </c>
      <c r="D1391">
        <v>1</v>
      </c>
      <c r="E1391">
        <v>17000.349999999999</v>
      </c>
      <c r="F1391" t="s">
        <v>16</v>
      </c>
      <c r="G1391" t="s">
        <v>24</v>
      </c>
      <c r="H1391" t="s">
        <v>47</v>
      </c>
      <c r="I1391" t="s">
        <v>48</v>
      </c>
      <c r="J1391" t="s">
        <v>36</v>
      </c>
      <c r="K1391" t="s">
        <v>49</v>
      </c>
      <c r="L1391" t="s">
        <v>28</v>
      </c>
      <c r="M1391" s="4">
        <v>17000.349999999999</v>
      </c>
      <c r="N1391">
        <v>2020</v>
      </c>
      <c r="O1391">
        <v>5</v>
      </c>
    </row>
    <row r="1392" spans="1:15" x14ac:dyDescent="0.25">
      <c r="A1392" s="1">
        <v>43977</v>
      </c>
      <c r="B1392">
        <v>1000004170</v>
      </c>
      <c r="C1392" t="s">
        <v>15</v>
      </c>
      <c r="D1392">
        <v>1</v>
      </c>
      <c r="E1392">
        <v>17000.330000000002</v>
      </c>
      <c r="F1392" t="s">
        <v>16</v>
      </c>
      <c r="G1392" t="s">
        <v>17</v>
      </c>
      <c r="H1392" t="s">
        <v>18</v>
      </c>
      <c r="I1392" t="s">
        <v>34</v>
      </c>
      <c r="J1392" t="s">
        <v>20</v>
      </c>
      <c r="K1392" t="s">
        <v>44</v>
      </c>
      <c r="L1392" t="s">
        <v>28</v>
      </c>
      <c r="M1392" s="4">
        <v>17000.330000000002</v>
      </c>
      <c r="N1392">
        <v>2020</v>
      </c>
      <c r="O1392">
        <v>5</v>
      </c>
    </row>
    <row r="1393" spans="1:15" x14ac:dyDescent="0.25">
      <c r="A1393" s="1">
        <v>43977</v>
      </c>
      <c r="B1393">
        <v>1000000928</v>
      </c>
      <c r="C1393" t="s">
        <v>23</v>
      </c>
      <c r="D1393">
        <v>2</v>
      </c>
      <c r="E1393">
        <v>17000.189999999999</v>
      </c>
      <c r="F1393" t="s">
        <v>16</v>
      </c>
      <c r="G1393" t="s">
        <v>24</v>
      </c>
      <c r="H1393" t="s">
        <v>30</v>
      </c>
      <c r="I1393" t="s">
        <v>57</v>
      </c>
      <c r="J1393" t="s">
        <v>26</v>
      </c>
      <c r="K1393" t="s">
        <v>58</v>
      </c>
      <c r="L1393" t="s">
        <v>22</v>
      </c>
      <c r="M1393" s="4">
        <v>8500.0949999999993</v>
      </c>
      <c r="N1393">
        <v>2020</v>
      </c>
      <c r="O1393">
        <v>5</v>
      </c>
    </row>
    <row r="1394" spans="1:15" x14ac:dyDescent="0.25">
      <c r="A1394" s="1">
        <v>43977</v>
      </c>
      <c r="B1394">
        <v>1000004170</v>
      </c>
      <c r="C1394" t="s">
        <v>23</v>
      </c>
      <c r="D1394">
        <v>2</v>
      </c>
      <c r="E1394">
        <v>16500.5</v>
      </c>
      <c r="F1394" t="s">
        <v>16</v>
      </c>
      <c r="G1394" t="s">
        <v>24</v>
      </c>
      <c r="H1394" t="s">
        <v>18</v>
      </c>
      <c r="I1394" t="s">
        <v>34</v>
      </c>
      <c r="J1394" t="s">
        <v>20</v>
      </c>
      <c r="K1394" t="s">
        <v>44</v>
      </c>
      <c r="L1394" t="s">
        <v>28</v>
      </c>
      <c r="M1394" s="4">
        <v>8250.25</v>
      </c>
      <c r="N1394">
        <v>2020</v>
      </c>
      <c r="O1394">
        <v>5</v>
      </c>
    </row>
    <row r="1395" spans="1:15" x14ac:dyDescent="0.25">
      <c r="A1395" s="1">
        <v>43977</v>
      </c>
      <c r="B1395">
        <v>1000000045</v>
      </c>
      <c r="C1395" t="s">
        <v>23</v>
      </c>
      <c r="D1395">
        <v>2</v>
      </c>
      <c r="E1395">
        <v>16500.379999999997</v>
      </c>
      <c r="F1395" t="s">
        <v>16</v>
      </c>
      <c r="G1395" t="s">
        <v>24</v>
      </c>
      <c r="H1395" t="s">
        <v>47</v>
      </c>
      <c r="I1395" t="s">
        <v>59</v>
      </c>
      <c r="J1395" t="s">
        <v>26</v>
      </c>
      <c r="K1395" t="s">
        <v>60</v>
      </c>
      <c r="L1395" t="s">
        <v>22</v>
      </c>
      <c r="M1395" s="4">
        <v>8250.1899999999987</v>
      </c>
      <c r="N1395">
        <v>2020</v>
      </c>
      <c r="O1395">
        <v>5</v>
      </c>
    </row>
    <row r="1396" spans="1:15" x14ac:dyDescent="0.25">
      <c r="A1396" s="1">
        <v>43977</v>
      </c>
      <c r="B1396">
        <v>1000000046</v>
      </c>
      <c r="C1396" t="s">
        <v>42</v>
      </c>
      <c r="D1396">
        <v>1</v>
      </c>
      <c r="E1396">
        <v>16000.76</v>
      </c>
      <c r="F1396" t="s">
        <v>16</v>
      </c>
      <c r="G1396" t="s">
        <v>43</v>
      </c>
      <c r="H1396" t="s">
        <v>30</v>
      </c>
      <c r="I1396" t="s">
        <v>38</v>
      </c>
      <c r="J1396" t="s">
        <v>26</v>
      </c>
      <c r="K1396" t="s">
        <v>39</v>
      </c>
      <c r="L1396" t="s">
        <v>22</v>
      </c>
      <c r="M1396" s="4">
        <v>16000.76</v>
      </c>
      <c r="N1396">
        <v>2020</v>
      </c>
      <c r="O1396">
        <v>5</v>
      </c>
    </row>
    <row r="1397" spans="1:15" x14ac:dyDescent="0.25">
      <c r="A1397" s="1">
        <v>43977</v>
      </c>
      <c r="B1397">
        <v>1000000040</v>
      </c>
      <c r="C1397" t="s">
        <v>15</v>
      </c>
      <c r="D1397">
        <v>1</v>
      </c>
      <c r="E1397">
        <v>16000.15</v>
      </c>
      <c r="F1397" t="s">
        <v>16</v>
      </c>
      <c r="G1397" t="s">
        <v>17</v>
      </c>
      <c r="H1397" t="s">
        <v>30</v>
      </c>
      <c r="I1397" t="s">
        <v>31</v>
      </c>
      <c r="J1397" t="s">
        <v>32</v>
      </c>
      <c r="K1397" t="s">
        <v>33</v>
      </c>
      <c r="L1397" t="s">
        <v>28</v>
      </c>
      <c r="M1397" s="4">
        <v>16000.15</v>
      </c>
      <c r="N1397">
        <v>2020</v>
      </c>
      <c r="O1397">
        <v>5</v>
      </c>
    </row>
    <row r="1398" spans="1:15" x14ac:dyDescent="0.25">
      <c r="A1398" s="1">
        <v>43977</v>
      </c>
      <c r="B1398">
        <v>1000007320</v>
      </c>
      <c r="C1398" t="s">
        <v>15</v>
      </c>
      <c r="D1398">
        <v>1</v>
      </c>
      <c r="E1398">
        <v>15000.49</v>
      </c>
      <c r="F1398" t="s">
        <v>16</v>
      </c>
      <c r="G1398" t="s">
        <v>17</v>
      </c>
      <c r="H1398" t="s">
        <v>18</v>
      </c>
      <c r="I1398" t="s">
        <v>34</v>
      </c>
      <c r="J1398" t="s">
        <v>26</v>
      </c>
      <c r="K1398" t="s">
        <v>35</v>
      </c>
      <c r="L1398" t="s">
        <v>22</v>
      </c>
      <c r="M1398" s="4">
        <v>15000.49</v>
      </c>
      <c r="N1398">
        <v>2020</v>
      </c>
      <c r="O1398">
        <v>5</v>
      </c>
    </row>
    <row r="1399" spans="1:15" x14ac:dyDescent="0.25">
      <c r="A1399" s="1">
        <v>43977</v>
      </c>
      <c r="B1399">
        <v>1000003803</v>
      </c>
      <c r="C1399" t="s">
        <v>15</v>
      </c>
      <c r="D1399">
        <v>1</v>
      </c>
      <c r="E1399">
        <v>15000.39</v>
      </c>
      <c r="F1399" t="s">
        <v>16</v>
      </c>
      <c r="G1399" t="s">
        <v>17</v>
      </c>
      <c r="H1399" t="s">
        <v>30</v>
      </c>
      <c r="I1399" t="s">
        <v>31</v>
      </c>
      <c r="J1399" t="s">
        <v>36</v>
      </c>
      <c r="K1399" t="s">
        <v>52</v>
      </c>
      <c r="L1399" t="s">
        <v>22</v>
      </c>
      <c r="M1399" s="4">
        <v>15000.39</v>
      </c>
      <c r="N1399">
        <v>2020</v>
      </c>
      <c r="O1399">
        <v>5</v>
      </c>
    </row>
    <row r="1400" spans="1:15" x14ac:dyDescent="0.25">
      <c r="A1400" s="1">
        <v>43977</v>
      </c>
      <c r="B1400">
        <v>1000006860</v>
      </c>
      <c r="C1400" t="s">
        <v>42</v>
      </c>
      <c r="D1400">
        <v>1</v>
      </c>
      <c r="E1400">
        <v>13000.7</v>
      </c>
      <c r="F1400" t="s">
        <v>16</v>
      </c>
      <c r="G1400" t="s">
        <v>43</v>
      </c>
      <c r="H1400" t="s">
        <v>18</v>
      </c>
      <c r="I1400" t="s">
        <v>61</v>
      </c>
      <c r="J1400" t="s">
        <v>26</v>
      </c>
      <c r="K1400" t="s">
        <v>62</v>
      </c>
      <c r="L1400" t="s">
        <v>22</v>
      </c>
      <c r="M1400" s="4">
        <v>13000.7</v>
      </c>
      <c r="N1400">
        <v>2020</v>
      </c>
      <c r="O1400">
        <v>5</v>
      </c>
    </row>
    <row r="1401" spans="1:15" x14ac:dyDescent="0.25">
      <c r="A1401" s="1">
        <v>43977</v>
      </c>
      <c r="B1401">
        <v>1000005873</v>
      </c>
      <c r="C1401" t="s">
        <v>42</v>
      </c>
      <c r="D1401">
        <v>1</v>
      </c>
      <c r="E1401">
        <v>12000.74</v>
      </c>
      <c r="F1401" t="s">
        <v>16</v>
      </c>
      <c r="G1401" t="s">
        <v>43</v>
      </c>
      <c r="H1401" t="s">
        <v>18</v>
      </c>
      <c r="I1401" t="s">
        <v>19</v>
      </c>
      <c r="J1401" t="s">
        <v>20</v>
      </c>
      <c r="K1401" t="s">
        <v>21</v>
      </c>
      <c r="L1401" t="s">
        <v>28</v>
      </c>
      <c r="M1401" s="4">
        <v>12000.74</v>
      </c>
      <c r="N1401">
        <v>2020</v>
      </c>
      <c r="O1401">
        <v>5</v>
      </c>
    </row>
    <row r="1402" spans="1:15" x14ac:dyDescent="0.25">
      <c r="A1402" s="1">
        <v>43977</v>
      </c>
      <c r="B1402">
        <v>1000000056</v>
      </c>
      <c r="C1402" t="s">
        <v>23</v>
      </c>
      <c r="D1402">
        <v>1</v>
      </c>
      <c r="E1402">
        <v>10000.33</v>
      </c>
      <c r="F1402" t="s">
        <v>16</v>
      </c>
      <c r="G1402" t="s">
        <v>24</v>
      </c>
      <c r="H1402" t="s">
        <v>18</v>
      </c>
      <c r="I1402" t="s">
        <v>34</v>
      </c>
      <c r="J1402" t="s">
        <v>26</v>
      </c>
      <c r="K1402" t="s">
        <v>35</v>
      </c>
      <c r="L1402" t="s">
        <v>28</v>
      </c>
      <c r="M1402" s="4">
        <v>10000.33</v>
      </c>
      <c r="N1402">
        <v>2020</v>
      </c>
      <c r="O1402">
        <v>5</v>
      </c>
    </row>
    <row r="1403" spans="1:15" x14ac:dyDescent="0.25">
      <c r="A1403" s="1">
        <v>43977</v>
      </c>
      <c r="B1403">
        <v>1000005873</v>
      </c>
      <c r="C1403" t="s">
        <v>15</v>
      </c>
      <c r="D1403">
        <v>1</v>
      </c>
      <c r="E1403">
        <v>9000.16</v>
      </c>
      <c r="F1403" t="s">
        <v>16</v>
      </c>
      <c r="G1403" t="s">
        <v>17</v>
      </c>
      <c r="H1403" t="s">
        <v>18</v>
      </c>
      <c r="I1403" t="s">
        <v>19</v>
      </c>
      <c r="J1403" t="s">
        <v>20</v>
      </c>
      <c r="K1403" t="s">
        <v>21</v>
      </c>
      <c r="L1403" t="s">
        <v>28</v>
      </c>
      <c r="M1403" s="4">
        <v>9000.16</v>
      </c>
      <c r="N1403">
        <v>2020</v>
      </c>
      <c r="O1403">
        <v>5</v>
      </c>
    </row>
    <row r="1404" spans="1:15" x14ac:dyDescent="0.25">
      <c r="A1404" s="1">
        <v>43977</v>
      </c>
      <c r="B1404">
        <v>1000000067</v>
      </c>
      <c r="C1404" t="s">
        <v>15</v>
      </c>
      <c r="D1404">
        <v>1</v>
      </c>
      <c r="E1404">
        <v>8000.51</v>
      </c>
      <c r="F1404" t="s">
        <v>16</v>
      </c>
      <c r="G1404" t="s">
        <v>17</v>
      </c>
      <c r="H1404" t="s">
        <v>18</v>
      </c>
      <c r="I1404" t="s">
        <v>25</v>
      </c>
      <c r="J1404" t="s">
        <v>20</v>
      </c>
      <c r="K1404" t="s">
        <v>51</v>
      </c>
      <c r="L1404" t="s">
        <v>22</v>
      </c>
      <c r="M1404" s="4">
        <v>8000.51</v>
      </c>
      <c r="N1404">
        <v>2020</v>
      </c>
      <c r="O1404">
        <v>5</v>
      </c>
    </row>
    <row r="1405" spans="1:15" x14ac:dyDescent="0.25">
      <c r="A1405" s="1">
        <v>43977</v>
      </c>
      <c r="B1405">
        <v>1000007320</v>
      </c>
      <c r="C1405" t="s">
        <v>23</v>
      </c>
      <c r="D1405">
        <v>1</v>
      </c>
      <c r="E1405">
        <v>8000.37</v>
      </c>
      <c r="F1405" t="s">
        <v>16</v>
      </c>
      <c r="G1405" t="s">
        <v>24</v>
      </c>
      <c r="H1405" t="s">
        <v>18</v>
      </c>
      <c r="I1405" t="s">
        <v>34</v>
      </c>
      <c r="J1405" t="s">
        <v>26</v>
      </c>
      <c r="K1405" t="s">
        <v>35</v>
      </c>
      <c r="L1405" t="s">
        <v>22</v>
      </c>
      <c r="M1405" s="4">
        <v>8000.37</v>
      </c>
      <c r="N1405">
        <v>2020</v>
      </c>
      <c r="O1405">
        <v>5</v>
      </c>
    </row>
    <row r="1406" spans="1:15" x14ac:dyDescent="0.25">
      <c r="A1406" s="1">
        <v>43977</v>
      </c>
      <c r="B1406">
        <v>1000000030</v>
      </c>
      <c r="C1406" t="s">
        <v>23</v>
      </c>
      <c r="D1406">
        <v>1</v>
      </c>
      <c r="E1406">
        <v>7999.95</v>
      </c>
      <c r="F1406" t="s">
        <v>16</v>
      </c>
      <c r="G1406" t="s">
        <v>24</v>
      </c>
      <c r="H1406" t="s">
        <v>47</v>
      </c>
      <c r="I1406" t="s">
        <v>48</v>
      </c>
      <c r="J1406" t="s">
        <v>36</v>
      </c>
      <c r="K1406" t="s">
        <v>49</v>
      </c>
      <c r="L1406" t="s">
        <v>22</v>
      </c>
      <c r="M1406" s="4">
        <v>7999.95</v>
      </c>
      <c r="N1406">
        <v>2020</v>
      </c>
      <c r="O1406">
        <v>5</v>
      </c>
    </row>
    <row r="1407" spans="1:15" x14ac:dyDescent="0.25">
      <c r="A1407" s="1">
        <v>43977</v>
      </c>
      <c r="B1407">
        <v>1000000039</v>
      </c>
      <c r="C1407" t="s">
        <v>15</v>
      </c>
      <c r="D1407">
        <v>1</v>
      </c>
      <c r="E1407">
        <v>7000.53</v>
      </c>
      <c r="F1407" t="s">
        <v>16</v>
      </c>
      <c r="G1407" t="s">
        <v>17</v>
      </c>
      <c r="H1407" t="s">
        <v>18</v>
      </c>
      <c r="I1407" t="s">
        <v>25</v>
      </c>
      <c r="J1407" t="s">
        <v>20</v>
      </c>
      <c r="K1407" t="s">
        <v>51</v>
      </c>
      <c r="L1407" t="s">
        <v>28</v>
      </c>
      <c r="M1407" s="4">
        <v>7000.53</v>
      </c>
      <c r="N1407">
        <v>2020</v>
      </c>
      <c r="O1407">
        <v>5</v>
      </c>
    </row>
    <row r="1408" spans="1:15" x14ac:dyDescent="0.25">
      <c r="A1408" s="1">
        <v>43977</v>
      </c>
      <c r="B1408">
        <v>1000000032</v>
      </c>
      <c r="C1408" t="s">
        <v>15</v>
      </c>
      <c r="D1408">
        <v>1</v>
      </c>
      <c r="E1408">
        <v>7000.48</v>
      </c>
      <c r="F1408" t="s">
        <v>16</v>
      </c>
      <c r="G1408" t="s">
        <v>17</v>
      </c>
      <c r="H1408" t="s">
        <v>18</v>
      </c>
      <c r="I1408" t="s">
        <v>25</v>
      </c>
      <c r="J1408" t="s">
        <v>26</v>
      </c>
      <c r="K1408" t="s">
        <v>27</v>
      </c>
      <c r="L1408" t="s">
        <v>28</v>
      </c>
      <c r="M1408" s="4">
        <v>7000.48</v>
      </c>
      <c r="N1408">
        <v>2020</v>
      </c>
      <c r="O1408">
        <v>5</v>
      </c>
    </row>
    <row r="1409" spans="1:15" x14ac:dyDescent="0.25">
      <c r="A1409" s="1">
        <v>43977</v>
      </c>
      <c r="B1409">
        <v>1000004256</v>
      </c>
      <c r="C1409" t="s">
        <v>42</v>
      </c>
      <c r="D1409">
        <v>1</v>
      </c>
      <c r="E1409">
        <v>6500.01</v>
      </c>
      <c r="F1409" t="s">
        <v>16</v>
      </c>
      <c r="G1409" t="s">
        <v>43</v>
      </c>
      <c r="H1409" t="s">
        <v>18</v>
      </c>
      <c r="I1409" t="s">
        <v>40</v>
      </c>
      <c r="J1409" t="s">
        <v>26</v>
      </c>
      <c r="K1409" t="s">
        <v>41</v>
      </c>
      <c r="L1409" t="s">
        <v>22</v>
      </c>
      <c r="M1409" s="4">
        <v>6500.01</v>
      </c>
      <c r="N1409">
        <v>2020</v>
      </c>
      <c r="O1409">
        <v>5</v>
      </c>
    </row>
    <row r="1410" spans="1:15" x14ac:dyDescent="0.25">
      <c r="A1410" s="1">
        <v>43977</v>
      </c>
      <c r="B1410">
        <v>1000000028</v>
      </c>
      <c r="C1410" t="s">
        <v>23</v>
      </c>
      <c r="D1410">
        <v>2</v>
      </c>
      <c r="E1410">
        <v>6073.3</v>
      </c>
      <c r="F1410" t="s">
        <v>16</v>
      </c>
      <c r="G1410" t="s">
        <v>24</v>
      </c>
      <c r="H1410" t="s">
        <v>18</v>
      </c>
      <c r="I1410" t="s">
        <v>19</v>
      </c>
      <c r="J1410" t="s">
        <v>20</v>
      </c>
      <c r="K1410" t="s">
        <v>21</v>
      </c>
      <c r="L1410" t="s">
        <v>22</v>
      </c>
      <c r="M1410" s="4">
        <v>3036.65</v>
      </c>
      <c r="N1410">
        <v>2020</v>
      </c>
      <c r="O1410">
        <v>5</v>
      </c>
    </row>
    <row r="1411" spans="1:15" x14ac:dyDescent="0.25">
      <c r="A1411" s="1">
        <v>43977</v>
      </c>
      <c r="B1411">
        <v>1000000046</v>
      </c>
      <c r="C1411" t="s">
        <v>23</v>
      </c>
      <c r="D1411">
        <v>1</v>
      </c>
      <c r="E1411">
        <v>5000.42</v>
      </c>
      <c r="F1411" t="s">
        <v>16</v>
      </c>
      <c r="G1411" t="s">
        <v>24</v>
      </c>
      <c r="H1411" t="s">
        <v>30</v>
      </c>
      <c r="I1411" t="s">
        <v>38</v>
      </c>
      <c r="J1411" t="s">
        <v>26</v>
      </c>
      <c r="K1411" t="s">
        <v>39</v>
      </c>
      <c r="L1411" t="s">
        <v>22</v>
      </c>
      <c r="M1411" s="4">
        <v>5000.42</v>
      </c>
      <c r="N1411">
        <v>2020</v>
      </c>
      <c r="O1411">
        <v>5</v>
      </c>
    </row>
    <row r="1412" spans="1:15" x14ac:dyDescent="0.25">
      <c r="A1412" s="1">
        <v>43977</v>
      </c>
      <c r="B1412">
        <v>1000000031</v>
      </c>
      <c r="C1412" t="s">
        <v>15</v>
      </c>
      <c r="D1412">
        <v>1</v>
      </c>
      <c r="E1412">
        <v>5000.21</v>
      </c>
      <c r="F1412" t="s">
        <v>16</v>
      </c>
      <c r="G1412" t="s">
        <v>17</v>
      </c>
      <c r="H1412" t="s">
        <v>18</v>
      </c>
      <c r="I1412" t="s">
        <v>19</v>
      </c>
      <c r="J1412" t="s">
        <v>26</v>
      </c>
      <c r="K1412" t="s">
        <v>29</v>
      </c>
      <c r="L1412" t="s">
        <v>28</v>
      </c>
      <c r="M1412" s="4">
        <v>5000.21</v>
      </c>
      <c r="N1412">
        <v>2020</v>
      </c>
      <c r="O1412">
        <v>5</v>
      </c>
    </row>
    <row r="1413" spans="1:15" x14ac:dyDescent="0.25">
      <c r="A1413" s="1">
        <v>43977</v>
      </c>
      <c r="B1413">
        <v>1000000033</v>
      </c>
      <c r="C1413" t="s">
        <v>15</v>
      </c>
      <c r="D1413">
        <v>1</v>
      </c>
      <c r="E1413">
        <v>5000.13</v>
      </c>
      <c r="F1413" t="s">
        <v>16</v>
      </c>
      <c r="G1413" t="s">
        <v>17</v>
      </c>
      <c r="H1413" t="s">
        <v>18</v>
      </c>
      <c r="I1413" t="s">
        <v>25</v>
      </c>
      <c r="J1413" t="s">
        <v>26</v>
      </c>
      <c r="K1413" t="s">
        <v>27</v>
      </c>
      <c r="L1413" t="s">
        <v>22</v>
      </c>
      <c r="M1413" s="4">
        <v>5000.13</v>
      </c>
      <c r="N1413">
        <v>2020</v>
      </c>
      <c r="O1413">
        <v>5</v>
      </c>
    </row>
    <row r="1414" spans="1:15" x14ac:dyDescent="0.25">
      <c r="A1414" s="1">
        <v>43977</v>
      </c>
      <c r="B1414">
        <v>1000000576</v>
      </c>
      <c r="C1414" t="s">
        <v>23</v>
      </c>
      <c r="D1414">
        <v>1</v>
      </c>
      <c r="E1414">
        <v>3363.03</v>
      </c>
      <c r="F1414" t="s">
        <v>16</v>
      </c>
      <c r="G1414" t="s">
        <v>24</v>
      </c>
      <c r="H1414" t="s">
        <v>18</v>
      </c>
      <c r="I1414" t="s">
        <v>25</v>
      </c>
      <c r="J1414" t="s">
        <v>36</v>
      </c>
      <c r="K1414" t="s">
        <v>37</v>
      </c>
      <c r="L1414" t="s">
        <v>22</v>
      </c>
      <c r="M1414" s="4">
        <v>3363.03</v>
      </c>
      <c r="N1414">
        <v>2020</v>
      </c>
      <c r="O1414">
        <v>5</v>
      </c>
    </row>
    <row r="1415" spans="1:15" x14ac:dyDescent="0.25">
      <c r="A1415" s="1">
        <v>43977</v>
      </c>
      <c r="B1415">
        <v>1000000068</v>
      </c>
      <c r="C1415" t="s">
        <v>23</v>
      </c>
      <c r="D1415">
        <v>1</v>
      </c>
      <c r="E1415">
        <v>2000.02</v>
      </c>
      <c r="F1415" t="s">
        <v>16</v>
      </c>
      <c r="G1415" t="s">
        <v>24</v>
      </c>
      <c r="H1415" t="s">
        <v>30</v>
      </c>
      <c r="I1415" t="s">
        <v>55</v>
      </c>
      <c r="J1415" t="s">
        <v>26</v>
      </c>
      <c r="K1415" t="s">
        <v>56</v>
      </c>
      <c r="L1415" t="s">
        <v>28</v>
      </c>
      <c r="M1415" s="4">
        <v>2000.02</v>
      </c>
      <c r="N1415">
        <v>2020</v>
      </c>
      <c r="O1415">
        <v>5</v>
      </c>
    </row>
    <row r="1416" spans="1:15" x14ac:dyDescent="0.25">
      <c r="A1416" s="1">
        <v>43977</v>
      </c>
      <c r="B1416">
        <v>1000000028</v>
      </c>
      <c r="C1416" t="s">
        <v>15</v>
      </c>
      <c r="D1416">
        <v>1</v>
      </c>
      <c r="E1416">
        <v>911.98</v>
      </c>
      <c r="F1416" t="s">
        <v>16</v>
      </c>
      <c r="G1416" t="s">
        <v>17</v>
      </c>
      <c r="H1416" t="s">
        <v>18</v>
      </c>
      <c r="I1416" t="s">
        <v>19</v>
      </c>
      <c r="J1416" t="s">
        <v>20</v>
      </c>
      <c r="K1416" t="s">
        <v>21</v>
      </c>
      <c r="L1416" t="s">
        <v>22</v>
      </c>
      <c r="M1416" s="4">
        <v>911.98</v>
      </c>
      <c r="N1416">
        <v>2020</v>
      </c>
      <c r="O1416">
        <v>5</v>
      </c>
    </row>
    <row r="1417" spans="1:15" x14ac:dyDescent="0.25">
      <c r="A1417" s="1">
        <v>43978</v>
      </c>
      <c r="B1417">
        <v>1000000032</v>
      </c>
      <c r="C1417" t="s">
        <v>23</v>
      </c>
      <c r="D1417">
        <v>4</v>
      </c>
      <c r="E1417">
        <v>42001.43</v>
      </c>
      <c r="F1417" t="s">
        <v>16</v>
      </c>
      <c r="G1417" t="s">
        <v>24</v>
      </c>
      <c r="H1417" t="s">
        <v>18</v>
      </c>
      <c r="I1417" t="s">
        <v>25</v>
      </c>
      <c r="J1417" t="s">
        <v>26</v>
      </c>
      <c r="K1417" t="s">
        <v>27</v>
      </c>
      <c r="L1417" t="s">
        <v>28</v>
      </c>
      <c r="M1417" s="4">
        <v>10500.3575</v>
      </c>
      <c r="N1417">
        <v>2020</v>
      </c>
      <c r="O1417">
        <v>5</v>
      </c>
    </row>
    <row r="1418" spans="1:15" x14ac:dyDescent="0.25">
      <c r="A1418" s="1">
        <v>43978</v>
      </c>
      <c r="B1418">
        <v>1000000040</v>
      </c>
      <c r="C1418" t="s">
        <v>15</v>
      </c>
      <c r="D1418">
        <v>3</v>
      </c>
      <c r="E1418">
        <v>37000.959999999999</v>
      </c>
      <c r="F1418" t="s">
        <v>16</v>
      </c>
      <c r="G1418" t="s">
        <v>17</v>
      </c>
      <c r="H1418" t="s">
        <v>30</v>
      </c>
      <c r="I1418" t="s">
        <v>31</v>
      </c>
      <c r="J1418" t="s">
        <v>32</v>
      </c>
      <c r="K1418" t="s">
        <v>33</v>
      </c>
      <c r="L1418" t="s">
        <v>28</v>
      </c>
      <c r="M1418" s="4">
        <v>12333.653333333334</v>
      </c>
      <c r="N1418">
        <v>2020</v>
      </c>
      <c r="O1418">
        <v>5</v>
      </c>
    </row>
    <row r="1419" spans="1:15" x14ac:dyDescent="0.25">
      <c r="A1419" s="1">
        <v>43978</v>
      </c>
      <c r="B1419">
        <v>1000007320</v>
      </c>
      <c r="C1419" t="s">
        <v>15</v>
      </c>
      <c r="D1419">
        <v>2</v>
      </c>
      <c r="E1419">
        <v>37000.61</v>
      </c>
      <c r="F1419" t="s">
        <v>16</v>
      </c>
      <c r="G1419" t="s">
        <v>17</v>
      </c>
      <c r="H1419" t="s">
        <v>18</v>
      </c>
      <c r="I1419" t="s">
        <v>34</v>
      </c>
      <c r="J1419" t="s">
        <v>26</v>
      </c>
      <c r="K1419" t="s">
        <v>35</v>
      </c>
      <c r="L1419" t="s">
        <v>22</v>
      </c>
      <c r="M1419" s="4">
        <v>18500.305</v>
      </c>
      <c r="N1419">
        <v>2020</v>
      </c>
      <c r="O1419">
        <v>5</v>
      </c>
    </row>
    <row r="1420" spans="1:15" x14ac:dyDescent="0.25">
      <c r="A1420" s="1">
        <v>43978</v>
      </c>
      <c r="B1420">
        <v>1000003926</v>
      </c>
      <c r="C1420" t="s">
        <v>23</v>
      </c>
      <c r="D1420">
        <v>2</v>
      </c>
      <c r="E1420">
        <v>35001.009999999995</v>
      </c>
      <c r="F1420" t="s">
        <v>16</v>
      </c>
      <c r="G1420" t="s">
        <v>24</v>
      </c>
      <c r="H1420" t="s">
        <v>47</v>
      </c>
      <c r="I1420" t="s">
        <v>48</v>
      </c>
      <c r="J1420" t="s">
        <v>26</v>
      </c>
      <c r="K1420" t="s">
        <v>50</v>
      </c>
      <c r="L1420" t="s">
        <v>28</v>
      </c>
      <c r="M1420" s="4">
        <v>17500.504999999997</v>
      </c>
      <c r="N1420">
        <v>2020</v>
      </c>
      <c r="O1420">
        <v>5</v>
      </c>
    </row>
    <row r="1421" spans="1:15" x14ac:dyDescent="0.25">
      <c r="A1421" s="1">
        <v>43978</v>
      </c>
      <c r="B1421">
        <v>1000008239</v>
      </c>
      <c r="C1421" t="s">
        <v>15</v>
      </c>
      <c r="D1421">
        <v>3</v>
      </c>
      <c r="E1421">
        <v>30001.520000000004</v>
      </c>
      <c r="F1421" t="s">
        <v>16</v>
      </c>
      <c r="G1421" t="s">
        <v>17</v>
      </c>
      <c r="H1421" t="s">
        <v>18</v>
      </c>
      <c r="I1421" t="s">
        <v>61</v>
      </c>
      <c r="J1421" t="s">
        <v>26</v>
      </c>
      <c r="K1421" t="s">
        <v>62</v>
      </c>
      <c r="L1421" t="s">
        <v>28</v>
      </c>
      <c r="M1421" s="4">
        <v>10000.506666666668</v>
      </c>
      <c r="N1421">
        <v>2020</v>
      </c>
      <c r="O1421">
        <v>5</v>
      </c>
    </row>
    <row r="1422" spans="1:15" x14ac:dyDescent="0.25">
      <c r="A1422" s="1">
        <v>43978</v>
      </c>
      <c r="B1422">
        <v>1000004256</v>
      </c>
      <c r="C1422" t="s">
        <v>23</v>
      </c>
      <c r="D1422">
        <v>2</v>
      </c>
      <c r="E1422">
        <v>30000.11</v>
      </c>
      <c r="F1422" t="s">
        <v>16</v>
      </c>
      <c r="G1422" t="s">
        <v>24</v>
      </c>
      <c r="H1422" t="s">
        <v>18</v>
      </c>
      <c r="I1422" t="s">
        <v>40</v>
      </c>
      <c r="J1422" t="s">
        <v>26</v>
      </c>
      <c r="K1422" t="s">
        <v>41</v>
      </c>
      <c r="L1422" t="s">
        <v>22</v>
      </c>
      <c r="M1422" s="4">
        <v>15000.055</v>
      </c>
      <c r="N1422">
        <v>2020</v>
      </c>
      <c r="O1422">
        <v>5</v>
      </c>
    </row>
    <row r="1423" spans="1:15" x14ac:dyDescent="0.25">
      <c r="A1423" s="1">
        <v>43978</v>
      </c>
      <c r="B1423">
        <v>1000000594</v>
      </c>
      <c r="C1423" t="s">
        <v>15</v>
      </c>
      <c r="D1423">
        <v>1</v>
      </c>
      <c r="E1423">
        <v>25000.32</v>
      </c>
      <c r="F1423" t="s">
        <v>16</v>
      </c>
      <c r="G1423" t="s">
        <v>17</v>
      </c>
      <c r="H1423" t="s">
        <v>18</v>
      </c>
      <c r="I1423" t="s">
        <v>25</v>
      </c>
      <c r="J1423" t="s">
        <v>20</v>
      </c>
      <c r="K1423" t="s">
        <v>51</v>
      </c>
      <c r="L1423" t="s">
        <v>22</v>
      </c>
      <c r="M1423" s="4">
        <v>25000.32</v>
      </c>
      <c r="N1423">
        <v>2020</v>
      </c>
      <c r="O1423">
        <v>5</v>
      </c>
    </row>
    <row r="1424" spans="1:15" x14ac:dyDescent="0.25">
      <c r="A1424" s="1">
        <v>43978</v>
      </c>
      <c r="B1424">
        <v>1000000037</v>
      </c>
      <c r="C1424" t="s">
        <v>15</v>
      </c>
      <c r="D1424">
        <v>2</v>
      </c>
      <c r="E1424">
        <v>22600.54</v>
      </c>
      <c r="F1424" t="s">
        <v>16</v>
      </c>
      <c r="G1424" t="s">
        <v>17</v>
      </c>
      <c r="H1424" t="s">
        <v>18</v>
      </c>
      <c r="I1424" t="s">
        <v>19</v>
      </c>
      <c r="J1424" t="s">
        <v>20</v>
      </c>
      <c r="K1424" t="s">
        <v>21</v>
      </c>
      <c r="L1424" t="s">
        <v>22</v>
      </c>
      <c r="M1424" s="4">
        <v>11300.27</v>
      </c>
      <c r="N1424">
        <v>2020</v>
      </c>
      <c r="O1424">
        <v>5</v>
      </c>
    </row>
    <row r="1425" spans="1:15" x14ac:dyDescent="0.25">
      <c r="A1425" s="1">
        <v>43978</v>
      </c>
      <c r="B1425">
        <v>1000000045</v>
      </c>
      <c r="C1425" t="s">
        <v>23</v>
      </c>
      <c r="D1425">
        <v>1</v>
      </c>
      <c r="E1425">
        <v>22000.17</v>
      </c>
      <c r="F1425" t="s">
        <v>16</v>
      </c>
      <c r="G1425" t="s">
        <v>24</v>
      </c>
      <c r="H1425" t="s">
        <v>47</v>
      </c>
      <c r="I1425" t="s">
        <v>59</v>
      </c>
      <c r="J1425" t="s">
        <v>26</v>
      </c>
      <c r="K1425" t="s">
        <v>60</v>
      </c>
      <c r="L1425" t="s">
        <v>22</v>
      </c>
      <c r="M1425" s="4">
        <v>22000.17</v>
      </c>
      <c r="N1425">
        <v>2020</v>
      </c>
      <c r="O1425">
        <v>5</v>
      </c>
    </row>
    <row r="1426" spans="1:15" x14ac:dyDescent="0.25">
      <c r="A1426" s="1">
        <v>43978</v>
      </c>
      <c r="B1426">
        <v>1000006860</v>
      </c>
      <c r="C1426" t="s">
        <v>42</v>
      </c>
      <c r="D1426">
        <v>1</v>
      </c>
      <c r="E1426">
        <v>20000.68</v>
      </c>
      <c r="F1426" t="s">
        <v>16</v>
      </c>
      <c r="G1426" t="s">
        <v>43</v>
      </c>
      <c r="H1426" t="s">
        <v>18</v>
      </c>
      <c r="I1426" t="s">
        <v>61</v>
      </c>
      <c r="J1426" t="s">
        <v>26</v>
      </c>
      <c r="K1426" t="s">
        <v>62</v>
      </c>
      <c r="L1426" t="s">
        <v>22</v>
      </c>
      <c r="M1426" s="4">
        <v>20000.68</v>
      </c>
      <c r="N1426">
        <v>2020</v>
      </c>
      <c r="O1426">
        <v>5</v>
      </c>
    </row>
    <row r="1427" spans="1:15" x14ac:dyDescent="0.25">
      <c r="A1427" s="1">
        <v>43978</v>
      </c>
      <c r="B1427">
        <v>1000003489</v>
      </c>
      <c r="C1427" t="s">
        <v>42</v>
      </c>
      <c r="D1427">
        <v>1</v>
      </c>
      <c r="E1427">
        <v>20000.54</v>
      </c>
      <c r="F1427" t="s">
        <v>16</v>
      </c>
      <c r="G1427" t="s">
        <v>43</v>
      </c>
      <c r="H1427" t="s">
        <v>47</v>
      </c>
      <c r="I1427" t="s">
        <v>48</v>
      </c>
      <c r="J1427" t="s">
        <v>26</v>
      </c>
      <c r="K1427" t="s">
        <v>50</v>
      </c>
      <c r="L1427" t="s">
        <v>22</v>
      </c>
      <c r="M1427" s="4">
        <v>20000.54</v>
      </c>
      <c r="N1427">
        <v>2020</v>
      </c>
      <c r="O1427">
        <v>5</v>
      </c>
    </row>
    <row r="1428" spans="1:15" x14ac:dyDescent="0.25">
      <c r="A1428" s="1">
        <v>43978</v>
      </c>
      <c r="B1428">
        <v>1000000039</v>
      </c>
      <c r="C1428" t="s">
        <v>42</v>
      </c>
      <c r="D1428">
        <v>1</v>
      </c>
      <c r="E1428">
        <v>20000.43</v>
      </c>
      <c r="F1428" t="s">
        <v>16</v>
      </c>
      <c r="G1428" t="s">
        <v>43</v>
      </c>
      <c r="H1428" t="s">
        <v>18</v>
      </c>
      <c r="I1428" t="s">
        <v>25</v>
      </c>
      <c r="J1428" t="s">
        <v>20</v>
      </c>
      <c r="K1428" t="s">
        <v>51</v>
      </c>
      <c r="L1428" t="s">
        <v>28</v>
      </c>
      <c r="M1428" s="4">
        <v>20000.43</v>
      </c>
      <c r="N1428">
        <v>2020</v>
      </c>
      <c r="O1428">
        <v>5</v>
      </c>
    </row>
    <row r="1429" spans="1:15" x14ac:dyDescent="0.25">
      <c r="A1429" s="1">
        <v>43978</v>
      </c>
      <c r="B1429">
        <v>1000000050</v>
      </c>
      <c r="C1429" t="s">
        <v>15</v>
      </c>
      <c r="D1429">
        <v>1</v>
      </c>
      <c r="E1429">
        <v>20000.060000000001</v>
      </c>
      <c r="F1429" t="s">
        <v>16</v>
      </c>
      <c r="G1429" t="s">
        <v>17</v>
      </c>
      <c r="H1429" t="s">
        <v>18</v>
      </c>
      <c r="I1429" t="s">
        <v>40</v>
      </c>
      <c r="J1429" t="s">
        <v>26</v>
      </c>
      <c r="K1429" t="s">
        <v>41</v>
      </c>
      <c r="L1429" t="s">
        <v>22</v>
      </c>
      <c r="M1429" s="4">
        <v>20000.060000000001</v>
      </c>
      <c r="N1429">
        <v>2020</v>
      </c>
      <c r="O1429">
        <v>5</v>
      </c>
    </row>
    <row r="1430" spans="1:15" x14ac:dyDescent="0.25">
      <c r="A1430" s="1">
        <v>43978</v>
      </c>
      <c r="B1430">
        <v>1000000576</v>
      </c>
      <c r="C1430" t="s">
        <v>15</v>
      </c>
      <c r="D1430">
        <v>1</v>
      </c>
      <c r="E1430">
        <v>17000.02</v>
      </c>
      <c r="F1430" t="s">
        <v>16</v>
      </c>
      <c r="G1430" t="s">
        <v>17</v>
      </c>
      <c r="H1430" t="s">
        <v>18</v>
      </c>
      <c r="I1430" t="s">
        <v>25</v>
      </c>
      <c r="J1430" t="s">
        <v>36</v>
      </c>
      <c r="K1430" t="s">
        <v>37</v>
      </c>
      <c r="L1430" t="s">
        <v>22</v>
      </c>
      <c r="M1430" s="4">
        <v>17000.02</v>
      </c>
      <c r="N1430">
        <v>2020</v>
      </c>
      <c r="O1430">
        <v>5</v>
      </c>
    </row>
    <row r="1431" spans="1:15" x14ac:dyDescent="0.25">
      <c r="A1431" s="1">
        <v>43978</v>
      </c>
      <c r="B1431">
        <v>1000000566</v>
      </c>
      <c r="C1431" t="s">
        <v>15</v>
      </c>
      <c r="D1431">
        <v>1</v>
      </c>
      <c r="E1431">
        <v>15000.15</v>
      </c>
      <c r="F1431" t="s">
        <v>16</v>
      </c>
      <c r="G1431" t="s">
        <v>17</v>
      </c>
      <c r="H1431" t="s">
        <v>47</v>
      </c>
      <c r="I1431" t="s">
        <v>48</v>
      </c>
      <c r="J1431" t="s">
        <v>36</v>
      </c>
      <c r="K1431" t="s">
        <v>49</v>
      </c>
      <c r="L1431" t="s">
        <v>22</v>
      </c>
      <c r="M1431" s="4">
        <v>15000.15</v>
      </c>
      <c r="N1431">
        <v>2020</v>
      </c>
      <c r="O1431">
        <v>5</v>
      </c>
    </row>
    <row r="1432" spans="1:15" x14ac:dyDescent="0.25">
      <c r="A1432" s="1">
        <v>43978</v>
      </c>
      <c r="B1432">
        <v>1000003989</v>
      </c>
      <c r="C1432" t="s">
        <v>15</v>
      </c>
      <c r="D1432">
        <v>1</v>
      </c>
      <c r="E1432">
        <v>15000.09</v>
      </c>
      <c r="F1432" t="s">
        <v>16</v>
      </c>
      <c r="G1432" t="s">
        <v>17</v>
      </c>
      <c r="H1432" t="s">
        <v>30</v>
      </c>
      <c r="I1432" t="s">
        <v>31</v>
      </c>
      <c r="J1432" t="s">
        <v>36</v>
      </c>
      <c r="K1432" t="s">
        <v>52</v>
      </c>
      <c r="L1432" t="s">
        <v>22</v>
      </c>
      <c r="M1432" s="4">
        <v>15000.09</v>
      </c>
      <c r="N1432">
        <v>2020</v>
      </c>
      <c r="O1432">
        <v>5</v>
      </c>
    </row>
    <row r="1433" spans="1:15" x14ac:dyDescent="0.25">
      <c r="A1433" s="1">
        <v>43978</v>
      </c>
      <c r="B1433">
        <v>1000000068</v>
      </c>
      <c r="C1433" t="s">
        <v>15</v>
      </c>
      <c r="D1433">
        <v>1</v>
      </c>
      <c r="E1433">
        <v>14000.56</v>
      </c>
      <c r="F1433" t="s">
        <v>16</v>
      </c>
      <c r="G1433" t="s">
        <v>17</v>
      </c>
      <c r="H1433" t="s">
        <v>30</v>
      </c>
      <c r="I1433" t="s">
        <v>55</v>
      </c>
      <c r="J1433" t="s">
        <v>26</v>
      </c>
      <c r="K1433" t="s">
        <v>56</v>
      </c>
      <c r="L1433" t="s">
        <v>28</v>
      </c>
      <c r="M1433" s="4">
        <v>14000.56</v>
      </c>
      <c r="N1433">
        <v>2020</v>
      </c>
      <c r="O1433">
        <v>5</v>
      </c>
    </row>
    <row r="1434" spans="1:15" x14ac:dyDescent="0.25">
      <c r="A1434" s="1">
        <v>43978</v>
      </c>
      <c r="B1434">
        <v>1000004170</v>
      </c>
      <c r="C1434" t="s">
        <v>23</v>
      </c>
      <c r="D1434">
        <v>1</v>
      </c>
      <c r="E1434">
        <v>14000.54</v>
      </c>
      <c r="F1434" t="s">
        <v>16</v>
      </c>
      <c r="G1434" t="s">
        <v>24</v>
      </c>
      <c r="H1434" t="s">
        <v>18</v>
      </c>
      <c r="I1434" t="s">
        <v>34</v>
      </c>
      <c r="J1434" t="s">
        <v>20</v>
      </c>
      <c r="K1434" t="s">
        <v>44</v>
      </c>
      <c r="L1434" t="s">
        <v>28</v>
      </c>
      <c r="M1434" s="4">
        <v>14000.54</v>
      </c>
      <c r="N1434">
        <v>2020</v>
      </c>
      <c r="O1434">
        <v>5</v>
      </c>
    </row>
    <row r="1435" spans="1:15" x14ac:dyDescent="0.25">
      <c r="A1435" s="1">
        <v>43978</v>
      </c>
      <c r="B1435">
        <v>1000004256</v>
      </c>
      <c r="C1435" t="s">
        <v>42</v>
      </c>
      <c r="D1435">
        <v>1</v>
      </c>
      <c r="E1435">
        <v>13000.45</v>
      </c>
      <c r="F1435" t="s">
        <v>16</v>
      </c>
      <c r="G1435" t="s">
        <v>43</v>
      </c>
      <c r="H1435" t="s">
        <v>18</v>
      </c>
      <c r="I1435" t="s">
        <v>40</v>
      </c>
      <c r="J1435" t="s">
        <v>26</v>
      </c>
      <c r="K1435" t="s">
        <v>41</v>
      </c>
      <c r="L1435" t="s">
        <v>22</v>
      </c>
      <c r="M1435" s="4">
        <v>13000.45</v>
      </c>
      <c r="N1435">
        <v>2020</v>
      </c>
      <c r="O1435">
        <v>5</v>
      </c>
    </row>
    <row r="1436" spans="1:15" x14ac:dyDescent="0.25">
      <c r="A1436" s="1">
        <v>43978</v>
      </c>
      <c r="B1436">
        <v>1000000029</v>
      </c>
      <c r="C1436" t="s">
        <v>15</v>
      </c>
      <c r="D1436">
        <v>1</v>
      </c>
      <c r="E1436">
        <v>13000.31</v>
      </c>
      <c r="F1436" t="s">
        <v>16</v>
      </c>
      <c r="G1436" t="s">
        <v>17</v>
      </c>
      <c r="H1436" t="s">
        <v>18</v>
      </c>
      <c r="I1436" t="s">
        <v>19</v>
      </c>
      <c r="J1436" t="s">
        <v>20</v>
      </c>
      <c r="K1436" t="s">
        <v>21</v>
      </c>
      <c r="L1436" t="s">
        <v>22</v>
      </c>
      <c r="M1436" s="4">
        <v>13000.31</v>
      </c>
      <c r="N1436">
        <v>2020</v>
      </c>
      <c r="O1436">
        <v>5</v>
      </c>
    </row>
    <row r="1437" spans="1:15" x14ac:dyDescent="0.25">
      <c r="A1437" s="1">
        <v>43978</v>
      </c>
      <c r="B1437">
        <v>1000000054</v>
      </c>
      <c r="C1437" t="s">
        <v>42</v>
      </c>
      <c r="D1437">
        <v>1</v>
      </c>
      <c r="E1437">
        <v>13000.03</v>
      </c>
      <c r="F1437" t="s">
        <v>16</v>
      </c>
      <c r="G1437" t="s">
        <v>43</v>
      </c>
      <c r="H1437" t="s">
        <v>18</v>
      </c>
      <c r="I1437" t="s">
        <v>34</v>
      </c>
      <c r="J1437" t="s">
        <v>26</v>
      </c>
      <c r="K1437" t="s">
        <v>35</v>
      </c>
      <c r="L1437" t="s">
        <v>22</v>
      </c>
      <c r="M1437" s="4">
        <v>13000.03</v>
      </c>
      <c r="N1437">
        <v>2020</v>
      </c>
      <c r="O1437">
        <v>5</v>
      </c>
    </row>
    <row r="1438" spans="1:15" x14ac:dyDescent="0.25">
      <c r="A1438" s="1">
        <v>43978</v>
      </c>
      <c r="B1438">
        <v>1000000029</v>
      </c>
      <c r="C1438" t="s">
        <v>23</v>
      </c>
      <c r="D1438">
        <v>1</v>
      </c>
      <c r="E1438">
        <v>12000.52</v>
      </c>
      <c r="F1438" t="s">
        <v>16</v>
      </c>
      <c r="G1438" t="s">
        <v>24</v>
      </c>
      <c r="H1438" t="s">
        <v>18</v>
      </c>
      <c r="I1438" t="s">
        <v>19</v>
      </c>
      <c r="J1438" t="s">
        <v>20</v>
      </c>
      <c r="K1438" t="s">
        <v>21</v>
      </c>
      <c r="L1438" t="s">
        <v>22</v>
      </c>
      <c r="M1438" s="4">
        <v>12000.52</v>
      </c>
      <c r="N1438">
        <v>2020</v>
      </c>
      <c r="O1438">
        <v>5</v>
      </c>
    </row>
    <row r="1439" spans="1:15" x14ac:dyDescent="0.25">
      <c r="A1439" s="1">
        <v>43978</v>
      </c>
      <c r="B1439">
        <v>1000009288</v>
      </c>
      <c r="C1439" t="s">
        <v>15</v>
      </c>
      <c r="D1439">
        <v>2</v>
      </c>
      <c r="E1439">
        <v>10500.97</v>
      </c>
      <c r="F1439" t="s">
        <v>16</v>
      </c>
      <c r="G1439" t="s">
        <v>17</v>
      </c>
      <c r="H1439" t="s">
        <v>18</v>
      </c>
      <c r="I1439" t="s">
        <v>25</v>
      </c>
      <c r="J1439" t="s">
        <v>20</v>
      </c>
      <c r="K1439" t="s">
        <v>51</v>
      </c>
      <c r="L1439" t="s">
        <v>22</v>
      </c>
      <c r="M1439" s="4">
        <v>5250.4849999999997</v>
      </c>
      <c r="N1439">
        <v>2020</v>
      </c>
      <c r="O1439">
        <v>5</v>
      </c>
    </row>
    <row r="1440" spans="1:15" x14ac:dyDescent="0.25">
      <c r="A1440" s="1">
        <v>43978</v>
      </c>
      <c r="B1440">
        <v>1000000031</v>
      </c>
      <c r="C1440" t="s">
        <v>23</v>
      </c>
      <c r="D1440">
        <v>1</v>
      </c>
      <c r="E1440">
        <v>10000.48</v>
      </c>
      <c r="F1440" t="s">
        <v>16</v>
      </c>
      <c r="G1440" t="s">
        <v>24</v>
      </c>
      <c r="H1440" t="s">
        <v>18</v>
      </c>
      <c r="I1440" t="s">
        <v>19</v>
      </c>
      <c r="J1440" t="s">
        <v>26</v>
      </c>
      <c r="K1440" t="s">
        <v>29</v>
      </c>
      <c r="L1440" t="s">
        <v>28</v>
      </c>
      <c r="M1440" s="4">
        <v>10000.48</v>
      </c>
      <c r="N1440">
        <v>2020</v>
      </c>
      <c r="O1440">
        <v>5</v>
      </c>
    </row>
    <row r="1441" spans="1:15" x14ac:dyDescent="0.25">
      <c r="A1441" s="1">
        <v>43978</v>
      </c>
      <c r="B1441">
        <v>1000000104</v>
      </c>
      <c r="C1441" t="s">
        <v>42</v>
      </c>
      <c r="D1441">
        <v>1</v>
      </c>
      <c r="E1441">
        <v>9000.4500000000007</v>
      </c>
      <c r="F1441" t="s">
        <v>16</v>
      </c>
      <c r="G1441" t="s">
        <v>43</v>
      </c>
      <c r="H1441" t="s">
        <v>18</v>
      </c>
      <c r="I1441" t="s">
        <v>40</v>
      </c>
      <c r="J1441" t="s">
        <v>26</v>
      </c>
      <c r="K1441" t="s">
        <v>41</v>
      </c>
      <c r="L1441" t="s">
        <v>22</v>
      </c>
      <c r="M1441" s="4">
        <v>9000.4500000000007</v>
      </c>
      <c r="N1441">
        <v>2020</v>
      </c>
      <c r="O1441">
        <v>5</v>
      </c>
    </row>
    <row r="1442" spans="1:15" x14ac:dyDescent="0.25">
      <c r="A1442" s="1">
        <v>43978</v>
      </c>
      <c r="B1442">
        <v>1000000035</v>
      </c>
      <c r="C1442" t="s">
        <v>15</v>
      </c>
      <c r="D1442">
        <v>1</v>
      </c>
      <c r="E1442">
        <v>9000.34</v>
      </c>
      <c r="F1442" t="s">
        <v>16</v>
      </c>
      <c r="G1442" t="s">
        <v>17</v>
      </c>
      <c r="H1442" t="s">
        <v>18</v>
      </c>
      <c r="I1442" t="s">
        <v>25</v>
      </c>
      <c r="J1442" t="s">
        <v>36</v>
      </c>
      <c r="K1442" t="s">
        <v>37</v>
      </c>
      <c r="L1442" t="s">
        <v>22</v>
      </c>
      <c r="M1442" s="4">
        <v>9000.34</v>
      </c>
      <c r="N1442">
        <v>2020</v>
      </c>
      <c r="O1442">
        <v>5</v>
      </c>
    </row>
    <row r="1443" spans="1:15" x14ac:dyDescent="0.25">
      <c r="A1443" s="1">
        <v>43978</v>
      </c>
      <c r="B1443">
        <v>1000000041</v>
      </c>
      <c r="C1443" t="s">
        <v>23</v>
      </c>
      <c r="D1443">
        <v>3</v>
      </c>
      <c r="E1443">
        <v>8001.2900000000009</v>
      </c>
      <c r="F1443" t="s">
        <v>16</v>
      </c>
      <c r="G1443" t="s">
        <v>24</v>
      </c>
      <c r="H1443" t="s">
        <v>30</v>
      </c>
      <c r="I1443" t="s">
        <v>31</v>
      </c>
      <c r="J1443" t="s">
        <v>32</v>
      </c>
      <c r="K1443" t="s">
        <v>33</v>
      </c>
      <c r="L1443" t="s">
        <v>22</v>
      </c>
      <c r="M1443" s="4">
        <v>2667.0966666666668</v>
      </c>
      <c r="N1443">
        <v>2020</v>
      </c>
      <c r="O1443">
        <v>5</v>
      </c>
    </row>
    <row r="1444" spans="1:15" x14ac:dyDescent="0.25">
      <c r="A1444" s="1">
        <v>43978</v>
      </c>
      <c r="B1444">
        <v>1000004170</v>
      </c>
      <c r="C1444" t="s">
        <v>15</v>
      </c>
      <c r="D1444">
        <v>1</v>
      </c>
      <c r="E1444">
        <v>8000.39</v>
      </c>
      <c r="F1444" t="s">
        <v>16</v>
      </c>
      <c r="G1444" t="s">
        <v>17</v>
      </c>
      <c r="H1444" t="s">
        <v>18</v>
      </c>
      <c r="I1444" t="s">
        <v>34</v>
      </c>
      <c r="J1444" t="s">
        <v>20</v>
      </c>
      <c r="K1444" t="s">
        <v>44</v>
      </c>
      <c r="L1444" t="s">
        <v>28</v>
      </c>
      <c r="M1444" s="4">
        <v>8000.39</v>
      </c>
      <c r="N1444">
        <v>2020</v>
      </c>
      <c r="O1444">
        <v>5</v>
      </c>
    </row>
    <row r="1445" spans="1:15" x14ac:dyDescent="0.25">
      <c r="A1445" s="1">
        <v>43978</v>
      </c>
      <c r="B1445">
        <v>1000000928</v>
      </c>
      <c r="C1445" t="s">
        <v>23</v>
      </c>
      <c r="D1445">
        <v>1</v>
      </c>
      <c r="E1445">
        <v>8000.35</v>
      </c>
      <c r="F1445" t="s">
        <v>16</v>
      </c>
      <c r="G1445" t="s">
        <v>24</v>
      </c>
      <c r="H1445" t="s">
        <v>30</v>
      </c>
      <c r="I1445" t="s">
        <v>57</v>
      </c>
      <c r="J1445" t="s">
        <v>26</v>
      </c>
      <c r="K1445" t="s">
        <v>58</v>
      </c>
      <c r="L1445" t="s">
        <v>22</v>
      </c>
      <c r="M1445" s="4">
        <v>8000.35</v>
      </c>
      <c r="N1445">
        <v>2020</v>
      </c>
      <c r="O1445">
        <v>5</v>
      </c>
    </row>
    <row r="1446" spans="1:15" x14ac:dyDescent="0.25">
      <c r="A1446" s="1">
        <v>43978</v>
      </c>
      <c r="B1446">
        <v>1000000034</v>
      </c>
      <c r="C1446" t="s">
        <v>23</v>
      </c>
      <c r="D1446">
        <v>1</v>
      </c>
      <c r="E1446">
        <v>8000.03</v>
      </c>
      <c r="F1446" t="s">
        <v>16</v>
      </c>
      <c r="G1446" t="s">
        <v>24</v>
      </c>
      <c r="H1446" t="s">
        <v>18</v>
      </c>
      <c r="I1446" t="s">
        <v>25</v>
      </c>
      <c r="J1446" t="s">
        <v>26</v>
      </c>
      <c r="K1446" t="s">
        <v>27</v>
      </c>
      <c r="L1446" t="s">
        <v>22</v>
      </c>
      <c r="M1446" s="4">
        <v>8000.03</v>
      </c>
      <c r="N1446">
        <v>2020</v>
      </c>
      <c r="O1446">
        <v>5</v>
      </c>
    </row>
    <row r="1447" spans="1:15" x14ac:dyDescent="0.25">
      <c r="A1447" s="1">
        <v>43978</v>
      </c>
      <c r="B1447">
        <v>1000003803</v>
      </c>
      <c r="C1447" t="s">
        <v>15</v>
      </c>
      <c r="D1447">
        <v>1</v>
      </c>
      <c r="E1447">
        <v>7500.65</v>
      </c>
      <c r="F1447" t="s">
        <v>16</v>
      </c>
      <c r="G1447" t="s">
        <v>17</v>
      </c>
      <c r="H1447" t="s">
        <v>30</v>
      </c>
      <c r="I1447" t="s">
        <v>31</v>
      </c>
      <c r="J1447" t="s">
        <v>36</v>
      </c>
      <c r="K1447" t="s">
        <v>52</v>
      </c>
      <c r="L1447" t="s">
        <v>22</v>
      </c>
      <c r="M1447" s="4">
        <v>7500.65</v>
      </c>
      <c r="N1447">
        <v>2020</v>
      </c>
      <c r="O1447">
        <v>5</v>
      </c>
    </row>
    <row r="1448" spans="1:15" x14ac:dyDescent="0.25">
      <c r="A1448" s="1">
        <v>43978</v>
      </c>
      <c r="B1448">
        <v>1000000033</v>
      </c>
      <c r="C1448" t="s">
        <v>23</v>
      </c>
      <c r="D1448">
        <v>1</v>
      </c>
      <c r="E1448">
        <v>7500.43</v>
      </c>
      <c r="F1448" t="s">
        <v>16</v>
      </c>
      <c r="G1448" t="s">
        <v>24</v>
      </c>
      <c r="H1448" t="s">
        <v>18</v>
      </c>
      <c r="I1448" t="s">
        <v>25</v>
      </c>
      <c r="J1448" t="s">
        <v>26</v>
      </c>
      <c r="K1448" t="s">
        <v>27</v>
      </c>
      <c r="L1448" t="s">
        <v>22</v>
      </c>
      <c r="M1448" s="4">
        <v>7500.43</v>
      </c>
      <c r="N1448">
        <v>2020</v>
      </c>
      <c r="O1448">
        <v>5</v>
      </c>
    </row>
    <row r="1449" spans="1:15" x14ac:dyDescent="0.25">
      <c r="A1449" s="1">
        <v>43978</v>
      </c>
      <c r="B1449">
        <v>1000000036</v>
      </c>
      <c r="C1449" t="s">
        <v>15</v>
      </c>
      <c r="D1449">
        <v>1</v>
      </c>
      <c r="E1449">
        <v>7500.22</v>
      </c>
      <c r="F1449" t="s">
        <v>16</v>
      </c>
      <c r="G1449" t="s">
        <v>17</v>
      </c>
      <c r="H1449" t="s">
        <v>47</v>
      </c>
      <c r="I1449" t="s">
        <v>48</v>
      </c>
      <c r="J1449" t="s">
        <v>36</v>
      </c>
      <c r="K1449" t="s">
        <v>49</v>
      </c>
      <c r="L1449" t="s">
        <v>28</v>
      </c>
      <c r="M1449" s="4">
        <v>7500.22</v>
      </c>
      <c r="N1449">
        <v>2020</v>
      </c>
      <c r="O1449">
        <v>5</v>
      </c>
    </row>
    <row r="1450" spans="1:15" x14ac:dyDescent="0.25">
      <c r="A1450" s="1">
        <v>43978</v>
      </c>
      <c r="B1450">
        <v>1000008239</v>
      </c>
      <c r="C1450" t="s">
        <v>23</v>
      </c>
      <c r="D1450">
        <v>1</v>
      </c>
      <c r="E1450">
        <v>7000.43</v>
      </c>
      <c r="F1450" t="s">
        <v>16</v>
      </c>
      <c r="G1450" t="s">
        <v>24</v>
      </c>
      <c r="H1450" t="s">
        <v>18</v>
      </c>
      <c r="I1450" t="s">
        <v>61</v>
      </c>
      <c r="J1450" t="s">
        <v>26</v>
      </c>
      <c r="K1450" t="s">
        <v>62</v>
      </c>
      <c r="L1450" t="s">
        <v>28</v>
      </c>
      <c r="M1450" s="4">
        <v>7000.43</v>
      </c>
      <c r="N1450">
        <v>2020</v>
      </c>
      <c r="O1450">
        <v>5</v>
      </c>
    </row>
    <row r="1451" spans="1:15" x14ac:dyDescent="0.25">
      <c r="A1451" s="1">
        <v>43978</v>
      </c>
      <c r="B1451">
        <v>1000000045</v>
      </c>
      <c r="C1451" t="s">
        <v>15</v>
      </c>
      <c r="D1451">
        <v>1</v>
      </c>
      <c r="E1451">
        <v>6999.97</v>
      </c>
      <c r="F1451" t="s">
        <v>16</v>
      </c>
      <c r="G1451" t="s">
        <v>17</v>
      </c>
      <c r="H1451" t="s">
        <v>47</v>
      </c>
      <c r="I1451" t="s">
        <v>59</v>
      </c>
      <c r="J1451" t="s">
        <v>26</v>
      </c>
      <c r="K1451" t="s">
        <v>60</v>
      </c>
      <c r="L1451" t="s">
        <v>22</v>
      </c>
      <c r="M1451" s="4">
        <v>6999.97</v>
      </c>
      <c r="N1451">
        <v>2020</v>
      </c>
      <c r="O1451">
        <v>5</v>
      </c>
    </row>
    <row r="1452" spans="1:15" x14ac:dyDescent="0.25">
      <c r="A1452" s="1">
        <v>43978</v>
      </c>
      <c r="B1452">
        <v>1000000044</v>
      </c>
      <c r="C1452" t="s">
        <v>23</v>
      </c>
      <c r="D1452">
        <v>1</v>
      </c>
      <c r="E1452">
        <v>6500.04</v>
      </c>
      <c r="F1452" t="s">
        <v>16</v>
      </c>
      <c r="G1452" t="s">
        <v>24</v>
      </c>
      <c r="H1452" t="s">
        <v>30</v>
      </c>
      <c r="I1452" t="s">
        <v>31</v>
      </c>
      <c r="J1452" t="s">
        <v>36</v>
      </c>
      <c r="K1452" t="s">
        <v>52</v>
      </c>
      <c r="L1452" t="s">
        <v>28</v>
      </c>
      <c r="M1452" s="4">
        <v>6500.04</v>
      </c>
      <c r="N1452">
        <v>2020</v>
      </c>
      <c r="O1452">
        <v>5</v>
      </c>
    </row>
    <row r="1453" spans="1:15" x14ac:dyDescent="0.25">
      <c r="A1453" s="1">
        <v>43978</v>
      </c>
      <c r="B1453">
        <v>1000006064</v>
      </c>
      <c r="C1453" t="s">
        <v>15</v>
      </c>
      <c r="D1453">
        <v>1</v>
      </c>
      <c r="E1453">
        <v>6000.57</v>
      </c>
      <c r="F1453" t="s">
        <v>16</v>
      </c>
      <c r="G1453" t="s">
        <v>17</v>
      </c>
      <c r="H1453" t="s">
        <v>18</v>
      </c>
      <c r="I1453" t="s">
        <v>40</v>
      </c>
      <c r="J1453" t="s">
        <v>26</v>
      </c>
      <c r="K1453" t="s">
        <v>41</v>
      </c>
      <c r="L1453" t="s">
        <v>22</v>
      </c>
      <c r="M1453" s="4">
        <v>6000.57</v>
      </c>
      <c r="N1453">
        <v>2020</v>
      </c>
      <c r="O1453">
        <v>5</v>
      </c>
    </row>
    <row r="1454" spans="1:15" x14ac:dyDescent="0.25">
      <c r="A1454" s="1">
        <v>43978</v>
      </c>
      <c r="B1454">
        <v>1000006860</v>
      </c>
      <c r="C1454" t="s">
        <v>23</v>
      </c>
      <c r="D1454">
        <v>1</v>
      </c>
      <c r="E1454">
        <v>6000.32</v>
      </c>
      <c r="F1454" t="s">
        <v>16</v>
      </c>
      <c r="G1454" t="s">
        <v>24</v>
      </c>
      <c r="H1454" t="s">
        <v>18</v>
      </c>
      <c r="I1454" t="s">
        <v>61</v>
      </c>
      <c r="J1454" t="s">
        <v>26</v>
      </c>
      <c r="K1454" t="s">
        <v>62</v>
      </c>
      <c r="L1454" t="s">
        <v>22</v>
      </c>
      <c r="M1454" s="4">
        <v>6000.32</v>
      </c>
      <c r="N1454">
        <v>2020</v>
      </c>
      <c r="O1454">
        <v>5</v>
      </c>
    </row>
    <row r="1455" spans="1:15" x14ac:dyDescent="0.25">
      <c r="A1455" s="1">
        <v>43978</v>
      </c>
      <c r="B1455">
        <v>1000000039</v>
      </c>
      <c r="C1455" t="s">
        <v>23</v>
      </c>
      <c r="D1455">
        <v>2</v>
      </c>
      <c r="E1455">
        <v>5738.7599999999993</v>
      </c>
      <c r="F1455" t="s">
        <v>16</v>
      </c>
      <c r="G1455" t="s">
        <v>24</v>
      </c>
      <c r="H1455" t="s">
        <v>18</v>
      </c>
      <c r="I1455" t="s">
        <v>25</v>
      </c>
      <c r="J1455" t="s">
        <v>20</v>
      </c>
      <c r="K1455" t="s">
        <v>51</v>
      </c>
      <c r="L1455" t="s">
        <v>28</v>
      </c>
      <c r="M1455" s="4">
        <v>2869.3799999999997</v>
      </c>
      <c r="N1455">
        <v>2020</v>
      </c>
      <c r="O1455">
        <v>5</v>
      </c>
    </row>
    <row r="1456" spans="1:15" x14ac:dyDescent="0.25">
      <c r="A1456" s="1">
        <v>43978</v>
      </c>
      <c r="B1456">
        <v>1000000068</v>
      </c>
      <c r="C1456" t="s">
        <v>23</v>
      </c>
      <c r="D1456">
        <v>1</v>
      </c>
      <c r="E1456">
        <v>5500.56</v>
      </c>
      <c r="F1456" t="s">
        <v>16</v>
      </c>
      <c r="G1456" t="s">
        <v>24</v>
      </c>
      <c r="H1456" t="s">
        <v>30</v>
      </c>
      <c r="I1456" t="s">
        <v>55</v>
      </c>
      <c r="J1456" t="s">
        <v>26</v>
      </c>
      <c r="K1456" t="s">
        <v>56</v>
      </c>
      <c r="L1456" t="s">
        <v>28</v>
      </c>
      <c r="M1456" s="4">
        <v>5500.56</v>
      </c>
      <c r="N1456">
        <v>2020</v>
      </c>
      <c r="O1456">
        <v>5</v>
      </c>
    </row>
    <row r="1457" spans="1:15" x14ac:dyDescent="0.25">
      <c r="A1457" s="1">
        <v>43978</v>
      </c>
      <c r="B1457">
        <v>1000006867</v>
      </c>
      <c r="C1457" t="s">
        <v>23</v>
      </c>
      <c r="D1457">
        <v>1</v>
      </c>
      <c r="E1457">
        <v>5000.7299999999996</v>
      </c>
      <c r="F1457" t="s">
        <v>16</v>
      </c>
      <c r="G1457" t="s">
        <v>24</v>
      </c>
      <c r="H1457" t="s">
        <v>18</v>
      </c>
      <c r="I1457" t="s">
        <v>61</v>
      </c>
      <c r="J1457" t="s">
        <v>26</v>
      </c>
      <c r="K1457" t="s">
        <v>62</v>
      </c>
      <c r="L1457" t="s">
        <v>22</v>
      </c>
      <c r="M1457" s="4">
        <v>5000.7299999999996</v>
      </c>
      <c r="N1457">
        <v>2020</v>
      </c>
      <c r="O1457">
        <v>5</v>
      </c>
    </row>
    <row r="1458" spans="1:15" x14ac:dyDescent="0.25">
      <c r="A1458" s="1">
        <v>43978</v>
      </c>
      <c r="B1458">
        <v>1000000046</v>
      </c>
      <c r="C1458" t="s">
        <v>15</v>
      </c>
      <c r="D1458">
        <v>1</v>
      </c>
      <c r="E1458">
        <v>5000.68</v>
      </c>
      <c r="F1458" t="s">
        <v>16</v>
      </c>
      <c r="G1458" t="s">
        <v>17</v>
      </c>
      <c r="H1458" t="s">
        <v>30</v>
      </c>
      <c r="I1458" t="s">
        <v>38</v>
      </c>
      <c r="J1458" t="s">
        <v>26</v>
      </c>
      <c r="K1458" t="s">
        <v>39</v>
      </c>
      <c r="L1458" t="s">
        <v>22</v>
      </c>
      <c r="M1458" s="4">
        <v>5000.68</v>
      </c>
      <c r="N1458">
        <v>2020</v>
      </c>
      <c r="O1458">
        <v>5</v>
      </c>
    </row>
    <row r="1459" spans="1:15" x14ac:dyDescent="0.25">
      <c r="A1459" s="1">
        <v>43978</v>
      </c>
      <c r="B1459">
        <v>1000003989</v>
      </c>
      <c r="C1459" t="s">
        <v>23</v>
      </c>
      <c r="D1459">
        <v>1</v>
      </c>
      <c r="E1459">
        <v>5000.6099999999997</v>
      </c>
      <c r="F1459" t="s">
        <v>16</v>
      </c>
      <c r="G1459" t="s">
        <v>24</v>
      </c>
      <c r="H1459" t="s">
        <v>30</v>
      </c>
      <c r="I1459" t="s">
        <v>31</v>
      </c>
      <c r="J1459" t="s">
        <v>36</v>
      </c>
      <c r="K1459" t="s">
        <v>52</v>
      </c>
      <c r="L1459" t="s">
        <v>22</v>
      </c>
      <c r="M1459" s="4">
        <v>5000.6099999999997</v>
      </c>
      <c r="N1459">
        <v>2020</v>
      </c>
      <c r="O1459">
        <v>5</v>
      </c>
    </row>
    <row r="1460" spans="1:15" x14ac:dyDescent="0.25">
      <c r="A1460" s="1">
        <v>43978</v>
      </c>
      <c r="B1460">
        <v>1000003926</v>
      </c>
      <c r="C1460" t="s">
        <v>15</v>
      </c>
      <c r="D1460">
        <v>2</v>
      </c>
      <c r="E1460">
        <v>5000.51</v>
      </c>
      <c r="F1460" t="s">
        <v>16</v>
      </c>
      <c r="G1460" t="s">
        <v>17</v>
      </c>
      <c r="H1460" t="s">
        <v>47</v>
      </c>
      <c r="I1460" t="s">
        <v>48</v>
      </c>
      <c r="J1460" t="s">
        <v>26</v>
      </c>
      <c r="K1460" t="s">
        <v>50</v>
      </c>
      <c r="L1460" t="s">
        <v>28</v>
      </c>
      <c r="M1460" s="4">
        <v>2500.2550000000001</v>
      </c>
      <c r="N1460">
        <v>2020</v>
      </c>
      <c r="O1460">
        <v>5</v>
      </c>
    </row>
    <row r="1461" spans="1:15" x14ac:dyDescent="0.25">
      <c r="A1461" s="1">
        <v>43978</v>
      </c>
      <c r="B1461">
        <v>1000003489</v>
      </c>
      <c r="C1461" t="s">
        <v>23</v>
      </c>
      <c r="D1461">
        <v>1</v>
      </c>
      <c r="E1461">
        <v>5000.37</v>
      </c>
      <c r="F1461" t="s">
        <v>16</v>
      </c>
      <c r="G1461" t="s">
        <v>24</v>
      </c>
      <c r="H1461" t="s">
        <v>47</v>
      </c>
      <c r="I1461" t="s">
        <v>48</v>
      </c>
      <c r="J1461" t="s">
        <v>26</v>
      </c>
      <c r="K1461" t="s">
        <v>50</v>
      </c>
      <c r="L1461" t="s">
        <v>22</v>
      </c>
      <c r="M1461" s="4">
        <v>5000.37</v>
      </c>
      <c r="N1461">
        <v>2020</v>
      </c>
      <c r="O1461">
        <v>5</v>
      </c>
    </row>
    <row r="1462" spans="1:15" x14ac:dyDescent="0.25">
      <c r="A1462" s="1">
        <v>43978</v>
      </c>
      <c r="B1462">
        <v>1000005873</v>
      </c>
      <c r="C1462" t="s">
        <v>15</v>
      </c>
      <c r="D1462">
        <v>1</v>
      </c>
      <c r="E1462">
        <v>1700.32</v>
      </c>
      <c r="F1462" t="s">
        <v>16</v>
      </c>
      <c r="G1462" t="s">
        <v>17</v>
      </c>
      <c r="H1462" t="s">
        <v>18</v>
      </c>
      <c r="I1462" t="s">
        <v>19</v>
      </c>
      <c r="J1462" t="s">
        <v>20</v>
      </c>
      <c r="K1462" t="s">
        <v>21</v>
      </c>
      <c r="L1462" t="s">
        <v>28</v>
      </c>
      <c r="M1462" s="4">
        <v>1700.32</v>
      </c>
      <c r="N1462">
        <v>2020</v>
      </c>
      <c r="O1462">
        <v>5</v>
      </c>
    </row>
    <row r="1463" spans="1:15" x14ac:dyDescent="0.25">
      <c r="A1463" s="1">
        <v>43978</v>
      </c>
      <c r="B1463">
        <v>1000000043</v>
      </c>
      <c r="C1463" t="s">
        <v>23</v>
      </c>
      <c r="D1463">
        <v>1</v>
      </c>
      <c r="E1463">
        <v>1672.45</v>
      </c>
      <c r="F1463" t="s">
        <v>16</v>
      </c>
      <c r="G1463" t="s">
        <v>24</v>
      </c>
      <c r="H1463" t="s">
        <v>30</v>
      </c>
      <c r="I1463" t="s">
        <v>38</v>
      </c>
      <c r="J1463" t="s">
        <v>26</v>
      </c>
      <c r="K1463" t="s">
        <v>39</v>
      </c>
      <c r="L1463" t="s">
        <v>22</v>
      </c>
      <c r="M1463" s="4">
        <v>1672.45</v>
      </c>
      <c r="N1463">
        <v>2020</v>
      </c>
      <c r="O1463">
        <v>5</v>
      </c>
    </row>
    <row r="1464" spans="1:15" x14ac:dyDescent="0.25">
      <c r="A1464" s="1">
        <v>43978</v>
      </c>
      <c r="B1464">
        <v>1000000046</v>
      </c>
      <c r="C1464" t="s">
        <v>42</v>
      </c>
      <c r="D1464">
        <v>1</v>
      </c>
      <c r="E1464">
        <v>1500.55</v>
      </c>
      <c r="F1464" t="s">
        <v>16</v>
      </c>
      <c r="G1464" t="s">
        <v>43</v>
      </c>
      <c r="H1464" t="s">
        <v>30</v>
      </c>
      <c r="I1464" t="s">
        <v>38</v>
      </c>
      <c r="J1464" t="s">
        <v>26</v>
      </c>
      <c r="K1464" t="s">
        <v>39</v>
      </c>
      <c r="L1464" t="s">
        <v>22</v>
      </c>
      <c r="M1464" s="4">
        <v>1500.55</v>
      </c>
      <c r="N1464">
        <v>2020</v>
      </c>
      <c r="O1464">
        <v>5</v>
      </c>
    </row>
    <row r="1465" spans="1:15" x14ac:dyDescent="0.25">
      <c r="A1465" s="1">
        <v>43978</v>
      </c>
      <c r="B1465">
        <v>1000000029</v>
      </c>
      <c r="C1465" t="s">
        <v>42</v>
      </c>
      <c r="D1465">
        <v>1</v>
      </c>
      <c r="E1465">
        <v>1452.41</v>
      </c>
      <c r="F1465" t="s">
        <v>16</v>
      </c>
      <c r="G1465" t="s">
        <v>43</v>
      </c>
      <c r="H1465" t="s">
        <v>18</v>
      </c>
      <c r="I1465" t="s">
        <v>19</v>
      </c>
      <c r="J1465" t="s">
        <v>20</v>
      </c>
      <c r="K1465" t="s">
        <v>21</v>
      </c>
      <c r="L1465" t="s">
        <v>22</v>
      </c>
      <c r="M1465" s="4">
        <v>1452.41</v>
      </c>
      <c r="N1465">
        <v>2020</v>
      </c>
      <c r="O1465">
        <v>5</v>
      </c>
    </row>
    <row r="1466" spans="1:15" x14ac:dyDescent="0.25">
      <c r="A1466" s="1">
        <v>43978</v>
      </c>
      <c r="B1466">
        <v>1000000035</v>
      </c>
      <c r="C1466" t="s">
        <v>23</v>
      </c>
      <c r="D1466">
        <v>1</v>
      </c>
      <c r="E1466">
        <v>752.17</v>
      </c>
      <c r="F1466" t="s">
        <v>16</v>
      </c>
      <c r="G1466" t="s">
        <v>24</v>
      </c>
      <c r="H1466" t="s">
        <v>18</v>
      </c>
      <c r="I1466" t="s">
        <v>25</v>
      </c>
      <c r="J1466" t="s">
        <v>36</v>
      </c>
      <c r="K1466" t="s">
        <v>37</v>
      </c>
      <c r="L1466" t="s">
        <v>22</v>
      </c>
      <c r="M1466" s="4">
        <v>752.17</v>
      </c>
      <c r="N1466">
        <v>2020</v>
      </c>
      <c r="O1466">
        <v>5</v>
      </c>
    </row>
    <row r="1467" spans="1:15" x14ac:dyDescent="0.25">
      <c r="A1467" s="1">
        <v>43978</v>
      </c>
      <c r="B1467">
        <v>1000000031</v>
      </c>
      <c r="C1467" t="s">
        <v>15</v>
      </c>
      <c r="D1467">
        <v>1</v>
      </c>
      <c r="E1467">
        <v>500.41</v>
      </c>
      <c r="F1467" t="s">
        <v>16</v>
      </c>
      <c r="G1467" t="s">
        <v>17</v>
      </c>
      <c r="H1467" t="s">
        <v>18</v>
      </c>
      <c r="I1467" t="s">
        <v>19</v>
      </c>
      <c r="J1467" t="s">
        <v>26</v>
      </c>
      <c r="K1467" t="s">
        <v>29</v>
      </c>
      <c r="L1467" t="s">
        <v>28</v>
      </c>
      <c r="M1467" s="4">
        <v>500.41</v>
      </c>
      <c r="N1467">
        <v>2020</v>
      </c>
      <c r="O1467">
        <v>5</v>
      </c>
    </row>
    <row r="1468" spans="1:15" x14ac:dyDescent="0.25">
      <c r="A1468" s="1">
        <v>43978</v>
      </c>
      <c r="B1468">
        <v>1000000067</v>
      </c>
      <c r="C1468" t="s">
        <v>42</v>
      </c>
      <c r="D1468">
        <v>1</v>
      </c>
      <c r="E1468">
        <v>500.28</v>
      </c>
      <c r="F1468" t="s">
        <v>16</v>
      </c>
      <c r="G1468" t="s">
        <v>43</v>
      </c>
      <c r="H1468" t="s">
        <v>18</v>
      </c>
      <c r="I1468" t="s">
        <v>25</v>
      </c>
      <c r="J1468" t="s">
        <v>20</v>
      </c>
      <c r="K1468" t="s">
        <v>51</v>
      </c>
      <c r="L1468" t="s">
        <v>22</v>
      </c>
      <c r="M1468" s="4">
        <v>500.28</v>
      </c>
      <c r="N1468">
        <v>2020</v>
      </c>
      <c r="O1468">
        <v>5</v>
      </c>
    </row>
    <row r="1469" spans="1:15" x14ac:dyDescent="0.25">
      <c r="A1469" s="1">
        <v>43979</v>
      </c>
      <c r="B1469">
        <v>1000000032</v>
      </c>
      <c r="C1469" t="s">
        <v>23</v>
      </c>
      <c r="D1469">
        <v>5</v>
      </c>
      <c r="E1469">
        <v>71502.350000000006</v>
      </c>
      <c r="F1469" t="s">
        <v>16</v>
      </c>
      <c r="G1469" t="s">
        <v>24</v>
      </c>
      <c r="H1469" t="s">
        <v>18</v>
      </c>
      <c r="I1469" t="s">
        <v>25</v>
      </c>
      <c r="J1469" t="s">
        <v>26</v>
      </c>
      <c r="K1469" t="s">
        <v>27</v>
      </c>
      <c r="L1469" t="s">
        <v>28</v>
      </c>
      <c r="M1469" s="4">
        <v>14300.47</v>
      </c>
      <c r="N1469">
        <v>2020</v>
      </c>
      <c r="O1469">
        <v>5</v>
      </c>
    </row>
    <row r="1470" spans="1:15" x14ac:dyDescent="0.25">
      <c r="A1470" s="1">
        <v>43979</v>
      </c>
      <c r="B1470">
        <v>1000000928</v>
      </c>
      <c r="C1470" t="s">
        <v>15</v>
      </c>
      <c r="D1470">
        <v>4</v>
      </c>
      <c r="E1470">
        <v>68001.700000000012</v>
      </c>
      <c r="F1470" t="s">
        <v>16</v>
      </c>
      <c r="G1470" t="s">
        <v>17</v>
      </c>
      <c r="H1470" t="s">
        <v>30</v>
      </c>
      <c r="I1470" t="s">
        <v>57</v>
      </c>
      <c r="J1470" t="s">
        <v>26</v>
      </c>
      <c r="K1470" t="s">
        <v>58</v>
      </c>
      <c r="L1470" t="s">
        <v>22</v>
      </c>
      <c r="M1470" s="4">
        <v>17000.425000000003</v>
      </c>
      <c r="N1470">
        <v>2020</v>
      </c>
      <c r="O1470">
        <v>5</v>
      </c>
    </row>
    <row r="1471" spans="1:15" x14ac:dyDescent="0.25">
      <c r="A1471" s="1">
        <v>43979</v>
      </c>
      <c r="B1471">
        <v>1000009288</v>
      </c>
      <c r="C1471" t="s">
        <v>15</v>
      </c>
      <c r="D1471">
        <v>2</v>
      </c>
      <c r="E1471">
        <v>39000.06</v>
      </c>
      <c r="F1471" t="s">
        <v>16</v>
      </c>
      <c r="G1471" t="s">
        <v>17</v>
      </c>
      <c r="H1471" t="s">
        <v>18</v>
      </c>
      <c r="I1471" t="s">
        <v>25</v>
      </c>
      <c r="J1471" t="s">
        <v>20</v>
      </c>
      <c r="K1471" t="s">
        <v>51</v>
      </c>
      <c r="L1471" t="s">
        <v>22</v>
      </c>
      <c r="M1471" s="4">
        <v>19500.03</v>
      </c>
      <c r="N1471">
        <v>2020</v>
      </c>
      <c r="O1471">
        <v>5</v>
      </c>
    </row>
    <row r="1472" spans="1:15" x14ac:dyDescent="0.25">
      <c r="A1472" s="1">
        <v>43979</v>
      </c>
      <c r="B1472">
        <v>1000006867</v>
      </c>
      <c r="C1472" t="s">
        <v>42</v>
      </c>
      <c r="D1472">
        <v>3</v>
      </c>
      <c r="E1472">
        <v>35000.949999999997</v>
      </c>
      <c r="F1472" t="s">
        <v>16</v>
      </c>
      <c r="G1472" t="s">
        <v>43</v>
      </c>
      <c r="H1472" t="s">
        <v>18</v>
      </c>
      <c r="I1472" t="s">
        <v>61</v>
      </c>
      <c r="J1472" t="s">
        <v>26</v>
      </c>
      <c r="K1472" t="s">
        <v>62</v>
      </c>
      <c r="L1472" t="s">
        <v>22</v>
      </c>
      <c r="M1472" s="4">
        <v>11666.983333333332</v>
      </c>
      <c r="N1472">
        <v>2020</v>
      </c>
      <c r="O1472">
        <v>5</v>
      </c>
    </row>
    <row r="1473" spans="1:15" x14ac:dyDescent="0.25">
      <c r="A1473" s="1">
        <v>43979</v>
      </c>
      <c r="B1473">
        <v>1000000041</v>
      </c>
      <c r="C1473" t="s">
        <v>15</v>
      </c>
      <c r="D1473">
        <v>3</v>
      </c>
      <c r="E1473">
        <v>32001.86</v>
      </c>
      <c r="F1473" t="s">
        <v>16</v>
      </c>
      <c r="G1473" t="s">
        <v>17</v>
      </c>
      <c r="H1473" t="s">
        <v>30</v>
      </c>
      <c r="I1473" t="s">
        <v>31</v>
      </c>
      <c r="J1473" t="s">
        <v>32</v>
      </c>
      <c r="K1473" t="s">
        <v>33</v>
      </c>
      <c r="L1473" t="s">
        <v>22</v>
      </c>
      <c r="M1473" s="4">
        <v>10667.286666666669</v>
      </c>
      <c r="N1473">
        <v>2020</v>
      </c>
      <c r="O1473">
        <v>5</v>
      </c>
    </row>
    <row r="1474" spans="1:15" x14ac:dyDescent="0.25">
      <c r="A1474" s="1">
        <v>43979</v>
      </c>
      <c r="B1474">
        <v>1000008239</v>
      </c>
      <c r="C1474" t="s">
        <v>15</v>
      </c>
      <c r="D1474">
        <v>3</v>
      </c>
      <c r="E1474">
        <v>32000.400000000001</v>
      </c>
      <c r="F1474" t="s">
        <v>16</v>
      </c>
      <c r="G1474" t="s">
        <v>17</v>
      </c>
      <c r="H1474" t="s">
        <v>18</v>
      </c>
      <c r="I1474" t="s">
        <v>61</v>
      </c>
      <c r="J1474" t="s">
        <v>26</v>
      </c>
      <c r="K1474" t="s">
        <v>62</v>
      </c>
      <c r="L1474" t="s">
        <v>28</v>
      </c>
      <c r="M1474" s="4">
        <v>10666.8</v>
      </c>
      <c r="N1474">
        <v>2020</v>
      </c>
      <c r="O1474">
        <v>5</v>
      </c>
    </row>
    <row r="1475" spans="1:15" x14ac:dyDescent="0.25">
      <c r="A1475" s="1">
        <v>43979</v>
      </c>
      <c r="B1475">
        <v>1000000031</v>
      </c>
      <c r="C1475" t="s">
        <v>15</v>
      </c>
      <c r="D1475">
        <v>2</v>
      </c>
      <c r="E1475">
        <v>31000.690000000002</v>
      </c>
      <c r="F1475" t="s">
        <v>16</v>
      </c>
      <c r="G1475" t="s">
        <v>17</v>
      </c>
      <c r="H1475" t="s">
        <v>18</v>
      </c>
      <c r="I1475" t="s">
        <v>19</v>
      </c>
      <c r="J1475" t="s">
        <v>26</v>
      </c>
      <c r="K1475" t="s">
        <v>29</v>
      </c>
      <c r="L1475" t="s">
        <v>28</v>
      </c>
      <c r="M1475" s="4">
        <v>15500.344999999999</v>
      </c>
      <c r="N1475">
        <v>2020</v>
      </c>
      <c r="O1475">
        <v>5</v>
      </c>
    </row>
    <row r="1476" spans="1:15" x14ac:dyDescent="0.25">
      <c r="A1476" s="1">
        <v>43979</v>
      </c>
      <c r="B1476">
        <v>1000000032</v>
      </c>
      <c r="C1476" t="s">
        <v>15</v>
      </c>
      <c r="D1476">
        <v>3</v>
      </c>
      <c r="E1476">
        <v>31000.620000000003</v>
      </c>
      <c r="F1476" t="s">
        <v>16</v>
      </c>
      <c r="G1476" t="s">
        <v>17</v>
      </c>
      <c r="H1476" t="s">
        <v>18</v>
      </c>
      <c r="I1476" t="s">
        <v>25</v>
      </c>
      <c r="J1476" t="s">
        <v>26</v>
      </c>
      <c r="K1476" t="s">
        <v>27</v>
      </c>
      <c r="L1476" t="s">
        <v>28</v>
      </c>
      <c r="M1476" s="4">
        <v>10333.540000000001</v>
      </c>
      <c r="N1476">
        <v>2020</v>
      </c>
      <c r="O1476">
        <v>5</v>
      </c>
    </row>
    <row r="1477" spans="1:15" x14ac:dyDescent="0.25">
      <c r="A1477" s="1">
        <v>43979</v>
      </c>
      <c r="B1477">
        <v>1000000029</v>
      </c>
      <c r="C1477" t="s">
        <v>15</v>
      </c>
      <c r="D1477">
        <v>2</v>
      </c>
      <c r="E1477">
        <v>31000.520000000004</v>
      </c>
      <c r="F1477" t="s">
        <v>16</v>
      </c>
      <c r="G1477" t="s">
        <v>17</v>
      </c>
      <c r="H1477" t="s">
        <v>18</v>
      </c>
      <c r="I1477" t="s">
        <v>19</v>
      </c>
      <c r="J1477" t="s">
        <v>20</v>
      </c>
      <c r="K1477" t="s">
        <v>21</v>
      </c>
      <c r="L1477" t="s">
        <v>22</v>
      </c>
      <c r="M1477" s="4">
        <v>15500.260000000002</v>
      </c>
      <c r="N1477">
        <v>2020</v>
      </c>
      <c r="O1477">
        <v>5</v>
      </c>
    </row>
    <row r="1478" spans="1:15" x14ac:dyDescent="0.25">
      <c r="A1478" s="1">
        <v>43979</v>
      </c>
      <c r="B1478">
        <v>1000000037</v>
      </c>
      <c r="C1478" t="s">
        <v>42</v>
      </c>
      <c r="D1478">
        <v>2</v>
      </c>
      <c r="E1478">
        <v>30400.98</v>
      </c>
      <c r="F1478" t="s">
        <v>16</v>
      </c>
      <c r="G1478" t="s">
        <v>43</v>
      </c>
      <c r="H1478" t="s">
        <v>18</v>
      </c>
      <c r="I1478" t="s">
        <v>19</v>
      </c>
      <c r="J1478" t="s">
        <v>20</v>
      </c>
      <c r="K1478" t="s">
        <v>21</v>
      </c>
      <c r="L1478" t="s">
        <v>22</v>
      </c>
      <c r="M1478" s="4">
        <v>15200.49</v>
      </c>
      <c r="N1478">
        <v>2020</v>
      </c>
      <c r="O1478">
        <v>5</v>
      </c>
    </row>
    <row r="1479" spans="1:15" x14ac:dyDescent="0.25">
      <c r="A1479" s="1">
        <v>43979</v>
      </c>
      <c r="B1479">
        <v>1000000046</v>
      </c>
      <c r="C1479" t="s">
        <v>15</v>
      </c>
      <c r="D1479">
        <v>2</v>
      </c>
      <c r="E1479">
        <v>29000.29</v>
      </c>
      <c r="F1479" t="s">
        <v>16</v>
      </c>
      <c r="G1479" t="s">
        <v>17</v>
      </c>
      <c r="H1479" t="s">
        <v>30</v>
      </c>
      <c r="I1479" t="s">
        <v>38</v>
      </c>
      <c r="J1479" t="s">
        <v>26</v>
      </c>
      <c r="K1479" t="s">
        <v>39</v>
      </c>
      <c r="L1479" t="s">
        <v>22</v>
      </c>
      <c r="M1479" s="4">
        <v>14500.145</v>
      </c>
      <c r="N1479">
        <v>2020</v>
      </c>
      <c r="O1479">
        <v>5</v>
      </c>
    </row>
    <row r="1480" spans="1:15" x14ac:dyDescent="0.25">
      <c r="A1480" s="1">
        <v>43979</v>
      </c>
      <c r="B1480">
        <v>1000005873</v>
      </c>
      <c r="C1480" t="s">
        <v>23</v>
      </c>
      <c r="D1480">
        <v>2</v>
      </c>
      <c r="E1480">
        <v>26000.86</v>
      </c>
      <c r="F1480" t="s">
        <v>16</v>
      </c>
      <c r="G1480" t="s">
        <v>24</v>
      </c>
      <c r="H1480" t="s">
        <v>18</v>
      </c>
      <c r="I1480" t="s">
        <v>19</v>
      </c>
      <c r="J1480" t="s">
        <v>20</v>
      </c>
      <c r="K1480" t="s">
        <v>21</v>
      </c>
      <c r="L1480" t="s">
        <v>28</v>
      </c>
      <c r="M1480" s="4">
        <v>13000.43</v>
      </c>
      <c r="N1480">
        <v>2020</v>
      </c>
      <c r="O1480">
        <v>5</v>
      </c>
    </row>
    <row r="1481" spans="1:15" x14ac:dyDescent="0.25">
      <c r="A1481" s="1">
        <v>43979</v>
      </c>
      <c r="B1481">
        <v>1000000040</v>
      </c>
      <c r="C1481" t="s">
        <v>23</v>
      </c>
      <c r="D1481">
        <v>1</v>
      </c>
      <c r="E1481">
        <v>20000.55</v>
      </c>
      <c r="F1481" t="s">
        <v>16</v>
      </c>
      <c r="G1481" t="s">
        <v>24</v>
      </c>
      <c r="H1481" t="s">
        <v>30</v>
      </c>
      <c r="I1481" t="s">
        <v>31</v>
      </c>
      <c r="J1481" t="s">
        <v>32</v>
      </c>
      <c r="K1481" t="s">
        <v>33</v>
      </c>
      <c r="L1481" t="s">
        <v>28</v>
      </c>
      <c r="M1481" s="4">
        <v>20000.55</v>
      </c>
      <c r="N1481">
        <v>2020</v>
      </c>
      <c r="O1481">
        <v>5</v>
      </c>
    </row>
    <row r="1482" spans="1:15" x14ac:dyDescent="0.25">
      <c r="A1482" s="1">
        <v>43979</v>
      </c>
      <c r="B1482">
        <v>1000006860</v>
      </c>
      <c r="C1482" t="s">
        <v>42</v>
      </c>
      <c r="D1482">
        <v>1</v>
      </c>
      <c r="E1482">
        <v>20000.41</v>
      </c>
      <c r="F1482" t="s">
        <v>16</v>
      </c>
      <c r="G1482" t="s">
        <v>43</v>
      </c>
      <c r="H1482" t="s">
        <v>18</v>
      </c>
      <c r="I1482" t="s">
        <v>61</v>
      </c>
      <c r="J1482" t="s">
        <v>26</v>
      </c>
      <c r="K1482" t="s">
        <v>62</v>
      </c>
      <c r="L1482" t="s">
        <v>22</v>
      </c>
      <c r="M1482" s="4">
        <v>20000.41</v>
      </c>
      <c r="N1482">
        <v>2020</v>
      </c>
      <c r="O1482">
        <v>5</v>
      </c>
    </row>
    <row r="1483" spans="1:15" x14ac:dyDescent="0.25">
      <c r="A1483" s="1">
        <v>43979</v>
      </c>
      <c r="B1483">
        <v>1000006859</v>
      </c>
      <c r="C1483" t="s">
        <v>15</v>
      </c>
      <c r="D1483">
        <v>2</v>
      </c>
      <c r="E1483">
        <v>20000.25</v>
      </c>
      <c r="F1483" t="s">
        <v>16</v>
      </c>
      <c r="G1483" t="s">
        <v>17</v>
      </c>
      <c r="H1483" t="s">
        <v>18</v>
      </c>
      <c r="I1483" t="s">
        <v>61</v>
      </c>
      <c r="J1483" t="s">
        <v>26</v>
      </c>
      <c r="K1483" t="s">
        <v>62</v>
      </c>
      <c r="L1483" t="s">
        <v>22</v>
      </c>
      <c r="M1483" s="4">
        <v>10000.125</v>
      </c>
      <c r="N1483">
        <v>2020</v>
      </c>
      <c r="O1483">
        <v>5</v>
      </c>
    </row>
    <row r="1484" spans="1:15" x14ac:dyDescent="0.25">
      <c r="A1484" s="1">
        <v>43979</v>
      </c>
      <c r="B1484">
        <v>1000000030</v>
      </c>
      <c r="C1484" t="s">
        <v>15</v>
      </c>
      <c r="D1484">
        <v>1</v>
      </c>
      <c r="E1484">
        <v>20000.11</v>
      </c>
      <c r="F1484" t="s">
        <v>16</v>
      </c>
      <c r="G1484" t="s">
        <v>17</v>
      </c>
      <c r="H1484" t="s">
        <v>47</v>
      </c>
      <c r="I1484" t="s">
        <v>48</v>
      </c>
      <c r="J1484" t="s">
        <v>36</v>
      </c>
      <c r="K1484" t="s">
        <v>49</v>
      </c>
      <c r="L1484" t="s">
        <v>22</v>
      </c>
      <c r="M1484" s="4">
        <v>20000.11</v>
      </c>
      <c r="N1484">
        <v>2020</v>
      </c>
      <c r="O1484">
        <v>5</v>
      </c>
    </row>
    <row r="1485" spans="1:15" x14ac:dyDescent="0.25">
      <c r="A1485" s="1">
        <v>43979</v>
      </c>
      <c r="B1485">
        <v>1000000566</v>
      </c>
      <c r="C1485" t="s">
        <v>15</v>
      </c>
      <c r="D1485">
        <v>1</v>
      </c>
      <c r="E1485">
        <v>20000.099999999999</v>
      </c>
      <c r="F1485" t="s">
        <v>16</v>
      </c>
      <c r="G1485" t="s">
        <v>17</v>
      </c>
      <c r="H1485" t="s">
        <v>47</v>
      </c>
      <c r="I1485" t="s">
        <v>48</v>
      </c>
      <c r="J1485" t="s">
        <v>36</v>
      </c>
      <c r="K1485" t="s">
        <v>49</v>
      </c>
      <c r="L1485" t="s">
        <v>22</v>
      </c>
      <c r="M1485" s="4">
        <v>20000.099999999999</v>
      </c>
      <c r="N1485">
        <v>2020</v>
      </c>
      <c r="O1485">
        <v>5</v>
      </c>
    </row>
    <row r="1486" spans="1:15" x14ac:dyDescent="0.25">
      <c r="A1486" s="1">
        <v>43979</v>
      </c>
      <c r="B1486">
        <v>1000000040</v>
      </c>
      <c r="C1486" t="s">
        <v>15</v>
      </c>
      <c r="D1486">
        <v>2</v>
      </c>
      <c r="E1486">
        <v>19000.77</v>
      </c>
      <c r="F1486" t="s">
        <v>16</v>
      </c>
      <c r="G1486" t="s">
        <v>17</v>
      </c>
      <c r="H1486" t="s">
        <v>30</v>
      </c>
      <c r="I1486" t="s">
        <v>31</v>
      </c>
      <c r="J1486" t="s">
        <v>32</v>
      </c>
      <c r="K1486" t="s">
        <v>33</v>
      </c>
      <c r="L1486" t="s">
        <v>28</v>
      </c>
      <c r="M1486" s="4">
        <v>9500.3850000000002</v>
      </c>
      <c r="N1486">
        <v>2020</v>
      </c>
      <c r="O1486">
        <v>5</v>
      </c>
    </row>
    <row r="1487" spans="1:15" x14ac:dyDescent="0.25">
      <c r="A1487" s="1">
        <v>43979</v>
      </c>
      <c r="B1487">
        <v>1000000045</v>
      </c>
      <c r="C1487" t="s">
        <v>23</v>
      </c>
      <c r="D1487">
        <v>2</v>
      </c>
      <c r="E1487">
        <v>18000.34</v>
      </c>
      <c r="F1487" t="s">
        <v>16</v>
      </c>
      <c r="G1487" t="s">
        <v>24</v>
      </c>
      <c r="H1487" t="s">
        <v>47</v>
      </c>
      <c r="I1487" t="s">
        <v>59</v>
      </c>
      <c r="J1487" t="s">
        <v>26</v>
      </c>
      <c r="K1487" t="s">
        <v>60</v>
      </c>
      <c r="L1487" t="s">
        <v>22</v>
      </c>
      <c r="M1487" s="4">
        <v>9000.17</v>
      </c>
      <c r="N1487">
        <v>2020</v>
      </c>
      <c r="O1487">
        <v>5</v>
      </c>
    </row>
    <row r="1488" spans="1:15" x14ac:dyDescent="0.25">
      <c r="A1488" s="1">
        <v>43979</v>
      </c>
      <c r="B1488">
        <v>1000003926</v>
      </c>
      <c r="C1488" t="s">
        <v>23</v>
      </c>
      <c r="D1488">
        <v>2</v>
      </c>
      <c r="E1488">
        <v>17000.93</v>
      </c>
      <c r="F1488" t="s">
        <v>16</v>
      </c>
      <c r="G1488" t="s">
        <v>24</v>
      </c>
      <c r="H1488" t="s">
        <v>47</v>
      </c>
      <c r="I1488" t="s">
        <v>48</v>
      </c>
      <c r="J1488" t="s">
        <v>26</v>
      </c>
      <c r="K1488" t="s">
        <v>50</v>
      </c>
      <c r="L1488" t="s">
        <v>28</v>
      </c>
      <c r="M1488" s="4">
        <v>8500.4650000000001</v>
      </c>
      <c r="N1488">
        <v>2020</v>
      </c>
      <c r="O1488">
        <v>5</v>
      </c>
    </row>
    <row r="1489" spans="1:15" x14ac:dyDescent="0.25">
      <c r="A1489" s="1">
        <v>43979</v>
      </c>
      <c r="B1489">
        <v>1000006869</v>
      </c>
      <c r="C1489" t="s">
        <v>23</v>
      </c>
      <c r="D1489">
        <v>1</v>
      </c>
      <c r="E1489">
        <v>17000.39</v>
      </c>
      <c r="F1489" t="s">
        <v>16</v>
      </c>
      <c r="G1489" t="s">
        <v>24</v>
      </c>
      <c r="H1489" t="s">
        <v>18</v>
      </c>
      <c r="I1489" t="s">
        <v>61</v>
      </c>
      <c r="J1489" t="s">
        <v>26</v>
      </c>
      <c r="K1489" t="s">
        <v>62</v>
      </c>
      <c r="L1489" t="s">
        <v>22</v>
      </c>
      <c r="M1489" s="4">
        <v>17000.39</v>
      </c>
      <c r="N1489">
        <v>2020</v>
      </c>
      <c r="O1489">
        <v>5</v>
      </c>
    </row>
    <row r="1490" spans="1:15" x14ac:dyDescent="0.25">
      <c r="A1490" s="1">
        <v>43979</v>
      </c>
      <c r="B1490">
        <v>1000000039</v>
      </c>
      <c r="C1490" t="s">
        <v>23</v>
      </c>
      <c r="D1490">
        <v>3</v>
      </c>
      <c r="E1490">
        <v>17000.349999999999</v>
      </c>
      <c r="F1490" t="s">
        <v>16</v>
      </c>
      <c r="G1490" t="s">
        <v>24</v>
      </c>
      <c r="H1490" t="s">
        <v>18</v>
      </c>
      <c r="I1490" t="s">
        <v>25</v>
      </c>
      <c r="J1490" t="s">
        <v>20</v>
      </c>
      <c r="K1490" t="s">
        <v>51</v>
      </c>
      <c r="L1490" t="s">
        <v>28</v>
      </c>
      <c r="M1490" s="4">
        <v>5666.7833333333328</v>
      </c>
      <c r="N1490">
        <v>2020</v>
      </c>
      <c r="O1490">
        <v>5</v>
      </c>
    </row>
    <row r="1491" spans="1:15" x14ac:dyDescent="0.25">
      <c r="A1491" s="1">
        <v>43979</v>
      </c>
      <c r="B1491">
        <v>1000000566</v>
      </c>
      <c r="C1491" t="s">
        <v>23</v>
      </c>
      <c r="D1491">
        <v>1</v>
      </c>
      <c r="E1491">
        <v>17000.080000000002</v>
      </c>
      <c r="F1491" t="s">
        <v>16</v>
      </c>
      <c r="G1491" t="s">
        <v>24</v>
      </c>
      <c r="H1491" t="s">
        <v>47</v>
      </c>
      <c r="I1491" t="s">
        <v>48</v>
      </c>
      <c r="J1491" t="s">
        <v>36</v>
      </c>
      <c r="K1491" t="s">
        <v>49</v>
      </c>
      <c r="L1491" t="s">
        <v>22</v>
      </c>
      <c r="M1491" s="4">
        <v>17000.080000000002</v>
      </c>
      <c r="N1491">
        <v>2020</v>
      </c>
      <c r="O1491">
        <v>5</v>
      </c>
    </row>
    <row r="1492" spans="1:15" x14ac:dyDescent="0.25">
      <c r="A1492" s="1">
        <v>43979</v>
      </c>
      <c r="B1492">
        <v>1000005873</v>
      </c>
      <c r="C1492" t="s">
        <v>15</v>
      </c>
      <c r="D1492">
        <v>1</v>
      </c>
      <c r="E1492">
        <v>17000.009999999998</v>
      </c>
      <c r="F1492" t="s">
        <v>16</v>
      </c>
      <c r="G1492" t="s">
        <v>17</v>
      </c>
      <c r="H1492" t="s">
        <v>18</v>
      </c>
      <c r="I1492" t="s">
        <v>19</v>
      </c>
      <c r="J1492" t="s">
        <v>20</v>
      </c>
      <c r="K1492" t="s">
        <v>21</v>
      </c>
      <c r="L1492" t="s">
        <v>28</v>
      </c>
      <c r="M1492" s="4">
        <v>17000.009999999998</v>
      </c>
      <c r="N1492">
        <v>2020</v>
      </c>
      <c r="O1492">
        <v>5</v>
      </c>
    </row>
    <row r="1493" spans="1:15" x14ac:dyDescent="0.25">
      <c r="A1493" s="1">
        <v>43979</v>
      </c>
      <c r="B1493">
        <v>1000000030</v>
      </c>
      <c r="C1493" t="s">
        <v>42</v>
      </c>
      <c r="D1493">
        <v>1</v>
      </c>
      <c r="E1493">
        <v>16000.55</v>
      </c>
      <c r="F1493" t="s">
        <v>16</v>
      </c>
      <c r="G1493" t="s">
        <v>43</v>
      </c>
      <c r="H1493" t="s">
        <v>47</v>
      </c>
      <c r="I1493" t="s">
        <v>48</v>
      </c>
      <c r="J1493" t="s">
        <v>36</v>
      </c>
      <c r="K1493" t="s">
        <v>49</v>
      </c>
      <c r="L1493" t="s">
        <v>22</v>
      </c>
      <c r="M1493" s="4">
        <v>16000.55</v>
      </c>
      <c r="N1493">
        <v>2020</v>
      </c>
      <c r="O1493">
        <v>5</v>
      </c>
    </row>
    <row r="1494" spans="1:15" x14ac:dyDescent="0.25">
      <c r="A1494" s="1">
        <v>43979</v>
      </c>
      <c r="B1494">
        <v>1000000036</v>
      </c>
      <c r="C1494" t="s">
        <v>23</v>
      </c>
      <c r="D1494">
        <v>1</v>
      </c>
      <c r="E1494">
        <v>15000.61</v>
      </c>
      <c r="F1494" t="s">
        <v>16</v>
      </c>
      <c r="G1494" t="s">
        <v>24</v>
      </c>
      <c r="H1494" t="s">
        <v>47</v>
      </c>
      <c r="I1494" t="s">
        <v>48</v>
      </c>
      <c r="J1494" t="s">
        <v>36</v>
      </c>
      <c r="K1494" t="s">
        <v>49</v>
      </c>
      <c r="L1494" t="s">
        <v>28</v>
      </c>
      <c r="M1494" s="4">
        <v>15000.61</v>
      </c>
      <c r="N1494">
        <v>2020</v>
      </c>
      <c r="O1494">
        <v>5</v>
      </c>
    </row>
    <row r="1495" spans="1:15" x14ac:dyDescent="0.25">
      <c r="A1495" s="1">
        <v>43979</v>
      </c>
      <c r="B1495">
        <v>1000000068</v>
      </c>
      <c r="C1495" t="s">
        <v>23</v>
      </c>
      <c r="D1495">
        <v>1</v>
      </c>
      <c r="E1495">
        <v>15000.49</v>
      </c>
      <c r="F1495" t="s">
        <v>16</v>
      </c>
      <c r="G1495" t="s">
        <v>24</v>
      </c>
      <c r="H1495" t="s">
        <v>30</v>
      </c>
      <c r="I1495" t="s">
        <v>55</v>
      </c>
      <c r="J1495" t="s">
        <v>26</v>
      </c>
      <c r="K1495" t="s">
        <v>56</v>
      </c>
      <c r="L1495" t="s">
        <v>28</v>
      </c>
      <c r="M1495" s="4">
        <v>15000.49</v>
      </c>
      <c r="N1495">
        <v>2020</v>
      </c>
      <c r="O1495">
        <v>5</v>
      </c>
    </row>
    <row r="1496" spans="1:15" x14ac:dyDescent="0.25">
      <c r="A1496" s="1">
        <v>43979</v>
      </c>
      <c r="B1496">
        <v>1000004170</v>
      </c>
      <c r="C1496" t="s">
        <v>15</v>
      </c>
      <c r="D1496">
        <v>1</v>
      </c>
      <c r="E1496">
        <v>15000.28</v>
      </c>
      <c r="F1496" t="s">
        <v>16</v>
      </c>
      <c r="G1496" t="s">
        <v>17</v>
      </c>
      <c r="H1496" t="s">
        <v>18</v>
      </c>
      <c r="I1496" t="s">
        <v>34</v>
      </c>
      <c r="J1496" t="s">
        <v>20</v>
      </c>
      <c r="K1496" t="s">
        <v>44</v>
      </c>
      <c r="L1496" t="s">
        <v>28</v>
      </c>
      <c r="M1496" s="4">
        <v>15000.28</v>
      </c>
      <c r="N1496">
        <v>2020</v>
      </c>
      <c r="O1496">
        <v>5</v>
      </c>
    </row>
    <row r="1497" spans="1:15" x14ac:dyDescent="0.25">
      <c r="A1497" s="1">
        <v>43979</v>
      </c>
      <c r="B1497">
        <v>1000006867</v>
      </c>
      <c r="C1497" t="s">
        <v>23</v>
      </c>
      <c r="D1497">
        <v>1</v>
      </c>
      <c r="E1497">
        <v>15000.18</v>
      </c>
      <c r="F1497" t="s">
        <v>16</v>
      </c>
      <c r="G1497" t="s">
        <v>24</v>
      </c>
      <c r="H1497" t="s">
        <v>18</v>
      </c>
      <c r="I1497" t="s">
        <v>61</v>
      </c>
      <c r="J1497" t="s">
        <v>26</v>
      </c>
      <c r="K1497" t="s">
        <v>62</v>
      </c>
      <c r="L1497" t="s">
        <v>22</v>
      </c>
      <c r="M1497" s="4">
        <v>15000.18</v>
      </c>
      <c r="N1497">
        <v>2020</v>
      </c>
      <c r="O1497">
        <v>5</v>
      </c>
    </row>
    <row r="1498" spans="1:15" x14ac:dyDescent="0.25">
      <c r="A1498" s="1">
        <v>43979</v>
      </c>
      <c r="B1498">
        <v>1000003803</v>
      </c>
      <c r="C1498" t="s">
        <v>23</v>
      </c>
      <c r="D1498">
        <v>2</v>
      </c>
      <c r="E1498">
        <v>14500.79</v>
      </c>
      <c r="F1498" t="s">
        <v>16</v>
      </c>
      <c r="G1498" t="s">
        <v>24</v>
      </c>
      <c r="H1498" t="s">
        <v>30</v>
      </c>
      <c r="I1498" t="s">
        <v>31</v>
      </c>
      <c r="J1498" t="s">
        <v>36</v>
      </c>
      <c r="K1498" t="s">
        <v>52</v>
      </c>
      <c r="L1498" t="s">
        <v>22</v>
      </c>
      <c r="M1498" s="4">
        <v>7250.3950000000004</v>
      </c>
      <c r="N1498">
        <v>2020</v>
      </c>
      <c r="O1498">
        <v>5</v>
      </c>
    </row>
    <row r="1499" spans="1:15" x14ac:dyDescent="0.25">
      <c r="A1499" s="1">
        <v>43979</v>
      </c>
      <c r="B1499">
        <v>1000007320</v>
      </c>
      <c r="C1499" t="s">
        <v>15</v>
      </c>
      <c r="D1499">
        <v>1</v>
      </c>
      <c r="E1499">
        <v>14000.38</v>
      </c>
      <c r="F1499" t="s">
        <v>16</v>
      </c>
      <c r="G1499" t="s">
        <v>17</v>
      </c>
      <c r="H1499" t="s">
        <v>18</v>
      </c>
      <c r="I1499" t="s">
        <v>34</v>
      </c>
      <c r="J1499" t="s">
        <v>26</v>
      </c>
      <c r="K1499" t="s">
        <v>35</v>
      </c>
      <c r="L1499" t="s">
        <v>22</v>
      </c>
      <c r="M1499" s="4">
        <v>14000.38</v>
      </c>
      <c r="N1499">
        <v>2020</v>
      </c>
      <c r="O1499">
        <v>5</v>
      </c>
    </row>
    <row r="1500" spans="1:15" x14ac:dyDescent="0.25">
      <c r="A1500" s="1">
        <v>43979</v>
      </c>
      <c r="B1500">
        <v>1000000104</v>
      </c>
      <c r="C1500" t="s">
        <v>15</v>
      </c>
      <c r="D1500">
        <v>1</v>
      </c>
      <c r="E1500">
        <v>13000.02</v>
      </c>
      <c r="F1500" t="s">
        <v>16</v>
      </c>
      <c r="G1500" t="s">
        <v>17</v>
      </c>
      <c r="H1500" t="s">
        <v>18</v>
      </c>
      <c r="I1500" t="s">
        <v>40</v>
      </c>
      <c r="J1500" t="s">
        <v>26</v>
      </c>
      <c r="K1500" t="s">
        <v>41</v>
      </c>
      <c r="L1500" t="s">
        <v>22</v>
      </c>
      <c r="M1500" s="4">
        <v>13000.02</v>
      </c>
      <c r="N1500">
        <v>2020</v>
      </c>
      <c r="O1500">
        <v>5</v>
      </c>
    </row>
    <row r="1501" spans="1:15" x14ac:dyDescent="0.25">
      <c r="A1501" s="1">
        <v>43979</v>
      </c>
      <c r="B1501">
        <v>1000000044</v>
      </c>
      <c r="C1501" t="s">
        <v>23</v>
      </c>
      <c r="D1501">
        <v>2</v>
      </c>
      <c r="E1501">
        <v>12701.019999999999</v>
      </c>
      <c r="F1501" t="s">
        <v>16</v>
      </c>
      <c r="G1501" t="s">
        <v>24</v>
      </c>
      <c r="H1501" t="s">
        <v>30</v>
      </c>
      <c r="I1501" t="s">
        <v>31</v>
      </c>
      <c r="J1501" t="s">
        <v>36</v>
      </c>
      <c r="K1501" t="s">
        <v>52</v>
      </c>
      <c r="L1501" t="s">
        <v>28</v>
      </c>
      <c r="M1501" s="4">
        <v>6350.5099999999993</v>
      </c>
      <c r="N1501">
        <v>2020</v>
      </c>
      <c r="O1501">
        <v>5</v>
      </c>
    </row>
    <row r="1502" spans="1:15" x14ac:dyDescent="0.25">
      <c r="A1502" s="1">
        <v>43979</v>
      </c>
      <c r="B1502">
        <v>1000000041</v>
      </c>
      <c r="C1502" t="s">
        <v>23</v>
      </c>
      <c r="D1502">
        <v>3</v>
      </c>
      <c r="E1502">
        <v>12554.69</v>
      </c>
      <c r="F1502" t="s">
        <v>16</v>
      </c>
      <c r="G1502" t="s">
        <v>24</v>
      </c>
      <c r="H1502" t="s">
        <v>30</v>
      </c>
      <c r="I1502" t="s">
        <v>31</v>
      </c>
      <c r="J1502" t="s">
        <v>32</v>
      </c>
      <c r="K1502" t="s">
        <v>33</v>
      </c>
      <c r="L1502" t="s">
        <v>22</v>
      </c>
      <c r="M1502" s="4">
        <v>4184.8966666666665</v>
      </c>
      <c r="N1502">
        <v>2020</v>
      </c>
      <c r="O1502">
        <v>5</v>
      </c>
    </row>
    <row r="1503" spans="1:15" x14ac:dyDescent="0.25">
      <c r="A1503" s="1">
        <v>43979</v>
      </c>
      <c r="B1503">
        <v>1000000052</v>
      </c>
      <c r="C1503" t="s">
        <v>15</v>
      </c>
      <c r="D1503">
        <v>1</v>
      </c>
      <c r="E1503">
        <v>12000.17</v>
      </c>
      <c r="F1503" t="s">
        <v>16</v>
      </c>
      <c r="G1503" t="s">
        <v>17</v>
      </c>
      <c r="H1503" t="s">
        <v>18</v>
      </c>
      <c r="I1503" t="s">
        <v>34</v>
      </c>
      <c r="J1503" t="s">
        <v>20</v>
      </c>
      <c r="K1503" t="s">
        <v>44</v>
      </c>
      <c r="L1503" t="s">
        <v>22</v>
      </c>
      <c r="M1503" s="4">
        <v>12000.17</v>
      </c>
      <c r="N1503">
        <v>2020</v>
      </c>
      <c r="O1503">
        <v>5</v>
      </c>
    </row>
    <row r="1504" spans="1:15" x14ac:dyDescent="0.25">
      <c r="A1504" s="1">
        <v>43979</v>
      </c>
      <c r="B1504">
        <v>1000000043</v>
      </c>
      <c r="C1504" t="s">
        <v>23</v>
      </c>
      <c r="D1504">
        <v>2</v>
      </c>
      <c r="E1504">
        <v>11000.810000000001</v>
      </c>
      <c r="F1504" t="s">
        <v>16</v>
      </c>
      <c r="G1504" t="s">
        <v>24</v>
      </c>
      <c r="H1504" t="s">
        <v>30</v>
      </c>
      <c r="I1504" t="s">
        <v>38</v>
      </c>
      <c r="J1504" t="s">
        <v>26</v>
      </c>
      <c r="K1504" t="s">
        <v>39</v>
      </c>
      <c r="L1504" t="s">
        <v>22</v>
      </c>
      <c r="M1504" s="4">
        <v>5500.4050000000007</v>
      </c>
      <c r="N1504">
        <v>2020</v>
      </c>
      <c r="O1504">
        <v>5</v>
      </c>
    </row>
    <row r="1505" spans="1:15" x14ac:dyDescent="0.25">
      <c r="A1505" s="1">
        <v>43979</v>
      </c>
      <c r="B1505">
        <v>1000000054</v>
      </c>
      <c r="C1505" t="s">
        <v>23</v>
      </c>
      <c r="D1505">
        <v>2</v>
      </c>
      <c r="E1505">
        <v>11000.3</v>
      </c>
      <c r="F1505" t="s">
        <v>16</v>
      </c>
      <c r="G1505" t="s">
        <v>24</v>
      </c>
      <c r="H1505" t="s">
        <v>18</v>
      </c>
      <c r="I1505" t="s">
        <v>34</v>
      </c>
      <c r="J1505" t="s">
        <v>26</v>
      </c>
      <c r="K1505" t="s">
        <v>35</v>
      </c>
      <c r="L1505" t="s">
        <v>22</v>
      </c>
      <c r="M1505" s="4">
        <v>5500.15</v>
      </c>
      <c r="N1505">
        <v>2020</v>
      </c>
      <c r="O1505">
        <v>5</v>
      </c>
    </row>
    <row r="1506" spans="1:15" x14ac:dyDescent="0.25">
      <c r="A1506" s="1">
        <v>43979</v>
      </c>
      <c r="B1506">
        <v>1000000030</v>
      </c>
      <c r="C1506" t="s">
        <v>23</v>
      </c>
      <c r="D1506">
        <v>1</v>
      </c>
      <c r="E1506">
        <v>10000.73</v>
      </c>
      <c r="F1506" t="s">
        <v>16</v>
      </c>
      <c r="G1506" t="s">
        <v>24</v>
      </c>
      <c r="H1506" t="s">
        <v>47</v>
      </c>
      <c r="I1506" t="s">
        <v>48</v>
      </c>
      <c r="J1506" t="s">
        <v>36</v>
      </c>
      <c r="K1506" t="s">
        <v>49</v>
      </c>
      <c r="L1506" t="s">
        <v>22</v>
      </c>
      <c r="M1506" s="4">
        <v>10000.73</v>
      </c>
      <c r="N1506">
        <v>2020</v>
      </c>
      <c r="O1506">
        <v>5</v>
      </c>
    </row>
    <row r="1507" spans="1:15" x14ac:dyDescent="0.25">
      <c r="A1507" s="1">
        <v>43979</v>
      </c>
      <c r="B1507">
        <v>1000000047</v>
      </c>
      <c r="C1507" t="s">
        <v>42</v>
      </c>
      <c r="D1507">
        <v>1</v>
      </c>
      <c r="E1507">
        <v>10000.030000000001</v>
      </c>
      <c r="F1507" t="s">
        <v>16</v>
      </c>
      <c r="G1507" t="s">
        <v>43</v>
      </c>
      <c r="H1507" t="s">
        <v>47</v>
      </c>
      <c r="I1507" t="s">
        <v>48</v>
      </c>
      <c r="J1507" t="s">
        <v>26</v>
      </c>
      <c r="K1507" t="s">
        <v>50</v>
      </c>
      <c r="L1507" t="s">
        <v>22</v>
      </c>
      <c r="M1507" s="4">
        <v>10000.030000000001</v>
      </c>
      <c r="N1507">
        <v>2020</v>
      </c>
      <c r="O1507">
        <v>5</v>
      </c>
    </row>
    <row r="1508" spans="1:15" x14ac:dyDescent="0.25">
      <c r="A1508" s="1">
        <v>43979</v>
      </c>
      <c r="B1508">
        <v>1000006064</v>
      </c>
      <c r="C1508" t="s">
        <v>15</v>
      </c>
      <c r="D1508">
        <v>1</v>
      </c>
      <c r="E1508">
        <v>9000.41</v>
      </c>
      <c r="F1508" t="s">
        <v>16</v>
      </c>
      <c r="G1508" t="s">
        <v>17</v>
      </c>
      <c r="H1508" t="s">
        <v>18</v>
      </c>
      <c r="I1508" t="s">
        <v>40</v>
      </c>
      <c r="J1508" t="s">
        <v>26</v>
      </c>
      <c r="K1508" t="s">
        <v>41</v>
      </c>
      <c r="L1508" t="s">
        <v>22</v>
      </c>
      <c r="M1508" s="4">
        <v>9000.41</v>
      </c>
      <c r="N1508">
        <v>2020</v>
      </c>
      <c r="O1508">
        <v>5</v>
      </c>
    </row>
    <row r="1509" spans="1:15" x14ac:dyDescent="0.25">
      <c r="A1509" s="1">
        <v>43979</v>
      </c>
      <c r="B1509">
        <v>1000004256</v>
      </c>
      <c r="C1509" t="s">
        <v>23</v>
      </c>
      <c r="D1509">
        <v>1</v>
      </c>
      <c r="E1509">
        <v>8000.3</v>
      </c>
      <c r="F1509" t="s">
        <v>16</v>
      </c>
      <c r="G1509" t="s">
        <v>24</v>
      </c>
      <c r="H1509" t="s">
        <v>18</v>
      </c>
      <c r="I1509" t="s">
        <v>40</v>
      </c>
      <c r="J1509" t="s">
        <v>26</v>
      </c>
      <c r="K1509" t="s">
        <v>41</v>
      </c>
      <c r="L1509" t="s">
        <v>22</v>
      </c>
      <c r="M1509" s="4">
        <v>8000.3</v>
      </c>
      <c r="N1509">
        <v>2020</v>
      </c>
      <c r="O1509">
        <v>5</v>
      </c>
    </row>
    <row r="1510" spans="1:15" x14ac:dyDescent="0.25">
      <c r="A1510" s="1">
        <v>43979</v>
      </c>
      <c r="B1510">
        <v>1000000067</v>
      </c>
      <c r="C1510" t="s">
        <v>23</v>
      </c>
      <c r="D1510">
        <v>1</v>
      </c>
      <c r="E1510">
        <v>7500.4</v>
      </c>
      <c r="F1510" t="s">
        <v>16</v>
      </c>
      <c r="G1510" t="s">
        <v>24</v>
      </c>
      <c r="H1510" t="s">
        <v>18</v>
      </c>
      <c r="I1510" t="s">
        <v>25</v>
      </c>
      <c r="J1510" t="s">
        <v>20</v>
      </c>
      <c r="K1510" t="s">
        <v>51</v>
      </c>
      <c r="L1510" t="s">
        <v>22</v>
      </c>
      <c r="M1510" s="4">
        <v>7500.4</v>
      </c>
      <c r="N1510">
        <v>2020</v>
      </c>
      <c r="O1510">
        <v>5</v>
      </c>
    </row>
    <row r="1511" spans="1:15" x14ac:dyDescent="0.25">
      <c r="A1511" s="1">
        <v>43979</v>
      </c>
      <c r="B1511">
        <v>1000000035</v>
      </c>
      <c r="C1511" t="s">
        <v>15</v>
      </c>
      <c r="D1511">
        <v>1</v>
      </c>
      <c r="E1511">
        <v>7500.39</v>
      </c>
      <c r="F1511" t="s">
        <v>16</v>
      </c>
      <c r="G1511" t="s">
        <v>17</v>
      </c>
      <c r="H1511" t="s">
        <v>18</v>
      </c>
      <c r="I1511" t="s">
        <v>25</v>
      </c>
      <c r="J1511" t="s">
        <v>36</v>
      </c>
      <c r="K1511" t="s">
        <v>37</v>
      </c>
      <c r="L1511" t="s">
        <v>22</v>
      </c>
      <c r="M1511" s="4">
        <v>7500.39</v>
      </c>
      <c r="N1511">
        <v>2020</v>
      </c>
      <c r="O1511">
        <v>5</v>
      </c>
    </row>
    <row r="1512" spans="1:15" x14ac:dyDescent="0.25">
      <c r="A1512" s="1">
        <v>43979</v>
      </c>
      <c r="B1512">
        <v>1000003989</v>
      </c>
      <c r="C1512" t="s">
        <v>23</v>
      </c>
      <c r="D1512">
        <v>1</v>
      </c>
      <c r="E1512">
        <v>7000.36</v>
      </c>
      <c r="F1512" t="s">
        <v>16</v>
      </c>
      <c r="G1512" t="s">
        <v>24</v>
      </c>
      <c r="H1512" t="s">
        <v>30</v>
      </c>
      <c r="I1512" t="s">
        <v>31</v>
      </c>
      <c r="J1512" t="s">
        <v>36</v>
      </c>
      <c r="K1512" t="s">
        <v>52</v>
      </c>
      <c r="L1512" t="s">
        <v>22</v>
      </c>
      <c r="M1512" s="4">
        <v>7000.36</v>
      </c>
      <c r="N1512">
        <v>2020</v>
      </c>
      <c r="O1512">
        <v>5</v>
      </c>
    </row>
    <row r="1513" spans="1:15" x14ac:dyDescent="0.25">
      <c r="A1513" s="1">
        <v>43979</v>
      </c>
      <c r="B1513">
        <v>1000000104</v>
      </c>
      <c r="C1513" t="s">
        <v>42</v>
      </c>
      <c r="D1513">
        <v>1</v>
      </c>
      <c r="E1513">
        <v>7000.12</v>
      </c>
      <c r="F1513" t="s">
        <v>16</v>
      </c>
      <c r="G1513" t="s">
        <v>43</v>
      </c>
      <c r="H1513" t="s">
        <v>18</v>
      </c>
      <c r="I1513" t="s">
        <v>40</v>
      </c>
      <c r="J1513" t="s">
        <v>26</v>
      </c>
      <c r="K1513" t="s">
        <v>41</v>
      </c>
      <c r="L1513" t="s">
        <v>22</v>
      </c>
      <c r="M1513" s="4">
        <v>7000.12</v>
      </c>
      <c r="N1513">
        <v>2020</v>
      </c>
      <c r="O1513">
        <v>5</v>
      </c>
    </row>
    <row r="1514" spans="1:15" x14ac:dyDescent="0.25">
      <c r="A1514" s="1">
        <v>43979</v>
      </c>
      <c r="B1514">
        <v>1000000032</v>
      </c>
      <c r="C1514" t="s">
        <v>42</v>
      </c>
      <c r="D1514">
        <v>1</v>
      </c>
      <c r="E1514">
        <v>6500.42</v>
      </c>
      <c r="F1514" t="s">
        <v>16</v>
      </c>
      <c r="G1514" t="s">
        <v>43</v>
      </c>
      <c r="H1514" t="s">
        <v>18</v>
      </c>
      <c r="I1514" t="s">
        <v>25</v>
      </c>
      <c r="J1514" t="s">
        <v>26</v>
      </c>
      <c r="K1514" t="s">
        <v>27</v>
      </c>
      <c r="L1514" t="s">
        <v>28</v>
      </c>
      <c r="M1514" s="4">
        <v>6500.42</v>
      </c>
      <c r="N1514">
        <v>2020</v>
      </c>
      <c r="O1514">
        <v>5</v>
      </c>
    </row>
    <row r="1515" spans="1:15" x14ac:dyDescent="0.25">
      <c r="A1515" s="1">
        <v>43979</v>
      </c>
      <c r="B1515">
        <v>1000004256</v>
      </c>
      <c r="C1515" t="s">
        <v>15</v>
      </c>
      <c r="D1515">
        <v>1</v>
      </c>
      <c r="E1515">
        <v>6500.25</v>
      </c>
      <c r="F1515" t="s">
        <v>16</v>
      </c>
      <c r="G1515" t="s">
        <v>17</v>
      </c>
      <c r="H1515" t="s">
        <v>18</v>
      </c>
      <c r="I1515" t="s">
        <v>40</v>
      </c>
      <c r="J1515" t="s">
        <v>26</v>
      </c>
      <c r="K1515" t="s">
        <v>41</v>
      </c>
      <c r="L1515" t="s">
        <v>22</v>
      </c>
      <c r="M1515" s="4">
        <v>6500.25</v>
      </c>
      <c r="N1515">
        <v>2020</v>
      </c>
      <c r="O1515">
        <v>5</v>
      </c>
    </row>
    <row r="1516" spans="1:15" x14ac:dyDescent="0.25">
      <c r="A1516" s="1">
        <v>43979</v>
      </c>
      <c r="B1516">
        <v>1000000050</v>
      </c>
      <c r="C1516" t="s">
        <v>15</v>
      </c>
      <c r="D1516">
        <v>1</v>
      </c>
      <c r="E1516">
        <v>5999.98</v>
      </c>
      <c r="F1516" t="s">
        <v>16</v>
      </c>
      <c r="G1516" t="s">
        <v>17</v>
      </c>
      <c r="H1516" t="s">
        <v>18</v>
      </c>
      <c r="I1516" t="s">
        <v>40</v>
      </c>
      <c r="J1516" t="s">
        <v>26</v>
      </c>
      <c r="K1516" t="s">
        <v>41</v>
      </c>
      <c r="L1516" t="s">
        <v>22</v>
      </c>
      <c r="M1516" s="4">
        <v>5999.98</v>
      </c>
      <c r="N1516">
        <v>2020</v>
      </c>
      <c r="O1516">
        <v>5</v>
      </c>
    </row>
    <row r="1517" spans="1:15" x14ac:dyDescent="0.25">
      <c r="A1517" s="1">
        <v>43979</v>
      </c>
      <c r="B1517">
        <v>1000000566</v>
      </c>
      <c r="C1517" t="s">
        <v>42</v>
      </c>
      <c r="D1517">
        <v>1</v>
      </c>
      <c r="E1517">
        <v>5500.09</v>
      </c>
      <c r="F1517" t="s">
        <v>16</v>
      </c>
      <c r="G1517" t="s">
        <v>43</v>
      </c>
      <c r="H1517" t="s">
        <v>47</v>
      </c>
      <c r="I1517" t="s">
        <v>48</v>
      </c>
      <c r="J1517" t="s">
        <v>36</v>
      </c>
      <c r="K1517" t="s">
        <v>49</v>
      </c>
      <c r="L1517" t="s">
        <v>22</v>
      </c>
      <c r="M1517" s="4">
        <v>5500.09</v>
      </c>
      <c r="N1517">
        <v>2020</v>
      </c>
      <c r="O1517">
        <v>5</v>
      </c>
    </row>
    <row r="1518" spans="1:15" x14ac:dyDescent="0.25">
      <c r="A1518" s="1">
        <v>43979</v>
      </c>
      <c r="B1518">
        <v>1000003489</v>
      </c>
      <c r="C1518" t="s">
        <v>23</v>
      </c>
      <c r="D1518">
        <v>1</v>
      </c>
      <c r="E1518">
        <v>5500.05</v>
      </c>
      <c r="F1518" t="s">
        <v>16</v>
      </c>
      <c r="G1518" t="s">
        <v>24</v>
      </c>
      <c r="H1518" t="s">
        <v>47</v>
      </c>
      <c r="I1518" t="s">
        <v>48</v>
      </c>
      <c r="J1518" t="s">
        <v>26</v>
      </c>
      <c r="K1518" t="s">
        <v>50</v>
      </c>
      <c r="L1518" t="s">
        <v>22</v>
      </c>
      <c r="M1518" s="4">
        <v>5500.05</v>
      </c>
      <c r="N1518">
        <v>2020</v>
      </c>
      <c r="O1518">
        <v>5</v>
      </c>
    </row>
    <row r="1519" spans="1:15" x14ac:dyDescent="0.25">
      <c r="A1519" s="1">
        <v>43979</v>
      </c>
      <c r="B1519">
        <v>1000000067</v>
      </c>
      <c r="C1519" t="s">
        <v>15</v>
      </c>
      <c r="D1519">
        <v>1</v>
      </c>
      <c r="E1519">
        <v>4999.99</v>
      </c>
      <c r="F1519" t="s">
        <v>16</v>
      </c>
      <c r="G1519" t="s">
        <v>17</v>
      </c>
      <c r="H1519" t="s">
        <v>18</v>
      </c>
      <c r="I1519" t="s">
        <v>25</v>
      </c>
      <c r="J1519" t="s">
        <v>20</v>
      </c>
      <c r="K1519" t="s">
        <v>51</v>
      </c>
      <c r="L1519" t="s">
        <v>22</v>
      </c>
      <c r="M1519" s="4">
        <v>4999.99</v>
      </c>
      <c r="N1519">
        <v>2020</v>
      </c>
      <c r="O1519">
        <v>5</v>
      </c>
    </row>
    <row r="1520" spans="1:15" x14ac:dyDescent="0.25">
      <c r="A1520" s="1">
        <v>43979</v>
      </c>
      <c r="B1520">
        <v>1000000068</v>
      </c>
      <c r="C1520" t="s">
        <v>42</v>
      </c>
      <c r="D1520">
        <v>1</v>
      </c>
      <c r="E1520">
        <v>4000.56</v>
      </c>
      <c r="F1520" t="s">
        <v>16</v>
      </c>
      <c r="G1520" t="s">
        <v>43</v>
      </c>
      <c r="H1520" t="s">
        <v>30</v>
      </c>
      <c r="I1520" t="s">
        <v>55</v>
      </c>
      <c r="J1520" t="s">
        <v>26</v>
      </c>
      <c r="K1520" t="s">
        <v>56</v>
      </c>
      <c r="L1520" t="s">
        <v>28</v>
      </c>
      <c r="M1520" s="4">
        <v>4000.56</v>
      </c>
      <c r="N1520">
        <v>2020</v>
      </c>
      <c r="O1520">
        <v>5</v>
      </c>
    </row>
    <row r="1521" spans="1:15" x14ac:dyDescent="0.25">
      <c r="A1521" s="1">
        <v>43979</v>
      </c>
      <c r="B1521">
        <v>1000000033</v>
      </c>
      <c r="C1521" t="s">
        <v>23</v>
      </c>
      <c r="D1521">
        <v>1</v>
      </c>
      <c r="E1521">
        <v>3000.59</v>
      </c>
      <c r="F1521" t="s">
        <v>16</v>
      </c>
      <c r="G1521" t="s">
        <v>24</v>
      </c>
      <c r="H1521" t="s">
        <v>18</v>
      </c>
      <c r="I1521" t="s">
        <v>25</v>
      </c>
      <c r="J1521" t="s">
        <v>26</v>
      </c>
      <c r="K1521" t="s">
        <v>27</v>
      </c>
      <c r="L1521" t="s">
        <v>22</v>
      </c>
      <c r="M1521" s="4">
        <v>3000.59</v>
      </c>
      <c r="N1521">
        <v>2020</v>
      </c>
      <c r="O1521">
        <v>5</v>
      </c>
    </row>
    <row r="1522" spans="1:15" x14ac:dyDescent="0.25">
      <c r="A1522" s="1">
        <v>43979</v>
      </c>
      <c r="B1522">
        <v>1000000035</v>
      </c>
      <c r="C1522" t="s">
        <v>23</v>
      </c>
      <c r="D1522">
        <v>1</v>
      </c>
      <c r="E1522">
        <v>1648.71</v>
      </c>
      <c r="F1522" t="s">
        <v>16</v>
      </c>
      <c r="G1522" t="s">
        <v>24</v>
      </c>
      <c r="H1522" t="s">
        <v>18</v>
      </c>
      <c r="I1522" t="s">
        <v>25</v>
      </c>
      <c r="J1522" t="s">
        <v>36</v>
      </c>
      <c r="K1522" t="s">
        <v>37</v>
      </c>
      <c r="L1522" t="s">
        <v>22</v>
      </c>
      <c r="M1522" s="4">
        <v>1648.71</v>
      </c>
      <c r="N1522">
        <v>2020</v>
      </c>
      <c r="O1522">
        <v>5</v>
      </c>
    </row>
    <row r="1523" spans="1:15" x14ac:dyDescent="0.25">
      <c r="A1523" s="1">
        <v>43979</v>
      </c>
      <c r="B1523">
        <v>1000000031</v>
      </c>
      <c r="C1523" t="s">
        <v>23</v>
      </c>
      <c r="D1523">
        <v>1</v>
      </c>
      <c r="E1523">
        <v>1500.11</v>
      </c>
      <c r="F1523" t="s">
        <v>16</v>
      </c>
      <c r="G1523" t="s">
        <v>24</v>
      </c>
      <c r="H1523" t="s">
        <v>18</v>
      </c>
      <c r="I1523" t="s">
        <v>19</v>
      </c>
      <c r="J1523" t="s">
        <v>26</v>
      </c>
      <c r="K1523" t="s">
        <v>29</v>
      </c>
      <c r="L1523" t="s">
        <v>28</v>
      </c>
      <c r="M1523" s="4">
        <v>1500.11</v>
      </c>
      <c r="N1523">
        <v>2020</v>
      </c>
      <c r="O1523">
        <v>5</v>
      </c>
    </row>
    <row r="1524" spans="1:15" x14ac:dyDescent="0.25">
      <c r="A1524" s="1">
        <v>43979</v>
      </c>
      <c r="B1524">
        <v>1000007197</v>
      </c>
      <c r="C1524" t="s">
        <v>23</v>
      </c>
      <c r="D1524">
        <v>1</v>
      </c>
      <c r="E1524">
        <v>1000.76</v>
      </c>
      <c r="F1524" t="s">
        <v>16</v>
      </c>
      <c r="G1524" t="s">
        <v>24</v>
      </c>
      <c r="H1524" t="s">
        <v>18</v>
      </c>
      <c r="I1524" t="s">
        <v>40</v>
      </c>
      <c r="J1524" t="s">
        <v>26</v>
      </c>
      <c r="K1524" t="s">
        <v>41</v>
      </c>
      <c r="L1524" t="s">
        <v>22</v>
      </c>
      <c r="M1524" s="4">
        <v>1000.76</v>
      </c>
      <c r="N1524">
        <v>2020</v>
      </c>
      <c r="O1524">
        <v>5</v>
      </c>
    </row>
    <row r="1525" spans="1:15" x14ac:dyDescent="0.25">
      <c r="A1525" s="1">
        <v>43979</v>
      </c>
      <c r="B1525">
        <v>1000000056</v>
      </c>
      <c r="C1525" t="s">
        <v>23</v>
      </c>
      <c r="D1525">
        <v>1</v>
      </c>
      <c r="E1525">
        <v>500.28</v>
      </c>
      <c r="F1525" t="s">
        <v>16</v>
      </c>
      <c r="G1525" t="s">
        <v>24</v>
      </c>
      <c r="H1525" t="s">
        <v>18</v>
      </c>
      <c r="I1525" t="s">
        <v>34</v>
      </c>
      <c r="J1525" t="s">
        <v>26</v>
      </c>
      <c r="K1525" t="s">
        <v>35</v>
      </c>
      <c r="L1525" t="s">
        <v>28</v>
      </c>
      <c r="M1525" s="4">
        <v>500.28</v>
      </c>
      <c r="N1525">
        <v>2020</v>
      </c>
      <c r="O1525">
        <v>5</v>
      </c>
    </row>
    <row r="1526" spans="1:15" x14ac:dyDescent="0.25">
      <c r="A1526" s="1">
        <v>43980</v>
      </c>
      <c r="B1526">
        <v>1000003926</v>
      </c>
      <c r="C1526" t="s">
        <v>23</v>
      </c>
      <c r="D1526">
        <v>2</v>
      </c>
      <c r="E1526">
        <v>50001.020000000004</v>
      </c>
      <c r="F1526" t="s">
        <v>16</v>
      </c>
      <c r="G1526" t="s">
        <v>24</v>
      </c>
      <c r="H1526" t="s">
        <v>47</v>
      </c>
      <c r="I1526" t="s">
        <v>48</v>
      </c>
      <c r="J1526" t="s">
        <v>26</v>
      </c>
      <c r="K1526" t="s">
        <v>50</v>
      </c>
      <c r="L1526" t="s">
        <v>28</v>
      </c>
      <c r="M1526" s="4">
        <v>25000.51</v>
      </c>
      <c r="N1526">
        <v>2020</v>
      </c>
      <c r="O1526">
        <v>5</v>
      </c>
    </row>
    <row r="1527" spans="1:15" x14ac:dyDescent="0.25">
      <c r="A1527" s="1">
        <v>43980</v>
      </c>
      <c r="B1527">
        <v>1000000237</v>
      </c>
      <c r="C1527" t="s">
        <v>42</v>
      </c>
      <c r="D1527">
        <v>3</v>
      </c>
      <c r="E1527">
        <v>43036.02</v>
      </c>
      <c r="F1527" t="s">
        <v>16</v>
      </c>
      <c r="G1527" t="s">
        <v>43</v>
      </c>
      <c r="H1527" t="s">
        <v>18</v>
      </c>
      <c r="I1527" t="s">
        <v>40</v>
      </c>
      <c r="J1527" t="s">
        <v>26</v>
      </c>
      <c r="K1527" t="s">
        <v>41</v>
      </c>
      <c r="L1527" t="s">
        <v>22</v>
      </c>
      <c r="M1527" s="4">
        <v>14345.339999999998</v>
      </c>
      <c r="N1527">
        <v>2020</v>
      </c>
      <c r="O1527">
        <v>5</v>
      </c>
    </row>
    <row r="1528" spans="1:15" x14ac:dyDescent="0.25">
      <c r="A1528" s="1">
        <v>43980</v>
      </c>
      <c r="B1528">
        <v>1000004256</v>
      </c>
      <c r="C1528" t="s">
        <v>42</v>
      </c>
      <c r="D1528">
        <v>2</v>
      </c>
      <c r="E1528">
        <v>38001.259999999995</v>
      </c>
      <c r="F1528" t="s">
        <v>16</v>
      </c>
      <c r="G1528" t="s">
        <v>43</v>
      </c>
      <c r="H1528" t="s">
        <v>18</v>
      </c>
      <c r="I1528" t="s">
        <v>40</v>
      </c>
      <c r="J1528" t="s">
        <v>26</v>
      </c>
      <c r="K1528" t="s">
        <v>41</v>
      </c>
      <c r="L1528" t="s">
        <v>22</v>
      </c>
      <c r="M1528" s="4">
        <v>19000.629999999997</v>
      </c>
      <c r="N1528">
        <v>2020</v>
      </c>
      <c r="O1528">
        <v>5</v>
      </c>
    </row>
    <row r="1529" spans="1:15" x14ac:dyDescent="0.25">
      <c r="A1529" s="1">
        <v>43980</v>
      </c>
      <c r="B1529">
        <v>1000007197</v>
      </c>
      <c r="C1529" t="s">
        <v>23</v>
      </c>
      <c r="D1529">
        <v>2</v>
      </c>
      <c r="E1529">
        <v>34000.83</v>
      </c>
      <c r="F1529" t="s">
        <v>16</v>
      </c>
      <c r="G1529" t="s">
        <v>24</v>
      </c>
      <c r="H1529" t="s">
        <v>18</v>
      </c>
      <c r="I1529" t="s">
        <v>40</v>
      </c>
      <c r="J1529" t="s">
        <v>26</v>
      </c>
      <c r="K1529" t="s">
        <v>41</v>
      </c>
      <c r="L1529" t="s">
        <v>22</v>
      </c>
      <c r="M1529" s="4">
        <v>17000.415000000001</v>
      </c>
      <c r="N1529">
        <v>2020</v>
      </c>
      <c r="O1529">
        <v>5</v>
      </c>
    </row>
    <row r="1530" spans="1:15" x14ac:dyDescent="0.25">
      <c r="A1530" s="1">
        <v>43980</v>
      </c>
      <c r="B1530">
        <v>1000003489</v>
      </c>
      <c r="C1530" t="s">
        <v>23</v>
      </c>
      <c r="D1530">
        <v>2</v>
      </c>
      <c r="E1530">
        <v>33000.620000000003</v>
      </c>
      <c r="F1530" t="s">
        <v>16</v>
      </c>
      <c r="G1530" t="s">
        <v>24</v>
      </c>
      <c r="H1530" t="s">
        <v>47</v>
      </c>
      <c r="I1530" t="s">
        <v>48</v>
      </c>
      <c r="J1530" t="s">
        <v>26</v>
      </c>
      <c r="K1530" t="s">
        <v>50</v>
      </c>
      <c r="L1530" t="s">
        <v>22</v>
      </c>
      <c r="M1530" s="4">
        <v>16500.310000000001</v>
      </c>
      <c r="N1530">
        <v>2020</v>
      </c>
      <c r="O1530">
        <v>5</v>
      </c>
    </row>
    <row r="1531" spans="1:15" x14ac:dyDescent="0.25">
      <c r="A1531" s="1">
        <v>43980</v>
      </c>
      <c r="B1531">
        <v>1000008239</v>
      </c>
      <c r="C1531" t="s">
        <v>15</v>
      </c>
      <c r="D1531">
        <v>2</v>
      </c>
      <c r="E1531">
        <v>27000.620000000003</v>
      </c>
      <c r="F1531" t="s">
        <v>16</v>
      </c>
      <c r="G1531" t="s">
        <v>17</v>
      </c>
      <c r="H1531" t="s">
        <v>18</v>
      </c>
      <c r="I1531" t="s">
        <v>61</v>
      </c>
      <c r="J1531" t="s">
        <v>26</v>
      </c>
      <c r="K1531" t="s">
        <v>62</v>
      </c>
      <c r="L1531" t="s">
        <v>28</v>
      </c>
      <c r="M1531" s="4">
        <v>13500.31</v>
      </c>
      <c r="N1531">
        <v>2020</v>
      </c>
      <c r="O1531">
        <v>5</v>
      </c>
    </row>
    <row r="1532" spans="1:15" x14ac:dyDescent="0.25">
      <c r="A1532" s="1">
        <v>43980</v>
      </c>
      <c r="B1532">
        <v>1000000032</v>
      </c>
      <c r="C1532" t="s">
        <v>23</v>
      </c>
      <c r="D1532">
        <v>2</v>
      </c>
      <c r="E1532">
        <v>27000.21</v>
      </c>
      <c r="F1532" t="s">
        <v>16</v>
      </c>
      <c r="G1532" t="s">
        <v>24</v>
      </c>
      <c r="H1532" t="s">
        <v>18</v>
      </c>
      <c r="I1532" t="s">
        <v>25</v>
      </c>
      <c r="J1532" t="s">
        <v>26</v>
      </c>
      <c r="K1532" t="s">
        <v>27</v>
      </c>
      <c r="L1532" t="s">
        <v>28</v>
      </c>
      <c r="M1532" s="4">
        <v>13500.105</v>
      </c>
      <c r="N1532">
        <v>2020</v>
      </c>
      <c r="O1532">
        <v>5</v>
      </c>
    </row>
    <row r="1533" spans="1:15" x14ac:dyDescent="0.25">
      <c r="A1533" s="1">
        <v>43980</v>
      </c>
      <c r="B1533">
        <v>1000003926</v>
      </c>
      <c r="C1533" t="s">
        <v>15</v>
      </c>
      <c r="D1533">
        <v>1</v>
      </c>
      <c r="E1533">
        <v>25000.47</v>
      </c>
      <c r="F1533" t="s">
        <v>16</v>
      </c>
      <c r="G1533" t="s">
        <v>17</v>
      </c>
      <c r="H1533" t="s">
        <v>47</v>
      </c>
      <c r="I1533" t="s">
        <v>48</v>
      </c>
      <c r="J1533" t="s">
        <v>26</v>
      </c>
      <c r="K1533" t="s">
        <v>50</v>
      </c>
      <c r="L1533" t="s">
        <v>28</v>
      </c>
      <c r="M1533" s="4">
        <v>25000.47</v>
      </c>
      <c r="N1533">
        <v>2020</v>
      </c>
      <c r="O1533">
        <v>5</v>
      </c>
    </row>
    <row r="1534" spans="1:15" x14ac:dyDescent="0.25">
      <c r="A1534" s="1">
        <v>43980</v>
      </c>
      <c r="B1534">
        <v>1000007197</v>
      </c>
      <c r="C1534" t="s">
        <v>42</v>
      </c>
      <c r="D1534">
        <v>1</v>
      </c>
      <c r="E1534">
        <v>23000.65</v>
      </c>
      <c r="F1534" t="s">
        <v>16</v>
      </c>
      <c r="G1534" t="s">
        <v>43</v>
      </c>
      <c r="H1534" t="s">
        <v>18</v>
      </c>
      <c r="I1534" t="s">
        <v>40</v>
      </c>
      <c r="J1534" t="s">
        <v>26</v>
      </c>
      <c r="K1534" t="s">
        <v>41</v>
      </c>
      <c r="L1534" t="s">
        <v>22</v>
      </c>
      <c r="M1534" s="4">
        <v>23000.65</v>
      </c>
      <c r="N1534">
        <v>2020</v>
      </c>
      <c r="O1534">
        <v>5</v>
      </c>
    </row>
    <row r="1535" spans="1:15" x14ac:dyDescent="0.25">
      <c r="A1535" s="1">
        <v>43980</v>
      </c>
      <c r="B1535">
        <v>1000004170</v>
      </c>
      <c r="C1535" t="s">
        <v>23</v>
      </c>
      <c r="D1535">
        <v>2</v>
      </c>
      <c r="E1535">
        <v>23000.43</v>
      </c>
      <c r="F1535" t="s">
        <v>16</v>
      </c>
      <c r="G1535" t="s">
        <v>24</v>
      </c>
      <c r="H1535" t="s">
        <v>18</v>
      </c>
      <c r="I1535" t="s">
        <v>34</v>
      </c>
      <c r="J1535" t="s">
        <v>20</v>
      </c>
      <c r="K1535" t="s">
        <v>44</v>
      </c>
      <c r="L1535" t="s">
        <v>28</v>
      </c>
      <c r="M1535" s="4">
        <v>11500.215</v>
      </c>
      <c r="N1535">
        <v>2020</v>
      </c>
      <c r="O1535">
        <v>5</v>
      </c>
    </row>
    <row r="1536" spans="1:15" x14ac:dyDescent="0.25">
      <c r="A1536" s="1">
        <v>43980</v>
      </c>
      <c r="B1536">
        <v>1000000044</v>
      </c>
      <c r="C1536" t="s">
        <v>15</v>
      </c>
      <c r="D1536">
        <v>1</v>
      </c>
      <c r="E1536">
        <v>22000.65</v>
      </c>
      <c r="F1536" t="s">
        <v>16</v>
      </c>
      <c r="G1536" t="s">
        <v>17</v>
      </c>
      <c r="H1536" t="s">
        <v>30</v>
      </c>
      <c r="I1536" t="s">
        <v>31</v>
      </c>
      <c r="J1536" t="s">
        <v>36</v>
      </c>
      <c r="K1536" t="s">
        <v>52</v>
      </c>
      <c r="L1536" t="s">
        <v>28</v>
      </c>
      <c r="M1536" s="4">
        <v>22000.65</v>
      </c>
      <c r="N1536">
        <v>2020</v>
      </c>
      <c r="O1536">
        <v>5</v>
      </c>
    </row>
    <row r="1537" spans="1:15" x14ac:dyDescent="0.25">
      <c r="A1537" s="1">
        <v>43980</v>
      </c>
      <c r="B1537">
        <v>1000000029</v>
      </c>
      <c r="C1537" t="s">
        <v>15</v>
      </c>
      <c r="D1537">
        <v>1</v>
      </c>
      <c r="E1537">
        <v>22000.18</v>
      </c>
      <c r="F1537" t="s">
        <v>16</v>
      </c>
      <c r="G1537" t="s">
        <v>17</v>
      </c>
      <c r="H1537" t="s">
        <v>18</v>
      </c>
      <c r="I1537" t="s">
        <v>19</v>
      </c>
      <c r="J1537" t="s">
        <v>20</v>
      </c>
      <c r="K1537" t="s">
        <v>21</v>
      </c>
      <c r="L1537" t="s">
        <v>22</v>
      </c>
      <c r="M1537" s="4">
        <v>22000.18</v>
      </c>
      <c r="N1537">
        <v>2020</v>
      </c>
      <c r="O1537">
        <v>5</v>
      </c>
    </row>
    <row r="1538" spans="1:15" x14ac:dyDescent="0.25">
      <c r="A1538" s="1">
        <v>43980</v>
      </c>
      <c r="B1538">
        <v>1000000032</v>
      </c>
      <c r="C1538" t="s">
        <v>15</v>
      </c>
      <c r="D1538">
        <v>1</v>
      </c>
      <c r="E1538">
        <v>20000.68</v>
      </c>
      <c r="F1538" t="s">
        <v>16</v>
      </c>
      <c r="G1538" t="s">
        <v>17</v>
      </c>
      <c r="H1538" t="s">
        <v>18</v>
      </c>
      <c r="I1538" t="s">
        <v>25</v>
      </c>
      <c r="J1538" t="s">
        <v>26</v>
      </c>
      <c r="K1538" t="s">
        <v>27</v>
      </c>
      <c r="L1538" t="s">
        <v>28</v>
      </c>
      <c r="M1538" s="4">
        <v>20000.68</v>
      </c>
      <c r="N1538">
        <v>2020</v>
      </c>
      <c r="O1538">
        <v>5</v>
      </c>
    </row>
    <row r="1539" spans="1:15" x14ac:dyDescent="0.25">
      <c r="A1539" s="1">
        <v>43980</v>
      </c>
      <c r="B1539">
        <v>1000000040</v>
      </c>
      <c r="C1539" t="s">
        <v>15</v>
      </c>
      <c r="D1539">
        <v>1</v>
      </c>
      <c r="E1539">
        <v>20000.04</v>
      </c>
      <c r="F1539" t="s">
        <v>16</v>
      </c>
      <c r="G1539" t="s">
        <v>17</v>
      </c>
      <c r="H1539" t="s">
        <v>30</v>
      </c>
      <c r="I1539" t="s">
        <v>31</v>
      </c>
      <c r="J1539" t="s">
        <v>32</v>
      </c>
      <c r="K1539" t="s">
        <v>33</v>
      </c>
      <c r="L1539" t="s">
        <v>28</v>
      </c>
      <c r="M1539" s="4">
        <v>20000.04</v>
      </c>
      <c r="N1539">
        <v>2020</v>
      </c>
      <c r="O1539">
        <v>5</v>
      </c>
    </row>
    <row r="1540" spans="1:15" x14ac:dyDescent="0.25">
      <c r="A1540" s="1">
        <v>43980</v>
      </c>
      <c r="B1540">
        <v>1000006698</v>
      </c>
      <c r="C1540" t="s">
        <v>42</v>
      </c>
      <c r="D1540">
        <v>2</v>
      </c>
      <c r="E1540">
        <v>19001.16</v>
      </c>
      <c r="F1540" t="s">
        <v>16</v>
      </c>
      <c r="G1540" t="s">
        <v>43</v>
      </c>
      <c r="H1540" t="s">
        <v>30</v>
      </c>
      <c r="I1540" t="s">
        <v>38</v>
      </c>
      <c r="J1540" t="s">
        <v>26</v>
      </c>
      <c r="K1540" t="s">
        <v>39</v>
      </c>
      <c r="L1540" t="s">
        <v>28</v>
      </c>
      <c r="M1540" s="4">
        <v>9500.58</v>
      </c>
      <c r="N1540">
        <v>2020</v>
      </c>
      <c r="O1540">
        <v>5</v>
      </c>
    </row>
    <row r="1541" spans="1:15" x14ac:dyDescent="0.25">
      <c r="A1541" s="1">
        <v>43980</v>
      </c>
      <c r="B1541">
        <v>1000000068</v>
      </c>
      <c r="C1541" t="s">
        <v>15</v>
      </c>
      <c r="D1541">
        <v>2</v>
      </c>
      <c r="E1541">
        <v>19000.68</v>
      </c>
      <c r="F1541" t="s">
        <v>16</v>
      </c>
      <c r="G1541" t="s">
        <v>17</v>
      </c>
      <c r="H1541" t="s">
        <v>30</v>
      </c>
      <c r="I1541" t="s">
        <v>55</v>
      </c>
      <c r="J1541" t="s">
        <v>26</v>
      </c>
      <c r="K1541" t="s">
        <v>56</v>
      </c>
      <c r="L1541" t="s">
        <v>28</v>
      </c>
      <c r="M1541" s="4">
        <v>9500.34</v>
      </c>
      <c r="N1541">
        <v>2020</v>
      </c>
      <c r="O1541">
        <v>5</v>
      </c>
    </row>
    <row r="1542" spans="1:15" x14ac:dyDescent="0.25">
      <c r="A1542" s="1">
        <v>43980</v>
      </c>
      <c r="B1542">
        <v>1000000594</v>
      </c>
      <c r="C1542" t="s">
        <v>15</v>
      </c>
      <c r="D1542">
        <v>1</v>
      </c>
      <c r="E1542">
        <v>18000.73</v>
      </c>
      <c r="F1542" t="s">
        <v>16</v>
      </c>
      <c r="G1542" t="s">
        <v>17</v>
      </c>
      <c r="H1542" t="s">
        <v>18</v>
      </c>
      <c r="I1542" t="s">
        <v>25</v>
      </c>
      <c r="J1542" t="s">
        <v>20</v>
      </c>
      <c r="K1542" t="s">
        <v>51</v>
      </c>
      <c r="L1542" t="s">
        <v>22</v>
      </c>
      <c r="M1542" s="4">
        <v>18000.73</v>
      </c>
      <c r="N1542">
        <v>2020</v>
      </c>
      <c r="O1542">
        <v>5</v>
      </c>
    </row>
    <row r="1543" spans="1:15" x14ac:dyDescent="0.25">
      <c r="A1543" s="1">
        <v>43980</v>
      </c>
      <c r="B1543">
        <v>1000006698</v>
      </c>
      <c r="C1543" t="s">
        <v>15</v>
      </c>
      <c r="D1543">
        <v>1</v>
      </c>
      <c r="E1543">
        <v>18000.72</v>
      </c>
      <c r="F1543" t="s">
        <v>16</v>
      </c>
      <c r="G1543" t="s">
        <v>17</v>
      </c>
      <c r="H1543" t="s">
        <v>30</v>
      </c>
      <c r="I1543" t="s">
        <v>38</v>
      </c>
      <c r="J1543" t="s">
        <v>26</v>
      </c>
      <c r="K1543" t="s">
        <v>39</v>
      </c>
      <c r="L1543" t="s">
        <v>28</v>
      </c>
      <c r="M1543" s="4">
        <v>18000.72</v>
      </c>
      <c r="N1543">
        <v>2020</v>
      </c>
      <c r="O1543">
        <v>5</v>
      </c>
    </row>
    <row r="1544" spans="1:15" x14ac:dyDescent="0.25">
      <c r="A1544" s="1">
        <v>43980</v>
      </c>
      <c r="B1544">
        <v>1000000044</v>
      </c>
      <c r="C1544" t="s">
        <v>42</v>
      </c>
      <c r="D1544">
        <v>1</v>
      </c>
      <c r="E1544">
        <v>18000.61</v>
      </c>
      <c r="F1544" t="s">
        <v>16</v>
      </c>
      <c r="G1544" t="s">
        <v>43</v>
      </c>
      <c r="H1544" t="s">
        <v>30</v>
      </c>
      <c r="I1544" t="s">
        <v>31</v>
      </c>
      <c r="J1544" t="s">
        <v>36</v>
      </c>
      <c r="K1544" t="s">
        <v>52</v>
      </c>
      <c r="L1544" t="s">
        <v>28</v>
      </c>
      <c r="M1544" s="4">
        <v>18000.61</v>
      </c>
      <c r="N1544">
        <v>2020</v>
      </c>
      <c r="O1544">
        <v>5</v>
      </c>
    </row>
    <row r="1545" spans="1:15" x14ac:dyDescent="0.25">
      <c r="A1545" s="1">
        <v>43980</v>
      </c>
      <c r="B1545">
        <v>1000000566</v>
      </c>
      <c r="C1545" t="s">
        <v>42</v>
      </c>
      <c r="D1545">
        <v>1</v>
      </c>
      <c r="E1545">
        <v>18000.04</v>
      </c>
      <c r="F1545" t="s">
        <v>16</v>
      </c>
      <c r="G1545" t="s">
        <v>43</v>
      </c>
      <c r="H1545" t="s">
        <v>47</v>
      </c>
      <c r="I1545" t="s">
        <v>48</v>
      </c>
      <c r="J1545" t="s">
        <v>36</v>
      </c>
      <c r="K1545" t="s">
        <v>49</v>
      </c>
      <c r="L1545" t="s">
        <v>22</v>
      </c>
      <c r="M1545" s="4">
        <v>18000.04</v>
      </c>
      <c r="N1545">
        <v>2020</v>
      </c>
      <c r="O1545">
        <v>5</v>
      </c>
    </row>
    <row r="1546" spans="1:15" x14ac:dyDescent="0.25">
      <c r="A1546" s="1">
        <v>43980</v>
      </c>
      <c r="B1546">
        <v>1000000041</v>
      </c>
      <c r="C1546" t="s">
        <v>15</v>
      </c>
      <c r="D1546">
        <v>2</v>
      </c>
      <c r="E1546">
        <v>17200.68</v>
      </c>
      <c r="F1546" t="s">
        <v>16</v>
      </c>
      <c r="G1546" t="s">
        <v>17</v>
      </c>
      <c r="H1546" t="s">
        <v>30</v>
      </c>
      <c r="I1546" t="s">
        <v>31</v>
      </c>
      <c r="J1546" t="s">
        <v>32</v>
      </c>
      <c r="K1546" t="s">
        <v>33</v>
      </c>
      <c r="L1546" t="s">
        <v>22</v>
      </c>
      <c r="M1546" s="4">
        <v>8600.34</v>
      </c>
      <c r="N1546">
        <v>2020</v>
      </c>
      <c r="O1546">
        <v>5</v>
      </c>
    </row>
    <row r="1547" spans="1:15" x14ac:dyDescent="0.25">
      <c r="A1547" s="1">
        <v>43980</v>
      </c>
      <c r="B1547">
        <v>1000006859</v>
      </c>
      <c r="C1547" t="s">
        <v>42</v>
      </c>
      <c r="D1547">
        <v>1</v>
      </c>
      <c r="E1547">
        <v>17000.09</v>
      </c>
      <c r="F1547" t="s">
        <v>16</v>
      </c>
      <c r="G1547" t="s">
        <v>43</v>
      </c>
      <c r="H1547" t="s">
        <v>18</v>
      </c>
      <c r="I1547" t="s">
        <v>61</v>
      </c>
      <c r="J1547" t="s">
        <v>26</v>
      </c>
      <c r="K1547" t="s">
        <v>62</v>
      </c>
      <c r="L1547" t="s">
        <v>22</v>
      </c>
      <c r="M1547" s="4">
        <v>17000.09</v>
      </c>
      <c r="N1547">
        <v>2020</v>
      </c>
      <c r="O1547">
        <v>5</v>
      </c>
    </row>
    <row r="1548" spans="1:15" x14ac:dyDescent="0.25">
      <c r="A1548" s="1">
        <v>43980</v>
      </c>
      <c r="B1548">
        <v>1000000029</v>
      </c>
      <c r="C1548" t="s">
        <v>23</v>
      </c>
      <c r="D1548">
        <v>2</v>
      </c>
      <c r="E1548">
        <v>15000.34</v>
      </c>
      <c r="F1548" t="s">
        <v>16</v>
      </c>
      <c r="G1548" t="s">
        <v>24</v>
      </c>
      <c r="H1548" t="s">
        <v>18</v>
      </c>
      <c r="I1548" t="s">
        <v>19</v>
      </c>
      <c r="J1548" t="s">
        <v>20</v>
      </c>
      <c r="K1548" t="s">
        <v>21</v>
      </c>
      <c r="L1548" t="s">
        <v>22</v>
      </c>
      <c r="M1548" s="4">
        <v>7500.17</v>
      </c>
      <c r="N1548">
        <v>2020</v>
      </c>
      <c r="O1548">
        <v>5</v>
      </c>
    </row>
    <row r="1549" spans="1:15" x14ac:dyDescent="0.25">
      <c r="A1549" s="1">
        <v>43980</v>
      </c>
      <c r="B1549">
        <v>1000000052</v>
      </c>
      <c r="C1549" t="s">
        <v>15</v>
      </c>
      <c r="D1549">
        <v>1</v>
      </c>
      <c r="E1549">
        <v>15000.21</v>
      </c>
      <c r="F1549" t="s">
        <v>16</v>
      </c>
      <c r="G1549" t="s">
        <v>17</v>
      </c>
      <c r="H1549" t="s">
        <v>18</v>
      </c>
      <c r="I1549" t="s">
        <v>34</v>
      </c>
      <c r="J1549" t="s">
        <v>20</v>
      </c>
      <c r="K1549" t="s">
        <v>44</v>
      </c>
      <c r="L1549" t="s">
        <v>22</v>
      </c>
      <c r="M1549" s="4">
        <v>15000.21</v>
      </c>
      <c r="N1549">
        <v>2020</v>
      </c>
      <c r="O1549">
        <v>5</v>
      </c>
    </row>
    <row r="1550" spans="1:15" x14ac:dyDescent="0.25">
      <c r="A1550" s="1">
        <v>43980</v>
      </c>
      <c r="B1550">
        <v>1000000039</v>
      </c>
      <c r="C1550" t="s">
        <v>15</v>
      </c>
      <c r="D1550">
        <v>2</v>
      </c>
      <c r="E1550">
        <v>13000.720000000001</v>
      </c>
      <c r="F1550" t="s">
        <v>16</v>
      </c>
      <c r="G1550" t="s">
        <v>17</v>
      </c>
      <c r="H1550" t="s">
        <v>18</v>
      </c>
      <c r="I1550" t="s">
        <v>25</v>
      </c>
      <c r="J1550" t="s">
        <v>20</v>
      </c>
      <c r="K1550" t="s">
        <v>51</v>
      </c>
      <c r="L1550" t="s">
        <v>28</v>
      </c>
      <c r="M1550" s="4">
        <v>6500.3600000000006</v>
      </c>
      <c r="N1550">
        <v>2020</v>
      </c>
      <c r="O1550">
        <v>5</v>
      </c>
    </row>
    <row r="1551" spans="1:15" x14ac:dyDescent="0.25">
      <c r="A1551" s="1">
        <v>43980</v>
      </c>
      <c r="B1551">
        <v>1000000067</v>
      </c>
      <c r="C1551" t="s">
        <v>42</v>
      </c>
      <c r="D1551">
        <v>1</v>
      </c>
      <c r="E1551">
        <v>13000.46</v>
      </c>
      <c r="F1551" t="s">
        <v>16</v>
      </c>
      <c r="G1551" t="s">
        <v>43</v>
      </c>
      <c r="H1551" t="s">
        <v>18</v>
      </c>
      <c r="I1551" t="s">
        <v>25</v>
      </c>
      <c r="J1551" t="s">
        <v>20</v>
      </c>
      <c r="K1551" t="s">
        <v>51</v>
      </c>
      <c r="L1551" t="s">
        <v>22</v>
      </c>
      <c r="M1551" s="4">
        <v>13000.46</v>
      </c>
      <c r="N1551">
        <v>2020</v>
      </c>
      <c r="O1551">
        <v>5</v>
      </c>
    </row>
    <row r="1552" spans="1:15" x14ac:dyDescent="0.25">
      <c r="A1552" s="1">
        <v>43980</v>
      </c>
      <c r="B1552">
        <v>1000005873</v>
      </c>
      <c r="C1552" t="s">
        <v>23</v>
      </c>
      <c r="D1552">
        <v>1</v>
      </c>
      <c r="E1552">
        <v>13000.01</v>
      </c>
      <c r="F1552" t="s">
        <v>16</v>
      </c>
      <c r="G1552" t="s">
        <v>24</v>
      </c>
      <c r="H1552" t="s">
        <v>18</v>
      </c>
      <c r="I1552" t="s">
        <v>19</v>
      </c>
      <c r="J1552" t="s">
        <v>20</v>
      </c>
      <c r="K1552" t="s">
        <v>21</v>
      </c>
      <c r="L1552" t="s">
        <v>28</v>
      </c>
      <c r="M1552" s="4">
        <v>13000.01</v>
      </c>
      <c r="N1552">
        <v>2020</v>
      </c>
      <c r="O1552">
        <v>5</v>
      </c>
    </row>
    <row r="1553" spans="1:15" x14ac:dyDescent="0.25">
      <c r="A1553" s="1">
        <v>43980</v>
      </c>
      <c r="B1553">
        <v>1000006064</v>
      </c>
      <c r="C1553" t="s">
        <v>42</v>
      </c>
      <c r="D1553">
        <v>1</v>
      </c>
      <c r="E1553">
        <v>12000.62</v>
      </c>
      <c r="F1553" t="s">
        <v>16</v>
      </c>
      <c r="G1553" t="s">
        <v>43</v>
      </c>
      <c r="H1553" t="s">
        <v>18</v>
      </c>
      <c r="I1553" t="s">
        <v>40</v>
      </c>
      <c r="J1553" t="s">
        <v>26</v>
      </c>
      <c r="K1553" t="s">
        <v>41</v>
      </c>
      <c r="L1553" t="s">
        <v>22</v>
      </c>
      <c r="M1553" s="4">
        <v>12000.62</v>
      </c>
      <c r="N1553">
        <v>2020</v>
      </c>
      <c r="O1553">
        <v>5</v>
      </c>
    </row>
    <row r="1554" spans="1:15" x14ac:dyDescent="0.25">
      <c r="A1554" s="1">
        <v>43980</v>
      </c>
      <c r="B1554">
        <v>1000004256</v>
      </c>
      <c r="C1554" t="s">
        <v>15</v>
      </c>
      <c r="D1554">
        <v>1</v>
      </c>
      <c r="E1554">
        <v>12000.35</v>
      </c>
      <c r="F1554" t="s">
        <v>16</v>
      </c>
      <c r="G1554" t="s">
        <v>17</v>
      </c>
      <c r="H1554" t="s">
        <v>18</v>
      </c>
      <c r="I1554" t="s">
        <v>40</v>
      </c>
      <c r="J1554" t="s">
        <v>26</v>
      </c>
      <c r="K1554" t="s">
        <v>41</v>
      </c>
      <c r="L1554" t="s">
        <v>22</v>
      </c>
      <c r="M1554" s="4">
        <v>12000.35</v>
      </c>
      <c r="N1554">
        <v>2020</v>
      </c>
      <c r="O1554">
        <v>5</v>
      </c>
    </row>
    <row r="1555" spans="1:15" x14ac:dyDescent="0.25">
      <c r="A1555" s="1">
        <v>43980</v>
      </c>
      <c r="B1555">
        <v>1000006867</v>
      </c>
      <c r="C1555" t="s">
        <v>15</v>
      </c>
      <c r="D1555">
        <v>1</v>
      </c>
      <c r="E1555">
        <v>12000.28</v>
      </c>
      <c r="F1555" t="s">
        <v>16</v>
      </c>
      <c r="G1555" t="s">
        <v>17</v>
      </c>
      <c r="H1555" t="s">
        <v>18</v>
      </c>
      <c r="I1555" t="s">
        <v>61</v>
      </c>
      <c r="J1555" t="s">
        <v>26</v>
      </c>
      <c r="K1555" t="s">
        <v>62</v>
      </c>
      <c r="L1555" t="s">
        <v>22</v>
      </c>
      <c r="M1555" s="4">
        <v>12000.28</v>
      </c>
      <c r="N1555">
        <v>2020</v>
      </c>
      <c r="O1555">
        <v>5</v>
      </c>
    </row>
    <row r="1556" spans="1:15" x14ac:dyDescent="0.25">
      <c r="A1556" s="1">
        <v>43980</v>
      </c>
      <c r="B1556">
        <v>1000000030</v>
      </c>
      <c r="C1556" t="s">
        <v>23</v>
      </c>
      <c r="D1556">
        <v>2</v>
      </c>
      <c r="E1556">
        <v>11999.95</v>
      </c>
      <c r="F1556" t="s">
        <v>16</v>
      </c>
      <c r="G1556" t="s">
        <v>24</v>
      </c>
      <c r="H1556" t="s">
        <v>47</v>
      </c>
      <c r="I1556" t="s">
        <v>48</v>
      </c>
      <c r="J1556" t="s">
        <v>36</v>
      </c>
      <c r="K1556" t="s">
        <v>49</v>
      </c>
      <c r="L1556" t="s">
        <v>22</v>
      </c>
      <c r="M1556" s="4">
        <v>5999.9750000000004</v>
      </c>
      <c r="N1556">
        <v>2020</v>
      </c>
      <c r="O1556">
        <v>5</v>
      </c>
    </row>
    <row r="1557" spans="1:15" x14ac:dyDescent="0.25">
      <c r="A1557" s="1">
        <v>43980</v>
      </c>
      <c r="B1557">
        <v>1000000046</v>
      </c>
      <c r="C1557" t="s">
        <v>23</v>
      </c>
      <c r="D1557">
        <v>2</v>
      </c>
      <c r="E1557">
        <v>10000.720000000001</v>
      </c>
      <c r="F1557" t="s">
        <v>16</v>
      </c>
      <c r="G1557" t="s">
        <v>24</v>
      </c>
      <c r="H1557" t="s">
        <v>30</v>
      </c>
      <c r="I1557" t="s">
        <v>38</v>
      </c>
      <c r="J1557" t="s">
        <v>26</v>
      </c>
      <c r="K1557" t="s">
        <v>39</v>
      </c>
      <c r="L1557" t="s">
        <v>22</v>
      </c>
      <c r="M1557" s="4">
        <v>5000.3600000000006</v>
      </c>
      <c r="N1557">
        <v>2020</v>
      </c>
      <c r="O1557">
        <v>5</v>
      </c>
    </row>
    <row r="1558" spans="1:15" x14ac:dyDescent="0.25">
      <c r="A1558" s="1">
        <v>43980</v>
      </c>
      <c r="B1558">
        <v>1000003989</v>
      </c>
      <c r="C1558" t="s">
        <v>15</v>
      </c>
      <c r="D1558">
        <v>1</v>
      </c>
      <c r="E1558">
        <v>10000.65</v>
      </c>
      <c r="F1558" t="s">
        <v>16</v>
      </c>
      <c r="G1558" t="s">
        <v>17</v>
      </c>
      <c r="H1558" t="s">
        <v>30</v>
      </c>
      <c r="I1558" t="s">
        <v>31</v>
      </c>
      <c r="J1558" t="s">
        <v>36</v>
      </c>
      <c r="K1558" t="s">
        <v>52</v>
      </c>
      <c r="L1558" t="s">
        <v>22</v>
      </c>
      <c r="M1558" s="4">
        <v>10000.65</v>
      </c>
      <c r="N1558">
        <v>2020</v>
      </c>
      <c r="O1558">
        <v>5</v>
      </c>
    </row>
    <row r="1559" spans="1:15" x14ac:dyDescent="0.25">
      <c r="A1559" s="1">
        <v>43980</v>
      </c>
      <c r="B1559">
        <v>1000000043</v>
      </c>
      <c r="C1559" t="s">
        <v>42</v>
      </c>
      <c r="D1559">
        <v>1</v>
      </c>
      <c r="E1559">
        <v>10000.14</v>
      </c>
      <c r="F1559" t="s">
        <v>16</v>
      </c>
      <c r="G1559" t="s">
        <v>43</v>
      </c>
      <c r="H1559" t="s">
        <v>30</v>
      </c>
      <c r="I1559" t="s">
        <v>38</v>
      </c>
      <c r="J1559" t="s">
        <v>26</v>
      </c>
      <c r="K1559" t="s">
        <v>39</v>
      </c>
      <c r="L1559" t="s">
        <v>22</v>
      </c>
      <c r="M1559" s="4">
        <v>10000.14</v>
      </c>
      <c r="N1559">
        <v>2020</v>
      </c>
      <c r="O1559">
        <v>5</v>
      </c>
    </row>
    <row r="1560" spans="1:15" x14ac:dyDescent="0.25">
      <c r="A1560" s="1">
        <v>43980</v>
      </c>
      <c r="B1560">
        <v>1000004170</v>
      </c>
      <c r="C1560" t="s">
        <v>15</v>
      </c>
      <c r="D1560">
        <v>1</v>
      </c>
      <c r="E1560">
        <v>9000.6299999999992</v>
      </c>
      <c r="F1560" t="s">
        <v>16</v>
      </c>
      <c r="G1560" t="s">
        <v>17</v>
      </c>
      <c r="H1560" t="s">
        <v>18</v>
      </c>
      <c r="I1560" t="s">
        <v>34</v>
      </c>
      <c r="J1560" t="s">
        <v>20</v>
      </c>
      <c r="K1560" t="s">
        <v>44</v>
      </c>
      <c r="L1560" t="s">
        <v>28</v>
      </c>
      <c r="M1560" s="4">
        <v>9000.6299999999992</v>
      </c>
      <c r="N1560">
        <v>2020</v>
      </c>
      <c r="O1560">
        <v>5</v>
      </c>
    </row>
    <row r="1561" spans="1:15" x14ac:dyDescent="0.25">
      <c r="A1561" s="1">
        <v>43980</v>
      </c>
      <c r="B1561">
        <v>1000000056</v>
      </c>
      <c r="C1561" t="s">
        <v>23</v>
      </c>
      <c r="D1561">
        <v>2</v>
      </c>
      <c r="E1561">
        <v>8600.9699999999993</v>
      </c>
      <c r="F1561" t="s">
        <v>16</v>
      </c>
      <c r="G1561" t="s">
        <v>24</v>
      </c>
      <c r="H1561" t="s">
        <v>18</v>
      </c>
      <c r="I1561" t="s">
        <v>34</v>
      </c>
      <c r="J1561" t="s">
        <v>26</v>
      </c>
      <c r="K1561" t="s">
        <v>35</v>
      </c>
      <c r="L1561" t="s">
        <v>28</v>
      </c>
      <c r="M1561" s="4">
        <v>4300.4849999999997</v>
      </c>
      <c r="N1561">
        <v>2020</v>
      </c>
      <c r="O1561">
        <v>5</v>
      </c>
    </row>
    <row r="1562" spans="1:15" x14ac:dyDescent="0.25">
      <c r="A1562" s="1">
        <v>43980</v>
      </c>
      <c r="B1562">
        <v>1000008228</v>
      </c>
      <c r="C1562" t="s">
        <v>42</v>
      </c>
      <c r="D1562">
        <v>1</v>
      </c>
      <c r="E1562">
        <v>8000.25</v>
      </c>
      <c r="F1562" t="s">
        <v>16</v>
      </c>
      <c r="G1562" t="s">
        <v>43</v>
      </c>
      <c r="H1562" t="s">
        <v>30</v>
      </c>
      <c r="I1562" t="s">
        <v>31</v>
      </c>
      <c r="J1562" t="s">
        <v>36</v>
      </c>
      <c r="K1562" t="s">
        <v>52</v>
      </c>
      <c r="L1562" t="s">
        <v>22</v>
      </c>
      <c r="M1562" s="4">
        <v>8000.25</v>
      </c>
      <c r="N1562">
        <v>2020</v>
      </c>
      <c r="O1562">
        <v>5</v>
      </c>
    </row>
    <row r="1563" spans="1:15" x14ac:dyDescent="0.25">
      <c r="A1563" s="1">
        <v>43980</v>
      </c>
      <c r="B1563">
        <v>1000000054</v>
      </c>
      <c r="C1563" t="s">
        <v>15</v>
      </c>
      <c r="D1563">
        <v>1</v>
      </c>
      <c r="E1563">
        <v>7500.58</v>
      </c>
      <c r="F1563" t="s">
        <v>16</v>
      </c>
      <c r="G1563" t="s">
        <v>17</v>
      </c>
      <c r="H1563" t="s">
        <v>18</v>
      </c>
      <c r="I1563" t="s">
        <v>34</v>
      </c>
      <c r="J1563" t="s">
        <v>26</v>
      </c>
      <c r="K1563" t="s">
        <v>35</v>
      </c>
      <c r="L1563" t="s">
        <v>22</v>
      </c>
      <c r="M1563" s="4">
        <v>7500.58</v>
      </c>
      <c r="N1563">
        <v>2020</v>
      </c>
      <c r="O1563">
        <v>5</v>
      </c>
    </row>
    <row r="1564" spans="1:15" x14ac:dyDescent="0.25">
      <c r="A1564" s="1">
        <v>43980</v>
      </c>
      <c r="B1564">
        <v>1000006869</v>
      </c>
      <c r="C1564" t="s">
        <v>23</v>
      </c>
      <c r="D1564">
        <v>1</v>
      </c>
      <c r="E1564">
        <v>7000.54</v>
      </c>
      <c r="F1564" t="s">
        <v>16</v>
      </c>
      <c r="G1564" t="s">
        <v>24</v>
      </c>
      <c r="H1564" t="s">
        <v>18</v>
      </c>
      <c r="I1564" t="s">
        <v>61</v>
      </c>
      <c r="J1564" t="s">
        <v>26</v>
      </c>
      <c r="K1564" t="s">
        <v>62</v>
      </c>
      <c r="L1564" t="s">
        <v>22</v>
      </c>
      <c r="M1564" s="4">
        <v>7000.54</v>
      </c>
      <c r="N1564">
        <v>2020</v>
      </c>
      <c r="O1564">
        <v>5</v>
      </c>
    </row>
    <row r="1565" spans="1:15" x14ac:dyDescent="0.25">
      <c r="A1565" s="1">
        <v>43980</v>
      </c>
      <c r="B1565">
        <v>1000000044</v>
      </c>
      <c r="C1565" t="s">
        <v>23</v>
      </c>
      <c r="D1565">
        <v>1</v>
      </c>
      <c r="E1565">
        <v>7000.02</v>
      </c>
      <c r="F1565" t="s">
        <v>16</v>
      </c>
      <c r="G1565" t="s">
        <v>24</v>
      </c>
      <c r="H1565" t="s">
        <v>30</v>
      </c>
      <c r="I1565" t="s">
        <v>31</v>
      </c>
      <c r="J1565" t="s">
        <v>36</v>
      </c>
      <c r="K1565" t="s">
        <v>52</v>
      </c>
      <c r="L1565" t="s">
        <v>28</v>
      </c>
      <c r="M1565" s="4">
        <v>7000.02</v>
      </c>
      <c r="N1565">
        <v>2020</v>
      </c>
      <c r="O1565">
        <v>5</v>
      </c>
    </row>
    <row r="1566" spans="1:15" x14ac:dyDescent="0.25">
      <c r="A1566" s="1">
        <v>43980</v>
      </c>
      <c r="B1566">
        <v>1000000056</v>
      </c>
      <c r="C1566" t="s">
        <v>15</v>
      </c>
      <c r="D1566">
        <v>1</v>
      </c>
      <c r="E1566">
        <v>6500.74</v>
      </c>
      <c r="F1566" t="s">
        <v>16</v>
      </c>
      <c r="G1566" t="s">
        <v>17</v>
      </c>
      <c r="H1566" t="s">
        <v>18</v>
      </c>
      <c r="I1566" t="s">
        <v>34</v>
      </c>
      <c r="J1566" t="s">
        <v>26</v>
      </c>
      <c r="K1566" t="s">
        <v>35</v>
      </c>
      <c r="L1566" t="s">
        <v>28</v>
      </c>
      <c r="M1566" s="4">
        <v>6500.74</v>
      </c>
      <c r="N1566">
        <v>2020</v>
      </c>
      <c r="O1566">
        <v>5</v>
      </c>
    </row>
    <row r="1567" spans="1:15" x14ac:dyDescent="0.25">
      <c r="A1567" s="1">
        <v>43980</v>
      </c>
      <c r="B1567">
        <v>1000008957</v>
      </c>
      <c r="C1567" t="s">
        <v>42</v>
      </c>
      <c r="D1567">
        <v>1</v>
      </c>
      <c r="E1567">
        <v>6500.45</v>
      </c>
      <c r="F1567" t="s">
        <v>16</v>
      </c>
      <c r="G1567" t="s">
        <v>43</v>
      </c>
      <c r="H1567" t="s">
        <v>18</v>
      </c>
      <c r="I1567" t="s">
        <v>34</v>
      </c>
      <c r="J1567" t="s">
        <v>20</v>
      </c>
      <c r="K1567" t="s">
        <v>44</v>
      </c>
      <c r="L1567" t="s">
        <v>22</v>
      </c>
      <c r="M1567" s="4">
        <v>6500.45</v>
      </c>
      <c r="N1567">
        <v>2020</v>
      </c>
      <c r="O1567">
        <v>5</v>
      </c>
    </row>
    <row r="1568" spans="1:15" x14ac:dyDescent="0.25">
      <c r="A1568" s="1">
        <v>43980</v>
      </c>
      <c r="B1568">
        <v>1000000104</v>
      </c>
      <c r="C1568" t="s">
        <v>42</v>
      </c>
      <c r="D1568">
        <v>1</v>
      </c>
      <c r="E1568">
        <v>6000.29</v>
      </c>
      <c r="F1568" t="s">
        <v>16</v>
      </c>
      <c r="G1568" t="s">
        <v>43</v>
      </c>
      <c r="H1568" t="s">
        <v>18</v>
      </c>
      <c r="I1568" t="s">
        <v>40</v>
      </c>
      <c r="J1568" t="s">
        <v>26</v>
      </c>
      <c r="K1568" t="s">
        <v>41</v>
      </c>
      <c r="L1568" t="s">
        <v>22</v>
      </c>
      <c r="M1568" s="4">
        <v>6000.29</v>
      </c>
      <c r="N1568">
        <v>2020</v>
      </c>
      <c r="O1568">
        <v>5</v>
      </c>
    </row>
    <row r="1569" spans="1:15" x14ac:dyDescent="0.25">
      <c r="A1569" s="1">
        <v>43980</v>
      </c>
      <c r="B1569">
        <v>1000000036</v>
      </c>
      <c r="C1569" t="s">
        <v>15</v>
      </c>
      <c r="D1569">
        <v>1</v>
      </c>
      <c r="E1569">
        <v>5500.56</v>
      </c>
      <c r="F1569" t="s">
        <v>16</v>
      </c>
      <c r="G1569" t="s">
        <v>17</v>
      </c>
      <c r="H1569" t="s">
        <v>47</v>
      </c>
      <c r="I1569" t="s">
        <v>48</v>
      </c>
      <c r="J1569" t="s">
        <v>36</v>
      </c>
      <c r="K1569" t="s">
        <v>49</v>
      </c>
      <c r="L1569" t="s">
        <v>28</v>
      </c>
      <c r="M1569" s="4">
        <v>5500.56</v>
      </c>
      <c r="N1569">
        <v>2020</v>
      </c>
      <c r="O1569">
        <v>5</v>
      </c>
    </row>
    <row r="1570" spans="1:15" x14ac:dyDescent="0.25">
      <c r="A1570" s="1">
        <v>43980</v>
      </c>
      <c r="B1570">
        <v>1000000036</v>
      </c>
      <c r="C1570" t="s">
        <v>42</v>
      </c>
      <c r="D1570">
        <v>1</v>
      </c>
      <c r="E1570">
        <v>5499.96</v>
      </c>
      <c r="F1570" t="s">
        <v>16</v>
      </c>
      <c r="G1570" t="s">
        <v>43</v>
      </c>
      <c r="H1570" t="s">
        <v>47</v>
      </c>
      <c r="I1570" t="s">
        <v>48</v>
      </c>
      <c r="J1570" t="s">
        <v>36</v>
      </c>
      <c r="K1570" t="s">
        <v>49</v>
      </c>
      <c r="L1570" t="s">
        <v>28</v>
      </c>
      <c r="M1570" s="4">
        <v>5499.96</v>
      </c>
      <c r="N1570">
        <v>2020</v>
      </c>
      <c r="O1570">
        <v>5</v>
      </c>
    </row>
    <row r="1571" spans="1:15" x14ac:dyDescent="0.25">
      <c r="A1571" s="1">
        <v>43980</v>
      </c>
      <c r="B1571">
        <v>1000000028</v>
      </c>
      <c r="C1571" t="s">
        <v>42</v>
      </c>
      <c r="D1571">
        <v>1</v>
      </c>
      <c r="E1571">
        <v>4255.2</v>
      </c>
      <c r="F1571" t="s">
        <v>16</v>
      </c>
      <c r="G1571" t="s">
        <v>43</v>
      </c>
      <c r="H1571" t="s">
        <v>18</v>
      </c>
      <c r="I1571" t="s">
        <v>19</v>
      </c>
      <c r="J1571" t="s">
        <v>20</v>
      </c>
      <c r="K1571" t="s">
        <v>21</v>
      </c>
      <c r="L1571" t="s">
        <v>22</v>
      </c>
      <c r="M1571" s="4">
        <v>4255.2</v>
      </c>
      <c r="N1571">
        <v>2020</v>
      </c>
      <c r="O1571">
        <v>5</v>
      </c>
    </row>
    <row r="1572" spans="1:15" x14ac:dyDescent="0.25">
      <c r="A1572" s="1">
        <v>43980</v>
      </c>
      <c r="B1572">
        <v>1000000041</v>
      </c>
      <c r="C1572" t="s">
        <v>23</v>
      </c>
      <c r="D1572">
        <v>1</v>
      </c>
      <c r="E1572">
        <v>4001.1899999999996</v>
      </c>
      <c r="F1572" t="s">
        <v>16</v>
      </c>
      <c r="G1572" t="s">
        <v>24</v>
      </c>
      <c r="H1572" t="s">
        <v>30</v>
      </c>
      <c r="I1572" t="s">
        <v>31</v>
      </c>
      <c r="J1572" t="s">
        <v>32</v>
      </c>
      <c r="K1572" t="s">
        <v>33</v>
      </c>
      <c r="L1572" t="s">
        <v>22</v>
      </c>
      <c r="M1572" s="4">
        <v>4001.19</v>
      </c>
      <c r="N1572">
        <v>2020</v>
      </c>
      <c r="O1572">
        <v>5</v>
      </c>
    </row>
    <row r="1573" spans="1:15" x14ac:dyDescent="0.25">
      <c r="A1573" s="1">
        <v>43980</v>
      </c>
      <c r="B1573">
        <v>1000000036</v>
      </c>
      <c r="C1573" t="s">
        <v>23</v>
      </c>
      <c r="D1573">
        <v>1</v>
      </c>
      <c r="E1573">
        <v>3000.55</v>
      </c>
      <c r="F1573" t="s">
        <v>16</v>
      </c>
      <c r="G1573" t="s">
        <v>24</v>
      </c>
      <c r="H1573" t="s">
        <v>47</v>
      </c>
      <c r="I1573" t="s">
        <v>48</v>
      </c>
      <c r="J1573" t="s">
        <v>36</v>
      </c>
      <c r="K1573" t="s">
        <v>49</v>
      </c>
      <c r="L1573" t="s">
        <v>28</v>
      </c>
      <c r="M1573" s="4">
        <v>3000.55</v>
      </c>
      <c r="N1573">
        <v>2020</v>
      </c>
      <c r="O1573">
        <v>5</v>
      </c>
    </row>
    <row r="1574" spans="1:15" x14ac:dyDescent="0.25">
      <c r="A1574" s="1">
        <v>43980</v>
      </c>
      <c r="B1574">
        <v>1000000034</v>
      </c>
      <c r="C1574" t="s">
        <v>15</v>
      </c>
      <c r="D1574">
        <v>1</v>
      </c>
      <c r="E1574">
        <v>3000.35</v>
      </c>
      <c r="F1574" t="s">
        <v>16</v>
      </c>
      <c r="G1574" t="s">
        <v>17</v>
      </c>
      <c r="H1574" t="s">
        <v>18</v>
      </c>
      <c r="I1574" t="s">
        <v>25</v>
      </c>
      <c r="J1574" t="s">
        <v>26</v>
      </c>
      <c r="K1574" t="s">
        <v>27</v>
      </c>
      <c r="L1574" t="s">
        <v>22</v>
      </c>
      <c r="M1574" s="4">
        <v>3000.35</v>
      </c>
      <c r="N1574">
        <v>2020</v>
      </c>
      <c r="O1574">
        <v>5</v>
      </c>
    </row>
    <row r="1575" spans="1:15" x14ac:dyDescent="0.25">
      <c r="A1575" s="1">
        <v>43980</v>
      </c>
      <c r="B1575">
        <v>1000000050</v>
      </c>
      <c r="C1575" t="s">
        <v>23</v>
      </c>
      <c r="D1575">
        <v>1</v>
      </c>
      <c r="E1575">
        <v>1800.06</v>
      </c>
      <c r="F1575" t="s">
        <v>16</v>
      </c>
      <c r="G1575" t="s">
        <v>24</v>
      </c>
      <c r="H1575" t="s">
        <v>18</v>
      </c>
      <c r="I1575" t="s">
        <v>40</v>
      </c>
      <c r="J1575" t="s">
        <v>26</v>
      </c>
      <c r="K1575" t="s">
        <v>41</v>
      </c>
      <c r="L1575" t="s">
        <v>22</v>
      </c>
      <c r="M1575" s="4">
        <v>1800.06</v>
      </c>
      <c r="N1575">
        <v>2020</v>
      </c>
      <c r="O1575">
        <v>5</v>
      </c>
    </row>
    <row r="1576" spans="1:15" x14ac:dyDescent="0.25">
      <c r="A1576" s="1">
        <v>43980</v>
      </c>
      <c r="B1576">
        <v>1000000033</v>
      </c>
      <c r="C1576" t="s">
        <v>23</v>
      </c>
      <c r="D1576">
        <v>1</v>
      </c>
      <c r="E1576">
        <v>1500.16</v>
      </c>
      <c r="F1576" t="s">
        <v>16</v>
      </c>
      <c r="G1576" t="s">
        <v>24</v>
      </c>
      <c r="H1576" t="s">
        <v>18</v>
      </c>
      <c r="I1576" t="s">
        <v>25</v>
      </c>
      <c r="J1576" t="s">
        <v>26</v>
      </c>
      <c r="K1576" t="s">
        <v>27</v>
      </c>
      <c r="L1576" t="s">
        <v>22</v>
      </c>
      <c r="M1576" s="4">
        <v>1500.16</v>
      </c>
      <c r="N1576">
        <v>2020</v>
      </c>
      <c r="O1576">
        <v>5</v>
      </c>
    </row>
    <row r="1577" spans="1:15" x14ac:dyDescent="0.25">
      <c r="A1577" s="1">
        <v>43980</v>
      </c>
      <c r="B1577">
        <v>1000000031</v>
      </c>
      <c r="C1577" t="s">
        <v>42</v>
      </c>
      <c r="D1577">
        <v>1</v>
      </c>
      <c r="E1577">
        <v>500.59</v>
      </c>
      <c r="F1577" t="s">
        <v>16</v>
      </c>
      <c r="G1577" t="s">
        <v>43</v>
      </c>
      <c r="H1577" t="s">
        <v>18</v>
      </c>
      <c r="I1577" t="s">
        <v>19</v>
      </c>
      <c r="J1577" t="s">
        <v>26</v>
      </c>
      <c r="K1577" t="s">
        <v>29</v>
      </c>
      <c r="L1577" t="s">
        <v>28</v>
      </c>
      <c r="M1577" s="4">
        <v>500.59</v>
      </c>
      <c r="N1577">
        <v>2020</v>
      </c>
      <c r="O1577">
        <v>5</v>
      </c>
    </row>
    <row r="1578" spans="1:15" x14ac:dyDescent="0.25">
      <c r="A1578" s="1">
        <v>43981</v>
      </c>
      <c r="B1578">
        <v>1000000031</v>
      </c>
      <c r="C1578" t="s">
        <v>23</v>
      </c>
      <c r="D1578">
        <v>5</v>
      </c>
      <c r="E1578">
        <v>42639.06</v>
      </c>
      <c r="F1578" t="s">
        <v>16</v>
      </c>
      <c r="G1578" t="s">
        <v>24</v>
      </c>
      <c r="H1578" t="s">
        <v>18</v>
      </c>
      <c r="I1578" t="s">
        <v>19</v>
      </c>
      <c r="J1578" t="s">
        <v>26</v>
      </c>
      <c r="K1578" t="s">
        <v>29</v>
      </c>
      <c r="L1578" t="s">
        <v>28</v>
      </c>
      <c r="M1578" s="4">
        <v>8527.8119999999999</v>
      </c>
      <c r="N1578">
        <v>2020</v>
      </c>
      <c r="O1578">
        <v>5</v>
      </c>
    </row>
    <row r="1579" spans="1:15" x14ac:dyDescent="0.25">
      <c r="A1579" s="1">
        <v>43981</v>
      </c>
      <c r="B1579">
        <v>1000000928</v>
      </c>
      <c r="C1579" t="s">
        <v>15</v>
      </c>
      <c r="D1579">
        <v>3</v>
      </c>
      <c r="E1579">
        <v>39000.479999999996</v>
      </c>
      <c r="F1579" t="s">
        <v>16</v>
      </c>
      <c r="G1579" t="s">
        <v>17</v>
      </c>
      <c r="H1579" t="s">
        <v>30</v>
      </c>
      <c r="I1579" t="s">
        <v>57</v>
      </c>
      <c r="J1579" t="s">
        <v>26</v>
      </c>
      <c r="K1579" t="s">
        <v>58</v>
      </c>
      <c r="L1579" t="s">
        <v>22</v>
      </c>
      <c r="M1579" s="4">
        <v>13000.159999999998</v>
      </c>
      <c r="N1579">
        <v>2020</v>
      </c>
      <c r="O1579">
        <v>5</v>
      </c>
    </row>
    <row r="1580" spans="1:15" x14ac:dyDescent="0.25">
      <c r="A1580" s="1">
        <v>43981</v>
      </c>
      <c r="B1580">
        <v>1000000040</v>
      </c>
      <c r="C1580" t="s">
        <v>23</v>
      </c>
      <c r="D1580">
        <v>3</v>
      </c>
      <c r="E1580">
        <v>36501.29</v>
      </c>
      <c r="F1580" t="s">
        <v>16</v>
      </c>
      <c r="G1580" t="s">
        <v>24</v>
      </c>
      <c r="H1580" t="s">
        <v>30</v>
      </c>
      <c r="I1580" t="s">
        <v>31</v>
      </c>
      <c r="J1580" t="s">
        <v>32</v>
      </c>
      <c r="K1580" t="s">
        <v>33</v>
      </c>
      <c r="L1580" t="s">
        <v>28</v>
      </c>
      <c r="M1580" s="4">
        <v>12167.096666666666</v>
      </c>
      <c r="N1580">
        <v>2020</v>
      </c>
      <c r="O1580">
        <v>5</v>
      </c>
    </row>
    <row r="1581" spans="1:15" x14ac:dyDescent="0.25">
      <c r="A1581" s="1">
        <v>43981</v>
      </c>
      <c r="B1581">
        <v>1000000029</v>
      </c>
      <c r="C1581" t="s">
        <v>15</v>
      </c>
      <c r="D1581">
        <v>1</v>
      </c>
      <c r="E1581">
        <v>30000.62</v>
      </c>
      <c r="F1581" t="s">
        <v>16</v>
      </c>
      <c r="G1581" t="s">
        <v>17</v>
      </c>
      <c r="H1581" t="s">
        <v>18</v>
      </c>
      <c r="I1581" t="s">
        <v>19</v>
      </c>
      <c r="J1581" t="s">
        <v>20</v>
      </c>
      <c r="K1581" t="s">
        <v>21</v>
      </c>
      <c r="L1581" t="s">
        <v>22</v>
      </c>
      <c r="M1581" s="4">
        <v>30000.62</v>
      </c>
      <c r="N1581">
        <v>2020</v>
      </c>
      <c r="O1581">
        <v>5</v>
      </c>
    </row>
    <row r="1582" spans="1:15" x14ac:dyDescent="0.25">
      <c r="A1582" s="1">
        <v>43981</v>
      </c>
      <c r="B1582">
        <v>1000000594</v>
      </c>
      <c r="C1582" t="s">
        <v>15</v>
      </c>
      <c r="D1582">
        <v>1</v>
      </c>
      <c r="E1582">
        <v>25000.71</v>
      </c>
      <c r="F1582" t="s">
        <v>16</v>
      </c>
      <c r="G1582" t="s">
        <v>17</v>
      </c>
      <c r="H1582" t="s">
        <v>18</v>
      </c>
      <c r="I1582" t="s">
        <v>25</v>
      </c>
      <c r="J1582" t="s">
        <v>20</v>
      </c>
      <c r="K1582" t="s">
        <v>51</v>
      </c>
      <c r="L1582" t="s">
        <v>22</v>
      </c>
      <c r="M1582" s="4">
        <v>25000.71</v>
      </c>
      <c r="N1582">
        <v>2020</v>
      </c>
      <c r="O1582">
        <v>5</v>
      </c>
    </row>
    <row r="1583" spans="1:15" x14ac:dyDescent="0.25">
      <c r="A1583" s="1">
        <v>43981</v>
      </c>
      <c r="B1583">
        <v>1000006867</v>
      </c>
      <c r="C1583" t="s">
        <v>15</v>
      </c>
      <c r="D1583">
        <v>2</v>
      </c>
      <c r="E1583">
        <v>25000.37</v>
      </c>
      <c r="F1583" t="s">
        <v>16</v>
      </c>
      <c r="G1583" t="s">
        <v>17</v>
      </c>
      <c r="H1583" t="s">
        <v>18</v>
      </c>
      <c r="I1583" t="s">
        <v>61</v>
      </c>
      <c r="J1583" t="s">
        <v>26</v>
      </c>
      <c r="K1583" t="s">
        <v>62</v>
      </c>
      <c r="L1583" t="s">
        <v>22</v>
      </c>
      <c r="M1583" s="4">
        <v>12500.184999999999</v>
      </c>
      <c r="N1583">
        <v>2020</v>
      </c>
      <c r="O1583">
        <v>5</v>
      </c>
    </row>
    <row r="1584" spans="1:15" x14ac:dyDescent="0.25">
      <c r="A1584" s="1">
        <v>43981</v>
      </c>
      <c r="B1584">
        <v>1000000068</v>
      </c>
      <c r="C1584" t="s">
        <v>23</v>
      </c>
      <c r="D1584">
        <v>1</v>
      </c>
      <c r="E1584">
        <v>23000.76</v>
      </c>
      <c r="F1584" t="s">
        <v>16</v>
      </c>
      <c r="G1584" t="s">
        <v>24</v>
      </c>
      <c r="H1584" t="s">
        <v>30</v>
      </c>
      <c r="I1584" t="s">
        <v>55</v>
      </c>
      <c r="J1584" t="s">
        <v>26</v>
      </c>
      <c r="K1584" t="s">
        <v>56</v>
      </c>
      <c r="L1584" t="s">
        <v>28</v>
      </c>
      <c r="M1584" s="4">
        <v>23000.76</v>
      </c>
      <c r="N1584">
        <v>2020</v>
      </c>
      <c r="O1584">
        <v>5</v>
      </c>
    </row>
    <row r="1585" spans="1:15" x14ac:dyDescent="0.25">
      <c r="A1585" s="1">
        <v>43981</v>
      </c>
      <c r="B1585">
        <v>1000006859</v>
      </c>
      <c r="C1585" t="s">
        <v>42</v>
      </c>
      <c r="D1585">
        <v>2</v>
      </c>
      <c r="E1585">
        <v>22000.21</v>
      </c>
      <c r="F1585" t="s">
        <v>16</v>
      </c>
      <c r="G1585" t="s">
        <v>43</v>
      </c>
      <c r="H1585" t="s">
        <v>18</v>
      </c>
      <c r="I1585" t="s">
        <v>61</v>
      </c>
      <c r="J1585" t="s">
        <v>26</v>
      </c>
      <c r="K1585" t="s">
        <v>62</v>
      </c>
      <c r="L1585" t="s">
        <v>22</v>
      </c>
      <c r="M1585" s="4">
        <v>11000.105</v>
      </c>
      <c r="N1585">
        <v>2020</v>
      </c>
      <c r="O1585">
        <v>5</v>
      </c>
    </row>
    <row r="1586" spans="1:15" x14ac:dyDescent="0.25">
      <c r="A1586" s="1">
        <v>43981</v>
      </c>
      <c r="B1586">
        <v>1000000031</v>
      </c>
      <c r="C1586" t="s">
        <v>15</v>
      </c>
      <c r="D1586">
        <v>2</v>
      </c>
      <c r="E1586">
        <v>20500.71</v>
      </c>
      <c r="F1586" t="s">
        <v>16</v>
      </c>
      <c r="G1586" t="s">
        <v>17</v>
      </c>
      <c r="H1586" t="s">
        <v>18</v>
      </c>
      <c r="I1586" t="s">
        <v>19</v>
      </c>
      <c r="J1586" t="s">
        <v>26</v>
      </c>
      <c r="K1586" t="s">
        <v>29</v>
      </c>
      <c r="L1586" t="s">
        <v>28</v>
      </c>
      <c r="M1586" s="4">
        <v>10250.355</v>
      </c>
      <c r="N1586">
        <v>2020</v>
      </c>
      <c r="O1586">
        <v>5</v>
      </c>
    </row>
    <row r="1587" spans="1:15" x14ac:dyDescent="0.25">
      <c r="A1587" s="1">
        <v>43981</v>
      </c>
      <c r="B1587">
        <v>1000006867</v>
      </c>
      <c r="C1587" t="s">
        <v>23</v>
      </c>
      <c r="D1587">
        <v>1</v>
      </c>
      <c r="E1587">
        <v>20000.5</v>
      </c>
      <c r="F1587" t="s">
        <v>16</v>
      </c>
      <c r="G1587" t="s">
        <v>24</v>
      </c>
      <c r="H1587" t="s">
        <v>18</v>
      </c>
      <c r="I1587" t="s">
        <v>61</v>
      </c>
      <c r="J1587" t="s">
        <v>26</v>
      </c>
      <c r="K1587" t="s">
        <v>62</v>
      </c>
      <c r="L1587" t="s">
        <v>22</v>
      </c>
      <c r="M1587" s="4">
        <v>20000.5</v>
      </c>
      <c r="N1587">
        <v>2020</v>
      </c>
      <c r="O1587">
        <v>5</v>
      </c>
    </row>
    <row r="1588" spans="1:15" x14ac:dyDescent="0.25">
      <c r="A1588" s="1">
        <v>43981</v>
      </c>
      <c r="B1588">
        <v>1000000039</v>
      </c>
      <c r="C1588" t="s">
        <v>23</v>
      </c>
      <c r="D1588">
        <v>1</v>
      </c>
      <c r="E1588">
        <v>20000.36</v>
      </c>
      <c r="F1588" t="s">
        <v>16</v>
      </c>
      <c r="G1588" t="s">
        <v>24</v>
      </c>
      <c r="H1588" t="s">
        <v>18</v>
      </c>
      <c r="I1588" t="s">
        <v>25</v>
      </c>
      <c r="J1588" t="s">
        <v>20</v>
      </c>
      <c r="K1588" t="s">
        <v>51</v>
      </c>
      <c r="L1588" t="s">
        <v>28</v>
      </c>
      <c r="M1588" s="4">
        <v>20000.36</v>
      </c>
      <c r="N1588">
        <v>2020</v>
      </c>
      <c r="O1588">
        <v>5</v>
      </c>
    </row>
    <row r="1589" spans="1:15" x14ac:dyDescent="0.25">
      <c r="A1589" s="1">
        <v>43981</v>
      </c>
      <c r="B1589">
        <v>1000003489</v>
      </c>
      <c r="C1589" t="s">
        <v>23</v>
      </c>
      <c r="D1589">
        <v>2</v>
      </c>
      <c r="E1589">
        <v>19500.439999999999</v>
      </c>
      <c r="F1589" t="s">
        <v>16</v>
      </c>
      <c r="G1589" t="s">
        <v>24</v>
      </c>
      <c r="H1589" t="s">
        <v>47</v>
      </c>
      <c r="I1589" t="s">
        <v>48</v>
      </c>
      <c r="J1589" t="s">
        <v>26</v>
      </c>
      <c r="K1589" t="s">
        <v>50</v>
      </c>
      <c r="L1589" t="s">
        <v>22</v>
      </c>
      <c r="M1589" s="4">
        <v>9750.2199999999993</v>
      </c>
      <c r="N1589">
        <v>2020</v>
      </c>
      <c r="O1589">
        <v>5</v>
      </c>
    </row>
    <row r="1590" spans="1:15" x14ac:dyDescent="0.25">
      <c r="A1590" s="1">
        <v>43981</v>
      </c>
      <c r="B1590">
        <v>1000006867</v>
      </c>
      <c r="C1590" t="s">
        <v>42</v>
      </c>
      <c r="D1590">
        <v>1</v>
      </c>
      <c r="E1590">
        <v>18000.080000000002</v>
      </c>
      <c r="F1590" t="s">
        <v>16</v>
      </c>
      <c r="G1590" t="s">
        <v>43</v>
      </c>
      <c r="H1590" t="s">
        <v>18</v>
      </c>
      <c r="I1590" t="s">
        <v>61</v>
      </c>
      <c r="J1590" t="s">
        <v>26</v>
      </c>
      <c r="K1590" t="s">
        <v>62</v>
      </c>
      <c r="L1590" t="s">
        <v>22</v>
      </c>
      <c r="M1590" s="4">
        <v>18000.080000000002</v>
      </c>
      <c r="N1590">
        <v>2020</v>
      </c>
      <c r="O1590">
        <v>5</v>
      </c>
    </row>
    <row r="1591" spans="1:15" x14ac:dyDescent="0.25">
      <c r="A1591" s="1">
        <v>43981</v>
      </c>
      <c r="B1591">
        <v>1000005873</v>
      </c>
      <c r="C1591" t="s">
        <v>15</v>
      </c>
      <c r="D1591">
        <v>1</v>
      </c>
      <c r="E1591">
        <v>17000.509999999998</v>
      </c>
      <c r="F1591" t="s">
        <v>16</v>
      </c>
      <c r="G1591" t="s">
        <v>17</v>
      </c>
      <c r="H1591" t="s">
        <v>18</v>
      </c>
      <c r="I1591" t="s">
        <v>19</v>
      </c>
      <c r="J1591" t="s">
        <v>20</v>
      </c>
      <c r="K1591" t="s">
        <v>21</v>
      </c>
      <c r="L1591" t="s">
        <v>28</v>
      </c>
      <c r="M1591" s="4">
        <v>17000.509999999998</v>
      </c>
      <c r="N1591">
        <v>2020</v>
      </c>
      <c r="O1591">
        <v>5</v>
      </c>
    </row>
    <row r="1592" spans="1:15" x14ac:dyDescent="0.25">
      <c r="A1592" s="1">
        <v>43981</v>
      </c>
      <c r="B1592">
        <v>1000007197</v>
      </c>
      <c r="C1592" t="s">
        <v>15</v>
      </c>
      <c r="D1592">
        <v>1</v>
      </c>
      <c r="E1592">
        <v>17000.18</v>
      </c>
      <c r="F1592" t="s">
        <v>16</v>
      </c>
      <c r="G1592" t="s">
        <v>17</v>
      </c>
      <c r="H1592" t="s">
        <v>18</v>
      </c>
      <c r="I1592" t="s">
        <v>40</v>
      </c>
      <c r="J1592" t="s">
        <v>26</v>
      </c>
      <c r="K1592" t="s">
        <v>41</v>
      </c>
      <c r="L1592" t="s">
        <v>22</v>
      </c>
      <c r="M1592" s="4">
        <v>17000.18</v>
      </c>
      <c r="N1592">
        <v>2020</v>
      </c>
      <c r="O1592">
        <v>5</v>
      </c>
    </row>
    <row r="1593" spans="1:15" x14ac:dyDescent="0.25">
      <c r="A1593" s="1">
        <v>43981</v>
      </c>
      <c r="B1593">
        <v>1000006698</v>
      </c>
      <c r="C1593" t="s">
        <v>42</v>
      </c>
      <c r="D1593">
        <v>1</v>
      </c>
      <c r="E1593">
        <v>17000.13</v>
      </c>
      <c r="F1593" t="s">
        <v>16</v>
      </c>
      <c r="G1593" t="s">
        <v>43</v>
      </c>
      <c r="H1593" t="s">
        <v>30</v>
      </c>
      <c r="I1593" t="s">
        <v>38</v>
      </c>
      <c r="J1593" t="s">
        <v>26</v>
      </c>
      <c r="K1593" t="s">
        <v>39</v>
      </c>
      <c r="L1593" t="s">
        <v>28</v>
      </c>
      <c r="M1593" s="4">
        <v>17000.13</v>
      </c>
      <c r="N1593">
        <v>2020</v>
      </c>
      <c r="O1593">
        <v>5</v>
      </c>
    </row>
    <row r="1594" spans="1:15" x14ac:dyDescent="0.25">
      <c r="A1594" s="1">
        <v>43981</v>
      </c>
      <c r="B1594">
        <v>1000004256</v>
      </c>
      <c r="C1594" t="s">
        <v>23</v>
      </c>
      <c r="D1594">
        <v>2</v>
      </c>
      <c r="E1594">
        <v>16501.060000000001</v>
      </c>
      <c r="F1594" t="s">
        <v>16</v>
      </c>
      <c r="G1594" t="s">
        <v>24</v>
      </c>
      <c r="H1594" t="s">
        <v>18</v>
      </c>
      <c r="I1594" t="s">
        <v>40</v>
      </c>
      <c r="J1594" t="s">
        <v>26</v>
      </c>
      <c r="K1594" t="s">
        <v>41</v>
      </c>
      <c r="L1594" t="s">
        <v>22</v>
      </c>
      <c r="M1594" s="4">
        <v>8250.5300000000007</v>
      </c>
      <c r="N1594">
        <v>2020</v>
      </c>
      <c r="O1594">
        <v>5</v>
      </c>
    </row>
    <row r="1595" spans="1:15" x14ac:dyDescent="0.25">
      <c r="A1595" s="1">
        <v>43981</v>
      </c>
      <c r="B1595">
        <v>1000008239</v>
      </c>
      <c r="C1595" t="s">
        <v>15</v>
      </c>
      <c r="D1595">
        <v>1</v>
      </c>
      <c r="E1595">
        <v>16000.48</v>
      </c>
      <c r="F1595" t="s">
        <v>16</v>
      </c>
      <c r="G1595" t="s">
        <v>17</v>
      </c>
      <c r="H1595" t="s">
        <v>18</v>
      </c>
      <c r="I1595" t="s">
        <v>61</v>
      </c>
      <c r="J1595" t="s">
        <v>26</v>
      </c>
      <c r="K1595" t="s">
        <v>62</v>
      </c>
      <c r="L1595" t="s">
        <v>28</v>
      </c>
      <c r="M1595" s="4">
        <v>16000.48</v>
      </c>
      <c r="N1595">
        <v>2020</v>
      </c>
      <c r="O1595">
        <v>5</v>
      </c>
    </row>
    <row r="1596" spans="1:15" x14ac:dyDescent="0.25">
      <c r="A1596" s="1">
        <v>43981</v>
      </c>
      <c r="B1596">
        <v>1000000032</v>
      </c>
      <c r="C1596" t="s">
        <v>23</v>
      </c>
      <c r="D1596">
        <v>1</v>
      </c>
      <c r="E1596">
        <v>16000.35</v>
      </c>
      <c r="F1596" t="s">
        <v>16</v>
      </c>
      <c r="G1596" t="s">
        <v>24</v>
      </c>
      <c r="H1596" t="s">
        <v>18</v>
      </c>
      <c r="I1596" t="s">
        <v>25</v>
      </c>
      <c r="J1596" t="s">
        <v>26</v>
      </c>
      <c r="K1596" t="s">
        <v>27</v>
      </c>
      <c r="L1596" t="s">
        <v>28</v>
      </c>
      <c r="M1596" s="4">
        <v>16000.35</v>
      </c>
      <c r="N1596">
        <v>2020</v>
      </c>
      <c r="O1596">
        <v>5</v>
      </c>
    </row>
    <row r="1597" spans="1:15" x14ac:dyDescent="0.25">
      <c r="A1597" s="1">
        <v>43981</v>
      </c>
      <c r="B1597">
        <v>1000000037</v>
      </c>
      <c r="C1597" t="s">
        <v>42</v>
      </c>
      <c r="D1597">
        <v>1</v>
      </c>
      <c r="E1597">
        <v>15000.03</v>
      </c>
      <c r="F1597" t="s">
        <v>16</v>
      </c>
      <c r="G1597" t="s">
        <v>43</v>
      </c>
      <c r="H1597" t="s">
        <v>18</v>
      </c>
      <c r="I1597" t="s">
        <v>19</v>
      </c>
      <c r="J1597" t="s">
        <v>20</v>
      </c>
      <c r="K1597" t="s">
        <v>21</v>
      </c>
      <c r="L1597" t="s">
        <v>22</v>
      </c>
      <c r="M1597" s="4">
        <v>15000.03</v>
      </c>
      <c r="N1597">
        <v>2020</v>
      </c>
      <c r="O1597">
        <v>5</v>
      </c>
    </row>
    <row r="1598" spans="1:15" x14ac:dyDescent="0.25">
      <c r="A1598" s="1">
        <v>43981</v>
      </c>
      <c r="B1598">
        <v>1000000045</v>
      </c>
      <c r="C1598" t="s">
        <v>15</v>
      </c>
      <c r="D1598">
        <v>1</v>
      </c>
      <c r="E1598">
        <v>15000.03</v>
      </c>
      <c r="F1598" t="s">
        <v>16</v>
      </c>
      <c r="G1598" t="s">
        <v>17</v>
      </c>
      <c r="H1598" t="s">
        <v>47</v>
      </c>
      <c r="I1598" t="s">
        <v>59</v>
      </c>
      <c r="J1598" t="s">
        <v>26</v>
      </c>
      <c r="K1598" t="s">
        <v>60</v>
      </c>
      <c r="L1598" t="s">
        <v>22</v>
      </c>
      <c r="M1598" s="4">
        <v>15000.03</v>
      </c>
      <c r="N1598">
        <v>2020</v>
      </c>
      <c r="O1598">
        <v>5</v>
      </c>
    </row>
    <row r="1599" spans="1:15" x14ac:dyDescent="0.25">
      <c r="A1599" s="1">
        <v>43981</v>
      </c>
      <c r="B1599">
        <v>1000000041</v>
      </c>
      <c r="C1599" t="s">
        <v>15</v>
      </c>
      <c r="D1599">
        <v>2</v>
      </c>
      <c r="E1599">
        <v>14400.58</v>
      </c>
      <c r="F1599" t="s">
        <v>16</v>
      </c>
      <c r="G1599" t="s">
        <v>17</v>
      </c>
      <c r="H1599" t="s">
        <v>30</v>
      </c>
      <c r="I1599" t="s">
        <v>31</v>
      </c>
      <c r="J1599" t="s">
        <v>32</v>
      </c>
      <c r="K1599" t="s">
        <v>33</v>
      </c>
      <c r="L1599" t="s">
        <v>22</v>
      </c>
      <c r="M1599" s="4">
        <v>7200.29</v>
      </c>
      <c r="N1599">
        <v>2020</v>
      </c>
      <c r="O1599">
        <v>5</v>
      </c>
    </row>
    <row r="1600" spans="1:15" x14ac:dyDescent="0.25">
      <c r="A1600" s="1">
        <v>43981</v>
      </c>
      <c r="B1600">
        <v>1000000056</v>
      </c>
      <c r="C1600" t="s">
        <v>23</v>
      </c>
      <c r="D1600">
        <v>1</v>
      </c>
      <c r="E1600">
        <v>13500.22</v>
      </c>
      <c r="F1600" t="s">
        <v>16</v>
      </c>
      <c r="G1600" t="s">
        <v>24</v>
      </c>
      <c r="H1600" t="s">
        <v>18</v>
      </c>
      <c r="I1600" t="s">
        <v>34</v>
      </c>
      <c r="J1600" t="s">
        <v>26</v>
      </c>
      <c r="K1600" t="s">
        <v>35</v>
      </c>
      <c r="L1600" t="s">
        <v>28</v>
      </c>
      <c r="M1600" s="4">
        <v>13500.22</v>
      </c>
      <c r="N1600">
        <v>2020</v>
      </c>
      <c r="O1600">
        <v>5</v>
      </c>
    </row>
    <row r="1601" spans="1:15" x14ac:dyDescent="0.25">
      <c r="A1601" s="1">
        <v>43981</v>
      </c>
      <c r="B1601">
        <v>1000000067</v>
      </c>
      <c r="C1601" t="s">
        <v>15</v>
      </c>
      <c r="D1601">
        <v>1</v>
      </c>
      <c r="E1601">
        <v>11000.09</v>
      </c>
      <c r="F1601" t="s">
        <v>16</v>
      </c>
      <c r="G1601" t="s">
        <v>17</v>
      </c>
      <c r="H1601" t="s">
        <v>18</v>
      </c>
      <c r="I1601" t="s">
        <v>25</v>
      </c>
      <c r="J1601" t="s">
        <v>20</v>
      </c>
      <c r="K1601" t="s">
        <v>51</v>
      </c>
      <c r="L1601" t="s">
        <v>22</v>
      </c>
      <c r="M1601" s="4">
        <v>11000.09</v>
      </c>
      <c r="N1601">
        <v>2020</v>
      </c>
      <c r="O1601">
        <v>5</v>
      </c>
    </row>
    <row r="1602" spans="1:15" x14ac:dyDescent="0.25">
      <c r="A1602" s="1">
        <v>43981</v>
      </c>
      <c r="B1602">
        <v>1000008228</v>
      </c>
      <c r="C1602" t="s">
        <v>23</v>
      </c>
      <c r="D1602">
        <v>1</v>
      </c>
      <c r="E1602">
        <v>9000.58</v>
      </c>
      <c r="F1602" t="s">
        <v>16</v>
      </c>
      <c r="G1602" t="s">
        <v>24</v>
      </c>
      <c r="H1602" t="s">
        <v>30</v>
      </c>
      <c r="I1602" t="s">
        <v>31</v>
      </c>
      <c r="J1602" t="s">
        <v>36</v>
      </c>
      <c r="K1602" t="s">
        <v>52</v>
      </c>
      <c r="L1602" t="s">
        <v>22</v>
      </c>
      <c r="M1602" s="4">
        <v>9000.58</v>
      </c>
      <c r="N1602">
        <v>2020</v>
      </c>
      <c r="O1602">
        <v>5</v>
      </c>
    </row>
    <row r="1603" spans="1:15" x14ac:dyDescent="0.25">
      <c r="A1603" s="1">
        <v>43981</v>
      </c>
      <c r="B1603">
        <v>1000000041</v>
      </c>
      <c r="C1603" t="s">
        <v>23</v>
      </c>
      <c r="D1603">
        <v>1</v>
      </c>
      <c r="E1603">
        <v>7500.52</v>
      </c>
      <c r="F1603" t="s">
        <v>16</v>
      </c>
      <c r="G1603" t="s">
        <v>24</v>
      </c>
      <c r="H1603" t="s">
        <v>30</v>
      </c>
      <c r="I1603" t="s">
        <v>31</v>
      </c>
      <c r="J1603" t="s">
        <v>32</v>
      </c>
      <c r="K1603" t="s">
        <v>33</v>
      </c>
      <c r="L1603" t="s">
        <v>22</v>
      </c>
      <c r="M1603" s="4">
        <v>7500.52</v>
      </c>
      <c r="N1603">
        <v>2020</v>
      </c>
      <c r="O1603">
        <v>5</v>
      </c>
    </row>
    <row r="1604" spans="1:15" x14ac:dyDescent="0.25">
      <c r="A1604" s="1">
        <v>43981</v>
      </c>
      <c r="B1604">
        <v>1000000029</v>
      </c>
      <c r="C1604" t="s">
        <v>42</v>
      </c>
      <c r="D1604">
        <v>1</v>
      </c>
      <c r="E1604">
        <v>7000.77</v>
      </c>
      <c r="F1604" t="s">
        <v>16</v>
      </c>
      <c r="G1604" t="s">
        <v>43</v>
      </c>
      <c r="H1604" t="s">
        <v>18</v>
      </c>
      <c r="I1604" t="s">
        <v>19</v>
      </c>
      <c r="J1604" t="s">
        <v>20</v>
      </c>
      <c r="K1604" t="s">
        <v>21</v>
      </c>
      <c r="L1604" t="s">
        <v>22</v>
      </c>
      <c r="M1604" s="4">
        <v>7000.77</v>
      </c>
      <c r="N1604">
        <v>2020</v>
      </c>
      <c r="O1604">
        <v>5</v>
      </c>
    </row>
    <row r="1605" spans="1:15" x14ac:dyDescent="0.25">
      <c r="A1605" s="1">
        <v>43981</v>
      </c>
      <c r="B1605">
        <v>1000000045</v>
      </c>
      <c r="C1605" t="s">
        <v>23</v>
      </c>
      <c r="D1605">
        <v>1</v>
      </c>
      <c r="E1605">
        <v>7000.74</v>
      </c>
      <c r="F1605" t="s">
        <v>16</v>
      </c>
      <c r="G1605" t="s">
        <v>24</v>
      </c>
      <c r="H1605" t="s">
        <v>47</v>
      </c>
      <c r="I1605" t="s">
        <v>59</v>
      </c>
      <c r="J1605" t="s">
        <v>26</v>
      </c>
      <c r="K1605" t="s">
        <v>60</v>
      </c>
      <c r="L1605" t="s">
        <v>22</v>
      </c>
      <c r="M1605" s="4">
        <v>7000.74</v>
      </c>
      <c r="N1605">
        <v>2020</v>
      </c>
      <c r="O1605">
        <v>5</v>
      </c>
    </row>
    <row r="1606" spans="1:15" x14ac:dyDescent="0.25">
      <c r="A1606" s="1">
        <v>43981</v>
      </c>
      <c r="B1606">
        <v>1000000576</v>
      </c>
      <c r="C1606" t="s">
        <v>15</v>
      </c>
      <c r="D1606">
        <v>1</v>
      </c>
      <c r="E1606">
        <v>7000.39</v>
      </c>
      <c r="F1606" t="s">
        <v>16</v>
      </c>
      <c r="G1606" t="s">
        <v>17</v>
      </c>
      <c r="H1606" t="s">
        <v>18</v>
      </c>
      <c r="I1606" t="s">
        <v>25</v>
      </c>
      <c r="J1606" t="s">
        <v>36</v>
      </c>
      <c r="K1606" t="s">
        <v>37</v>
      </c>
      <c r="L1606" t="s">
        <v>22</v>
      </c>
      <c r="M1606" s="4">
        <v>7000.39</v>
      </c>
      <c r="N1606">
        <v>2020</v>
      </c>
      <c r="O1606">
        <v>5</v>
      </c>
    </row>
    <row r="1607" spans="1:15" x14ac:dyDescent="0.25">
      <c r="A1607" s="1">
        <v>43981</v>
      </c>
      <c r="B1607">
        <v>1000000104</v>
      </c>
      <c r="C1607" t="s">
        <v>42</v>
      </c>
      <c r="D1607">
        <v>1</v>
      </c>
      <c r="E1607">
        <v>7000.23</v>
      </c>
      <c r="F1607" t="s">
        <v>16</v>
      </c>
      <c r="G1607" t="s">
        <v>43</v>
      </c>
      <c r="H1607" t="s">
        <v>18</v>
      </c>
      <c r="I1607" t="s">
        <v>40</v>
      </c>
      <c r="J1607" t="s">
        <v>26</v>
      </c>
      <c r="K1607" t="s">
        <v>41</v>
      </c>
      <c r="L1607" t="s">
        <v>22</v>
      </c>
      <c r="M1607" s="4">
        <v>7000.23</v>
      </c>
      <c r="N1607">
        <v>2020</v>
      </c>
      <c r="O1607">
        <v>5</v>
      </c>
    </row>
    <row r="1608" spans="1:15" x14ac:dyDescent="0.25">
      <c r="A1608" s="1">
        <v>43981</v>
      </c>
      <c r="B1608">
        <v>1000003489</v>
      </c>
      <c r="C1608" t="s">
        <v>15</v>
      </c>
      <c r="D1608">
        <v>1</v>
      </c>
      <c r="E1608">
        <v>7000.03</v>
      </c>
      <c r="F1608" t="s">
        <v>16</v>
      </c>
      <c r="G1608" t="s">
        <v>17</v>
      </c>
      <c r="H1608" t="s">
        <v>47</v>
      </c>
      <c r="I1608" t="s">
        <v>48</v>
      </c>
      <c r="J1608" t="s">
        <v>26</v>
      </c>
      <c r="K1608" t="s">
        <v>50</v>
      </c>
      <c r="L1608" t="s">
        <v>22</v>
      </c>
      <c r="M1608" s="4">
        <v>7000.03</v>
      </c>
      <c r="N1608">
        <v>2020</v>
      </c>
      <c r="O1608">
        <v>5</v>
      </c>
    </row>
    <row r="1609" spans="1:15" x14ac:dyDescent="0.25">
      <c r="A1609" s="1">
        <v>43981</v>
      </c>
      <c r="B1609">
        <v>1000000033</v>
      </c>
      <c r="C1609" t="s">
        <v>23</v>
      </c>
      <c r="D1609">
        <v>1</v>
      </c>
      <c r="E1609">
        <v>6000.38</v>
      </c>
      <c r="F1609" t="s">
        <v>16</v>
      </c>
      <c r="G1609" t="s">
        <v>24</v>
      </c>
      <c r="H1609" t="s">
        <v>18</v>
      </c>
      <c r="I1609" t="s">
        <v>25</v>
      </c>
      <c r="J1609" t="s">
        <v>26</v>
      </c>
      <c r="K1609" t="s">
        <v>27</v>
      </c>
      <c r="L1609" t="s">
        <v>22</v>
      </c>
      <c r="M1609" s="4">
        <v>6000.38</v>
      </c>
      <c r="N1609">
        <v>2020</v>
      </c>
      <c r="O1609">
        <v>5</v>
      </c>
    </row>
    <row r="1610" spans="1:15" x14ac:dyDescent="0.25">
      <c r="A1610" s="1">
        <v>43981</v>
      </c>
      <c r="B1610">
        <v>1000006698</v>
      </c>
      <c r="C1610" t="s">
        <v>15</v>
      </c>
      <c r="D1610">
        <v>1</v>
      </c>
      <c r="E1610">
        <v>6000.33</v>
      </c>
      <c r="F1610" t="s">
        <v>16</v>
      </c>
      <c r="G1610" t="s">
        <v>17</v>
      </c>
      <c r="H1610" t="s">
        <v>30</v>
      </c>
      <c r="I1610" t="s">
        <v>38</v>
      </c>
      <c r="J1610" t="s">
        <v>26</v>
      </c>
      <c r="K1610" t="s">
        <v>39</v>
      </c>
      <c r="L1610" t="s">
        <v>28</v>
      </c>
      <c r="M1610" s="4">
        <v>6000.33</v>
      </c>
      <c r="N1610">
        <v>2020</v>
      </c>
      <c r="O1610">
        <v>5</v>
      </c>
    </row>
    <row r="1611" spans="1:15" x14ac:dyDescent="0.25">
      <c r="A1611" s="1">
        <v>43981</v>
      </c>
      <c r="B1611">
        <v>1000000104</v>
      </c>
      <c r="C1611" t="s">
        <v>15</v>
      </c>
      <c r="D1611">
        <v>1</v>
      </c>
      <c r="E1611">
        <v>6000.22</v>
      </c>
      <c r="F1611" t="s">
        <v>16</v>
      </c>
      <c r="G1611" t="s">
        <v>17</v>
      </c>
      <c r="H1611" t="s">
        <v>18</v>
      </c>
      <c r="I1611" t="s">
        <v>40</v>
      </c>
      <c r="J1611" t="s">
        <v>26</v>
      </c>
      <c r="K1611" t="s">
        <v>41</v>
      </c>
      <c r="L1611" t="s">
        <v>22</v>
      </c>
      <c r="M1611" s="4">
        <v>6000.22</v>
      </c>
      <c r="N1611">
        <v>2020</v>
      </c>
      <c r="O1611">
        <v>5</v>
      </c>
    </row>
    <row r="1612" spans="1:15" x14ac:dyDescent="0.25">
      <c r="A1612" s="1">
        <v>43981</v>
      </c>
      <c r="B1612">
        <v>1000000044</v>
      </c>
      <c r="C1612" t="s">
        <v>23</v>
      </c>
      <c r="D1612">
        <v>1</v>
      </c>
      <c r="E1612">
        <v>5000.72</v>
      </c>
      <c r="F1612" t="s">
        <v>16</v>
      </c>
      <c r="G1612" t="s">
        <v>24</v>
      </c>
      <c r="H1612" t="s">
        <v>30</v>
      </c>
      <c r="I1612" t="s">
        <v>31</v>
      </c>
      <c r="J1612" t="s">
        <v>36</v>
      </c>
      <c r="K1612" t="s">
        <v>52</v>
      </c>
      <c r="L1612" t="s">
        <v>28</v>
      </c>
      <c r="M1612" s="4">
        <v>5000.72</v>
      </c>
      <c r="N1612">
        <v>2020</v>
      </c>
      <c r="O1612">
        <v>5</v>
      </c>
    </row>
    <row r="1613" spans="1:15" x14ac:dyDescent="0.25">
      <c r="A1613" s="1">
        <v>43981</v>
      </c>
      <c r="B1613">
        <v>1000005873</v>
      </c>
      <c r="C1613" t="s">
        <v>23</v>
      </c>
      <c r="D1613">
        <v>1</v>
      </c>
      <c r="E1613">
        <v>3000.58</v>
      </c>
      <c r="F1613" t="s">
        <v>16</v>
      </c>
      <c r="G1613" t="s">
        <v>24</v>
      </c>
      <c r="H1613" t="s">
        <v>18</v>
      </c>
      <c r="I1613" t="s">
        <v>19</v>
      </c>
      <c r="J1613" t="s">
        <v>20</v>
      </c>
      <c r="K1613" t="s">
        <v>21</v>
      </c>
      <c r="L1613" t="s">
        <v>28</v>
      </c>
      <c r="M1613" s="4">
        <v>3000.58</v>
      </c>
      <c r="N1613">
        <v>2020</v>
      </c>
      <c r="O1613">
        <v>5</v>
      </c>
    </row>
    <row r="1614" spans="1:15" x14ac:dyDescent="0.25">
      <c r="A1614" s="1">
        <v>43981</v>
      </c>
      <c r="B1614">
        <v>1000010255</v>
      </c>
      <c r="C1614" t="s">
        <v>23</v>
      </c>
      <c r="D1614">
        <v>1</v>
      </c>
      <c r="E1614">
        <v>3000.52</v>
      </c>
      <c r="F1614" t="s">
        <v>16</v>
      </c>
      <c r="G1614" t="s">
        <v>24</v>
      </c>
      <c r="H1614" t="s">
        <v>47</v>
      </c>
      <c r="I1614" t="s">
        <v>48</v>
      </c>
      <c r="J1614" t="s">
        <v>36</v>
      </c>
      <c r="K1614" t="s">
        <v>49</v>
      </c>
      <c r="L1614" t="s">
        <v>22</v>
      </c>
      <c r="M1614" s="4">
        <v>3000.52</v>
      </c>
      <c r="N1614">
        <v>2020</v>
      </c>
      <c r="O1614">
        <v>5</v>
      </c>
    </row>
    <row r="1615" spans="1:15" x14ac:dyDescent="0.25">
      <c r="A1615" s="1">
        <v>43981</v>
      </c>
      <c r="B1615">
        <v>1000006859</v>
      </c>
      <c r="C1615" t="s">
        <v>23</v>
      </c>
      <c r="D1615">
        <v>1</v>
      </c>
      <c r="E1615">
        <v>2000.38</v>
      </c>
      <c r="F1615" t="s">
        <v>16</v>
      </c>
      <c r="G1615" t="s">
        <v>24</v>
      </c>
      <c r="H1615" t="s">
        <v>18</v>
      </c>
      <c r="I1615" t="s">
        <v>61</v>
      </c>
      <c r="J1615" t="s">
        <v>26</v>
      </c>
      <c r="K1615" t="s">
        <v>62</v>
      </c>
      <c r="L1615" t="s">
        <v>22</v>
      </c>
      <c r="M1615" s="4">
        <v>2000.38</v>
      </c>
      <c r="N1615">
        <v>2020</v>
      </c>
      <c r="O1615">
        <v>5</v>
      </c>
    </row>
    <row r="1616" spans="1:15" x14ac:dyDescent="0.25">
      <c r="A1616" s="1">
        <v>43981</v>
      </c>
      <c r="B1616">
        <v>1000000237</v>
      </c>
      <c r="C1616" t="s">
        <v>15</v>
      </c>
      <c r="D1616">
        <v>1</v>
      </c>
      <c r="E1616">
        <v>1127.54</v>
      </c>
      <c r="F1616" t="s">
        <v>16</v>
      </c>
      <c r="G1616" t="s">
        <v>17</v>
      </c>
      <c r="H1616" t="s">
        <v>18</v>
      </c>
      <c r="I1616" t="s">
        <v>40</v>
      </c>
      <c r="J1616" t="s">
        <v>26</v>
      </c>
      <c r="K1616" t="s">
        <v>41</v>
      </c>
      <c r="L1616" t="s">
        <v>22</v>
      </c>
      <c r="M1616" s="4">
        <v>1127.54</v>
      </c>
      <c r="N1616">
        <v>2020</v>
      </c>
      <c r="O1616">
        <v>5</v>
      </c>
    </row>
    <row r="1617" spans="1:15" x14ac:dyDescent="0.25">
      <c r="A1617" s="1">
        <v>43981</v>
      </c>
      <c r="B1617">
        <v>1000000036</v>
      </c>
      <c r="C1617" t="s">
        <v>15</v>
      </c>
      <c r="D1617">
        <v>1</v>
      </c>
      <c r="E1617">
        <v>1000.46</v>
      </c>
      <c r="F1617" t="s">
        <v>16</v>
      </c>
      <c r="G1617" t="s">
        <v>17</v>
      </c>
      <c r="H1617" t="s">
        <v>47</v>
      </c>
      <c r="I1617" t="s">
        <v>48</v>
      </c>
      <c r="J1617" t="s">
        <v>36</v>
      </c>
      <c r="K1617" t="s">
        <v>49</v>
      </c>
      <c r="L1617" t="s">
        <v>28</v>
      </c>
      <c r="M1617" s="4">
        <v>1000.46</v>
      </c>
      <c r="N1617">
        <v>2020</v>
      </c>
      <c r="O1617">
        <v>5</v>
      </c>
    </row>
    <row r="1618" spans="1:15" x14ac:dyDescent="0.25">
      <c r="A1618" s="1">
        <v>43981</v>
      </c>
      <c r="B1618">
        <v>1000001513</v>
      </c>
      <c r="C1618" t="s">
        <v>15</v>
      </c>
      <c r="D1618">
        <v>1</v>
      </c>
      <c r="E1618">
        <v>985.24</v>
      </c>
      <c r="F1618" t="s">
        <v>16</v>
      </c>
      <c r="G1618" t="s">
        <v>17</v>
      </c>
      <c r="H1618" t="s">
        <v>18</v>
      </c>
      <c r="I1618" t="s">
        <v>34</v>
      </c>
      <c r="J1618" t="s">
        <v>20</v>
      </c>
      <c r="K1618" t="s">
        <v>44</v>
      </c>
      <c r="L1618" t="s">
        <v>22</v>
      </c>
      <c r="M1618" s="4">
        <v>985.24</v>
      </c>
      <c r="N1618">
        <v>2020</v>
      </c>
      <c r="O1618">
        <v>5</v>
      </c>
    </row>
    <row r="1619" spans="1:15" x14ac:dyDescent="0.25">
      <c r="A1619" s="1">
        <v>43981</v>
      </c>
      <c r="B1619">
        <v>1000004256</v>
      </c>
      <c r="C1619" t="s">
        <v>15</v>
      </c>
      <c r="D1619">
        <v>1</v>
      </c>
      <c r="E1619">
        <v>700.09</v>
      </c>
      <c r="F1619" t="s">
        <v>16</v>
      </c>
      <c r="G1619" t="s">
        <v>17</v>
      </c>
      <c r="H1619" t="s">
        <v>18</v>
      </c>
      <c r="I1619" t="s">
        <v>40</v>
      </c>
      <c r="J1619" t="s">
        <v>26</v>
      </c>
      <c r="K1619" t="s">
        <v>41</v>
      </c>
      <c r="L1619" t="s">
        <v>22</v>
      </c>
      <c r="M1619" s="4">
        <v>700.09</v>
      </c>
      <c r="N1619">
        <v>2020</v>
      </c>
      <c r="O1619">
        <v>5</v>
      </c>
    </row>
    <row r="1620" spans="1:15" x14ac:dyDescent="0.25">
      <c r="A1620" s="1">
        <v>43981</v>
      </c>
      <c r="B1620">
        <v>1000004256</v>
      </c>
      <c r="C1620" t="s">
        <v>42</v>
      </c>
      <c r="D1620">
        <v>1</v>
      </c>
      <c r="E1620">
        <v>695.38</v>
      </c>
      <c r="F1620" t="s">
        <v>16</v>
      </c>
      <c r="G1620" t="s">
        <v>43</v>
      </c>
      <c r="H1620" t="s">
        <v>18</v>
      </c>
      <c r="I1620" t="s">
        <v>40</v>
      </c>
      <c r="J1620" t="s">
        <v>26</v>
      </c>
      <c r="K1620" t="s">
        <v>41</v>
      </c>
      <c r="L1620" t="s">
        <v>22</v>
      </c>
      <c r="M1620" s="4">
        <v>695.38</v>
      </c>
      <c r="N1620">
        <v>2020</v>
      </c>
      <c r="O1620">
        <v>5</v>
      </c>
    </row>
    <row r="1621" spans="1:15" x14ac:dyDescent="0.25">
      <c r="A1621" s="1">
        <v>43981</v>
      </c>
      <c r="B1621">
        <v>1000000237</v>
      </c>
      <c r="C1621" t="s">
        <v>42</v>
      </c>
      <c r="D1621">
        <v>1</v>
      </c>
      <c r="E1621">
        <v>695.09</v>
      </c>
      <c r="F1621" t="s">
        <v>16</v>
      </c>
      <c r="G1621" t="s">
        <v>43</v>
      </c>
      <c r="H1621" t="s">
        <v>18</v>
      </c>
      <c r="I1621" t="s">
        <v>40</v>
      </c>
      <c r="J1621" t="s">
        <v>26</v>
      </c>
      <c r="K1621" t="s">
        <v>41</v>
      </c>
      <c r="L1621" t="s">
        <v>22</v>
      </c>
      <c r="M1621" s="4">
        <v>695.09</v>
      </c>
      <c r="N1621">
        <v>2020</v>
      </c>
      <c r="O1621">
        <v>5</v>
      </c>
    </row>
    <row r="1622" spans="1:15" x14ac:dyDescent="0.25">
      <c r="A1622" s="1">
        <v>43981</v>
      </c>
      <c r="B1622">
        <v>1000000036</v>
      </c>
      <c r="C1622" t="s">
        <v>53</v>
      </c>
      <c r="D1622">
        <v>1</v>
      </c>
      <c r="E1622">
        <v>659.38</v>
      </c>
      <c r="F1622" t="s">
        <v>46</v>
      </c>
      <c r="G1622" t="s">
        <v>17</v>
      </c>
      <c r="H1622" t="s">
        <v>47</v>
      </c>
      <c r="I1622" t="s">
        <v>48</v>
      </c>
      <c r="J1622" t="s">
        <v>36</v>
      </c>
      <c r="K1622" t="s">
        <v>49</v>
      </c>
      <c r="L1622" t="s">
        <v>28</v>
      </c>
      <c r="M1622" s="4">
        <v>659.38</v>
      </c>
      <c r="N1622">
        <v>2020</v>
      </c>
      <c r="O1622">
        <v>5</v>
      </c>
    </row>
    <row r="1623" spans="1:15" x14ac:dyDescent="0.25">
      <c r="A1623" s="1">
        <v>43981</v>
      </c>
      <c r="B1623">
        <v>1000000028</v>
      </c>
      <c r="C1623" t="s">
        <v>15</v>
      </c>
      <c r="D1623">
        <v>1</v>
      </c>
      <c r="E1623">
        <v>585.71</v>
      </c>
      <c r="F1623" t="s">
        <v>16</v>
      </c>
      <c r="G1623" t="s">
        <v>17</v>
      </c>
      <c r="H1623" t="s">
        <v>18</v>
      </c>
      <c r="I1623" t="s">
        <v>19</v>
      </c>
      <c r="J1623" t="s">
        <v>20</v>
      </c>
      <c r="K1623" t="s">
        <v>21</v>
      </c>
      <c r="L1623" t="s">
        <v>22</v>
      </c>
      <c r="M1623" s="4">
        <v>585.71</v>
      </c>
      <c r="N1623">
        <v>2020</v>
      </c>
      <c r="O1623">
        <v>5</v>
      </c>
    </row>
    <row r="1624" spans="1:15" x14ac:dyDescent="0.25">
      <c r="A1624" s="1">
        <v>43981</v>
      </c>
      <c r="B1624">
        <v>1000006064</v>
      </c>
      <c r="C1624" t="s">
        <v>15</v>
      </c>
      <c r="D1624">
        <v>1</v>
      </c>
      <c r="E1624">
        <v>500.29</v>
      </c>
      <c r="F1624" t="s">
        <v>16</v>
      </c>
      <c r="G1624" t="s">
        <v>17</v>
      </c>
      <c r="H1624" t="s">
        <v>18</v>
      </c>
      <c r="I1624" t="s">
        <v>40</v>
      </c>
      <c r="J1624" t="s">
        <v>26</v>
      </c>
      <c r="K1624" t="s">
        <v>41</v>
      </c>
      <c r="L1624" t="s">
        <v>22</v>
      </c>
      <c r="M1624" s="4">
        <v>500.29</v>
      </c>
      <c r="N1624">
        <v>2020</v>
      </c>
      <c r="O1624">
        <v>5</v>
      </c>
    </row>
    <row r="1625" spans="1:15" x14ac:dyDescent="0.25">
      <c r="A1625" s="1">
        <v>43982</v>
      </c>
      <c r="B1625">
        <v>1000000050</v>
      </c>
      <c r="C1625" t="s">
        <v>42</v>
      </c>
      <c r="D1625">
        <v>2</v>
      </c>
      <c r="E1625">
        <v>34000.25</v>
      </c>
      <c r="F1625" t="s">
        <v>16</v>
      </c>
      <c r="G1625" t="s">
        <v>43</v>
      </c>
      <c r="H1625" t="s">
        <v>18</v>
      </c>
      <c r="I1625" t="s">
        <v>40</v>
      </c>
      <c r="J1625" t="s">
        <v>26</v>
      </c>
      <c r="K1625" t="s">
        <v>41</v>
      </c>
      <c r="L1625" t="s">
        <v>22</v>
      </c>
      <c r="M1625" s="4">
        <v>17000.125</v>
      </c>
      <c r="N1625">
        <v>2020</v>
      </c>
      <c r="O1625">
        <v>5</v>
      </c>
    </row>
    <row r="1626" spans="1:15" x14ac:dyDescent="0.25">
      <c r="A1626" s="1">
        <v>43982</v>
      </c>
      <c r="B1626">
        <v>1000000043</v>
      </c>
      <c r="C1626" t="s">
        <v>42</v>
      </c>
      <c r="D1626">
        <v>1</v>
      </c>
      <c r="E1626">
        <v>32000.6</v>
      </c>
      <c r="F1626" t="s">
        <v>16</v>
      </c>
      <c r="G1626" t="s">
        <v>43</v>
      </c>
      <c r="H1626" t="s">
        <v>30</v>
      </c>
      <c r="I1626" t="s">
        <v>38</v>
      </c>
      <c r="J1626" t="s">
        <v>26</v>
      </c>
      <c r="K1626" t="s">
        <v>39</v>
      </c>
      <c r="L1626" t="s">
        <v>22</v>
      </c>
      <c r="M1626" s="4">
        <v>32000.6</v>
      </c>
      <c r="N1626">
        <v>2020</v>
      </c>
      <c r="O1626">
        <v>5</v>
      </c>
    </row>
    <row r="1627" spans="1:15" x14ac:dyDescent="0.25">
      <c r="A1627" s="1">
        <v>43982</v>
      </c>
      <c r="B1627">
        <v>1000000928</v>
      </c>
      <c r="C1627" t="s">
        <v>15</v>
      </c>
      <c r="D1627">
        <v>2</v>
      </c>
      <c r="E1627">
        <v>26000.11</v>
      </c>
      <c r="F1627" t="s">
        <v>16</v>
      </c>
      <c r="G1627" t="s">
        <v>17</v>
      </c>
      <c r="H1627" t="s">
        <v>30</v>
      </c>
      <c r="I1627" t="s">
        <v>57</v>
      </c>
      <c r="J1627" t="s">
        <v>26</v>
      </c>
      <c r="K1627" t="s">
        <v>58</v>
      </c>
      <c r="L1627" t="s">
        <v>22</v>
      </c>
      <c r="M1627" s="4">
        <v>13000.055</v>
      </c>
      <c r="N1627">
        <v>2020</v>
      </c>
      <c r="O1627">
        <v>5</v>
      </c>
    </row>
    <row r="1628" spans="1:15" x14ac:dyDescent="0.25">
      <c r="A1628" s="1">
        <v>43982</v>
      </c>
      <c r="B1628">
        <v>1000000044</v>
      </c>
      <c r="C1628" t="s">
        <v>15</v>
      </c>
      <c r="D1628">
        <v>1</v>
      </c>
      <c r="E1628">
        <v>20000.05</v>
      </c>
      <c r="F1628" t="s">
        <v>16</v>
      </c>
      <c r="G1628" t="s">
        <v>17</v>
      </c>
      <c r="H1628" t="s">
        <v>30</v>
      </c>
      <c r="I1628" t="s">
        <v>31</v>
      </c>
      <c r="J1628" t="s">
        <v>36</v>
      </c>
      <c r="K1628" t="s">
        <v>52</v>
      </c>
      <c r="L1628" t="s">
        <v>28</v>
      </c>
      <c r="M1628" s="4">
        <v>20000.05</v>
      </c>
      <c r="N1628">
        <v>2020</v>
      </c>
      <c r="O1628">
        <v>5</v>
      </c>
    </row>
    <row r="1629" spans="1:15" x14ac:dyDescent="0.25">
      <c r="A1629" s="1">
        <v>43982</v>
      </c>
      <c r="B1629">
        <v>1000000040</v>
      </c>
      <c r="C1629" t="s">
        <v>23</v>
      </c>
      <c r="D1629">
        <v>1</v>
      </c>
      <c r="E1629">
        <v>19999.97</v>
      </c>
      <c r="F1629" t="s">
        <v>16</v>
      </c>
      <c r="G1629" t="s">
        <v>24</v>
      </c>
      <c r="H1629" t="s">
        <v>30</v>
      </c>
      <c r="I1629" t="s">
        <v>31</v>
      </c>
      <c r="J1629" t="s">
        <v>32</v>
      </c>
      <c r="K1629" t="s">
        <v>33</v>
      </c>
      <c r="L1629" t="s">
        <v>28</v>
      </c>
      <c r="M1629" s="4">
        <v>19999.97</v>
      </c>
      <c r="N1629">
        <v>2020</v>
      </c>
      <c r="O1629">
        <v>5</v>
      </c>
    </row>
    <row r="1630" spans="1:15" x14ac:dyDescent="0.25">
      <c r="A1630" s="1">
        <v>43982</v>
      </c>
      <c r="B1630">
        <v>1000000032</v>
      </c>
      <c r="C1630" t="s">
        <v>15</v>
      </c>
      <c r="D1630">
        <v>2</v>
      </c>
      <c r="E1630">
        <v>19000.739999999998</v>
      </c>
      <c r="F1630" t="s">
        <v>16</v>
      </c>
      <c r="G1630" t="s">
        <v>17</v>
      </c>
      <c r="H1630" t="s">
        <v>18</v>
      </c>
      <c r="I1630" t="s">
        <v>25</v>
      </c>
      <c r="J1630" t="s">
        <v>26</v>
      </c>
      <c r="K1630" t="s">
        <v>27</v>
      </c>
      <c r="L1630" t="s">
        <v>28</v>
      </c>
      <c r="M1630" s="4">
        <v>9500.3700000000008</v>
      </c>
      <c r="N1630">
        <v>2020</v>
      </c>
      <c r="O1630">
        <v>5</v>
      </c>
    </row>
    <row r="1631" spans="1:15" x14ac:dyDescent="0.25">
      <c r="A1631" s="1">
        <v>43982</v>
      </c>
      <c r="B1631">
        <v>1000000104</v>
      </c>
      <c r="C1631" t="s">
        <v>42</v>
      </c>
      <c r="D1631">
        <v>2</v>
      </c>
      <c r="E1631">
        <v>17500.54</v>
      </c>
      <c r="F1631" t="s">
        <v>16</v>
      </c>
      <c r="G1631" t="s">
        <v>43</v>
      </c>
      <c r="H1631" t="s">
        <v>18</v>
      </c>
      <c r="I1631" t="s">
        <v>40</v>
      </c>
      <c r="J1631" t="s">
        <v>26</v>
      </c>
      <c r="K1631" t="s">
        <v>41</v>
      </c>
      <c r="L1631" t="s">
        <v>22</v>
      </c>
      <c r="M1631" s="4">
        <v>8750.27</v>
      </c>
      <c r="N1631">
        <v>2020</v>
      </c>
      <c r="O1631">
        <v>5</v>
      </c>
    </row>
    <row r="1632" spans="1:15" x14ac:dyDescent="0.25">
      <c r="A1632" s="1">
        <v>43982</v>
      </c>
      <c r="B1632">
        <v>1000006860</v>
      </c>
      <c r="C1632" t="s">
        <v>42</v>
      </c>
      <c r="D1632">
        <v>1</v>
      </c>
      <c r="E1632">
        <v>17000.39</v>
      </c>
      <c r="F1632" t="s">
        <v>16</v>
      </c>
      <c r="G1632" t="s">
        <v>43</v>
      </c>
      <c r="H1632" t="s">
        <v>18</v>
      </c>
      <c r="I1632" t="s">
        <v>61</v>
      </c>
      <c r="J1632" t="s">
        <v>26</v>
      </c>
      <c r="K1632" t="s">
        <v>62</v>
      </c>
      <c r="L1632" t="s">
        <v>22</v>
      </c>
      <c r="M1632" s="4">
        <v>17000.39</v>
      </c>
      <c r="N1632">
        <v>2020</v>
      </c>
      <c r="O1632">
        <v>5</v>
      </c>
    </row>
    <row r="1633" spans="1:15" x14ac:dyDescent="0.25">
      <c r="A1633" s="1">
        <v>43982</v>
      </c>
      <c r="B1633">
        <v>1000000037</v>
      </c>
      <c r="C1633" t="s">
        <v>15</v>
      </c>
      <c r="D1633">
        <v>1</v>
      </c>
      <c r="E1633">
        <v>17000.07</v>
      </c>
      <c r="F1633" t="s">
        <v>16</v>
      </c>
      <c r="G1633" t="s">
        <v>17</v>
      </c>
      <c r="H1633" t="s">
        <v>18</v>
      </c>
      <c r="I1633" t="s">
        <v>19</v>
      </c>
      <c r="J1633" t="s">
        <v>20</v>
      </c>
      <c r="K1633" t="s">
        <v>21</v>
      </c>
      <c r="L1633" t="s">
        <v>22</v>
      </c>
      <c r="M1633" s="4">
        <v>17000.07</v>
      </c>
      <c r="N1633">
        <v>2020</v>
      </c>
      <c r="O1633">
        <v>5</v>
      </c>
    </row>
    <row r="1634" spans="1:15" x14ac:dyDescent="0.25">
      <c r="A1634" s="1">
        <v>43982</v>
      </c>
      <c r="B1634">
        <v>1000000031</v>
      </c>
      <c r="C1634" t="s">
        <v>15</v>
      </c>
      <c r="D1634">
        <v>2</v>
      </c>
      <c r="E1634">
        <v>16924.78</v>
      </c>
      <c r="F1634" t="s">
        <v>16</v>
      </c>
      <c r="G1634" t="s">
        <v>17</v>
      </c>
      <c r="H1634" t="s">
        <v>18</v>
      </c>
      <c r="I1634" t="s">
        <v>19</v>
      </c>
      <c r="J1634" t="s">
        <v>26</v>
      </c>
      <c r="K1634" t="s">
        <v>29</v>
      </c>
      <c r="L1634" t="s">
        <v>28</v>
      </c>
      <c r="M1634" s="4">
        <v>8462.39</v>
      </c>
      <c r="N1634">
        <v>2020</v>
      </c>
      <c r="O1634">
        <v>5</v>
      </c>
    </row>
    <row r="1635" spans="1:15" x14ac:dyDescent="0.25">
      <c r="A1635" s="1">
        <v>43982</v>
      </c>
      <c r="B1635">
        <v>1000006869</v>
      </c>
      <c r="C1635" t="s">
        <v>23</v>
      </c>
      <c r="D1635">
        <v>1</v>
      </c>
      <c r="E1635">
        <v>15000.62</v>
      </c>
      <c r="F1635" t="s">
        <v>16</v>
      </c>
      <c r="G1635" t="s">
        <v>24</v>
      </c>
      <c r="H1635" t="s">
        <v>18</v>
      </c>
      <c r="I1635" t="s">
        <v>61</v>
      </c>
      <c r="J1635" t="s">
        <v>26</v>
      </c>
      <c r="K1635" t="s">
        <v>62</v>
      </c>
      <c r="L1635" t="s">
        <v>22</v>
      </c>
      <c r="M1635" s="4">
        <v>15000.62</v>
      </c>
      <c r="N1635">
        <v>2020</v>
      </c>
      <c r="O1635">
        <v>5</v>
      </c>
    </row>
    <row r="1636" spans="1:15" x14ac:dyDescent="0.25">
      <c r="A1636" s="1">
        <v>43982</v>
      </c>
      <c r="B1636">
        <v>1000000067</v>
      </c>
      <c r="C1636" t="s">
        <v>23</v>
      </c>
      <c r="D1636">
        <v>1</v>
      </c>
      <c r="E1636">
        <v>14000.13</v>
      </c>
      <c r="F1636" t="s">
        <v>16</v>
      </c>
      <c r="G1636" t="s">
        <v>24</v>
      </c>
      <c r="H1636" t="s">
        <v>18</v>
      </c>
      <c r="I1636" t="s">
        <v>25</v>
      </c>
      <c r="J1636" t="s">
        <v>20</v>
      </c>
      <c r="K1636" t="s">
        <v>51</v>
      </c>
      <c r="L1636" t="s">
        <v>22</v>
      </c>
      <c r="M1636" s="4">
        <v>14000.13</v>
      </c>
      <c r="N1636">
        <v>2020</v>
      </c>
      <c r="O1636">
        <v>5</v>
      </c>
    </row>
    <row r="1637" spans="1:15" x14ac:dyDescent="0.25">
      <c r="A1637" s="1">
        <v>43982</v>
      </c>
      <c r="B1637">
        <v>1000000031</v>
      </c>
      <c r="C1637" t="s">
        <v>42</v>
      </c>
      <c r="D1637">
        <v>1</v>
      </c>
      <c r="E1637">
        <v>13000.56</v>
      </c>
      <c r="F1637" t="s">
        <v>16</v>
      </c>
      <c r="G1637" t="s">
        <v>43</v>
      </c>
      <c r="H1637" t="s">
        <v>18</v>
      </c>
      <c r="I1637" t="s">
        <v>19</v>
      </c>
      <c r="J1637" t="s">
        <v>26</v>
      </c>
      <c r="K1637" t="s">
        <v>29</v>
      </c>
      <c r="L1637" t="s">
        <v>28</v>
      </c>
      <c r="M1637" s="4">
        <v>13000.56</v>
      </c>
      <c r="N1637">
        <v>2020</v>
      </c>
      <c r="O1637">
        <v>5</v>
      </c>
    </row>
    <row r="1638" spans="1:15" x14ac:dyDescent="0.25">
      <c r="A1638" s="1">
        <v>43982</v>
      </c>
      <c r="B1638">
        <v>1000008957</v>
      </c>
      <c r="C1638" t="s">
        <v>42</v>
      </c>
      <c r="D1638">
        <v>1</v>
      </c>
      <c r="E1638">
        <v>12000.47</v>
      </c>
      <c r="F1638" t="s">
        <v>16</v>
      </c>
      <c r="G1638" t="s">
        <v>43</v>
      </c>
      <c r="H1638" t="s">
        <v>18</v>
      </c>
      <c r="I1638" t="s">
        <v>34</v>
      </c>
      <c r="J1638" t="s">
        <v>20</v>
      </c>
      <c r="K1638" t="s">
        <v>44</v>
      </c>
      <c r="L1638" t="s">
        <v>22</v>
      </c>
      <c r="M1638" s="4">
        <v>12000.47</v>
      </c>
      <c r="N1638">
        <v>2020</v>
      </c>
      <c r="O1638">
        <v>5</v>
      </c>
    </row>
    <row r="1639" spans="1:15" x14ac:dyDescent="0.25">
      <c r="A1639" s="1">
        <v>43982</v>
      </c>
      <c r="B1639">
        <v>1000000566</v>
      </c>
      <c r="C1639" t="s">
        <v>42</v>
      </c>
      <c r="D1639">
        <v>2</v>
      </c>
      <c r="E1639">
        <v>12000.449999999999</v>
      </c>
      <c r="F1639" t="s">
        <v>16</v>
      </c>
      <c r="G1639" t="s">
        <v>43</v>
      </c>
      <c r="H1639" t="s">
        <v>47</v>
      </c>
      <c r="I1639" t="s">
        <v>48</v>
      </c>
      <c r="J1639" t="s">
        <v>36</v>
      </c>
      <c r="K1639" t="s">
        <v>49</v>
      </c>
      <c r="L1639" t="s">
        <v>22</v>
      </c>
      <c r="M1639" s="4">
        <v>6000.2249999999995</v>
      </c>
      <c r="N1639">
        <v>2020</v>
      </c>
      <c r="O1639">
        <v>5</v>
      </c>
    </row>
    <row r="1640" spans="1:15" x14ac:dyDescent="0.25">
      <c r="A1640" s="1">
        <v>43982</v>
      </c>
      <c r="B1640">
        <v>1000000029</v>
      </c>
      <c r="C1640" t="s">
        <v>23</v>
      </c>
      <c r="D1640">
        <v>3</v>
      </c>
      <c r="E1640">
        <v>11486.3</v>
      </c>
      <c r="F1640" t="s">
        <v>16</v>
      </c>
      <c r="G1640" t="s">
        <v>24</v>
      </c>
      <c r="H1640" t="s">
        <v>18</v>
      </c>
      <c r="I1640" t="s">
        <v>19</v>
      </c>
      <c r="J1640" t="s">
        <v>20</v>
      </c>
      <c r="K1640" t="s">
        <v>21</v>
      </c>
      <c r="L1640" t="s">
        <v>22</v>
      </c>
      <c r="M1640" s="4">
        <v>3828.7666666666664</v>
      </c>
      <c r="N1640">
        <v>2020</v>
      </c>
      <c r="O1640">
        <v>5</v>
      </c>
    </row>
    <row r="1641" spans="1:15" x14ac:dyDescent="0.25">
      <c r="A1641" s="1">
        <v>43982</v>
      </c>
      <c r="B1641">
        <v>1000000045</v>
      </c>
      <c r="C1641" t="s">
        <v>15</v>
      </c>
      <c r="D1641">
        <v>1</v>
      </c>
      <c r="E1641">
        <v>10999.99</v>
      </c>
      <c r="F1641" t="s">
        <v>16</v>
      </c>
      <c r="G1641" t="s">
        <v>17</v>
      </c>
      <c r="H1641" t="s">
        <v>47</v>
      </c>
      <c r="I1641" t="s">
        <v>59</v>
      </c>
      <c r="J1641" t="s">
        <v>26</v>
      </c>
      <c r="K1641" t="s">
        <v>60</v>
      </c>
      <c r="L1641" t="s">
        <v>22</v>
      </c>
      <c r="M1641" s="4">
        <v>10999.99</v>
      </c>
      <c r="N1641">
        <v>2020</v>
      </c>
      <c r="O1641">
        <v>5</v>
      </c>
    </row>
    <row r="1642" spans="1:15" x14ac:dyDescent="0.25">
      <c r="A1642" s="1">
        <v>43982</v>
      </c>
      <c r="B1642">
        <v>1000003803</v>
      </c>
      <c r="C1642" t="s">
        <v>15</v>
      </c>
      <c r="D1642">
        <v>1</v>
      </c>
      <c r="E1642">
        <v>10000.1</v>
      </c>
      <c r="F1642" t="s">
        <v>16</v>
      </c>
      <c r="G1642" t="s">
        <v>17</v>
      </c>
      <c r="H1642" t="s">
        <v>30</v>
      </c>
      <c r="I1642" t="s">
        <v>31</v>
      </c>
      <c r="J1642" t="s">
        <v>36</v>
      </c>
      <c r="K1642" t="s">
        <v>52</v>
      </c>
      <c r="L1642" t="s">
        <v>22</v>
      </c>
      <c r="M1642" s="4">
        <v>10000.1</v>
      </c>
      <c r="N1642">
        <v>2020</v>
      </c>
      <c r="O1642">
        <v>5</v>
      </c>
    </row>
    <row r="1643" spans="1:15" x14ac:dyDescent="0.25">
      <c r="A1643" s="1">
        <v>43982</v>
      </c>
      <c r="B1643">
        <v>1000000039</v>
      </c>
      <c r="C1643" t="s">
        <v>42</v>
      </c>
      <c r="D1643">
        <v>1</v>
      </c>
      <c r="E1643">
        <v>9999.9500000000007</v>
      </c>
      <c r="F1643" t="s">
        <v>16</v>
      </c>
      <c r="G1643" t="s">
        <v>43</v>
      </c>
      <c r="H1643" t="s">
        <v>18</v>
      </c>
      <c r="I1643" t="s">
        <v>25</v>
      </c>
      <c r="J1643" t="s">
        <v>20</v>
      </c>
      <c r="K1643" t="s">
        <v>51</v>
      </c>
      <c r="L1643" t="s">
        <v>28</v>
      </c>
      <c r="M1643" s="4">
        <v>9999.9500000000007</v>
      </c>
      <c r="N1643">
        <v>2020</v>
      </c>
      <c r="O1643">
        <v>5</v>
      </c>
    </row>
    <row r="1644" spans="1:15" x14ac:dyDescent="0.25">
      <c r="A1644" s="1">
        <v>43982</v>
      </c>
      <c r="B1644">
        <v>1000000033</v>
      </c>
      <c r="C1644" t="s">
        <v>23</v>
      </c>
      <c r="D1644">
        <v>2</v>
      </c>
      <c r="E1644">
        <v>9866.3700000000008</v>
      </c>
      <c r="F1644" t="s">
        <v>16</v>
      </c>
      <c r="G1644" t="s">
        <v>24</v>
      </c>
      <c r="H1644" t="s">
        <v>18</v>
      </c>
      <c r="I1644" t="s">
        <v>25</v>
      </c>
      <c r="J1644" t="s">
        <v>26</v>
      </c>
      <c r="K1644" t="s">
        <v>27</v>
      </c>
      <c r="L1644" t="s">
        <v>22</v>
      </c>
      <c r="M1644" s="4">
        <v>4933.1850000000004</v>
      </c>
      <c r="N1644">
        <v>2020</v>
      </c>
      <c r="O1644">
        <v>5</v>
      </c>
    </row>
    <row r="1645" spans="1:15" x14ac:dyDescent="0.25">
      <c r="A1645" s="1">
        <v>43982</v>
      </c>
      <c r="B1645">
        <v>1000000104</v>
      </c>
      <c r="C1645" t="s">
        <v>15</v>
      </c>
      <c r="D1645">
        <v>1</v>
      </c>
      <c r="E1645">
        <v>7000.72</v>
      </c>
      <c r="F1645" t="s">
        <v>16</v>
      </c>
      <c r="G1645" t="s">
        <v>17</v>
      </c>
      <c r="H1645" t="s">
        <v>18</v>
      </c>
      <c r="I1645" t="s">
        <v>40</v>
      </c>
      <c r="J1645" t="s">
        <v>26</v>
      </c>
      <c r="K1645" t="s">
        <v>41</v>
      </c>
      <c r="L1645" t="s">
        <v>22</v>
      </c>
      <c r="M1645" s="4">
        <v>7000.72</v>
      </c>
      <c r="N1645">
        <v>2020</v>
      </c>
      <c r="O1645">
        <v>5</v>
      </c>
    </row>
    <row r="1646" spans="1:15" x14ac:dyDescent="0.25">
      <c r="A1646" s="1">
        <v>43982</v>
      </c>
      <c r="B1646">
        <v>1000000028</v>
      </c>
      <c r="C1646" t="s">
        <v>15</v>
      </c>
      <c r="D1646">
        <v>1</v>
      </c>
      <c r="E1646">
        <v>7000.34</v>
      </c>
      <c r="F1646" t="s">
        <v>16</v>
      </c>
      <c r="G1646" t="s">
        <v>17</v>
      </c>
      <c r="H1646" t="s">
        <v>18</v>
      </c>
      <c r="I1646" t="s">
        <v>19</v>
      </c>
      <c r="J1646" t="s">
        <v>20</v>
      </c>
      <c r="K1646" t="s">
        <v>21</v>
      </c>
      <c r="L1646" t="s">
        <v>22</v>
      </c>
      <c r="M1646" s="4">
        <v>7000.34</v>
      </c>
      <c r="N1646">
        <v>2020</v>
      </c>
      <c r="O1646">
        <v>5</v>
      </c>
    </row>
    <row r="1647" spans="1:15" x14ac:dyDescent="0.25">
      <c r="A1647" s="1">
        <v>43982</v>
      </c>
      <c r="B1647">
        <v>1000000037</v>
      </c>
      <c r="C1647" t="s">
        <v>23</v>
      </c>
      <c r="D1647">
        <v>1</v>
      </c>
      <c r="E1647">
        <v>6000.37</v>
      </c>
      <c r="F1647" t="s">
        <v>16</v>
      </c>
      <c r="G1647" t="s">
        <v>24</v>
      </c>
      <c r="H1647" t="s">
        <v>18</v>
      </c>
      <c r="I1647" t="s">
        <v>19</v>
      </c>
      <c r="J1647" t="s">
        <v>20</v>
      </c>
      <c r="K1647" t="s">
        <v>21</v>
      </c>
      <c r="L1647" t="s">
        <v>22</v>
      </c>
      <c r="M1647" s="4">
        <v>6000.37</v>
      </c>
      <c r="N1647">
        <v>2020</v>
      </c>
      <c r="O1647">
        <v>5</v>
      </c>
    </row>
    <row r="1648" spans="1:15" x14ac:dyDescent="0.25">
      <c r="A1648" s="1">
        <v>43982</v>
      </c>
      <c r="B1648">
        <v>1000000030</v>
      </c>
      <c r="C1648" t="s">
        <v>23</v>
      </c>
      <c r="D1648">
        <v>1</v>
      </c>
      <c r="E1648">
        <v>6000.28</v>
      </c>
      <c r="F1648" t="s">
        <v>16</v>
      </c>
      <c r="G1648" t="s">
        <v>24</v>
      </c>
      <c r="H1648" t="s">
        <v>47</v>
      </c>
      <c r="I1648" t="s">
        <v>48</v>
      </c>
      <c r="J1648" t="s">
        <v>36</v>
      </c>
      <c r="K1648" t="s">
        <v>49</v>
      </c>
      <c r="L1648" t="s">
        <v>22</v>
      </c>
      <c r="M1648" s="4">
        <v>6000.28</v>
      </c>
      <c r="N1648">
        <v>2020</v>
      </c>
      <c r="O1648">
        <v>5</v>
      </c>
    </row>
    <row r="1649" spans="1:15" x14ac:dyDescent="0.25">
      <c r="A1649" s="1">
        <v>43982</v>
      </c>
      <c r="B1649">
        <v>1000000041</v>
      </c>
      <c r="C1649" t="s">
        <v>23</v>
      </c>
      <c r="D1649">
        <v>1</v>
      </c>
      <c r="E1649">
        <v>6000.1</v>
      </c>
      <c r="F1649" t="s">
        <v>16</v>
      </c>
      <c r="G1649" t="s">
        <v>24</v>
      </c>
      <c r="H1649" t="s">
        <v>30</v>
      </c>
      <c r="I1649" t="s">
        <v>31</v>
      </c>
      <c r="J1649" t="s">
        <v>32</v>
      </c>
      <c r="K1649" t="s">
        <v>33</v>
      </c>
      <c r="L1649" t="s">
        <v>22</v>
      </c>
      <c r="M1649" s="4">
        <v>6000.1</v>
      </c>
      <c r="N1649">
        <v>2020</v>
      </c>
      <c r="O1649">
        <v>5</v>
      </c>
    </row>
    <row r="1650" spans="1:15" x14ac:dyDescent="0.25">
      <c r="A1650" s="1">
        <v>43982</v>
      </c>
      <c r="B1650">
        <v>1000000044</v>
      </c>
      <c r="C1650" t="s">
        <v>23</v>
      </c>
      <c r="D1650">
        <v>1</v>
      </c>
      <c r="E1650">
        <v>5999.97</v>
      </c>
      <c r="F1650" t="s">
        <v>16</v>
      </c>
      <c r="G1650" t="s">
        <v>24</v>
      </c>
      <c r="H1650" t="s">
        <v>30</v>
      </c>
      <c r="I1650" t="s">
        <v>31</v>
      </c>
      <c r="J1650" t="s">
        <v>36</v>
      </c>
      <c r="K1650" t="s">
        <v>52</v>
      </c>
      <c r="L1650" t="s">
        <v>28</v>
      </c>
      <c r="M1650" s="4">
        <v>5999.97</v>
      </c>
      <c r="N1650">
        <v>2020</v>
      </c>
      <c r="O1650">
        <v>5</v>
      </c>
    </row>
    <row r="1651" spans="1:15" x14ac:dyDescent="0.25">
      <c r="A1651" s="1">
        <v>43982</v>
      </c>
      <c r="B1651">
        <v>1000000032</v>
      </c>
      <c r="C1651" t="s">
        <v>42</v>
      </c>
      <c r="D1651">
        <v>1</v>
      </c>
      <c r="E1651">
        <v>5500.15</v>
      </c>
      <c r="F1651" t="s">
        <v>16</v>
      </c>
      <c r="G1651" t="s">
        <v>43</v>
      </c>
      <c r="H1651" t="s">
        <v>18</v>
      </c>
      <c r="I1651" t="s">
        <v>25</v>
      </c>
      <c r="J1651" t="s">
        <v>26</v>
      </c>
      <c r="K1651" t="s">
        <v>27</v>
      </c>
      <c r="L1651" t="s">
        <v>28</v>
      </c>
      <c r="M1651" s="4">
        <v>5500.15</v>
      </c>
      <c r="N1651">
        <v>2020</v>
      </c>
      <c r="O1651">
        <v>5</v>
      </c>
    </row>
    <row r="1652" spans="1:15" x14ac:dyDescent="0.25">
      <c r="A1652" s="1">
        <v>43982</v>
      </c>
      <c r="B1652">
        <v>1000000054</v>
      </c>
      <c r="C1652" t="s">
        <v>15</v>
      </c>
      <c r="D1652">
        <v>1</v>
      </c>
      <c r="E1652">
        <v>5000.76</v>
      </c>
      <c r="F1652" t="s">
        <v>16</v>
      </c>
      <c r="G1652" t="s">
        <v>17</v>
      </c>
      <c r="H1652" t="s">
        <v>18</v>
      </c>
      <c r="I1652" t="s">
        <v>34</v>
      </c>
      <c r="J1652" t="s">
        <v>26</v>
      </c>
      <c r="K1652" t="s">
        <v>35</v>
      </c>
      <c r="L1652" t="s">
        <v>22</v>
      </c>
      <c r="M1652" s="4">
        <v>5000.76</v>
      </c>
      <c r="N1652">
        <v>2020</v>
      </c>
      <c r="O1652">
        <v>5</v>
      </c>
    </row>
    <row r="1653" spans="1:15" x14ac:dyDescent="0.25">
      <c r="A1653" s="1">
        <v>43982</v>
      </c>
      <c r="B1653">
        <v>1000000046</v>
      </c>
      <c r="C1653" t="s">
        <v>42</v>
      </c>
      <c r="D1653">
        <v>1</v>
      </c>
      <c r="E1653">
        <v>2000.59</v>
      </c>
      <c r="F1653" t="s">
        <v>16</v>
      </c>
      <c r="G1653" t="s">
        <v>43</v>
      </c>
      <c r="H1653" t="s">
        <v>30</v>
      </c>
      <c r="I1653" t="s">
        <v>38</v>
      </c>
      <c r="J1653" t="s">
        <v>26</v>
      </c>
      <c r="K1653" t="s">
        <v>39</v>
      </c>
      <c r="L1653" t="s">
        <v>22</v>
      </c>
      <c r="M1653" s="4">
        <v>2000.59</v>
      </c>
      <c r="N1653">
        <v>2020</v>
      </c>
      <c r="O1653">
        <v>5</v>
      </c>
    </row>
    <row r="1654" spans="1:15" x14ac:dyDescent="0.25">
      <c r="A1654" s="1">
        <v>43982</v>
      </c>
      <c r="B1654">
        <v>1000000067</v>
      </c>
      <c r="C1654" t="s">
        <v>15</v>
      </c>
      <c r="D1654">
        <v>1</v>
      </c>
      <c r="E1654">
        <v>1780.63</v>
      </c>
      <c r="F1654" t="s">
        <v>16</v>
      </c>
      <c r="G1654" t="s">
        <v>17</v>
      </c>
      <c r="H1654" t="s">
        <v>18</v>
      </c>
      <c r="I1654" t="s">
        <v>25</v>
      </c>
      <c r="J1654" t="s">
        <v>20</v>
      </c>
      <c r="K1654" t="s">
        <v>51</v>
      </c>
      <c r="L1654" t="s">
        <v>22</v>
      </c>
      <c r="M1654" s="4">
        <v>1780.63</v>
      </c>
      <c r="N1654">
        <v>2020</v>
      </c>
      <c r="O1654">
        <v>5</v>
      </c>
    </row>
    <row r="1655" spans="1:15" x14ac:dyDescent="0.25">
      <c r="A1655" s="1">
        <v>43982</v>
      </c>
      <c r="B1655">
        <v>1000003926</v>
      </c>
      <c r="C1655" t="s">
        <v>23</v>
      </c>
      <c r="D1655">
        <v>1</v>
      </c>
      <c r="E1655">
        <v>1513.15</v>
      </c>
      <c r="F1655" t="s">
        <v>16</v>
      </c>
      <c r="G1655" t="s">
        <v>24</v>
      </c>
      <c r="H1655" t="s">
        <v>47</v>
      </c>
      <c r="I1655" t="s">
        <v>48</v>
      </c>
      <c r="J1655" t="s">
        <v>26</v>
      </c>
      <c r="K1655" t="s">
        <v>50</v>
      </c>
      <c r="L1655" t="s">
        <v>28</v>
      </c>
      <c r="M1655" s="4">
        <v>1513.15</v>
      </c>
      <c r="N1655">
        <v>2020</v>
      </c>
      <c r="O1655">
        <v>5</v>
      </c>
    </row>
    <row r="1656" spans="1:15" x14ac:dyDescent="0.25">
      <c r="A1656" s="1">
        <v>43982</v>
      </c>
      <c r="B1656">
        <v>1000000041</v>
      </c>
      <c r="C1656" t="s">
        <v>42</v>
      </c>
      <c r="D1656">
        <v>1</v>
      </c>
      <c r="E1656">
        <v>1228.05</v>
      </c>
      <c r="F1656" t="s">
        <v>16</v>
      </c>
      <c r="G1656" t="s">
        <v>43</v>
      </c>
      <c r="H1656" t="s">
        <v>30</v>
      </c>
      <c r="I1656" t="s">
        <v>31</v>
      </c>
      <c r="J1656" t="s">
        <v>32</v>
      </c>
      <c r="K1656" t="s">
        <v>33</v>
      </c>
      <c r="L1656" t="s">
        <v>22</v>
      </c>
      <c r="M1656" s="4">
        <v>1228.05</v>
      </c>
      <c r="N1656">
        <v>2020</v>
      </c>
      <c r="O1656">
        <v>5</v>
      </c>
    </row>
    <row r="1657" spans="1:15" x14ac:dyDescent="0.25">
      <c r="A1657" s="1">
        <v>43982</v>
      </c>
      <c r="B1657">
        <v>1000006064</v>
      </c>
      <c r="C1657" t="s">
        <v>15</v>
      </c>
      <c r="D1657">
        <v>1</v>
      </c>
      <c r="E1657">
        <v>1000.15</v>
      </c>
      <c r="F1657" t="s">
        <v>16</v>
      </c>
      <c r="G1657" t="s">
        <v>17</v>
      </c>
      <c r="H1657" t="s">
        <v>18</v>
      </c>
      <c r="I1657" t="s">
        <v>40</v>
      </c>
      <c r="J1657" t="s">
        <v>26</v>
      </c>
      <c r="K1657" t="s">
        <v>41</v>
      </c>
      <c r="L1657" t="s">
        <v>22</v>
      </c>
      <c r="M1657" s="4">
        <v>1000.15</v>
      </c>
      <c r="N1657">
        <v>2020</v>
      </c>
      <c r="O1657">
        <v>5</v>
      </c>
    </row>
    <row r="1658" spans="1:15" x14ac:dyDescent="0.25">
      <c r="A1658" s="1">
        <v>43982</v>
      </c>
      <c r="B1658">
        <v>1000000029</v>
      </c>
      <c r="C1658" t="s">
        <v>15</v>
      </c>
      <c r="D1658">
        <v>1</v>
      </c>
      <c r="E1658">
        <v>800.54</v>
      </c>
      <c r="F1658" t="s">
        <v>16</v>
      </c>
      <c r="G1658" t="s">
        <v>17</v>
      </c>
      <c r="H1658" t="s">
        <v>18</v>
      </c>
      <c r="I1658" t="s">
        <v>19</v>
      </c>
      <c r="J1658" t="s">
        <v>20</v>
      </c>
      <c r="K1658" t="s">
        <v>21</v>
      </c>
      <c r="L1658" t="s">
        <v>22</v>
      </c>
      <c r="M1658" s="4">
        <v>800.54</v>
      </c>
      <c r="N1658">
        <v>2020</v>
      </c>
      <c r="O1658">
        <v>5</v>
      </c>
    </row>
    <row r="1659" spans="1:15" x14ac:dyDescent="0.25">
      <c r="A1659" s="1">
        <v>43982</v>
      </c>
      <c r="B1659">
        <v>1000000032</v>
      </c>
      <c r="C1659" t="s">
        <v>23</v>
      </c>
      <c r="D1659">
        <v>1</v>
      </c>
      <c r="E1659">
        <v>500.11</v>
      </c>
      <c r="F1659" t="s">
        <v>16</v>
      </c>
      <c r="G1659" t="s">
        <v>24</v>
      </c>
      <c r="H1659" t="s">
        <v>18</v>
      </c>
      <c r="I1659" t="s">
        <v>25</v>
      </c>
      <c r="J1659" t="s">
        <v>26</v>
      </c>
      <c r="K1659" t="s">
        <v>27</v>
      </c>
      <c r="L1659" t="s">
        <v>28</v>
      </c>
      <c r="M1659" s="4">
        <v>500.11</v>
      </c>
      <c r="N1659">
        <v>2020</v>
      </c>
      <c r="O1659">
        <v>5</v>
      </c>
    </row>
    <row r="1660" spans="1:15" x14ac:dyDescent="0.25">
      <c r="A1660" s="1">
        <v>43983</v>
      </c>
      <c r="B1660">
        <v>1000000029</v>
      </c>
      <c r="C1660" t="s">
        <v>23</v>
      </c>
      <c r="D1660">
        <v>1</v>
      </c>
      <c r="E1660">
        <v>8000.36</v>
      </c>
      <c r="F1660" t="s">
        <v>16</v>
      </c>
      <c r="G1660" t="s">
        <v>24</v>
      </c>
      <c r="H1660" t="s">
        <v>18</v>
      </c>
      <c r="I1660" t="s">
        <v>19</v>
      </c>
      <c r="J1660" t="s">
        <v>20</v>
      </c>
      <c r="K1660" t="s">
        <v>21</v>
      </c>
      <c r="L1660" t="s">
        <v>22</v>
      </c>
      <c r="M1660" s="4">
        <v>8000.36</v>
      </c>
      <c r="N1660">
        <v>2020</v>
      </c>
      <c r="O1660">
        <v>6</v>
      </c>
    </row>
    <row r="1661" spans="1:15" x14ac:dyDescent="0.25">
      <c r="A1661" s="1">
        <v>43983</v>
      </c>
      <c r="B1661">
        <v>1000000029</v>
      </c>
      <c r="C1661" t="s">
        <v>15</v>
      </c>
      <c r="D1661">
        <v>1</v>
      </c>
      <c r="E1661">
        <v>5500.58</v>
      </c>
      <c r="F1661" t="s">
        <v>16</v>
      </c>
      <c r="G1661" t="s">
        <v>17</v>
      </c>
      <c r="H1661" t="s">
        <v>18</v>
      </c>
      <c r="I1661" t="s">
        <v>19</v>
      </c>
      <c r="J1661" t="s">
        <v>20</v>
      </c>
      <c r="K1661" t="s">
        <v>21</v>
      </c>
      <c r="L1661" t="s">
        <v>22</v>
      </c>
      <c r="M1661" s="4">
        <v>5500.58</v>
      </c>
      <c r="N1661">
        <v>2020</v>
      </c>
      <c r="O1661">
        <v>6</v>
      </c>
    </row>
    <row r="1662" spans="1:15" x14ac:dyDescent="0.25">
      <c r="A1662" s="1">
        <v>43984</v>
      </c>
      <c r="B1662">
        <v>1000000029</v>
      </c>
      <c r="C1662" t="s">
        <v>23</v>
      </c>
      <c r="D1662">
        <v>2</v>
      </c>
      <c r="E1662">
        <v>22096.800000000003</v>
      </c>
      <c r="F1662" t="s">
        <v>16</v>
      </c>
      <c r="G1662" t="s">
        <v>24</v>
      </c>
      <c r="H1662" t="s">
        <v>18</v>
      </c>
      <c r="I1662" t="s">
        <v>19</v>
      </c>
      <c r="J1662" t="s">
        <v>20</v>
      </c>
      <c r="K1662" t="s">
        <v>21</v>
      </c>
      <c r="L1662" t="s">
        <v>22</v>
      </c>
      <c r="M1662" s="4">
        <v>11048.400000000001</v>
      </c>
      <c r="N1662">
        <v>2020</v>
      </c>
      <c r="O1662">
        <v>6</v>
      </c>
    </row>
    <row r="1663" spans="1:15" x14ac:dyDescent="0.25">
      <c r="A1663" s="1">
        <v>43984</v>
      </c>
      <c r="B1663">
        <v>1000000029</v>
      </c>
      <c r="C1663" t="s">
        <v>42</v>
      </c>
      <c r="D1663">
        <v>1</v>
      </c>
      <c r="E1663">
        <v>20000.62</v>
      </c>
      <c r="F1663" t="s">
        <v>16</v>
      </c>
      <c r="G1663" t="s">
        <v>43</v>
      </c>
      <c r="H1663" t="s">
        <v>18</v>
      </c>
      <c r="I1663" t="s">
        <v>19</v>
      </c>
      <c r="J1663" t="s">
        <v>20</v>
      </c>
      <c r="K1663" t="s">
        <v>21</v>
      </c>
      <c r="L1663" t="s">
        <v>22</v>
      </c>
      <c r="M1663" s="4">
        <v>20000.62</v>
      </c>
      <c r="N1663">
        <v>2020</v>
      </c>
      <c r="O1663">
        <v>6</v>
      </c>
    </row>
    <row r="1664" spans="1:15" x14ac:dyDescent="0.25">
      <c r="A1664" s="1">
        <v>43985</v>
      </c>
      <c r="B1664">
        <v>1000000029</v>
      </c>
      <c r="C1664" t="s">
        <v>23</v>
      </c>
      <c r="D1664">
        <v>2</v>
      </c>
      <c r="E1664">
        <v>2902.38</v>
      </c>
      <c r="F1664" t="s">
        <v>16</v>
      </c>
      <c r="G1664" t="s">
        <v>24</v>
      </c>
      <c r="H1664" t="s">
        <v>18</v>
      </c>
      <c r="I1664" t="s">
        <v>19</v>
      </c>
      <c r="J1664" t="s">
        <v>20</v>
      </c>
      <c r="K1664" t="s">
        <v>21</v>
      </c>
      <c r="L1664" t="s">
        <v>22</v>
      </c>
      <c r="M1664" s="4">
        <v>1451.19</v>
      </c>
      <c r="N1664">
        <v>2020</v>
      </c>
      <c r="O1664">
        <v>6</v>
      </c>
    </row>
    <row r="1665" spans="1:15" x14ac:dyDescent="0.25">
      <c r="A1665" s="1">
        <v>43985</v>
      </c>
      <c r="B1665">
        <v>1000000029</v>
      </c>
      <c r="C1665" t="s">
        <v>15</v>
      </c>
      <c r="D1665">
        <v>1</v>
      </c>
      <c r="E1665">
        <v>5001.25</v>
      </c>
      <c r="F1665" t="s">
        <v>16</v>
      </c>
      <c r="G1665" t="s">
        <v>17</v>
      </c>
      <c r="H1665" t="s">
        <v>18</v>
      </c>
      <c r="I1665" t="s">
        <v>19</v>
      </c>
      <c r="J1665" t="s">
        <v>20</v>
      </c>
      <c r="K1665" t="s">
        <v>21</v>
      </c>
      <c r="L1665" t="s">
        <v>22</v>
      </c>
      <c r="M1665" s="4">
        <v>5001.25</v>
      </c>
      <c r="N1665">
        <v>2020</v>
      </c>
      <c r="O1665">
        <v>6</v>
      </c>
    </row>
    <row r="1666" spans="1:15" x14ac:dyDescent="0.25">
      <c r="A1666" s="1">
        <v>43986</v>
      </c>
      <c r="B1666">
        <v>1000000029</v>
      </c>
      <c r="C1666" t="s">
        <v>23</v>
      </c>
      <c r="D1666">
        <v>2</v>
      </c>
      <c r="E1666">
        <v>6690.2</v>
      </c>
      <c r="F1666" t="s">
        <v>16</v>
      </c>
      <c r="G1666" t="s">
        <v>24</v>
      </c>
      <c r="H1666" t="s">
        <v>18</v>
      </c>
      <c r="I1666" t="s">
        <v>19</v>
      </c>
      <c r="J1666" t="s">
        <v>20</v>
      </c>
      <c r="K1666" t="s">
        <v>21</v>
      </c>
      <c r="L1666" t="s">
        <v>22</v>
      </c>
      <c r="M1666" s="4">
        <v>3345.1</v>
      </c>
      <c r="N1666">
        <v>2020</v>
      </c>
      <c r="O1666">
        <v>6</v>
      </c>
    </row>
    <row r="1667" spans="1:15" x14ac:dyDescent="0.25">
      <c r="A1667" s="1">
        <v>43986</v>
      </c>
      <c r="B1667">
        <v>1000000029</v>
      </c>
      <c r="C1667" t="s">
        <v>15</v>
      </c>
      <c r="D1667">
        <v>1</v>
      </c>
      <c r="E1667">
        <v>15000.67</v>
      </c>
      <c r="F1667" t="s">
        <v>16</v>
      </c>
      <c r="G1667" t="s">
        <v>17</v>
      </c>
      <c r="H1667" t="s">
        <v>18</v>
      </c>
      <c r="I1667" t="s">
        <v>19</v>
      </c>
      <c r="J1667" t="s">
        <v>20</v>
      </c>
      <c r="K1667" t="s">
        <v>21</v>
      </c>
      <c r="L1667" t="s">
        <v>22</v>
      </c>
      <c r="M1667" s="4">
        <v>15000.67</v>
      </c>
      <c r="N1667">
        <v>2020</v>
      </c>
      <c r="O1667">
        <v>6</v>
      </c>
    </row>
    <row r="1668" spans="1:15" x14ac:dyDescent="0.25">
      <c r="A1668" s="1">
        <v>43987</v>
      </c>
      <c r="B1668">
        <v>1000000029</v>
      </c>
      <c r="C1668" t="s">
        <v>23</v>
      </c>
      <c r="D1668">
        <v>1</v>
      </c>
      <c r="E1668">
        <v>1672.74</v>
      </c>
      <c r="F1668" t="s">
        <v>16</v>
      </c>
      <c r="G1668" t="s">
        <v>24</v>
      </c>
      <c r="H1668" t="s">
        <v>18</v>
      </c>
      <c r="I1668" t="s">
        <v>19</v>
      </c>
      <c r="J1668" t="s">
        <v>20</v>
      </c>
      <c r="K1668" t="s">
        <v>21</v>
      </c>
      <c r="L1668" t="s">
        <v>22</v>
      </c>
      <c r="M1668" s="4">
        <v>1672.74</v>
      </c>
      <c r="N1668">
        <v>2020</v>
      </c>
      <c r="O1668">
        <v>6</v>
      </c>
    </row>
    <row r="1669" spans="1:15" x14ac:dyDescent="0.25">
      <c r="A1669" s="1">
        <v>43987</v>
      </c>
      <c r="B1669">
        <v>1000000029</v>
      </c>
      <c r="C1669" t="s">
        <v>15</v>
      </c>
      <c r="D1669">
        <v>3</v>
      </c>
      <c r="E1669">
        <v>37501.339999999997</v>
      </c>
      <c r="F1669" t="s">
        <v>16</v>
      </c>
      <c r="G1669" t="s">
        <v>17</v>
      </c>
      <c r="H1669" t="s">
        <v>18</v>
      </c>
      <c r="I1669" t="s">
        <v>19</v>
      </c>
      <c r="J1669" t="s">
        <v>20</v>
      </c>
      <c r="K1669" t="s">
        <v>21</v>
      </c>
      <c r="L1669" t="s">
        <v>22</v>
      </c>
      <c r="M1669" s="4">
        <v>12500.446666666665</v>
      </c>
      <c r="N1669">
        <v>2020</v>
      </c>
      <c r="O1669">
        <v>6</v>
      </c>
    </row>
    <row r="1670" spans="1:15" x14ac:dyDescent="0.25">
      <c r="A1670" s="1">
        <v>43985</v>
      </c>
      <c r="B1670">
        <v>1000000028</v>
      </c>
      <c r="C1670" t="s">
        <v>23</v>
      </c>
      <c r="D1670">
        <v>1</v>
      </c>
      <c r="E1670">
        <v>1000.98</v>
      </c>
      <c r="F1670" t="s">
        <v>16</v>
      </c>
      <c r="G1670" t="s">
        <v>24</v>
      </c>
      <c r="H1670" t="s">
        <v>18</v>
      </c>
      <c r="I1670" t="s">
        <v>19</v>
      </c>
      <c r="J1670" t="s">
        <v>20</v>
      </c>
      <c r="K1670" t="s">
        <v>21</v>
      </c>
      <c r="L1670" t="s">
        <v>22</v>
      </c>
      <c r="M1670" s="4">
        <v>1000.98</v>
      </c>
      <c r="N1670">
        <v>2020</v>
      </c>
      <c r="O1670">
        <v>6</v>
      </c>
    </row>
    <row r="1671" spans="1:15" x14ac:dyDescent="0.25">
      <c r="A1671" s="1">
        <v>43986</v>
      </c>
      <c r="B1671">
        <v>1000000028</v>
      </c>
      <c r="C1671" t="s">
        <v>23</v>
      </c>
      <c r="D1671">
        <v>1</v>
      </c>
      <c r="E1671">
        <v>3399.46</v>
      </c>
      <c r="F1671" t="s">
        <v>16</v>
      </c>
      <c r="G1671" t="s">
        <v>24</v>
      </c>
      <c r="H1671" t="s">
        <v>18</v>
      </c>
      <c r="I1671" t="s">
        <v>19</v>
      </c>
      <c r="J1671" t="s">
        <v>20</v>
      </c>
      <c r="K1671" t="s">
        <v>21</v>
      </c>
      <c r="L1671" t="s">
        <v>22</v>
      </c>
      <c r="M1671" s="4">
        <v>3399.46</v>
      </c>
      <c r="N1671">
        <v>2020</v>
      </c>
      <c r="O1671">
        <v>6</v>
      </c>
    </row>
    <row r="1672" spans="1:15" x14ac:dyDescent="0.25">
      <c r="A1672" s="1">
        <v>43987</v>
      </c>
      <c r="B1672">
        <v>1000000028</v>
      </c>
      <c r="C1672" t="s">
        <v>23</v>
      </c>
      <c r="D1672">
        <v>1</v>
      </c>
      <c r="E1672">
        <v>650.47</v>
      </c>
      <c r="F1672" t="s">
        <v>16</v>
      </c>
      <c r="G1672" t="s">
        <v>24</v>
      </c>
      <c r="H1672" t="s">
        <v>18</v>
      </c>
      <c r="I1672" t="s">
        <v>19</v>
      </c>
      <c r="J1672" t="s">
        <v>20</v>
      </c>
      <c r="K1672" t="s">
        <v>21</v>
      </c>
      <c r="L1672" t="s">
        <v>22</v>
      </c>
      <c r="M1672" s="4">
        <v>650.47</v>
      </c>
      <c r="N1672">
        <v>2020</v>
      </c>
      <c r="O1672">
        <v>6</v>
      </c>
    </row>
    <row r="1673" spans="1:15" x14ac:dyDescent="0.25">
      <c r="A1673" s="1">
        <v>43983</v>
      </c>
      <c r="B1673">
        <v>1000000030</v>
      </c>
      <c r="C1673" t="s">
        <v>15</v>
      </c>
      <c r="D1673">
        <v>1</v>
      </c>
      <c r="E1673">
        <v>6000.71</v>
      </c>
      <c r="F1673" t="s">
        <v>16</v>
      </c>
      <c r="G1673" t="s">
        <v>17</v>
      </c>
      <c r="H1673" t="s">
        <v>47</v>
      </c>
      <c r="I1673" t="s">
        <v>48</v>
      </c>
      <c r="J1673" t="s">
        <v>36</v>
      </c>
      <c r="K1673" t="s">
        <v>49</v>
      </c>
      <c r="L1673" t="s">
        <v>22</v>
      </c>
      <c r="M1673" s="4">
        <v>6000.71</v>
      </c>
      <c r="N1673">
        <v>2020</v>
      </c>
      <c r="O1673">
        <v>6</v>
      </c>
    </row>
    <row r="1674" spans="1:15" x14ac:dyDescent="0.25">
      <c r="A1674" s="1">
        <v>43984</v>
      </c>
      <c r="B1674">
        <v>1000000030</v>
      </c>
      <c r="C1674" t="s">
        <v>23</v>
      </c>
      <c r="D1674">
        <v>1</v>
      </c>
      <c r="E1674">
        <v>5500.15</v>
      </c>
      <c r="F1674" t="s">
        <v>16</v>
      </c>
      <c r="G1674" t="s">
        <v>24</v>
      </c>
      <c r="H1674" t="s">
        <v>47</v>
      </c>
      <c r="I1674" t="s">
        <v>48</v>
      </c>
      <c r="J1674" t="s">
        <v>36</v>
      </c>
      <c r="K1674" t="s">
        <v>49</v>
      </c>
      <c r="L1674" t="s">
        <v>22</v>
      </c>
      <c r="M1674" s="4">
        <v>5500.15</v>
      </c>
      <c r="N1674">
        <v>2020</v>
      </c>
      <c r="O1674">
        <v>6</v>
      </c>
    </row>
    <row r="1675" spans="1:15" x14ac:dyDescent="0.25">
      <c r="A1675" s="1">
        <v>43985</v>
      </c>
      <c r="B1675">
        <v>1000000030</v>
      </c>
      <c r="C1675" t="s">
        <v>23</v>
      </c>
      <c r="D1675">
        <v>1</v>
      </c>
      <c r="E1675">
        <v>1999.97</v>
      </c>
      <c r="F1675" t="s">
        <v>16</v>
      </c>
      <c r="G1675" t="s">
        <v>24</v>
      </c>
      <c r="H1675" t="s">
        <v>47</v>
      </c>
      <c r="I1675" t="s">
        <v>48</v>
      </c>
      <c r="J1675" t="s">
        <v>36</v>
      </c>
      <c r="K1675" t="s">
        <v>49</v>
      </c>
      <c r="L1675" t="s">
        <v>22</v>
      </c>
      <c r="M1675" s="4">
        <v>1999.97</v>
      </c>
      <c r="N1675">
        <v>2020</v>
      </c>
      <c r="O1675">
        <v>6</v>
      </c>
    </row>
    <row r="1676" spans="1:15" x14ac:dyDescent="0.25">
      <c r="A1676" s="1">
        <v>43985</v>
      </c>
      <c r="B1676">
        <v>1000000030</v>
      </c>
      <c r="C1676" t="s">
        <v>15</v>
      </c>
      <c r="D1676">
        <v>1</v>
      </c>
      <c r="E1676">
        <v>7000.35</v>
      </c>
      <c r="F1676" t="s">
        <v>16</v>
      </c>
      <c r="G1676" t="s">
        <v>17</v>
      </c>
      <c r="H1676" t="s">
        <v>47</v>
      </c>
      <c r="I1676" t="s">
        <v>48</v>
      </c>
      <c r="J1676" t="s">
        <v>36</v>
      </c>
      <c r="K1676" t="s">
        <v>49</v>
      </c>
      <c r="L1676" t="s">
        <v>22</v>
      </c>
      <c r="M1676" s="4">
        <v>7000.35</v>
      </c>
      <c r="N1676">
        <v>2020</v>
      </c>
      <c r="O1676">
        <v>6</v>
      </c>
    </row>
    <row r="1677" spans="1:15" x14ac:dyDescent="0.25">
      <c r="A1677" s="1">
        <v>43986</v>
      </c>
      <c r="B1677">
        <v>1000000030</v>
      </c>
      <c r="C1677" t="s">
        <v>23</v>
      </c>
      <c r="D1677">
        <v>2</v>
      </c>
      <c r="E1677">
        <v>17001.009999999998</v>
      </c>
      <c r="F1677" t="s">
        <v>16</v>
      </c>
      <c r="G1677" t="s">
        <v>24</v>
      </c>
      <c r="H1677" t="s">
        <v>47</v>
      </c>
      <c r="I1677" t="s">
        <v>48</v>
      </c>
      <c r="J1677" t="s">
        <v>36</v>
      </c>
      <c r="K1677" t="s">
        <v>49</v>
      </c>
      <c r="L1677" t="s">
        <v>22</v>
      </c>
      <c r="M1677" s="4">
        <v>8500.5049999999992</v>
      </c>
      <c r="N1677">
        <v>2020</v>
      </c>
      <c r="O1677">
        <v>6</v>
      </c>
    </row>
    <row r="1678" spans="1:15" x14ac:dyDescent="0.25">
      <c r="A1678" s="1">
        <v>43987</v>
      </c>
      <c r="B1678">
        <v>1000000030</v>
      </c>
      <c r="C1678" t="s">
        <v>23</v>
      </c>
      <c r="D1678">
        <v>2</v>
      </c>
      <c r="E1678">
        <v>6500.38</v>
      </c>
      <c r="F1678" t="s">
        <v>16</v>
      </c>
      <c r="G1678" t="s">
        <v>24</v>
      </c>
      <c r="H1678" t="s">
        <v>47</v>
      </c>
      <c r="I1678" t="s">
        <v>48</v>
      </c>
      <c r="J1678" t="s">
        <v>36</v>
      </c>
      <c r="K1678" t="s">
        <v>49</v>
      </c>
      <c r="L1678" t="s">
        <v>22</v>
      </c>
      <c r="M1678" s="4">
        <v>3250.19</v>
      </c>
      <c r="N1678">
        <v>2020</v>
      </c>
      <c r="O1678">
        <v>6</v>
      </c>
    </row>
    <row r="1679" spans="1:15" x14ac:dyDescent="0.25">
      <c r="A1679" s="1">
        <v>43983</v>
      </c>
      <c r="B1679">
        <v>1000000031</v>
      </c>
      <c r="C1679" t="s">
        <v>23</v>
      </c>
      <c r="D1679">
        <v>1</v>
      </c>
      <c r="E1679">
        <v>10000.719999999999</v>
      </c>
      <c r="F1679" t="s">
        <v>16</v>
      </c>
      <c r="G1679" t="s">
        <v>24</v>
      </c>
      <c r="H1679" t="s">
        <v>18</v>
      </c>
      <c r="I1679" t="s">
        <v>19</v>
      </c>
      <c r="J1679" t="s">
        <v>26</v>
      </c>
      <c r="K1679" t="s">
        <v>29</v>
      </c>
      <c r="L1679" t="s">
        <v>28</v>
      </c>
      <c r="M1679" s="4">
        <v>10000.719999999999</v>
      </c>
      <c r="N1679">
        <v>2020</v>
      </c>
      <c r="O1679">
        <v>6</v>
      </c>
    </row>
    <row r="1680" spans="1:15" x14ac:dyDescent="0.25">
      <c r="A1680" s="1">
        <v>43983</v>
      </c>
      <c r="B1680">
        <v>1000000031</v>
      </c>
      <c r="C1680" t="s">
        <v>15</v>
      </c>
      <c r="D1680">
        <v>1</v>
      </c>
      <c r="E1680">
        <v>15000.26</v>
      </c>
      <c r="F1680" t="s">
        <v>16</v>
      </c>
      <c r="G1680" t="s">
        <v>17</v>
      </c>
      <c r="H1680" t="s">
        <v>18</v>
      </c>
      <c r="I1680" t="s">
        <v>19</v>
      </c>
      <c r="J1680" t="s">
        <v>26</v>
      </c>
      <c r="K1680" t="s">
        <v>29</v>
      </c>
      <c r="L1680" t="s">
        <v>28</v>
      </c>
      <c r="M1680" s="4">
        <v>15000.26</v>
      </c>
      <c r="N1680">
        <v>2020</v>
      </c>
      <c r="O1680">
        <v>6</v>
      </c>
    </row>
    <row r="1681" spans="1:15" x14ac:dyDescent="0.25">
      <c r="A1681" s="1">
        <v>43984</v>
      </c>
      <c r="B1681">
        <v>1000000031</v>
      </c>
      <c r="C1681" t="s">
        <v>23</v>
      </c>
      <c r="D1681">
        <v>2</v>
      </c>
      <c r="E1681">
        <v>17500.260000000002</v>
      </c>
      <c r="F1681" t="s">
        <v>16</v>
      </c>
      <c r="G1681" t="s">
        <v>24</v>
      </c>
      <c r="H1681" t="s">
        <v>18</v>
      </c>
      <c r="I1681" t="s">
        <v>19</v>
      </c>
      <c r="J1681" t="s">
        <v>26</v>
      </c>
      <c r="K1681" t="s">
        <v>29</v>
      </c>
      <c r="L1681" t="s">
        <v>28</v>
      </c>
      <c r="M1681" s="4">
        <v>8750.130000000001</v>
      </c>
      <c r="N1681">
        <v>2020</v>
      </c>
      <c r="O1681">
        <v>6</v>
      </c>
    </row>
    <row r="1682" spans="1:15" x14ac:dyDescent="0.25">
      <c r="A1682" s="1">
        <v>43984</v>
      </c>
      <c r="B1682">
        <v>1000000031</v>
      </c>
      <c r="C1682" t="s">
        <v>15</v>
      </c>
      <c r="D1682">
        <v>1</v>
      </c>
      <c r="E1682">
        <v>14000.6</v>
      </c>
      <c r="F1682" t="s">
        <v>16</v>
      </c>
      <c r="G1682" t="s">
        <v>17</v>
      </c>
      <c r="H1682" t="s">
        <v>18</v>
      </c>
      <c r="I1682" t="s">
        <v>19</v>
      </c>
      <c r="J1682" t="s">
        <v>26</v>
      </c>
      <c r="K1682" t="s">
        <v>29</v>
      </c>
      <c r="L1682" t="s">
        <v>28</v>
      </c>
      <c r="M1682" s="4">
        <v>14000.6</v>
      </c>
      <c r="N1682">
        <v>2020</v>
      </c>
      <c r="O1682">
        <v>6</v>
      </c>
    </row>
    <row r="1683" spans="1:15" x14ac:dyDescent="0.25">
      <c r="A1683" s="1">
        <v>43984</v>
      </c>
      <c r="B1683">
        <v>1000000031</v>
      </c>
      <c r="C1683" t="s">
        <v>42</v>
      </c>
      <c r="D1683">
        <v>1</v>
      </c>
      <c r="E1683">
        <v>849.01</v>
      </c>
      <c r="F1683" t="s">
        <v>16</v>
      </c>
      <c r="G1683" t="s">
        <v>43</v>
      </c>
      <c r="H1683" t="s">
        <v>18</v>
      </c>
      <c r="I1683" t="s">
        <v>19</v>
      </c>
      <c r="J1683" t="s">
        <v>26</v>
      </c>
      <c r="K1683" t="s">
        <v>29</v>
      </c>
      <c r="L1683" t="s">
        <v>28</v>
      </c>
      <c r="M1683" s="4">
        <v>849.01</v>
      </c>
      <c r="N1683">
        <v>2020</v>
      </c>
      <c r="O1683">
        <v>6</v>
      </c>
    </row>
    <row r="1684" spans="1:15" x14ac:dyDescent="0.25">
      <c r="A1684" s="1">
        <v>43985</v>
      </c>
      <c r="B1684">
        <v>1000000031</v>
      </c>
      <c r="C1684" t="s">
        <v>15</v>
      </c>
      <c r="D1684">
        <v>5</v>
      </c>
      <c r="E1684">
        <v>59192.03</v>
      </c>
      <c r="F1684" t="s">
        <v>16</v>
      </c>
      <c r="G1684" t="s">
        <v>17</v>
      </c>
      <c r="H1684" t="s">
        <v>18</v>
      </c>
      <c r="I1684" t="s">
        <v>19</v>
      </c>
      <c r="J1684" t="s">
        <v>26</v>
      </c>
      <c r="K1684" t="s">
        <v>29</v>
      </c>
      <c r="L1684" t="s">
        <v>28</v>
      </c>
      <c r="M1684" s="4">
        <v>11838.405999999999</v>
      </c>
      <c r="N1684">
        <v>2020</v>
      </c>
      <c r="O1684">
        <v>6</v>
      </c>
    </row>
    <row r="1685" spans="1:15" x14ac:dyDescent="0.25">
      <c r="A1685" s="1">
        <v>43985</v>
      </c>
      <c r="B1685">
        <v>1000000031</v>
      </c>
      <c r="C1685" t="s">
        <v>42</v>
      </c>
      <c r="D1685">
        <v>1</v>
      </c>
      <c r="E1685">
        <v>500.75</v>
      </c>
      <c r="F1685" t="s">
        <v>16</v>
      </c>
      <c r="G1685" t="s">
        <v>43</v>
      </c>
      <c r="H1685" t="s">
        <v>18</v>
      </c>
      <c r="I1685" t="s">
        <v>19</v>
      </c>
      <c r="J1685" t="s">
        <v>26</v>
      </c>
      <c r="K1685" t="s">
        <v>29</v>
      </c>
      <c r="L1685" t="s">
        <v>28</v>
      </c>
      <c r="M1685" s="4">
        <v>500.75</v>
      </c>
      <c r="N1685">
        <v>2020</v>
      </c>
      <c r="O1685">
        <v>6</v>
      </c>
    </row>
    <row r="1686" spans="1:15" x14ac:dyDescent="0.25">
      <c r="A1686" s="1">
        <v>43986</v>
      </c>
      <c r="B1686">
        <v>1000000031</v>
      </c>
      <c r="C1686" t="s">
        <v>15</v>
      </c>
      <c r="D1686">
        <v>1</v>
      </c>
      <c r="E1686">
        <v>10000.35</v>
      </c>
      <c r="F1686" t="s">
        <v>16</v>
      </c>
      <c r="G1686" t="s">
        <v>17</v>
      </c>
      <c r="H1686" t="s">
        <v>18</v>
      </c>
      <c r="I1686" t="s">
        <v>19</v>
      </c>
      <c r="J1686" t="s">
        <v>26</v>
      </c>
      <c r="K1686" t="s">
        <v>29</v>
      </c>
      <c r="L1686" t="s">
        <v>28</v>
      </c>
      <c r="M1686" s="4">
        <v>10000.35</v>
      </c>
      <c r="N1686">
        <v>2020</v>
      </c>
      <c r="O1686">
        <v>6</v>
      </c>
    </row>
    <row r="1687" spans="1:15" x14ac:dyDescent="0.25">
      <c r="A1687" s="1">
        <v>43987</v>
      </c>
      <c r="B1687">
        <v>1000000031</v>
      </c>
      <c r="C1687" t="s">
        <v>23</v>
      </c>
      <c r="D1687">
        <v>2</v>
      </c>
      <c r="E1687">
        <v>26001.18</v>
      </c>
      <c r="F1687" t="s">
        <v>16</v>
      </c>
      <c r="G1687" t="s">
        <v>24</v>
      </c>
      <c r="H1687" t="s">
        <v>18</v>
      </c>
      <c r="I1687" t="s">
        <v>19</v>
      </c>
      <c r="J1687" t="s">
        <v>26</v>
      </c>
      <c r="K1687" t="s">
        <v>29</v>
      </c>
      <c r="L1687" t="s">
        <v>28</v>
      </c>
      <c r="M1687" s="4">
        <v>13000.59</v>
      </c>
      <c r="N1687">
        <v>2020</v>
      </c>
      <c r="O1687">
        <v>6</v>
      </c>
    </row>
    <row r="1688" spans="1:15" x14ac:dyDescent="0.25">
      <c r="A1688" s="1">
        <v>43987</v>
      </c>
      <c r="B1688">
        <v>1000000031</v>
      </c>
      <c r="C1688" t="s">
        <v>15</v>
      </c>
      <c r="D1688">
        <v>4</v>
      </c>
      <c r="E1688">
        <v>51001.760000000002</v>
      </c>
      <c r="F1688" t="s">
        <v>16</v>
      </c>
      <c r="G1688" t="s">
        <v>17</v>
      </c>
      <c r="H1688" t="s">
        <v>18</v>
      </c>
      <c r="I1688" t="s">
        <v>19</v>
      </c>
      <c r="J1688" t="s">
        <v>26</v>
      </c>
      <c r="K1688" t="s">
        <v>29</v>
      </c>
      <c r="L1688" t="s">
        <v>28</v>
      </c>
      <c r="M1688" s="4">
        <v>12750.44</v>
      </c>
      <c r="N1688">
        <v>2020</v>
      </c>
      <c r="O1688">
        <v>6</v>
      </c>
    </row>
    <row r="1689" spans="1:15" x14ac:dyDescent="0.25">
      <c r="A1689" s="1">
        <v>43983</v>
      </c>
      <c r="B1689">
        <v>1000000032</v>
      </c>
      <c r="C1689" t="s">
        <v>23</v>
      </c>
      <c r="D1689">
        <v>3</v>
      </c>
      <c r="E1689">
        <v>38000.94</v>
      </c>
      <c r="F1689" t="s">
        <v>16</v>
      </c>
      <c r="G1689" t="s">
        <v>24</v>
      </c>
      <c r="H1689" t="s">
        <v>18</v>
      </c>
      <c r="I1689" t="s">
        <v>25</v>
      </c>
      <c r="J1689" t="s">
        <v>26</v>
      </c>
      <c r="K1689" t="s">
        <v>27</v>
      </c>
      <c r="L1689" t="s">
        <v>28</v>
      </c>
      <c r="M1689" s="4">
        <v>12666.980000000001</v>
      </c>
      <c r="N1689">
        <v>2020</v>
      </c>
      <c r="O1689">
        <v>6</v>
      </c>
    </row>
    <row r="1690" spans="1:15" x14ac:dyDescent="0.25">
      <c r="A1690" s="1">
        <v>43983</v>
      </c>
      <c r="B1690">
        <v>1000000032</v>
      </c>
      <c r="C1690" t="s">
        <v>15</v>
      </c>
      <c r="D1690">
        <v>2</v>
      </c>
      <c r="E1690">
        <v>8675.91</v>
      </c>
      <c r="F1690" t="s">
        <v>16</v>
      </c>
      <c r="G1690" t="s">
        <v>17</v>
      </c>
      <c r="H1690" t="s">
        <v>18</v>
      </c>
      <c r="I1690" t="s">
        <v>25</v>
      </c>
      <c r="J1690" t="s">
        <v>26</v>
      </c>
      <c r="K1690" t="s">
        <v>27</v>
      </c>
      <c r="L1690" t="s">
        <v>28</v>
      </c>
      <c r="M1690" s="4">
        <v>4337.9549999999999</v>
      </c>
      <c r="N1690">
        <v>2020</v>
      </c>
      <c r="O1690">
        <v>6</v>
      </c>
    </row>
    <row r="1691" spans="1:15" x14ac:dyDescent="0.25">
      <c r="A1691" s="1">
        <v>43983</v>
      </c>
      <c r="B1691">
        <v>1000000032</v>
      </c>
      <c r="C1691" t="s">
        <v>42</v>
      </c>
      <c r="D1691">
        <v>1</v>
      </c>
      <c r="E1691">
        <v>1000.22</v>
      </c>
      <c r="F1691" t="s">
        <v>16</v>
      </c>
      <c r="G1691" t="s">
        <v>43</v>
      </c>
      <c r="H1691" t="s">
        <v>18</v>
      </c>
      <c r="I1691" t="s">
        <v>25</v>
      </c>
      <c r="J1691" t="s">
        <v>26</v>
      </c>
      <c r="K1691" t="s">
        <v>27</v>
      </c>
      <c r="L1691" t="s">
        <v>28</v>
      </c>
      <c r="M1691" s="4">
        <v>1000.22</v>
      </c>
      <c r="N1691">
        <v>2020</v>
      </c>
      <c r="O1691">
        <v>6</v>
      </c>
    </row>
    <row r="1692" spans="1:15" x14ac:dyDescent="0.25">
      <c r="A1692" s="1">
        <v>43984</v>
      </c>
      <c r="B1692">
        <v>1000000032</v>
      </c>
      <c r="C1692" t="s">
        <v>23</v>
      </c>
      <c r="D1692">
        <v>1</v>
      </c>
      <c r="E1692">
        <v>875.32</v>
      </c>
      <c r="F1692" t="s">
        <v>16</v>
      </c>
      <c r="G1692" t="s">
        <v>24</v>
      </c>
      <c r="H1692" t="s">
        <v>18</v>
      </c>
      <c r="I1692" t="s">
        <v>25</v>
      </c>
      <c r="J1692" t="s">
        <v>26</v>
      </c>
      <c r="K1692" t="s">
        <v>27</v>
      </c>
      <c r="L1692" t="s">
        <v>28</v>
      </c>
      <c r="M1692" s="4">
        <v>875.32</v>
      </c>
      <c r="N1692">
        <v>2020</v>
      </c>
      <c r="O1692">
        <v>6</v>
      </c>
    </row>
    <row r="1693" spans="1:15" x14ac:dyDescent="0.25">
      <c r="A1693" s="1">
        <v>43984</v>
      </c>
      <c r="B1693">
        <v>1000000032</v>
      </c>
      <c r="C1693" t="s">
        <v>15</v>
      </c>
      <c r="D1693">
        <v>1</v>
      </c>
      <c r="E1693">
        <v>11000.62</v>
      </c>
      <c r="F1693" t="s">
        <v>16</v>
      </c>
      <c r="G1693" t="s">
        <v>17</v>
      </c>
      <c r="H1693" t="s">
        <v>18</v>
      </c>
      <c r="I1693" t="s">
        <v>25</v>
      </c>
      <c r="J1693" t="s">
        <v>26</v>
      </c>
      <c r="K1693" t="s">
        <v>27</v>
      </c>
      <c r="L1693" t="s">
        <v>28</v>
      </c>
      <c r="M1693" s="4">
        <v>11000.62</v>
      </c>
      <c r="N1693">
        <v>2020</v>
      </c>
      <c r="O1693">
        <v>6</v>
      </c>
    </row>
    <row r="1694" spans="1:15" x14ac:dyDescent="0.25">
      <c r="A1694" s="1">
        <v>43985</v>
      </c>
      <c r="B1694">
        <v>1000000032</v>
      </c>
      <c r="C1694" t="s">
        <v>15</v>
      </c>
      <c r="D1694">
        <v>2</v>
      </c>
      <c r="E1694">
        <v>29000.83</v>
      </c>
      <c r="F1694" t="s">
        <v>16</v>
      </c>
      <c r="G1694" t="s">
        <v>17</v>
      </c>
      <c r="H1694" t="s">
        <v>18</v>
      </c>
      <c r="I1694" t="s">
        <v>25</v>
      </c>
      <c r="J1694" t="s">
        <v>26</v>
      </c>
      <c r="K1694" t="s">
        <v>27</v>
      </c>
      <c r="L1694" t="s">
        <v>28</v>
      </c>
      <c r="M1694" s="4">
        <v>14500.415000000001</v>
      </c>
      <c r="N1694">
        <v>2020</v>
      </c>
      <c r="O1694">
        <v>6</v>
      </c>
    </row>
    <row r="1695" spans="1:15" x14ac:dyDescent="0.25">
      <c r="A1695" s="1">
        <v>43986</v>
      </c>
      <c r="B1695">
        <v>1000000032</v>
      </c>
      <c r="C1695" t="s">
        <v>23</v>
      </c>
      <c r="D1695">
        <v>3</v>
      </c>
      <c r="E1695">
        <v>51982.130000000005</v>
      </c>
      <c r="F1695" t="s">
        <v>16</v>
      </c>
      <c r="G1695" t="s">
        <v>24</v>
      </c>
      <c r="H1695" t="s">
        <v>18</v>
      </c>
      <c r="I1695" t="s">
        <v>25</v>
      </c>
      <c r="J1695" t="s">
        <v>26</v>
      </c>
      <c r="K1695" t="s">
        <v>27</v>
      </c>
      <c r="L1695" t="s">
        <v>28</v>
      </c>
      <c r="M1695" s="4">
        <v>17327.376666666667</v>
      </c>
      <c r="N1695">
        <v>2020</v>
      </c>
      <c r="O1695">
        <v>6</v>
      </c>
    </row>
    <row r="1696" spans="1:15" x14ac:dyDescent="0.25">
      <c r="A1696" s="1">
        <v>43987</v>
      </c>
      <c r="B1696">
        <v>1000000032</v>
      </c>
      <c r="C1696" t="s">
        <v>23</v>
      </c>
      <c r="D1696">
        <v>1</v>
      </c>
      <c r="E1696">
        <v>13000.64</v>
      </c>
      <c r="F1696" t="s">
        <v>16</v>
      </c>
      <c r="G1696" t="s">
        <v>24</v>
      </c>
      <c r="H1696" t="s">
        <v>18</v>
      </c>
      <c r="I1696" t="s">
        <v>25</v>
      </c>
      <c r="J1696" t="s">
        <v>26</v>
      </c>
      <c r="K1696" t="s">
        <v>27</v>
      </c>
      <c r="L1696" t="s">
        <v>28</v>
      </c>
      <c r="M1696" s="4">
        <v>13000.64</v>
      </c>
      <c r="N1696">
        <v>2020</v>
      </c>
      <c r="O1696">
        <v>6</v>
      </c>
    </row>
    <row r="1697" spans="1:15" x14ac:dyDescent="0.25">
      <c r="A1697" s="1">
        <v>43987</v>
      </c>
      <c r="B1697">
        <v>1000000032</v>
      </c>
      <c r="C1697" t="s">
        <v>15</v>
      </c>
      <c r="D1697">
        <v>1</v>
      </c>
      <c r="E1697">
        <v>702.05</v>
      </c>
      <c r="F1697" t="s">
        <v>16</v>
      </c>
      <c r="G1697" t="s">
        <v>17</v>
      </c>
      <c r="H1697" t="s">
        <v>18</v>
      </c>
      <c r="I1697" t="s">
        <v>25</v>
      </c>
      <c r="J1697" t="s">
        <v>26</v>
      </c>
      <c r="K1697" t="s">
        <v>27</v>
      </c>
      <c r="L1697" t="s">
        <v>28</v>
      </c>
      <c r="M1697" s="4">
        <v>702.05</v>
      </c>
      <c r="N1697">
        <v>2020</v>
      </c>
      <c r="O1697">
        <v>6</v>
      </c>
    </row>
    <row r="1698" spans="1:15" x14ac:dyDescent="0.25">
      <c r="A1698" s="1">
        <v>43984</v>
      </c>
      <c r="B1698">
        <v>1000000033</v>
      </c>
      <c r="C1698" t="s">
        <v>15</v>
      </c>
      <c r="D1698">
        <v>1</v>
      </c>
      <c r="E1698">
        <v>20000.009999999998</v>
      </c>
      <c r="F1698" t="s">
        <v>16</v>
      </c>
      <c r="G1698" t="s">
        <v>17</v>
      </c>
      <c r="H1698" t="s">
        <v>18</v>
      </c>
      <c r="I1698" t="s">
        <v>25</v>
      </c>
      <c r="J1698" t="s">
        <v>26</v>
      </c>
      <c r="K1698" t="s">
        <v>27</v>
      </c>
      <c r="L1698" t="s">
        <v>22</v>
      </c>
      <c r="M1698" s="4">
        <v>20000.009999999998</v>
      </c>
      <c r="N1698">
        <v>2020</v>
      </c>
      <c r="O1698">
        <v>6</v>
      </c>
    </row>
    <row r="1699" spans="1:15" x14ac:dyDescent="0.25">
      <c r="A1699" s="1">
        <v>43985</v>
      </c>
      <c r="B1699">
        <v>1000000033</v>
      </c>
      <c r="C1699" t="s">
        <v>15</v>
      </c>
      <c r="D1699">
        <v>1</v>
      </c>
      <c r="E1699">
        <v>6000.24</v>
      </c>
      <c r="F1699" t="s">
        <v>16</v>
      </c>
      <c r="G1699" t="s">
        <v>17</v>
      </c>
      <c r="H1699" t="s">
        <v>18</v>
      </c>
      <c r="I1699" t="s">
        <v>25</v>
      </c>
      <c r="J1699" t="s">
        <v>26</v>
      </c>
      <c r="K1699" t="s">
        <v>27</v>
      </c>
      <c r="L1699" t="s">
        <v>22</v>
      </c>
      <c r="M1699" s="4">
        <v>6000.24</v>
      </c>
      <c r="N1699">
        <v>2020</v>
      </c>
      <c r="O1699">
        <v>6</v>
      </c>
    </row>
    <row r="1700" spans="1:15" x14ac:dyDescent="0.25">
      <c r="A1700" s="1">
        <v>43986</v>
      </c>
      <c r="B1700">
        <v>1000000033</v>
      </c>
      <c r="C1700" t="s">
        <v>23</v>
      </c>
      <c r="D1700">
        <v>1</v>
      </c>
      <c r="E1700">
        <v>500.48</v>
      </c>
      <c r="F1700" t="s">
        <v>16</v>
      </c>
      <c r="G1700" t="s">
        <v>24</v>
      </c>
      <c r="H1700" t="s">
        <v>18</v>
      </c>
      <c r="I1700" t="s">
        <v>25</v>
      </c>
      <c r="J1700" t="s">
        <v>26</v>
      </c>
      <c r="K1700" t="s">
        <v>27</v>
      </c>
      <c r="L1700" t="s">
        <v>22</v>
      </c>
      <c r="M1700" s="4">
        <v>500.48</v>
      </c>
      <c r="N1700">
        <v>2020</v>
      </c>
      <c r="O1700">
        <v>6</v>
      </c>
    </row>
    <row r="1701" spans="1:15" x14ac:dyDescent="0.25">
      <c r="A1701" s="1">
        <v>43986</v>
      </c>
      <c r="B1701">
        <v>1000000033</v>
      </c>
      <c r="C1701" t="s">
        <v>15</v>
      </c>
      <c r="D1701">
        <v>2</v>
      </c>
      <c r="E1701">
        <v>26000.82</v>
      </c>
      <c r="F1701" t="s">
        <v>16</v>
      </c>
      <c r="G1701" t="s">
        <v>17</v>
      </c>
      <c r="H1701" t="s">
        <v>18</v>
      </c>
      <c r="I1701" t="s">
        <v>25</v>
      </c>
      <c r="J1701" t="s">
        <v>26</v>
      </c>
      <c r="K1701" t="s">
        <v>27</v>
      </c>
      <c r="L1701" t="s">
        <v>22</v>
      </c>
      <c r="M1701" s="4">
        <v>13000.41</v>
      </c>
      <c r="N1701">
        <v>2020</v>
      </c>
      <c r="O1701">
        <v>6</v>
      </c>
    </row>
    <row r="1702" spans="1:15" x14ac:dyDescent="0.25">
      <c r="A1702" s="1">
        <v>43987</v>
      </c>
      <c r="B1702">
        <v>1000000033</v>
      </c>
      <c r="C1702" t="s">
        <v>23</v>
      </c>
      <c r="D1702">
        <v>2</v>
      </c>
      <c r="E1702">
        <v>5000.96</v>
      </c>
      <c r="F1702" t="s">
        <v>16</v>
      </c>
      <c r="G1702" t="s">
        <v>24</v>
      </c>
      <c r="H1702" t="s">
        <v>18</v>
      </c>
      <c r="I1702" t="s">
        <v>25</v>
      </c>
      <c r="J1702" t="s">
        <v>26</v>
      </c>
      <c r="K1702" t="s">
        <v>27</v>
      </c>
      <c r="L1702" t="s">
        <v>22</v>
      </c>
      <c r="M1702" s="4">
        <v>2500.48</v>
      </c>
      <c r="N1702">
        <v>2020</v>
      </c>
      <c r="O1702">
        <v>6</v>
      </c>
    </row>
    <row r="1703" spans="1:15" x14ac:dyDescent="0.25">
      <c r="A1703" s="1">
        <v>43987</v>
      </c>
      <c r="B1703">
        <v>1000000033</v>
      </c>
      <c r="C1703" t="s">
        <v>15</v>
      </c>
      <c r="D1703">
        <v>2</v>
      </c>
      <c r="E1703">
        <v>18000.78</v>
      </c>
      <c r="F1703" t="s">
        <v>16</v>
      </c>
      <c r="G1703" t="s">
        <v>17</v>
      </c>
      <c r="H1703" t="s">
        <v>18</v>
      </c>
      <c r="I1703" t="s">
        <v>25</v>
      </c>
      <c r="J1703" t="s">
        <v>26</v>
      </c>
      <c r="K1703" t="s">
        <v>27</v>
      </c>
      <c r="L1703" t="s">
        <v>22</v>
      </c>
      <c r="M1703" s="4">
        <v>9000.39</v>
      </c>
      <c r="N1703">
        <v>2020</v>
      </c>
      <c r="O1703">
        <v>6</v>
      </c>
    </row>
    <row r="1704" spans="1:15" x14ac:dyDescent="0.25">
      <c r="A1704" s="1">
        <v>43984</v>
      </c>
      <c r="B1704">
        <v>1000000034</v>
      </c>
      <c r="C1704" t="s">
        <v>15</v>
      </c>
      <c r="D1704">
        <v>1</v>
      </c>
      <c r="E1704">
        <v>1747.48</v>
      </c>
      <c r="F1704" t="s">
        <v>16</v>
      </c>
      <c r="G1704" t="s">
        <v>17</v>
      </c>
      <c r="H1704" t="s">
        <v>18</v>
      </c>
      <c r="I1704" t="s">
        <v>25</v>
      </c>
      <c r="J1704" t="s">
        <v>26</v>
      </c>
      <c r="K1704" t="s">
        <v>27</v>
      </c>
      <c r="L1704" t="s">
        <v>22</v>
      </c>
      <c r="M1704" s="4">
        <v>1747.48</v>
      </c>
      <c r="N1704">
        <v>2020</v>
      </c>
      <c r="O1704">
        <v>6</v>
      </c>
    </row>
    <row r="1705" spans="1:15" x14ac:dyDescent="0.25">
      <c r="A1705" s="1">
        <v>43986</v>
      </c>
      <c r="B1705">
        <v>1000000034</v>
      </c>
      <c r="C1705" t="s">
        <v>15</v>
      </c>
      <c r="D1705">
        <v>2</v>
      </c>
      <c r="E1705">
        <v>13500.810000000001</v>
      </c>
      <c r="F1705" t="s">
        <v>16</v>
      </c>
      <c r="G1705" t="s">
        <v>17</v>
      </c>
      <c r="H1705" t="s">
        <v>18</v>
      </c>
      <c r="I1705" t="s">
        <v>25</v>
      </c>
      <c r="J1705" t="s">
        <v>26</v>
      </c>
      <c r="K1705" t="s">
        <v>27</v>
      </c>
      <c r="L1705" t="s">
        <v>22</v>
      </c>
      <c r="M1705" s="4">
        <v>6750.4050000000007</v>
      </c>
      <c r="N1705">
        <v>2020</v>
      </c>
      <c r="O1705">
        <v>6</v>
      </c>
    </row>
    <row r="1706" spans="1:15" x14ac:dyDescent="0.25">
      <c r="A1706" s="1">
        <v>43987</v>
      </c>
      <c r="B1706">
        <v>1000000034</v>
      </c>
      <c r="C1706" t="s">
        <v>15</v>
      </c>
      <c r="D1706">
        <v>2</v>
      </c>
      <c r="E1706">
        <v>13000.97</v>
      </c>
      <c r="F1706" t="s">
        <v>16</v>
      </c>
      <c r="G1706" t="s">
        <v>17</v>
      </c>
      <c r="H1706" t="s">
        <v>18</v>
      </c>
      <c r="I1706" t="s">
        <v>25</v>
      </c>
      <c r="J1706" t="s">
        <v>26</v>
      </c>
      <c r="K1706" t="s">
        <v>27</v>
      </c>
      <c r="L1706" t="s">
        <v>22</v>
      </c>
      <c r="M1706" s="4">
        <v>6500.4849999999997</v>
      </c>
      <c r="N1706">
        <v>2020</v>
      </c>
      <c r="O1706">
        <v>6</v>
      </c>
    </row>
    <row r="1707" spans="1:15" x14ac:dyDescent="0.25">
      <c r="A1707" s="1">
        <v>43987</v>
      </c>
      <c r="B1707">
        <v>1000000034</v>
      </c>
      <c r="C1707" t="s">
        <v>42</v>
      </c>
      <c r="D1707">
        <v>1</v>
      </c>
      <c r="E1707">
        <v>15000.72</v>
      </c>
      <c r="F1707" t="s">
        <v>16</v>
      </c>
      <c r="G1707" t="s">
        <v>43</v>
      </c>
      <c r="H1707" t="s">
        <v>18</v>
      </c>
      <c r="I1707" t="s">
        <v>25</v>
      </c>
      <c r="J1707" t="s">
        <v>26</v>
      </c>
      <c r="K1707" t="s">
        <v>27</v>
      </c>
      <c r="L1707" t="s">
        <v>22</v>
      </c>
      <c r="M1707" s="4">
        <v>15000.72</v>
      </c>
      <c r="N1707">
        <v>2020</v>
      </c>
      <c r="O1707">
        <v>6</v>
      </c>
    </row>
    <row r="1708" spans="1:15" x14ac:dyDescent="0.25">
      <c r="A1708" s="1">
        <v>43983</v>
      </c>
      <c r="B1708">
        <v>1000000035</v>
      </c>
      <c r="C1708" t="s">
        <v>23</v>
      </c>
      <c r="D1708">
        <v>1</v>
      </c>
      <c r="E1708">
        <v>1657.59</v>
      </c>
      <c r="F1708" t="s">
        <v>16</v>
      </c>
      <c r="G1708" t="s">
        <v>24</v>
      </c>
      <c r="H1708" t="s">
        <v>18</v>
      </c>
      <c r="I1708" t="s">
        <v>25</v>
      </c>
      <c r="J1708" t="s">
        <v>36</v>
      </c>
      <c r="K1708" t="s">
        <v>37</v>
      </c>
      <c r="L1708" t="s">
        <v>22</v>
      </c>
      <c r="M1708" s="4">
        <v>1657.59</v>
      </c>
      <c r="N1708">
        <v>2020</v>
      </c>
      <c r="O1708">
        <v>6</v>
      </c>
    </row>
    <row r="1709" spans="1:15" x14ac:dyDescent="0.25">
      <c r="A1709" s="1">
        <v>43987</v>
      </c>
      <c r="B1709">
        <v>1000000035</v>
      </c>
      <c r="C1709" t="s">
        <v>23</v>
      </c>
      <c r="D1709">
        <v>1</v>
      </c>
      <c r="E1709">
        <v>1520.75</v>
      </c>
      <c r="F1709" t="s">
        <v>16</v>
      </c>
      <c r="G1709" t="s">
        <v>24</v>
      </c>
      <c r="H1709" t="s">
        <v>18</v>
      </c>
      <c r="I1709" t="s">
        <v>25</v>
      </c>
      <c r="J1709" t="s">
        <v>36</v>
      </c>
      <c r="K1709" t="s">
        <v>37</v>
      </c>
      <c r="L1709" t="s">
        <v>22</v>
      </c>
      <c r="M1709" s="4">
        <v>1520.75</v>
      </c>
      <c r="N1709">
        <v>2020</v>
      </c>
      <c r="O1709">
        <v>6</v>
      </c>
    </row>
    <row r="1710" spans="1:15" x14ac:dyDescent="0.25">
      <c r="A1710" s="1">
        <v>43983</v>
      </c>
      <c r="B1710">
        <v>1000000036</v>
      </c>
      <c r="C1710" t="s">
        <v>15</v>
      </c>
      <c r="D1710">
        <v>1</v>
      </c>
      <c r="E1710">
        <v>10000.1</v>
      </c>
      <c r="F1710" t="s">
        <v>16</v>
      </c>
      <c r="G1710" t="s">
        <v>17</v>
      </c>
      <c r="H1710" t="s">
        <v>47</v>
      </c>
      <c r="I1710" t="s">
        <v>48</v>
      </c>
      <c r="J1710" t="s">
        <v>36</v>
      </c>
      <c r="K1710" t="s">
        <v>49</v>
      </c>
      <c r="L1710" t="s">
        <v>28</v>
      </c>
      <c r="M1710" s="4">
        <v>10000.1</v>
      </c>
      <c r="N1710">
        <v>2020</v>
      </c>
      <c r="O1710">
        <v>6</v>
      </c>
    </row>
    <row r="1711" spans="1:15" x14ac:dyDescent="0.25">
      <c r="A1711" s="1">
        <v>43983</v>
      </c>
      <c r="B1711">
        <v>1000000036</v>
      </c>
      <c r="C1711" t="s">
        <v>42</v>
      </c>
      <c r="D1711">
        <v>1</v>
      </c>
      <c r="E1711">
        <v>1261.74</v>
      </c>
      <c r="F1711" t="s">
        <v>16</v>
      </c>
      <c r="G1711" t="s">
        <v>43</v>
      </c>
      <c r="H1711" t="s">
        <v>47</v>
      </c>
      <c r="I1711" t="s">
        <v>48</v>
      </c>
      <c r="J1711" t="s">
        <v>36</v>
      </c>
      <c r="K1711" t="s">
        <v>49</v>
      </c>
      <c r="L1711" t="s">
        <v>28</v>
      </c>
      <c r="M1711" s="4">
        <v>1261.74</v>
      </c>
      <c r="N1711">
        <v>2020</v>
      </c>
      <c r="O1711">
        <v>6</v>
      </c>
    </row>
    <row r="1712" spans="1:15" x14ac:dyDescent="0.25">
      <c r="A1712" s="1">
        <v>43985</v>
      </c>
      <c r="B1712">
        <v>1000000036</v>
      </c>
      <c r="C1712" t="s">
        <v>45</v>
      </c>
      <c r="D1712">
        <v>1</v>
      </c>
      <c r="E1712">
        <v>5388.38</v>
      </c>
      <c r="F1712" t="s">
        <v>46</v>
      </c>
      <c r="G1712" t="s">
        <v>43</v>
      </c>
      <c r="H1712" t="s">
        <v>47</v>
      </c>
      <c r="I1712" t="s">
        <v>48</v>
      </c>
      <c r="J1712" t="s">
        <v>36</v>
      </c>
      <c r="K1712" t="s">
        <v>49</v>
      </c>
      <c r="L1712" t="s">
        <v>28</v>
      </c>
      <c r="M1712" s="4">
        <v>5388.38</v>
      </c>
      <c r="N1712">
        <v>2020</v>
      </c>
      <c r="O1712">
        <v>6</v>
      </c>
    </row>
    <row r="1713" spans="1:15" x14ac:dyDescent="0.25">
      <c r="A1713" s="1">
        <v>43985</v>
      </c>
      <c r="B1713">
        <v>1000000036</v>
      </c>
      <c r="C1713" t="s">
        <v>23</v>
      </c>
      <c r="D1713">
        <v>1</v>
      </c>
      <c r="E1713">
        <v>5114.62</v>
      </c>
      <c r="F1713" t="s">
        <v>16</v>
      </c>
      <c r="G1713" t="s">
        <v>24</v>
      </c>
      <c r="H1713" t="s">
        <v>47</v>
      </c>
      <c r="I1713" t="s">
        <v>48</v>
      </c>
      <c r="J1713" t="s">
        <v>36</v>
      </c>
      <c r="K1713" t="s">
        <v>49</v>
      </c>
      <c r="L1713" t="s">
        <v>28</v>
      </c>
      <c r="M1713" s="4">
        <v>5114.62</v>
      </c>
      <c r="N1713">
        <v>2020</v>
      </c>
      <c r="O1713">
        <v>6</v>
      </c>
    </row>
    <row r="1714" spans="1:15" x14ac:dyDescent="0.25">
      <c r="A1714" s="1">
        <v>43985</v>
      </c>
      <c r="B1714">
        <v>1000000036</v>
      </c>
      <c r="C1714" t="s">
        <v>15</v>
      </c>
      <c r="D1714">
        <v>1</v>
      </c>
      <c r="E1714">
        <v>17000.75</v>
      </c>
      <c r="F1714" t="s">
        <v>16</v>
      </c>
      <c r="G1714" t="s">
        <v>17</v>
      </c>
      <c r="H1714" t="s">
        <v>47</v>
      </c>
      <c r="I1714" t="s">
        <v>48</v>
      </c>
      <c r="J1714" t="s">
        <v>36</v>
      </c>
      <c r="K1714" t="s">
        <v>49</v>
      </c>
      <c r="L1714" t="s">
        <v>28</v>
      </c>
      <c r="M1714" s="4">
        <v>17000.75</v>
      </c>
      <c r="N1714">
        <v>2020</v>
      </c>
      <c r="O1714">
        <v>6</v>
      </c>
    </row>
    <row r="1715" spans="1:15" x14ac:dyDescent="0.25">
      <c r="A1715" s="1">
        <v>43986</v>
      </c>
      <c r="B1715">
        <v>1000000036</v>
      </c>
      <c r="C1715" t="s">
        <v>15</v>
      </c>
      <c r="D1715">
        <v>1</v>
      </c>
      <c r="E1715">
        <v>5000.6099999999997</v>
      </c>
      <c r="F1715" t="s">
        <v>16</v>
      </c>
      <c r="G1715" t="s">
        <v>17</v>
      </c>
      <c r="H1715" t="s">
        <v>47</v>
      </c>
      <c r="I1715" t="s">
        <v>48</v>
      </c>
      <c r="J1715" t="s">
        <v>36</v>
      </c>
      <c r="K1715" t="s">
        <v>49</v>
      </c>
      <c r="L1715" t="s">
        <v>28</v>
      </c>
      <c r="M1715" s="4">
        <v>5000.6099999999997</v>
      </c>
      <c r="N1715">
        <v>2020</v>
      </c>
      <c r="O1715">
        <v>6</v>
      </c>
    </row>
    <row r="1716" spans="1:15" x14ac:dyDescent="0.25">
      <c r="A1716" s="1">
        <v>43986</v>
      </c>
      <c r="B1716">
        <v>1000000036</v>
      </c>
      <c r="C1716" t="s">
        <v>42</v>
      </c>
      <c r="D1716">
        <v>1</v>
      </c>
      <c r="E1716">
        <v>9000.59</v>
      </c>
      <c r="F1716" t="s">
        <v>16</v>
      </c>
      <c r="G1716" t="s">
        <v>43</v>
      </c>
      <c r="H1716" t="s">
        <v>47</v>
      </c>
      <c r="I1716" t="s">
        <v>48</v>
      </c>
      <c r="J1716" t="s">
        <v>36</v>
      </c>
      <c r="K1716" t="s">
        <v>49</v>
      </c>
      <c r="L1716" t="s">
        <v>28</v>
      </c>
      <c r="M1716" s="4">
        <v>9000.59</v>
      </c>
      <c r="N1716">
        <v>2020</v>
      </c>
      <c r="O1716">
        <v>6</v>
      </c>
    </row>
    <row r="1717" spans="1:15" x14ac:dyDescent="0.25">
      <c r="A1717" s="1">
        <v>43987</v>
      </c>
      <c r="B1717">
        <v>1000000036</v>
      </c>
      <c r="C1717" t="s">
        <v>23</v>
      </c>
      <c r="D1717">
        <v>2</v>
      </c>
      <c r="E1717">
        <v>2901.25</v>
      </c>
      <c r="F1717" t="s">
        <v>16</v>
      </c>
      <c r="G1717" t="s">
        <v>24</v>
      </c>
      <c r="H1717" t="s">
        <v>47</v>
      </c>
      <c r="I1717" t="s">
        <v>48</v>
      </c>
      <c r="J1717" t="s">
        <v>36</v>
      </c>
      <c r="K1717" t="s">
        <v>49</v>
      </c>
      <c r="L1717" t="s">
        <v>28</v>
      </c>
      <c r="M1717" s="4">
        <v>1450.625</v>
      </c>
      <c r="N1717">
        <v>2020</v>
      </c>
      <c r="O1717">
        <v>6</v>
      </c>
    </row>
    <row r="1718" spans="1:15" x14ac:dyDescent="0.25">
      <c r="A1718" s="1">
        <v>43987</v>
      </c>
      <c r="B1718">
        <v>1000000036</v>
      </c>
      <c r="C1718" t="s">
        <v>15</v>
      </c>
      <c r="D1718">
        <v>3</v>
      </c>
      <c r="E1718">
        <v>48000.539999999994</v>
      </c>
      <c r="F1718" t="s">
        <v>16</v>
      </c>
      <c r="G1718" t="s">
        <v>17</v>
      </c>
      <c r="H1718" t="s">
        <v>47</v>
      </c>
      <c r="I1718" t="s">
        <v>48</v>
      </c>
      <c r="J1718" t="s">
        <v>36</v>
      </c>
      <c r="K1718" t="s">
        <v>49</v>
      </c>
      <c r="L1718" t="s">
        <v>28</v>
      </c>
      <c r="M1718" s="4">
        <v>16000.179999999998</v>
      </c>
      <c r="N1718">
        <v>2020</v>
      </c>
      <c r="O1718">
        <v>6</v>
      </c>
    </row>
    <row r="1719" spans="1:15" x14ac:dyDescent="0.25">
      <c r="A1719" s="1">
        <v>43983</v>
      </c>
      <c r="B1719">
        <v>1000000037</v>
      </c>
      <c r="C1719" t="s">
        <v>42</v>
      </c>
      <c r="D1719">
        <v>1</v>
      </c>
      <c r="E1719">
        <v>12000.24</v>
      </c>
      <c r="F1719" t="s">
        <v>16</v>
      </c>
      <c r="G1719" t="s">
        <v>43</v>
      </c>
      <c r="H1719" t="s">
        <v>18</v>
      </c>
      <c r="I1719" t="s">
        <v>19</v>
      </c>
      <c r="J1719" t="s">
        <v>20</v>
      </c>
      <c r="K1719" t="s">
        <v>21</v>
      </c>
      <c r="L1719" t="s">
        <v>22</v>
      </c>
      <c r="M1719" s="4">
        <v>12000.24</v>
      </c>
      <c r="N1719">
        <v>2020</v>
      </c>
      <c r="O1719">
        <v>6</v>
      </c>
    </row>
    <row r="1720" spans="1:15" x14ac:dyDescent="0.25">
      <c r="A1720" s="1">
        <v>43984</v>
      </c>
      <c r="B1720">
        <v>1000000037</v>
      </c>
      <c r="C1720" t="s">
        <v>23</v>
      </c>
      <c r="D1720">
        <v>1</v>
      </c>
      <c r="E1720">
        <v>7000.18</v>
      </c>
      <c r="F1720" t="s">
        <v>16</v>
      </c>
      <c r="G1720" t="s">
        <v>24</v>
      </c>
      <c r="H1720" t="s">
        <v>18</v>
      </c>
      <c r="I1720" t="s">
        <v>19</v>
      </c>
      <c r="J1720" t="s">
        <v>20</v>
      </c>
      <c r="K1720" t="s">
        <v>21</v>
      </c>
      <c r="L1720" t="s">
        <v>22</v>
      </c>
      <c r="M1720" s="4">
        <v>7000.18</v>
      </c>
      <c r="N1720">
        <v>2020</v>
      </c>
      <c r="O1720">
        <v>6</v>
      </c>
    </row>
    <row r="1721" spans="1:15" x14ac:dyDescent="0.25">
      <c r="A1721" s="1">
        <v>43984</v>
      </c>
      <c r="B1721">
        <v>1000000037</v>
      </c>
      <c r="C1721" t="s">
        <v>15</v>
      </c>
      <c r="D1721">
        <v>2</v>
      </c>
      <c r="E1721">
        <v>36000.449999999997</v>
      </c>
      <c r="F1721" t="s">
        <v>16</v>
      </c>
      <c r="G1721" t="s">
        <v>17</v>
      </c>
      <c r="H1721" t="s">
        <v>18</v>
      </c>
      <c r="I1721" t="s">
        <v>19</v>
      </c>
      <c r="J1721" t="s">
        <v>20</v>
      </c>
      <c r="K1721" t="s">
        <v>21</v>
      </c>
      <c r="L1721" t="s">
        <v>22</v>
      </c>
      <c r="M1721" s="4">
        <v>18000.224999999999</v>
      </c>
      <c r="N1721">
        <v>2020</v>
      </c>
      <c r="O1721">
        <v>6</v>
      </c>
    </row>
    <row r="1722" spans="1:15" x14ac:dyDescent="0.25">
      <c r="A1722" s="1">
        <v>43985</v>
      </c>
      <c r="B1722">
        <v>1000000037</v>
      </c>
      <c r="C1722" t="s">
        <v>23</v>
      </c>
      <c r="D1722">
        <v>3</v>
      </c>
      <c r="E1722">
        <v>29001.160000000003</v>
      </c>
      <c r="F1722" t="s">
        <v>16</v>
      </c>
      <c r="G1722" t="s">
        <v>24</v>
      </c>
      <c r="H1722" t="s">
        <v>18</v>
      </c>
      <c r="I1722" t="s">
        <v>19</v>
      </c>
      <c r="J1722" t="s">
        <v>20</v>
      </c>
      <c r="K1722" t="s">
        <v>21</v>
      </c>
      <c r="L1722" t="s">
        <v>22</v>
      </c>
      <c r="M1722" s="4">
        <v>9667.0533333333351</v>
      </c>
      <c r="N1722">
        <v>2020</v>
      </c>
      <c r="O1722">
        <v>6</v>
      </c>
    </row>
    <row r="1723" spans="1:15" x14ac:dyDescent="0.25">
      <c r="A1723" s="1">
        <v>43986</v>
      </c>
      <c r="B1723">
        <v>1000000037</v>
      </c>
      <c r="C1723" t="s">
        <v>23</v>
      </c>
      <c r="D1723">
        <v>3</v>
      </c>
      <c r="E1723">
        <v>29677.469999999998</v>
      </c>
      <c r="F1723" t="s">
        <v>16</v>
      </c>
      <c r="G1723" t="s">
        <v>24</v>
      </c>
      <c r="H1723" t="s">
        <v>18</v>
      </c>
      <c r="I1723" t="s">
        <v>19</v>
      </c>
      <c r="J1723" t="s">
        <v>20</v>
      </c>
      <c r="K1723" t="s">
        <v>21</v>
      </c>
      <c r="L1723" t="s">
        <v>22</v>
      </c>
      <c r="M1723" s="4">
        <v>9892.49</v>
      </c>
      <c r="N1723">
        <v>2020</v>
      </c>
      <c r="O1723">
        <v>6</v>
      </c>
    </row>
    <row r="1724" spans="1:15" x14ac:dyDescent="0.25">
      <c r="A1724" s="1">
        <v>43986</v>
      </c>
      <c r="B1724">
        <v>1000000037</v>
      </c>
      <c r="C1724" t="s">
        <v>15</v>
      </c>
      <c r="D1724">
        <v>1</v>
      </c>
      <c r="E1724">
        <v>10000.030000000001</v>
      </c>
      <c r="F1724" t="s">
        <v>16</v>
      </c>
      <c r="G1724" t="s">
        <v>17</v>
      </c>
      <c r="H1724" t="s">
        <v>18</v>
      </c>
      <c r="I1724" t="s">
        <v>19</v>
      </c>
      <c r="J1724" t="s">
        <v>20</v>
      </c>
      <c r="K1724" t="s">
        <v>21</v>
      </c>
      <c r="L1724" t="s">
        <v>22</v>
      </c>
      <c r="M1724" s="4">
        <v>10000.030000000001</v>
      </c>
      <c r="N1724">
        <v>2020</v>
      </c>
      <c r="O1724">
        <v>6</v>
      </c>
    </row>
    <row r="1725" spans="1:15" x14ac:dyDescent="0.25">
      <c r="A1725" s="1">
        <v>43987</v>
      </c>
      <c r="B1725">
        <v>1000000037</v>
      </c>
      <c r="C1725" t="s">
        <v>23</v>
      </c>
      <c r="D1725">
        <v>2</v>
      </c>
      <c r="E1725">
        <v>18000.57</v>
      </c>
      <c r="F1725" t="s">
        <v>16</v>
      </c>
      <c r="G1725" t="s">
        <v>24</v>
      </c>
      <c r="H1725" t="s">
        <v>18</v>
      </c>
      <c r="I1725" t="s">
        <v>19</v>
      </c>
      <c r="J1725" t="s">
        <v>20</v>
      </c>
      <c r="K1725" t="s">
        <v>21</v>
      </c>
      <c r="L1725" t="s">
        <v>22</v>
      </c>
      <c r="M1725" s="4">
        <v>9000.2849999999999</v>
      </c>
      <c r="N1725">
        <v>2020</v>
      </c>
      <c r="O1725">
        <v>6</v>
      </c>
    </row>
    <row r="1726" spans="1:15" x14ac:dyDescent="0.25">
      <c r="A1726" s="1">
        <v>43987</v>
      </c>
      <c r="B1726">
        <v>1000000037</v>
      </c>
      <c r="C1726" t="s">
        <v>15</v>
      </c>
      <c r="D1726">
        <v>1</v>
      </c>
      <c r="E1726">
        <v>10000.16</v>
      </c>
      <c r="F1726" t="s">
        <v>16</v>
      </c>
      <c r="G1726" t="s">
        <v>17</v>
      </c>
      <c r="H1726" t="s">
        <v>18</v>
      </c>
      <c r="I1726" t="s">
        <v>19</v>
      </c>
      <c r="J1726" t="s">
        <v>20</v>
      </c>
      <c r="K1726" t="s">
        <v>21</v>
      </c>
      <c r="L1726" t="s">
        <v>22</v>
      </c>
      <c r="M1726" s="4">
        <v>10000.16</v>
      </c>
      <c r="N1726">
        <v>2020</v>
      </c>
      <c r="O1726">
        <v>6</v>
      </c>
    </row>
    <row r="1727" spans="1:15" x14ac:dyDescent="0.25">
      <c r="A1727" s="1">
        <v>43983</v>
      </c>
      <c r="B1727">
        <v>1000000039</v>
      </c>
      <c r="C1727" t="s">
        <v>23</v>
      </c>
      <c r="D1727">
        <v>2</v>
      </c>
      <c r="E1727">
        <v>16000.54</v>
      </c>
      <c r="F1727" t="s">
        <v>16</v>
      </c>
      <c r="G1727" t="s">
        <v>24</v>
      </c>
      <c r="H1727" t="s">
        <v>18</v>
      </c>
      <c r="I1727" t="s">
        <v>25</v>
      </c>
      <c r="J1727" t="s">
        <v>20</v>
      </c>
      <c r="K1727" t="s">
        <v>51</v>
      </c>
      <c r="L1727" t="s">
        <v>28</v>
      </c>
      <c r="M1727" s="4">
        <v>8000.27</v>
      </c>
      <c r="N1727">
        <v>2020</v>
      </c>
      <c r="O1727">
        <v>6</v>
      </c>
    </row>
    <row r="1728" spans="1:15" x14ac:dyDescent="0.25">
      <c r="A1728" s="1">
        <v>43984</v>
      </c>
      <c r="B1728">
        <v>1000000039</v>
      </c>
      <c r="C1728" t="s">
        <v>23</v>
      </c>
      <c r="D1728">
        <v>1</v>
      </c>
      <c r="E1728">
        <v>700.41</v>
      </c>
      <c r="F1728" t="s">
        <v>16</v>
      </c>
      <c r="G1728" t="s">
        <v>24</v>
      </c>
      <c r="H1728" t="s">
        <v>18</v>
      </c>
      <c r="I1728" t="s">
        <v>25</v>
      </c>
      <c r="J1728" t="s">
        <v>20</v>
      </c>
      <c r="K1728" t="s">
        <v>51</v>
      </c>
      <c r="L1728" t="s">
        <v>28</v>
      </c>
      <c r="M1728" s="4">
        <v>700.41</v>
      </c>
      <c r="N1728">
        <v>2020</v>
      </c>
      <c r="O1728">
        <v>6</v>
      </c>
    </row>
    <row r="1729" spans="1:15" x14ac:dyDescent="0.25">
      <c r="A1729" s="1">
        <v>43985</v>
      </c>
      <c r="B1729">
        <v>1000000039</v>
      </c>
      <c r="C1729" t="s">
        <v>23</v>
      </c>
      <c r="D1729">
        <v>2</v>
      </c>
      <c r="E1729">
        <v>6500.8</v>
      </c>
      <c r="F1729" t="s">
        <v>16</v>
      </c>
      <c r="G1729" t="s">
        <v>24</v>
      </c>
      <c r="H1729" t="s">
        <v>18</v>
      </c>
      <c r="I1729" t="s">
        <v>25</v>
      </c>
      <c r="J1729" t="s">
        <v>20</v>
      </c>
      <c r="K1729" t="s">
        <v>51</v>
      </c>
      <c r="L1729" t="s">
        <v>28</v>
      </c>
      <c r="M1729" s="4">
        <v>3250.4</v>
      </c>
      <c r="N1729">
        <v>2020</v>
      </c>
      <c r="O1729">
        <v>6</v>
      </c>
    </row>
    <row r="1730" spans="1:15" x14ac:dyDescent="0.25">
      <c r="A1730" s="1">
        <v>43986</v>
      </c>
      <c r="B1730">
        <v>1000000039</v>
      </c>
      <c r="C1730" t="s">
        <v>23</v>
      </c>
      <c r="D1730">
        <v>2</v>
      </c>
      <c r="E1730">
        <v>2469.6400000000003</v>
      </c>
      <c r="F1730" t="s">
        <v>16</v>
      </c>
      <c r="G1730" t="s">
        <v>24</v>
      </c>
      <c r="H1730" t="s">
        <v>18</v>
      </c>
      <c r="I1730" t="s">
        <v>25</v>
      </c>
      <c r="J1730" t="s">
        <v>20</v>
      </c>
      <c r="K1730" t="s">
        <v>51</v>
      </c>
      <c r="L1730" t="s">
        <v>28</v>
      </c>
      <c r="M1730" s="4">
        <v>1234.8200000000002</v>
      </c>
      <c r="N1730">
        <v>2020</v>
      </c>
      <c r="O1730">
        <v>6</v>
      </c>
    </row>
    <row r="1731" spans="1:15" x14ac:dyDescent="0.25">
      <c r="A1731" s="1">
        <v>43986</v>
      </c>
      <c r="B1731">
        <v>1000000039</v>
      </c>
      <c r="C1731" t="s">
        <v>15</v>
      </c>
      <c r="D1731">
        <v>1</v>
      </c>
      <c r="E1731">
        <v>7000.57</v>
      </c>
      <c r="F1731" t="s">
        <v>16</v>
      </c>
      <c r="G1731" t="s">
        <v>17</v>
      </c>
      <c r="H1731" t="s">
        <v>18</v>
      </c>
      <c r="I1731" t="s">
        <v>25</v>
      </c>
      <c r="J1731" t="s">
        <v>20</v>
      </c>
      <c r="K1731" t="s">
        <v>51</v>
      </c>
      <c r="L1731" t="s">
        <v>28</v>
      </c>
      <c r="M1731" s="4">
        <v>7000.57</v>
      </c>
      <c r="N1731">
        <v>2020</v>
      </c>
      <c r="O1731">
        <v>6</v>
      </c>
    </row>
    <row r="1732" spans="1:15" x14ac:dyDescent="0.25">
      <c r="A1732" s="1">
        <v>43986</v>
      </c>
      <c r="B1732">
        <v>1000000039</v>
      </c>
      <c r="C1732" t="s">
        <v>42</v>
      </c>
      <c r="D1732">
        <v>1</v>
      </c>
      <c r="E1732">
        <v>2350.1999999999998</v>
      </c>
      <c r="F1732" t="s">
        <v>16</v>
      </c>
      <c r="G1732" t="s">
        <v>43</v>
      </c>
      <c r="H1732" t="s">
        <v>18</v>
      </c>
      <c r="I1732" t="s">
        <v>25</v>
      </c>
      <c r="J1732" t="s">
        <v>20</v>
      </c>
      <c r="K1732" t="s">
        <v>51</v>
      </c>
      <c r="L1732" t="s">
        <v>28</v>
      </c>
      <c r="M1732" s="4">
        <v>2350.1999999999998</v>
      </c>
      <c r="N1732">
        <v>2020</v>
      </c>
      <c r="O1732">
        <v>6</v>
      </c>
    </row>
    <row r="1733" spans="1:15" x14ac:dyDescent="0.25">
      <c r="A1733" s="1">
        <v>43987</v>
      </c>
      <c r="B1733">
        <v>1000000039</v>
      </c>
      <c r="C1733" t="s">
        <v>15</v>
      </c>
      <c r="D1733">
        <v>1</v>
      </c>
      <c r="E1733">
        <v>9000.3700000000008</v>
      </c>
      <c r="F1733" t="s">
        <v>16</v>
      </c>
      <c r="G1733" t="s">
        <v>17</v>
      </c>
      <c r="H1733" t="s">
        <v>18</v>
      </c>
      <c r="I1733" t="s">
        <v>25</v>
      </c>
      <c r="J1733" t="s">
        <v>20</v>
      </c>
      <c r="K1733" t="s">
        <v>51</v>
      </c>
      <c r="L1733" t="s">
        <v>28</v>
      </c>
      <c r="M1733" s="4">
        <v>9000.3700000000008</v>
      </c>
      <c r="N1733">
        <v>2020</v>
      </c>
      <c r="O1733">
        <v>6</v>
      </c>
    </row>
    <row r="1734" spans="1:15" x14ac:dyDescent="0.25">
      <c r="A1734" s="1">
        <v>43987</v>
      </c>
      <c r="B1734">
        <v>1000000039</v>
      </c>
      <c r="C1734" t="s">
        <v>42</v>
      </c>
      <c r="D1734">
        <v>1</v>
      </c>
      <c r="E1734">
        <v>16000.41</v>
      </c>
      <c r="F1734" t="s">
        <v>16</v>
      </c>
      <c r="G1734" t="s">
        <v>43</v>
      </c>
      <c r="H1734" t="s">
        <v>18</v>
      </c>
      <c r="I1734" t="s">
        <v>25</v>
      </c>
      <c r="J1734" t="s">
        <v>20</v>
      </c>
      <c r="K1734" t="s">
        <v>51</v>
      </c>
      <c r="L1734" t="s">
        <v>28</v>
      </c>
      <c r="M1734" s="4">
        <v>16000.41</v>
      </c>
      <c r="N1734">
        <v>2020</v>
      </c>
      <c r="O1734">
        <v>6</v>
      </c>
    </row>
    <row r="1735" spans="1:15" x14ac:dyDescent="0.25">
      <c r="A1735" s="1">
        <v>43983</v>
      </c>
      <c r="B1735">
        <v>1000000040</v>
      </c>
      <c r="C1735" t="s">
        <v>23</v>
      </c>
      <c r="D1735">
        <v>1</v>
      </c>
      <c r="E1735">
        <v>14000.38</v>
      </c>
      <c r="F1735" t="s">
        <v>16</v>
      </c>
      <c r="G1735" t="s">
        <v>24</v>
      </c>
      <c r="H1735" t="s">
        <v>30</v>
      </c>
      <c r="I1735" t="s">
        <v>31</v>
      </c>
      <c r="J1735" t="s">
        <v>32</v>
      </c>
      <c r="K1735" t="s">
        <v>33</v>
      </c>
      <c r="L1735" t="s">
        <v>28</v>
      </c>
      <c r="M1735" s="4">
        <v>14000.38</v>
      </c>
      <c r="N1735">
        <v>2020</v>
      </c>
      <c r="O1735">
        <v>6</v>
      </c>
    </row>
    <row r="1736" spans="1:15" x14ac:dyDescent="0.25">
      <c r="A1736" s="1">
        <v>43983</v>
      </c>
      <c r="B1736">
        <v>1000000040</v>
      </c>
      <c r="C1736" t="s">
        <v>15</v>
      </c>
      <c r="D1736">
        <v>1</v>
      </c>
      <c r="E1736">
        <v>1000.19</v>
      </c>
      <c r="F1736" t="s">
        <v>16</v>
      </c>
      <c r="G1736" t="s">
        <v>17</v>
      </c>
      <c r="H1736" t="s">
        <v>30</v>
      </c>
      <c r="I1736" t="s">
        <v>31</v>
      </c>
      <c r="J1736" t="s">
        <v>32</v>
      </c>
      <c r="K1736" t="s">
        <v>33</v>
      </c>
      <c r="L1736" t="s">
        <v>28</v>
      </c>
      <c r="M1736" s="4">
        <v>1000.19</v>
      </c>
      <c r="N1736">
        <v>2020</v>
      </c>
      <c r="O1736">
        <v>6</v>
      </c>
    </row>
    <row r="1737" spans="1:15" x14ac:dyDescent="0.25">
      <c r="A1737" s="1">
        <v>43984</v>
      </c>
      <c r="B1737">
        <v>1000000040</v>
      </c>
      <c r="C1737" t="s">
        <v>23</v>
      </c>
      <c r="D1737">
        <v>1</v>
      </c>
      <c r="E1737">
        <v>943.19</v>
      </c>
      <c r="F1737" t="s">
        <v>16</v>
      </c>
      <c r="G1737" t="s">
        <v>24</v>
      </c>
      <c r="H1737" t="s">
        <v>30</v>
      </c>
      <c r="I1737" t="s">
        <v>31</v>
      </c>
      <c r="J1737" t="s">
        <v>32</v>
      </c>
      <c r="K1737" t="s">
        <v>33</v>
      </c>
      <c r="L1737" t="s">
        <v>28</v>
      </c>
      <c r="M1737" s="4">
        <v>943.19</v>
      </c>
      <c r="N1737">
        <v>2020</v>
      </c>
      <c r="O1737">
        <v>6</v>
      </c>
    </row>
    <row r="1738" spans="1:15" x14ac:dyDescent="0.25">
      <c r="A1738" s="1">
        <v>43985</v>
      </c>
      <c r="B1738">
        <v>1000000040</v>
      </c>
      <c r="C1738" t="s">
        <v>15</v>
      </c>
      <c r="D1738">
        <v>2</v>
      </c>
      <c r="E1738">
        <v>25000.69</v>
      </c>
      <c r="F1738" t="s">
        <v>16</v>
      </c>
      <c r="G1738" t="s">
        <v>17</v>
      </c>
      <c r="H1738" t="s">
        <v>30</v>
      </c>
      <c r="I1738" t="s">
        <v>31</v>
      </c>
      <c r="J1738" t="s">
        <v>32</v>
      </c>
      <c r="K1738" t="s">
        <v>33</v>
      </c>
      <c r="L1738" t="s">
        <v>28</v>
      </c>
      <c r="M1738" s="4">
        <v>12500.344999999999</v>
      </c>
      <c r="N1738">
        <v>2020</v>
      </c>
      <c r="O1738">
        <v>6</v>
      </c>
    </row>
    <row r="1739" spans="1:15" x14ac:dyDescent="0.25">
      <c r="A1739" s="1">
        <v>43986</v>
      </c>
      <c r="B1739">
        <v>1000000040</v>
      </c>
      <c r="C1739" t="s">
        <v>23</v>
      </c>
      <c r="D1739">
        <v>1</v>
      </c>
      <c r="E1739">
        <v>1287.1400000000001</v>
      </c>
      <c r="F1739" t="s">
        <v>16</v>
      </c>
      <c r="G1739" t="s">
        <v>24</v>
      </c>
      <c r="H1739" t="s">
        <v>30</v>
      </c>
      <c r="I1739" t="s">
        <v>31</v>
      </c>
      <c r="J1739" t="s">
        <v>32</v>
      </c>
      <c r="K1739" t="s">
        <v>33</v>
      </c>
      <c r="L1739" t="s">
        <v>28</v>
      </c>
      <c r="M1739" s="4">
        <v>1287.1400000000001</v>
      </c>
      <c r="N1739">
        <v>2020</v>
      </c>
      <c r="O1739">
        <v>6</v>
      </c>
    </row>
    <row r="1740" spans="1:15" x14ac:dyDescent="0.25">
      <c r="A1740" s="1">
        <v>43986</v>
      </c>
      <c r="B1740">
        <v>1000000040</v>
      </c>
      <c r="C1740" t="s">
        <v>15</v>
      </c>
      <c r="D1740">
        <v>1</v>
      </c>
      <c r="E1740">
        <v>25000.69</v>
      </c>
      <c r="F1740" t="s">
        <v>16</v>
      </c>
      <c r="G1740" t="s">
        <v>17</v>
      </c>
      <c r="H1740" t="s">
        <v>30</v>
      </c>
      <c r="I1740" t="s">
        <v>31</v>
      </c>
      <c r="J1740" t="s">
        <v>32</v>
      </c>
      <c r="K1740" t="s">
        <v>33</v>
      </c>
      <c r="L1740" t="s">
        <v>28</v>
      </c>
      <c r="M1740" s="4">
        <v>25000.69</v>
      </c>
      <c r="N1740">
        <v>2020</v>
      </c>
      <c r="O1740">
        <v>6</v>
      </c>
    </row>
    <row r="1741" spans="1:15" x14ac:dyDescent="0.25">
      <c r="A1741" s="1">
        <v>43987</v>
      </c>
      <c r="B1741">
        <v>1000000040</v>
      </c>
      <c r="C1741" t="s">
        <v>15</v>
      </c>
      <c r="D1741">
        <v>4</v>
      </c>
      <c r="E1741">
        <v>31501.379999999997</v>
      </c>
      <c r="F1741" t="s">
        <v>16</v>
      </c>
      <c r="G1741" t="s">
        <v>17</v>
      </c>
      <c r="H1741" t="s">
        <v>30</v>
      </c>
      <c r="I1741" t="s">
        <v>31</v>
      </c>
      <c r="J1741" t="s">
        <v>32</v>
      </c>
      <c r="K1741" t="s">
        <v>33</v>
      </c>
      <c r="L1741" t="s">
        <v>28</v>
      </c>
      <c r="M1741" s="4">
        <v>7875.3449999999993</v>
      </c>
      <c r="N1741">
        <v>2020</v>
      </c>
      <c r="O1741">
        <v>6</v>
      </c>
    </row>
    <row r="1742" spans="1:15" x14ac:dyDescent="0.25">
      <c r="A1742" s="1">
        <v>43984</v>
      </c>
      <c r="B1742">
        <v>1000000041</v>
      </c>
      <c r="C1742" t="s">
        <v>15</v>
      </c>
      <c r="D1742">
        <v>1</v>
      </c>
      <c r="E1742">
        <v>5000.4799999999996</v>
      </c>
      <c r="F1742" t="s">
        <v>16</v>
      </c>
      <c r="G1742" t="s">
        <v>17</v>
      </c>
      <c r="H1742" t="s">
        <v>30</v>
      </c>
      <c r="I1742" t="s">
        <v>31</v>
      </c>
      <c r="J1742" t="s">
        <v>32</v>
      </c>
      <c r="K1742" t="s">
        <v>33</v>
      </c>
      <c r="L1742" t="s">
        <v>22</v>
      </c>
      <c r="M1742" s="4">
        <v>5000.4799999999996</v>
      </c>
      <c r="N1742">
        <v>2020</v>
      </c>
      <c r="O1742">
        <v>6</v>
      </c>
    </row>
    <row r="1743" spans="1:15" x14ac:dyDescent="0.25">
      <c r="A1743" s="1">
        <v>43985</v>
      </c>
      <c r="B1743">
        <v>1000000041</v>
      </c>
      <c r="C1743" t="s">
        <v>23</v>
      </c>
      <c r="D1743">
        <v>1</v>
      </c>
      <c r="E1743">
        <v>14000.46</v>
      </c>
      <c r="F1743" t="s">
        <v>16</v>
      </c>
      <c r="G1743" t="s">
        <v>24</v>
      </c>
      <c r="H1743" t="s">
        <v>30</v>
      </c>
      <c r="I1743" t="s">
        <v>31</v>
      </c>
      <c r="J1743" t="s">
        <v>32</v>
      </c>
      <c r="K1743" t="s">
        <v>33</v>
      </c>
      <c r="L1743" t="s">
        <v>22</v>
      </c>
      <c r="M1743" s="4">
        <v>14000.46</v>
      </c>
      <c r="N1743">
        <v>2020</v>
      </c>
      <c r="O1743">
        <v>6</v>
      </c>
    </row>
    <row r="1744" spans="1:15" x14ac:dyDescent="0.25">
      <c r="A1744" s="1">
        <v>43986</v>
      </c>
      <c r="B1744">
        <v>1000000041</v>
      </c>
      <c r="C1744" t="s">
        <v>23</v>
      </c>
      <c r="D1744">
        <v>1</v>
      </c>
      <c r="E1744">
        <v>8999.93</v>
      </c>
      <c r="F1744" t="s">
        <v>16</v>
      </c>
      <c r="G1744" t="s">
        <v>24</v>
      </c>
      <c r="H1744" t="s">
        <v>30</v>
      </c>
      <c r="I1744" t="s">
        <v>31</v>
      </c>
      <c r="J1744" t="s">
        <v>32</v>
      </c>
      <c r="K1744" t="s">
        <v>33</v>
      </c>
      <c r="L1744" t="s">
        <v>22</v>
      </c>
      <c r="M1744" s="4">
        <v>8999.93</v>
      </c>
      <c r="N1744">
        <v>2020</v>
      </c>
      <c r="O1744">
        <v>6</v>
      </c>
    </row>
    <row r="1745" spans="1:15" x14ac:dyDescent="0.25">
      <c r="A1745" s="1">
        <v>43986</v>
      </c>
      <c r="B1745">
        <v>1000000041</v>
      </c>
      <c r="C1745" t="s">
        <v>15</v>
      </c>
      <c r="D1745">
        <v>2</v>
      </c>
      <c r="E1745">
        <v>20001.03</v>
      </c>
      <c r="F1745" t="s">
        <v>16</v>
      </c>
      <c r="G1745" t="s">
        <v>17</v>
      </c>
      <c r="H1745" t="s">
        <v>30</v>
      </c>
      <c r="I1745" t="s">
        <v>31</v>
      </c>
      <c r="J1745" t="s">
        <v>32</v>
      </c>
      <c r="K1745" t="s">
        <v>33</v>
      </c>
      <c r="L1745" t="s">
        <v>22</v>
      </c>
      <c r="M1745" s="4">
        <v>10000.514999999999</v>
      </c>
      <c r="N1745">
        <v>2020</v>
      </c>
      <c r="O1745">
        <v>6</v>
      </c>
    </row>
    <row r="1746" spans="1:15" x14ac:dyDescent="0.25">
      <c r="A1746" s="1">
        <v>43987</v>
      </c>
      <c r="B1746">
        <v>1000000041</v>
      </c>
      <c r="C1746" t="s">
        <v>15</v>
      </c>
      <c r="D1746">
        <v>2</v>
      </c>
      <c r="E1746">
        <v>35000.75</v>
      </c>
      <c r="F1746" t="s">
        <v>16</v>
      </c>
      <c r="G1746" t="s">
        <v>17</v>
      </c>
      <c r="H1746" t="s">
        <v>30</v>
      </c>
      <c r="I1746" t="s">
        <v>31</v>
      </c>
      <c r="J1746" t="s">
        <v>32</v>
      </c>
      <c r="K1746" t="s">
        <v>33</v>
      </c>
      <c r="L1746" t="s">
        <v>22</v>
      </c>
      <c r="M1746" s="4">
        <v>17500.375</v>
      </c>
      <c r="N1746">
        <v>2020</v>
      </c>
      <c r="O1746">
        <v>6</v>
      </c>
    </row>
    <row r="1747" spans="1:15" x14ac:dyDescent="0.25">
      <c r="A1747" s="1">
        <v>43983</v>
      </c>
      <c r="B1747">
        <v>1000000044</v>
      </c>
      <c r="C1747" t="s">
        <v>15</v>
      </c>
      <c r="D1747">
        <v>2</v>
      </c>
      <c r="E1747">
        <v>32001.190000000002</v>
      </c>
      <c r="F1747" t="s">
        <v>16</v>
      </c>
      <c r="G1747" t="s">
        <v>17</v>
      </c>
      <c r="H1747" t="s">
        <v>30</v>
      </c>
      <c r="I1747" t="s">
        <v>31</v>
      </c>
      <c r="J1747" t="s">
        <v>36</v>
      </c>
      <c r="K1747" t="s">
        <v>52</v>
      </c>
      <c r="L1747" t="s">
        <v>28</v>
      </c>
      <c r="M1747" s="4">
        <v>16000.595000000001</v>
      </c>
      <c r="N1747">
        <v>2020</v>
      </c>
      <c r="O1747">
        <v>6</v>
      </c>
    </row>
    <row r="1748" spans="1:15" x14ac:dyDescent="0.25">
      <c r="A1748" s="1">
        <v>43985</v>
      </c>
      <c r="B1748">
        <v>1000000044</v>
      </c>
      <c r="C1748" t="s">
        <v>15</v>
      </c>
      <c r="D1748">
        <v>1</v>
      </c>
      <c r="E1748">
        <v>10000.39</v>
      </c>
      <c r="F1748" t="s">
        <v>16</v>
      </c>
      <c r="G1748" t="s">
        <v>17</v>
      </c>
      <c r="H1748" t="s">
        <v>30</v>
      </c>
      <c r="I1748" t="s">
        <v>31</v>
      </c>
      <c r="J1748" t="s">
        <v>36</v>
      </c>
      <c r="K1748" t="s">
        <v>52</v>
      </c>
      <c r="L1748" t="s">
        <v>28</v>
      </c>
      <c r="M1748" s="4">
        <v>10000.39</v>
      </c>
      <c r="N1748">
        <v>2020</v>
      </c>
      <c r="O1748">
        <v>6</v>
      </c>
    </row>
    <row r="1749" spans="1:15" x14ac:dyDescent="0.25">
      <c r="A1749" s="1">
        <v>43986</v>
      </c>
      <c r="B1749">
        <v>1000000044</v>
      </c>
      <c r="C1749" t="s">
        <v>23</v>
      </c>
      <c r="D1749">
        <v>2</v>
      </c>
      <c r="E1749">
        <v>29000.720000000001</v>
      </c>
      <c r="F1749" t="s">
        <v>16</v>
      </c>
      <c r="G1749" t="s">
        <v>24</v>
      </c>
      <c r="H1749" t="s">
        <v>30</v>
      </c>
      <c r="I1749" t="s">
        <v>31</v>
      </c>
      <c r="J1749" t="s">
        <v>36</v>
      </c>
      <c r="K1749" t="s">
        <v>52</v>
      </c>
      <c r="L1749" t="s">
        <v>28</v>
      </c>
      <c r="M1749" s="4">
        <v>14500.36</v>
      </c>
      <c r="N1749">
        <v>2020</v>
      </c>
      <c r="O1749">
        <v>6</v>
      </c>
    </row>
    <row r="1750" spans="1:15" x14ac:dyDescent="0.25">
      <c r="A1750" s="1">
        <v>43987</v>
      </c>
      <c r="B1750">
        <v>1000000044</v>
      </c>
      <c r="C1750" t="s">
        <v>23</v>
      </c>
      <c r="D1750">
        <v>3</v>
      </c>
      <c r="E1750">
        <v>7027.59</v>
      </c>
      <c r="F1750" t="s">
        <v>16</v>
      </c>
      <c r="G1750" t="s">
        <v>24</v>
      </c>
      <c r="H1750" t="s">
        <v>30</v>
      </c>
      <c r="I1750" t="s">
        <v>31</v>
      </c>
      <c r="J1750" t="s">
        <v>36</v>
      </c>
      <c r="K1750" t="s">
        <v>52</v>
      </c>
      <c r="L1750" t="s">
        <v>28</v>
      </c>
      <c r="M1750" s="4">
        <v>2342.5300000000002</v>
      </c>
      <c r="N1750">
        <v>2020</v>
      </c>
      <c r="O1750">
        <v>6</v>
      </c>
    </row>
    <row r="1751" spans="1:15" x14ac:dyDescent="0.25">
      <c r="A1751" s="1">
        <v>43984</v>
      </c>
      <c r="B1751">
        <v>1000000043</v>
      </c>
      <c r="C1751" t="s">
        <v>23</v>
      </c>
      <c r="D1751">
        <v>1</v>
      </c>
      <c r="E1751">
        <v>7000.68</v>
      </c>
      <c r="F1751" t="s">
        <v>16</v>
      </c>
      <c r="G1751" t="s">
        <v>24</v>
      </c>
      <c r="H1751" t="s">
        <v>30</v>
      </c>
      <c r="I1751" t="s">
        <v>38</v>
      </c>
      <c r="J1751" t="s">
        <v>26</v>
      </c>
      <c r="K1751" t="s">
        <v>39</v>
      </c>
      <c r="L1751" t="s">
        <v>22</v>
      </c>
      <c r="M1751" s="4">
        <v>7000.68</v>
      </c>
      <c r="N1751">
        <v>2020</v>
      </c>
      <c r="O1751">
        <v>6</v>
      </c>
    </row>
    <row r="1752" spans="1:15" x14ac:dyDescent="0.25">
      <c r="A1752" s="1">
        <v>43984</v>
      </c>
      <c r="B1752">
        <v>1000000043</v>
      </c>
      <c r="C1752" t="s">
        <v>42</v>
      </c>
      <c r="D1752">
        <v>1</v>
      </c>
      <c r="E1752">
        <v>1405.57</v>
      </c>
      <c r="F1752" t="s">
        <v>16</v>
      </c>
      <c r="G1752" t="s">
        <v>43</v>
      </c>
      <c r="H1752" t="s">
        <v>30</v>
      </c>
      <c r="I1752" t="s">
        <v>38</v>
      </c>
      <c r="J1752" t="s">
        <v>26</v>
      </c>
      <c r="K1752" t="s">
        <v>39</v>
      </c>
      <c r="L1752" t="s">
        <v>22</v>
      </c>
      <c r="M1752" s="4">
        <v>1405.57</v>
      </c>
      <c r="N1752">
        <v>2020</v>
      </c>
      <c r="O1752">
        <v>6</v>
      </c>
    </row>
    <row r="1753" spans="1:15" x14ac:dyDescent="0.25">
      <c r="A1753" s="1">
        <v>43985</v>
      </c>
      <c r="B1753">
        <v>1000000043</v>
      </c>
      <c r="C1753" t="s">
        <v>23</v>
      </c>
      <c r="D1753">
        <v>2</v>
      </c>
      <c r="E1753">
        <v>26290.97</v>
      </c>
      <c r="F1753" t="s">
        <v>16</v>
      </c>
      <c r="G1753" t="s">
        <v>24</v>
      </c>
      <c r="H1753" t="s">
        <v>30</v>
      </c>
      <c r="I1753" t="s">
        <v>38</v>
      </c>
      <c r="J1753" t="s">
        <v>26</v>
      </c>
      <c r="K1753" t="s">
        <v>39</v>
      </c>
      <c r="L1753" t="s">
        <v>22</v>
      </c>
      <c r="M1753" s="4">
        <v>13145.485000000001</v>
      </c>
      <c r="N1753">
        <v>2020</v>
      </c>
      <c r="O1753">
        <v>6</v>
      </c>
    </row>
    <row r="1754" spans="1:15" x14ac:dyDescent="0.25">
      <c r="A1754" s="1">
        <v>43985</v>
      </c>
      <c r="B1754">
        <v>1000000043</v>
      </c>
      <c r="C1754" t="s">
        <v>42</v>
      </c>
      <c r="D1754">
        <v>1</v>
      </c>
      <c r="E1754">
        <v>17000.189999999999</v>
      </c>
      <c r="F1754" t="s">
        <v>16</v>
      </c>
      <c r="G1754" t="s">
        <v>43</v>
      </c>
      <c r="H1754" t="s">
        <v>30</v>
      </c>
      <c r="I1754" t="s">
        <v>38</v>
      </c>
      <c r="J1754" t="s">
        <v>26</v>
      </c>
      <c r="K1754" t="s">
        <v>39</v>
      </c>
      <c r="L1754" t="s">
        <v>22</v>
      </c>
      <c r="M1754" s="4">
        <v>17000.189999999999</v>
      </c>
      <c r="N1754">
        <v>2020</v>
      </c>
      <c r="O1754">
        <v>6</v>
      </c>
    </row>
    <row r="1755" spans="1:15" x14ac:dyDescent="0.25">
      <c r="A1755" s="1">
        <v>43986</v>
      </c>
      <c r="B1755">
        <v>1000000043</v>
      </c>
      <c r="C1755" t="s">
        <v>15</v>
      </c>
      <c r="D1755">
        <v>1</v>
      </c>
      <c r="E1755">
        <v>11000.27</v>
      </c>
      <c r="F1755" t="s">
        <v>16</v>
      </c>
      <c r="G1755" t="s">
        <v>17</v>
      </c>
      <c r="H1755" t="s">
        <v>30</v>
      </c>
      <c r="I1755" t="s">
        <v>38</v>
      </c>
      <c r="J1755" t="s">
        <v>26</v>
      </c>
      <c r="K1755" t="s">
        <v>39</v>
      </c>
      <c r="L1755" t="s">
        <v>22</v>
      </c>
      <c r="M1755" s="4">
        <v>11000.27</v>
      </c>
      <c r="N1755">
        <v>2020</v>
      </c>
      <c r="O1755">
        <v>6</v>
      </c>
    </row>
    <row r="1756" spans="1:15" x14ac:dyDescent="0.25">
      <c r="A1756" s="1">
        <v>43987</v>
      </c>
      <c r="B1756">
        <v>1000000043</v>
      </c>
      <c r="C1756" t="s">
        <v>42</v>
      </c>
      <c r="D1756">
        <v>1</v>
      </c>
      <c r="E1756">
        <v>758.48</v>
      </c>
      <c r="F1756" t="s">
        <v>16</v>
      </c>
      <c r="G1756" t="s">
        <v>43</v>
      </c>
      <c r="H1756" t="s">
        <v>30</v>
      </c>
      <c r="I1756" t="s">
        <v>38</v>
      </c>
      <c r="J1756" t="s">
        <v>26</v>
      </c>
      <c r="K1756" t="s">
        <v>39</v>
      </c>
      <c r="L1756" t="s">
        <v>22</v>
      </c>
      <c r="M1756" s="4">
        <v>758.48</v>
      </c>
      <c r="N1756">
        <v>2020</v>
      </c>
      <c r="O1756">
        <v>6</v>
      </c>
    </row>
    <row r="1757" spans="1:15" x14ac:dyDescent="0.25">
      <c r="A1757" s="1">
        <v>43983</v>
      </c>
      <c r="B1757">
        <v>1000000045</v>
      </c>
      <c r="C1757" t="s">
        <v>42</v>
      </c>
      <c r="D1757">
        <v>1</v>
      </c>
      <c r="E1757">
        <v>5000.08</v>
      </c>
      <c r="F1757" t="s">
        <v>16</v>
      </c>
      <c r="G1757" t="s">
        <v>43</v>
      </c>
      <c r="H1757" t="s">
        <v>47</v>
      </c>
      <c r="I1757" t="s">
        <v>59</v>
      </c>
      <c r="J1757" t="s">
        <v>26</v>
      </c>
      <c r="K1757" t="s">
        <v>60</v>
      </c>
      <c r="L1757" t="s">
        <v>22</v>
      </c>
      <c r="M1757" s="4">
        <v>5000.08</v>
      </c>
      <c r="N1757">
        <v>2020</v>
      </c>
      <c r="O1757">
        <v>6</v>
      </c>
    </row>
    <row r="1758" spans="1:15" x14ac:dyDescent="0.25">
      <c r="A1758" s="1">
        <v>43985</v>
      </c>
      <c r="B1758">
        <v>1000000045</v>
      </c>
      <c r="C1758" t="s">
        <v>15</v>
      </c>
      <c r="D1758">
        <v>1</v>
      </c>
      <c r="E1758">
        <v>17000.57</v>
      </c>
      <c r="F1758" t="s">
        <v>16</v>
      </c>
      <c r="G1758" t="s">
        <v>17</v>
      </c>
      <c r="H1758" t="s">
        <v>47</v>
      </c>
      <c r="I1758" t="s">
        <v>59</v>
      </c>
      <c r="J1758" t="s">
        <v>26</v>
      </c>
      <c r="K1758" t="s">
        <v>60</v>
      </c>
      <c r="L1758" t="s">
        <v>22</v>
      </c>
      <c r="M1758" s="4">
        <v>17000.57</v>
      </c>
      <c r="N1758">
        <v>2020</v>
      </c>
      <c r="O1758">
        <v>6</v>
      </c>
    </row>
    <row r="1759" spans="1:15" x14ac:dyDescent="0.25">
      <c r="A1759" s="1">
        <v>43985</v>
      </c>
      <c r="B1759">
        <v>1000000045</v>
      </c>
      <c r="C1759" t="s">
        <v>42</v>
      </c>
      <c r="D1759">
        <v>1</v>
      </c>
      <c r="E1759">
        <v>1260.96</v>
      </c>
      <c r="F1759" t="s">
        <v>16</v>
      </c>
      <c r="G1759" t="s">
        <v>43</v>
      </c>
      <c r="H1759" t="s">
        <v>47</v>
      </c>
      <c r="I1759" t="s">
        <v>59</v>
      </c>
      <c r="J1759" t="s">
        <v>26</v>
      </c>
      <c r="K1759" t="s">
        <v>60</v>
      </c>
      <c r="L1759" t="s">
        <v>22</v>
      </c>
      <c r="M1759" s="4">
        <v>1260.96</v>
      </c>
      <c r="N1759">
        <v>2020</v>
      </c>
      <c r="O1759">
        <v>6</v>
      </c>
    </row>
    <row r="1760" spans="1:15" x14ac:dyDescent="0.25">
      <c r="A1760" s="1">
        <v>43986</v>
      </c>
      <c r="B1760">
        <v>1000000045</v>
      </c>
      <c r="C1760" t="s">
        <v>23</v>
      </c>
      <c r="D1760">
        <v>1</v>
      </c>
      <c r="E1760">
        <v>9000.41</v>
      </c>
      <c r="F1760" t="s">
        <v>16</v>
      </c>
      <c r="G1760" t="s">
        <v>24</v>
      </c>
      <c r="H1760" t="s">
        <v>47</v>
      </c>
      <c r="I1760" t="s">
        <v>59</v>
      </c>
      <c r="J1760" t="s">
        <v>26</v>
      </c>
      <c r="K1760" t="s">
        <v>60</v>
      </c>
      <c r="L1760" t="s">
        <v>22</v>
      </c>
      <c r="M1760" s="4">
        <v>9000.41</v>
      </c>
      <c r="N1760">
        <v>2020</v>
      </c>
      <c r="O1760">
        <v>6</v>
      </c>
    </row>
    <row r="1761" spans="1:15" x14ac:dyDescent="0.25">
      <c r="A1761" s="1">
        <v>43987</v>
      </c>
      <c r="B1761">
        <v>1000000045</v>
      </c>
      <c r="C1761" t="s">
        <v>23</v>
      </c>
      <c r="D1761">
        <v>1</v>
      </c>
      <c r="E1761">
        <v>15000.24</v>
      </c>
      <c r="F1761" t="s">
        <v>16</v>
      </c>
      <c r="G1761" t="s">
        <v>24</v>
      </c>
      <c r="H1761" t="s">
        <v>47</v>
      </c>
      <c r="I1761" t="s">
        <v>59</v>
      </c>
      <c r="J1761" t="s">
        <v>26</v>
      </c>
      <c r="K1761" t="s">
        <v>60</v>
      </c>
      <c r="L1761" t="s">
        <v>22</v>
      </c>
      <c r="M1761" s="4">
        <v>15000.24</v>
      </c>
      <c r="N1761">
        <v>2020</v>
      </c>
      <c r="O1761">
        <v>6</v>
      </c>
    </row>
    <row r="1762" spans="1:15" x14ac:dyDescent="0.25">
      <c r="A1762" s="1">
        <v>43987</v>
      </c>
      <c r="B1762">
        <v>1000000045</v>
      </c>
      <c r="C1762" t="s">
        <v>42</v>
      </c>
      <c r="D1762">
        <v>1</v>
      </c>
      <c r="E1762">
        <v>5000.59</v>
      </c>
      <c r="F1762" t="s">
        <v>16</v>
      </c>
      <c r="G1762" t="s">
        <v>43</v>
      </c>
      <c r="H1762" t="s">
        <v>47</v>
      </c>
      <c r="I1762" t="s">
        <v>59</v>
      </c>
      <c r="J1762" t="s">
        <v>26</v>
      </c>
      <c r="K1762" t="s">
        <v>60</v>
      </c>
      <c r="L1762" t="s">
        <v>22</v>
      </c>
      <c r="M1762" s="4">
        <v>5000.59</v>
      </c>
      <c r="N1762">
        <v>2020</v>
      </c>
      <c r="O1762">
        <v>6</v>
      </c>
    </row>
    <row r="1763" spans="1:15" x14ac:dyDescent="0.25">
      <c r="A1763" s="1">
        <v>43983</v>
      </c>
      <c r="B1763">
        <v>1000000054</v>
      </c>
      <c r="C1763" t="s">
        <v>23</v>
      </c>
      <c r="D1763">
        <v>1</v>
      </c>
      <c r="E1763">
        <v>6499.99</v>
      </c>
      <c r="F1763" t="s">
        <v>16</v>
      </c>
      <c r="G1763" t="s">
        <v>24</v>
      </c>
      <c r="H1763" t="s">
        <v>18</v>
      </c>
      <c r="I1763" t="s">
        <v>34</v>
      </c>
      <c r="J1763" t="s">
        <v>26</v>
      </c>
      <c r="K1763" t="s">
        <v>35</v>
      </c>
      <c r="L1763" t="s">
        <v>22</v>
      </c>
      <c r="M1763" s="4">
        <v>6499.99</v>
      </c>
      <c r="N1763">
        <v>2020</v>
      </c>
      <c r="O1763">
        <v>6</v>
      </c>
    </row>
    <row r="1764" spans="1:15" x14ac:dyDescent="0.25">
      <c r="A1764" s="1">
        <v>43983</v>
      </c>
      <c r="B1764">
        <v>1000000054</v>
      </c>
      <c r="C1764" t="s">
        <v>42</v>
      </c>
      <c r="D1764">
        <v>1</v>
      </c>
      <c r="E1764">
        <v>18000.63</v>
      </c>
      <c r="F1764" t="s">
        <v>16</v>
      </c>
      <c r="G1764" t="s">
        <v>43</v>
      </c>
      <c r="H1764" t="s">
        <v>18</v>
      </c>
      <c r="I1764" t="s">
        <v>34</v>
      </c>
      <c r="J1764" t="s">
        <v>26</v>
      </c>
      <c r="K1764" t="s">
        <v>35</v>
      </c>
      <c r="L1764" t="s">
        <v>22</v>
      </c>
      <c r="M1764" s="4">
        <v>18000.63</v>
      </c>
      <c r="N1764">
        <v>2020</v>
      </c>
      <c r="O1764">
        <v>6</v>
      </c>
    </row>
    <row r="1765" spans="1:15" x14ac:dyDescent="0.25">
      <c r="A1765" s="1">
        <v>43986</v>
      </c>
      <c r="B1765">
        <v>1000000054</v>
      </c>
      <c r="C1765" t="s">
        <v>23</v>
      </c>
      <c r="D1765">
        <v>1</v>
      </c>
      <c r="E1765">
        <v>10000.34</v>
      </c>
      <c r="F1765" t="s">
        <v>16</v>
      </c>
      <c r="G1765" t="s">
        <v>24</v>
      </c>
      <c r="H1765" t="s">
        <v>18</v>
      </c>
      <c r="I1765" t="s">
        <v>34</v>
      </c>
      <c r="J1765" t="s">
        <v>26</v>
      </c>
      <c r="K1765" t="s">
        <v>35</v>
      </c>
      <c r="L1765" t="s">
        <v>22</v>
      </c>
      <c r="M1765" s="4">
        <v>10000.34</v>
      </c>
      <c r="N1765">
        <v>2020</v>
      </c>
      <c r="O1765">
        <v>6</v>
      </c>
    </row>
    <row r="1766" spans="1:15" x14ac:dyDescent="0.25">
      <c r="A1766" s="1">
        <v>43984</v>
      </c>
      <c r="B1766">
        <v>1000000046</v>
      </c>
      <c r="C1766" t="s">
        <v>23</v>
      </c>
      <c r="D1766">
        <v>1</v>
      </c>
      <c r="E1766">
        <v>13000.16</v>
      </c>
      <c r="F1766" t="s">
        <v>16</v>
      </c>
      <c r="G1766" t="s">
        <v>24</v>
      </c>
      <c r="H1766" t="s">
        <v>30</v>
      </c>
      <c r="I1766" t="s">
        <v>38</v>
      </c>
      <c r="J1766" t="s">
        <v>26</v>
      </c>
      <c r="K1766" t="s">
        <v>39</v>
      </c>
      <c r="L1766" t="s">
        <v>22</v>
      </c>
      <c r="M1766" s="4">
        <v>13000.16</v>
      </c>
      <c r="N1766">
        <v>2020</v>
      </c>
      <c r="O1766">
        <v>6</v>
      </c>
    </row>
    <row r="1767" spans="1:15" x14ac:dyDescent="0.25">
      <c r="A1767" s="1">
        <v>43985</v>
      </c>
      <c r="B1767">
        <v>1000000046</v>
      </c>
      <c r="C1767" t="s">
        <v>15</v>
      </c>
      <c r="D1767">
        <v>1</v>
      </c>
      <c r="E1767">
        <v>2499.9899999999998</v>
      </c>
      <c r="F1767" t="s">
        <v>16</v>
      </c>
      <c r="G1767" t="s">
        <v>17</v>
      </c>
      <c r="H1767" t="s">
        <v>30</v>
      </c>
      <c r="I1767" t="s">
        <v>38</v>
      </c>
      <c r="J1767" t="s">
        <v>26</v>
      </c>
      <c r="K1767" t="s">
        <v>39</v>
      </c>
      <c r="L1767" t="s">
        <v>22</v>
      </c>
      <c r="M1767" s="4">
        <v>2499.9899999999998</v>
      </c>
      <c r="N1767">
        <v>2020</v>
      </c>
      <c r="O1767">
        <v>6</v>
      </c>
    </row>
    <row r="1768" spans="1:15" x14ac:dyDescent="0.25">
      <c r="A1768" s="1">
        <v>43986</v>
      </c>
      <c r="B1768">
        <v>1000000046</v>
      </c>
      <c r="C1768" t="s">
        <v>42</v>
      </c>
      <c r="D1768">
        <v>1</v>
      </c>
      <c r="E1768">
        <v>13000.41</v>
      </c>
      <c r="F1768" t="s">
        <v>16</v>
      </c>
      <c r="G1768" t="s">
        <v>43</v>
      </c>
      <c r="H1768" t="s">
        <v>30</v>
      </c>
      <c r="I1768" t="s">
        <v>38</v>
      </c>
      <c r="J1768" t="s">
        <v>26</v>
      </c>
      <c r="K1768" t="s">
        <v>39</v>
      </c>
      <c r="L1768" t="s">
        <v>22</v>
      </c>
      <c r="M1768" s="4">
        <v>13000.41</v>
      </c>
      <c r="N1768">
        <v>2020</v>
      </c>
      <c r="O1768">
        <v>6</v>
      </c>
    </row>
    <row r="1769" spans="1:15" x14ac:dyDescent="0.25">
      <c r="A1769" s="1">
        <v>43983</v>
      </c>
      <c r="B1769">
        <v>1000000056</v>
      </c>
      <c r="C1769" t="s">
        <v>23</v>
      </c>
      <c r="D1769">
        <v>1</v>
      </c>
      <c r="E1769">
        <v>17999.98</v>
      </c>
      <c r="F1769" t="s">
        <v>16</v>
      </c>
      <c r="G1769" t="s">
        <v>24</v>
      </c>
      <c r="H1769" t="s">
        <v>18</v>
      </c>
      <c r="I1769" t="s">
        <v>34</v>
      </c>
      <c r="J1769" t="s">
        <v>26</v>
      </c>
      <c r="K1769" t="s">
        <v>35</v>
      </c>
      <c r="L1769" t="s">
        <v>28</v>
      </c>
      <c r="M1769" s="4">
        <v>17999.98</v>
      </c>
      <c r="N1769">
        <v>2020</v>
      </c>
      <c r="O1769">
        <v>6</v>
      </c>
    </row>
    <row r="1770" spans="1:15" x14ac:dyDescent="0.25">
      <c r="A1770" s="1">
        <v>43984</v>
      </c>
      <c r="B1770">
        <v>1000000056</v>
      </c>
      <c r="C1770" t="s">
        <v>42</v>
      </c>
      <c r="D1770">
        <v>1</v>
      </c>
      <c r="E1770">
        <v>7000.41</v>
      </c>
      <c r="F1770" t="s">
        <v>16</v>
      </c>
      <c r="G1770" t="s">
        <v>43</v>
      </c>
      <c r="H1770" t="s">
        <v>18</v>
      </c>
      <c r="I1770" t="s">
        <v>34</v>
      </c>
      <c r="J1770" t="s">
        <v>26</v>
      </c>
      <c r="K1770" t="s">
        <v>35</v>
      </c>
      <c r="L1770" t="s">
        <v>28</v>
      </c>
      <c r="M1770" s="4">
        <v>7000.41</v>
      </c>
      <c r="N1770">
        <v>2020</v>
      </c>
      <c r="O1770">
        <v>6</v>
      </c>
    </row>
    <row r="1771" spans="1:15" x14ac:dyDescent="0.25">
      <c r="A1771" s="1">
        <v>43985</v>
      </c>
      <c r="B1771">
        <v>1000000056</v>
      </c>
      <c r="C1771" t="s">
        <v>23</v>
      </c>
      <c r="D1771">
        <v>2</v>
      </c>
      <c r="E1771">
        <v>25000.18</v>
      </c>
      <c r="F1771" t="s">
        <v>16</v>
      </c>
      <c r="G1771" t="s">
        <v>24</v>
      </c>
      <c r="H1771" t="s">
        <v>18</v>
      </c>
      <c r="I1771" t="s">
        <v>34</v>
      </c>
      <c r="J1771" t="s">
        <v>26</v>
      </c>
      <c r="K1771" t="s">
        <v>35</v>
      </c>
      <c r="L1771" t="s">
        <v>28</v>
      </c>
      <c r="M1771" s="4">
        <v>12500.09</v>
      </c>
      <c r="N1771">
        <v>2020</v>
      </c>
      <c r="O1771">
        <v>6</v>
      </c>
    </row>
    <row r="1772" spans="1:15" x14ac:dyDescent="0.25">
      <c r="A1772" s="1">
        <v>43985</v>
      </c>
      <c r="B1772">
        <v>1000000056</v>
      </c>
      <c r="C1772" t="s">
        <v>15</v>
      </c>
      <c r="D1772">
        <v>2</v>
      </c>
      <c r="E1772">
        <v>20000.54</v>
      </c>
      <c r="F1772" t="s">
        <v>16</v>
      </c>
      <c r="G1772" t="s">
        <v>17</v>
      </c>
      <c r="H1772" t="s">
        <v>18</v>
      </c>
      <c r="I1772" t="s">
        <v>34</v>
      </c>
      <c r="J1772" t="s">
        <v>26</v>
      </c>
      <c r="K1772" t="s">
        <v>35</v>
      </c>
      <c r="L1772" t="s">
        <v>28</v>
      </c>
      <c r="M1772" s="4">
        <v>10000.27</v>
      </c>
      <c r="N1772">
        <v>2020</v>
      </c>
      <c r="O1772">
        <v>6</v>
      </c>
    </row>
    <row r="1773" spans="1:15" x14ac:dyDescent="0.25">
      <c r="A1773" s="1">
        <v>43986</v>
      </c>
      <c r="B1773">
        <v>1000000056</v>
      </c>
      <c r="C1773" t="s">
        <v>23</v>
      </c>
      <c r="D1773">
        <v>1</v>
      </c>
      <c r="E1773">
        <v>10000.43</v>
      </c>
      <c r="F1773" t="s">
        <v>16</v>
      </c>
      <c r="G1773" t="s">
        <v>24</v>
      </c>
      <c r="H1773" t="s">
        <v>18</v>
      </c>
      <c r="I1773" t="s">
        <v>34</v>
      </c>
      <c r="J1773" t="s">
        <v>26</v>
      </c>
      <c r="K1773" t="s">
        <v>35</v>
      </c>
      <c r="L1773" t="s">
        <v>28</v>
      </c>
      <c r="M1773" s="4">
        <v>10000.43</v>
      </c>
      <c r="N1773">
        <v>2020</v>
      </c>
      <c r="O1773">
        <v>6</v>
      </c>
    </row>
    <row r="1774" spans="1:15" x14ac:dyDescent="0.25">
      <c r="A1774" s="1">
        <v>43987</v>
      </c>
      <c r="B1774">
        <v>1000000056</v>
      </c>
      <c r="C1774" t="s">
        <v>23</v>
      </c>
      <c r="D1774">
        <v>4</v>
      </c>
      <c r="E1774">
        <v>27941.309999999998</v>
      </c>
      <c r="F1774" t="s">
        <v>16</v>
      </c>
      <c r="G1774" t="s">
        <v>24</v>
      </c>
      <c r="H1774" t="s">
        <v>18</v>
      </c>
      <c r="I1774" t="s">
        <v>34</v>
      </c>
      <c r="J1774" t="s">
        <v>26</v>
      </c>
      <c r="K1774" t="s">
        <v>35</v>
      </c>
      <c r="L1774" t="s">
        <v>28</v>
      </c>
      <c r="M1774" s="4">
        <v>6985.3274999999994</v>
      </c>
      <c r="N1774">
        <v>2020</v>
      </c>
      <c r="O1774">
        <v>6</v>
      </c>
    </row>
    <row r="1775" spans="1:15" x14ac:dyDescent="0.25">
      <c r="A1775" s="1">
        <v>43987</v>
      </c>
      <c r="B1775">
        <v>1000000056</v>
      </c>
      <c r="C1775" t="s">
        <v>15</v>
      </c>
      <c r="D1775">
        <v>1</v>
      </c>
      <c r="E1775">
        <v>17000.54</v>
      </c>
      <c r="F1775" t="s">
        <v>16</v>
      </c>
      <c r="G1775" t="s">
        <v>17</v>
      </c>
      <c r="H1775" t="s">
        <v>18</v>
      </c>
      <c r="I1775" t="s">
        <v>34</v>
      </c>
      <c r="J1775" t="s">
        <v>26</v>
      </c>
      <c r="K1775" t="s">
        <v>35</v>
      </c>
      <c r="L1775" t="s">
        <v>28</v>
      </c>
      <c r="M1775" s="4">
        <v>17000.54</v>
      </c>
      <c r="N1775">
        <v>2020</v>
      </c>
      <c r="O1775">
        <v>6</v>
      </c>
    </row>
    <row r="1776" spans="1:15" x14ac:dyDescent="0.25">
      <c r="A1776" s="1">
        <v>43984</v>
      </c>
      <c r="B1776">
        <v>1000000047</v>
      </c>
      <c r="C1776" t="s">
        <v>23</v>
      </c>
      <c r="D1776">
        <v>1</v>
      </c>
      <c r="E1776">
        <v>900.09</v>
      </c>
      <c r="F1776" t="s">
        <v>16</v>
      </c>
      <c r="G1776" t="s">
        <v>24</v>
      </c>
      <c r="H1776" t="s">
        <v>47</v>
      </c>
      <c r="I1776" t="s">
        <v>48</v>
      </c>
      <c r="J1776" t="s">
        <v>26</v>
      </c>
      <c r="K1776" t="s">
        <v>50</v>
      </c>
      <c r="L1776" t="s">
        <v>22</v>
      </c>
      <c r="M1776" s="4">
        <v>900.09</v>
      </c>
      <c r="N1776">
        <v>2020</v>
      </c>
      <c r="O1776">
        <v>6</v>
      </c>
    </row>
    <row r="1777" spans="1:15" x14ac:dyDescent="0.25">
      <c r="A1777" s="1">
        <v>43985</v>
      </c>
      <c r="B1777">
        <v>1000000047</v>
      </c>
      <c r="C1777" t="s">
        <v>42</v>
      </c>
      <c r="D1777">
        <v>1</v>
      </c>
      <c r="E1777">
        <v>700.39</v>
      </c>
      <c r="F1777" t="s">
        <v>16</v>
      </c>
      <c r="G1777" t="s">
        <v>43</v>
      </c>
      <c r="H1777" t="s">
        <v>47</v>
      </c>
      <c r="I1777" t="s">
        <v>48</v>
      </c>
      <c r="J1777" t="s">
        <v>26</v>
      </c>
      <c r="K1777" t="s">
        <v>50</v>
      </c>
      <c r="L1777" t="s">
        <v>22</v>
      </c>
      <c r="M1777" s="4">
        <v>700.39</v>
      </c>
      <c r="N1777">
        <v>2020</v>
      </c>
      <c r="O1777">
        <v>6</v>
      </c>
    </row>
    <row r="1778" spans="1:15" x14ac:dyDescent="0.25">
      <c r="A1778" s="1">
        <v>43983</v>
      </c>
      <c r="B1778">
        <v>1000000058</v>
      </c>
      <c r="C1778" t="s">
        <v>23</v>
      </c>
      <c r="D1778">
        <v>1</v>
      </c>
      <c r="E1778">
        <v>5178.1400000000003</v>
      </c>
      <c r="F1778" t="s">
        <v>16</v>
      </c>
      <c r="G1778" t="s">
        <v>24</v>
      </c>
      <c r="H1778" t="s">
        <v>18</v>
      </c>
      <c r="I1778" t="s">
        <v>34</v>
      </c>
      <c r="J1778" t="s">
        <v>20</v>
      </c>
      <c r="K1778" t="s">
        <v>44</v>
      </c>
      <c r="L1778" t="s">
        <v>22</v>
      </c>
      <c r="M1778" s="4">
        <v>5178.1400000000003</v>
      </c>
      <c r="N1778">
        <v>2020</v>
      </c>
      <c r="O1778">
        <v>6</v>
      </c>
    </row>
    <row r="1779" spans="1:15" x14ac:dyDescent="0.25">
      <c r="A1779" s="1">
        <v>43983</v>
      </c>
      <c r="B1779">
        <v>1000000067</v>
      </c>
      <c r="C1779" t="s">
        <v>15</v>
      </c>
      <c r="D1779">
        <v>1</v>
      </c>
      <c r="E1779">
        <v>10000.19</v>
      </c>
      <c r="F1779" t="s">
        <v>16</v>
      </c>
      <c r="G1779" t="s">
        <v>17</v>
      </c>
      <c r="H1779" t="s">
        <v>18</v>
      </c>
      <c r="I1779" t="s">
        <v>25</v>
      </c>
      <c r="J1779" t="s">
        <v>20</v>
      </c>
      <c r="K1779" t="s">
        <v>51</v>
      </c>
      <c r="L1779" t="s">
        <v>22</v>
      </c>
      <c r="M1779" s="4">
        <v>10000.19</v>
      </c>
      <c r="N1779">
        <v>2020</v>
      </c>
      <c r="O1779">
        <v>6</v>
      </c>
    </row>
    <row r="1780" spans="1:15" x14ac:dyDescent="0.25">
      <c r="A1780" s="1">
        <v>43984</v>
      </c>
      <c r="B1780">
        <v>1000000067</v>
      </c>
      <c r="C1780" t="s">
        <v>23</v>
      </c>
      <c r="D1780">
        <v>1</v>
      </c>
      <c r="E1780">
        <v>1729.45</v>
      </c>
      <c r="F1780" t="s">
        <v>16</v>
      </c>
      <c r="G1780" t="s">
        <v>24</v>
      </c>
      <c r="H1780" t="s">
        <v>18</v>
      </c>
      <c r="I1780" t="s">
        <v>25</v>
      </c>
      <c r="J1780" t="s">
        <v>20</v>
      </c>
      <c r="K1780" t="s">
        <v>51</v>
      </c>
      <c r="L1780" t="s">
        <v>22</v>
      </c>
      <c r="M1780" s="4">
        <v>1729.45</v>
      </c>
      <c r="N1780">
        <v>2020</v>
      </c>
      <c r="O1780">
        <v>6</v>
      </c>
    </row>
    <row r="1781" spans="1:15" x14ac:dyDescent="0.25">
      <c r="A1781" s="1">
        <v>43985</v>
      </c>
      <c r="B1781">
        <v>1000000067</v>
      </c>
      <c r="C1781" t="s">
        <v>23</v>
      </c>
      <c r="D1781">
        <v>1</v>
      </c>
      <c r="E1781">
        <v>3986.03</v>
      </c>
      <c r="F1781" t="s">
        <v>16</v>
      </c>
      <c r="G1781" t="s">
        <v>24</v>
      </c>
      <c r="H1781" t="s">
        <v>18</v>
      </c>
      <c r="I1781" t="s">
        <v>25</v>
      </c>
      <c r="J1781" t="s">
        <v>20</v>
      </c>
      <c r="K1781" t="s">
        <v>51</v>
      </c>
      <c r="L1781" t="s">
        <v>22</v>
      </c>
      <c r="M1781" s="4">
        <v>3986.03</v>
      </c>
      <c r="N1781">
        <v>2020</v>
      </c>
      <c r="O1781">
        <v>6</v>
      </c>
    </row>
    <row r="1782" spans="1:15" x14ac:dyDescent="0.25">
      <c r="A1782" s="1">
        <v>43987</v>
      </c>
      <c r="B1782">
        <v>1000000067</v>
      </c>
      <c r="C1782" t="s">
        <v>15</v>
      </c>
      <c r="D1782">
        <v>3</v>
      </c>
      <c r="E1782">
        <v>40001.589999999997</v>
      </c>
      <c r="F1782" t="s">
        <v>16</v>
      </c>
      <c r="G1782" t="s">
        <v>17</v>
      </c>
      <c r="H1782" t="s">
        <v>18</v>
      </c>
      <c r="I1782" t="s">
        <v>25</v>
      </c>
      <c r="J1782" t="s">
        <v>20</v>
      </c>
      <c r="K1782" t="s">
        <v>51</v>
      </c>
      <c r="L1782" t="s">
        <v>22</v>
      </c>
      <c r="M1782" s="4">
        <v>13333.863333333333</v>
      </c>
      <c r="N1782">
        <v>2020</v>
      </c>
      <c r="O1782">
        <v>6</v>
      </c>
    </row>
    <row r="1783" spans="1:15" x14ac:dyDescent="0.25">
      <c r="A1783" s="1">
        <v>43987</v>
      </c>
      <c r="B1783">
        <v>1000000067</v>
      </c>
      <c r="C1783" t="s">
        <v>42</v>
      </c>
      <c r="D1783">
        <v>1</v>
      </c>
      <c r="E1783">
        <v>1400.54</v>
      </c>
      <c r="F1783" t="s">
        <v>16</v>
      </c>
      <c r="G1783" t="s">
        <v>43</v>
      </c>
      <c r="H1783" t="s">
        <v>18</v>
      </c>
      <c r="I1783" t="s">
        <v>25</v>
      </c>
      <c r="J1783" t="s">
        <v>20</v>
      </c>
      <c r="K1783" t="s">
        <v>51</v>
      </c>
      <c r="L1783" t="s">
        <v>22</v>
      </c>
      <c r="M1783" s="4">
        <v>1400.54</v>
      </c>
      <c r="N1783">
        <v>2020</v>
      </c>
      <c r="O1783">
        <v>6</v>
      </c>
    </row>
    <row r="1784" spans="1:15" x14ac:dyDescent="0.25">
      <c r="A1784" s="1">
        <v>43987</v>
      </c>
      <c r="B1784">
        <v>1000000049</v>
      </c>
      <c r="C1784" t="s">
        <v>42</v>
      </c>
      <c r="D1784">
        <v>1</v>
      </c>
      <c r="E1784">
        <v>3492.66</v>
      </c>
      <c r="F1784" t="s">
        <v>16</v>
      </c>
      <c r="G1784" t="s">
        <v>43</v>
      </c>
      <c r="H1784" t="s">
        <v>18</v>
      </c>
      <c r="I1784" t="s">
        <v>40</v>
      </c>
      <c r="J1784" t="s">
        <v>26</v>
      </c>
      <c r="K1784" t="s">
        <v>41</v>
      </c>
      <c r="L1784" t="s">
        <v>22</v>
      </c>
      <c r="M1784" s="4">
        <v>3492.66</v>
      </c>
      <c r="N1784">
        <v>2020</v>
      </c>
      <c r="O1784">
        <v>6</v>
      </c>
    </row>
    <row r="1785" spans="1:15" x14ac:dyDescent="0.25">
      <c r="A1785" s="1">
        <v>43983</v>
      </c>
      <c r="B1785">
        <v>1000000068</v>
      </c>
      <c r="C1785" t="s">
        <v>23</v>
      </c>
      <c r="D1785">
        <v>1</v>
      </c>
      <c r="E1785">
        <v>14000.13</v>
      </c>
      <c r="F1785" t="s">
        <v>16</v>
      </c>
      <c r="G1785" t="s">
        <v>24</v>
      </c>
      <c r="H1785" t="s">
        <v>30</v>
      </c>
      <c r="I1785" t="s">
        <v>55</v>
      </c>
      <c r="J1785" t="s">
        <v>26</v>
      </c>
      <c r="K1785" t="s">
        <v>56</v>
      </c>
      <c r="L1785" t="s">
        <v>28</v>
      </c>
      <c r="M1785" s="4">
        <v>14000.13</v>
      </c>
      <c r="N1785">
        <v>2020</v>
      </c>
      <c r="O1785">
        <v>6</v>
      </c>
    </row>
    <row r="1786" spans="1:15" x14ac:dyDescent="0.25">
      <c r="A1786" s="1">
        <v>43983</v>
      </c>
      <c r="B1786">
        <v>1000000068</v>
      </c>
      <c r="C1786" t="s">
        <v>15</v>
      </c>
      <c r="D1786">
        <v>2</v>
      </c>
      <c r="E1786">
        <v>20001.46</v>
      </c>
      <c r="F1786" t="s">
        <v>16</v>
      </c>
      <c r="G1786" t="s">
        <v>17</v>
      </c>
      <c r="H1786" t="s">
        <v>30</v>
      </c>
      <c r="I1786" t="s">
        <v>55</v>
      </c>
      <c r="J1786" t="s">
        <v>26</v>
      </c>
      <c r="K1786" t="s">
        <v>56</v>
      </c>
      <c r="L1786" t="s">
        <v>28</v>
      </c>
      <c r="M1786" s="4">
        <v>10000.73</v>
      </c>
      <c r="N1786">
        <v>2020</v>
      </c>
      <c r="O1786">
        <v>6</v>
      </c>
    </row>
    <row r="1787" spans="1:15" x14ac:dyDescent="0.25">
      <c r="A1787" s="1">
        <v>43983</v>
      </c>
      <c r="B1787">
        <v>1000000068</v>
      </c>
      <c r="C1787" t="s">
        <v>42</v>
      </c>
      <c r="D1787">
        <v>1</v>
      </c>
      <c r="E1787">
        <v>3000.08</v>
      </c>
      <c r="F1787" t="s">
        <v>16</v>
      </c>
      <c r="G1787" t="s">
        <v>43</v>
      </c>
      <c r="H1787" t="s">
        <v>30</v>
      </c>
      <c r="I1787" t="s">
        <v>55</v>
      </c>
      <c r="J1787" t="s">
        <v>26</v>
      </c>
      <c r="K1787" t="s">
        <v>56</v>
      </c>
      <c r="L1787" t="s">
        <v>28</v>
      </c>
      <c r="M1787" s="4">
        <v>3000.08</v>
      </c>
      <c r="N1787">
        <v>2020</v>
      </c>
      <c r="O1787">
        <v>6</v>
      </c>
    </row>
    <row r="1788" spans="1:15" x14ac:dyDescent="0.25">
      <c r="A1788" s="1">
        <v>43984</v>
      </c>
      <c r="B1788">
        <v>1000000068</v>
      </c>
      <c r="C1788" t="s">
        <v>15</v>
      </c>
      <c r="D1788">
        <v>1</v>
      </c>
      <c r="E1788">
        <v>6000.19</v>
      </c>
      <c r="F1788" t="s">
        <v>16</v>
      </c>
      <c r="G1788" t="s">
        <v>17</v>
      </c>
      <c r="H1788" t="s">
        <v>30</v>
      </c>
      <c r="I1788" t="s">
        <v>55</v>
      </c>
      <c r="J1788" t="s">
        <v>26</v>
      </c>
      <c r="K1788" t="s">
        <v>56</v>
      </c>
      <c r="L1788" t="s">
        <v>28</v>
      </c>
      <c r="M1788" s="4">
        <v>6000.19</v>
      </c>
      <c r="N1788">
        <v>2020</v>
      </c>
      <c r="O1788">
        <v>6</v>
      </c>
    </row>
    <row r="1789" spans="1:15" x14ac:dyDescent="0.25">
      <c r="A1789" s="1">
        <v>43985</v>
      </c>
      <c r="B1789">
        <v>1000000068</v>
      </c>
      <c r="C1789" t="s">
        <v>15</v>
      </c>
      <c r="D1789">
        <v>3</v>
      </c>
      <c r="E1789">
        <v>41000.57</v>
      </c>
      <c r="F1789" t="s">
        <v>16</v>
      </c>
      <c r="G1789" t="s">
        <v>17</v>
      </c>
      <c r="H1789" t="s">
        <v>30</v>
      </c>
      <c r="I1789" t="s">
        <v>55</v>
      </c>
      <c r="J1789" t="s">
        <v>26</v>
      </c>
      <c r="K1789" t="s">
        <v>56</v>
      </c>
      <c r="L1789" t="s">
        <v>28</v>
      </c>
      <c r="M1789" s="4">
        <v>13666.856666666667</v>
      </c>
      <c r="N1789">
        <v>2020</v>
      </c>
      <c r="O1789">
        <v>6</v>
      </c>
    </row>
    <row r="1790" spans="1:15" x14ac:dyDescent="0.25">
      <c r="A1790" s="1">
        <v>43987</v>
      </c>
      <c r="B1790">
        <v>1000000068</v>
      </c>
      <c r="C1790" t="s">
        <v>42</v>
      </c>
      <c r="D1790">
        <v>2</v>
      </c>
      <c r="E1790">
        <v>19750.689999999999</v>
      </c>
      <c r="F1790" t="s">
        <v>16</v>
      </c>
      <c r="G1790" t="s">
        <v>43</v>
      </c>
      <c r="H1790" t="s">
        <v>30</v>
      </c>
      <c r="I1790" t="s">
        <v>55</v>
      </c>
      <c r="J1790" t="s">
        <v>26</v>
      </c>
      <c r="K1790" t="s">
        <v>56</v>
      </c>
      <c r="L1790" t="s">
        <v>28</v>
      </c>
      <c r="M1790" s="4">
        <v>9875.3449999999993</v>
      </c>
      <c r="N1790">
        <v>2020</v>
      </c>
      <c r="O1790">
        <v>6</v>
      </c>
    </row>
    <row r="1791" spans="1:15" x14ac:dyDescent="0.25">
      <c r="A1791" s="1">
        <v>43984</v>
      </c>
      <c r="B1791">
        <v>1000000050</v>
      </c>
      <c r="C1791" t="s">
        <v>23</v>
      </c>
      <c r="D1791">
        <v>1</v>
      </c>
      <c r="E1791">
        <v>5700.08</v>
      </c>
      <c r="F1791" t="s">
        <v>16</v>
      </c>
      <c r="G1791" t="s">
        <v>24</v>
      </c>
      <c r="H1791" t="s">
        <v>18</v>
      </c>
      <c r="I1791" t="s">
        <v>40</v>
      </c>
      <c r="J1791" t="s">
        <v>26</v>
      </c>
      <c r="K1791" t="s">
        <v>41</v>
      </c>
      <c r="L1791" t="s">
        <v>22</v>
      </c>
      <c r="M1791" s="4">
        <v>5700.08</v>
      </c>
      <c r="N1791">
        <v>2020</v>
      </c>
      <c r="O1791">
        <v>6</v>
      </c>
    </row>
    <row r="1792" spans="1:15" x14ac:dyDescent="0.25">
      <c r="A1792" s="1">
        <v>43984</v>
      </c>
      <c r="B1792">
        <v>1000000050</v>
      </c>
      <c r="C1792" t="s">
        <v>42</v>
      </c>
      <c r="D1792">
        <v>2</v>
      </c>
      <c r="E1792">
        <v>25000.65</v>
      </c>
      <c r="F1792" t="s">
        <v>16</v>
      </c>
      <c r="G1792" t="s">
        <v>43</v>
      </c>
      <c r="H1792" t="s">
        <v>18</v>
      </c>
      <c r="I1792" t="s">
        <v>40</v>
      </c>
      <c r="J1792" t="s">
        <v>26</v>
      </c>
      <c r="K1792" t="s">
        <v>41</v>
      </c>
      <c r="L1792" t="s">
        <v>22</v>
      </c>
      <c r="M1792" s="4">
        <v>12500.325000000001</v>
      </c>
      <c r="N1792">
        <v>2020</v>
      </c>
      <c r="O1792">
        <v>6</v>
      </c>
    </row>
    <row r="1793" spans="1:15" x14ac:dyDescent="0.25">
      <c r="A1793" s="1">
        <v>43985</v>
      </c>
      <c r="B1793">
        <v>1000000050</v>
      </c>
      <c r="C1793" t="s">
        <v>15</v>
      </c>
      <c r="D1793">
        <v>2</v>
      </c>
      <c r="E1793">
        <v>12501.150000000001</v>
      </c>
      <c r="F1793" t="s">
        <v>16</v>
      </c>
      <c r="G1793" t="s">
        <v>17</v>
      </c>
      <c r="H1793" t="s">
        <v>18</v>
      </c>
      <c r="I1793" t="s">
        <v>40</v>
      </c>
      <c r="J1793" t="s">
        <v>26</v>
      </c>
      <c r="K1793" t="s">
        <v>41</v>
      </c>
      <c r="L1793" t="s">
        <v>22</v>
      </c>
      <c r="M1793" s="4">
        <v>6250.5750000000007</v>
      </c>
      <c r="N1793">
        <v>2020</v>
      </c>
      <c r="O1793">
        <v>6</v>
      </c>
    </row>
    <row r="1794" spans="1:15" x14ac:dyDescent="0.25">
      <c r="A1794" s="1">
        <v>43986</v>
      </c>
      <c r="B1794">
        <v>1000000050</v>
      </c>
      <c r="C1794" t="s">
        <v>23</v>
      </c>
      <c r="D1794">
        <v>1</v>
      </c>
      <c r="E1794">
        <v>1000.34</v>
      </c>
      <c r="F1794" t="s">
        <v>16</v>
      </c>
      <c r="G1794" t="s">
        <v>24</v>
      </c>
      <c r="H1794" t="s">
        <v>18</v>
      </c>
      <c r="I1794" t="s">
        <v>40</v>
      </c>
      <c r="J1794" t="s">
        <v>26</v>
      </c>
      <c r="K1794" t="s">
        <v>41</v>
      </c>
      <c r="L1794" t="s">
        <v>22</v>
      </c>
      <c r="M1794" s="4">
        <v>1000.34</v>
      </c>
      <c r="N1794">
        <v>2020</v>
      </c>
      <c r="O1794">
        <v>6</v>
      </c>
    </row>
    <row r="1795" spans="1:15" x14ac:dyDescent="0.25">
      <c r="A1795" s="1">
        <v>43986</v>
      </c>
      <c r="B1795">
        <v>1000000050</v>
      </c>
      <c r="C1795" t="s">
        <v>15</v>
      </c>
      <c r="D1795">
        <v>1</v>
      </c>
      <c r="E1795">
        <v>20000.599999999999</v>
      </c>
      <c r="F1795" t="s">
        <v>16</v>
      </c>
      <c r="G1795" t="s">
        <v>17</v>
      </c>
      <c r="H1795" t="s">
        <v>18</v>
      </c>
      <c r="I1795" t="s">
        <v>40</v>
      </c>
      <c r="J1795" t="s">
        <v>26</v>
      </c>
      <c r="K1795" t="s">
        <v>41</v>
      </c>
      <c r="L1795" t="s">
        <v>22</v>
      </c>
      <c r="M1795" s="4">
        <v>20000.599999999999</v>
      </c>
      <c r="N1795">
        <v>2020</v>
      </c>
      <c r="O1795">
        <v>6</v>
      </c>
    </row>
    <row r="1796" spans="1:15" x14ac:dyDescent="0.25">
      <c r="A1796" s="1">
        <v>43986</v>
      </c>
      <c r="B1796">
        <v>1000000050</v>
      </c>
      <c r="C1796" t="s">
        <v>42</v>
      </c>
      <c r="D1796">
        <v>3</v>
      </c>
      <c r="E1796">
        <v>40001.49</v>
      </c>
      <c r="F1796" t="s">
        <v>16</v>
      </c>
      <c r="G1796" t="s">
        <v>43</v>
      </c>
      <c r="H1796" t="s">
        <v>18</v>
      </c>
      <c r="I1796" t="s">
        <v>40</v>
      </c>
      <c r="J1796" t="s">
        <v>26</v>
      </c>
      <c r="K1796" t="s">
        <v>41</v>
      </c>
      <c r="L1796" t="s">
        <v>22</v>
      </c>
      <c r="M1796" s="4">
        <v>13333.83</v>
      </c>
      <c r="N1796">
        <v>2020</v>
      </c>
      <c r="O1796">
        <v>6</v>
      </c>
    </row>
    <row r="1797" spans="1:15" x14ac:dyDescent="0.25">
      <c r="A1797" s="1">
        <v>43987</v>
      </c>
      <c r="B1797">
        <v>1000000050</v>
      </c>
      <c r="C1797" t="s">
        <v>23</v>
      </c>
      <c r="D1797">
        <v>1</v>
      </c>
      <c r="E1797">
        <v>1100.71</v>
      </c>
      <c r="F1797" t="s">
        <v>16</v>
      </c>
      <c r="G1797" t="s">
        <v>24</v>
      </c>
      <c r="H1797" t="s">
        <v>18</v>
      </c>
      <c r="I1797" t="s">
        <v>40</v>
      </c>
      <c r="J1797" t="s">
        <v>26</v>
      </c>
      <c r="K1797" t="s">
        <v>41</v>
      </c>
      <c r="L1797" t="s">
        <v>22</v>
      </c>
      <c r="M1797" s="4">
        <v>1100.71</v>
      </c>
      <c r="N1797">
        <v>2020</v>
      </c>
      <c r="O1797">
        <v>6</v>
      </c>
    </row>
    <row r="1798" spans="1:15" x14ac:dyDescent="0.25">
      <c r="A1798" s="1">
        <v>43987</v>
      </c>
      <c r="B1798">
        <v>1000000050</v>
      </c>
      <c r="C1798" t="s">
        <v>42</v>
      </c>
      <c r="D1798">
        <v>1</v>
      </c>
      <c r="E1798">
        <v>13000.15</v>
      </c>
      <c r="F1798" t="s">
        <v>16</v>
      </c>
      <c r="G1798" t="s">
        <v>43</v>
      </c>
      <c r="H1798" t="s">
        <v>18</v>
      </c>
      <c r="I1798" t="s">
        <v>40</v>
      </c>
      <c r="J1798" t="s">
        <v>26</v>
      </c>
      <c r="K1798" t="s">
        <v>41</v>
      </c>
      <c r="L1798" t="s">
        <v>22</v>
      </c>
      <c r="M1798" s="4">
        <v>13000.15</v>
      </c>
      <c r="N1798">
        <v>2020</v>
      </c>
      <c r="O1798">
        <v>6</v>
      </c>
    </row>
    <row r="1799" spans="1:15" x14ac:dyDescent="0.25">
      <c r="A1799" s="1">
        <v>43986</v>
      </c>
      <c r="B1799">
        <v>1000000051</v>
      </c>
      <c r="C1799" t="s">
        <v>15</v>
      </c>
      <c r="D1799">
        <v>1</v>
      </c>
      <c r="E1799">
        <v>2000.57</v>
      </c>
      <c r="F1799" t="s">
        <v>16</v>
      </c>
      <c r="G1799" t="s">
        <v>17</v>
      </c>
      <c r="H1799" t="s">
        <v>18</v>
      </c>
      <c r="I1799" t="s">
        <v>34</v>
      </c>
      <c r="J1799" t="s">
        <v>20</v>
      </c>
      <c r="K1799" t="s">
        <v>44</v>
      </c>
      <c r="L1799" t="s">
        <v>22</v>
      </c>
      <c r="M1799" s="4">
        <v>2000.57</v>
      </c>
      <c r="N1799">
        <v>2020</v>
      </c>
      <c r="O1799">
        <v>6</v>
      </c>
    </row>
    <row r="1800" spans="1:15" x14ac:dyDescent="0.25">
      <c r="A1800" s="1">
        <v>43983</v>
      </c>
      <c r="B1800">
        <v>1000000237</v>
      </c>
      <c r="C1800" t="s">
        <v>15</v>
      </c>
      <c r="D1800">
        <v>2</v>
      </c>
      <c r="E1800">
        <v>1493.02</v>
      </c>
      <c r="F1800" t="s">
        <v>16</v>
      </c>
      <c r="G1800" t="s">
        <v>17</v>
      </c>
      <c r="H1800" t="s">
        <v>18</v>
      </c>
      <c r="I1800" t="s">
        <v>40</v>
      </c>
      <c r="J1800" t="s">
        <v>26</v>
      </c>
      <c r="K1800" t="s">
        <v>41</v>
      </c>
      <c r="L1800" t="s">
        <v>22</v>
      </c>
      <c r="M1800" s="4">
        <v>746.51</v>
      </c>
      <c r="N1800">
        <v>2020</v>
      </c>
      <c r="O1800">
        <v>6</v>
      </c>
    </row>
    <row r="1801" spans="1:15" x14ac:dyDescent="0.25">
      <c r="A1801" s="1">
        <v>43983</v>
      </c>
      <c r="B1801">
        <v>1000000237</v>
      </c>
      <c r="C1801" t="s">
        <v>42</v>
      </c>
      <c r="D1801">
        <v>1</v>
      </c>
      <c r="E1801">
        <v>9000.34</v>
      </c>
      <c r="F1801" t="s">
        <v>16</v>
      </c>
      <c r="G1801" t="s">
        <v>43</v>
      </c>
      <c r="H1801" t="s">
        <v>18</v>
      </c>
      <c r="I1801" t="s">
        <v>40</v>
      </c>
      <c r="J1801" t="s">
        <v>26</v>
      </c>
      <c r="K1801" t="s">
        <v>41</v>
      </c>
      <c r="L1801" t="s">
        <v>22</v>
      </c>
      <c r="M1801" s="4">
        <v>9000.34</v>
      </c>
      <c r="N1801">
        <v>2020</v>
      </c>
      <c r="O1801">
        <v>6</v>
      </c>
    </row>
    <row r="1802" spans="1:15" x14ac:dyDescent="0.25">
      <c r="A1802" s="1">
        <v>43985</v>
      </c>
      <c r="B1802">
        <v>1000000237</v>
      </c>
      <c r="C1802" t="s">
        <v>42</v>
      </c>
      <c r="D1802">
        <v>1</v>
      </c>
      <c r="E1802">
        <v>5000.1499999999996</v>
      </c>
      <c r="F1802" t="s">
        <v>16</v>
      </c>
      <c r="G1802" t="s">
        <v>43</v>
      </c>
      <c r="H1802" t="s">
        <v>18</v>
      </c>
      <c r="I1802" t="s">
        <v>40</v>
      </c>
      <c r="J1802" t="s">
        <v>26</v>
      </c>
      <c r="K1802" t="s">
        <v>41</v>
      </c>
      <c r="L1802" t="s">
        <v>22</v>
      </c>
      <c r="M1802" s="4">
        <v>5000.1499999999996</v>
      </c>
      <c r="N1802">
        <v>2020</v>
      </c>
      <c r="O1802">
        <v>6</v>
      </c>
    </row>
    <row r="1803" spans="1:15" x14ac:dyDescent="0.25">
      <c r="A1803" s="1">
        <v>43986</v>
      </c>
      <c r="B1803">
        <v>1000000237</v>
      </c>
      <c r="C1803" t="s">
        <v>42</v>
      </c>
      <c r="D1803">
        <v>1</v>
      </c>
      <c r="E1803">
        <v>9000.02</v>
      </c>
      <c r="F1803" t="s">
        <v>16</v>
      </c>
      <c r="G1803" t="s">
        <v>43</v>
      </c>
      <c r="H1803" t="s">
        <v>18</v>
      </c>
      <c r="I1803" t="s">
        <v>40</v>
      </c>
      <c r="J1803" t="s">
        <v>26</v>
      </c>
      <c r="K1803" t="s">
        <v>41</v>
      </c>
      <c r="L1803" t="s">
        <v>22</v>
      </c>
      <c r="M1803" s="4">
        <v>9000.02</v>
      </c>
      <c r="N1803">
        <v>2020</v>
      </c>
      <c r="O1803">
        <v>6</v>
      </c>
    </row>
    <row r="1804" spans="1:15" x14ac:dyDescent="0.25">
      <c r="A1804" s="1">
        <v>43987</v>
      </c>
      <c r="B1804">
        <v>1000000237</v>
      </c>
      <c r="C1804" t="s">
        <v>42</v>
      </c>
      <c r="D1804">
        <v>2</v>
      </c>
      <c r="E1804">
        <v>1298.19</v>
      </c>
      <c r="F1804" t="s">
        <v>16</v>
      </c>
      <c r="G1804" t="s">
        <v>43</v>
      </c>
      <c r="H1804" t="s">
        <v>18</v>
      </c>
      <c r="I1804" t="s">
        <v>40</v>
      </c>
      <c r="J1804" t="s">
        <v>26</v>
      </c>
      <c r="K1804" t="s">
        <v>41</v>
      </c>
      <c r="L1804" t="s">
        <v>22</v>
      </c>
      <c r="M1804" s="4">
        <v>649.09500000000003</v>
      </c>
      <c r="N1804">
        <v>2020</v>
      </c>
      <c r="O1804">
        <v>6</v>
      </c>
    </row>
    <row r="1805" spans="1:15" x14ac:dyDescent="0.25">
      <c r="A1805" s="1">
        <v>43983</v>
      </c>
      <c r="B1805">
        <v>1000000566</v>
      </c>
      <c r="C1805" t="s">
        <v>23</v>
      </c>
      <c r="D1805">
        <v>2</v>
      </c>
      <c r="E1805">
        <v>6100.35</v>
      </c>
      <c r="F1805" t="s">
        <v>16</v>
      </c>
      <c r="G1805" t="s">
        <v>24</v>
      </c>
      <c r="H1805" t="s">
        <v>47</v>
      </c>
      <c r="I1805" t="s">
        <v>48</v>
      </c>
      <c r="J1805" t="s">
        <v>36</v>
      </c>
      <c r="K1805" t="s">
        <v>49</v>
      </c>
      <c r="L1805" t="s">
        <v>22</v>
      </c>
      <c r="M1805" s="4">
        <v>3050.1750000000002</v>
      </c>
      <c r="N1805">
        <v>2020</v>
      </c>
      <c r="O1805">
        <v>6</v>
      </c>
    </row>
    <row r="1806" spans="1:15" x14ac:dyDescent="0.25">
      <c r="A1806" s="1">
        <v>43983</v>
      </c>
      <c r="B1806">
        <v>1000000566</v>
      </c>
      <c r="C1806" t="s">
        <v>42</v>
      </c>
      <c r="D1806">
        <v>1</v>
      </c>
      <c r="E1806">
        <v>10000.76</v>
      </c>
      <c r="F1806" t="s">
        <v>16</v>
      </c>
      <c r="G1806" t="s">
        <v>43</v>
      </c>
      <c r="H1806" t="s">
        <v>47</v>
      </c>
      <c r="I1806" t="s">
        <v>48</v>
      </c>
      <c r="J1806" t="s">
        <v>36</v>
      </c>
      <c r="K1806" t="s">
        <v>49</v>
      </c>
      <c r="L1806" t="s">
        <v>22</v>
      </c>
      <c r="M1806" s="4">
        <v>10000.76</v>
      </c>
      <c r="N1806">
        <v>2020</v>
      </c>
      <c r="O1806">
        <v>6</v>
      </c>
    </row>
    <row r="1807" spans="1:15" x14ac:dyDescent="0.25">
      <c r="A1807" s="1">
        <v>43984</v>
      </c>
      <c r="B1807">
        <v>1000000566</v>
      </c>
      <c r="C1807" t="s">
        <v>23</v>
      </c>
      <c r="D1807">
        <v>1</v>
      </c>
      <c r="E1807">
        <v>8400.4599999999991</v>
      </c>
      <c r="F1807" t="s">
        <v>16</v>
      </c>
      <c r="G1807" t="s">
        <v>24</v>
      </c>
      <c r="H1807" t="s">
        <v>47</v>
      </c>
      <c r="I1807" t="s">
        <v>48</v>
      </c>
      <c r="J1807" t="s">
        <v>36</v>
      </c>
      <c r="K1807" t="s">
        <v>49</v>
      </c>
      <c r="L1807" t="s">
        <v>22</v>
      </c>
      <c r="M1807" s="4">
        <v>8400.4599999999991</v>
      </c>
      <c r="N1807">
        <v>2020</v>
      </c>
      <c r="O1807">
        <v>6</v>
      </c>
    </row>
    <row r="1808" spans="1:15" x14ac:dyDescent="0.25">
      <c r="A1808" s="1">
        <v>43984</v>
      </c>
      <c r="B1808">
        <v>1000000566</v>
      </c>
      <c r="C1808" t="s">
        <v>15</v>
      </c>
      <c r="D1808">
        <v>2</v>
      </c>
      <c r="E1808">
        <v>16000.810000000001</v>
      </c>
      <c r="F1808" t="s">
        <v>16</v>
      </c>
      <c r="G1808" t="s">
        <v>17</v>
      </c>
      <c r="H1808" t="s">
        <v>47</v>
      </c>
      <c r="I1808" t="s">
        <v>48</v>
      </c>
      <c r="J1808" t="s">
        <v>36</v>
      </c>
      <c r="K1808" t="s">
        <v>49</v>
      </c>
      <c r="L1808" t="s">
        <v>22</v>
      </c>
      <c r="M1808" s="4">
        <v>8000.4050000000007</v>
      </c>
      <c r="N1808">
        <v>2020</v>
      </c>
      <c r="O1808">
        <v>6</v>
      </c>
    </row>
    <row r="1809" spans="1:15" x14ac:dyDescent="0.25">
      <c r="A1809" s="1">
        <v>43985</v>
      </c>
      <c r="B1809">
        <v>1000000566</v>
      </c>
      <c r="C1809" t="s">
        <v>23</v>
      </c>
      <c r="D1809">
        <v>2</v>
      </c>
      <c r="E1809">
        <v>36000.229999999996</v>
      </c>
      <c r="F1809" t="s">
        <v>16</v>
      </c>
      <c r="G1809" t="s">
        <v>24</v>
      </c>
      <c r="H1809" t="s">
        <v>47</v>
      </c>
      <c r="I1809" t="s">
        <v>48</v>
      </c>
      <c r="J1809" t="s">
        <v>36</v>
      </c>
      <c r="K1809" t="s">
        <v>49</v>
      </c>
      <c r="L1809" t="s">
        <v>22</v>
      </c>
      <c r="M1809" s="4">
        <v>18000.114999999998</v>
      </c>
      <c r="N1809">
        <v>2020</v>
      </c>
      <c r="O1809">
        <v>6</v>
      </c>
    </row>
    <row r="1810" spans="1:15" x14ac:dyDescent="0.25">
      <c r="A1810" s="1">
        <v>43985</v>
      </c>
      <c r="B1810">
        <v>1000000566</v>
      </c>
      <c r="C1810" t="s">
        <v>42</v>
      </c>
      <c r="D1810">
        <v>1</v>
      </c>
      <c r="E1810">
        <v>7000.57</v>
      </c>
      <c r="F1810" t="s">
        <v>16</v>
      </c>
      <c r="G1810" t="s">
        <v>43</v>
      </c>
      <c r="H1810" t="s">
        <v>47</v>
      </c>
      <c r="I1810" t="s">
        <v>48</v>
      </c>
      <c r="J1810" t="s">
        <v>36</v>
      </c>
      <c r="K1810" t="s">
        <v>49</v>
      </c>
      <c r="L1810" t="s">
        <v>22</v>
      </c>
      <c r="M1810" s="4">
        <v>7000.57</v>
      </c>
      <c r="N1810">
        <v>2020</v>
      </c>
      <c r="O1810">
        <v>6</v>
      </c>
    </row>
    <row r="1811" spans="1:15" x14ac:dyDescent="0.25">
      <c r="A1811" s="1">
        <v>43986</v>
      </c>
      <c r="B1811">
        <v>1000000566</v>
      </c>
      <c r="C1811" t="s">
        <v>23</v>
      </c>
      <c r="D1811">
        <v>3</v>
      </c>
      <c r="E1811">
        <v>32501.18</v>
      </c>
      <c r="F1811" t="s">
        <v>16</v>
      </c>
      <c r="G1811" t="s">
        <v>24</v>
      </c>
      <c r="H1811" t="s">
        <v>47</v>
      </c>
      <c r="I1811" t="s">
        <v>48</v>
      </c>
      <c r="J1811" t="s">
        <v>36</v>
      </c>
      <c r="K1811" t="s">
        <v>49</v>
      </c>
      <c r="L1811" t="s">
        <v>22</v>
      </c>
      <c r="M1811" s="4">
        <v>10833.726666666667</v>
      </c>
      <c r="N1811">
        <v>2020</v>
      </c>
      <c r="O1811">
        <v>6</v>
      </c>
    </row>
    <row r="1812" spans="1:15" x14ac:dyDescent="0.25">
      <c r="A1812" s="1">
        <v>43986</v>
      </c>
      <c r="B1812">
        <v>1000000566</v>
      </c>
      <c r="C1812" t="s">
        <v>42</v>
      </c>
      <c r="D1812">
        <v>1</v>
      </c>
      <c r="E1812">
        <v>733.23</v>
      </c>
      <c r="F1812" t="s">
        <v>16</v>
      </c>
      <c r="G1812" t="s">
        <v>43</v>
      </c>
      <c r="H1812" t="s">
        <v>47</v>
      </c>
      <c r="I1812" t="s">
        <v>48</v>
      </c>
      <c r="J1812" t="s">
        <v>36</v>
      </c>
      <c r="K1812" t="s">
        <v>49</v>
      </c>
      <c r="L1812" t="s">
        <v>22</v>
      </c>
      <c r="M1812" s="4">
        <v>733.23</v>
      </c>
      <c r="N1812">
        <v>2020</v>
      </c>
      <c r="O1812">
        <v>6</v>
      </c>
    </row>
    <row r="1813" spans="1:15" x14ac:dyDescent="0.25">
      <c r="A1813" s="1">
        <v>43987</v>
      </c>
      <c r="B1813">
        <v>1000000566</v>
      </c>
      <c r="C1813" t="s">
        <v>23</v>
      </c>
      <c r="D1813">
        <v>1</v>
      </c>
      <c r="E1813">
        <v>11000.1</v>
      </c>
      <c r="F1813" t="s">
        <v>16</v>
      </c>
      <c r="G1813" t="s">
        <v>24</v>
      </c>
      <c r="H1813" t="s">
        <v>47</v>
      </c>
      <c r="I1813" t="s">
        <v>48</v>
      </c>
      <c r="J1813" t="s">
        <v>36</v>
      </c>
      <c r="K1813" t="s">
        <v>49</v>
      </c>
      <c r="L1813" t="s">
        <v>22</v>
      </c>
      <c r="M1813" s="4">
        <v>11000.1</v>
      </c>
      <c r="N1813">
        <v>2020</v>
      </c>
      <c r="O1813">
        <v>6</v>
      </c>
    </row>
    <row r="1814" spans="1:15" x14ac:dyDescent="0.25">
      <c r="A1814" s="1">
        <v>43987</v>
      </c>
      <c r="B1814">
        <v>1000000566</v>
      </c>
      <c r="C1814" t="s">
        <v>42</v>
      </c>
      <c r="D1814">
        <v>1</v>
      </c>
      <c r="E1814">
        <v>10000.35</v>
      </c>
      <c r="F1814" t="s">
        <v>16</v>
      </c>
      <c r="G1814" t="s">
        <v>43</v>
      </c>
      <c r="H1814" t="s">
        <v>47</v>
      </c>
      <c r="I1814" t="s">
        <v>48</v>
      </c>
      <c r="J1814" t="s">
        <v>36</v>
      </c>
      <c r="K1814" t="s">
        <v>49</v>
      </c>
      <c r="L1814" t="s">
        <v>22</v>
      </c>
      <c r="M1814" s="4">
        <v>10000.35</v>
      </c>
      <c r="N1814">
        <v>2020</v>
      </c>
      <c r="O1814">
        <v>6</v>
      </c>
    </row>
    <row r="1815" spans="1:15" x14ac:dyDescent="0.25">
      <c r="A1815" s="1">
        <v>43987</v>
      </c>
      <c r="B1815">
        <v>1000000057</v>
      </c>
      <c r="C1815" t="s">
        <v>42</v>
      </c>
      <c r="D1815">
        <v>1</v>
      </c>
      <c r="E1815">
        <v>526.44000000000005</v>
      </c>
      <c r="F1815" t="s">
        <v>16</v>
      </c>
      <c r="G1815" t="s">
        <v>43</v>
      </c>
      <c r="H1815" t="s">
        <v>18</v>
      </c>
      <c r="I1815" t="s">
        <v>34</v>
      </c>
      <c r="J1815" t="s">
        <v>20</v>
      </c>
      <c r="K1815" t="s">
        <v>44</v>
      </c>
      <c r="L1815" t="s">
        <v>22</v>
      </c>
      <c r="M1815" s="4">
        <v>526.44000000000005</v>
      </c>
      <c r="N1815">
        <v>2020</v>
      </c>
      <c r="O1815">
        <v>6</v>
      </c>
    </row>
    <row r="1816" spans="1:15" x14ac:dyDescent="0.25">
      <c r="A1816" s="1">
        <v>43983</v>
      </c>
      <c r="B1816">
        <v>1000003803</v>
      </c>
      <c r="C1816" t="s">
        <v>15</v>
      </c>
      <c r="D1816">
        <v>1</v>
      </c>
      <c r="E1816">
        <v>20000.21</v>
      </c>
      <c r="F1816" t="s">
        <v>16</v>
      </c>
      <c r="G1816" t="s">
        <v>17</v>
      </c>
      <c r="H1816" t="s">
        <v>30</v>
      </c>
      <c r="I1816" t="s">
        <v>31</v>
      </c>
      <c r="J1816" t="s">
        <v>36</v>
      </c>
      <c r="K1816" t="s">
        <v>52</v>
      </c>
      <c r="L1816" t="s">
        <v>22</v>
      </c>
      <c r="M1816" s="4">
        <v>20000.21</v>
      </c>
      <c r="N1816">
        <v>2020</v>
      </c>
      <c r="O1816">
        <v>6</v>
      </c>
    </row>
    <row r="1817" spans="1:15" x14ac:dyDescent="0.25">
      <c r="A1817" s="1">
        <v>43985</v>
      </c>
      <c r="B1817">
        <v>1000003803</v>
      </c>
      <c r="C1817" t="s">
        <v>23</v>
      </c>
      <c r="D1817">
        <v>1</v>
      </c>
      <c r="E1817">
        <v>15000.3</v>
      </c>
      <c r="F1817" t="s">
        <v>16</v>
      </c>
      <c r="G1817" t="s">
        <v>24</v>
      </c>
      <c r="H1817" t="s">
        <v>30</v>
      </c>
      <c r="I1817" t="s">
        <v>31</v>
      </c>
      <c r="J1817" t="s">
        <v>36</v>
      </c>
      <c r="K1817" t="s">
        <v>52</v>
      </c>
      <c r="L1817" t="s">
        <v>22</v>
      </c>
      <c r="M1817" s="4">
        <v>15000.3</v>
      </c>
      <c r="N1817">
        <v>2020</v>
      </c>
      <c r="O1817">
        <v>6</v>
      </c>
    </row>
    <row r="1818" spans="1:15" x14ac:dyDescent="0.25">
      <c r="A1818" s="1">
        <v>43985</v>
      </c>
      <c r="B1818">
        <v>1000003803</v>
      </c>
      <c r="C1818" t="s">
        <v>15</v>
      </c>
      <c r="D1818">
        <v>2</v>
      </c>
      <c r="E1818">
        <v>21001.41</v>
      </c>
      <c r="F1818" t="s">
        <v>16</v>
      </c>
      <c r="G1818" t="s">
        <v>17</v>
      </c>
      <c r="H1818" t="s">
        <v>30</v>
      </c>
      <c r="I1818" t="s">
        <v>31</v>
      </c>
      <c r="J1818" t="s">
        <v>36</v>
      </c>
      <c r="K1818" t="s">
        <v>52</v>
      </c>
      <c r="L1818" t="s">
        <v>22</v>
      </c>
      <c r="M1818" s="4">
        <v>10500.705</v>
      </c>
      <c r="N1818">
        <v>2020</v>
      </c>
      <c r="O1818">
        <v>6</v>
      </c>
    </row>
    <row r="1819" spans="1:15" x14ac:dyDescent="0.25">
      <c r="A1819" s="1">
        <v>43986</v>
      </c>
      <c r="B1819">
        <v>1000003803</v>
      </c>
      <c r="C1819" t="s">
        <v>23</v>
      </c>
      <c r="D1819">
        <v>1</v>
      </c>
      <c r="E1819">
        <v>9500.02</v>
      </c>
      <c r="F1819" t="s">
        <v>16</v>
      </c>
      <c r="G1819" t="s">
        <v>24</v>
      </c>
      <c r="H1819" t="s">
        <v>30</v>
      </c>
      <c r="I1819" t="s">
        <v>31</v>
      </c>
      <c r="J1819" t="s">
        <v>36</v>
      </c>
      <c r="K1819" t="s">
        <v>52</v>
      </c>
      <c r="L1819" t="s">
        <v>22</v>
      </c>
      <c r="M1819" s="4">
        <v>9500.02</v>
      </c>
      <c r="N1819">
        <v>2020</v>
      </c>
      <c r="O1819">
        <v>6</v>
      </c>
    </row>
    <row r="1820" spans="1:15" x14ac:dyDescent="0.25">
      <c r="A1820" s="1">
        <v>43986</v>
      </c>
      <c r="B1820">
        <v>1000003803</v>
      </c>
      <c r="C1820" t="s">
        <v>15</v>
      </c>
      <c r="D1820">
        <v>2</v>
      </c>
      <c r="E1820">
        <v>39001.06</v>
      </c>
      <c r="F1820" t="s">
        <v>16</v>
      </c>
      <c r="G1820" t="s">
        <v>17</v>
      </c>
      <c r="H1820" t="s">
        <v>30</v>
      </c>
      <c r="I1820" t="s">
        <v>31</v>
      </c>
      <c r="J1820" t="s">
        <v>36</v>
      </c>
      <c r="K1820" t="s">
        <v>52</v>
      </c>
      <c r="L1820" t="s">
        <v>22</v>
      </c>
      <c r="M1820" s="4">
        <v>19500.53</v>
      </c>
      <c r="N1820">
        <v>2020</v>
      </c>
      <c r="O1820">
        <v>6</v>
      </c>
    </row>
    <row r="1821" spans="1:15" x14ac:dyDescent="0.25">
      <c r="A1821" s="1">
        <v>43983</v>
      </c>
      <c r="B1821">
        <v>1000003926</v>
      </c>
      <c r="C1821" t="s">
        <v>23</v>
      </c>
      <c r="D1821">
        <v>1</v>
      </c>
      <c r="E1821">
        <v>25000.46</v>
      </c>
      <c r="F1821" t="s">
        <v>16</v>
      </c>
      <c r="G1821" t="s">
        <v>24</v>
      </c>
      <c r="H1821" t="s">
        <v>47</v>
      </c>
      <c r="I1821" t="s">
        <v>48</v>
      </c>
      <c r="J1821" t="s">
        <v>26</v>
      </c>
      <c r="K1821" t="s">
        <v>50</v>
      </c>
      <c r="L1821" t="s">
        <v>28</v>
      </c>
      <c r="M1821" s="4">
        <v>25000.46</v>
      </c>
      <c r="N1821">
        <v>2020</v>
      </c>
      <c r="O1821">
        <v>6</v>
      </c>
    </row>
    <row r="1822" spans="1:15" x14ac:dyDescent="0.25">
      <c r="A1822" s="1">
        <v>43983</v>
      </c>
      <c r="B1822">
        <v>1000003926</v>
      </c>
      <c r="C1822" t="s">
        <v>15</v>
      </c>
      <c r="D1822">
        <v>2</v>
      </c>
      <c r="E1822">
        <v>31000.28</v>
      </c>
      <c r="F1822" t="s">
        <v>16</v>
      </c>
      <c r="G1822" t="s">
        <v>17</v>
      </c>
      <c r="H1822" t="s">
        <v>47</v>
      </c>
      <c r="I1822" t="s">
        <v>48</v>
      </c>
      <c r="J1822" t="s">
        <v>26</v>
      </c>
      <c r="K1822" t="s">
        <v>50</v>
      </c>
      <c r="L1822" t="s">
        <v>28</v>
      </c>
      <c r="M1822" s="4">
        <v>15500.14</v>
      </c>
      <c r="N1822">
        <v>2020</v>
      </c>
      <c r="O1822">
        <v>6</v>
      </c>
    </row>
    <row r="1823" spans="1:15" x14ac:dyDescent="0.25">
      <c r="A1823" s="1">
        <v>43983</v>
      </c>
      <c r="B1823">
        <v>1000003926</v>
      </c>
      <c r="C1823" t="s">
        <v>42</v>
      </c>
      <c r="D1823">
        <v>1</v>
      </c>
      <c r="E1823">
        <v>2000.65</v>
      </c>
      <c r="F1823" t="s">
        <v>16</v>
      </c>
      <c r="G1823" t="s">
        <v>43</v>
      </c>
      <c r="H1823" t="s">
        <v>47</v>
      </c>
      <c r="I1823" t="s">
        <v>48</v>
      </c>
      <c r="J1823" t="s">
        <v>26</v>
      </c>
      <c r="K1823" t="s">
        <v>50</v>
      </c>
      <c r="L1823" t="s">
        <v>28</v>
      </c>
      <c r="M1823" s="4">
        <v>2000.65</v>
      </c>
      <c r="N1823">
        <v>2020</v>
      </c>
      <c r="O1823">
        <v>6</v>
      </c>
    </row>
    <row r="1824" spans="1:15" x14ac:dyDescent="0.25">
      <c r="A1824" s="1">
        <v>43984</v>
      </c>
      <c r="B1824">
        <v>1000003926</v>
      </c>
      <c r="C1824" t="s">
        <v>23</v>
      </c>
      <c r="D1824">
        <v>4</v>
      </c>
      <c r="E1824">
        <v>53000.740000000005</v>
      </c>
      <c r="F1824" t="s">
        <v>16</v>
      </c>
      <c r="G1824" t="s">
        <v>24</v>
      </c>
      <c r="H1824" t="s">
        <v>47</v>
      </c>
      <c r="I1824" t="s">
        <v>48</v>
      </c>
      <c r="J1824" t="s">
        <v>26</v>
      </c>
      <c r="K1824" t="s">
        <v>50</v>
      </c>
      <c r="L1824" t="s">
        <v>28</v>
      </c>
      <c r="M1824" s="4">
        <v>13250.185000000001</v>
      </c>
      <c r="N1824">
        <v>2020</v>
      </c>
      <c r="O1824">
        <v>6</v>
      </c>
    </row>
    <row r="1825" spans="1:15" x14ac:dyDescent="0.25">
      <c r="A1825" s="1">
        <v>43985</v>
      </c>
      <c r="B1825">
        <v>1000003926</v>
      </c>
      <c r="C1825" t="s">
        <v>23</v>
      </c>
      <c r="D1825">
        <v>2</v>
      </c>
      <c r="E1825">
        <v>34000.559999999998</v>
      </c>
      <c r="F1825" t="s">
        <v>16</v>
      </c>
      <c r="G1825" t="s">
        <v>24</v>
      </c>
      <c r="H1825" t="s">
        <v>47</v>
      </c>
      <c r="I1825" t="s">
        <v>48</v>
      </c>
      <c r="J1825" t="s">
        <v>26</v>
      </c>
      <c r="K1825" t="s">
        <v>50</v>
      </c>
      <c r="L1825" t="s">
        <v>28</v>
      </c>
      <c r="M1825" s="4">
        <v>17000.28</v>
      </c>
      <c r="N1825">
        <v>2020</v>
      </c>
      <c r="O1825">
        <v>6</v>
      </c>
    </row>
    <row r="1826" spans="1:15" x14ac:dyDescent="0.25">
      <c r="A1826" s="1">
        <v>43986</v>
      </c>
      <c r="B1826">
        <v>1000003926</v>
      </c>
      <c r="C1826" t="s">
        <v>15</v>
      </c>
      <c r="D1826">
        <v>2</v>
      </c>
      <c r="E1826">
        <v>18000.79</v>
      </c>
      <c r="F1826" t="s">
        <v>16</v>
      </c>
      <c r="G1826" t="s">
        <v>17</v>
      </c>
      <c r="H1826" t="s">
        <v>47</v>
      </c>
      <c r="I1826" t="s">
        <v>48</v>
      </c>
      <c r="J1826" t="s">
        <v>26</v>
      </c>
      <c r="K1826" t="s">
        <v>50</v>
      </c>
      <c r="L1826" t="s">
        <v>28</v>
      </c>
      <c r="M1826" s="4">
        <v>9000.3950000000004</v>
      </c>
      <c r="N1826">
        <v>2020</v>
      </c>
      <c r="O1826">
        <v>6</v>
      </c>
    </row>
    <row r="1827" spans="1:15" x14ac:dyDescent="0.25">
      <c r="A1827" s="1">
        <v>43986</v>
      </c>
      <c r="B1827">
        <v>1000003926</v>
      </c>
      <c r="C1827" t="s">
        <v>42</v>
      </c>
      <c r="D1827">
        <v>1</v>
      </c>
      <c r="E1827">
        <v>5000.38</v>
      </c>
      <c r="F1827" t="s">
        <v>16</v>
      </c>
      <c r="G1827" t="s">
        <v>43</v>
      </c>
      <c r="H1827" t="s">
        <v>47</v>
      </c>
      <c r="I1827" t="s">
        <v>48</v>
      </c>
      <c r="J1827" t="s">
        <v>26</v>
      </c>
      <c r="K1827" t="s">
        <v>50</v>
      </c>
      <c r="L1827" t="s">
        <v>28</v>
      </c>
      <c r="M1827" s="4">
        <v>5000.38</v>
      </c>
      <c r="N1827">
        <v>2020</v>
      </c>
      <c r="O1827">
        <v>6</v>
      </c>
    </row>
    <row r="1828" spans="1:15" x14ac:dyDescent="0.25">
      <c r="A1828" s="1">
        <v>43987</v>
      </c>
      <c r="B1828">
        <v>1000003926</v>
      </c>
      <c r="C1828" t="s">
        <v>23</v>
      </c>
      <c r="D1828">
        <v>2</v>
      </c>
      <c r="E1828">
        <v>30000.73</v>
      </c>
      <c r="F1828" t="s">
        <v>16</v>
      </c>
      <c r="G1828" t="s">
        <v>24</v>
      </c>
      <c r="H1828" t="s">
        <v>47</v>
      </c>
      <c r="I1828" t="s">
        <v>48</v>
      </c>
      <c r="J1828" t="s">
        <v>26</v>
      </c>
      <c r="K1828" t="s">
        <v>50</v>
      </c>
      <c r="L1828" t="s">
        <v>28</v>
      </c>
      <c r="M1828" s="4">
        <v>15000.365</v>
      </c>
      <c r="N1828">
        <v>2020</v>
      </c>
      <c r="O1828">
        <v>6</v>
      </c>
    </row>
    <row r="1829" spans="1:15" x14ac:dyDescent="0.25">
      <c r="A1829" s="1">
        <v>43987</v>
      </c>
      <c r="B1829">
        <v>1000003926</v>
      </c>
      <c r="C1829" t="s">
        <v>15</v>
      </c>
      <c r="D1829">
        <v>6</v>
      </c>
      <c r="E1829">
        <v>86002.26999999999</v>
      </c>
      <c r="F1829" t="s">
        <v>16</v>
      </c>
      <c r="G1829" t="s">
        <v>17</v>
      </c>
      <c r="H1829" t="s">
        <v>47</v>
      </c>
      <c r="I1829" t="s">
        <v>48</v>
      </c>
      <c r="J1829" t="s">
        <v>26</v>
      </c>
      <c r="K1829" t="s">
        <v>50</v>
      </c>
      <c r="L1829" t="s">
        <v>28</v>
      </c>
      <c r="M1829" s="4">
        <v>14333.711666666664</v>
      </c>
      <c r="N1829">
        <v>2020</v>
      </c>
      <c r="O1829">
        <v>6</v>
      </c>
    </row>
    <row r="1830" spans="1:15" x14ac:dyDescent="0.25">
      <c r="A1830" s="1">
        <v>43985</v>
      </c>
      <c r="B1830">
        <v>1000000061</v>
      </c>
      <c r="C1830" t="s">
        <v>15</v>
      </c>
      <c r="D1830">
        <v>1</v>
      </c>
      <c r="E1830">
        <v>5000.21</v>
      </c>
      <c r="F1830" t="s">
        <v>16</v>
      </c>
      <c r="G1830" t="s">
        <v>17</v>
      </c>
      <c r="H1830" t="s">
        <v>18</v>
      </c>
      <c r="I1830" t="s">
        <v>34</v>
      </c>
      <c r="J1830" t="s">
        <v>20</v>
      </c>
      <c r="K1830" t="s">
        <v>44</v>
      </c>
      <c r="L1830" t="s">
        <v>22</v>
      </c>
      <c r="M1830" s="4">
        <v>5000.21</v>
      </c>
      <c r="N1830">
        <v>2020</v>
      </c>
      <c r="O1830">
        <v>6</v>
      </c>
    </row>
    <row r="1831" spans="1:15" x14ac:dyDescent="0.25">
      <c r="A1831" s="1">
        <v>43983</v>
      </c>
      <c r="B1831">
        <v>1000004170</v>
      </c>
      <c r="C1831" t="s">
        <v>23</v>
      </c>
      <c r="D1831">
        <v>2</v>
      </c>
      <c r="E1831">
        <v>11500.77</v>
      </c>
      <c r="F1831" t="s">
        <v>16</v>
      </c>
      <c r="G1831" t="s">
        <v>24</v>
      </c>
      <c r="H1831" t="s">
        <v>18</v>
      </c>
      <c r="I1831" t="s">
        <v>34</v>
      </c>
      <c r="J1831" t="s">
        <v>20</v>
      </c>
      <c r="K1831" t="s">
        <v>44</v>
      </c>
      <c r="L1831" t="s">
        <v>28</v>
      </c>
      <c r="M1831" s="4">
        <v>5750.3850000000002</v>
      </c>
      <c r="N1831">
        <v>2020</v>
      </c>
      <c r="O1831">
        <v>6</v>
      </c>
    </row>
    <row r="1832" spans="1:15" x14ac:dyDescent="0.25">
      <c r="A1832" s="1">
        <v>43984</v>
      </c>
      <c r="B1832">
        <v>1000004170</v>
      </c>
      <c r="C1832" t="s">
        <v>15</v>
      </c>
      <c r="D1832">
        <v>1</v>
      </c>
      <c r="E1832">
        <v>7000.59</v>
      </c>
      <c r="F1832" t="s">
        <v>16</v>
      </c>
      <c r="G1832" t="s">
        <v>17</v>
      </c>
      <c r="H1832" t="s">
        <v>18</v>
      </c>
      <c r="I1832" t="s">
        <v>34</v>
      </c>
      <c r="J1832" t="s">
        <v>20</v>
      </c>
      <c r="K1832" t="s">
        <v>44</v>
      </c>
      <c r="L1832" t="s">
        <v>28</v>
      </c>
      <c r="M1832" s="4">
        <v>7000.59</v>
      </c>
      <c r="N1832">
        <v>2020</v>
      </c>
      <c r="O1832">
        <v>6</v>
      </c>
    </row>
    <row r="1833" spans="1:15" x14ac:dyDescent="0.25">
      <c r="A1833" s="1">
        <v>43985</v>
      </c>
      <c r="B1833">
        <v>1000004170</v>
      </c>
      <c r="C1833" t="s">
        <v>23</v>
      </c>
      <c r="D1833">
        <v>3</v>
      </c>
      <c r="E1833">
        <v>33001.689999999995</v>
      </c>
      <c r="F1833" t="s">
        <v>16</v>
      </c>
      <c r="G1833" t="s">
        <v>24</v>
      </c>
      <c r="H1833" t="s">
        <v>18</v>
      </c>
      <c r="I1833" t="s">
        <v>34</v>
      </c>
      <c r="J1833" t="s">
        <v>20</v>
      </c>
      <c r="K1833" t="s">
        <v>44</v>
      </c>
      <c r="L1833" t="s">
        <v>28</v>
      </c>
      <c r="M1833" s="4">
        <v>11000.563333333332</v>
      </c>
      <c r="N1833">
        <v>2020</v>
      </c>
      <c r="O1833">
        <v>6</v>
      </c>
    </row>
    <row r="1834" spans="1:15" x14ac:dyDescent="0.25">
      <c r="A1834" s="1">
        <v>43985</v>
      </c>
      <c r="B1834">
        <v>1000004170</v>
      </c>
      <c r="C1834" t="s">
        <v>15</v>
      </c>
      <c r="D1834">
        <v>1</v>
      </c>
      <c r="E1834">
        <v>7000.52</v>
      </c>
      <c r="F1834" t="s">
        <v>16</v>
      </c>
      <c r="G1834" t="s">
        <v>17</v>
      </c>
      <c r="H1834" t="s">
        <v>18</v>
      </c>
      <c r="I1834" t="s">
        <v>34</v>
      </c>
      <c r="J1834" t="s">
        <v>20</v>
      </c>
      <c r="K1834" t="s">
        <v>44</v>
      </c>
      <c r="L1834" t="s">
        <v>28</v>
      </c>
      <c r="M1834" s="4">
        <v>7000.52</v>
      </c>
      <c r="N1834">
        <v>2020</v>
      </c>
      <c r="O1834">
        <v>6</v>
      </c>
    </row>
    <row r="1835" spans="1:15" x14ac:dyDescent="0.25">
      <c r="A1835" s="1">
        <v>43986</v>
      </c>
      <c r="B1835">
        <v>1000004170</v>
      </c>
      <c r="C1835" t="s">
        <v>23</v>
      </c>
      <c r="D1835">
        <v>1</v>
      </c>
      <c r="E1835">
        <v>6500.26</v>
      </c>
      <c r="F1835" t="s">
        <v>16</v>
      </c>
      <c r="G1835" t="s">
        <v>24</v>
      </c>
      <c r="H1835" t="s">
        <v>18</v>
      </c>
      <c r="I1835" t="s">
        <v>34</v>
      </c>
      <c r="J1835" t="s">
        <v>20</v>
      </c>
      <c r="K1835" t="s">
        <v>44</v>
      </c>
      <c r="L1835" t="s">
        <v>28</v>
      </c>
      <c r="M1835" s="4">
        <v>6500.26</v>
      </c>
      <c r="N1835">
        <v>2020</v>
      </c>
      <c r="O1835">
        <v>6</v>
      </c>
    </row>
    <row r="1836" spans="1:15" x14ac:dyDescent="0.25">
      <c r="A1836" s="1">
        <v>43983</v>
      </c>
      <c r="B1836">
        <v>1000004256</v>
      </c>
      <c r="C1836" t="s">
        <v>42</v>
      </c>
      <c r="D1836">
        <v>1</v>
      </c>
      <c r="E1836">
        <v>15000.09</v>
      </c>
      <c r="F1836" t="s">
        <v>16</v>
      </c>
      <c r="G1836" t="s">
        <v>43</v>
      </c>
      <c r="H1836" t="s">
        <v>18</v>
      </c>
      <c r="I1836" t="s">
        <v>40</v>
      </c>
      <c r="J1836" t="s">
        <v>26</v>
      </c>
      <c r="K1836" t="s">
        <v>41</v>
      </c>
      <c r="L1836" t="s">
        <v>22</v>
      </c>
      <c r="M1836" s="4">
        <v>15000.09</v>
      </c>
      <c r="N1836">
        <v>2020</v>
      </c>
      <c r="O1836">
        <v>6</v>
      </c>
    </row>
    <row r="1837" spans="1:15" x14ac:dyDescent="0.25">
      <c r="A1837" s="1">
        <v>43984</v>
      </c>
      <c r="B1837">
        <v>1000004256</v>
      </c>
      <c r="C1837" t="s">
        <v>23</v>
      </c>
      <c r="D1837">
        <v>1</v>
      </c>
      <c r="E1837">
        <v>18000.46</v>
      </c>
      <c r="F1837" t="s">
        <v>16</v>
      </c>
      <c r="G1837" t="s">
        <v>24</v>
      </c>
      <c r="H1837" t="s">
        <v>18</v>
      </c>
      <c r="I1837" t="s">
        <v>40</v>
      </c>
      <c r="J1837" t="s">
        <v>26</v>
      </c>
      <c r="K1837" t="s">
        <v>41</v>
      </c>
      <c r="L1837" t="s">
        <v>22</v>
      </c>
      <c r="M1837" s="4">
        <v>18000.46</v>
      </c>
      <c r="N1837">
        <v>2020</v>
      </c>
      <c r="O1837">
        <v>6</v>
      </c>
    </row>
    <row r="1838" spans="1:15" x14ac:dyDescent="0.25">
      <c r="A1838" s="1">
        <v>43984</v>
      </c>
      <c r="B1838">
        <v>1000004256</v>
      </c>
      <c r="C1838" t="s">
        <v>42</v>
      </c>
      <c r="D1838">
        <v>1</v>
      </c>
      <c r="E1838">
        <v>17000.28</v>
      </c>
      <c r="F1838" t="s">
        <v>16</v>
      </c>
      <c r="G1838" t="s">
        <v>43</v>
      </c>
      <c r="H1838" t="s">
        <v>18</v>
      </c>
      <c r="I1838" t="s">
        <v>40</v>
      </c>
      <c r="J1838" t="s">
        <v>26</v>
      </c>
      <c r="K1838" t="s">
        <v>41</v>
      </c>
      <c r="L1838" t="s">
        <v>22</v>
      </c>
      <c r="M1838" s="4">
        <v>17000.28</v>
      </c>
      <c r="N1838">
        <v>2020</v>
      </c>
      <c r="O1838">
        <v>6</v>
      </c>
    </row>
    <row r="1839" spans="1:15" x14ac:dyDescent="0.25">
      <c r="A1839" s="1">
        <v>43985</v>
      </c>
      <c r="B1839">
        <v>1000004256</v>
      </c>
      <c r="C1839" t="s">
        <v>42</v>
      </c>
      <c r="D1839">
        <v>1</v>
      </c>
      <c r="E1839">
        <v>17000.32</v>
      </c>
      <c r="F1839" t="s">
        <v>16</v>
      </c>
      <c r="G1839" t="s">
        <v>43</v>
      </c>
      <c r="H1839" t="s">
        <v>18</v>
      </c>
      <c r="I1839" t="s">
        <v>40</v>
      </c>
      <c r="J1839" t="s">
        <v>26</v>
      </c>
      <c r="K1839" t="s">
        <v>41</v>
      </c>
      <c r="L1839" t="s">
        <v>22</v>
      </c>
      <c r="M1839" s="4">
        <v>17000.32</v>
      </c>
      <c r="N1839">
        <v>2020</v>
      </c>
      <c r="O1839">
        <v>6</v>
      </c>
    </row>
    <row r="1840" spans="1:15" x14ac:dyDescent="0.25">
      <c r="A1840" s="1">
        <v>43986</v>
      </c>
      <c r="B1840">
        <v>1000004256</v>
      </c>
      <c r="C1840" t="s">
        <v>42</v>
      </c>
      <c r="D1840">
        <v>1</v>
      </c>
      <c r="E1840">
        <v>22000.13</v>
      </c>
      <c r="F1840" t="s">
        <v>16</v>
      </c>
      <c r="G1840" t="s">
        <v>43</v>
      </c>
      <c r="H1840" t="s">
        <v>18</v>
      </c>
      <c r="I1840" t="s">
        <v>40</v>
      </c>
      <c r="J1840" t="s">
        <v>26</v>
      </c>
      <c r="K1840" t="s">
        <v>41</v>
      </c>
      <c r="L1840" t="s">
        <v>22</v>
      </c>
      <c r="M1840" s="4">
        <v>22000.13</v>
      </c>
      <c r="N1840">
        <v>2020</v>
      </c>
      <c r="O1840">
        <v>6</v>
      </c>
    </row>
    <row r="1841" spans="1:15" x14ac:dyDescent="0.25">
      <c r="A1841" s="1">
        <v>43983</v>
      </c>
      <c r="B1841">
        <v>1000006064</v>
      </c>
      <c r="C1841" t="s">
        <v>42</v>
      </c>
      <c r="D1841">
        <v>2</v>
      </c>
      <c r="E1841">
        <v>13500.43</v>
      </c>
      <c r="F1841" t="s">
        <v>16</v>
      </c>
      <c r="G1841" t="s">
        <v>43</v>
      </c>
      <c r="H1841" t="s">
        <v>18</v>
      </c>
      <c r="I1841" t="s">
        <v>40</v>
      </c>
      <c r="J1841" t="s">
        <v>26</v>
      </c>
      <c r="K1841" t="s">
        <v>41</v>
      </c>
      <c r="L1841" t="s">
        <v>22</v>
      </c>
      <c r="M1841" s="4">
        <v>6750.2150000000001</v>
      </c>
      <c r="N1841">
        <v>2020</v>
      </c>
      <c r="O1841">
        <v>6</v>
      </c>
    </row>
    <row r="1842" spans="1:15" x14ac:dyDescent="0.25">
      <c r="A1842" s="1">
        <v>43984</v>
      </c>
      <c r="B1842">
        <v>1000006064</v>
      </c>
      <c r="C1842" t="s">
        <v>15</v>
      </c>
      <c r="D1842">
        <v>1</v>
      </c>
      <c r="E1842">
        <v>2000.03</v>
      </c>
      <c r="F1842" t="s">
        <v>16</v>
      </c>
      <c r="G1842" t="s">
        <v>17</v>
      </c>
      <c r="H1842" t="s">
        <v>18</v>
      </c>
      <c r="I1842" t="s">
        <v>40</v>
      </c>
      <c r="J1842" t="s">
        <v>26</v>
      </c>
      <c r="K1842" t="s">
        <v>41</v>
      </c>
      <c r="L1842" t="s">
        <v>22</v>
      </c>
      <c r="M1842" s="4">
        <v>2000.03</v>
      </c>
      <c r="N1842">
        <v>2020</v>
      </c>
      <c r="O1842">
        <v>6</v>
      </c>
    </row>
    <row r="1843" spans="1:15" x14ac:dyDescent="0.25">
      <c r="A1843" s="1">
        <v>43986</v>
      </c>
      <c r="B1843">
        <v>1000006064</v>
      </c>
      <c r="C1843" t="s">
        <v>15</v>
      </c>
      <c r="D1843">
        <v>1</v>
      </c>
      <c r="E1843">
        <v>16000.59</v>
      </c>
      <c r="F1843" t="s">
        <v>16</v>
      </c>
      <c r="G1843" t="s">
        <v>17</v>
      </c>
      <c r="H1843" t="s">
        <v>18</v>
      </c>
      <c r="I1843" t="s">
        <v>40</v>
      </c>
      <c r="J1843" t="s">
        <v>26</v>
      </c>
      <c r="K1843" t="s">
        <v>41</v>
      </c>
      <c r="L1843" t="s">
        <v>22</v>
      </c>
      <c r="M1843" s="4">
        <v>16000.59</v>
      </c>
      <c r="N1843">
        <v>2020</v>
      </c>
      <c r="O1843">
        <v>6</v>
      </c>
    </row>
    <row r="1844" spans="1:15" x14ac:dyDescent="0.25">
      <c r="A1844" s="1">
        <v>43983</v>
      </c>
      <c r="B1844">
        <v>1000006867</v>
      </c>
      <c r="C1844" t="s">
        <v>15</v>
      </c>
      <c r="D1844">
        <v>1</v>
      </c>
      <c r="E1844">
        <v>12000.35</v>
      </c>
      <c r="F1844" t="s">
        <v>16</v>
      </c>
      <c r="G1844" t="s">
        <v>17</v>
      </c>
      <c r="H1844" t="s">
        <v>18</v>
      </c>
      <c r="I1844" t="s">
        <v>61</v>
      </c>
      <c r="J1844" t="s">
        <v>26</v>
      </c>
      <c r="K1844" t="s">
        <v>62</v>
      </c>
      <c r="L1844" t="s">
        <v>22</v>
      </c>
      <c r="M1844" s="4">
        <v>12000.35</v>
      </c>
      <c r="N1844">
        <v>2020</v>
      </c>
      <c r="O1844">
        <v>6</v>
      </c>
    </row>
    <row r="1845" spans="1:15" x14ac:dyDescent="0.25">
      <c r="A1845" s="1">
        <v>43984</v>
      </c>
      <c r="B1845">
        <v>1000006867</v>
      </c>
      <c r="C1845" t="s">
        <v>15</v>
      </c>
      <c r="D1845">
        <v>1</v>
      </c>
      <c r="E1845">
        <v>7000.55</v>
      </c>
      <c r="F1845" t="s">
        <v>16</v>
      </c>
      <c r="G1845" t="s">
        <v>17</v>
      </c>
      <c r="H1845" t="s">
        <v>18</v>
      </c>
      <c r="I1845" t="s">
        <v>61</v>
      </c>
      <c r="J1845" t="s">
        <v>26</v>
      </c>
      <c r="K1845" t="s">
        <v>62</v>
      </c>
      <c r="L1845" t="s">
        <v>22</v>
      </c>
      <c r="M1845" s="4">
        <v>7000.55</v>
      </c>
      <c r="N1845">
        <v>2020</v>
      </c>
      <c r="O1845">
        <v>6</v>
      </c>
    </row>
    <row r="1846" spans="1:15" x14ac:dyDescent="0.25">
      <c r="A1846" s="1">
        <v>43985</v>
      </c>
      <c r="B1846">
        <v>1000006867</v>
      </c>
      <c r="C1846" t="s">
        <v>23</v>
      </c>
      <c r="D1846">
        <v>1</v>
      </c>
      <c r="E1846">
        <v>5000.51</v>
      </c>
      <c r="F1846" t="s">
        <v>16</v>
      </c>
      <c r="G1846" t="s">
        <v>24</v>
      </c>
      <c r="H1846" t="s">
        <v>18</v>
      </c>
      <c r="I1846" t="s">
        <v>61</v>
      </c>
      <c r="J1846" t="s">
        <v>26</v>
      </c>
      <c r="K1846" t="s">
        <v>62</v>
      </c>
      <c r="L1846" t="s">
        <v>22</v>
      </c>
      <c r="M1846" s="4">
        <v>5000.51</v>
      </c>
      <c r="N1846">
        <v>2020</v>
      </c>
      <c r="O1846">
        <v>6</v>
      </c>
    </row>
    <row r="1847" spans="1:15" x14ac:dyDescent="0.25">
      <c r="A1847" s="1">
        <v>43985</v>
      </c>
      <c r="B1847">
        <v>1000006867</v>
      </c>
      <c r="C1847" t="s">
        <v>15</v>
      </c>
      <c r="D1847">
        <v>2</v>
      </c>
      <c r="E1847">
        <v>14501.42</v>
      </c>
      <c r="F1847" t="s">
        <v>16</v>
      </c>
      <c r="G1847" t="s">
        <v>17</v>
      </c>
      <c r="H1847" t="s">
        <v>18</v>
      </c>
      <c r="I1847" t="s">
        <v>61</v>
      </c>
      <c r="J1847" t="s">
        <v>26</v>
      </c>
      <c r="K1847" t="s">
        <v>62</v>
      </c>
      <c r="L1847" t="s">
        <v>22</v>
      </c>
      <c r="M1847" s="4">
        <v>7250.71</v>
      </c>
      <c r="N1847">
        <v>2020</v>
      </c>
      <c r="O1847">
        <v>6</v>
      </c>
    </row>
    <row r="1848" spans="1:15" x14ac:dyDescent="0.25">
      <c r="A1848" s="1">
        <v>43985</v>
      </c>
      <c r="B1848">
        <v>1000006867</v>
      </c>
      <c r="C1848" t="s">
        <v>42</v>
      </c>
      <c r="D1848">
        <v>2</v>
      </c>
      <c r="E1848">
        <v>36000.660000000003</v>
      </c>
      <c r="F1848" t="s">
        <v>16</v>
      </c>
      <c r="G1848" t="s">
        <v>43</v>
      </c>
      <c r="H1848" t="s">
        <v>18</v>
      </c>
      <c r="I1848" t="s">
        <v>61</v>
      </c>
      <c r="J1848" t="s">
        <v>26</v>
      </c>
      <c r="K1848" t="s">
        <v>62</v>
      </c>
      <c r="L1848" t="s">
        <v>22</v>
      </c>
      <c r="M1848" s="4">
        <v>18000.330000000002</v>
      </c>
      <c r="N1848">
        <v>2020</v>
      </c>
      <c r="O1848">
        <v>6</v>
      </c>
    </row>
    <row r="1849" spans="1:15" x14ac:dyDescent="0.25">
      <c r="A1849" s="1">
        <v>43986</v>
      </c>
      <c r="B1849">
        <v>1000006867</v>
      </c>
      <c r="C1849" t="s">
        <v>15</v>
      </c>
      <c r="D1849">
        <v>3</v>
      </c>
      <c r="E1849">
        <v>49001.08</v>
      </c>
      <c r="F1849" t="s">
        <v>16</v>
      </c>
      <c r="G1849" t="s">
        <v>17</v>
      </c>
      <c r="H1849" t="s">
        <v>18</v>
      </c>
      <c r="I1849" t="s">
        <v>61</v>
      </c>
      <c r="J1849" t="s">
        <v>26</v>
      </c>
      <c r="K1849" t="s">
        <v>62</v>
      </c>
      <c r="L1849" t="s">
        <v>22</v>
      </c>
      <c r="M1849" s="4">
        <v>16333.693333333335</v>
      </c>
      <c r="N1849">
        <v>2020</v>
      </c>
      <c r="O1849">
        <v>6</v>
      </c>
    </row>
    <row r="1850" spans="1:15" x14ac:dyDescent="0.25">
      <c r="A1850" s="1">
        <v>43983</v>
      </c>
      <c r="B1850">
        <v>1000008228</v>
      </c>
      <c r="C1850" t="s">
        <v>23</v>
      </c>
      <c r="D1850">
        <v>2</v>
      </c>
      <c r="E1850">
        <v>45000.67</v>
      </c>
      <c r="F1850" t="s">
        <v>16</v>
      </c>
      <c r="G1850" t="s">
        <v>24</v>
      </c>
      <c r="H1850" t="s">
        <v>30</v>
      </c>
      <c r="I1850" t="s">
        <v>31</v>
      </c>
      <c r="J1850" t="s">
        <v>36</v>
      </c>
      <c r="K1850" t="s">
        <v>52</v>
      </c>
      <c r="L1850" t="s">
        <v>22</v>
      </c>
      <c r="M1850" s="4">
        <v>22500.334999999999</v>
      </c>
      <c r="N1850">
        <v>2020</v>
      </c>
      <c r="O1850">
        <v>6</v>
      </c>
    </row>
    <row r="1851" spans="1:15" x14ac:dyDescent="0.25">
      <c r="A1851" s="1">
        <v>43985</v>
      </c>
      <c r="B1851">
        <v>1000008228</v>
      </c>
      <c r="C1851" t="s">
        <v>23</v>
      </c>
      <c r="D1851">
        <v>2</v>
      </c>
      <c r="E1851">
        <v>19000.55</v>
      </c>
      <c r="F1851" t="s">
        <v>16</v>
      </c>
      <c r="G1851" t="s">
        <v>24</v>
      </c>
      <c r="H1851" t="s">
        <v>30</v>
      </c>
      <c r="I1851" t="s">
        <v>31</v>
      </c>
      <c r="J1851" t="s">
        <v>36</v>
      </c>
      <c r="K1851" t="s">
        <v>52</v>
      </c>
      <c r="L1851" t="s">
        <v>22</v>
      </c>
      <c r="M1851" s="4">
        <v>9500.2749999999996</v>
      </c>
      <c r="N1851">
        <v>2020</v>
      </c>
      <c r="O1851">
        <v>6</v>
      </c>
    </row>
    <row r="1852" spans="1:15" x14ac:dyDescent="0.25">
      <c r="A1852" s="1">
        <v>43985</v>
      </c>
      <c r="B1852">
        <v>1000000104</v>
      </c>
      <c r="C1852" t="s">
        <v>23</v>
      </c>
      <c r="D1852">
        <v>1</v>
      </c>
      <c r="E1852">
        <v>7500.03</v>
      </c>
      <c r="F1852" t="s">
        <v>16</v>
      </c>
      <c r="G1852" t="s">
        <v>24</v>
      </c>
      <c r="H1852" t="s">
        <v>18</v>
      </c>
      <c r="I1852" t="s">
        <v>40</v>
      </c>
      <c r="J1852" t="s">
        <v>26</v>
      </c>
      <c r="K1852" t="s">
        <v>41</v>
      </c>
      <c r="L1852" t="s">
        <v>22</v>
      </c>
      <c r="M1852" s="4">
        <v>7500.03</v>
      </c>
      <c r="N1852">
        <v>2020</v>
      </c>
      <c r="O1852">
        <v>6</v>
      </c>
    </row>
    <row r="1853" spans="1:15" x14ac:dyDescent="0.25">
      <c r="A1853" s="1">
        <v>43986</v>
      </c>
      <c r="B1853">
        <v>1000000104</v>
      </c>
      <c r="C1853" t="s">
        <v>23</v>
      </c>
      <c r="D1853">
        <v>1</v>
      </c>
      <c r="E1853">
        <v>13000.33</v>
      </c>
      <c r="F1853" t="s">
        <v>16</v>
      </c>
      <c r="G1853" t="s">
        <v>24</v>
      </c>
      <c r="H1853" t="s">
        <v>18</v>
      </c>
      <c r="I1853" t="s">
        <v>40</v>
      </c>
      <c r="J1853" t="s">
        <v>26</v>
      </c>
      <c r="K1853" t="s">
        <v>41</v>
      </c>
      <c r="L1853" t="s">
        <v>22</v>
      </c>
      <c r="M1853" s="4">
        <v>13000.33</v>
      </c>
      <c r="N1853">
        <v>2020</v>
      </c>
      <c r="O1853">
        <v>6</v>
      </c>
    </row>
    <row r="1854" spans="1:15" x14ac:dyDescent="0.25">
      <c r="A1854" s="1">
        <v>43983</v>
      </c>
      <c r="B1854">
        <v>1000008957</v>
      </c>
      <c r="C1854" t="s">
        <v>23</v>
      </c>
      <c r="D1854">
        <v>1</v>
      </c>
      <c r="E1854">
        <v>7000.63</v>
      </c>
      <c r="F1854" t="s">
        <v>16</v>
      </c>
      <c r="G1854" t="s">
        <v>24</v>
      </c>
      <c r="H1854" t="s">
        <v>18</v>
      </c>
      <c r="I1854" t="s">
        <v>34</v>
      </c>
      <c r="J1854" t="s">
        <v>20</v>
      </c>
      <c r="K1854" t="s">
        <v>44</v>
      </c>
      <c r="L1854" t="s">
        <v>22</v>
      </c>
      <c r="M1854" s="4">
        <v>7000.63</v>
      </c>
      <c r="N1854">
        <v>2020</v>
      </c>
      <c r="O1854">
        <v>6</v>
      </c>
    </row>
    <row r="1855" spans="1:15" x14ac:dyDescent="0.25">
      <c r="A1855" s="1">
        <v>43984</v>
      </c>
      <c r="B1855">
        <v>1000008957</v>
      </c>
      <c r="C1855" t="s">
        <v>23</v>
      </c>
      <c r="D1855">
        <v>1</v>
      </c>
      <c r="E1855">
        <v>6000.56</v>
      </c>
      <c r="F1855" t="s">
        <v>16</v>
      </c>
      <c r="G1855" t="s">
        <v>24</v>
      </c>
      <c r="H1855" t="s">
        <v>18</v>
      </c>
      <c r="I1855" t="s">
        <v>34</v>
      </c>
      <c r="J1855" t="s">
        <v>20</v>
      </c>
      <c r="K1855" t="s">
        <v>44</v>
      </c>
      <c r="L1855" t="s">
        <v>22</v>
      </c>
      <c r="M1855" s="4">
        <v>6000.56</v>
      </c>
      <c r="N1855">
        <v>2020</v>
      </c>
      <c r="O1855">
        <v>6</v>
      </c>
    </row>
    <row r="1856" spans="1:15" x14ac:dyDescent="0.25">
      <c r="A1856" s="1">
        <v>43985</v>
      </c>
      <c r="B1856">
        <v>1000008957</v>
      </c>
      <c r="C1856" t="s">
        <v>23</v>
      </c>
      <c r="D1856">
        <v>1</v>
      </c>
      <c r="E1856">
        <v>8000.16</v>
      </c>
      <c r="F1856" t="s">
        <v>16</v>
      </c>
      <c r="G1856" t="s">
        <v>24</v>
      </c>
      <c r="H1856" t="s">
        <v>18</v>
      </c>
      <c r="I1856" t="s">
        <v>34</v>
      </c>
      <c r="J1856" t="s">
        <v>20</v>
      </c>
      <c r="K1856" t="s">
        <v>44</v>
      </c>
      <c r="L1856" t="s">
        <v>22</v>
      </c>
      <c r="M1856" s="4">
        <v>8000.16</v>
      </c>
      <c r="N1856">
        <v>2020</v>
      </c>
      <c r="O1856">
        <v>6</v>
      </c>
    </row>
    <row r="1857" spans="1:15" x14ac:dyDescent="0.25">
      <c r="A1857" s="1">
        <v>43986</v>
      </c>
      <c r="B1857">
        <v>1000008957</v>
      </c>
      <c r="C1857" t="s">
        <v>15</v>
      </c>
      <c r="D1857">
        <v>1</v>
      </c>
      <c r="E1857">
        <v>4000.31</v>
      </c>
      <c r="F1857" t="s">
        <v>16</v>
      </c>
      <c r="G1857" t="s">
        <v>17</v>
      </c>
      <c r="H1857" t="s">
        <v>18</v>
      </c>
      <c r="I1857" t="s">
        <v>34</v>
      </c>
      <c r="J1857" t="s">
        <v>20</v>
      </c>
      <c r="K1857" t="s">
        <v>44</v>
      </c>
      <c r="L1857" t="s">
        <v>22</v>
      </c>
      <c r="M1857" s="4">
        <v>4000.31</v>
      </c>
      <c r="N1857">
        <v>2020</v>
      </c>
      <c r="O1857">
        <v>6</v>
      </c>
    </row>
    <row r="1858" spans="1:15" x14ac:dyDescent="0.25">
      <c r="A1858" s="1">
        <v>43983</v>
      </c>
      <c r="B1858">
        <v>1000010255</v>
      </c>
      <c r="C1858" t="s">
        <v>42</v>
      </c>
      <c r="D1858">
        <v>1</v>
      </c>
      <c r="E1858">
        <v>9000.2900000000009</v>
      </c>
      <c r="F1858" t="s">
        <v>16</v>
      </c>
      <c r="G1858" t="s">
        <v>43</v>
      </c>
      <c r="H1858" t="s">
        <v>47</v>
      </c>
      <c r="I1858" t="s">
        <v>48</v>
      </c>
      <c r="J1858" t="s">
        <v>36</v>
      </c>
      <c r="K1858" t="s">
        <v>49</v>
      </c>
      <c r="L1858" t="s">
        <v>22</v>
      </c>
      <c r="M1858" s="4">
        <v>9000.2900000000009</v>
      </c>
      <c r="N1858">
        <v>2020</v>
      </c>
      <c r="O1858">
        <v>6</v>
      </c>
    </row>
    <row r="1859" spans="1:15" x14ac:dyDescent="0.25">
      <c r="A1859" s="1">
        <v>43984</v>
      </c>
      <c r="B1859">
        <v>1000010255</v>
      </c>
      <c r="C1859" t="s">
        <v>23</v>
      </c>
      <c r="D1859">
        <v>1</v>
      </c>
      <c r="E1859">
        <v>3000.14</v>
      </c>
      <c r="F1859" t="s">
        <v>16</v>
      </c>
      <c r="G1859" t="s">
        <v>24</v>
      </c>
      <c r="H1859" t="s">
        <v>47</v>
      </c>
      <c r="I1859" t="s">
        <v>48</v>
      </c>
      <c r="J1859" t="s">
        <v>36</v>
      </c>
      <c r="K1859" t="s">
        <v>49</v>
      </c>
      <c r="L1859" t="s">
        <v>22</v>
      </c>
      <c r="M1859" s="4">
        <v>3000.14</v>
      </c>
      <c r="N1859">
        <v>2020</v>
      </c>
      <c r="O1859">
        <v>6</v>
      </c>
    </row>
    <row r="1860" spans="1:15" x14ac:dyDescent="0.25">
      <c r="A1860" s="1">
        <v>43983</v>
      </c>
      <c r="B1860">
        <v>1000010815</v>
      </c>
      <c r="C1860" t="s">
        <v>23</v>
      </c>
      <c r="D1860">
        <v>1</v>
      </c>
      <c r="E1860">
        <v>14999.96</v>
      </c>
      <c r="F1860" t="s">
        <v>16</v>
      </c>
      <c r="G1860" t="s">
        <v>24</v>
      </c>
      <c r="H1860" t="s">
        <v>18</v>
      </c>
      <c r="I1860" t="s">
        <v>61</v>
      </c>
      <c r="J1860" t="s">
        <v>26</v>
      </c>
      <c r="K1860" t="s">
        <v>62</v>
      </c>
      <c r="L1860" t="s">
        <v>22</v>
      </c>
      <c r="M1860" s="4">
        <v>14999.96</v>
      </c>
      <c r="N1860">
        <v>2020</v>
      </c>
      <c r="O1860">
        <v>6</v>
      </c>
    </row>
    <row r="1861" spans="1:15" x14ac:dyDescent="0.25">
      <c r="A1861" s="1">
        <v>43985</v>
      </c>
      <c r="B1861">
        <v>1000010815</v>
      </c>
      <c r="C1861" t="s">
        <v>15</v>
      </c>
      <c r="D1861">
        <v>1</v>
      </c>
      <c r="E1861">
        <v>12000.22</v>
      </c>
      <c r="F1861" t="s">
        <v>16</v>
      </c>
      <c r="G1861" t="s">
        <v>17</v>
      </c>
      <c r="H1861" t="s">
        <v>18</v>
      </c>
      <c r="I1861" t="s">
        <v>61</v>
      </c>
      <c r="J1861" t="s">
        <v>26</v>
      </c>
      <c r="K1861" t="s">
        <v>62</v>
      </c>
      <c r="L1861" t="s">
        <v>22</v>
      </c>
      <c r="M1861" s="4">
        <v>12000.22</v>
      </c>
      <c r="N1861">
        <v>2020</v>
      </c>
      <c r="O1861">
        <v>6</v>
      </c>
    </row>
    <row r="1862" spans="1:15" x14ac:dyDescent="0.25">
      <c r="A1862" s="1">
        <v>43986</v>
      </c>
      <c r="B1862">
        <v>1000010815</v>
      </c>
      <c r="C1862" t="s">
        <v>42</v>
      </c>
      <c r="D1862">
        <v>1</v>
      </c>
      <c r="E1862">
        <v>6000.56</v>
      </c>
      <c r="F1862" t="s">
        <v>16</v>
      </c>
      <c r="G1862" t="s">
        <v>43</v>
      </c>
      <c r="H1862" t="s">
        <v>18</v>
      </c>
      <c r="I1862" t="s">
        <v>61</v>
      </c>
      <c r="J1862" t="s">
        <v>26</v>
      </c>
      <c r="K1862" t="s">
        <v>62</v>
      </c>
      <c r="L1862" t="s">
        <v>22</v>
      </c>
      <c r="M1862" s="4">
        <v>6000.56</v>
      </c>
      <c r="N1862">
        <v>2020</v>
      </c>
      <c r="O1862">
        <v>6</v>
      </c>
    </row>
    <row r="1863" spans="1:15" x14ac:dyDescent="0.25">
      <c r="A1863" s="1">
        <v>43985</v>
      </c>
      <c r="B1863">
        <v>1000000576</v>
      </c>
      <c r="C1863" t="s">
        <v>15</v>
      </c>
      <c r="D1863">
        <v>1</v>
      </c>
      <c r="E1863">
        <v>14000.36</v>
      </c>
      <c r="F1863" t="s">
        <v>16</v>
      </c>
      <c r="G1863" t="s">
        <v>17</v>
      </c>
      <c r="H1863" t="s">
        <v>18</v>
      </c>
      <c r="I1863" t="s">
        <v>25</v>
      </c>
      <c r="J1863" t="s">
        <v>36</v>
      </c>
      <c r="K1863" t="s">
        <v>37</v>
      </c>
      <c r="L1863" t="s">
        <v>22</v>
      </c>
      <c r="M1863" s="4">
        <v>14000.36</v>
      </c>
      <c r="N1863">
        <v>2020</v>
      </c>
      <c r="O1863">
        <v>6</v>
      </c>
    </row>
    <row r="1864" spans="1:15" x14ac:dyDescent="0.25">
      <c r="A1864" s="1">
        <v>43987</v>
      </c>
      <c r="B1864">
        <v>1000000576</v>
      </c>
      <c r="C1864" t="s">
        <v>23</v>
      </c>
      <c r="D1864">
        <v>1</v>
      </c>
      <c r="E1864">
        <v>3198.94</v>
      </c>
      <c r="F1864" t="s">
        <v>16</v>
      </c>
      <c r="G1864" t="s">
        <v>24</v>
      </c>
      <c r="H1864" t="s">
        <v>18</v>
      </c>
      <c r="I1864" t="s">
        <v>25</v>
      </c>
      <c r="J1864" t="s">
        <v>36</v>
      </c>
      <c r="K1864" t="s">
        <v>37</v>
      </c>
      <c r="L1864" t="s">
        <v>22</v>
      </c>
      <c r="M1864" s="4">
        <v>3198.94</v>
      </c>
      <c r="N1864">
        <v>2020</v>
      </c>
      <c r="O1864">
        <v>6</v>
      </c>
    </row>
    <row r="1865" spans="1:15" x14ac:dyDescent="0.25">
      <c r="A1865" s="1">
        <v>43987</v>
      </c>
      <c r="B1865">
        <v>1000000576</v>
      </c>
      <c r="C1865" t="s">
        <v>15</v>
      </c>
      <c r="D1865">
        <v>1</v>
      </c>
      <c r="E1865">
        <v>20000.66</v>
      </c>
      <c r="F1865" t="s">
        <v>16</v>
      </c>
      <c r="G1865" t="s">
        <v>17</v>
      </c>
      <c r="H1865" t="s">
        <v>18</v>
      </c>
      <c r="I1865" t="s">
        <v>25</v>
      </c>
      <c r="J1865" t="s">
        <v>36</v>
      </c>
      <c r="K1865" t="s">
        <v>37</v>
      </c>
      <c r="L1865" t="s">
        <v>22</v>
      </c>
      <c r="M1865" s="4">
        <v>20000.66</v>
      </c>
      <c r="N1865">
        <v>2020</v>
      </c>
      <c r="O1865">
        <v>6</v>
      </c>
    </row>
    <row r="1866" spans="1:15" x14ac:dyDescent="0.25">
      <c r="A1866" s="1">
        <v>43987</v>
      </c>
      <c r="B1866">
        <v>1000000576</v>
      </c>
      <c r="C1866" t="s">
        <v>42</v>
      </c>
      <c r="D1866">
        <v>1</v>
      </c>
      <c r="E1866">
        <v>2867.35</v>
      </c>
      <c r="F1866" t="s">
        <v>16</v>
      </c>
      <c r="G1866" t="s">
        <v>43</v>
      </c>
      <c r="H1866" t="s">
        <v>18</v>
      </c>
      <c r="I1866" t="s">
        <v>25</v>
      </c>
      <c r="J1866" t="s">
        <v>36</v>
      </c>
      <c r="K1866" t="s">
        <v>37</v>
      </c>
      <c r="L1866" t="s">
        <v>22</v>
      </c>
      <c r="M1866" s="4">
        <v>2867.35</v>
      </c>
      <c r="N1866">
        <v>2020</v>
      </c>
      <c r="O1866">
        <v>6</v>
      </c>
    </row>
    <row r="1867" spans="1:15" x14ac:dyDescent="0.25">
      <c r="A1867" s="1">
        <v>43985</v>
      </c>
      <c r="B1867">
        <v>1000000581</v>
      </c>
      <c r="C1867" t="s">
        <v>42</v>
      </c>
      <c r="D1867">
        <v>1</v>
      </c>
      <c r="E1867">
        <v>1255.68</v>
      </c>
      <c r="F1867" t="s">
        <v>16</v>
      </c>
      <c r="G1867" t="s">
        <v>43</v>
      </c>
      <c r="H1867" t="s">
        <v>47</v>
      </c>
      <c r="I1867" t="s">
        <v>48</v>
      </c>
      <c r="J1867" t="s">
        <v>36</v>
      </c>
      <c r="K1867" t="s">
        <v>49</v>
      </c>
      <c r="L1867" t="s">
        <v>22</v>
      </c>
      <c r="M1867" s="4">
        <v>1255.68</v>
      </c>
      <c r="N1867">
        <v>2020</v>
      </c>
      <c r="O1867">
        <v>6</v>
      </c>
    </row>
    <row r="1868" spans="1:15" x14ac:dyDescent="0.25">
      <c r="A1868" s="1">
        <v>43985</v>
      </c>
      <c r="B1868">
        <v>1000000594</v>
      </c>
      <c r="C1868" t="s">
        <v>15</v>
      </c>
      <c r="D1868">
        <v>1</v>
      </c>
      <c r="E1868">
        <v>17000.27</v>
      </c>
      <c r="F1868" t="s">
        <v>16</v>
      </c>
      <c r="G1868" t="s">
        <v>17</v>
      </c>
      <c r="H1868" t="s">
        <v>18</v>
      </c>
      <c r="I1868" t="s">
        <v>25</v>
      </c>
      <c r="J1868" t="s">
        <v>20</v>
      </c>
      <c r="K1868" t="s">
        <v>51</v>
      </c>
      <c r="L1868" t="s">
        <v>22</v>
      </c>
      <c r="M1868" s="4">
        <v>17000.27</v>
      </c>
      <c r="N1868">
        <v>2020</v>
      </c>
      <c r="O1868">
        <v>6</v>
      </c>
    </row>
    <row r="1869" spans="1:15" x14ac:dyDescent="0.25">
      <c r="A1869" s="1">
        <v>43985</v>
      </c>
      <c r="B1869">
        <v>1000000928</v>
      </c>
      <c r="C1869" t="s">
        <v>23</v>
      </c>
      <c r="D1869">
        <v>1</v>
      </c>
      <c r="E1869">
        <v>8000.31</v>
      </c>
      <c r="F1869" t="s">
        <v>16</v>
      </c>
      <c r="G1869" t="s">
        <v>24</v>
      </c>
      <c r="H1869" t="s">
        <v>30</v>
      </c>
      <c r="I1869" t="s">
        <v>57</v>
      </c>
      <c r="J1869" t="s">
        <v>26</v>
      </c>
      <c r="K1869" t="s">
        <v>58</v>
      </c>
      <c r="L1869" t="s">
        <v>22</v>
      </c>
      <c r="M1869" s="4">
        <v>8000.31</v>
      </c>
      <c r="N1869">
        <v>2020</v>
      </c>
      <c r="O1869">
        <v>6</v>
      </c>
    </row>
    <row r="1870" spans="1:15" x14ac:dyDescent="0.25">
      <c r="A1870" s="1">
        <v>43985</v>
      </c>
      <c r="B1870">
        <v>1000000928</v>
      </c>
      <c r="C1870" t="s">
        <v>15</v>
      </c>
      <c r="D1870">
        <v>2</v>
      </c>
      <c r="E1870">
        <v>9200.93</v>
      </c>
      <c r="F1870" t="s">
        <v>16</v>
      </c>
      <c r="G1870" t="s">
        <v>17</v>
      </c>
      <c r="H1870" t="s">
        <v>30</v>
      </c>
      <c r="I1870" t="s">
        <v>57</v>
      </c>
      <c r="J1870" t="s">
        <v>26</v>
      </c>
      <c r="K1870" t="s">
        <v>58</v>
      </c>
      <c r="L1870" t="s">
        <v>22</v>
      </c>
      <c r="M1870" s="4">
        <v>4600.4650000000001</v>
      </c>
      <c r="N1870">
        <v>2020</v>
      </c>
      <c r="O1870">
        <v>6</v>
      </c>
    </row>
    <row r="1871" spans="1:15" x14ac:dyDescent="0.25">
      <c r="A1871" s="1">
        <v>43987</v>
      </c>
      <c r="B1871">
        <v>1000000928</v>
      </c>
      <c r="C1871" t="s">
        <v>15</v>
      </c>
      <c r="D1871">
        <v>1</v>
      </c>
      <c r="E1871">
        <v>7000.31</v>
      </c>
      <c r="F1871" t="s">
        <v>16</v>
      </c>
      <c r="G1871" t="s">
        <v>17</v>
      </c>
      <c r="H1871" t="s">
        <v>30</v>
      </c>
      <c r="I1871" t="s">
        <v>57</v>
      </c>
      <c r="J1871" t="s">
        <v>26</v>
      </c>
      <c r="K1871" t="s">
        <v>58</v>
      </c>
      <c r="L1871" t="s">
        <v>22</v>
      </c>
      <c r="M1871" s="4">
        <v>7000.31</v>
      </c>
      <c r="N1871">
        <v>2020</v>
      </c>
      <c r="O1871">
        <v>6</v>
      </c>
    </row>
    <row r="1872" spans="1:15" x14ac:dyDescent="0.25">
      <c r="A1872" s="1">
        <v>43984</v>
      </c>
      <c r="B1872">
        <v>1000001513</v>
      </c>
      <c r="C1872" t="s">
        <v>23</v>
      </c>
      <c r="D1872">
        <v>1</v>
      </c>
      <c r="E1872">
        <v>3000.71</v>
      </c>
      <c r="F1872" t="s">
        <v>16</v>
      </c>
      <c r="G1872" t="s">
        <v>24</v>
      </c>
      <c r="H1872" t="s">
        <v>18</v>
      </c>
      <c r="I1872" t="s">
        <v>34</v>
      </c>
      <c r="J1872" t="s">
        <v>20</v>
      </c>
      <c r="K1872" t="s">
        <v>44</v>
      </c>
      <c r="L1872" t="s">
        <v>22</v>
      </c>
      <c r="M1872" s="4">
        <v>3000.71</v>
      </c>
      <c r="N1872">
        <v>2020</v>
      </c>
      <c r="O1872">
        <v>6</v>
      </c>
    </row>
    <row r="1873" spans="1:15" x14ac:dyDescent="0.25">
      <c r="A1873" s="1">
        <v>43984</v>
      </c>
      <c r="B1873">
        <v>1000001524</v>
      </c>
      <c r="C1873" t="s">
        <v>15</v>
      </c>
      <c r="D1873">
        <v>4</v>
      </c>
      <c r="E1873">
        <v>49001.14</v>
      </c>
      <c r="F1873" t="s">
        <v>16</v>
      </c>
      <c r="G1873" t="s">
        <v>17</v>
      </c>
      <c r="H1873" t="s">
        <v>18</v>
      </c>
      <c r="I1873" t="s">
        <v>25</v>
      </c>
      <c r="J1873" t="s">
        <v>20</v>
      </c>
      <c r="K1873" t="s">
        <v>51</v>
      </c>
      <c r="L1873" t="s">
        <v>22</v>
      </c>
      <c r="M1873" s="4">
        <v>12250.285</v>
      </c>
      <c r="N1873">
        <v>2020</v>
      </c>
      <c r="O1873">
        <v>6</v>
      </c>
    </row>
    <row r="1874" spans="1:15" x14ac:dyDescent="0.25">
      <c r="A1874" s="1">
        <v>43984</v>
      </c>
      <c r="B1874">
        <v>1000001524</v>
      </c>
      <c r="C1874" t="s">
        <v>42</v>
      </c>
      <c r="D1874">
        <v>1</v>
      </c>
      <c r="E1874">
        <v>20000.13</v>
      </c>
      <c r="F1874" t="s">
        <v>16</v>
      </c>
      <c r="G1874" t="s">
        <v>43</v>
      </c>
      <c r="H1874" t="s">
        <v>18</v>
      </c>
      <c r="I1874" t="s">
        <v>25</v>
      </c>
      <c r="J1874" t="s">
        <v>20</v>
      </c>
      <c r="K1874" t="s">
        <v>51</v>
      </c>
      <c r="L1874" t="s">
        <v>22</v>
      </c>
      <c r="M1874" s="4">
        <v>20000.13</v>
      </c>
      <c r="N1874">
        <v>2020</v>
      </c>
      <c r="O1874">
        <v>6</v>
      </c>
    </row>
    <row r="1875" spans="1:15" x14ac:dyDescent="0.25">
      <c r="A1875" s="1">
        <v>43985</v>
      </c>
      <c r="B1875">
        <v>1000001524</v>
      </c>
      <c r="C1875" t="s">
        <v>23</v>
      </c>
      <c r="D1875">
        <v>1</v>
      </c>
      <c r="E1875">
        <v>3000.16</v>
      </c>
      <c r="F1875" t="s">
        <v>16</v>
      </c>
      <c r="G1875" t="s">
        <v>24</v>
      </c>
      <c r="H1875" t="s">
        <v>18</v>
      </c>
      <c r="I1875" t="s">
        <v>25</v>
      </c>
      <c r="J1875" t="s">
        <v>20</v>
      </c>
      <c r="K1875" t="s">
        <v>51</v>
      </c>
      <c r="L1875" t="s">
        <v>22</v>
      </c>
      <c r="M1875" s="4">
        <v>3000.16</v>
      </c>
      <c r="N1875">
        <v>2020</v>
      </c>
      <c r="O1875">
        <v>6</v>
      </c>
    </row>
    <row r="1876" spans="1:15" x14ac:dyDescent="0.25">
      <c r="A1876" s="1">
        <v>43985</v>
      </c>
      <c r="B1876">
        <v>1000001524</v>
      </c>
      <c r="C1876" t="s">
        <v>15</v>
      </c>
      <c r="D1876">
        <v>2</v>
      </c>
      <c r="E1876">
        <v>39000.380000000005</v>
      </c>
      <c r="F1876" t="s">
        <v>16</v>
      </c>
      <c r="G1876" t="s">
        <v>17</v>
      </c>
      <c r="H1876" t="s">
        <v>18</v>
      </c>
      <c r="I1876" t="s">
        <v>25</v>
      </c>
      <c r="J1876" t="s">
        <v>20</v>
      </c>
      <c r="K1876" t="s">
        <v>51</v>
      </c>
      <c r="L1876" t="s">
        <v>22</v>
      </c>
      <c r="M1876" s="4">
        <v>19500.190000000002</v>
      </c>
      <c r="N1876">
        <v>2020</v>
      </c>
      <c r="O1876">
        <v>6</v>
      </c>
    </row>
    <row r="1877" spans="1:15" x14ac:dyDescent="0.25">
      <c r="A1877" s="1">
        <v>43986</v>
      </c>
      <c r="B1877">
        <v>1000001524</v>
      </c>
      <c r="C1877" t="s">
        <v>23</v>
      </c>
      <c r="D1877">
        <v>2</v>
      </c>
      <c r="E1877">
        <v>34000.449999999997</v>
      </c>
      <c r="F1877" t="s">
        <v>16</v>
      </c>
      <c r="G1877" t="s">
        <v>24</v>
      </c>
      <c r="H1877" t="s">
        <v>18</v>
      </c>
      <c r="I1877" t="s">
        <v>25</v>
      </c>
      <c r="J1877" t="s">
        <v>20</v>
      </c>
      <c r="K1877" t="s">
        <v>51</v>
      </c>
      <c r="L1877" t="s">
        <v>22</v>
      </c>
      <c r="M1877" s="4">
        <v>17000.224999999999</v>
      </c>
      <c r="N1877">
        <v>2020</v>
      </c>
      <c r="O1877">
        <v>6</v>
      </c>
    </row>
    <row r="1878" spans="1:15" x14ac:dyDescent="0.25">
      <c r="A1878" s="1">
        <v>43984</v>
      </c>
      <c r="B1878">
        <v>1000003489</v>
      </c>
      <c r="C1878" t="s">
        <v>23</v>
      </c>
      <c r="D1878">
        <v>2</v>
      </c>
      <c r="E1878">
        <v>19500.84</v>
      </c>
      <c r="F1878" t="s">
        <v>16</v>
      </c>
      <c r="G1878" t="s">
        <v>24</v>
      </c>
      <c r="H1878" t="s">
        <v>47</v>
      </c>
      <c r="I1878" t="s">
        <v>48</v>
      </c>
      <c r="J1878" t="s">
        <v>26</v>
      </c>
      <c r="K1878" t="s">
        <v>50</v>
      </c>
      <c r="L1878" t="s">
        <v>22</v>
      </c>
      <c r="M1878" s="4">
        <v>9750.42</v>
      </c>
      <c r="N1878">
        <v>2020</v>
      </c>
      <c r="O1878">
        <v>6</v>
      </c>
    </row>
    <row r="1879" spans="1:15" x14ac:dyDescent="0.25">
      <c r="A1879" s="1">
        <v>43984</v>
      </c>
      <c r="B1879">
        <v>1000003489</v>
      </c>
      <c r="C1879" t="s">
        <v>15</v>
      </c>
      <c r="D1879">
        <v>1</v>
      </c>
      <c r="E1879">
        <v>9000.5499999999993</v>
      </c>
      <c r="F1879" t="s">
        <v>16</v>
      </c>
      <c r="G1879" t="s">
        <v>17</v>
      </c>
      <c r="H1879" t="s">
        <v>47</v>
      </c>
      <c r="I1879" t="s">
        <v>48</v>
      </c>
      <c r="J1879" t="s">
        <v>26</v>
      </c>
      <c r="K1879" t="s">
        <v>50</v>
      </c>
      <c r="L1879" t="s">
        <v>22</v>
      </c>
      <c r="M1879" s="4">
        <v>9000.5499999999993</v>
      </c>
      <c r="N1879">
        <v>2020</v>
      </c>
      <c r="O1879">
        <v>6</v>
      </c>
    </row>
    <row r="1880" spans="1:15" x14ac:dyDescent="0.25">
      <c r="A1880" s="1">
        <v>43984</v>
      </c>
      <c r="B1880">
        <v>1000003489</v>
      </c>
      <c r="C1880" t="s">
        <v>42</v>
      </c>
      <c r="D1880">
        <v>1</v>
      </c>
      <c r="E1880">
        <v>8800.2900000000009</v>
      </c>
      <c r="F1880" t="s">
        <v>16</v>
      </c>
      <c r="G1880" t="s">
        <v>43</v>
      </c>
      <c r="H1880" t="s">
        <v>47</v>
      </c>
      <c r="I1880" t="s">
        <v>48</v>
      </c>
      <c r="J1880" t="s">
        <v>26</v>
      </c>
      <c r="K1880" t="s">
        <v>50</v>
      </c>
      <c r="L1880" t="s">
        <v>22</v>
      </c>
      <c r="M1880" s="4">
        <v>8800.2900000000009</v>
      </c>
      <c r="N1880">
        <v>2020</v>
      </c>
      <c r="O1880">
        <v>6</v>
      </c>
    </row>
    <row r="1881" spans="1:15" x14ac:dyDescent="0.25">
      <c r="A1881" s="1">
        <v>43985</v>
      </c>
      <c r="B1881">
        <v>1000003489</v>
      </c>
      <c r="C1881" t="s">
        <v>23</v>
      </c>
      <c r="D1881">
        <v>1</v>
      </c>
      <c r="E1881">
        <v>6500.76</v>
      </c>
      <c r="F1881" t="s">
        <v>16</v>
      </c>
      <c r="G1881" t="s">
        <v>24</v>
      </c>
      <c r="H1881" t="s">
        <v>47</v>
      </c>
      <c r="I1881" t="s">
        <v>48</v>
      </c>
      <c r="J1881" t="s">
        <v>26</v>
      </c>
      <c r="K1881" t="s">
        <v>50</v>
      </c>
      <c r="L1881" t="s">
        <v>22</v>
      </c>
      <c r="M1881" s="4">
        <v>6500.76</v>
      </c>
      <c r="N1881">
        <v>2020</v>
      </c>
      <c r="O1881">
        <v>6</v>
      </c>
    </row>
    <row r="1882" spans="1:15" x14ac:dyDescent="0.25">
      <c r="A1882" s="1">
        <v>43985</v>
      </c>
      <c r="B1882">
        <v>1000003489</v>
      </c>
      <c r="C1882" t="s">
        <v>15</v>
      </c>
      <c r="D1882">
        <v>1</v>
      </c>
      <c r="E1882">
        <v>5500.65</v>
      </c>
      <c r="F1882" t="s">
        <v>16</v>
      </c>
      <c r="G1882" t="s">
        <v>17</v>
      </c>
      <c r="H1882" t="s">
        <v>47</v>
      </c>
      <c r="I1882" t="s">
        <v>48</v>
      </c>
      <c r="J1882" t="s">
        <v>26</v>
      </c>
      <c r="K1882" t="s">
        <v>50</v>
      </c>
      <c r="L1882" t="s">
        <v>22</v>
      </c>
      <c r="M1882" s="4">
        <v>5500.65</v>
      </c>
      <c r="N1882">
        <v>2020</v>
      </c>
      <c r="O1882">
        <v>6</v>
      </c>
    </row>
    <row r="1883" spans="1:15" x14ac:dyDescent="0.25">
      <c r="A1883" s="1">
        <v>43986</v>
      </c>
      <c r="B1883">
        <v>1000003989</v>
      </c>
      <c r="C1883" t="s">
        <v>23</v>
      </c>
      <c r="D1883">
        <v>1</v>
      </c>
      <c r="E1883">
        <v>20000.13</v>
      </c>
      <c r="F1883" t="s">
        <v>16</v>
      </c>
      <c r="G1883" t="s">
        <v>24</v>
      </c>
      <c r="H1883" t="s">
        <v>30</v>
      </c>
      <c r="I1883" t="s">
        <v>31</v>
      </c>
      <c r="J1883" t="s">
        <v>36</v>
      </c>
      <c r="K1883" t="s">
        <v>52</v>
      </c>
      <c r="L1883" t="s">
        <v>22</v>
      </c>
      <c r="M1883" s="4">
        <v>20000.13</v>
      </c>
      <c r="N1883">
        <v>2020</v>
      </c>
      <c r="O1883">
        <v>6</v>
      </c>
    </row>
    <row r="1884" spans="1:15" x14ac:dyDescent="0.25">
      <c r="A1884" s="1">
        <v>43984</v>
      </c>
      <c r="B1884">
        <v>1000005873</v>
      </c>
      <c r="C1884" t="s">
        <v>42</v>
      </c>
      <c r="D1884">
        <v>1</v>
      </c>
      <c r="E1884">
        <v>19999.990000000002</v>
      </c>
      <c r="F1884" t="s">
        <v>16</v>
      </c>
      <c r="G1884" t="s">
        <v>43</v>
      </c>
      <c r="H1884" t="s">
        <v>18</v>
      </c>
      <c r="I1884" t="s">
        <v>19</v>
      </c>
      <c r="J1884" t="s">
        <v>20</v>
      </c>
      <c r="K1884" t="s">
        <v>21</v>
      </c>
      <c r="L1884" t="s">
        <v>28</v>
      </c>
      <c r="M1884" s="4">
        <v>19999.990000000002</v>
      </c>
      <c r="N1884">
        <v>2020</v>
      </c>
      <c r="O1884">
        <v>6</v>
      </c>
    </row>
    <row r="1885" spans="1:15" x14ac:dyDescent="0.25">
      <c r="A1885" s="1">
        <v>43985</v>
      </c>
      <c r="B1885">
        <v>1000005873</v>
      </c>
      <c r="C1885" t="s">
        <v>23</v>
      </c>
      <c r="D1885">
        <v>1</v>
      </c>
      <c r="E1885">
        <v>5000.2700000000004</v>
      </c>
      <c r="F1885" t="s">
        <v>16</v>
      </c>
      <c r="G1885" t="s">
        <v>24</v>
      </c>
      <c r="H1885" t="s">
        <v>18</v>
      </c>
      <c r="I1885" t="s">
        <v>19</v>
      </c>
      <c r="J1885" t="s">
        <v>20</v>
      </c>
      <c r="K1885" t="s">
        <v>21</v>
      </c>
      <c r="L1885" t="s">
        <v>28</v>
      </c>
      <c r="M1885" s="4">
        <v>5000.2700000000004</v>
      </c>
      <c r="N1885">
        <v>2020</v>
      </c>
      <c r="O1885">
        <v>6</v>
      </c>
    </row>
    <row r="1886" spans="1:15" x14ac:dyDescent="0.25">
      <c r="A1886" s="1">
        <v>43986</v>
      </c>
      <c r="B1886">
        <v>1000005873</v>
      </c>
      <c r="C1886" t="s">
        <v>23</v>
      </c>
      <c r="D1886">
        <v>1</v>
      </c>
      <c r="E1886">
        <v>999.96</v>
      </c>
      <c r="F1886" t="s">
        <v>16</v>
      </c>
      <c r="G1886" t="s">
        <v>24</v>
      </c>
      <c r="H1886" t="s">
        <v>18</v>
      </c>
      <c r="I1886" t="s">
        <v>19</v>
      </c>
      <c r="J1886" t="s">
        <v>20</v>
      </c>
      <c r="K1886" t="s">
        <v>21</v>
      </c>
      <c r="L1886" t="s">
        <v>28</v>
      </c>
      <c r="M1886" s="4">
        <v>999.96</v>
      </c>
      <c r="N1886">
        <v>2020</v>
      </c>
      <c r="O1886">
        <v>6</v>
      </c>
    </row>
    <row r="1887" spans="1:15" x14ac:dyDescent="0.25">
      <c r="A1887" s="1">
        <v>43986</v>
      </c>
      <c r="B1887">
        <v>1000005873</v>
      </c>
      <c r="C1887" t="s">
        <v>15</v>
      </c>
      <c r="D1887">
        <v>1</v>
      </c>
      <c r="E1887">
        <v>13000.27</v>
      </c>
      <c r="F1887" t="s">
        <v>16</v>
      </c>
      <c r="G1887" t="s">
        <v>17</v>
      </c>
      <c r="H1887" t="s">
        <v>18</v>
      </c>
      <c r="I1887" t="s">
        <v>19</v>
      </c>
      <c r="J1887" t="s">
        <v>20</v>
      </c>
      <c r="K1887" t="s">
        <v>21</v>
      </c>
      <c r="L1887" t="s">
        <v>28</v>
      </c>
      <c r="M1887" s="4">
        <v>13000.27</v>
      </c>
      <c r="N1887">
        <v>2020</v>
      </c>
      <c r="O1887">
        <v>6</v>
      </c>
    </row>
    <row r="1888" spans="1:15" x14ac:dyDescent="0.25">
      <c r="A1888" s="1">
        <v>43986</v>
      </c>
      <c r="B1888">
        <v>1000005873</v>
      </c>
      <c r="C1888" t="s">
        <v>42</v>
      </c>
      <c r="D1888">
        <v>1</v>
      </c>
      <c r="E1888">
        <v>9000.09</v>
      </c>
      <c r="F1888" t="s">
        <v>16</v>
      </c>
      <c r="G1888" t="s">
        <v>43</v>
      </c>
      <c r="H1888" t="s">
        <v>18</v>
      </c>
      <c r="I1888" t="s">
        <v>19</v>
      </c>
      <c r="J1888" t="s">
        <v>20</v>
      </c>
      <c r="K1888" t="s">
        <v>21</v>
      </c>
      <c r="L1888" t="s">
        <v>28</v>
      </c>
      <c r="M1888" s="4">
        <v>9000.09</v>
      </c>
      <c r="N1888">
        <v>2020</v>
      </c>
      <c r="O1888">
        <v>6</v>
      </c>
    </row>
    <row r="1889" spans="1:15" x14ac:dyDescent="0.25">
      <c r="A1889" s="1">
        <v>43984</v>
      </c>
      <c r="B1889">
        <v>1000006698</v>
      </c>
      <c r="C1889" t="s">
        <v>23</v>
      </c>
      <c r="D1889">
        <v>1</v>
      </c>
      <c r="E1889">
        <v>10000.73</v>
      </c>
      <c r="F1889" t="s">
        <v>16</v>
      </c>
      <c r="G1889" t="s">
        <v>24</v>
      </c>
      <c r="H1889" t="s">
        <v>30</v>
      </c>
      <c r="I1889" t="s">
        <v>38</v>
      </c>
      <c r="J1889" t="s">
        <v>26</v>
      </c>
      <c r="K1889" t="s">
        <v>39</v>
      </c>
      <c r="L1889" t="s">
        <v>28</v>
      </c>
      <c r="M1889" s="4">
        <v>10000.73</v>
      </c>
      <c r="N1889">
        <v>2020</v>
      </c>
      <c r="O1889">
        <v>6</v>
      </c>
    </row>
    <row r="1890" spans="1:15" x14ac:dyDescent="0.25">
      <c r="A1890" s="1">
        <v>43984</v>
      </c>
      <c r="B1890">
        <v>1000006698</v>
      </c>
      <c r="C1890" t="s">
        <v>15</v>
      </c>
      <c r="D1890">
        <v>1</v>
      </c>
      <c r="E1890">
        <v>17000.75</v>
      </c>
      <c r="F1890" t="s">
        <v>16</v>
      </c>
      <c r="G1890" t="s">
        <v>17</v>
      </c>
      <c r="H1890" t="s">
        <v>30</v>
      </c>
      <c r="I1890" t="s">
        <v>38</v>
      </c>
      <c r="J1890" t="s">
        <v>26</v>
      </c>
      <c r="K1890" t="s">
        <v>39</v>
      </c>
      <c r="L1890" t="s">
        <v>28</v>
      </c>
      <c r="M1890" s="4">
        <v>17000.75</v>
      </c>
      <c r="N1890">
        <v>2020</v>
      </c>
      <c r="O1890">
        <v>6</v>
      </c>
    </row>
    <row r="1891" spans="1:15" x14ac:dyDescent="0.25">
      <c r="A1891" s="1">
        <v>43985</v>
      </c>
      <c r="B1891">
        <v>1000006698</v>
      </c>
      <c r="C1891" t="s">
        <v>15</v>
      </c>
      <c r="D1891">
        <v>2</v>
      </c>
      <c r="E1891">
        <v>18000.75</v>
      </c>
      <c r="F1891" t="s">
        <v>16</v>
      </c>
      <c r="G1891" t="s">
        <v>17</v>
      </c>
      <c r="H1891" t="s">
        <v>30</v>
      </c>
      <c r="I1891" t="s">
        <v>38</v>
      </c>
      <c r="J1891" t="s">
        <v>26</v>
      </c>
      <c r="K1891" t="s">
        <v>39</v>
      </c>
      <c r="L1891" t="s">
        <v>28</v>
      </c>
      <c r="M1891" s="4">
        <v>9000.375</v>
      </c>
      <c r="N1891">
        <v>2020</v>
      </c>
      <c r="O1891">
        <v>6</v>
      </c>
    </row>
    <row r="1892" spans="1:15" x14ac:dyDescent="0.25">
      <c r="A1892" s="1">
        <v>43986</v>
      </c>
      <c r="B1892">
        <v>1000006698</v>
      </c>
      <c r="C1892" t="s">
        <v>23</v>
      </c>
      <c r="D1892">
        <v>1</v>
      </c>
      <c r="E1892">
        <v>10999.93</v>
      </c>
      <c r="F1892" t="s">
        <v>16</v>
      </c>
      <c r="G1892" t="s">
        <v>24</v>
      </c>
      <c r="H1892" t="s">
        <v>30</v>
      </c>
      <c r="I1892" t="s">
        <v>38</v>
      </c>
      <c r="J1892" t="s">
        <v>26</v>
      </c>
      <c r="K1892" t="s">
        <v>39</v>
      </c>
      <c r="L1892" t="s">
        <v>28</v>
      </c>
      <c r="M1892" s="4">
        <v>10999.93</v>
      </c>
      <c r="N1892">
        <v>2020</v>
      </c>
      <c r="O1892">
        <v>6</v>
      </c>
    </row>
    <row r="1893" spans="1:15" x14ac:dyDescent="0.25">
      <c r="A1893" s="1">
        <v>43986</v>
      </c>
      <c r="B1893">
        <v>1000006698</v>
      </c>
      <c r="C1893" t="s">
        <v>15</v>
      </c>
      <c r="D1893">
        <v>1</v>
      </c>
      <c r="E1893">
        <v>12000.72</v>
      </c>
      <c r="F1893" t="s">
        <v>16</v>
      </c>
      <c r="G1893" t="s">
        <v>17</v>
      </c>
      <c r="H1893" t="s">
        <v>30</v>
      </c>
      <c r="I1893" t="s">
        <v>38</v>
      </c>
      <c r="J1893" t="s">
        <v>26</v>
      </c>
      <c r="K1893" t="s">
        <v>39</v>
      </c>
      <c r="L1893" t="s">
        <v>28</v>
      </c>
      <c r="M1893" s="4">
        <v>12000.72</v>
      </c>
      <c r="N1893">
        <v>2020</v>
      </c>
      <c r="O1893">
        <v>6</v>
      </c>
    </row>
    <row r="1894" spans="1:15" x14ac:dyDescent="0.25">
      <c r="A1894" s="1">
        <v>43984</v>
      </c>
      <c r="B1894">
        <v>1000006859</v>
      </c>
      <c r="C1894" t="s">
        <v>15</v>
      </c>
      <c r="D1894">
        <v>2</v>
      </c>
      <c r="E1894">
        <v>25000.81</v>
      </c>
      <c r="F1894" t="s">
        <v>16</v>
      </c>
      <c r="G1894" t="s">
        <v>17</v>
      </c>
      <c r="H1894" t="s">
        <v>18</v>
      </c>
      <c r="I1894" t="s">
        <v>61</v>
      </c>
      <c r="J1894" t="s">
        <v>26</v>
      </c>
      <c r="K1894" t="s">
        <v>62</v>
      </c>
      <c r="L1894" t="s">
        <v>22</v>
      </c>
      <c r="M1894" s="4">
        <v>12500.405000000001</v>
      </c>
      <c r="N1894">
        <v>2020</v>
      </c>
      <c r="O1894">
        <v>6</v>
      </c>
    </row>
    <row r="1895" spans="1:15" x14ac:dyDescent="0.25">
      <c r="A1895" s="1">
        <v>43985</v>
      </c>
      <c r="B1895">
        <v>1000006859</v>
      </c>
      <c r="C1895" t="s">
        <v>23</v>
      </c>
      <c r="D1895">
        <v>1</v>
      </c>
      <c r="E1895">
        <v>11000.29</v>
      </c>
      <c r="F1895" t="s">
        <v>16</v>
      </c>
      <c r="G1895" t="s">
        <v>24</v>
      </c>
      <c r="H1895" t="s">
        <v>18</v>
      </c>
      <c r="I1895" t="s">
        <v>61</v>
      </c>
      <c r="J1895" t="s">
        <v>26</v>
      </c>
      <c r="K1895" t="s">
        <v>62</v>
      </c>
      <c r="L1895" t="s">
        <v>22</v>
      </c>
      <c r="M1895" s="4">
        <v>11000.29</v>
      </c>
      <c r="N1895">
        <v>2020</v>
      </c>
      <c r="O1895">
        <v>6</v>
      </c>
    </row>
    <row r="1896" spans="1:15" x14ac:dyDescent="0.25">
      <c r="A1896" s="1">
        <v>43985</v>
      </c>
      <c r="B1896">
        <v>1000006859</v>
      </c>
      <c r="C1896" t="s">
        <v>15</v>
      </c>
      <c r="D1896">
        <v>2</v>
      </c>
      <c r="E1896">
        <v>14001.150000000001</v>
      </c>
      <c r="F1896" t="s">
        <v>16</v>
      </c>
      <c r="G1896" t="s">
        <v>17</v>
      </c>
      <c r="H1896" t="s">
        <v>18</v>
      </c>
      <c r="I1896" t="s">
        <v>61</v>
      </c>
      <c r="J1896" t="s">
        <v>26</v>
      </c>
      <c r="K1896" t="s">
        <v>62</v>
      </c>
      <c r="L1896" t="s">
        <v>22</v>
      </c>
      <c r="M1896" s="4">
        <v>7000.5750000000007</v>
      </c>
      <c r="N1896">
        <v>2020</v>
      </c>
      <c r="O1896">
        <v>6</v>
      </c>
    </row>
    <row r="1897" spans="1:15" x14ac:dyDescent="0.25">
      <c r="A1897" s="1">
        <v>43986</v>
      </c>
      <c r="B1897">
        <v>1000006859</v>
      </c>
      <c r="C1897" t="s">
        <v>23</v>
      </c>
      <c r="D1897">
        <v>1</v>
      </c>
      <c r="E1897">
        <v>10000.25</v>
      </c>
      <c r="F1897" t="s">
        <v>16</v>
      </c>
      <c r="G1897" t="s">
        <v>24</v>
      </c>
      <c r="H1897" t="s">
        <v>18</v>
      </c>
      <c r="I1897" t="s">
        <v>61</v>
      </c>
      <c r="J1897" t="s">
        <v>26</v>
      </c>
      <c r="K1897" t="s">
        <v>62</v>
      </c>
      <c r="L1897" t="s">
        <v>22</v>
      </c>
      <c r="M1897" s="4">
        <v>10000.25</v>
      </c>
      <c r="N1897">
        <v>2020</v>
      </c>
      <c r="O1897">
        <v>6</v>
      </c>
    </row>
    <row r="1898" spans="1:15" x14ac:dyDescent="0.25">
      <c r="A1898" s="1">
        <v>43985</v>
      </c>
      <c r="B1898">
        <v>1000006869</v>
      </c>
      <c r="C1898" t="s">
        <v>23</v>
      </c>
      <c r="D1898">
        <v>3</v>
      </c>
      <c r="E1898">
        <v>35000.65</v>
      </c>
      <c r="F1898" t="s">
        <v>16</v>
      </c>
      <c r="G1898" t="s">
        <v>24</v>
      </c>
      <c r="H1898" t="s">
        <v>18</v>
      </c>
      <c r="I1898" t="s">
        <v>61</v>
      </c>
      <c r="J1898" t="s">
        <v>26</v>
      </c>
      <c r="K1898" t="s">
        <v>62</v>
      </c>
      <c r="L1898" t="s">
        <v>22</v>
      </c>
      <c r="M1898" s="4">
        <v>11666.883333333333</v>
      </c>
      <c r="N1898">
        <v>2020</v>
      </c>
      <c r="O1898">
        <v>6</v>
      </c>
    </row>
    <row r="1899" spans="1:15" x14ac:dyDescent="0.25">
      <c r="A1899" s="1">
        <v>43985</v>
      </c>
      <c r="B1899">
        <v>1000006869</v>
      </c>
      <c r="C1899" t="s">
        <v>15</v>
      </c>
      <c r="D1899">
        <v>1</v>
      </c>
      <c r="E1899">
        <v>5999.98</v>
      </c>
      <c r="F1899" t="s">
        <v>16</v>
      </c>
      <c r="G1899" t="s">
        <v>17</v>
      </c>
      <c r="H1899" t="s">
        <v>18</v>
      </c>
      <c r="I1899" t="s">
        <v>61</v>
      </c>
      <c r="J1899" t="s">
        <v>26</v>
      </c>
      <c r="K1899" t="s">
        <v>62</v>
      </c>
      <c r="L1899" t="s">
        <v>22</v>
      </c>
      <c r="M1899" s="4">
        <v>5999.98</v>
      </c>
      <c r="N1899">
        <v>2020</v>
      </c>
      <c r="O1899">
        <v>6</v>
      </c>
    </row>
    <row r="1900" spans="1:15" x14ac:dyDescent="0.25">
      <c r="A1900" s="1">
        <v>43986</v>
      </c>
      <c r="B1900">
        <v>1000006869</v>
      </c>
      <c r="C1900" t="s">
        <v>23</v>
      </c>
      <c r="D1900">
        <v>1</v>
      </c>
      <c r="E1900">
        <v>14000.1</v>
      </c>
      <c r="F1900" t="s">
        <v>16</v>
      </c>
      <c r="G1900" t="s">
        <v>24</v>
      </c>
      <c r="H1900" t="s">
        <v>18</v>
      </c>
      <c r="I1900" t="s">
        <v>61</v>
      </c>
      <c r="J1900" t="s">
        <v>26</v>
      </c>
      <c r="K1900" t="s">
        <v>62</v>
      </c>
      <c r="L1900" t="s">
        <v>22</v>
      </c>
      <c r="M1900" s="4">
        <v>14000.1</v>
      </c>
      <c r="N1900">
        <v>2020</v>
      </c>
      <c r="O1900">
        <v>6</v>
      </c>
    </row>
    <row r="1901" spans="1:15" x14ac:dyDescent="0.25">
      <c r="A1901" s="1">
        <v>43984</v>
      </c>
      <c r="B1901">
        <v>1000007197</v>
      </c>
      <c r="C1901" t="s">
        <v>15</v>
      </c>
      <c r="D1901">
        <v>1</v>
      </c>
      <c r="E1901">
        <v>9000.14</v>
      </c>
      <c r="F1901" t="s">
        <v>16</v>
      </c>
      <c r="G1901" t="s">
        <v>17</v>
      </c>
      <c r="H1901" t="s">
        <v>18</v>
      </c>
      <c r="I1901" t="s">
        <v>40</v>
      </c>
      <c r="J1901" t="s">
        <v>26</v>
      </c>
      <c r="K1901" t="s">
        <v>41</v>
      </c>
      <c r="L1901" t="s">
        <v>22</v>
      </c>
      <c r="M1901" s="4">
        <v>9000.14</v>
      </c>
      <c r="N1901">
        <v>2020</v>
      </c>
      <c r="O1901">
        <v>6</v>
      </c>
    </row>
    <row r="1902" spans="1:15" x14ac:dyDescent="0.25">
      <c r="A1902" s="1">
        <v>43985</v>
      </c>
      <c r="B1902">
        <v>1000007197</v>
      </c>
      <c r="C1902" t="s">
        <v>23</v>
      </c>
      <c r="D1902">
        <v>1</v>
      </c>
      <c r="E1902">
        <v>24999.96</v>
      </c>
      <c r="F1902" t="s">
        <v>16</v>
      </c>
      <c r="G1902" t="s">
        <v>24</v>
      </c>
      <c r="H1902" t="s">
        <v>18</v>
      </c>
      <c r="I1902" t="s">
        <v>40</v>
      </c>
      <c r="J1902" t="s">
        <v>26</v>
      </c>
      <c r="K1902" t="s">
        <v>41</v>
      </c>
      <c r="L1902" t="s">
        <v>22</v>
      </c>
      <c r="M1902" s="4">
        <v>24999.96</v>
      </c>
      <c r="N1902">
        <v>2020</v>
      </c>
      <c r="O1902">
        <v>6</v>
      </c>
    </row>
    <row r="1903" spans="1:15" x14ac:dyDescent="0.25">
      <c r="A1903" s="1">
        <v>43986</v>
      </c>
      <c r="B1903">
        <v>1000007197</v>
      </c>
      <c r="C1903" t="s">
        <v>15</v>
      </c>
      <c r="D1903">
        <v>1</v>
      </c>
      <c r="E1903">
        <v>13000.72</v>
      </c>
      <c r="F1903" t="s">
        <v>16</v>
      </c>
      <c r="G1903" t="s">
        <v>17</v>
      </c>
      <c r="H1903" t="s">
        <v>18</v>
      </c>
      <c r="I1903" t="s">
        <v>40</v>
      </c>
      <c r="J1903" t="s">
        <v>26</v>
      </c>
      <c r="K1903" t="s">
        <v>41</v>
      </c>
      <c r="L1903" t="s">
        <v>22</v>
      </c>
      <c r="M1903" s="4">
        <v>13000.72</v>
      </c>
      <c r="N1903">
        <v>2020</v>
      </c>
      <c r="O1903">
        <v>6</v>
      </c>
    </row>
    <row r="1904" spans="1:15" x14ac:dyDescent="0.25">
      <c r="A1904" s="1">
        <v>43984</v>
      </c>
      <c r="B1904">
        <v>1000007320</v>
      </c>
      <c r="C1904" t="s">
        <v>15</v>
      </c>
      <c r="D1904">
        <v>3</v>
      </c>
      <c r="E1904">
        <v>45001.08</v>
      </c>
      <c r="F1904" t="s">
        <v>16</v>
      </c>
      <c r="G1904" t="s">
        <v>17</v>
      </c>
      <c r="H1904" t="s">
        <v>18</v>
      </c>
      <c r="I1904" t="s">
        <v>34</v>
      </c>
      <c r="J1904" t="s">
        <v>26</v>
      </c>
      <c r="K1904" t="s">
        <v>35</v>
      </c>
      <c r="L1904" t="s">
        <v>22</v>
      </c>
      <c r="M1904" s="4">
        <v>15000.36</v>
      </c>
      <c r="N1904">
        <v>2020</v>
      </c>
      <c r="O1904">
        <v>6</v>
      </c>
    </row>
    <row r="1905" spans="1:15" x14ac:dyDescent="0.25">
      <c r="A1905" s="1">
        <v>43985</v>
      </c>
      <c r="B1905">
        <v>1000007320</v>
      </c>
      <c r="C1905" t="s">
        <v>15</v>
      </c>
      <c r="D1905">
        <v>1</v>
      </c>
      <c r="E1905">
        <v>15000.35</v>
      </c>
      <c r="F1905" t="s">
        <v>16</v>
      </c>
      <c r="G1905" t="s">
        <v>17</v>
      </c>
      <c r="H1905" t="s">
        <v>18</v>
      </c>
      <c r="I1905" t="s">
        <v>34</v>
      </c>
      <c r="J1905" t="s">
        <v>26</v>
      </c>
      <c r="K1905" t="s">
        <v>35</v>
      </c>
      <c r="L1905" t="s">
        <v>22</v>
      </c>
      <c r="M1905" s="4">
        <v>15000.35</v>
      </c>
      <c r="N1905">
        <v>2020</v>
      </c>
      <c r="O1905">
        <v>6</v>
      </c>
    </row>
    <row r="1906" spans="1:15" x14ac:dyDescent="0.25">
      <c r="A1906" s="1">
        <v>43986</v>
      </c>
      <c r="B1906">
        <v>1000007320</v>
      </c>
      <c r="C1906" t="s">
        <v>15</v>
      </c>
      <c r="D1906">
        <v>1</v>
      </c>
      <c r="E1906">
        <v>16000.74</v>
      </c>
      <c r="F1906" t="s">
        <v>16</v>
      </c>
      <c r="G1906" t="s">
        <v>17</v>
      </c>
      <c r="H1906" t="s">
        <v>18</v>
      </c>
      <c r="I1906" t="s">
        <v>34</v>
      </c>
      <c r="J1906" t="s">
        <v>26</v>
      </c>
      <c r="K1906" t="s">
        <v>35</v>
      </c>
      <c r="L1906" t="s">
        <v>22</v>
      </c>
      <c r="M1906" s="4">
        <v>16000.74</v>
      </c>
      <c r="N1906">
        <v>2020</v>
      </c>
      <c r="O1906">
        <v>6</v>
      </c>
    </row>
    <row r="1907" spans="1:15" x14ac:dyDescent="0.25">
      <c r="A1907" s="1">
        <v>43986</v>
      </c>
      <c r="B1907">
        <v>1000007320</v>
      </c>
      <c r="C1907" t="s">
        <v>42</v>
      </c>
      <c r="D1907">
        <v>1</v>
      </c>
      <c r="E1907">
        <v>9000.06</v>
      </c>
      <c r="F1907" t="s">
        <v>16</v>
      </c>
      <c r="G1907" t="s">
        <v>43</v>
      </c>
      <c r="H1907" t="s">
        <v>18</v>
      </c>
      <c r="I1907" t="s">
        <v>34</v>
      </c>
      <c r="J1907" t="s">
        <v>26</v>
      </c>
      <c r="K1907" t="s">
        <v>35</v>
      </c>
      <c r="L1907" t="s">
        <v>22</v>
      </c>
      <c r="M1907" s="4">
        <v>9000.06</v>
      </c>
      <c r="N1907">
        <v>2020</v>
      </c>
      <c r="O1907">
        <v>6</v>
      </c>
    </row>
    <row r="1908" spans="1:15" x14ac:dyDescent="0.25">
      <c r="A1908" s="1">
        <v>43984</v>
      </c>
      <c r="B1908">
        <v>1000008239</v>
      </c>
      <c r="C1908" t="s">
        <v>15</v>
      </c>
      <c r="D1908">
        <v>2</v>
      </c>
      <c r="E1908">
        <v>37000.639999999999</v>
      </c>
      <c r="F1908" t="s">
        <v>16</v>
      </c>
      <c r="G1908" t="s">
        <v>17</v>
      </c>
      <c r="H1908" t="s">
        <v>18</v>
      </c>
      <c r="I1908" t="s">
        <v>61</v>
      </c>
      <c r="J1908" t="s">
        <v>26</v>
      </c>
      <c r="K1908" t="s">
        <v>62</v>
      </c>
      <c r="L1908" t="s">
        <v>28</v>
      </c>
      <c r="M1908" s="4">
        <v>18500.32</v>
      </c>
      <c r="N1908">
        <v>2020</v>
      </c>
      <c r="O1908">
        <v>6</v>
      </c>
    </row>
    <row r="1909" spans="1:15" x14ac:dyDescent="0.25">
      <c r="A1909" s="1">
        <v>43985</v>
      </c>
      <c r="B1909">
        <v>1000008239</v>
      </c>
      <c r="C1909" t="s">
        <v>15</v>
      </c>
      <c r="D1909">
        <v>3</v>
      </c>
      <c r="E1909">
        <v>44001.950000000004</v>
      </c>
      <c r="F1909" t="s">
        <v>16</v>
      </c>
      <c r="G1909" t="s">
        <v>17</v>
      </c>
      <c r="H1909" t="s">
        <v>18</v>
      </c>
      <c r="I1909" t="s">
        <v>61</v>
      </c>
      <c r="J1909" t="s">
        <v>26</v>
      </c>
      <c r="K1909" t="s">
        <v>62</v>
      </c>
      <c r="L1909" t="s">
        <v>28</v>
      </c>
      <c r="M1909" s="4">
        <v>14667.316666666668</v>
      </c>
      <c r="N1909">
        <v>2020</v>
      </c>
      <c r="O1909">
        <v>6</v>
      </c>
    </row>
    <row r="1910" spans="1:15" x14ac:dyDescent="0.25">
      <c r="A1910" s="1">
        <v>43985</v>
      </c>
      <c r="B1910">
        <v>1000008239</v>
      </c>
      <c r="C1910" t="s">
        <v>42</v>
      </c>
      <c r="D1910">
        <v>1</v>
      </c>
      <c r="E1910">
        <v>6000.29</v>
      </c>
      <c r="F1910" t="s">
        <v>16</v>
      </c>
      <c r="G1910" t="s">
        <v>43</v>
      </c>
      <c r="H1910" t="s">
        <v>18</v>
      </c>
      <c r="I1910" t="s">
        <v>61</v>
      </c>
      <c r="J1910" t="s">
        <v>26</v>
      </c>
      <c r="K1910" t="s">
        <v>62</v>
      </c>
      <c r="L1910" t="s">
        <v>28</v>
      </c>
      <c r="M1910" s="4">
        <v>6000.29</v>
      </c>
      <c r="N1910">
        <v>2020</v>
      </c>
      <c r="O1910">
        <v>6</v>
      </c>
    </row>
    <row r="1911" spans="1:15" x14ac:dyDescent="0.25">
      <c r="A1911" s="1">
        <v>43986</v>
      </c>
      <c r="B1911">
        <v>1000008239</v>
      </c>
      <c r="C1911" t="s">
        <v>15</v>
      </c>
      <c r="D1911">
        <v>1</v>
      </c>
      <c r="E1911">
        <v>20000.169999999998</v>
      </c>
      <c r="F1911" t="s">
        <v>16</v>
      </c>
      <c r="G1911" t="s">
        <v>17</v>
      </c>
      <c r="H1911" t="s">
        <v>18</v>
      </c>
      <c r="I1911" t="s">
        <v>61</v>
      </c>
      <c r="J1911" t="s">
        <v>26</v>
      </c>
      <c r="K1911" t="s">
        <v>62</v>
      </c>
      <c r="L1911" t="s">
        <v>28</v>
      </c>
      <c r="M1911" s="4">
        <v>20000.169999999998</v>
      </c>
      <c r="N1911">
        <v>2020</v>
      </c>
      <c r="O1911">
        <v>6</v>
      </c>
    </row>
    <row r="1912" spans="1:15" x14ac:dyDescent="0.25">
      <c r="A1912" s="1">
        <v>43986</v>
      </c>
      <c r="B1912">
        <v>1000008239</v>
      </c>
      <c r="C1912" t="s">
        <v>42</v>
      </c>
      <c r="D1912">
        <v>1</v>
      </c>
      <c r="E1912">
        <v>5000.3999999999996</v>
      </c>
      <c r="F1912" t="s">
        <v>16</v>
      </c>
      <c r="G1912" t="s">
        <v>43</v>
      </c>
      <c r="H1912" t="s">
        <v>18</v>
      </c>
      <c r="I1912" t="s">
        <v>61</v>
      </c>
      <c r="J1912" t="s">
        <v>26</v>
      </c>
      <c r="K1912" t="s">
        <v>62</v>
      </c>
      <c r="L1912" t="s">
        <v>28</v>
      </c>
      <c r="M1912" s="4">
        <v>5000.3999999999996</v>
      </c>
      <c r="N1912">
        <v>2020</v>
      </c>
      <c r="O1912">
        <v>6</v>
      </c>
    </row>
    <row r="1913" spans="1:15" x14ac:dyDescent="0.25">
      <c r="A1913" s="1">
        <v>43986</v>
      </c>
      <c r="B1913">
        <v>1000008542</v>
      </c>
      <c r="C1913" t="s">
        <v>23</v>
      </c>
      <c r="D1913">
        <v>1</v>
      </c>
      <c r="E1913">
        <v>16000.61</v>
      </c>
      <c r="F1913" t="s">
        <v>16</v>
      </c>
      <c r="G1913" t="s">
        <v>24</v>
      </c>
      <c r="H1913" t="s">
        <v>18</v>
      </c>
      <c r="I1913" t="s">
        <v>40</v>
      </c>
      <c r="J1913" t="s">
        <v>26</v>
      </c>
      <c r="K1913" t="s">
        <v>41</v>
      </c>
      <c r="L1913" t="s">
        <v>22</v>
      </c>
      <c r="M1913" s="4">
        <v>16000.61</v>
      </c>
      <c r="N1913">
        <v>2020</v>
      </c>
      <c r="O1913">
        <v>6</v>
      </c>
    </row>
    <row r="1914" spans="1:15" x14ac:dyDescent="0.25">
      <c r="A1914" s="1">
        <v>43984</v>
      </c>
      <c r="B1914">
        <v>1000009288</v>
      </c>
      <c r="C1914" t="s">
        <v>23</v>
      </c>
      <c r="D1914">
        <v>1</v>
      </c>
      <c r="E1914">
        <v>15000.68</v>
      </c>
      <c r="F1914" t="s">
        <v>16</v>
      </c>
      <c r="G1914" t="s">
        <v>24</v>
      </c>
      <c r="H1914" t="s">
        <v>18</v>
      </c>
      <c r="I1914" t="s">
        <v>25</v>
      </c>
      <c r="J1914" t="s">
        <v>20</v>
      </c>
      <c r="K1914" t="s">
        <v>51</v>
      </c>
      <c r="L1914" t="s">
        <v>22</v>
      </c>
      <c r="M1914" s="4">
        <v>15000.68</v>
      </c>
      <c r="N1914">
        <v>2020</v>
      </c>
      <c r="O1914">
        <v>6</v>
      </c>
    </row>
    <row r="1915" spans="1:15" x14ac:dyDescent="0.25">
      <c r="A1915" s="1">
        <v>43984</v>
      </c>
      <c r="B1915">
        <v>1000009288</v>
      </c>
      <c r="C1915" t="s">
        <v>15</v>
      </c>
      <c r="D1915">
        <v>2</v>
      </c>
      <c r="E1915">
        <v>10500.71</v>
      </c>
      <c r="F1915" t="s">
        <v>16</v>
      </c>
      <c r="G1915" t="s">
        <v>17</v>
      </c>
      <c r="H1915" t="s">
        <v>18</v>
      </c>
      <c r="I1915" t="s">
        <v>25</v>
      </c>
      <c r="J1915" t="s">
        <v>20</v>
      </c>
      <c r="K1915" t="s">
        <v>51</v>
      </c>
      <c r="L1915" t="s">
        <v>22</v>
      </c>
      <c r="M1915" s="4">
        <v>5250.3549999999996</v>
      </c>
      <c r="N1915">
        <v>2020</v>
      </c>
      <c r="O1915">
        <v>6</v>
      </c>
    </row>
    <row r="1916" spans="1:15" x14ac:dyDescent="0.25">
      <c r="A1916" s="1">
        <v>43985</v>
      </c>
      <c r="B1916">
        <v>1000009288</v>
      </c>
      <c r="C1916" t="s">
        <v>15</v>
      </c>
      <c r="D1916">
        <v>1</v>
      </c>
      <c r="E1916">
        <v>12000.48</v>
      </c>
      <c r="F1916" t="s">
        <v>16</v>
      </c>
      <c r="G1916" t="s">
        <v>17</v>
      </c>
      <c r="H1916" t="s">
        <v>18</v>
      </c>
      <c r="I1916" t="s">
        <v>25</v>
      </c>
      <c r="J1916" t="s">
        <v>20</v>
      </c>
      <c r="K1916" t="s">
        <v>51</v>
      </c>
      <c r="L1916" t="s">
        <v>22</v>
      </c>
      <c r="M1916" s="4">
        <v>12000.48</v>
      </c>
      <c r="N1916">
        <v>2020</v>
      </c>
      <c r="O1916">
        <v>6</v>
      </c>
    </row>
    <row r="1917" spans="1:15" x14ac:dyDescent="0.25">
      <c r="A1917" s="1">
        <v>43986</v>
      </c>
      <c r="B1917">
        <v>1000009288</v>
      </c>
      <c r="C1917" t="s">
        <v>15</v>
      </c>
      <c r="D1917">
        <v>2</v>
      </c>
      <c r="E1917">
        <v>12500.16</v>
      </c>
      <c r="F1917" t="s">
        <v>16</v>
      </c>
      <c r="G1917" t="s">
        <v>17</v>
      </c>
      <c r="H1917" t="s">
        <v>18</v>
      </c>
      <c r="I1917" t="s">
        <v>25</v>
      </c>
      <c r="J1917" t="s">
        <v>20</v>
      </c>
      <c r="K1917" t="s">
        <v>51</v>
      </c>
      <c r="L1917" t="s">
        <v>22</v>
      </c>
      <c r="M1917" s="4">
        <v>6250.08</v>
      </c>
      <c r="N1917">
        <v>2020</v>
      </c>
      <c r="O1917">
        <v>6</v>
      </c>
    </row>
    <row r="1918" spans="1:15" x14ac:dyDescent="0.25">
      <c r="A1918" s="1">
        <v>43984</v>
      </c>
      <c r="B1918">
        <v>1000010814</v>
      </c>
      <c r="C1918" t="s">
        <v>15</v>
      </c>
      <c r="D1918">
        <v>2</v>
      </c>
      <c r="E1918">
        <v>14000.470000000001</v>
      </c>
      <c r="F1918" t="s">
        <v>16</v>
      </c>
      <c r="G1918" t="s">
        <v>17</v>
      </c>
      <c r="H1918" t="s">
        <v>18</v>
      </c>
      <c r="I1918" t="s">
        <v>61</v>
      </c>
      <c r="J1918" t="s">
        <v>32</v>
      </c>
      <c r="K1918" t="s">
        <v>63</v>
      </c>
      <c r="L1918" t="s">
        <v>22</v>
      </c>
      <c r="M1918" s="4">
        <v>7000.2350000000006</v>
      </c>
      <c r="N1918">
        <v>2020</v>
      </c>
      <c r="O1918">
        <v>6</v>
      </c>
    </row>
    <row r="1919" spans="1:15" x14ac:dyDescent="0.25">
      <c r="A1919" s="1">
        <v>43985</v>
      </c>
      <c r="B1919">
        <v>1000010814</v>
      </c>
      <c r="C1919" t="s">
        <v>15</v>
      </c>
      <c r="D1919">
        <v>5</v>
      </c>
      <c r="E1919">
        <v>59502.219999999994</v>
      </c>
      <c r="F1919" t="s">
        <v>16</v>
      </c>
      <c r="G1919" t="s">
        <v>17</v>
      </c>
      <c r="H1919" t="s">
        <v>18</v>
      </c>
      <c r="I1919" t="s">
        <v>61</v>
      </c>
      <c r="J1919" t="s">
        <v>32</v>
      </c>
      <c r="K1919" t="s">
        <v>63</v>
      </c>
      <c r="L1919" t="s">
        <v>22</v>
      </c>
      <c r="M1919" s="4">
        <v>11900.444</v>
      </c>
      <c r="N1919">
        <v>2020</v>
      </c>
      <c r="O1919">
        <v>6</v>
      </c>
    </row>
    <row r="1920" spans="1:15" x14ac:dyDescent="0.25">
      <c r="A1920" s="1">
        <v>43984</v>
      </c>
      <c r="B1920">
        <v>1000010837</v>
      </c>
      <c r="C1920" t="s">
        <v>15</v>
      </c>
      <c r="D1920">
        <v>1</v>
      </c>
      <c r="E1920">
        <v>24999.97</v>
      </c>
      <c r="F1920" t="s">
        <v>16</v>
      </c>
      <c r="G1920" t="s">
        <v>17</v>
      </c>
      <c r="H1920" t="s">
        <v>18</v>
      </c>
      <c r="I1920" t="s">
        <v>61</v>
      </c>
      <c r="J1920" t="s">
        <v>26</v>
      </c>
      <c r="K1920" t="s">
        <v>62</v>
      </c>
      <c r="L1920" t="s">
        <v>22</v>
      </c>
      <c r="M1920" s="4">
        <v>24999.97</v>
      </c>
      <c r="N1920">
        <v>2020</v>
      </c>
      <c r="O1920">
        <v>6</v>
      </c>
    </row>
    <row r="1921" spans="1:15" x14ac:dyDescent="0.25">
      <c r="A1921" s="1">
        <v>43985</v>
      </c>
      <c r="B1921">
        <v>1000010837</v>
      </c>
      <c r="C1921" t="s">
        <v>23</v>
      </c>
      <c r="D1921">
        <v>2</v>
      </c>
      <c r="E1921">
        <v>15500.800000000001</v>
      </c>
      <c r="F1921" t="s">
        <v>16</v>
      </c>
      <c r="G1921" t="s">
        <v>24</v>
      </c>
      <c r="H1921" t="s">
        <v>18</v>
      </c>
      <c r="I1921" t="s">
        <v>61</v>
      </c>
      <c r="J1921" t="s">
        <v>26</v>
      </c>
      <c r="K1921" t="s">
        <v>62</v>
      </c>
      <c r="L1921" t="s">
        <v>22</v>
      </c>
      <c r="M1921" s="4">
        <v>7750.4000000000005</v>
      </c>
      <c r="N1921">
        <v>2020</v>
      </c>
      <c r="O1921">
        <v>6</v>
      </c>
    </row>
    <row r="1922" spans="1:15" x14ac:dyDescent="0.25">
      <c r="A1922" s="1">
        <v>43985</v>
      </c>
      <c r="B1922">
        <v>1000010837</v>
      </c>
      <c r="C1922" t="s">
        <v>42</v>
      </c>
      <c r="D1922">
        <v>1</v>
      </c>
      <c r="E1922">
        <v>20000.46</v>
      </c>
      <c r="F1922" t="s">
        <v>16</v>
      </c>
      <c r="G1922" t="s">
        <v>43</v>
      </c>
      <c r="H1922" t="s">
        <v>18</v>
      </c>
      <c r="I1922" t="s">
        <v>61</v>
      </c>
      <c r="J1922" t="s">
        <v>26</v>
      </c>
      <c r="K1922" t="s">
        <v>62</v>
      </c>
      <c r="L1922" t="s">
        <v>22</v>
      </c>
      <c r="M1922" s="4">
        <v>20000.46</v>
      </c>
      <c r="N1922">
        <v>2020</v>
      </c>
      <c r="O1922">
        <v>6</v>
      </c>
    </row>
    <row r="1923" spans="1:15" x14ac:dyDescent="0.25">
      <c r="A1923" s="1">
        <v>43984</v>
      </c>
      <c r="B1923">
        <v>1000010881</v>
      </c>
      <c r="C1923" t="s">
        <v>23</v>
      </c>
      <c r="D1923">
        <v>1</v>
      </c>
      <c r="E1923">
        <v>10000.44</v>
      </c>
      <c r="F1923" t="s">
        <v>16</v>
      </c>
      <c r="G1923" t="s">
        <v>24</v>
      </c>
      <c r="H1923" t="s">
        <v>47</v>
      </c>
      <c r="I1923" t="s">
        <v>48</v>
      </c>
      <c r="J1923" t="s">
        <v>26</v>
      </c>
      <c r="K1923" t="s">
        <v>50</v>
      </c>
      <c r="L1923" t="s">
        <v>22</v>
      </c>
      <c r="M1923" s="4">
        <v>10000.44</v>
      </c>
      <c r="N1923">
        <v>2020</v>
      </c>
      <c r="O1923">
        <v>6</v>
      </c>
    </row>
    <row r="1924" spans="1:15" x14ac:dyDescent="0.25">
      <c r="A1924" s="1">
        <v>43985</v>
      </c>
      <c r="B1924">
        <v>1000010881</v>
      </c>
      <c r="C1924" t="s">
        <v>23</v>
      </c>
      <c r="D1924">
        <v>1</v>
      </c>
      <c r="E1924">
        <v>5000.2299999999996</v>
      </c>
      <c r="F1924" t="s">
        <v>16</v>
      </c>
      <c r="G1924" t="s">
        <v>24</v>
      </c>
      <c r="H1924" t="s">
        <v>47</v>
      </c>
      <c r="I1924" t="s">
        <v>48</v>
      </c>
      <c r="J1924" t="s">
        <v>26</v>
      </c>
      <c r="K1924" t="s">
        <v>50</v>
      </c>
      <c r="L1924" t="s">
        <v>22</v>
      </c>
      <c r="M1924" s="4">
        <v>5000.2299999999996</v>
      </c>
      <c r="N1924">
        <v>2020</v>
      </c>
      <c r="O1924">
        <v>6</v>
      </c>
    </row>
    <row r="1925" spans="1:15" x14ac:dyDescent="0.25">
      <c r="A1925" s="1">
        <v>43987</v>
      </c>
      <c r="B1925">
        <v>1000004170</v>
      </c>
      <c r="C1925" t="s">
        <v>23</v>
      </c>
      <c r="D1925">
        <v>5</v>
      </c>
      <c r="E1925">
        <v>74001.239999999991</v>
      </c>
      <c r="F1925" t="s">
        <v>16</v>
      </c>
      <c r="G1925" t="s">
        <v>24</v>
      </c>
      <c r="H1925" t="s">
        <v>18</v>
      </c>
      <c r="I1925" t="s">
        <v>34</v>
      </c>
      <c r="J1925" t="s">
        <v>20</v>
      </c>
      <c r="K1925" t="s">
        <v>44</v>
      </c>
      <c r="L1925" t="s">
        <v>28</v>
      </c>
      <c r="M1925" s="4">
        <v>14800.247999999998</v>
      </c>
      <c r="N1925">
        <v>2020</v>
      </c>
      <c r="O1925">
        <v>6</v>
      </c>
    </row>
    <row r="1926" spans="1:15" x14ac:dyDescent="0.25">
      <c r="A1926" s="1">
        <v>43987</v>
      </c>
      <c r="B1926">
        <v>1000004256</v>
      </c>
      <c r="C1926" t="s">
        <v>23</v>
      </c>
      <c r="D1926">
        <v>1</v>
      </c>
      <c r="E1926">
        <v>30000.3</v>
      </c>
      <c r="F1926" t="s">
        <v>16</v>
      </c>
      <c r="G1926" t="s">
        <v>24</v>
      </c>
      <c r="H1926" t="s">
        <v>18</v>
      </c>
      <c r="I1926" t="s">
        <v>40</v>
      </c>
      <c r="J1926" t="s">
        <v>26</v>
      </c>
      <c r="K1926" t="s">
        <v>41</v>
      </c>
      <c r="L1926" t="s">
        <v>22</v>
      </c>
      <c r="M1926" s="4">
        <v>30000.3</v>
      </c>
      <c r="N1926">
        <v>2020</v>
      </c>
      <c r="O1926">
        <v>6</v>
      </c>
    </row>
    <row r="1927" spans="1:15" x14ac:dyDescent="0.25">
      <c r="A1927" s="1">
        <v>43987</v>
      </c>
      <c r="B1927">
        <v>1000004256</v>
      </c>
      <c r="C1927" t="s">
        <v>42</v>
      </c>
      <c r="D1927">
        <v>2</v>
      </c>
      <c r="E1927">
        <v>22907.120000000003</v>
      </c>
      <c r="F1927" t="s">
        <v>16</v>
      </c>
      <c r="G1927" t="s">
        <v>43</v>
      </c>
      <c r="H1927" t="s">
        <v>18</v>
      </c>
      <c r="I1927" t="s">
        <v>40</v>
      </c>
      <c r="J1927" t="s">
        <v>26</v>
      </c>
      <c r="K1927" t="s">
        <v>41</v>
      </c>
      <c r="L1927" t="s">
        <v>22</v>
      </c>
      <c r="M1927" s="4">
        <v>11453.560000000001</v>
      </c>
      <c r="N1927">
        <v>2020</v>
      </c>
      <c r="O1927">
        <v>6</v>
      </c>
    </row>
    <row r="1928" spans="1:15" x14ac:dyDescent="0.25">
      <c r="A1928" s="1">
        <v>43987</v>
      </c>
      <c r="B1928">
        <v>1000006064</v>
      </c>
      <c r="C1928" t="s">
        <v>15</v>
      </c>
      <c r="D1928">
        <v>1</v>
      </c>
      <c r="E1928">
        <v>1500.21</v>
      </c>
      <c r="F1928" t="s">
        <v>16</v>
      </c>
      <c r="G1928" t="s">
        <v>17</v>
      </c>
      <c r="H1928" t="s">
        <v>18</v>
      </c>
      <c r="I1928" t="s">
        <v>40</v>
      </c>
      <c r="J1928" t="s">
        <v>26</v>
      </c>
      <c r="K1928" t="s">
        <v>41</v>
      </c>
      <c r="L1928" t="s">
        <v>22</v>
      </c>
      <c r="M1928" s="4">
        <v>1500.21</v>
      </c>
      <c r="N1928">
        <v>2020</v>
      </c>
      <c r="O1928">
        <v>6</v>
      </c>
    </row>
    <row r="1929" spans="1:15" x14ac:dyDescent="0.25">
      <c r="A1929" s="1">
        <v>43987</v>
      </c>
      <c r="B1929">
        <v>1000006064</v>
      </c>
      <c r="C1929" t="s">
        <v>42</v>
      </c>
      <c r="D1929">
        <v>1</v>
      </c>
      <c r="E1929">
        <v>700.57</v>
      </c>
      <c r="F1929" t="s">
        <v>16</v>
      </c>
      <c r="G1929" t="s">
        <v>43</v>
      </c>
      <c r="H1929" t="s">
        <v>18</v>
      </c>
      <c r="I1929" t="s">
        <v>40</v>
      </c>
      <c r="J1929" t="s">
        <v>26</v>
      </c>
      <c r="K1929" t="s">
        <v>41</v>
      </c>
      <c r="L1929" t="s">
        <v>22</v>
      </c>
      <c r="M1929" s="4">
        <v>700.57</v>
      </c>
      <c r="N1929">
        <v>2020</v>
      </c>
      <c r="O1929">
        <v>6</v>
      </c>
    </row>
    <row r="1930" spans="1:15" x14ac:dyDescent="0.25">
      <c r="A1930" s="1">
        <v>43987</v>
      </c>
      <c r="B1930">
        <v>1000006698</v>
      </c>
      <c r="C1930" t="s">
        <v>15</v>
      </c>
      <c r="D1930">
        <v>1</v>
      </c>
      <c r="E1930">
        <v>13000.27</v>
      </c>
      <c r="F1930" t="s">
        <v>16</v>
      </c>
      <c r="G1930" t="s">
        <v>17</v>
      </c>
      <c r="H1930" t="s">
        <v>30</v>
      </c>
      <c r="I1930" t="s">
        <v>38</v>
      </c>
      <c r="J1930" t="s">
        <v>26</v>
      </c>
      <c r="K1930" t="s">
        <v>39</v>
      </c>
      <c r="L1930" t="s">
        <v>28</v>
      </c>
      <c r="M1930" s="4">
        <v>13000.27</v>
      </c>
      <c r="N1930">
        <v>2020</v>
      </c>
      <c r="O1930">
        <v>6</v>
      </c>
    </row>
    <row r="1931" spans="1:15" x14ac:dyDescent="0.25">
      <c r="A1931" s="1">
        <v>43987</v>
      </c>
      <c r="B1931">
        <v>1000006859</v>
      </c>
      <c r="C1931" t="s">
        <v>42</v>
      </c>
      <c r="D1931">
        <v>1</v>
      </c>
      <c r="E1931">
        <v>8000.7</v>
      </c>
      <c r="F1931" t="s">
        <v>16</v>
      </c>
      <c r="G1931" t="s">
        <v>43</v>
      </c>
      <c r="H1931" t="s">
        <v>18</v>
      </c>
      <c r="I1931" t="s">
        <v>61</v>
      </c>
      <c r="J1931" t="s">
        <v>26</v>
      </c>
      <c r="K1931" t="s">
        <v>62</v>
      </c>
      <c r="L1931" t="s">
        <v>22</v>
      </c>
      <c r="M1931" s="4">
        <v>8000.7</v>
      </c>
      <c r="N1931">
        <v>2020</v>
      </c>
      <c r="O1931">
        <v>6</v>
      </c>
    </row>
    <row r="1932" spans="1:15" x14ac:dyDescent="0.25">
      <c r="A1932" s="1">
        <v>43987</v>
      </c>
      <c r="B1932">
        <v>1000006869</v>
      </c>
      <c r="C1932" t="s">
        <v>15</v>
      </c>
      <c r="D1932">
        <v>1</v>
      </c>
      <c r="E1932">
        <v>20000.39</v>
      </c>
      <c r="F1932" t="s">
        <v>16</v>
      </c>
      <c r="G1932" t="s">
        <v>17</v>
      </c>
      <c r="H1932" t="s">
        <v>18</v>
      </c>
      <c r="I1932" t="s">
        <v>61</v>
      </c>
      <c r="J1932" t="s">
        <v>26</v>
      </c>
      <c r="K1932" t="s">
        <v>62</v>
      </c>
      <c r="L1932" t="s">
        <v>22</v>
      </c>
      <c r="M1932" s="4">
        <v>20000.39</v>
      </c>
      <c r="N1932">
        <v>2020</v>
      </c>
      <c r="O1932">
        <v>6</v>
      </c>
    </row>
    <row r="1933" spans="1:15" x14ac:dyDescent="0.25">
      <c r="A1933" s="1">
        <v>43987</v>
      </c>
      <c r="B1933">
        <v>1000006869</v>
      </c>
      <c r="C1933" t="s">
        <v>42</v>
      </c>
      <c r="D1933">
        <v>1</v>
      </c>
      <c r="E1933">
        <v>15000.36</v>
      </c>
      <c r="F1933" t="s">
        <v>16</v>
      </c>
      <c r="G1933" t="s">
        <v>43</v>
      </c>
      <c r="H1933" t="s">
        <v>18</v>
      </c>
      <c r="I1933" t="s">
        <v>61</v>
      </c>
      <c r="J1933" t="s">
        <v>26</v>
      </c>
      <c r="K1933" t="s">
        <v>62</v>
      </c>
      <c r="L1933" t="s">
        <v>22</v>
      </c>
      <c r="M1933" s="4">
        <v>15000.36</v>
      </c>
      <c r="N1933">
        <v>2020</v>
      </c>
      <c r="O1933">
        <v>6</v>
      </c>
    </row>
    <row r="1934" spans="1:15" x14ac:dyDescent="0.25">
      <c r="A1934" s="1">
        <v>43987</v>
      </c>
      <c r="B1934">
        <v>1000007320</v>
      </c>
      <c r="C1934" t="s">
        <v>15</v>
      </c>
      <c r="D1934">
        <v>2</v>
      </c>
      <c r="E1934">
        <v>21000.57</v>
      </c>
      <c r="F1934" t="s">
        <v>16</v>
      </c>
      <c r="G1934" t="s">
        <v>17</v>
      </c>
      <c r="H1934" t="s">
        <v>18</v>
      </c>
      <c r="I1934" t="s">
        <v>34</v>
      </c>
      <c r="J1934" t="s">
        <v>26</v>
      </c>
      <c r="K1934" t="s">
        <v>35</v>
      </c>
      <c r="L1934" t="s">
        <v>22</v>
      </c>
      <c r="M1934" s="4">
        <v>10500.285</v>
      </c>
      <c r="N1934">
        <v>2020</v>
      </c>
      <c r="O1934">
        <v>6</v>
      </c>
    </row>
    <row r="1935" spans="1:15" x14ac:dyDescent="0.25">
      <c r="A1935" s="1">
        <v>43987</v>
      </c>
      <c r="B1935">
        <v>1000008239</v>
      </c>
      <c r="C1935" t="s">
        <v>23</v>
      </c>
      <c r="D1935">
        <v>2</v>
      </c>
      <c r="E1935">
        <v>12500.16</v>
      </c>
      <c r="F1935" t="s">
        <v>16</v>
      </c>
      <c r="G1935" t="s">
        <v>24</v>
      </c>
      <c r="H1935" t="s">
        <v>18</v>
      </c>
      <c r="I1935" t="s">
        <v>61</v>
      </c>
      <c r="J1935" t="s">
        <v>26</v>
      </c>
      <c r="K1935" t="s">
        <v>62</v>
      </c>
      <c r="L1935" t="s">
        <v>28</v>
      </c>
      <c r="M1935" s="4">
        <v>6250.08</v>
      </c>
      <c r="N1935">
        <v>2020</v>
      </c>
      <c r="O1935">
        <v>6</v>
      </c>
    </row>
    <row r="1936" spans="1:15" x14ac:dyDescent="0.25">
      <c r="A1936" s="1">
        <v>43987</v>
      </c>
      <c r="B1936">
        <v>1000008239</v>
      </c>
      <c r="C1936" t="s">
        <v>15</v>
      </c>
      <c r="D1936">
        <v>3</v>
      </c>
      <c r="E1936">
        <v>27000.79</v>
      </c>
      <c r="F1936" t="s">
        <v>16</v>
      </c>
      <c r="G1936" t="s">
        <v>17</v>
      </c>
      <c r="H1936" t="s">
        <v>18</v>
      </c>
      <c r="I1936" t="s">
        <v>61</v>
      </c>
      <c r="J1936" t="s">
        <v>26</v>
      </c>
      <c r="K1936" t="s">
        <v>62</v>
      </c>
      <c r="L1936" t="s">
        <v>28</v>
      </c>
      <c r="M1936" s="4">
        <v>9000.2633333333342</v>
      </c>
      <c r="N1936">
        <v>2020</v>
      </c>
      <c r="O1936">
        <v>6</v>
      </c>
    </row>
    <row r="1937" spans="1:15" x14ac:dyDescent="0.25">
      <c r="A1937" s="1">
        <v>43987</v>
      </c>
      <c r="B1937">
        <v>1000010815</v>
      </c>
      <c r="C1937" t="s">
        <v>23</v>
      </c>
      <c r="D1937">
        <v>1</v>
      </c>
      <c r="E1937">
        <v>16000.43</v>
      </c>
      <c r="F1937" t="s">
        <v>16</v>
      </c>
      <c r="G1937" t="s">
        <v>24</v>
      </c>
      <c r="H1937" t="s">
        <v>18</v>
      </c>
      <c r="I1937" t="s">
        <v>61</v>
      </c>
      <c r="J1937" t="s">
        <v>26</v>
      </c>
      <c r="K1937" t="s">
        <v>62</v>
      </c>
      <c r="L1937" t="s">
        <v>22</v>
      </c>
      <c r="M1937" s="4">
        <v>16000.43</v>
      </c>
      <c r="N1937">
        <v>2020</v>
      </c>
      <c r="O1937">
        <v>6</v>
      </c>
    </row>
    <row r="1938" spans="1:15" x14ac:dyDescent="0.25">
      <c r="A1938" s="1">
        <v>43987</v>
      </c>
      <c r="B1938">
        <v>1000010815</v>
      </c>
      <c r="C1938" t="s">
        <v>15</v>
      </c>
      <c r="D1938">
        <v>1</v>
      </c>
      <c r="E1938">
        <v>7000.02</v>
      </c>
      <c r="F1938" t="s">
        <v>16</v>
      </c>
      <c r="G1938" t="s">
        <v>17</v>
      </c>
      <c r="H1938" t="s">
        <v>18</v>
      </c>
      <c r="I1938" t="s">
        <v>61</v>
      </c>
      <c r="J1938" t="s">
        <v>26</v>
      </c>
      <c r="K1938" t="s">
        <v>62</v>
      </c>
      <c r="L1938" t="s">
        <v>22</v>
      </c>
      <c r="M1938" s="4">
        <v>7000.02</v>
      </c>
      <c r="N1938">
        <v>2020</v>
      </c>
      <c r="O1938">
        <v>6</v>
      </c>
    </row>
    <row r="1939" spans="1:15" x14ac:dyDescent="0.25">
      <c r="A1939" s="1">
        <v>43987</v>
      </c>
      <c r="B1939">
        <v>1000010837</v>
      </c>
      <c r="C1939" t="s">
        <v>15</v>
      </c>
      <c r="D1939">
        <v>1</v>
      </c>
      <c r="E1939">
        <v>15999.96</v>
      </c>
      <c r="F1939" t="s">
        <v>16</v>
      </c>
      <c r="G1939" t="s">
        <v>17</v>
      </c>
      <c r="H1939" t="s">
        <v>18</v>
      </c>
      <c r="I1939" t="s">
        <v>61</v>
      </c>
      <c r="J1939" t="s">
        <v>26</v>
      </c>
      <c r="K1939" t="s">
        <v>62</v>
      </c>
      <c r="L1939" t="s">
        <v>22</v>
      </c>
      <c r="M1939" s="4">
        <v>15999.96</v>
      </c>
      <c r="N1939">
        <v>2020</v>
      </c>
      <c r="O1939">
        <v>6</v>
      </c>
    </row>
    <row r="1940" spans="1:15" x14ac:dyDescent="0.25">
      <c r="A1940" s="1">
        <v>43987</v>
      </c>
      <c r="B1940">
        <v>1000010881</v>
      </c>
      <c r="C1940" t="s">
        <v>23</v>
      </c>
      <c r="D1940">
        <v>1</v>
      </c>
      <c r="E1940">
        <v>15000.16</v>
      </c>
      <c r="F1940" t="s">
        <v>16</v>
      </c>
      <c r="G1940" t="s">
        <v>24</v>
      </c>
      <c r="H1940" t="s">
        <v>47</v>
      </c>
      <c r="I1940" t="s">
        <v>48</v>
      </c>
      <c r="J1940" t="s">
        <v>26</v>
      </c>
      <c r="K1940" t="s">
        <v>50</v>
      </c>
      <c r="L1940" t="s">
        <v>22</v>
      </c>
      <c r="M1940" s="4">
        <v>15000.16</v>
      </c>
      <c r="N1940">
        <v>2020</v>
      </c>
      <c r="O1940">
        <v>6</v>
      </c>
    </row>
    <row r="1941" spans="1:15" x14ac:dyDescent="0.25">
      <c r="A1941" s="1">
        <v>43987</v>
      </c>
      <c r="B1941">
        <v>1000011698</v>
      </c>
      <c r="C1941" t="s">
        <v>15</v>
      </c>
      <c r="D1941">
        <v>1</v>
      </c>
      <c r="E1941">
        <v>18000.740000000002</v>
      </c>
      <c r="F1941" t="s">
        <v>16</v>
      </c>
      <c r="G1941" t="s">
        <v>17</v>
      </c>
      <c r="H1941" t="s">
        <v>18</v>
      </c>
      <c r="I1941" t="s">
        <v>34</v>
      </c>
      <c r="J1941" t="s">
        <v>20</v>
      </c>
      <c r="K1941" t="s">
        <v>44</v>
      </c>
      <c r="L1941" t="s">
        <v>22</v>
      </c>
      <c r="M1941" s="4">
        <v>18000.740000000002</v>
      </c>
      <c r="N1941">
        <v>2020</v>
      </c>
      <c r="O1941">
        <v>6</v>
      </c>
    </row>
    <row r="1942" spans="1:15" x14ac:dyDescent="0.25">
      <c r="A1942" s="1">
        <v>43987</v>
      </c>
      <c r="B1942">
        <v>1000011731</v>
      </c>
      <c r="C1942" t="s">
        <v>15</v>
      </c>
      <c r="D1942">
        <v>1</v>
      </c>
      <c r="E1942">
        <v>7499.94</v>
      </c>
      <c r="F1942" t="s">
        <v>16</v>
      </c>
      <c r="G1942" t="s">
        <v>17</v>
      </c>
      <c r="H1942" t="s">
        <v>47</v>
      </c>
      <c r="I1942" t="s">
        <v>48</v>
      </c>
      <c r="J1942" t="s">
        <v>36</v>
      </c>
      <c r="K1942" t="s">
        <v>49</v>
      </c>
      <c r="L1942" t="s">
        <v>22</v>
      </c>
      <c r="M1942" s="4">
        <v>7499.94</v>
      </c>
      <c r="N1942">
        <v>2020</v>
      </c>
      <c r="O1942">
        <v>6</v>
      </c>
    </row>
    <row r="1943" spans="1:15" x14ac:dyDescent="0.25">
      <c r="A1943" s="1">
        <v>43987</v>
      </c>
      <c r="B1943">
        <v>1000012096</v>
      </c>
      <c r="C1943" t="s">
        <v>23</v>
      </c>
      <c r="D1943">
        <v>1</v>
      </c>
      <c r="E1943">
        <v>5500.23</v>
      </c>
      <c r="F1943" t="s">
        <v>16</v>
      </c>
      <c r="G1943" t="s">
        <v>24</v>
      </c>
      <c r="H1943" t="s">
        <v>18</v>
      </c>
      <c r="I1943" t="s">
        <v>19</v>
      </c>
      <c r="J1943" t="s">
        <v>26</v>
      </c>
      <c r="K1943" t="s">
        <v>29</v>
      </c>
      <c r="L1943" t="s">
        <v>22</v>
      </c>
      <c r="M1943" s="4">
        <v>5500.23</v>
      </c>
      <c r="N1943">
        <v>2020</v>
      </c>
      <c r="O1943">
        <v>6</v>
      </c>
    </row>
    <row r="1944" spans="1:15" x14ac:dyDescent="0.25">
      <c r="A1944" s="1">
        <v>43987</v>
      </c>
      <c r="B1944">
        <v>1000012096</v>
      </c>
      <c r="C1944" t="s">
        <v>15</v>
      </c>
      <c r="D1944">
        <v>1</v>
      </c>
      <c r="E1944">
        <v>16000.46</v>
      </c>
      <c r="F1944" t="s">
        <v>16</v>
      </c>
      <c r="G1944" t="s">
        <v>17</v>
      </c>
      <c r="H1944" t="s">
        <v>18</v>
      </c>
      <c r="I1944" t="s">
        <v>19</v>
      </c>
      <c r="J1944" t="s">
        <v>26</v>
      </c>
      <c r="K1944" t="s">
        <v>29</v>
      </c>
      <c r="L1944" t="s">
        <v>22</v>
      </c>
      <c r="M1944" s="4">
        <v>16000.46</v>
      </c>
      <c r="N1944">
        <v>2020</v>
      </c>
      <c r="O1944">
        <v>6</v>
      </c>
    </row>
    <row r="1945" spans="1:15" x14ac:dyDescent="0.25">
      <c r="A1945" s="1">
        <v>43987</v>
      </c>
      <c r="B1945">
        <v>1000012099</v>
      </c>
      <c r="C1945" t="s">
        <v>15</v>
      </c>
      <c r="D1945">
        <v>1</v>
      </c>
      <c r="E1945">
        <v>16000.1</v>
      </c>
      <c r="F1945" t="s">
        <v>16</v>
      </c>
      <c r="G1945" t="s">
        <v>17</v>
      </c>
      <c r="H1945" t="s">
        <v>18</v>
      </c>
      <c r="I1945" t="s">
        <v>19</v>
      </c>
      <c r="J1945" t="s">
        <v>20</v>
      </c>
      <c r="K1945" t="s">
        <v>21</v>
      </c>
      <c r="L1945" t="s">
        <v>22</v>
      </c>
      <c r="M1945" s="4">
        <v>16000.1</v>
      </c>
      <c r="N1945">
        <v>2020</v>
      </c>
      <c r="O1945">
        <v>6</v>
      </c>
    </row>
    <row r="1946" spans="1:15" x14ac:dyDescent="0.25">
      <c r="A1946" s="1">
        <v>43987</v>
      </c>
      <c r="B1946">
        <v>1000012112</v>
      </c>
      <c r="C1946" t="s">
        <v>23</v>
      </c>
      <c r="D1946">
        <v>2</v>
      </c>
      <c r="E1946">
        <v>15000.599999999999</v>
      </c>
      <c r="F1946" t="s">
        <v>16</v>
      </c>
      <c r="G1946" t="s">
        <v>24</v>
      </c>
      <c r="H1946" t="s">
        <v>18</v>
      </c>
      <c r="I1946" t="s">
        <v>19</v>
      </c>
      <c r="J1946" t="s">
        <v>36</v>
      </c>
      <c r="K1946" t="s">
        <v>64</v>
      </c>
      <c r="L1946" t="s">
        <v>28</v>
      </c>
      <c r="M1946" s="4">
        <v>7500.2999999999993</v>
      </c>
      <c r="N1946">
        <v>2020</v>
      </c>
      <c r="O1946">
        <v>6</v>
      </c>
    </row>
    <row r="1947" spans="1:15" x14ac:dyDescent="0.25">
      <c r="A1947" s="1">
        <v>43987</v>
      </c>
      <c r="B1947">
        <v>1000012112</v>
      </c>
      <c r="C1947" t="s">
        <v>15</v>
      </c>
      <c r="D1947">
        <v>3</v>
      </c>
      <c r="E1947">
        <v>48001.520000000004</v>
      </c>
      <c r="F1947" t="s">
        <v>16</v>
      </c>
      <c r="G1947" t="s">
        <v>17</v>
      </c>
      <c r="H1947" t="s">
        <v>18</v>
      </c>
      <c r="I1947" t="s">
        <v>19</v>
      </c>
      <c r="J1947" t="s">
        <v>36</v>
      </c>
      <c r="K1947" t="s">
        <v>64</v>
      </c>
      <c r="L1947" t="s">
        <v>28</v>
      </c>
      <c r="M1947" s="4">
        <v>16000.506666666668</v>
      </c>
      <c r="N1947">
        <v>2020</v>
      </c>
      <c r="O1947">
        <v>6</v>
      </c>
    </row>
    <row r="1948" spans="1:15" x14ac:dyDescent="0.25">
      <c r="A1948" s="1">
        <v>43987</v>
      </c>
      <c r="B1948">
        <v>1000012124</v>
      </c>
      <c r="C1948" t="s">
        <v>23</v>
      </c>
      <c r="D1948">
        <v>1</v>
      </c>
      <c r="E1948">
        <v>17000.650000000001</v>
      </c>
      <c r="F1948" t="s">
        <v>16</v>
      </c>
      <c r="G1948" t="s">
        <v>24</v>
      </c>
      <c r="H1948" t="s">
        <v>18</v>
      </c>
      <c r="I1948" t="s">
        <v>19</v>
      </c>
      <c r="J1948" t="s">
        <v>26</v>
      </c>
      <c r="K1948" t="s">
        <v>29</v>
      </c>
      <c r="L1948" t="s">
        <v>22</v>
      </c>
      <c r="M1948" s="4">
        <v>17000.650000000001</v>
      </c>
      <c r="N1948">
        <v>2020</v>
      </c>
      <c r="O1948">
        <v>6</v>
      </c>
    </row>
    <row r="1949" spans="1:15" x14ac:dyDescent="0.25">
      <c r="A1949" s="1">
        <v>43988</v>
      </c>
      <c r="B1949">
        <v>1000000029</v>
      </c>
      <c r="C1949" t="s">
        <v>23</v>
      </c>
      <c r="D1949">
        <v>1</v>
      </c>
      <c r="E1949">
        <v>520.54999999999995</v>
      </c>
      <c r="F1949" t="s">
        <v>16</v>
      </c>
      <c r="G1949" t="s">
        <v>24</v>
      </c>
      <c r="H1949" t="s">
        <v>18</v>
      </c>
      <c r="I1949" t="s">
        <v>19</v>
      </c>
      <c r="J1949" t="s">
        <v>20</v>
      </c>
      <c r="K1949" t="s">
        <v>21</v>
      </c>
      <c r="L1949" t="s">
        <v>22</v>
      </c>
      <c r="M1949" s="4">
        <v>520.54999999999995</v>
      </c>
      <c r="N1949">
        <v>2020</v>
      </c>
      <c r="O1949">
        <v>6</v>
      </c>
    </row>
    <row r="1950" spans="1:15" x14ac:dyDescent="0.25">
      <c r="A1950" s="1">
        <v>43988</v>
      </c>
      <c r="B1950">
        <v>1000000029</v>
      </c>
      <c r="C1950" t="s">
        <v>42</v>
      </c>
      <c r="D1950">
        <v>1</v>
      </c>
      <c r="E1950">
        <v>7000.28</v>
      </c>
      <c r="F1950" t="s">
        <v>16</v>
      </c>
      <c r="G1950" t="s">
        <v>43</v>
      </c>
      <c r="H1950" t="s">
        <v>18</v>
      </c>
      <c r="I1950" t="s">
        <v>19</v>
      </c>
      <c r="J1950" t="s">
        <v>20</v>
      </c>
      <c r="K1950" t="s">
        <v>21</v>
      </c>
      <c r="L1950" t="s">
        <v>22</v>
      </c>
      <c r="M1950" s="4">
        <v>7000.28</v>
      </c>
      <c r="N1950">
        <v>2020</v>
      </c>
      <c r="O1950">
        <v>6</v>
      </c>
    </row>
    <row r="1951" spans="1:15" x14ac:dyDescent="0.25">
      <c r="A1951" s="1">
        <v>43988</v>
      </c>
      <c r="B1951">
        <v>1000000030</v>
      </c>
      <c r="C1951" t="s">
        <v>23</v>
      </c>
      <c r="D1951">
        <v>2</v>
      </c>
      <c r="E1951">
        <v>21000.73</v>
      </c>
      <c r="F1951" t="s">
        <v>16</v>
      </c>
      <c r="G1951" t="s">
        <v>24</v>
      </c>
      <c r="H1951" t="s">
        <v>47</v>
      </c>
      <c r="I1951" t="s">
        <v>48</v>
      </c>
      <c r="J1951" t="s">
        <v>36</v>
      </c>
      <c r="K1951" t="s">
        <v>49</v>
      </c>
      <c r="L1951" t="s">
        <v>22</v>
      </c>
      <c r="M1951" s="4">
        <v>10500.365</v>
      </c>
      <c r="N1951">
        <v>2020</v>
      </c>
      <c r="O1951">
        <v>6</v>
      </c>
    </row>
    <row r="1952" spans="1:15" x14ac:dyDescent="0.25">
      <c r="A1952" s="1">
        <v>43988</v>
      </c>
      <c r="B1952">
        <v>1000000030</v>
      </c>
      <c r="C1952" t="s">
        <v>15</v>
      </c>
      <c r="D1952">
        <v>1</v>
      </c>
      <c r="E1952">
        <v>3732.39</v>
      </c>
      <c r="F1952" t="s">
        <v>16</v>
      </c>
      <c r="G1952" t="s">
        <v>17</v>
      </c>
      <c r="H1952" t="s">
        <v>47</v>
      </c>
      <c r="I1952" t="s">
        <v>48</v>
      </c>
      <c r="J1952" t="s">
        <v>36</v>
      </c>
      <c r="K1952" t="s">
        <v>49</v>
      </c>
      <c r="L1952" t="s">
        <v>22</v>
      </c>
      <c r="M1952" s="4">
        <v>3732.39</v>
      </c>
      <c r="N1952">
        <v>2020</v>
      </c>
      <c r="O1952">
        <v>6</v>
      </c>
    </row>
    <row r="1953" spans="1:15" x14ac:dyDescent="0.25">
      <c r="A1953" s="1">
        <v>43988</v>
      </c>
      <c r="B1953">
        <v>1000000030</v>
      </c>
      <c r="C1953" t="s">
        <v>42</v>
      </c>
      <c r="D1953">
        <v>1</v>
      </c>
      <c r="E1953">
        <v>5000.1000000000004</v>
      </c>
      <c r="F1953" t="s">
        <v>16</v>
      </c>
      <c r="G1953" t="s">
        <v>43</v>
      </c>
      <c r="H1953" t="s">
        <v>47</v>
      </c>
      <c r="I1953" t="s">
        <v>48</v>
      </c>
      <c r="J1953" t="s">
        <v>36</v>
      </c>
      <c r="K1953" t="s">
        <v>49</v>
      </c>
      <c r="L1953" t="s">
        <v>22</v>
      </c>
      <c r="M1953" s="4">
        <v>5000.1000000000004</v>
      </c>
      <c r="N1953">
        <v>2020</v>
      </c>
      <c r="O1953">
        <v>6</v>
      </c>
    </row>
    <row r="1954" spans="1:15" x14ac:dyDescent="0.25">
      <c r="A1954" s="1">
        <v>43988</v>
      </c>
      <c r="B1954">
        <v>1000000031</v>
      </c>
      <c r="C1954" t="s">
        <v>23</v>
      </c>
      <c r="D1954">
        <v>2</v>
      </c>
      <c r="E1954">
        <v>19000.53</v>
      </c>
      <c r="F1954" t="s">
        <v>16</v>
      </c>
      <c r="G1954" t="s">
        <v>24</v>
      </c>
      <c r="H1954" t="s">
        <v>18</v>
      </c>
      <c r="I1954" t="s">
        <v>19</v>
      </c>
      <c r="J1954" t="s">
        <v>26</v>
      </c>
      <c r="K1954" t="s">
        <v>29</v>
      </c>
      <c r="L1954" t="s">
        <v>28</v>
      </c>
      <c r="M1954" s="4">
        <v>9500.2649999999994</v>
      </c>
      <c r="N1954">
        <v>2020</v>
      </c>
      <c r="O1954">
        <v>6</v>
      </c>
    </row>
    <row r="1955" spans="1:15" x14ac:dyDescent="0.25">
      <c r="A1955" s="1">
        <v>43988</v>
      </c>
      <c r="B1955">
        <v>1000000031</v>
      </c>
      <c r="C1955" t="s">
        <v>15</v>
      </c>
      <c r="D1955">
        <v>1</v>
      </c>
      <c r="E1955">
        <v>15000.49</v>
      </c>
      <c r="F1955" t="s">
        <v>16</v>
      </c>
      <c r="G1955" t="s">
        <v>17</v>
      </c>
      <c r="H1955" t="s">
        <v>18</v>
      </c>
      <c r="I1955" t="s">
        <v>19</v>
      </c>
      <c r="J1955" t="s">
        <v>26</v>
      </c>
      <c r="K1955" t="s">
        <v>29</v>
      </c>
      <c r="L1955" t="s">
        <v>28</v>
      </c>
      <c r="M1955" s="4">
        <v>15000.49</v>
      </c>
      <c r="N1955">
        <v>2020</v>
      </c>
      <c r="O1955">
        <v>6</v>
      </c>
    </row>
    <row r="1956" spans="1:15" x14ac:dyDescent="0.25">
      <c r="A1956" s="1">
        <v>43988</v>
      </c>
      <c r="B1956">
        <v>1000000032</v>
      </c>
      <c r="C1956" t="s">
        <v>23</v>
      </c>
      <c r="D1956">
        <v>1</v>
      </c>
      <c r="E1956">
        <v>1848.11</v>
      </c>
      <c r="F1956" t="s">
        <v>16</v>
      </c>
      <c r="G1956" t="s">
        <v>24</v>
      </c>
      <c r="H1956" t="s">
        <v>18</v>
      </c>
      <c r="I1956" t="s">
        <v>25</v>
      </c>
      <c r="J1956" t="s">
        <v>26</v>
      </c>
      <c r="K1956" t="s">
        <v>27</v>
      </c>
      <c r="L1956" t="s">
        <v>28</v>
      </c>
      <c r="M1956" s="4">
        <v>1848.11</v>
      </c>
      <c r="N1956">
        <v>2020</v>
      </c>
      <c r="O1956">
        <v>6</v>
      </c>
    </row>
    <row r="1957" spans="1:15" x14ac:dyDescent="0.25">
      <c r="A1957" s="1">
        <v>43988</v>
      </c>
      <c r="B1957">
        <v>1000000032</v>
      </c>
      <c r="C1957" t="s">
        <v>15</v>
      </c>
      <c r="D1957">
        <v>1</v>
      </c>
      <c r="E1957">
        <v>14999.99</v>
      </c>
      <c r="F1957" t="s">
        <v>16</v>
      </c>
      <c r="G1957" t="s">
        <v>17</v>
      </c>
      <c r="H1957" t="s">
        <v>18</v>
      </c>
      <c r="I1957" t="s">
        <v>25</v>
      </c>
      <c r="J1957" t="s">
        <v>26</v>
      </c>
      <c r="K1957" t="s">
        <v>27</v>
      </c>
      <c r="L1957" t="s">
        <v>28</v>
      </c>
      <c r="M1957" s="4">
        <v>14999.99</v>
      </c>
      <c r="N1957">
        <v>2020</v>
      </c>
      <c r="O1957">
        <v>6</v>
      </c>
    </row>
    <row r="1958" spans="1:15" x14ac:dyDescent="0.25">
      <c r="A1958" s="1">
        <v>43988</v>
      </c>
      <c r="B1958">
        <v>1000000033</v>
      </c>
      <c r="C1958" t="s">
        <v>23</v>
      </c>
      <c r="D1958">
        <v>1</v>
      </c>
      <c r="E1958">
        <v>1000.59</v>
      </c>
      <c r="F1958" t="s">
        <v>16</v>
      </c>
      <c r="G1958" t="s">
        <v>24</v>
      </c>
      <c r="H1958" t="s">
        <v>18</v>
      </c>
      <c r="I1958" t="s">
        <v>25</v>
      </c>
      <c r="J1958" t="s">
        <v>26</v>
      </c>
      <c r="K1958" t="s">
        <v>27</v>
      </c>
      <c r="L1958" t="s">
        <v>22</v>
      </c>
      <c r="M1958" s="4">
        <v>1000.59</v>
      </c>
      <c r="N1958">
        <v>2020</v>
      </c>
      <c r="O1958">
        <v>6</v>
      </c>
    </row>
    <row r="1959" spans="1:15" x14ac:dyDescent="0.25">
      <c r="A1959" s="1">
        <v>43988</v>
      </c>
      <c r="B1959">
        <v>1000000033</v>
      </c>
      <c r="C1959" t="s">
        <v>15</v>
      </c>
      <c r="D1959">
        <v>1</v>
      </c>
      <c r="E1959">
        <v>5000.6899999999996</v>
      </c>
      <c r="F1959" t="s">
        <v>16</v>
      </c>
      <c r="G1959" t="s">
        <v>17</v>
      </c>
      <c r="H1959" t="s">
        <v>18</v>
      </c>
      <c r="I1959" t="s">
        <v>25</v>
      </c>
      <c r="J1959" t="s">
        <v>26</v>
      </c>
      <c r="K1959" t="s">
        <v>27</v>
      </c>
      <c r="L1959" t="s">
        <v>22</v>
      </c>
      <c r="M1959" s="4">
        <v>5000.6899999999996</v>
      </c>
      <c r="N1959">
        <v>2020</v>
      </c>
      <c r="O1959">
        <v>6</v>
      </c>
    </row>
    <row r="1960" spans="1:15" x14ac:dyDescent="0.25">
      <c r="A1960" s="1">
        <v>43988</v>
      </c>
      <c r="B1960">
        <v>1000000033</v>
      </c>
      <c r="C1960" t="s">
        <v>42</v>
      </c>
      <c r="D1960">
        <v>1</v>
      </c>
      <c r="E1960">
        <v>1000.42</v>
      </c>
      <c r="F1960" t="s">
        <v>16</v>
      </c>
      <c r="G1960" t="s">
        <v>43</v>
      </c>
      <c r="H1960" t="s">
        <v>18</v>
      </c>
      <c r="I1960" t="s">
        <v>25</v>
      </c>
      <c r="J1960" t="s">
        <v>26</v>
      </c>
      <c r="K1960" t="s">
        <v>27</v>
      </c>
      <c r="L1960" t="s">
        <v>22</v>
      </c>
      <c r="M1960" s="4">
        <v>1000.42</v>
      </c>
      <c r="N1960">
        <v>2020</v>
      </c>
      <c r="O1960">
        <v>6</v>
      </c>
    </row>
    <row r="1961" spans="1:15" x14ac:dyDescent="0.25">
      <c r="A1961" s="1">
        <v>43988</v>
      </c>
      <c r="B1961">
        <v>1000000036</v>
      </c>
      <c r="C1961" t="s">
        <v>23</v>
      </c>
      <c r="D1961">
        <v>1</v>
      </c>
      <c r="E1961">
        <v>6000.04</v>
      </c>
      <c r="F1961" t="s">
        <v>16</v>
      </c>
      <c r="G1961" t="s">
        <v>24</v>
      </c>
      <c r="H1961" t="s">
        <v>47</v>
      </c>
      <c r="I1961" t="s">
        <v>48</v>
      </c>
      <c r="J1961" t="s">
        <v>36</v>
      </c>
      <c r="K1961" t="s">
        <v>49</v>
      </c>
      <c r="L1961" t="s">
        <v>28</v>
      </c>
      <c r="M1961" s="4">
        <v>6000.04</v>
      </c>
      <c r="N1961">
        <v>2020</v>
      </c>
      <c r="O1961">
        <v>6</v>
      </c>
    </row>
    <row r="1962" spans="1:15" x14ac:dyDescent="0.25">
      <c r="A1962" s="1">
        <v>43988</v>
      </c>
      <c r="B1962">
        <v>1000000036</v>
      </c>
      <c r="C1962" t="s">
        <v>15</v>
      </c>
      <c r="D1962">
        <v>1</v>
      </c>
      <c r="E1962">
        <v>17000.13</v>
      </c>
      <c r="F1962" t="s">
        <v>16</v>
      </c>
      <c r="G1962" t="s">
        <v>17</v>
      </c>
      <c r="H1962" t="s">
        <v>47</v>
      </c>
      <c r="I1962" t="s">
        <v>48</v>
      </c>
      <c r="J1962" t="s">
        <v>36</v>
      </c>
      <c r="K1962" t="s">
        <v>49</v>
      </c>
      <c r="L1962" t="s">
        <v>28</v>
      </c>
      <c r="M1962" s="4">
        <v>17000.13</v>
      </c>
      <c r="N1962">
        <v>2020</v>
      </c>
      <c r="O1962">
        <v>6</v>
      </c>
    </row>
    <row r="1963" spans="1:15" x14ac:dyDescent="0.25">
      <c r="A1963" s="1">
        <v>43988</v>
      </c>
      <c r="B1963">
        <v>1000000037</v>
      </c>
      <c r="C1963" t="s">
        <v>42</v>
      </c>
      <c r="D1963">
        <v>1</v>
      </c>
      <c r="E1963">
        <v>2400.63</v>
      </c>
      <c r="F1963" t="s">
        <v>16</v>
      </c>
      <c r="G1963" t="s">
        <v>43</v>
      </c>
      <c r="H1963" t="s">
        <v>18</v>
      </c>
      <c r="I1963" t="s">
        <v>19</v>
      </c>
      <c r="J1963" t="s">
        <v>20</v>
      </c>
      <c r="K1963" t="s">
        <v>21</v>
      </c>
      <c r="L1963" t="s">
        <v>22</v>
      </c>
      <c r="M1963" s="4">
        <v>2400.63</v>
      </c>
      <c r="N1963">
        <v>2020</v>
      </c>
      <c r="O1963">
        <v>6</v>
      </c>
    </row>
    <row r="1964" spans="1:15" x14ac:dyDescent="0.25">
      <c r="A1964" s="1">
        <v>43988</v>
      </c>
      <c r="B1964">
        <v>1000000039</v>
      </c>
      <c r="C1964" t="s">
        <v>23</v>
      </c>
      <c r="D1964">
        <v>1</v>
      </c>
      <c r="E1964">
        <v>3000.16</v>
      </c>
      <c r="F1964" t="s">
        <v>16</v>
      </c>
      <c r="G1964" t="s">
        <v>24</v>
      </c>
      <c r="H1964" t="s">
        <v>18</v>
      </c>
      <c r="I1964" t="s">
        <v>25</v>
      </c>
      <c r="J1964" t="s">
        <v>20</v>
      </c>
      <c r="K1964" t="s">
        <v>51</v>
      </c>
      <c r="L1964" t="s">
        <v>28</v>
      </c>
      <c r="M1964" s="4">
        <v>3000.16</v>
      </c>
      <c r="N1964">
        <v>2020</v>
      </c>
      <c r="O1964">
        <v>6</v>
      </c>
    </row>
    <row r="1965" spans="1:15" x14ac:dyDescent="0.25">
      <c r="A1965" s="1">
        <v>43988</v>
      </c>
      <c r="B1965">
        <v>1000000039</v>
      </c>
      <c r="C1965" t="s">
        <v>15</v>
      </c>
      <c r="D1965">
        <v>1</v>
      </c>
      <c r="E1965">
        <v>12999.93</v>
      </c>
      <c r="F1965" t="s">
        <v>16</v>
      </c>
      <c r="G1965" t="s">
        <v>17</v>
      </c>
      <c r="H1965" t="s">
        <v>18</v>
      </c>
      <c r="I1965" t="s">
        <v>25</v>
      </c>
      <c r="J1965" t="s">
        <v>20</v>
      </c>
      <c r="K1965" t="s">
        <v>51</v>
      </c>
      <c r="L1965" t="s">
        <v>28</v>
      </c>
      <c r="M1965" s="4">
        <v>12999.93</v>
      </c>
      <c r="N1965">
        <v>2020</v>
      </c>
      <c r="O1965">
        <v>6</v>
      </c>
    </row>
    <row r="1966" spans="1:15" x14ac:dyDescent="0.25">
      <c r="A1966" s="1">
        <v>43988</v>
      </c>
      <c r="B1966">
        <v>1000000041</v>
      </c>
      <c r="C1966" t="s">
        <v>23</v>
      </c>
      <c r="D1966">
        <v>4</v>
      </c>
      <c r="E1966">
        <v>60001.2</v>
      </c>
      <c r="F1966" t="s">
        <v>16</v>
      </c>
      <c r="G1966" t="s">
        <v>24</v>
      </c>
      <c r="H1966" t="s">
        <v>30</v>
      </c>
      <c r="I1966" t="s">
        <v>31</v>
      </c>
      <c r="J1966" t="s">
        <v>32</v>
      </c>
      <c r="K1966" t="s">
        <v>33</v>
      </c>
      <c r="L1966" t="s">
        <v>22</v>
      </c>
      <c r="M1966" s="4">
        <v>15000.3</v>
      </c>
      <c r="N1966">
        <v>2020</v>
      </c>
      <c r="O1966">
        <v>6</v>
      </c>
    </row>
    <row r="1967" spans="1:15" x14ac:dyDescent="0.25">
      <c r="A1967" s="1">
        <v>43988</v>
      </c>
      <c r="B1967">
        <v>1000000041</v>
      </c>
      <c r="C1967" t="s">
        <v>15</v>
      </c>
      <c r="D1967">
        <v>1</v>
      </c>
      <c r="E1967">
        <v>17000.38</v>
      </c>
      <c r="F1967" t="s">
        <v>16</v>
      </c>
      <c r="G1967" t="s">
        <v>17</v>
      </c>
      <c r="H1967" t="s">
        <v>30</v>
      </c>
      <c r="I1967" t="s">
        <v>31</v>
      </c>
      <c r="J1967" t="s">
        <v>32</v>
      </c>
      <c r="K1967" t="s">
        <v>33</v>
      </c>
      <c r="L1967" t="s">
        <v>22</v>
      </c>
      <c r="M1967" s="4">
        <v>17000.38</v>
      </c>
      <c r="N1967">
        <v>2020</v>
      </c>
      <c r="O1967">
        <v>6</v>
      </c>
    </row>
    <row r="1968" spans="1:15" x14ac:dyDescent="0.25">
      <c r="A1968" s="1">
        <v>43988</v>
      </c>
      <c r="B1968">
        <v>1000000045</v>
      </c>
      <c r="C1968" t="s">
        <v>23</v>
      </c>
      <c r="D1968">
        <v>2</v>
      </c>
      <c r="E1968">
        <v>31000.73</v>
      </c>
      <c r="F1968" t="s">
        <v>16</v>
      </c>
      <c r="G1968" t="s">
        <v>24</v>
      </c>
      <c r="H1968" t="s">
        <v>47</v>
      </c>
      <c r="I1968" t="s">
        <v>59</v>
      </c>
      <c r="J1968" t="s">
        <v>26</v>
      </c>
      <c r="K1968" t="s">
        <v>60</v>
      </c>
      <c r="L1968" t="s">
        <v>22</v>
      </c>
      <c r="M1968" s="4">
        <v>15500.365</v>
      </c>
      <c r="N1968">
        <v>2020</v>
      </c>
      <c r="O1968">
        <v>6</v>
      </c>
    </row>
    <row r="1969" spans="1:15" x14ac:dyDescent="0.25">
      <c r="A1969" s="1">
        <v>43988</v>
      </c>
      <c r="B1969">
        <v>1000000045</v>
      </c>
      <c r="C1969" t="s">
        <v>15</v>
      </c>
      <c r="D1969">
        <v>1</v>
      </c>
      <c r="E1969">
        <v>1031.04</v>
      </c>
      <c r="F1969" t="s">
        <v>16</v>
      </c>
      <c r="G1969" t="s">
        <v>17</v>
      </c>
      <c r="H1969" t="s">
        <v>47</v>
      </c>
      <c r="I1969" t="s">
        <v>59</v>
      </c>
      <c r="J1969" t="s">
        <v>26</v>
      </c>
      <c r="K1969" t="s">
        <v>60</v>
      </c>
      <c r="L1969" t="s">
        <v>22</v>
      </c>
      <c r="M1969" s="4">
        <v>1031.04</v>
      </c>
      <c r="N1969">
        <v>2020</v>
      </c>
      <c r="O1969">
        <v>6</v>
      </c>
    </row>
    <row r="1970" spans="1:15" x14ac:dyDescent="0.25">
      <c r="A1970" s="1">
        <v>43988</v>
      </c>
      <c r="B1970">
        <v>1000000046</v>
      </c>
      <c r="C1970" t="s">
        <v>15</v>
      </c>
      <c r="D1970">
        <v>1</v>
      </c>
      <c r="E1970">
        <v>14000.33</v>
      </c>
      <c r="F1970" t="s">
        <v>16</v>
      </c>
      <c r="G1970" t="s">
        <v>17</v>
      </c>
      <c r="H1970" t="s">
        <v>30</v>
      </c>
      <c r="I1970" t="s">
        <v>38</v>
      </c>
      <c r="J1970" t="s">
        <v>26</v>
      </c>
      <c r="K1970" t="s">
        <v>39</v>
      </c>
      <c r="L1970" t="s">
        <v>22</v>
      </c>
      <c r="M1970" s="4">
        <v>14000.33</v>
      </c>
      <c r="N1970">
        <v>2020</v>
      </c>
      <c r="O1970">
        <v>6</v>
      </c>
    </row>
    <row r="1971" spans="1:15" x14ac:dyDescent="0.25">
      <c r="A1971" s="1">
        <v>43988</v>
      </c>
      <c r="B1971">
        <v>1000000046</v>
      </c>
      <c r="C1971" t="s">
        <v>42</v>
      </c>
      <c r="D1971">
        <v>1</v>
      </c>
      <c r="E1971">
        <v>1499.96</v>
      </c>
      <c r="F1971" t="s">
        <v>16</v>
      </c>
      <c r="G1971" t="s">
        <v>43</v>
      </c>
      <c r="H1971" t="s">
        <v>30</v>
      </c>
      <c r="I1971" t="s">
        <v>38</v>
      </c>
      <c r="J1971" t="s">
        <v>26</v>
      </c>
      <c r="K1971" t="s">
        <v>39</v>
      </c>
      <c r="L1971" t="s">
        <v>22</v>
      </c>
      <c r="M1971" s="4">
        <v>1499.96</v>
      </c>
      <c r="N1971">
        <v>2020</v>
      </c>
      <c r="O1971">
        <v>6</v>
      </c>
    </row>
    <row r="1972" spans="1:15" x14ac:dyDescent="0.25">
      <c r="A1972" s="1">
        <v>43988</v>
      </c>
      <c r="B1972">
        <v>1000000047</v>
      </c>
      <c r="C1972" t="s">
        <v>42</v>
      </c>
      <c r="D1972">
        <v>1</v>
      </c>
      <c r="E1972">
        <v>2268</v>
      </c>
      <c r="F1972" t="s">
        <v>16</v>
      </c>
      <c r="G1972" t="s">
        <v>43</v>
      </c>
      <c r="H1972" t="s">
        <v>47</v>
      </c>
      <c r="I1972" t="s">
        <v>48</v>
      </c>
      <c r="J1972" t="s">
        <v>26</v>
      </c>
      <c r="K1972" t="s">
        <v>50</v>
      </c>
      <c r="L1972" t="s">
        <v>22</v>
      </c>
      <c r="M1972" s="4">
        <v>2268</v>
      </c>
      <c r="N1972">
        <v>2020</v>
      </c>
      <c r="O1972">
        <v>6</v>
      </c>
    </row>
    <row r="1973" spans="1:15" x14ac:dyDescent="0.25">
      <c r="A1973" s="1">
        <v>43988</v>
      </c>
      <c r="B1973">
        <v>1000000050</v>
      </c>
      <c r="C1973" t="s">
        <v>23</v>
      </c>
      <c r="D1973">
        <v>1</v>
      </c>
      <c r="E1973">
        <v>8444.68</v>
      </c>
      <c r="F1973" t="s">
        <v>16</v>
      </c>
      <c r="G1973" t="s">
        <v>24</v>
      </c>
      <c r="H1973" t="s">
        <v>18</v>
      </c>
      <c r="I1973" t="s">
        <v>40</v>
      </c>
      <c r="J1973" t="s">
        <v>26</v>
      </c>
      <c r="K1973" t="s">
        <v>41</v>
      </c>
      <c r="L1973" t="s">
        <v>22</v>
      </c>
      <c r="M1973" s="4">
        <v>8444.68</v>
      </c>
      <c r="N1973">
        <v>2020</v>
      </c>
      <c r="O1973">
        <v>6</v>
      </c>
    </row>
    <row r="1974" spans="1:15" x14ac:dyDescent="0.25">
      <c r="A1974" s="1">
        <v>43988</v>
      </c>
      <c r="B1974">
        <v>1000000050</v>
      </c>
      <c r="C1974" t="s">
        <v>42</v>
      </c>
      <c r="D1974">
        <v>2</v>
      </c>
      <c r="E1974">
        <v>30000.899999999998</v>
      </c>
      <c r="F1974" t="s">
        <v>16</v>
      </c>
      <c r="G1974" t="s">
        <v>43</v>
      </c>
      <c r="H1974" t="s">
        <v>18</v>
      </c>
      <c r="I1974" t="s">
        <v>40</v>
      </c>
      <c r="J1974" t="s">
        <v>26</v>
      </c>
      <c r="K1974" t="s">
        <v>41</v>
      </c>
      <c r="L1974" t="s">
        <v>22</v>
      </c>
      <c r="M1974" s="4">
        <v>15000.449999999999</v>
      </c>
      <c r="N1974">
        <v>2020</v>
      </c>
      <c r="O1974">
        <v>6</v>
      </c>
    </row>
    <row r="1975" spans="1:15" x14ac:dyDescent="0.25">
      <c r="A1975" s="1">
        <v>43988</v>
      </c>
      <c r="B1975">
        <v>1000000054</v>
      </c>
      <c r="C1975" t="s">
        <v>23</v>
      </c>
      <c r="D1975">
        <v>1</v>
      </c>
      <c r="E1975">
        <v>5000.6499999999996</v>
      </c>
      <c r="F1975" t="s">
        <v>16</v>
      </c>
      <c r="G1975" t="s">
        <v>24</v>
      </c>
      <c r="H1975" t="s">
        <v>18</v>
      </c>
      <c r="I1975" t="s">
        <v>34</v>
      </c>
      <c r="J1975" t="s">
        <v>26</v>
      </c>
      <c r="K1975" t="s">
        <v>35</v>
      </c>
      <c r="L1975" t="s">
        <v>22</v>
      </c>
      <c r="M1975" s="4">
        <v>5000.6499999999996</v>
      </c>
      <c r="N1975">
        <v>2020</v>
      </c>
      <c r="O1975">
        <v>6</v>
      </c>
    </row>
    <row r="1976" spans="1:15" x14ac:dyDescent="0.25">
      <c r="A1976" s="1">
        <v>43988</v>
      </c>
      <c r="B1976">
        <v>1000000054</v>
      </c>
      <c r="C1976" t="s">
        <v>15</v>
      </c>
      <c r="D1976">
        <v>1</v>
      </c>
      <c r="E1976">
        <v>16000.42</v>
      </c>
      <c r="F1976" t="s">
        <v>16</v>
      </c>
      <c r="G1976" t="s">
        <v>17</v>
      </c>
      <c r="H1976" t="s">
        <v>18</v>
      </c>
      <c r="I1976" t="s">
        <v>34</v>
      </c>
      <c r="J1976" t="s">
        <v>26</v>
      </c>
      <c r="K1976" t="s">
        <v>35</v>
      </c>
      <c r="L1976" t="s">
        <v>22</v>
      </c>
      <c r="M1976" s="4">
        <v>16000.42</v>
      </c>
      <c r="N1976">
        <v>2020</v>
      </c>
      <c r="O1976">
        <v>6</v>
      </c>
    </row>
    <row r="1977" spans="1:15" x14ac:dyDescent="0.25">
      <c r="A1977" s="1">
        <v>43988</v>
      </c>
      <c r="B1977">
        <v>1000000056</v>
      </c>
      <c r="C1977" t="s">
        <v>23</v>
      </c>
      <c r="D1977">
        <v>3</v>
      </c>
      <c r="E1977">
        <v>37001.19</v>
      </c>
      <c r="F1977" t="s">
        <v>16</v>
      </c>
      <c r="G1977" t="s">
        <v>24</v>
      </c>
      <c r="H1977" t="s">
        <v>18</v>
      </c>
      <c r="I1977" t="s">
        <v>34</v>
      </c>
      <c r="J1977" t="s">
        <v>26</v>
      </c>
      <c r="K1977" t="s">
        <v>35</v>
      </c>
      <c r="L1977" t="s">
        <v>28</v>
      </c>
      <c r="M1977" s="4">
        <v>12333.730000000001</v>
      </c>
      <c r="N1977">
        <v>2020</v>
      </c>
      <c r="O1977">
        <v>6</v>
      </c>
    </row>
    <row r="1978" spans="1:15" x14ac:dyDescent="0.25">
      <c r="A1978" s="1">
        <v>43988</v>
      </c>
      <c r="B1978">
        <v>1000000056</v>
      </c>
      <c r="C1978" t="s">
        <v>15</v>
      </c>
      <c r="D1978">
        <v>1</v>
      </c>
      <c r="E1978">
        <v>6000.4</v>
      </c>
      <c r="F1978" t="s">
        <v>16</v>
      </c>
      <c r="G1978" t="s">
        <v>17</v>
      </c>
      <c r="H1978" t="s">
        <v>18</v>
      </c>
      <c r="I1978" t="s">
        <v>34</v>
      </c>
      <c r="J1978" t="s">
        <v>26</v>
      </c>
      <c r="K1978" t="s">
        <v>35</v>
      </c>
      <c r="L1978" t="s">
        <v>28</v>
      </c>
      <c r="M1978" s="4">
        <v>6000.4</v>
      </c>
      <c r="N1978">
        <v>2020</v>
      </c>
      <c r="O1978">
        <v>6</v>
      </c>
    </row>
    <row r="1979" spans="1:15" x14ac:dyDescent="0.25">
      <c r="A1979" s="1">
        <v>43988</v>
      </c>
      <c r="B1979">
        <v>1000000067</v>
      </c>
      <c r="C1979" t="s">
        <v>23</v>
      </c>
      <c r="D1979">
        <v>1</v>
      </c>
      <c r="E1979">
        <v>5000.75</v>
      </c>
      <c r="F1979" t="s">
        <v>16</v>
      </c>
      <c r="G1979" t="s">
        <v>24</v>
      </c>
      <c r="H1979" t="s">
        <v>18</v>
      </c>
      <c r="I1979" t="s">
        <v>25</v>
      </c>
      <c r="J1979" t="s">
        <v>20</v>
      </c>
      <c r="K1979" t="s">
        <v>51</v>
      </c>
      <c r="L1979" t="s">
        <v>22</v>
      </c>
      <c r="M1979" s="4">
        <v>5000.75</v>
      </c>
      <c r="N1979">
        <v>2020</v>
      </c>
      <c r="O1979">
        <v>6</v>
      </c>
    </row>
    <row r="1980" spans="1:15" x14ac:dyDescent="0.25">
      <c r="A1980" s="1">
        <v>43988</v>
      </c>
      <c r="B1980">
        <v>1000000067</v>
      </c>
      <c r="C1980" t="s">
        <v>42</v>
      </c>
      <c r="D1980">
        <v>2</v>
      </c>
      <c r="E1980">
        <v>10191.99</v>
      </c>
      <c r="F1980" t="s">
        <v>16</v>
      </c>
      <c r="G1980" t="s">
        <v>43</v>
      </c>
      <c r="H1980" t="s">
        <v>18</v>
      </c>
      <c r="I1980" t="s">
        <v>25</v>
      </c>
      <c r="J1980" t="s">
        <v>20</v>
      </c>
      <c r="K1980" t="s">
        <v>51</v>
      </c>
      <c r="L1980" t="s">
        <v>22</v>
      </c>
      <c r="M1980" s="4">
        <v>5095.9949999999999</v>
      </c>
      <c r="N1980">
        <v>2020</v>
      </c>
      <c r="O1980">
        <v>6</v>
      </c>
    </row>
    <row r="1981" spans="1:15" x14ac:dyDescent="0.25">
      <c r="A1981" s="1">
        <v>43988</v>
      </c>
      <c r="B1981">
        <v>1000000068</v>
      </c>
      <c r="C1981" t="s">
        <v>23</v>
      </c>
      <c r="D1981">
        <v>1</v>
      </c>
      <c r="E1981">
        <v>17999.95</v>
      </c>
      <c r="F1981" t="s">
        <v>16</v>
      </c>
      <c r="G1981" t="s">
        <v>24</v>
      </c>
      <c r="H1981" t="s">
        <v>30</v>
      </c>
      <c r="I1981" t="s">
        <v>55</v>
      </c>
      <c r="J1981" t="s">
        <v>26</v>
      </c>
      <c r="K1981" t="s">
        <v>56</v>
      </c>
      <c r="L1981" t="s">
        <v>28</v>
      </c>
      <c r="M1981" s="4">
        <v>17999.95</v>
      </c>
      <c r="N1981">
        <v>2020</v>
      </c>
      <c r="O1981">
        <v>6</v>
      </c>
    </row>
    <row r="1982" spans="1:15" x14ac:dyDescent="0.25">
      <c r="A1982" s="1">
        <v>43988</v>
      </c>
      <c r="B1982">
        <v>1000000104</v>
      </c>
      <c r="C1982" t="s">
        <v>23</v>
      </c>
      <c r="D1982">
        <v>1</v>
      </c>
      <c r="E1982">
        <v>5500.73</v>
      </c>
      <c r="F1982" t="s">
        <v>16</v>
      </c>
      <c r="G1982" t="s">
        <v>24</v>
      </c>
      <c r="H1982" t="s">
        <v>18</v>
      </c>
      <c r="I1982" t="s">
        <v>40</v>
      </c>
      <c r="J1982" t="s">
        <v>26</v>
      </c>
      <c r="K1982" t="s">
        <v>41</v>
      </c>
      <c r="L1982" t="s">
        <v>22</v>
      </c>
      <c r="M1982" s="4">
        <v>5500.73</v>
      </c>
      <c r="N1982">
        <v>2020</v>
      </c>
      <c r="O1982">
        <v>6</v>
      </c>
    </row>
    <row r="1983" spans="1:15" x14ac:dyDescent="0.25">
      <c r="A1983" s="1">
        <v>43988</v>
      </c>
      <c r="B1983">
        <v>1000000237</v>
      </c>
      <c r="C1983" t="s">
        <v>23</v>
      </c>
      <c r="D1983">
        <v>1</v>
      </c>
      <c r="E1983">
        <v>950.6</v>
      </c>
      <c r="F1983" t="s">
        <v>16</v>
      </c>
      <c r="G1983" t="s">
        <v>24</v>
      </c>
      <c r="H1983" t="s">
        <v>18</v>
      </c>
      <c r="I1983" t="s">
        <v>40</v>
      </c>
      <c r="J1983" t="s">
        <v>26</v>
      </c>
      <c r="K1983" t="s">
        <v>41</v>
      </c>
      <c r="L1983" t="s">
        <v>22</v>
      </c>
      <c r="M1983" s="4">
        <v>950.6</v>
      </c>
      <c r="N1983">
        <v>2020</v>
      </c>
      <c r="O1983">
        <v>6</v>
      </c>
    </row>
    <row r="1984" spans="1:15" x14ac:dyDescent="0.25">
      <c r="A1984" s="1">
        <v>43988</v>
      </c>
      <c r="B1984">
        <v>1000000237</v>
      </c>
      <c r="C1984" t="s">
        <v>15</v>
      </c>
      <c r="D1984">
        <v>1</v>
      </c>
      <c r="E1984">
        <v>10000.56</v>
      </c>
      <c r="F1984" t="s">
        <v>16</v>
      </c>
      <c r="G1984" t="s">
        <v>17</v>
      </c>
      <c r="H1984" t="s">
        <v>18</v>
      </c>
      <c r="I1984" t="s">
        <v>40</v>
      </c>
      <c r="J1984" t="s">
        <v>26</v>
      </c>
      <c r="K1984" t="s">
        <v>41</v>
      </c>
      <c r="L1984" t="s">
        <v>22</v>
      </c>
      <c r="M1984" s="4">
        <v>10000.56</v>
      </c>
      <c r="N1984">
        <v>2020</v>
      </c>
      <c r="O1984">
        <v>6</v>
      </c>
    </row>
    <row r="1985" spans="1:15" x14ac:dyDescent="0.25">
      <c r="A1985" s="1">
        <v>43988</v>
      </c>
      <c r="B1985">
        <v>1000000566</v>
      </c>
      <c r="C1985" t="s">
        <v>15</v>
      </c>
      <c r="D1985">
        <v>1</v>
      </c>
      <c r="E1985">
        <v>6000.3</v>
      </c>
      <c r="F1985" t="s">
        <v>16</v>
      </c>
      <c r="G1985" t="s">
        <v>17</v>
      </c>
      <c r="H1985" t="s">
        <v>47</v>
      </c>
      <c r="I1985" t="s">
        <v>48</v>
      </c>
      <c r="J1985" t="s">
        <v>36</v>
      </c>
      <c r="K1985" t="s">
        <v>49</v>
      </c>
      <c r="L1985" t="s">
        <v>22</v>
      </c>
      <c r="M1985" s="4">
        <v>6000.3</v>
      </c>
      <c r="N1985">
        <v>2020</v>
      </c>
      <c r="O1985">
        <v>6</v>
      </c>
    </row>
    <row r="1986" spans="1:15" x14ac:dyDescent="0.25">
      <c r="A1986" s="1">
        <v>43988</v>
      </c>
      <c r="B1986">
        <v>1000000594</v>
      </c>
      <c r="C1986" t="s">
        <v>15</v>
      </c>
      <c r="D1986">
        <v>1</v>
      </c>
      <c r="E1986">
        <v>22000.5</v>
      </c>
      <c r="F1986" t="s">
        <v>16</v>
      </c>
      <c r="G1986" t="s">
        <v>17</v>
      </c>
      <c r="H1986" t="s">
        <v>18</v>
      </c>
      <c r="I1986" t="s">
        <v>25</v>
      </c>
      <c r="J1986" t="s">
        <v>20</v>
      </c>
      <c r="K1986" t="s">
        <v>51</v>
      </c>
      <c r="L1986" t="s">
        <v>22</v>
      </c>
      <c r="M1986" s="4">
        <v>22000.5</v>
      </c>
      <c r="N1986">
        <v>2020</v>
      </c>
      <c r="O1986">
        <v>6</v>
      </c>
    </row>
    <row r="1987" spans="1:15" x14ac:dyDescent="0.25">
      <c r="A1987" s="1">
        <v>43988</v>
      </c>
      <c r="B1987">
        <v>1000000928</v>
      </c>
      <c r="C1987" t="s">
        <v>23</v>
      </c>
      <c r="D1987">
        <v>1</v>
      </c>
      <c r="E1987">
        <v>25000.44</v>
      </c>
      <c r="F1987" t="s">
        <v>16</v>
      </c>
      <c r="G1987" t="s">
        <v>24</v>
      </c>
      <c r="H1987" t="s">
        <v>30</v>
      </c>
      <c r="I1987" t="s">
        <v>57</v>
      </c>
      <c r="J1987" t="s">
        <v>26</v>
      </c>
      <c r="K1987" t="s">
        <v>58</v>
      </c>
      <c r="L1987" t="s">
        <v>22</v>
      </c>
      <c r="M1987" s="4">
        <v>25000.44</v>
      </c>
      <c r="N1987">
        <v>2020</v>
      </c>
      <c r="O1987">
        <v>6</v>
      </c>
    </row>
    <row r="1988" spans="1:15" x14ac:dyDescent="0.25">
      <c r="A1988" s="1">
        <v>43988</v>
      </c>
      <c r="B1988">
        <v>1000001513</v>
      </c>
      <c r="C1988" t="s">
        <v>23</v>
      </c>
      <c r="D1988">
        <v>2</v>
      </c>
      <c r="E1988">
        <v>9500.41</v>
      </c>
      <c r="F1988" t="s">
        <v>16</v>
      </c>
      <c r="G1988" t="s">
        <v>24</v>
      </c>
      <c r="H1988" t="s">
        <v>18</v>
      </c>
      <c r="I1988" t="s">
        <v>34</v>
      </c>
      <c r="J1988" t="s">
        <v>20</v>
      </c>
      <c r="K1988" t="s">
        <v>44</v>
      </c>
      <c r="L1988" t="s">
        <v>22</v>
      </c>
      <c r="M1988" s="4">
        <v>4750.2049999999999</v>
      </c>
      <c r="N1988">
        <v>2020</v>
      </c>
      <c r="O1988">
        <v>6</v>
      </c>
    </row>
    <row r="1989" spans="1:15" x14ac:dyDescent="0.25">
      <c r="A1989" s="1">
        <v>43988</v>
      </c>
      <c r="B1989">
        <v>1000003489</v>
      </c>
      <c r="C1989" t="s">
        <v>23</v>
      </c>
      <c r="D1989">
        <v>1</v>
      </c>
      <c r="E1989">
        <v>7500.09</v>
      </c>
      <c r="F1989" t="s">
        <v>16</v>
      </c>
      <c r="G1989" t="s">
        <v>24</v>
      </c>
      <c r="H1989" t="s">
        <v>47</v>
      </c>
      <c r="I1989" t="s">
        <v>48</v>
      </c>
      <c r="J1989" t="s">
        <v>26</v>
      </c>
      <c r="K1989" t="s">
        <v>50</v>
      </c>
      <c r="L1989" t="s">
        <v>22</v>
      </c>
      <c r="M1989" s="4">
        <v>7500.09</v>
      </c>
      <c r="N1989">
        <v>2020</v>
      </c>
      <c r="O1989">
        <v>6</v>
      </c>
    </row>
    <row r="1990" spans="1:15" x14ac:dyDescent="0.25">
      <c r="A1990" s="1">
        <v>43988</v>
      </c>
      <c r="B1990">
        <v>1000003803</v>
      </c>
      <c r="C1990" t="s">
        <v>15</v>
      </c>
      <c r="D1990">
        <v>1</v>
      </c>
      <c r="E1990">
        <v>4999.9799999999996</v>
      </c>
      <c r="F1990" t="s">
        <v>16</v>
      </c>
      <c r="G1990" t="s">
        <v>17</v>
      </c>
      <c r="H1990" t="s">
        <v>30</v>
      </c>
      <c r="I1990" t="s">
        <v>31</v>
      </c>
      <c r="J1990" t="s">
        <v>36</v>
      </c>
      <c r="K1990" t="s">
        <v>52</v>
      </c>
      <c r="L1990" t="s">
        <v>22</v>
      </c>
      <c r="M1990" s="4">
        <v>4999.9799999999996</v>
      </c>
      <c r="N1990">
        <v>2020</v>
      </c>
      <c r="O1990">
        <v>6</v>
      </c>
    </row>
    <row r="1991" spans="1:15" x14ac:dyDescent="0.25">
      <c r="A1991" s="1">
        <v>43988</v>
      </c>
      <c r="B1991">
        <v>1000003926</v>
      </c>
      <c r="C1991" t="s">
        <v>15</v>
      </c>
      <c r="D1991">
        <v>5</v>
      </c>
      <c r="E1991">
        <v>34501.230000000003</v>
      </c>
      <c r="F1991" t="s">
        <v>16</v>
      </c>
      <c r="G1991" t="s">
        <v>17</v>
      </c>
      <c r="H1991" t="s">
        <v>47</v>
      </c>
      <c r="I1991" t="s">
        <v>48</v>
      </c>
      <c r="J1991" t="s">
        <v>26</v>
      </c>
      <c r="K1991" t="s">
        <v>50</v>
      </c>
      <c r="L1991" t="s">
        <v>28</v>
      </c>
      <c r="M1991" s="4">
        <v>6900.246000000001</v>
      </c>
      <c r="N1991">
        <v>2020</v>
      </c>
      <c r="O1991">
        <v>6</v>
      </c>
    </row>
    <row r="1992" spans="1:15" x14ac:dyDescent="0.25">
      <c r="A1992" s="1">
        <v>43988</v>
      </c>
      <c r="B1992">
        <v>1000004170</v>
      </c>
      <c r="C1992" t="s">
        <v>23</v>
      </c>
      <c r="D1992">
        <v>3</v>
      </c>
      <c r="E1992">
        <v>39000.81</v>
      </c>
      <c r="F1992" t="s">
        <v>16</v>
      </c>
      <c r="G1992" t="s">
        <v>24</v>
      </c>
      <c r="H1992" t="s">
        <v>18</v>
      </c>
      <c r="I1992" t="s">
        <v>34</v>
      </c>
      <c r="J1992" t="s">
        <v>20</v>
      </c>
      <c r="K1992" t="s">
        <v>44</v>
      </c>
      <c r="L1992" t="s">
        <v>28</v>
      </c>
      <c r="M1992" s="4">
        <v>13000.269999999999</v>
      </c>
      <c r="N1992">
        <v>2020</v>
      </c>
      <c r="O1992">
        <v>6</v>
      </c>
    </row>
    <row r="1993" spans="1:15" x14ac:dyDescent="0.25">
      <c r="A1993" s="1">
        <v>43988</v>
      </c>
      <c r="B1993">
        <v>1000004256</v>
      </c>
      <c r="C1993" t="s">
        <v>42</v>
      </c>
      <c r="D1993">
        <v>1</v>
      </c>
      <c r="E1993">
        <v>25000.34</v>
      </c>
      <c r="F1993" t="s">
        <v>16</v>
      </c>
      <c r="G1993" t="s">
        <v>43</v>
      </c>
      <c r="H1993" t="s">
        <v>18</v>
      </c>
      <c r="I1993" t="s">
        <v>40</v>
      </c>
      <c r="J1993" t="s">
        <v>26</v>
      </c>
      <c r="K1993" t="s">
        <v>41</v>
      </c>
      <c r="L1993" t="s">
        <v>22</v>
      </c>
      <c r="M1993" s="4">
        <v>25000.34</v>
      </c>
      <c r="N1993">
        <v>2020</v>
      </c>
      <c r="O1993">
        <v>6</v>
      </c>
    </row>
    <row r="1994" spans="1:15" x14ac:dyDescent="0.25">
      <c r="A1994" s="1">
        <v>43988</v>
      </c>
      <c r="B1994">
        <v>1000006064</v>
      </c>
      <c r="C1994" t="s">
        <v>23</v>
      </c>
      <c r="D1994">
        <v>1</v>
      </c>
      <c r="E1994">
        <v>6000.41</v>
      </c>
      <c r="F1994" t="s">
        <v>16</v>
      </c>
      <c r="G1994" t="s">
        <v>24</v>
      </c>
      <c r="H1994" t="s">
        <v>18</v>
      </c>
      <c r="I1994" t="s">
        <v>40</v>
      </c>
      <c r="J1994" t="s">
        <v>26</v>
      </c>
      <c r="K1994" t="s">
        <v>41</v>
      </c>
      <c r="L1994" t="s">
        <v>22</v>
      </c>
      <c r="M1994" s="4">
        <v>6000.41</v>
      </c>
      <c r="N1994">
        <v>2020</v>
      </c>
      <c r="O1994">
        <v>6</v>
      </c>
    </row>
    <row r="1995" spans="1:15" x14ac:dyDescent="0.25">
      <c r="A1995" s="1">
        <v>43988</v>
      </c>
      <c r="B1995">
        <v>1000006064</v>
      </c>
      <c r="C1995" t="s">
        <v>42</v>
      </c>
      <c r="D1995">
        <v>1</v>
      </c>
      <c r="E1995">
        <v>5500.15</v>
      </c>
      <c r="F1995" t="s">
        <v>16</v>
      </c>
      <c r="G1995" t="s">
        <v>43</v>
      </c>
      <c r="H1995" t="s">
        <v>18</v>
      </c>
      <c r="I1995" t="s">
        <v>40</v>
      </c>
      <c r="J1995" t="s">
        <v>26</v>
      </c>
      <c r="K1995" t="s">
        <v>41</v>
      </c>
      <c r="L1995" t="s">
        <v>22</v>
      </c>
      <c r="M1995" s="4">
        <v>5500.15</v>
      </c>
      <c r="N1995">
        <v>2020</v>
      </c>
      <c r="O1995">
        <v>6</v>
      </c>
    </row>
    <row r="1996" spans="1:15" x14ac:dyDescent="0.25">
      <c r="A1996" s="1">
        <v>43988</v>
      </c>
      <c r="B1996">
        <v>1000006869</v>
      </c>
      <c r="C1996" t="s">
        <v>23</v>
      </c>
      <c r="D1996">
        <v>1</v>
      </c>
      <c r="E1996">
        <v>6500.66</v>
      </c>
      <c r="F1996" t="s">
        <v>16</v>
      </c>
      <c r="G1996" t="s">
        <v>24</v>
      </c>
      <c r="H1996" t="s">
        <v>18</v>
      </c>
      <c r="I1996" t="s">
        <v>61</v>
      </c>
      <c r="J1996" t="s">
        <v>26</v>
      </c>
      <c r="K1996" t="s">
        <v>62</v>
      </c>
      <c r="L1996" t="s">
        <v>22</v>
      </c>
      <c r="M1996" s="4">
        <v>6500.66</v>
      </c>
      <c r="N1996">
        <v>2020</v>
      </c>
      <c r="O1996">
        <v>6</v>
      </c>
    </row>
    <row r="1997" spans="1:15" x14ac:dyDescent="0.25">
      <c r="A1997" s="1">
        <v>43988</v>
      </c>
      <c r="B1997">
        <v>1000007197</v>
      </c>
      <c r="C1997" t="s">
        <v>15</v>
      </c>
      <c r="D1997">
        <v>1</v>
      </c>
      <c r="E1997">
        <v>7500.52</v>
      </c>
      <c r="F1997" t="s">
        <v>16</v>
      </c>
      <c r="G1997" t="s">
        <v>17</v>
      </c>
      <c r="H1997" t="s">
        <v>18</v>
      </c>
      <c r="I1997" t="s">
        <v>40</v>
      </c>
      <c r="J1997" t="s">
        <v>26</v>
      </c>
      <c r="K1997" t="s">
        <v>41</v>
      </c>
      <c r="L1997" t="s">
        <v>22</v>
      </c>
      <c r="M1997" s="4">
        <v>7500.52</v>
      </c>
      <c r="N1997">
        <v>2020</v>
      </c>
      <c r="O1997">
        <v>6</v>
      </c>
    </row>
    <row r="1998" spans="1:15" x14ac:dyDescent="0.25">
      <c r="A1998" s="1">
        <v>43988</v>
      </c>
      <c r="B1998">
        <v>1000007197</v>
      </c>
      <c r="C1998" t="s">
        <v>42</v>
      </c>
      <c r="D1998">
        <v>1</v>
      </c>
      <c r="E1998">
        <v>12000.54</v>
      </c>
      <c r="F1998" t="s">
        <v>16</v>
      </c>
      <c r="G1998" t="s">
        <v>43</v>
      </c>
      <c r="H1998" t="s">
        <v>18</v>
      </c>
      <c r="I1998" t="s">
        <v>40</v>
      </c>
      <c r="J1998" t="s">
        <v>26</v>
      </c>
      <c r="K1998" t="s">
        <v>41</v>
      </c>
      <c r="L1998" t="s">
        <v>22</v>
      </c>
      <c r="M1998" s="4">
        <v>12000.54</v>
      </c>
      <c r="N1998">
        <v>2020</v>
      </c>
      <c r="O1998">
        <v>6</v>
      </c>
    </row>
    <row r="1999" spans="1:15" x14ac:dyDescent="0.25">
      <c r="A1999" s="1">
        <v>43988</v>
      </c>
      <c r="B1999">
        <v>1000008239</v>
      </c>
      <c r="C1999" t="s">
        <v>42</v>
      </c>
      <c r="D1999">
        <v>1</v>
      </c>
      <c r="E1999">
        <v>1000.46</v>
      </c>
      <c r="F1999" t="s">
        <v>16</v>
      </c>
      <c r="G1999" t="s">
        <v>43</v>
      </c>
      <c r="H1999" t="s">
        <v>18</v>
      </c>
      <c r="I1999" t="s">
        <v>61</v>
      </c>
      <c r="J1999" t="s">
        <v>26</v>
      </c>
      <c r="K1999" t="s">
        <v>62</v>
      </c>
      <c r="L1999" t="s">
        <v>28</v>
      </c>
      <c r="M1999" s="4">
        <v>1000.46</v>
      </c>
      <c r="N1999">
        <v>2020</v>
      </c>
      <c r="O1999">
        <v>6</v>
      </c>
    </row>
    <row r="2000" spans="1:15" x14ac:dyDescent="0.25">
      <c r="A2000" s="1">
        <v>43988</v>
      </c>
      <c r="B2000">
        <v>1000010881</v>
      </c>
      <c r="C2000" t="s">
        <v>23</v>
      </c>
      <c r="D2000">
        <v>1</v>
      </c>
      <c r="E2000">
        <v>2500.62</v>
      </c>
      <c r="F2000" t="s">
        <v>16</v>
      </c>
      <c r="G2000" t="s">
        <v>24</v>
      </c>
      <c r="H2000" t="s">
        <v>47</v>
      </c>
      <c r="I2000" t="s">
        <v>48</v>
      </c>
      <c r="J2000" t="s">
        <v>26</v>
      </c>
      <c r="K2000" t="s">
        <v>50</v>
      </c>
      <c r="L2000" t="s">
        <v>22</v>
      </c>
      <c r="M2000" s="4">
        <v>2500.62</v>
      </c>
      <c r="N2000">
        <v>2020</v>
      </c>
      <c r="O2000">
        <v>6</v>
      </c>
    </row>
    <row r="2001" spans="1:15" x14ac:dyDescent="0.25">
      <c r="A2001" s="1">
        <v>43988</v>
      </c>
      <c r="B2001">
        <v>1000011697</v>
      </c>
      <c r="C2001" t="s">
        <v>15</v>
      </c>
      <c r="D2001">
        <v>1</v>
      </c>
      <c r="E2001">
        <v>6000.56</v>
      </c>
      <c r="F2001" t="s">
        <v>16</v>
      </c>
      <c r="G2001" t="s">
        <v>17</v>
      </c>
      <c r="H2001" t="s">
        <v>18</v>
      </c>
      <c r="I2001" t="s">
        <v>34</v>
      </c>
      <c r="J2001" t="s">
        <v>20</v>
      </c>
      <c r="K2001" t="s">
        <v>44</v>
      </c>
      <c r="L2001" t="s">
        <v>22</v>
      </c>
      <c r="M2001" s="4">
        <v>6000.56</v>
      </c>
      <c r="N2001">
        <v>2020</v>
      </c>
      <c r="O2001">
        <v>6</v>
      </c>
    </row>
    <row r="2002" spans="1:15" x14ac:dyDescent="0.25">
      <c r="A2002" s="1">
        <v>43988</v>
      </c>
      <c r="B2002">
        <v>1000011698</v>
      </c>
      <c r="C2002" t="s">
        <v>23</v>
      </c>
      <c r="D2002">
        <v>2</v>
      </c>
      <c r="E2002">
        <v>38000.35</v>
      </c>
      <c r="F2002" t="s">
        <v>16</v>
      </c>
      <c r="G2002" t="s">
        <v>24</v>
      </c>
      <c r="H2002" t="s">
        <v>18</v>
      </c>
      <c r="I2002" t="s">
        <v>34</v>
      </c>
      <c r="J2002" t="s">
        <v>20</v>
      </c>
      <c r="K2002" t="s">
        <v>44</v>
      </c>
      <c r="L2002" t="s">
        <v>22</v>
      </c>
      <c r="M2002" s="4">
        <v>19000.174999999999</v>
      </c>
      <c r="N2002">
        <v>2020</v>
      </c>
      <c r="O2002">
        <v>6</v>
      </c>
    </row>
    <row r="2003" spans="1:15" x14ac:dyDescent="0.25">
      <c r="A2003" s="1">
        <v>43988</v>
      </c>
      <c r="B2003">
        <v>1000012096</v>
      </c>
      <c r="C2003" t="s">
        <v>23</v>
      </c>
      <c r="D2003">
        <v>1</v>
      </c>
      <c r="E2003">
        <v>24999.99</v>
      </c>
      <c r="F2003" t="s">
        <v>16</v>
      </c>
      <c r="G2003" t="s">
        <v>24</v>
      </c>
      <c r="H2003" t="s">
        <v>18</v>
      </c>
      <c r="I2003" t="s">
        <v>19</v>
      </c>
      <c r="J2003" t="s">
        <v>26</v>
      </c>
      <c r="K2003" t="s">
        <v>29</v>
      </c>
      <c r="L2003" t="s">
        <v>22</v>
      </c>
      <c r="M2003" s="4">
        <v>24999.99</v>
      </c>
      <c r="N2003">
        <v>2020</v>
      </c>
      <c r="O2003">
        <v>6</v>
      </c>
    </row>
    <row r="2004" spans="1:15" x14ac:dyDescent="0.25">
      <c r="A2004" s="1">
        <v>43988</v>
      </c>
      <c r="B2004">
        <v>1000012099</v>
      </c>
      <c r="C2004" t="s">
        <v>15</v>
      </c>
      <c r="D2004">
        <v>2</v>
      </c>
      <c r="E2004">
        <v>39000.380000000005</v>
      </c>
      <c r="F2004" t="s">
        <v>16</v>
      </c>
      <c r="G2004" t="s">
        <v>17</v>
      </c>
      <c r="H2004" t="s">
        <v>18</v>
      </c>
      <c r="I2004" t="s">
        <v>19</v>
      </c>
      <c r="J2004" t="s">
        <v>20</v>
      </c>
      <c r="K2004" t="s">
        <v>21</v>
      </c>
      <c r="L2004" t="s">
        <v>22</v>
      </c>
      <c r="M2004" s="4">
        <v>19500.190000000002</v>
      </c>
      <c r="N2004">
        <v>2020</v>
      </c>
      <c r="O2004">
        <v>6</v>
      </c>
    </row>
    <row r="2005" spans="1:15" x14ac:dyDescent="0.25">
      <c r="A2005" s="1">
        <v>43988</v>
      </c>
      <c r="B2005">
        <v>1000012112</v>
      </c>
      <c r="C2005" t="s">
        <v>23</v>
      </c>
      <c r="D2005">
        <v>1</v>
      </c>
      <c r="E2005">
        <v>19999.990000000002</v>
      </c>
      <c r="F2005" t="s">
        <v>16</v>
      </c>
      <c r="G2005" t="s">
        <v>24</v>
      </c>
      <c r="H2005" t="s">
        <v>18</v>
      </c>
      <c r="I2005" t="s">
        <v>19</v>
      </c>
      <c r="J2005" t="s">
        <v>36</v>
      </c>
      <c r="K2005" t="s">
        <v>64</v>
      </c>
      <c r="L2005" t="s">
        <v>28</v>
      </c>
      <c r="M2005" s="4">
        <v>19999.990000000002</v>
      </c>
      <c r="N2005">
        <v>2020</v>
      </c>
      <c r="O2005">
        <v>6</v>
      </c>
    </row>
    <row r="2006" spans="1:15" x14ac:dyDescent="0.25">
      <c r="A2006" s="1">
        <v>43988</v>
      </c>
      <c r="B2006">
        <v>1000012112</v>
      </c>
      <c r="C2006" t="s">
        <v>15</v>
      </c>
      <c r="D2006">
        <v>1</v>
      </c>
      <c r="E2006">
        <v>20000.13</v>
      </c>
      <c r="F2006" t="s">
        <v>16</v>
      </c>
      <c r="G2006" t="s">
        <v>17</v>
      </c>
      <c r="H2006" t="s">
        <v>18</v>
      </c>
      <c r="I2006" t="s">
        <v>19</v>
      </c>
      <c r="J2006" t="s">
        <v>36</v>
      </c>
      <c r="K2006" t="s">
        <v>64</v>
      </c>
      <c r="L2006" t="s">
        <v>28</v>
      </c>
      <c r="M2006" s="4">
        <v>20000.13</v>
      </c>
      <c r="N2006">
        <v>2020</v>
      </c>
      <c r="O2006">
        <v>6</v>
      </c>
    </row>
    <row r="2007" spans="1:15" x14ac:dyDescent="0.25">
      <c r="A2007" s="1">
        <v>43988</v>
      </c>
      <c r="B2007">
        <v>1000012124</v>
      </c>
      <c r="C2007" t="s">
        <v>23</v>
      </c>
      <c r="D2007">
        <v>2</v>
      </c>
      <c r="E2007">
        <v>12000.52</v>
      </c>
      <c r="F2007" t="s">
        <v>16</v>
      </c>
      <c r="G2007" t="s">
        <v>24</v>
      </c>
      <c r="H2007" t="s">
        <v>18</v>
      </c>
      <c r="I2007" t="s">
        <v>19</v>
      </c>
      <c r="J2007" t="s">
        <v>26</v>
      </c>
      <c r="K2007" t="s">
        <v>29</v>
      </c>
      <c r="L2007" t="s">
        <v>22</v>
      </c>
      <c r="M2007" s="4">
        <v>6000.26</v>
      </c>
      <c r="N2007">
        <v>2020</v>
      </c>
      <c r="O2007">
        <v>6</v>
      </c>
    </row>
    <row r="2008" spans="1:15" x14ac:dyDescent="0.25">
      <c r="A2008" s="1">
        <v>43988</v>
      </c>
      <c r="B2008">
        <v>1000012313</v>
      </c>
      <c r="C2008" t="s">
        <v>15</v>
      </c>
      <c r="D2008">
        <v>1</v>
      </c>
      <c r="E2008">
        <v>20000.61</v>
      </c>
      <c r="F2008" t="s">
        <v>16</v>
      </c>
      <c r="G2008" t="s">
        <v>17</v>
      </c>
      <c r="H2008" t="s">
        <v>47</v>
      </c>
      <c r="I2008" t="s">
        <v>65</v>
      </c>
      <c r="J2008" t="s">
        <v>26</v>
      </c>
      <c r="K2008" t="s">
        <v>66</v>
      </c>
      <c r="L2008" t="s">
        <v>22</v>
      </c>
      <c r="M2008" s="4">
        <v>20000.61</v>
      </c>
      <c r="N2008">
        <v>2020</v>
      </c>
      <c r="O2008">
        <v>6</v>
      </c>
    </row>
    <row r="2009" spans="1:15" x14ac:dyDescent="0.25">
      <c r="A2009" s="1">
        <v>43988</v>
      </c>
      <c r="B2009">
        <v>1000012446</v>
      </c>
      <c r="C2009" t="s">
        <v>42</v>
      </c>
      <c r="D2009">
        <v>1</v>
      </c>
      <c r="E2009">
        <v>25000.240000000002</v>
      </c>
      <c r="F2009" t="s">
        <v>16</v>
      </c>
      <c r="G2009" t="s">
        <v>43</v>
      </c>
      <c r="H2009" t="s">
        <v>30</v>
      </c>
      <c r="I2009" t="s">
        <v>31</v>
      </c>
      <c r="J2009" t="s">
        <v>36</v>
      </c>
      <c r="K2009" t="s">
        <v>52</v>
      </c>
      <c r="L2009" t="s">
        <v>22</v>
      </c>
      <c r="M2009" s="4">
        <v>25000.240000000002</v>
      </c>
      <c r="N2009">
        <v>2020</v>
      </c>
      <c r="O2009">
        <v>6</v>
      </c>
    </row>
    <row r="2010" spans="1:15" x14ac:dyDescent="0.25">
      <c r="A2010" s="1">
        <v>43989</v>
      </c>
      <c r="B2010">
        <v>1000000029</v>
      </c>
      <c r="C2010" t="s">
        <v>23</v>
      </c>
      <c r="D2010">
        <v>2</v>
      </c>
      <c r="E2010">
        <v>8162.01</v>
      </c>
      <c r="F2010" t="s">
        <v>16</v>
      </c>
      <c r="G2010" t="s">
        <v>24</v>
      </c>
      <c r="H2010" t="s">
        <v>18</v>
      </c>
      <c r="I2010" t="s">
        <v>19</v>
      </c>
      <c r="J2010" t="s">
        <v>20</v>
      </c>
      <c r="K2010" t="s">
        <v>21</v>
      </c>
      <c r="L2010" t="s">
        <v>22</v>
      </c>
      <c r="M2010" s="4">
        <v>4081.0050000000001</v>
      </c>
      <c r="N2010">
        <v>2020</v>
      </c>
      <c r="O2010">
        <v>6</v>
      </c>
    </row>
    <row r="2011" spans="1:15" x14ac:dyDescent="0.25">
      <c r="A2011" s="1">
        <v>43989</v>
      </c>
      <c r="B2011">
        <v>1000000029</v>
      </c>
      <c r="C2011" t="s">
        <v>15</v>
      </c>
      <c r="D2011">
        <v>2</v>
      </c>
      <c r="E2011">
        <v>15500.75</v>
      </c>
      <c r="F2011" t="s">
        <v>16</v>
      </c>
      <c r="G2011" t="s">
        <v>17</v>
      </c>
      <c r="H2011" t="s">
        <v>18</v>
      </c>
      <c r="I2011" t="s">
        <v>19</v>
      </c>
      <c r="J2011" t="s">
        <v>20</v>
      </c>
      <c r="K2011" t="s">
        <v>21</v>
      </c>
      <c r="L2011" t="s">
        <v>22</v>
      </c>
      <c r="M2011" s="4">
        <v>7750.375</v>
      </c>
      <c r="N2011">
        <v>2020</v>
      </c>
      <c r="O2011">
        <v>6</v>
      </c>
    </row>
    <row r="2012" spans="1:15" x14ac:dyDescent="0.25">
      <c r="A2012" s="1">
        <v>43989</v>
      </c>
      <c r="B2012">
        <v>1000000031</v>
      </c>
      <c r="C2012" t="s">
        <v>15</v>
      </c>
      <c r="D2012">
        <v>2</v>
      </c>
      <c r="E2012">
        <v>18500.25</v>
      </c>
      <c r="F2012" t="s">
        <v>16</v>
      </c>
      <c r="G2012" t="s">
        <v>17</v>
      </c>
      <c r="H2012" t="s">
        <v>18</v>
      </c>
      <c r="I2012" t="s">
        <v>19</v>
      </c>
      <c r="J2012" t="s">
        <v>26</v>
      </c>
      <c r="K2012" t="s">
        <v>29</v>
      </c>
      <c r="L2012" t="s">
        <v>28</v>
      </c>
      <c r="M2012" s="4">
        <v>9250.125</v>
      </c>
      <c r="N2012">
        <v>2020</v>
      </c>
      <c r="O2012">
        <v>6</v>
      </c>
    </row>
    <row r="2013" spans="1:15" x14ac:dyDescent="0.25">
      <c r="A2013" s="1">
        <v>43989</v>
      </c>
      <c r="B2013">
        <v>1000000035</v>
      </c>
      <c r="C2013" t="s">
        <v>42</v>
      </c>
      <c r="D2013">
        <v>1</v>
      </c>
      <c r="E2013">
        <v>1400.53</v>
      </c>
      <c r="F2013" t="s">
        <v>16</v>
      </c>
      <c r="G2013" t="s">
        <v>43</v>
      </c>
      <c r="H2013" t="s">
        <v>18</v>
      </c>
      <c r="I2013" t="s">
        <v>25</v>
      </c>
      <c r="J2013" t="s">
        <v>36</v>
      </c>
      <c r="K2013" t="s">
        <v>37</v>
      </c>
      <c r="L2013" t="s">
        <v>22</v>
      </c>
      <c r="M2013" s="4">
        <v>1400.53</v>
      </c>
      <c r="N2013">
        <v>2020</v>
      </c>
      <c r="O2013">
        <v>6</v>
      </c>
    </row>
    <row r="2014" spans="1:15" x14ac:dyDescent="0.25">
      <c r="A2014" s="1">
        <v>43989</v>
      </c>
      <c r="B2014">
        <v>1000000036</v>
      </c>
      <c r="C2014" t="s">
        <v>23</v>
      </c>
      <c r="D2014">
        <v>3</v>
      </c>
      <c r="E2014">
        <v>4202.26</v>
      </c>
      <c r="F2014" t="s">
        <v>16</v>
      </c>
      <c r="G2014" t="s">
        <v>24</v>
      </c>
      <c r="H2014" t="s">
        <v>47</v>
      </c>
      <c r="I2014" t="s">
        <v>48</v>
      </c>
      <c r="J2014" t="s">
        <v>36</v>
      </c>
      <c r="K2014" t="s">
        <v>49</v>
      </c>
      <c r="L2014" t="s">
        <v>28</v>
      </c>
      <c r="M2014" s="4">
        <v>1400.7533333333333</v>
      </c>
      <c r="N2014">
        <v>2020</v>
      </c>
      <c r="O2014">
        <v>6</v>
      </c>
    </row>
    <row r="2015" spans="1:15" x14ac:dyDescent="0.25">
      <c r="A2015" s="1">
        <v>43989</v>
      </c>
      <c r="B2015">
        <v>1000000037</v>
      </c>
      <c r="C2015" t="s">
        <v>23</v>
      </c>
      <c r="D2015">
        <v>1</v>
      </c>
      <c r="E2015">
        <v>3064.18</v>
      </c>
      <c r="F2015" t="s">
        <v>16</v>
      </c>
      <c r="G2015" t="s">
        <v>24</v>
      </c>
      <c r="H2015" t="s">
        <v>18</v>
      </c>
      <c r="I2015" t="s">
        <v>19</v>
      </c>
      <c r="J2015" t="s">
        <v>20</v>
      </c>
      <c r="K2015" t="s">
        <v>21</v>
      </c>
      <c r="L2015" t="s">
        <v>22</v>
      </c>
      <c r="M2015" s="4">
        <v>3064.18</v>
      </c>
      <c r="N2015">
        <v>2020</v>
      </c>
      <c r="O2015">
        <v>6</v>
      </c>
    </row>
    <row r="2016" spans="1:15" x14ac:dyDescent="0.25">
      <c r="A2016" s="1">
        <v>43989</v>
      </c>
      <c r="B2016">
        <v>1000000037</v>
      </c>
      <c r="C2016" t="s">
        <v>15</v>
      </c>
      <c r="D2016">
        <v>1</v>
      </c>
      <c r="E2016">
        <v>10000.4</v>
      </c>
      <c r="F2016" t="s">
        <v>16</v>
      </c>
      <c r="G2016" t="s">
        <v>17</v>
      </c>
      <c r="H2016" t="s">
        <v>18</v>
      </c>
      <c r="I2016" t="s">
        <v>19</v>
      </c>
      <c r="J2016" t="s">
        <v>20</v>
      </c>
      <c r="K2016" t="s">
        <v>21</v>
      </c>
      <c r="L2016" t="s">
        <v>22</v>
      </c>
      <c r="M2016" s="4">
        <v>10000.4</v>
      </c>
      <c r="N2016">
        <v>2020</v>
      </c>
      <c r="O2016">
        <v>6</v>
      </c>
    </row>
    <row r="2017" spans="1:15" x14ac:dyDescent="0.25">
      <c r="A2017" s="1">
        <v>43989</v>
      </c>
      <c r="B2017">
        <v>1000000039</v>
      </c>
      <c r="C2017" t="s">
        <v>23</v>
      </c>
      <c r="D2017">
        <v>1</v>
      </c>
      <c r="E2017">
        <v>17000.32</v>
      </c>
      <c r="F2017" t="s">
        <v>16</v>
      </c>
      <c r="G2017" t="s">
        <v>24</v>
      </c>
      <c r="H2017" t="s">
        <v>18</v>
      </c>
      <c r="I2017" t="s">
        <v>25</v>
      </c>
      <c r="J2017" t="s">
        <v>20</v>
      </c>
      <c r="K2017" t="s">
        <v>51</v>
      </c>
      <c r="L2017" t="s">
        <v>28</v>
      </c>
      <c r="M2017" s="4">
        <v>17000.32</v>
      </c>
      <c r="N2017">
        <v>2020</v>
      </c>
      <c r="O2017">
        <v>6</v>
      </c>
    </row>
    <row r="2018" spans="1:15" x14ac:dyDescent="0.25">
      <c r="A2018" s="1">
        <v>43989</v>
      </c>
      <c r="B2018">
        <v>1000000040</v>
      </c>
      <c r="C2018" t="s">
        <v>15</v>
      </c>
      <c r="D2018">
        <v>1</v>
      </c>
      <c r="E2018">
        <v>15000.44</v>
      </c>
      <c r="F2018" t="s">
        <v>16</v>
      </c>
      <c r="G2018" t="s">
        <v>17</v>
      </c>
      <c r="H2018" t="s">
        <v>30</v>
      </c>
      <c r="I2018" t="s">
        <v>31</v>
      </c>
      <c r="J2018" t="s">
        <v>32</v>
      </c>
      <c r="K2018" t="s">
        <v>33</v>
      </c>
      <c r="L2018" t="s">
        <v>28</v>
      </c>
      <c r="M2018" s="4">
        <v>15000.44</v>
      </c>
      <c r="N2018">
        <v>2020</v>
      </c>
      <c r="O2018">
        <v>6</v>
      </c>
    </row>
    <row r="2019" spans="1:15" x14ac:dyDescent="0.25">
      <c r="A2019" s="1">
        <v>43989</v>
      </c>
      <c r="B2019">
        <v>1000000041</v>
      </c>
      <c r="C2019" t="s">
        <v>23</v>
      </c>
      <c r="D2019">
        <v>1</v>
      </c>
      <c r="E2019">
        <v>1387.09</v>
      </c>
      <c r="F2019" t="s">
        <v>16</v>
      </c>
      <c r="G2019" t="s">
        <v>24</v>
      </c>
      <c r="H2019" t="s">
        <v>30</v>
      </c>
      <c r="I2019" t="s">
        <v>31</v>
      </c>
      <c r="J2019" t="s">
        <v>32</v>
      </c>
      <c r="K2019" t="s">
        <v>33</v>
      </c>
      <c r="L2019" t="s">
        <v>22</v>
      </c>
      <c r="M2019" s="4">
        <v>1387.09</v>
      </c>
      <c r="N2019">
        <v>2020</v>
      </c>
      <c r="O2019">
        <v>6</v>
      </c>
    </row>
    <row r="2020" spans="1:15" x14ac:dyDescent="0.25">
      <c r="A2020" s="1">
        <v>43989</v>
      </c>
      <c r="B2020">
        <v>1000000041</v>
      </c>
      <c r="C2020" t="s">
        <v>15</v>
      </c>
      <c r="D2020">
        <v>1</v>
      </c>
      <c r="E2020">
        <v>20000.509999999998</v>
      </c>
      <c r="F2020" t="s">
        <v>16</v>
      </c>
      <c r="G2020" t="s">
        <v>17</v>
      </c>
      <c r="H2020" t="s">
        <v>30</v>
      </c>
      <c r="I2020" t="s">
        <v>31</v>
      </c>
      <c r="J2020" t="s">
        <v>32</v>
      </c>
      <c r="K2020" t="s">
        <v>33</v>
      </c>
      <c r="L2020" t="s">
        <v>22</v>
      </c>
      <c r="M2020" s="4">
        <v>20000.509999999998</v>
      </c>
      <c r="N2020">
        <v>2020</v>
      </c>
      <c r="O2020">
        <v>6</v>
      </c>
    </row>
    <row r="2021" spans="1:15" x14ac:dyDescent="0.25">
      <c r="A2021" s="1">
        <v>43989</v>
      </c>
      <c r="B2021">
        <v>1000000043</v>
      </c>
      <c r="C2021" t="s">
        <v>15</v>
      </c>
      <c r="D2021">
        <v>1</v>
      </c>
      <c r="E2021">
        <v>4000.26</v>
      </c>
      <c r="F2021" t="s">
        <v>16</v>
      </c>
      <c r="G2021" t="s">
        <v>17</v>
      </c>
      <c r="H2021" t="s">
        <v>30</v>
      </c>
      <c r="I2021" t="s">
        <v>38</v>
      </c>
      <c r="J2021" t="s">
        <v>26</v>
      </c>
      <c r="K2021" t="s">
        <v>39</v>
      </c>
      <c r="L2021" t="s">
        <v>22</v>
      </c>
      <c r="M2021" s="4">
        <v>4000.26</v>
      </c>
      <c r="N2021">
        <v>2020</v>
      </c>
      <c r="O2021">
        <v>6</v>
      </c>
    </row>
    <row r="2022" spans="1:15" x14ac:dyDescent="0.25">
      <c r="A2022" s="1">
        <v>43989</v>
      </c>
      <c r="B2022">
        <v>1000000044</v>
      </c>
      <c r="C2022" t="s">
        <v>23</v>
      </c>
      <c r="D2022">
        <v>2</v>
      </c>
      <c r="E2022">
        <v>24001.15</v>
      </c>
      <c r="F2022" t="s">
        <v>16</v>
      </c>
      <c r="G2022" t="s">
        <v>24</v>
      </c>
      <c r="H2022" t="s">
        <v>30</v>
      </c>
      <c r="I2022" t="s">
        <v>31</v>
      </c>
      <c r="J2022" t="s">
        <v>36</v>
      </c>
      <c r="K2022" t="s">
        <v>52</v>
      </c>
      <c r="L2022" t="s">
        <v>28</v>
      </c>
      <c r="M2022" s="4">
        <v>12000.575000000001</v>
      </c>
      <c r="N2022">
        <v>2020</v>
      </c>
      <c r="O2022">
        <v>6</v>
      </c>
    </row>
    <row r="2023" spans="1:15" x14ac:dyDescent="0.25">
      <c r="A2023" s="1">
        <v>43989</v>
      </c>
      <c r="B2023">
        <v>1000000046</v>
      </c>
      <c r="C2023" t="s">
        <v>23</v>
      </c>
      <c r="D2023">
        <v>1</v>
      </c>
      <c r="E2023">
        <v>7500.07</v>
      </c>
      <c r="F2023" t="s">
        <v>16</v>
      </c>
      <c r="G2023" t="s">
        <v>24</v>
      </c>
      <c r="H2023" t="s">
        <v>30</v>
      </c>
      <c r="I2023" t="s">
        <v>38</v>
      </c>
      <c r="J2023" t="s">
        <v>26</v>
      </c>
      <c r="K2023" t="s">
        <v>39</v>
      </c>
      <c r="L2023" t="s">
        <v>22</v>
      </c>
      <c r="M2023" s="4">
        <v>7500.07</v>
      </c>
      <c r="N2023">
        <v>2020</v>
      </c>
      <c r="O2023">
        <v>6</v>
      </c>
    </row>
    <row r="2024" spans="1:15" x14ac:dyDescent="0.25">
      <c r="A2024" s="1">
        <v>43989</v>
      </c>
      <c r="B2024">
        <v>1000000049</v>
      </c>
      <c r="C2024" t="s">
        <v>15</v>
      </c>
      <c r="D2024">
        <v>1</v>
      </c>
      <c r="E2024">
        <v>500.55</v>
      </c>
      <c r="F2024" t="s">
        <v>16</v>
      </c>
      <c r="G2024" t="s">
        <v>17</v>
      </c>
      <c r="H2024" t="s">
        <v>18</v>
      </c>
      <c r="I2024" t="s">
        <v>40</v>
      </c>
      <c r="J2024" t="s">
        <v>26</v>
      </c>
      <c r="K2024" t="s">
        <v>41</v>
      </c>
      <c r="L2024" t="s">
        <v>22</v>
      </c>
      <c r="M2024" s="4">
        <v>500.55</v>
      </c>
      <c r="N2024">
        <v>2020</v>
      </c>
      <c r="O2024">
        <v>6</v>
      </c>
    </row>
    <row r="2025" spans="1:15" x14ac:dyDescent="0.25">
      <c r="A2025" s="1">
        <v>43989</v>
      </c>
      <c r="B2025">
        <v>1000000049</v>
      </c>
      <c r="C2025" t="s">
        <v>42</v>
      </c>
      <c r="D2025">
        <v>1</v>
      </c>
      <c r="E2025">
        <v>1020.36</v>
      </c>
      <c r="F2025" t="s">
        <v>16</v>
      </c>
      <c r="G2025" t="s">
        <v>43</v>
      </c>
      <c r="H2025" t="s">
        <v>18</v>
      </c>
      <c r="I2025" t="s">
        <v>40</v>
      </c>
      <c r="J2025" t="s">
        <v>26</v>
      </c>
      <c r="K2025" t="s">
        <v>41</v>
      </c>
      <c r="L2025" t="s">
        <v>22</v>
      </c>
      <c r="M2025" s="4">
        <v>1020.36</v>
      </c>
      <c r="N2025">
        <v>2020</v>
      </c>
      <c r="O2025">
        <v>6</v>
      </c>
    </row>
    <row r="2026" spans="1:15" x14ac:dyDescent="0.25">
      <c r="A2026" s="1">
        <v>43989</v>
      </c>
      <c r="B2026">
        <v>1000000050</v>
      </c>
      <c r="C2026" t="s">
        <v>23</v>
      </c>
      <c r="D2026">
        <v>1</v>
      </c>
      <c r="E2026">
        <v>700.65</v>
      </c>
      <c r="F2026" t="s">
        <v>16</v>
      </c>
      <c r="G2026" t="s">
        <v>24</v>
      </c>
      <c r="H2026" t="s">
        <v>18</v>
      </c>
      <c r="I2026" t="s">
        <v>40</v>
      </c>
      <c r="J2026" t="s">
        <v>26</v>
      </c>
      <c r="K2026" t="s">
        <v>41</v>
      </c>
      <c r="L2026" t="s">
        <v>22</v>
      </c>
      <c r="M2026" s="4">
        <v>700.65</v>
      </c>
      <c r="N2026">
        <v>2020</v>
      </c>
      <c r="O2026">
        <v>6</v>
      </c>
    </row>
    <row r="2027" spans="1:15" x14ac:dyDescent="0.25">
      <c r="A2027" s="1">
        <v>43989</v>
      </c>
      <c r="B2027">
        <v>1000000067</v>
      </c>
      <c r="C2027" t="s">
        <v>42</v>
      </c>
      <c r="D2027">
        <v>1</v>
      </c>
      <c r="E2027">
        <v>4999.9399999999996</v>
      </c>
      <c r="F2027" t="s">
        <v>16</v>
      </c>
      <c r="G2027" t="s">
        <v>43</v>
      </c>
      <c r="H2027" t="s">
        <v>18</v>
      </c>
      <c r="I2027" t="s">
        <v>25</v>
      </c>
      <c r="J2027" t="s">
        <v>20</v>
      </c>
      <c r="K2027" t="s">
        <v>51</v>
      </c>
      <c r="L2027" t="s">
        <v>22</v>
      </c>
      <c r="M2027" s="4">
        <v>4999.9399999999996</v>
      </c>
      <c r="N2027">
        <v>2020</v>
      </c>
      <c r="O2027">
        <v>6</v>
      </c>
    </row>
    <row r="2028" spans="1:15" x14ac:dyDescent="0.25">
      <c r="A2028" s="1">
        <v>43989</v>
      </c>
      <c r="B2028">
        <v>1000000068</v>
      </c>
      <c r="C2028" t="s">
        <v>23</v>
      </c>
      <c r="D2028">
        <v>2</v>
      </c>
      <c r="E2028">
        <v>12501.470000000001</v>
      </c>
      <c r="F2028" t="s">
        <v>16</v>
      </c>
      <c r="G2028" t="s">
        <v>24</v>
      </c>
      <c r="H2028" t="s">
        <v>30</v>
      </c>
      <c r="I2028" t="s">
        <v>55</v>
      </c>
      <c r="J2028" t="s">
        <v>26</v>
      </c>
      <c r="K2028" t="s">
        <v>56</v>
      </c>
      <c r="L2028" t="s">
        <v>28</v>
      </c>
      <c r="M2028" s="4">
        <v>6250.7350000000006</v>
      </c>
      <c r="N2028">
        <v>2020</v>
      </c>
      <c r="O2028">
        <v>6</v>
      </c>
    </row>
    <row r="2029" spans="1:15" x14ac:dyDescent="0.25">
      <c r="A2029" s="1">
        <v>43989</v>
      </c>
      <c r="B2029">
        <v>1000000104</v>
      </c>
      <c r="C2029" t="s">
        <v>15</v>
      </c>
      <c r="D2029">
        <v>1</v>
      </c>
      <c r="E2029">
        <v>10999.99</v>
      </c>
      <c r="F2029" t="s">
        <v>16</v>
      </c>
      <c r="G2029" t="s">
        <v>17</v>
      </c>
      <c r="H2029" t="s">
        <v>18</v>
      </c>
      <c r="I2029" t="s">
        <v>40</v>
      </c>
      <c r="J2029" t="s">
        <v>26</v>
      </c>
      <c r="K2029" t="s">
        <v>41</v>
      </c>
      <c r="L2029" t="s">
        <v>22</v>
      </c>
      <c r="M2029" s="4">
        <v>10999.99</v>
      </c>
      <c r="N2029">
        <v>2020</v>
      </c>
      <c r="O2029">
        <v>6</v>
      </c>
    </row>
    <row r="2030" spans="1:15" x14ac:dyDescent="0.25">
      <c r="A2030" s="1">
        <v>43989</v>
      </c>
      <c r="B2030">
        <v>1000000104</v>
      </c>
      <c r="C2030" t="s">
        <v>42</v>
      </c>
      <c r="D2030">
        <v>1</v>
      </c>
      <c r="E2030">
        <v>25000.04</v>
      </c>
      <c r="F2030" t="s">
        <v>16</v>
      </c>
      <c r="G2030" t="s">
        <v>43</v>
      </c>
      <c r="H2030" t="s">
        <v>18</v>
      </c>
      <c r="I2030" t="s">
        <v>40</v>
      </c>
      <c r="J2030" t="s">
        <v>26</v>
      </c>
      <c r="K2030" t="s">
        <v>41</v>
      </c>
      <c r="L2030" t="s">
        <v>22</v>
      </c>
      <c r="M2030" s="4">
        <v>25000.04</v>
      </c>
      <c r="N2030">
        <v>2020</v>
      </c>
      <c r="O2030">
        <v>6</v>
      </c>
    </row>
    <row r="2031" spans="1:15" x14ac:dyDescent="0.25">
      <c r="A2031" s="1">
        <v>43989</v>
      </c>
      <c r="B2031">
        <v>1000000566</v>
      </c>
      <c r="C2031" t="s">
        <v>42</v>
      </c>
      <c r="D2031">
        <v>2</v>
      </c>
      <c r="E2031">
        <v>39000.86</v>
      </c>
      <c r="F2031" t="s">
        <v>16</v>
      </c>
      <c r="G2031" t="s">
        <v>43</v>
      </c>
      <c r="H2031" t="s">
        <v>47</v>
      </c>
      <c r="I2031" t="s">
        <v>48</v>
      </c>
      <c r="J2031" t="s">
        <v>36</v>
      </c>
      <c r="K2031" t="s">
        <v>49</v>
      </c>
      <c r="L2031" t="s">
        <v>22</v>
      </c>
      <c r="M2031" s="4">
        <v>19500.43</v>
      </c>
      <c r="N2031">
        <v>2020</v>
      </c>
      <c r="O2031">
        <v>6</v>
      </c>
    </row>
    <row r="2032" spans="1:15" x14ac:dyDescent="0.25">
      <c r="A2032" s="1">
        <v>43989</v>
      </c>
      <c r="B2032">
        <v>1000000576</v>
      </c>
      <c r="C2032" t="s">
        <v>42</v>
      </c>
      <c r="D2032">
        <v>1</v>
      </c>
      <c r="E2032">
        <v>1100.19</v>
      </c>
      <c r="F2032" t="s">
        <v>16</v>
      </c>
      <c r="G2032" t="s">
        <v>43</v>
      </c>
      <c r="H2032" t="s">
        <v>18</v>
      </c>
      <c r="I2032" t="s">
        <v>25</v>
      </c>
      <c r="J2032" t="s">
        <v>36</v>
      </c>
      <c r="K2032" t="s">
        <v>37</v>
      </c>
      <c r="L2032" t="s">
        <v>22</v>
      </c>
      <c r="M2032" s="4">
        <v>1100.19</v>
      </c>
      <c r="N2032">
        <v>2020</v>
      </c>
      <c r="O2032">
        <v>6</v>
      </c>
    </row>
    <row r="2033" spans="1:15" x14ac:dyDescent="0.25">
      <c r="A2033" s="1">
        <v>43989</v>
      </c>
      <c r="B2033">
        <v>1000000594</v>
      </c>
      <c r="C2033" t="s">
        <v>15</v>
      </c>
      <c r="D2033">
        <v>1</v>
      </c>
      <c r="E2033">
        <v>18000.75</v>
      </c>
      <c r="F2033" t="s">
        <v>16</v>
      </c>
      <c r="G2033" t="s">
        <v>17</v>
      </c>
      <c r="H2033" t="s">
        <v>18</v>
      </c>
      <c r="I2033" t="s">
        <v>25</v>
      </c>
      <c r="J2033" t="s">
        <v>20</v>
      </c>
      <c r="K2033" t="s">
        <v>51</v>
      </c>
      <c r="L2033" t="s">
        <v>22</v>
      </c>
      <c r="M2033" s="4">
        <v>18000.75</v>
      </c>
      <c r="N2033">
        <v>2020</v>
      </c>
      <c r="O2033">
        <v>6</v>
      </c>
    </row>
    <row r="2034" spans="1:15" x14ac:dyDescent="0.25">
      <c r="A2034" s="1">
        <v>43989</v>
      </c>
      <c r="B2034">
        <v>1000000928</v>
      </c>
      <c r="C2034" t="s">
        <v>15</v>
      </c>
      <c r="D2034">
        <v>1</v>
      </c>
      <c r="E2034">
        <v>5500.6</v>
      </c>
      <c r="F2034" t="s">
        <v>16</v>
      </c>
      <c r="G2034" t="s">
        <v>17</v>
      </c>
      <c r="H2034" t="s">
        <v>30</v>
      </c>
      <c r="I2034" t="s">
        <v>57</v>
      </c>
      <c r="J2034" t="s">
        <v>26</v>
      </c>
      <c r="K2034" t="s">
        <v>58</v>
      </c>
      <c r="L2034" t="s">
        <v>22</v>
      </c>
      <c r="M2034" s="4">
        <v>5500.6</v>
      </c>
      <c r="N2034">
        <v>2020</v>
      </c>
      <c r="O2034">
        <v>6</v>
      </c>
    </row>
    <row r="2035" spans="1:15" x14ac:dyDescent="0.25">
      <c r="A2035" s="1">
        <v>43989</v>
      </c>
      <c r="B2035">
        <v>1000003803</v>
      </c>
      <c r="C2035" t="s">
        <v>23</v>
      </c>
      <c r="D2035">
        <v>1</v>
      </c>
      <c r="E2035">
        <v>8000.55</v>
      </c>
      <c r="F2035" t="s">
        <v>16</v>
      </c>
      <c r="G2035" t="s">
        <v>24</v>
      </c>
      <c r="H2035" t="s">
        <v>30</v>
      </c>
      <c r="I2035" t="s">
        <v>31</v>
      </c>
      <c r="J2035" t="s">
        <v>36</v>
      </c>
      <c r="K2035" t="s">
        <v>52</v>
      </c>
      <c r="L2035" t="s">
        <v>22</v>
      </c>
      <c r="M2035" s="4">
        <v>8000.55</v>
      </c>
      <c r="N2035">
        <v>2020</v>
      </c>
      <c r="O2035">
        <v>6</v>
      </c>
    </row>
    <row r="2036" spans="1:15" x14ac:dyDescent="0.25">
      <c r="A2036" s="1">
        <v>43989</v>
      </c>
      <c r="B2036">
        <v>1000003989</v>
      </c>
      <c r="C2036" t="s">
        <v>15</v>
      </c>
      <c r="D2036">
        <v>1</v>
      </c>
      <c r="E2036">
        <v>10000.280000000001</v>
      </c>
      <c r="F2036" t="s">
        <v>16</v>
      </c>
      <c r="G2036" t="s">
        <v>17</v>
      </c>
      <c r="H2036" t="s">
        <v>30</v>
      </c>
      <c r="I2036" t="s">
        <v>31</v>
      </c>
      <c r="J2036" t="s">
        <v>36</v>
      </c>
      <c r="K2036" t="s">
        <v>52</v>
      </c>
      <c r="L2036" t="s">
        <v>22</v>
      </c>
      <c r="M2036" s="4">
        <v>10000.280000000001</v>
      </c>
      <c r="N2036">
        <v>2020</v>
      </c>
      <c r="O2036">
        <v>6</v>
      </c>
    </row>
    <row r="2037" spans="1:15" x14ac:dyDescent="0.25">
      <c r="A2037" s="1">
        <v>43989</v>
      </c>
      <c r="B2037">
        <v>1000004170</v>
      </c>
      <c r="C2037" t="s">
        <v>23</v>
      </c>
      <c r="D2037">
        <v>4</v>
      </c>
      <c r="E2037">
        <v>36887.75</v>
      </c>
      <c r="F2037" t="s">
        <v>16</v>
      </c>
      <c r="G2037" t="s">
        <v>24</v>
      </c>
      <c r="H2037" t="s">
        <v>18</v>
      </c>
      <c r="I2037" t="s">
        <v>34</v>
      </c>
      <c r="J2037" t="s">
        <v>20</v>
      </c>
      <c r="K2037" t="s">
        <v>44</v>
      </c>
      <c r="L2037" t="s">
        <v>28</v>
      </c>
      <c r="M2037" s="4">
        <v>9221.9375</v>
      </c>
      <c r="N2037">
        <v>2020</v>
      </c>
      <c r="O2037">
        <v>6</v>
      </c>
    </row>
    <row r="2038" spans="1:15" x14ac:dyDescent="0.25">
      <c r="A2038" s="1">
        <v>43989</v>
      </c>
      <c r="B2038">
        <v>1000004170</v>
      </c>
      <c r="C2038" t="s">
        <v>15</v>
      </c>
      <c r="D2038">
        <v>1</v>
      </c>
      <c r="E2038">
        <v>1000.34</v>
      </c>
      <c r="F2038" t="s">
        <v>16</v>
      </c>
      <c r="G2038" t="s">
        <v>17</v>
      </c>
      <c r="H2038" t="s">
        <v>18</v>
      </c>
      <c r="I2038" t="s">
        <v>34</v>
      </c>
      <c r="J2038" t="s">
        <v>20</v>
      </c>
      <c r="K2038" t="s">
        <v>44</v>
      </c>
      <c r="L2038" t="s">
        <v>28</v>
      </c>
      <c r="M2038" s="4">
        <v>1000.34</v>
      </c>
      <c r="N2038">
        <v>2020</v>
      </c>
      <c r="O2038">
        <v>6</v>
      </c>
    </row>
    <row r="2039" spans="1:15" x14ac:dyDescent="0.25">
      <c r="A2039" s="1">
        <v>43989</v>
      </c>
      <c r="B2039">
        <v>1000004256</v>
      </c>
      <c r="C2039" t="s">
        <v>42</v>
      </c>
      <c r="D2039">
        <v>2</v>
      </c>
      <c r="E2039">
        <v>21000.080000000002</v>
      </c>
      <c r="F2039" t="s">
        <v>16</v>
      </c>
      <c r="G2039" t="s">
        <v>43</v>
      </c>
      <c r="H2039" t="s">
        <v>18</v>
      </c>
      <c r="I2039" t="s">
        <v>40</v>
      </c>
      <c r="J2039" t="s">
        <v>26</v>
      </c>
      <c r="K2039" t="s">
        <v>41</v>
      </c>
      <c r="L2039" t="s">
        <v>22</v>
      </c>
      <c r="M2039" s="4">
        <v>10500.04</v>
      </c>
      <c r="N2039">
        <v>2020</v>
      </c>
      <c r="O2039">
        <v>6</v>
      </c>
    </row>
    <row r="2040" spans="1:15" x14ac:dyDescent="0.25">
      <c r="A2040" s="1">
        <v>43989</v>
      </c>
      <c r="B2040">
        <v>1000005873</v>
      </c>
      <c r="C2040" t="s">
        <v>15</v>
      </c>
      <c r="D2040">
        <v>1</v>
      </c>
      <c r="E2040">
        <v>13000.1</v>
      </c>
      <c r="F2040" t="s">
        <v>16</v>
      </c>
      <c r="G2040" t="s">
        <v>17</v>
      </c>
      <c r="H2040" t="s">
        <v>18</v>
      </c>
      <c r="I2040" t="s">
        <v>19</v>
      </c>
      <c r="J2040" t="s">
        <v>20</v>
      </c>
      <c r="K2040" t="s">
        <v>21</v>
      </c>
      <c r="L2040" t="s">
        <v>28</v>
      </c>
      <c r="M2040" s="4">
        <v>13000.1</v>
      </c>
      <c r="N2040">
        <v>2020</v>
      </c>
      <c r="O2040">
        <v>6</v>
      </c>
    </row>
    <row r="2041" spans="1:15" x14ac:dyDescent="0.25">
      <c r="A2041" s="1">
        <v>43989</v>
      </c>
      <c r="B2041">
        <v>1000006698</v>
      </c>
      <c r="C2041" t="s">
        <v>15</v>
      </c>
      <c r="D2041">
        <v>1</v>
      </c>
      <c r="E2041">
        <v>11000.29</v>
      </c>
      <c r="F2041" t="s">
        <v>16</v>
      </c>
      <c r="G2041" t="s">
        <v>17</v>
      </c>
      <c r="H2041" t="s">
        <v>30</v>
      </c>
      <c r="I2041" t="s">
        <v>38</v>
      </c>
      <c r="J2041" t="s">
        <v>26</v>
      </c>
      <c r="K2041" t="s">
        <v>39</v>
      </c>
      <c r="L2041" t="s">
        <v>28</v>
      </c>
      <c r="M2041" s="4">
        <v>11000.29</v>
      </c>
      <c r="N2041">
        <v>2020</v>
      </c>
      <c r="O2041">
        <v>6</v>
      </c>
    </row>
    <row r="2042" spans="1:15" x14ac:dyDescent="0.25">
      <c r="A2042" s="1">
        <v>43989</v>
      </c>
      <c r="B2042">
        <v>1000006867</v>
      </c>
      <c r="C2042" t="s">
        <v>23</v>
      </c>
      <c r="D2042">
        <v>1</v>
      </c>
      <c r="E2042">
        <v>7500.67</v>
      </c>
      <c r="F2042" t="s">
        <v>16</v>
      </c>
      <c r="G2042" t="s">
        <v>24</v>
      </c>
      <c r="H2042" t="s">
        <v>18</v>
      </c>
      <c r="I2042" t="s">
        <v>61</v>
      </c>
      <c r="J2042" t="s">
        <v>26</v>
      </c>
      <c r="K2042" t="s">
        <v>62</v>
      </c>
      <c r="L2042" t="s">
        <v>22</v>
      </c>
      <c r="M2042" s="4">
        <v>7500.67</v>
      </c>
      <c r="N2042">
        <v>2020</v>
      </c>
      <c r="O2042">
        <v>6</v>
      </c>
    </row>
    <row r="2043" spans="1:15" x14ac:dyDescent="0.25">
      <c r="A2043" s="1">
        <v>43989</v>
      </c>
      <c r="B2043">
        <v>1000008228</v>
      </c>
      <c r="C2043" t="s">
        <v>23</v>
      </c>
      <c r="D2043">
        <v>1</v>
      </c>
      <c r="E2043">
        <v>10000.32</v>
      </c>
      <c r="F2043" t="s">
        <v>16</v>
      </c>
      <c r="G2043" t="s">
        <v>24</v>
      </c>
      <c r="H2043" t="s">
        <v>30</v>
      </c>
      <c r="I2043" t="s">
        <v>31</v>
      </c>
      <c r="J2043" t="s">
        <v>36</v>
      </c>
      <c r="K2043" t="s">
        <v>52</v>
      </c>
      <c r="L2043" t="s">
        <v>22</v>
      </c>
      <c r="M2043" s="4">
        <v>10000.32</v>
      </c>
      <c r="N2043">
        <v>2020</v>
      </c>
      <c r="O2043">
        <v>6</v>
      </c>
    </row>
    <row r="2044" spans="1:15" x14ac:dyDescent="0.25">
      <c r="A2044" s="1">
        <v>43989</v>
      </c>
      <c r="B2044">
        <v>1000008239</v>
      </c>
      <c r="C2044" t="s">
        <v>15</v>
      </c>
      <c r="D2044">
        <v>1</v>
      </c>
      <c r="E2044">
        <v>15000.72</v>
      </c>
      <c r="F2044" t="s">
        <v>16</v>
      </c>
      <c r="G2044" t="s">
        <v>17</v>
      </c>
      <c r="H2044" t="s">
        <v>18</v>
      </c>
      <c r="I2044" t="s">
        <v>61</v>
      </c>
      <c r="J2044" t="s">
        <v>26</v>
      </c>
      <c r="K2044" t="s">
        <v>62</v>
      </c>
      <c r="L2044" t="s">
        <v>28</v>
      </c>
      <c r="M2044" s="4">
        <v>15000.72</v>
      </c>
      <c r="N2044">
        <v>2020</v>
      </c>
      <c r="O2044">
        <v>6</v>
      </c>
    </row>
    <row r="2045" spans="1:15" x14ac:dyDescent="0.25">
      <c r="A2045" s="1">
        <v>43989</v>
      </c>
      <c r="B2045">
        <v>1000008957</v>
      </c>
      <c r="C2045" t="s">
        <v>15</v>
      </c>
      <c r="D2045">
        <v>1</v>
      </c>
      <c r="E2045">
        <v>10000.15</v>
      </c>
      <c r="F2045" t="s">
        <v>16</v>
      </c>
      <c r="G2045" t="s">
        <v>17</v>
      </c>
      <c r="H2045" t="s">
        <v>18</v>
      </c>
      <c r="I2045" t="s">
        <v>34</v>
      </c>
      <c r="J2045" t="s">
        <v>20</v>
      </c>
      <c r="K2045" t="s">
        <v>44</v>
      </c>
      <c r="L2045" t="s">
        <v>22</v>
      </c>
      <c r="M2045" s="4">
        <v>10000.15</v>
      </c>
      <c r="N2045">
        <v>2020</v>
      </c>
      <c r="O2045">
        <v>6</v>
      </c>
    </row>
    <row r="2046" spans="1:15" x14ac:dyDescent="0.25">
      <c r="A2046" s="1">
        <v>43989</v>
      </c>
      <c r="B2046">
        <v>1000010814</v>
      </c>
      <c r="C2046" t="s">
        <v>15</v>
      </c>
      <c r="D2046">
        <v>2</v>
      </c>
      <c r="E2046">
        <v>17000.39</v>
      </c>
      <c r="F2046" t="s">
        <v>16</v>
      </c>
      <c r="G2046" t="s">
        <v>17</v>
      </c>
      <c r="H2046" t="s">
        <v>18</v>
      </c>
      <c r="I2046" t="s">
        <v>61</v>
      </c>
      <c r="J2046" t="s">
        <v>32</v>
      </c>
      <c r="K2046" t="s">
        <v>63</v>
      </c>
      <c r="L2046" t="s">
        <v>22</v>
      </c>
      <c r="M2046" s="4">
        <v>8500.1949999999997</v>
      </c>
      <c r="N2046">
        <v>2020</v>
      </c>
      <c r="O2046">
        <v>6</v>
      </c>
    </row>
    <row r="2047" spans="1:15" x14ac:dyDescent="0.25">
      <c r="A2047" s="1">
        <v>43989</v>
      </c>
      <c r="B2047">
        <v>1000010814</v>
      </c>
      <c r="C2047" t="s">
        <v>42</v>
      </c>
      <c r="D2047">
        <v>1</v>
      </c>
      <c r="E2047">
        <v>11000.17</v>
      </c>
      <c r="F2047" t="s">
        <v>16</v>
      </c>
      <c r="G2047" t="s">
        <v>43</v>
      </c>
      <c r="H2047" t="s">
        <v>18</v>
      </c>
      <c r="I2047" t="s">
        <v>61</v>
      </c>
      <c r="J2047" t="s">
        <v>32</v>
      </c>
      <c r="K2047" t="s">
        <v>63</v>
      </c>
      <c r="L2047" t="s">
        <v>22</v>
      </c>
      <c r="M2047" s="4">
        <v>11000.17</v>
      </c>
      <c r="N2047">
        <v>2020</v>
      </c>
      <c r="O2047">
        <v>6</v>
      </c>
    </row>
    <row r="2048" spans="1:15" x14ac:dyDescent="0.25">
      <c r="A2048" s="1">
        <v>43989</v>
      </c>
      <c r="B2048">
        <v>1000010837</v>
      </c>
      <c r="C2048" t="s">
        <v>15</v>
      </c>
      <c r="D2048">
        <v>1</v>
      </c>
      <c r="E2048">
        <v>13999.93</v>
      </c>
      <c r="F2048" t="s">
        <v>16</v>
      </c>
      <c r="G2048" t="s">
        <v>17</v>
      </c>
      <c r="H2048" t="s">
        <v>18</v>
      </c>
      <c r="I2048" t="s">
        <v>61</v>
      </c>
      <c r="J2048" t="s">
        <v>26</v>
      </c>
      <c r="K2048" t="s">
        <v>62</v>
      </c>
      <c r="L2048" t="s">
        <v>22</v>
      </c>
      <c r="M2048" s="4">
        <v>13999.93</v>
      </c>
      <c r="N2048">
        <v>2020</v>
      </c>
      <c r="O2048">
        <v>6</v>
      </c>
    </row>
    <row r="2049" spans="1:15" x14ac:dyDescent="0.25">
      <c r="A2049" s="1">
        <v>43989</v>
      </c>
      <c r="B2049">
        <v>1000010837</v>
      </c>
      <c r="C2049" t="s">
        <v>42</v>
      </c>
      <c r="D2049">
        <v>1</v>
      </c>
      <c r="E2049">
        <v>14000.09</v>
      </c>
      <c r="F2049" t="s">
        <v>16</v>
      </c>
      <c r="G2049" t="s">
        <v>43</v>
      </c>
      <c r="H2049" t="s">
        <v>18</v>
      </c>
      <c r="I2049" t="s">
        <v>61</v>
      </c>
      <c r="J2049" t="s">
        <v>26</v>
      </c>
      <c r="K2049" t="s">
        <v>62</v>
      </c>
      <c r="L2049" t="s">
        <v>22</v>
      </c>
      <c r="M2049" s="4">
        <v>14000.09</v>
      </c>
      <c r="N2049">
        <v>2020</v>
      </c>
      <c r="O2049">
        <v>6</v>
      </c>
    </row>
    <row r="2050" spans="1:15" x14ac:dyDescent="0.25">
      <c r="A2050" s="1">
        <v>43989</v>
      </c>
      <c r="B2050">
        <v>1000012112</v>
      </c>
      <c r="C2050" t="s">
        <v>23</v>
      </c>
      <c r="D2050">
        <v>1</v>
      </c>
      <c r="E2050">
        <v>9000.6</v>
      </c>
      <c r="F2050" t="s">
        <v>16</v>
      </c>
      <c r="G2050" t="s">
        <v>24</v>
      </c>
      <c r="H2050" t="s">
        <v>18</v>
      </c>
      <c r="I2050" t="s">
        <v>19</v>
      </c>
      <c r="J2050" t="s">
        <v>36</v>
      </c>
      <c r="K2050" t="s">
        <v>64</v>
      </c>
      <c r="L2050" t="s">
        <v>28</v>
      </c>
      <c r="M2050" s="4">
        <v>9000.6</v>
      </c>
      <c r="N2050">
        <v>2020</v>
      </c>
      <c r="O2050">
        <v>6</v>
      </c>
    </row>
    <row r="2051" spans="1:15" x14ac:dyDescent="0.25">
      <c r="A2051" s="1">
        <v>43989</v>
      </c>
      <c r="B2051">
        <v>1000012124</v>
      </c>
      <c r="C2051" t="s">
        <v>15</v>
      </c>
      <c r="D2051">
        <v>1</v>
      </c>
      <c r="E2051">
        <v>15000.05</v>
      </c>
      <c r="F2051" t="s">
        <v>16</v>
      </c>
      <c r="G2051" t="s">
        <v>17</v>
      </c>
      <c r="H2051" t="s">
        <v>18</v>
      </c>
      <c r="I2051" t="s">
        <v>19</v>
      </c>
      <c r="J2051" t="s">
        <v>26</v>
      </c>
      <c r="K2051" t="s">
        <v>29</v>
      </c>
      <c r="L2051" t="s">
        <v>22</v>
      </c>
      <c r="M2051" s="4">
        <v>15000.05</v>
      </c>
      <c r="N2051">
        <v>2020</v>
      </c>
      <c r="O2051">
        <v>6</v>
      </c>
    </row>
    <row r="2052" spans="1:15" x14ac:dyDescent="0.25">
      <c r="A2052" s="1">
        <v>43989</v>
      </c>
      <c r="B2052">
        <v>1000012446</v>
      </c>
      <c r="C2052" t="s">
        <v>23</v>
      </c>
      <c r="D2052">
        <v>1</v>
      </c>
      <c r="E2052">
        <v>27000.48</v>
      </c>
      <c r="F2052" t="s">
        <v>16</v>
      </c>
      <c r="G2052" t="s">
        <v>24</v>
      </c>
      <c r="H2052" t="s">
        <v>30</v>
      </c>
      <c r="I2052" t="s">
        <v>31</v>
      </c>
      <c r="J2052" t="s">
        <v>36</v>
      </c>
      <c r="K2052" t="s">
        <v>52</v>
      </c>
      <c r="L2052" t="s">
        <v>22</v>
      </c>
      <c r="M2052" s="4">
        <v>27000.48</v>
      </c>
      <c r="N2052">
        <v>2020</v>
      </c>
      <c r="O2052">
        <v>6</v>
      </c>
    </row>
    <row r="2053" spans="1:15" x14ac:dyDescent="0.25">
      <c r="A2053" s="1">
        <v>43989</v>
      </c>
      <c r="B2053">
        <v>1000012446</v>
      </c>
      <c r="C2053" t="s">
        <v>15</v>
      </c>
      <c r="D2053">
        <v>1</v>
      </c>
      <c r="E2053">
        <v>13000.1</v>
      </c>
      <c r="F2053" t="s">
        <v>16</v>
      </c>
      <c r="G2053" t="s">
        <v>17</v>
      </c>
      <c r="H2053" t="s">
        <v>30</v>
      </c>
      <c r="I2053" t="s">
        <v>31</v>
      </c>
      <c r="J2053" t="s">
        <v>36</v>
      </c>
      <c r="K2053" t="s">
        <v>52</v>
      </c>
      <c r="L2053" t="s">
        <v>22</v>
      </c>
      <c r="M2053" s="4">
        <v>13000.1</v>
      </c>
      <c r="N2053">
        <v>2020</v>
      </c>
      <c r="O2053">
        <v>6</v>
      </c>
    </row>
    <row r="2054" spans="1:15" x14ac:dyDescent="0.25">
      <c r="A2054" s="1">
        <v>43990</v>
      </c>
      <c r="B2054">
        <v>1000000029</v>
      </c>
      <c r="C2054" t="s">
        <v>23</v>
      </c>
      <c r="D2054">
        <v>3</v>
      </c>
      <c r="E2054">
        <v>9931.14</v>
      </c>
      <c r="F2054" t="s">
        <v>16</v>
      </c>
      <c r="G2054" t="s">
        <v>24</v>
      </c>
      <c r="H2054" t="s">
        <v>18</v>
      </c>
      <c r="I2054" t="s">
        <v>19</v>
      </c>
      <c r="J2054" t="s">
        <v>20</v>
      </c>
      <c r="K2054" t="s">
        <v>21</v>
      </c>
      <c r="L2054" t="s">
        <v>22</v>
      </c>
      <c r="M2054" s="4">
        <v>3310.3799999999997</v>
      </c>
      <c r="N2054">
        <v>2020</v>
      </c>
      <c r="O2054">
        <v>6</v>
      </c>
    </row>
    <row r="2055" spans="1:15" x14ac:dyDescent="0.25">
      <c r="A2055" s="1">
        <v>43990</v>
      </c>
      <c r="B2055">
        <v>1000000029</v>
      </c>
      <c r="C2055" t="s">
        <v>15</v>
      </c>
      <c r="D2055">
        <v>1</v>
      </c>
      <c r="E2055">
        <v>1546.74</v>
      </c>
      <c r="F2055" t="s">
        <v>16</v>
      </c>
      <c r="G2055" t="s">
        <v>17</v>
      </c>
      <c r="H2055" t="s">
        <v>18</v>
      </c>
      <c r="I2055" t="s">
        <v>19</v>
      </c>
      <c r="J2055" t="s">
        <v>20</v>
      </c>
      <c r="K2055" t="s">
        <v>21</v>
      </c>
      <c r="L2055" t="s">
        <v>22</v>
      </c>
      <c r="M2055" s="4">
        <v>1546.74</v>
      </c>
      <c r="N2055">
        <v>2020</v>
      </c>
      <c r="O2055">
        <v>6</v>
      </c>
    </row>
    <row r="2056" spans="1:15" x14ac:dyDescent="0.25">
      <c r="A2056" s="1">
        <v>43990</v>
      </c>
      <c r="B2056">
        <v>1000000029</v>
      </c>
      <c r="C2056" t="s">
        <v>42</v>
      </c>
      <c r="D2056">
        <v>2</v>
      </c>
      <c r="E2056">
        <v>12501.2</v>
      </c>
      <c r="F2056" t="s">
        <v>16</v>
      </c>
      <c r="G2056" t="s">
        <v>43</v>
      </c>
      <c r="H2056" t="s">
        <v>18</v>
      </c>
      <c r="I2056" t="s">
        <v>19</v>
      </c>
      <c r="J2056" t="s">
        <v>20</v>
      </c>
      <c r="K2056" t="s">
        <v>21</v>
      </c>
      <c r="L2056" t="s">
        <v>22</v>
      </c>
      <c r="M2056" s="4">
        <v>6250.6</v>
      </c>
      <c r="N2056">
        <v>2020</v>
      </c>
      <c r="O2056">
        <v>6</v>
      </c>
    </row>
    <row r="2057" spans="1:15" x14ac:dyDescent="0.25">
      <c r="A2057" s="1">
        <v>43990</v>
      </c>
      <c r="B2057">
        <v>1000000030</v>
      </c>
      <c r="C2057" t="s">
        <v>23</v>
      </c>
      <c r="D2057">
        <v>3</v>
      </c>
      <c r="E2057">
        <v>39001.18</v>
      </c>
      <c r="F2057" t="s">
        <v>16</v>
      </c>
      <c r="G2057" t="s">
        <v>24</v>
      </c>
      <c r="H2057" t="s">
        <v>47</v>
      </c>
      <c r="I2057" t="s">
        <v>48</v>
      </c>
      <c r="J2057" t="s">
        <v>36</v>
      </c>
      <c r="K2057" t="s">
        <v>49</v>
      </c>
      <c r="L2057" t="s">
        <v>22</v>
      </c>
      <c r="M2057" s="4">
        <v>13000.393333333333</v>
      </c>
      <c r="N2057">
        <v>2020</v>
      </c>
      <c r="O2057">
        <v>6</v>
      </c>
    </row>
    <row r="2058" spans="1:15" x14ac:dyDescent="0.25">
      <c r="A2058" s="1">
        <v>43990</v>
      </c>
      <c r="B2058">
        <v>1000000030</v>
      </c>
      <c r="C2058" t="s">
        <v>42</v>
      </c>
      <c r="D2058">
        <v>1</v>
      </c>
      <c r="E2058">
        <v>3700.67</v>
      </c>
      <c r="F2058" t="s">
        <v>16</v>
      </c>
      <c r="G2058" t="s">
        <v>43</v>
      </c>
      <c r="H2058" t="s">
        <v>47</v>
      </c>
      <c r="I2058" t="s">
        <v>48</v>
      </c>
      <c r="J2058" t="s">
        <v>36</v>
      </c>
      <c r="K2058" t="s">
        <v>49</v>
      </c>
      <c r="L2058" t="s">
        <v>22</v>
      </c>
      <c r="M2058" s="4">
        <v>3700.67</v>
      </c>
      <c r="N2058">
        <v>2020</v>
      </c>
      <c r="O2058">
        <v>6</v>
      </c>
    </row>
    <row r="2059" spans="1:15" x14ac:dyDescent="0.25">
      <c r="A2059" s="1">
        <v>43990</v>
      </c>
      <c r="B2059">
        <v>1000000031</v>
      </c>
      <c r="C2059" t="s">
        <v>23</v>
      </c>
      <c r="D2059">
        <v>2</v>
      </c>
      <c r="E2059">
        <v>22000.94</v>
      </c>
      <c r="F2059" t="s">
        <v>16</v>
      </c>
      <c r="G2059" t="s">
        <v>24</v>
      </c>
      <c r="H2059" t="s">
        <v>18</v>
      </c>
      <c r="I2059" t="s">
        <v>19</v>
      </c>
      <c r="J2059" t="s">
        <v>26</v>
      </c>
      <c r="K2059" t="s">
        <v>29</v>
      </c>
      <c r="L2059" t="s">
        <v>28</v>
      </c>
      <c r="M2059" s="4">
        <v>11000.47</v>
      </c>
      <c r="N2059">
        <v>2020</v>
      </c>
      <c r="O2059">
        <v>6</v>
      </c>
    </row>
    <row r="2060" spans="1:15" x14ac:dyDescent="0.25">
      <c r="A2060" s="1">
        <v>43990</v>
      </c>
      <c r="B2060">
        <v>1000000032</v>
      </c>
      <c r="C2060" t="s">
        <v>23</v>
      </c>
      <c r="D2060">
        <v>1</v>
      </c>
      <c r="E2060">
        <v>1513.37</v>
      </c>
      <c r="F2060" t="s">
        <v>16</v>
      </c>
      <c r="G2060" t="s">
        <v>24</v>
      </c>
      <c r="H2060" t="s">
        <v>18</v>
      </c>
      <c r="I2060" t="s">
        <v>25</v>
      </c>
      <c r="J2060" t="s">
        <v>26</v>
      </c>
      <c r="K2060" t="s">
        <v>27</v>
      </c>
      <c r="L2060" t="s">
        <v>28</v>
      </c>
      <c r="M2060" s="4">
        <v>1513.37</v>
      </c>
      <c r="N2060">
        <v>2020</v>
      </c>
      <c r="O2060">
        <v>6</v>
      </c>
    </row>
    <row r="2061" spans="1:15" x14ac:dyDescent="0.25">
      <c r="A2061" s="1">
        <v>43990</v>
      </c>
      <c r="B2061">
        <v>1000000036</v>
      </c>
      <c r="C2061" t="s">
        <v>23</v>
      </c>
      <c r="D2061">
        <v>2</v>
      </c>
      <c r="E2061">
        <v>9336.09</v>
      </c>
      <c r="F2061" t="s">
        <v>16</v>
      </c>
      <c r="G2061" t="s">
        <v>24</v>
      </c>
      <c r="H2061" t="s">
        <v>47</v>
      </c>
      <c r="I2061" t="s">
        <v>48</v>
      </c>
      <c r="J2061" t="s">
        <v>36</v>
      </c>
      <c r="K2061" t="s">
        <v>49</v>
      </c>
      <c r="L2061" t="s">
        <v>28</v>
      </c>
      <c r="M2061" s="4">
        <v>4668.0450000000001</v>
      </c>
      <c r="N2061">
        <v>2020</v>
      </c>
      <c r="O2061">
        <v>6</v>
      </c>
    </row>
    <row r="2062" spans="1:15" x14ac:dyDescent="0.25">
      <c r="A2062" s="1">
        <v>43990</v>
      </c>
      <c r="B2062">
        <v>1000000036</v>
      </c>
      <c r="C2062" t="s">
        <v>42</v>
      </c>
      <c r="D2062">
        <v>2</v>
      </c>
      <c r="E2062">
        <v>14500.73</v>
      </c>
      <c r="F2062" t="s">
        <v>16</v>
      </c>
      <c r="G2062" t="s">
        <v>43</v>
      </c>
      <c r="H2062" t="s">
        <v>47</v>
      </c>
      <c r="I2062" t="s">
        <v>48</v>
      </c>
      <c r="J2062" t="s">
        <v>36</v>
      </c>
      <c r="K2062" t="s">
        <v>49</v>
      </c>
      <c r="L2062" t="s">
        <v>28</v>
      </c>
      <c r="M2062" s="4">
        <v>7250.3649999999998</v>
      </c>
      <c r="N2062">
        <v>2020</v>
      </c>
      <c r="O2062">
        <v>6</v>
      </c>
    </row>
    <row r="2063" spans="1:15" x14ac:dyDescent="0.25">
      <c r="A2063" s="1">
        <v>43990</v>
      </c>
      <c r="B2063">
        <v>1000000037</v>
      </c>
      <c r="C2063" t="s">
        <v>23</v>
      </c>
      <c r="D2063">
        <v>1</v>
      </c>
      <c r="E2063">
        <v>5500.39</v>
      </c>
      <c r="F2063" t="s">
        <v>16</v>
      </c>
      <c r="G2063" t="s">
        <v>24</v>
      </c>
      <c r="H2063" t="s">
        <v>18</v>
      </c>
      <c r="I2063" t="s">
        <v>19</v>
      </c>
      <c r="J2063" t="s">
        <v>20</v>
      </c>
      <c r="K2063" t="s">
        <v>21</v>
      </c>
      <c r="L2063" t="s">
        <v>22</v>
      </c>
      <c r="M2063" s="4">
        <v>5500.39</v>
      </c>
      <c r="N2063">
        <v>2020</v>
      </c>
      <c r="O2063">
        <v>6</v>
      </c>
    </row>
    <row r="2064" spans="1:15" x14ac:dyDescent="0.25">
      <c r="A2064" s="1">
        <v>43990</v>
      </c>
      <c r="B2064">
        <v>1000000043</v>
      </c>
      <c r="C2064" t="s">
        <v>15</v>
      </c>
      <c r="D2064">
        <v>1</v>
      </c>
      <c r="E2064">
        <v>5000.41</v>
      </c>
      <c r="F2064" t="s">
        <v>16</v>
      </c>
      <c r="G2064" t="s">
        <v>17</v>
      </c>
      <c r="H2064" t="s">
        <v>30</v>
      </c>
      <c r="I2064" t="s">
        <v>38</v>
      </c>
      <c r="J2064" t="s">
        <v>26</v>
      </c>
      <c r="K2064" t="s">
        <v>39</v>
      </c>
      <c r="L2064" t="s">
        <v>22</v>
      </c>
      <c r="M2064" s="4">
        <v>5000.41</v>
      </c>
      <c r="N2064">
        <v>2020</v>
      </c>
      <c r="O2064">
        <v>6</v>
      </c>
    </row>
    <row r="2065" spans="1:15" x14ac:dyDescent="0.25">
      <c r="A2065" s="1">
        <v>43990</v>
      </c>
      <c r="B2065">
        <v>1000000044</v>
      </c>
      <c r="C2065" t="s">
        <v>23</v>
      </c>
      <c r="D2065">
        <v>1</v>
      </c>
      <c r="E2065">
        <v>1578.72</v>
      </c>
      <c r="F2065" t="s">
        <v>16</v>
      </c>
      <c r="G2065" t="s">
        <v>24</v>
      </c>
      <c r="H2065" t="s">
        <v>30</v>
      </c>
      <c r="I2065" t="s">
        <v>31</v>
      </c>
      <c r="J2065" t="s">
        <v>36</v>
      </c>
      <c r="K2065" t="s">
        <v>52</v>
      </c>
      <c r="L2065" t="s">
        <v>28</v>
      </c>
      <c r="M2065" s="4">
        <v>1578.72</v>
      </c>
      <c r="N2065">
        <v>2020</v>
      </c>
      <c r="O2065">
        <v>6</v>
      </c>
    </row>
    <row r="2066" spans="1:15" x14ac:dyDescent="0.25">
      <c r="A2066" s="1">
        <v>43990</v>
      </c>
      <c r="B2066">
        <v>1000000044</v>
      </c>
      <c r="C2066" t="s">
        <v>15</v>
      </c>
      <c r="D2066">
        <v>1</v>
      </c>
      <c r="E2066">
        <v>10000.040000000001</v>
      </c>
      <c r="F2066" t="s">
        <v>16</v>
      </c>
      <c r="G2066" t="s">
        <v>17</v>
      </c>
      <c r="H2066" t="s">
        <v>30</v>
      </c>
      <c r="I2066" t="s">
        <v>31</v>
      </c>
      <c r="J2066" t="s">
        <v>36</v>
      </c>
      <c r="K2066" t="s">
        <v>52</v>
      </c>
      <c r="L2066" t="s">
        <v>28</v>
      </c>
      <c r="M2066" s="4">
        <v>10000.040000000001</v>
      </c>
      <c r="N2066">
        <v>2020</v>
      </c>
      <c r="O2066">
        <v>6</v>
      </c>
    </row>
    <row r="2067" spans="1:15" x14ac:dyDescent="0.25">
      <c r="A2067" s="1">
        <v>43990</v>
      </c>
      <c r="B2067">
        <v>1000000045</v>
      </c>
      <c r="C2067" t="s">
        <v>23</v>
      </c>
      <c r="D2067">
        <v>2</v>
      </c>
      <c r="E2067">
        <v>15000.6</v>
      </c>
      <c r="F2067" t="s">
        <v>16</v>
      </c>
      <c r="G2067" t="s">
        <v>24</v>
      </c>
      <c r="H2067" t="s">
        <v>47</v>
      </c>
      <c r="I2067" t="s">
        <v>59</v>
      </c>
      <c r="J2067" t="s">
        <v>26</v>
      </c>
      <c r="K2067" t="s">
        <v>60</v>
      </c>
      <c r="L2067" t="s">
        <v>22</v>
      </c>
      <c r="M2067" s="4">
        <v>7500.3</v>
      </c>
      <c r="N2067">
        <v>2020</v>
      </c>
      <c r="O2067">
        <v>6</v>
      </c>
    </row>
    <row r="2068" spans="1:15" x14ac:dyDescent="0.25">
      <c r="A2068" s="1">
        <v>43990</v>
      </c>
      <c r="B2068">
        <v>1000000046</v>
      </c>
      <c r="C2068" t="s">
        <v>23</v>
      </c>
      <c r="D2068">
        <v>2</v>
      </c>
      <c r="E2068">
        <v>17501.21</v>
      </c>
      <c r="F2068" t="s">
        <v>16</v>
      </c>
      <c r="G2068" t="s">
        <v>24</v>
      </c>
      <c r="H2068" t="s">
        <v>30</v>
      </c>
      <c r="I2068" t="s">
        <v>38</v>
      </c>
      <c r="J2068" t="s">
        <v>26</v>
      </c>
      <c r="K2068" t="s">
        <v>39</v>
      </c>
      <c r="L2068" t="s">
        <v>22</v>
      </c>
      <c r="M2068" s="4">
        <v>8750.6049999999996</v>
      </c>
      <c r="N2068">
        <v>2020</v>
      </c>
      <c r="O2068">
        <v>6</v>
      </c>
    </row>
    <row r="2069" spans="1:15" x14ac:dyDescent="0.25">
      <c r="A2069" s="1">
        <v>43990</v>
      </c>
      <c r="B2069">
        <v>1000000054</v>
      </c>
      <c r="C2069" t="s">
        <v>23</v>
      </c>
      <c r="D2069">
        <v>1</v>
      </c>
      <c r="E2069">
        <v>1499.97</v>
      </c>
      <c r="F2069" t="s">
        <v>16</v>
      </c>
      <c r="G2069" t="s">
        <v>24</v>
      </c>
      <c r="H2069" t="s">
        <v>18</v>
      </c>
      <c r="I2069" t="s">
        <v>34</v>
      </c>
      <c r="J2069" t="s">
        <v>26</v>
      </c>
      <c r="K2069" t="s">
        <v>35</v>
      </c>
      <c r="L2069" t="s">
        <v>22</v>
      </c>
      <c r="M2069" s="4">
        <v>1499.97</v>
      </c>
      <c r="N2069">
        <v>2020</v>
      </c>
      <c r="O2069">
        <v>6</v>
      </c>
    </row>
    <row r="2070" spans="1:15" x14ac:dyDescent="0.25">
      <c r="A2070" s="1">
        <v>43990</v>
      </c>
      <c r="B2070">
        <v>1000000054</v>
      </c>
      <c r="C2070" t="s">
        <v>15</v>
      </c>
      <c r="D2070">
        <v>2</v>
      </c>
      <c r="E2070">
        <v>22000.93</v>
      </c>
      <c r="F2070" t="s">
        <v>16</v>
      </c>
      <c r="G2070" t="s">
        <v>17</v>
      </c>
      <c r="H2070" t="s">
        <v>18</v>
      </c>
      <c r="I2070" t="s">
        <v>34</v>
      </c>
      <c r="J2070" t="s">
        <v>26</v>
      </c>
      <c r="K2070" t="s">
        <v>35</v>
      </c>
      <c r="L2070" t="s">
        <v>22</v>
      </c>
      <c r="M2070" s="4">
        <v>11000.465</v>
      </c>
      <c r="N2070">
        <v>2020</v>
      </c>
      <c r="O2070">
        <v>6</v>
      </c>
    </row>
    <row r="2071" spans="1:15" x14ac:dyDescent="0.25">
      <c r="A2071" s="1">
        <v>43990</v>
      </c>
      <c r="B2071">
        <v>1000000056</v>
      </c>
      <c r="C2071" t="s">
        <v>23</v>
      </c>
      <c r="D2071">
        <v>1</v>
      </c>
      <c r="E2071">
        <v>1257.23</v>
      </c>
      <c r="F2071" t="s">
        <v>16</v>
      </c>
      <c r="G2071" t="s">
        <v>24</v>
      </c>
      <c r="H2071" t="s">
        <v>18</v>
      </c>
      <c r="I2071" t="s">
        <v>34</v>
      </c>
      <c r="J2071" t="s">
        <v>26</v>
      </c>
      <c r="K2071" t="s">
        <v>35</v>
      </c>
      <c r="L2071" t="s">
        <v>28</v>
      </c>
      <c r="M2071" s="4">
        <v>1257.23</v>
      </c>
      <c r="N2071">
        <v>2020</v>
      </c>
      <c r="O2071">
        <v>6</v>
      </c>
    </row>
    <row r="2072" spans="1:15" x14ac:dyDescent="0.25">
      <c r="A2072" s="1">
        <v>43990</v>
      </c>
      <c r="B2072">
        <v>1000000056</v>
      </c>
      <c r="C2072" t="s">
        <v>42</v>
      </c>
      <c r="D2072">
        <v>1</v>
      </c>
      <c r="E2072">
        <v>11000.47</v>
      </c>
      <c r="F2072" t="s">
        <v>16</v>
      </c>
      <c r="G2072" t="s">
        <v>43</v>
      </c>
      <c r="H2072" t="s">
        <v>18</v>
      </c>
      <c r="I2072" t="s">
        <v>34</v>
      </c>
      <c r="J2072" t="s">
        <v>26</v>
      </c>
      <c r="K2072" t="s">
        <v>35</v>
      </c>
      <c r="L2072" t="s">
        <v>28</v>
      </c>
      <c r="M2072" s="4">
        <v>11000.47</v>
      </c>
      <c r="N2072">
        <v>2020</v>
      </c>
      <c r="O2072">
        <v>6</v>
      </c>
    </row>
    <row r="2073" spans="1:15" x14ac:dyDescent="0.25">
      <c r="A2073" s="1">
        <v>43990</v>
      </c>
      <c r="B2073">
        <v>1000000067</v>
      </c>
      <c r="C2073" t="s">
        <v>23</v>
      </c>
      <c r="D2073">
        <v>1</v>
      </c>
      <c r="E2073">
        <v>4999.95</v>
      </c>
      <c r="F2073" t="s">
        <v>16</v>
      </c>
      <c r="G2073" t="s">
        <v>24</v>
      </c>
      <c r="H2073" t="s">
        <v>18</v>
      </c>
      <c r="I2073" t="s">
        <v>25</v>
      </c>
      <c r="J2073" t="s">
        <v>20</v>
      </c>
      <c r="K2073" t="s">
        <v>51</v>
      </c>
      <c r="L2073" t="s">
        <v>22</v>
      </c>
      <c r="M2073" s="4">
        <v>4999.95</v>
      </c>
      <c r="N2073">
        <v>2020</v>
      </c>
      <c r="O2073">
        <v>6</v>
      </c>
    </row>
    <row r="2074" spans="1:15" x14ac:dyDescent="0.25">
      <c r="A2074" s="1">
        <v>43990</v>
      </c>
      <c r="B2074">
        <v>1000000067</v>
      </c>
      <c r="C2074" t="s">
        <v>15</v>
      </c>
      <c r="D2074">
        <v>1</v>
      </c>
      <c r="E2074">
        <v>18000.04</v>
      </c>
      <c r="F2074" t="s">
        <v>16</v>
      </c>
      <c r="G2074" t="s">
        <v>17</v>
      </c>
      <c r="H2074" t="s">
        <v>18</v>
      </c>
      <c r="I2074" t="s">
        <v>25</v>
      </c>
      <c r="J2074" t="s">
        <v>20</v>
      </c>
      <c r="K2074" t="s">
        <v>51</v>
      </c>
      <c r="L2074" t="s">
        <v>22</v>
      </c>
      <c r="M2074" s="4">
        <v>18000.04</v>
      </c>
      <c r="N2074">
        <v>2020</v>
      </c>
      <c r="O2074">
        <v>6</v>
      </c>
    </row>
    <row r="2075" spans="1:15" x14ac:dyDescent="0.25">
      <c r="A2075" s="1">
        <v>43990</v>
      </c>
      <c r="B2075">
        <v>1000000068</v>
      </c>
      <c r="C2075" t="s">
        <v>42</v>
      </c>
      <c r="D2075">
        <v>1</v>
      </c>
      <c r="E2075">
        <v>4400.1899999999996</v>
      </c>
      <c r="F2075" t="s">
        <v>16</v>
      </c>
      <c r="G2075" t="s">
        <v>43</v>
      </c>
      <c r="H2075" t="s">
        <v>30</v>
      </c>
      <c r="I2075" t="s">
        <v>55</v>
      </c>
      <c r="J2075" t="s">
        <v>26</v>
      </c>
      <c r="K2075" t="s">
        <v>56</v>
      </c>
      <c r="L2075" t="s">
        <v>28</v>
      </c>
      <c r="M2075" s="4">
        <v>4400.1899999999996</v>
      </c>
      <c r="N2075">
        <v>2020</v>
      </c>
      <c r="O2075">
        <v>6</v>
      </c>
    </row>
    <row r="2076" spans="1:15" x14ac:dyDescent="0.25">
      <c r="A2076" s="1">
        <v>43990</v>
      </c>
      <c r="B2076">
        <v>1000000104</v>
      </c>
      <c r="C2076" t="s">
        <v>23</v>
      </c>
      <c r="D2076">
        <v>1</v>
      </c>
      <c r="E2076">
        <v>4000.65</v>
      </c>
      <c r="F2076" t="s">
        <v>16</v>
      </c>
      <c r="G2076" t="s">
        <v>24</v>
      </c>
      <c r="H2076" t="s">
        <v>18</v>
      </c>
      <c r="I2076" t="s">
        <v>40</v>
      </c>
      <c r="J2076" t="s">
        <v>26</v>
      </c>
      <c r="K2076" t="s">
        <v>41</v>
      </c>
      <c r="L2076" t="s">
        <v>22</v>
      </c>
      <c r="M2076" s="4">
        <v>4000.65</v>
      </c>
      <c r="N2076">
        <v>2020</v>
      </c>
      <c r="O2076">
        <v>6</v>
      </c>
    </row>
    <row r="2077" spans="1:15" x14ac:dyDescent="0.25">
      <c r="A2077" s="1">
        <v>43990</v>
      </c>
      <c r="B2077">
        <v>1000000237</v>
      </c>
      <c r="C2077" t="s">
        <v>42</v>
      </c>
      <c r="D2077">
        <v>4</v>
      </c>
      <c r="E2077">
        <v>60001.489999999991</v>
      </c>
      <c r="F2077" t="s">
        <v>16</v>
      </c>
      <c r="G2077" t="s">
        <v>43</v>
      </c>
      <c r="H2077" t="s">
        <v>18</v>
      </c>
      <c r="I2077" t="s">
        <v>40</v>
      </c>
      <c r="J2077" t="s">
        <v>26</v>
      </c>
      <c r="K2077" t="s">
        <v>41</v>
      </c>
      <c r="L2077" t="s">
        <v>22</v>
      </c>
      <c r="M2077" s="4">
        <v>15000.372499999998</v>
      </c>
      <c r="N2077">
        <v>2020</v>
      </c>
      <c r="O2077">
        <v>6</v>
      </c>
    </row>
    <row r="2078" spans="1:15" x14ac:dyDescent="0.25">
      <c r="A2078" s="1">
        <v>43990</v>
      </c>
      <c r="B2078">
        <v>1000000566</v>
      </c>
      <c r="C2078" t="s">
        <v>15</v>
      </c>
      <c r="D2078">
        <v>1</v>
      </c>
      <c r="E2078">
        <v>1379.76</v>
      </c>
      <c r="F2078" t="s">
        <v>16</v>
      </c>
      <c r="G2078" t="s">
        <v>17</v>
      </c>
      <c r="H2078" t="s">
        <v>47</v>
      </c>
      <c r="I2078" t="s">
        <v>48</v>
      </c>
      <c r="J2078" t="s">
        <v>36</v>
      </c>
      <c r="K2078" t="s">
        <v>49</v>
      </c>
      <c r="L2078" t="s">
        <v>22</v>
      </c>
      <c r="M2078" s="4">
        <v>1379.76</v>
      </c>
      <c r="N2078">
        <v>2020</v>
      </c>
      <c r="O2078">
        <v>6</v>
      </c>
    </row>
    <row r="2079" spans="1:15" x14ac:dyDescent="0.25">
      <c r="A2079" s="1">
        <v>43990</v>
      </c>
      <c r="B2079">
        <v>1000000566</v>
      </c>
      <c r="C2079" t="s">
        <v>42</v>
      </c>
      <c r="D2079">
        <v>1</v>
      </c>
      <c r="E2079">
        <v>13000.55</v>
      </c>
      <c r="F2079" t="s">
        <v>16</v>
      </c>
      <c r="G2079" t="s">
        <v>43</v>
      </c>
      <c r="H2079" t="s">
        <v>47</v>
      </c>
      <c r="I2079" t="s">
        <v>48</v>
      </c>
      <c r="J2079" t="s">
        <v>36</v>
      </c>
      <c r="K2079" t="s">
        <v>49</v>
      </c>
      <c r="L2079" t="s">
        <v>22</v>
      </c>
      <c r="M2079" s="4">
        <v>13000.55</v>
      </c>
      <c r="N2079">
        <v>2020</v>
      </c>
      <c r="O2079">
        <v>6</v>
      </c>
    </row>
    <row r="2080" spans="1:15" x14ac:dyDescent="0.25">
      <c r="A2080" s="1">
        <v>43990</v>
      </c>
      <c r="B2080">
        <v>1000000576</v>
      </c>
      <c r="C2080" t="s">
        <v>15</v>
      </c>
      <c r="D2080">
        <v>1</v>
      </c>
      <c r="E2080">
        <v>13000.41</v>
      </c>
      <c r="F2080" t="s">
        <v>16</v>
      </c>
      <c r="G2080" t="s">
        <v>17</v>
      </c>
      <c r="H2080" t="s">
        <v>18</v>
      </c>
      <c r="I2080" t="s">
        <v>25</v>
      </c>
      <c r="J2080" t="s">
        <v>36</v>
      </c>
      <c r="K2080" t="s">
        <v>37</v>
      </c>
      <c r="L2080" t="s">
        <v>22</v>
      </c>
      <c r="M2080" s="4">
        <v>13000.41</v>
      </c>
      <c r="N2080">
        <v>2020</v>
      </c>
      <c r="O2080">
        <v>6</v>
      </c>
    </row>
    <row r="2081" spans="1:15" x14ac:dyDescent="0.25">
      <c r="A2081" s="1">
        <v>43990</v>
      </c>
      <c r="B2081">
        <v>1000000594</v>
      </c>
      <c r="C2081" t="s">
        <v>15</v>
      </c>
      <c r="D2081">
        <v>2</v>
      </c>
      <c r="E2081">
        <v>32000.050000000003</v>
      </c>
      <c r="F2081" t="s">
        <v>16</v>
      </c>
      <c r="G2081" t="s">
        <v>17</v>
      </c>
      <c r="H2081" t="s">
        <v>18</v>
      </c>
      <c r="I2081" t="s">
        <v>25</v>
      </c>
      <c r="J2081" t="s">
        <v>20</v>
      </c>
      <c r="K2081" t="s">
        <v>51</v>
      </c>
      <c r="L2081" t="s">
        <v>22</v>
      </c>
      <c r="M2081" s="4">
        <v>16000.025000000001</v>
      </c>
      <c r="N2081">
        <v>2020</v>
      </c>
      <c r="O2081">
        <v>6</v>
      </c>
    </row>
    <row r="2082" spans="1:15" x14ac:dyDescent="0.25">
      <c r="A2082" s="1">
        <v>43990</v>
      </c>
      <c r="B2082">
        <v>1000001513</v>
      </c>
      <c r="C2082" t="s">
        <v>15</v>
      </c>
      <c r="D2082">
        <v>1</v>
      </c>
      <c r="E2082">
        <v>500.24</v>
      </c>
      <c r="F2082" t="s">
        <v>16</v>
      </c>
      <c r="G2082" t="s">
        <v>17</v>
      </c>
      <c r="H2082" t="s">
        <v>18</v>
      </c>
      <c r="I2082" t="s">
        <v>34</v>
      </c>
      <c r="J2082" t="s">
        <v>20</v>
      </c>
      <c r="K2082" t="s">
        <v>44</v>
      </c>
      <c r="L2082" t="s">
        <v>22</v>
      </c>
      <c r="M2082" s="4">
        <v>500.24</v>
      </c>
      <c r="N2082">
        <v>2020</v>
      </c>
      <c r="O2082">
        <v>6</v>
      </c>
    </row>
    <row r="2083" spans="1:15" x14ac:dyDescent="0.25">
      <c r="A2083" s="1">
        <v>43990</v>
      </c>
      <c r="B2083">
        <v>1000001524</v>
      </c>
      <c r="C2083" t="s">
        <v>42</v>
      </c>
      <c r="D2083">
        <v>1</v>
      </c>
      <c r="E2083">
        <v>5000.28</v>
      </c>
      <c r="F2083" t="s">
        <v>16</v>
      </c>
      <c r="G2083" t="s">
        <v>43</v>
      </c>
      <c r="H2083" t="s">
        <v>18</v>
      </c>
      <c r="I2083" t="s">
        <v>25</v>
      </c>
      <c r="J2083" t="s">
        <v>20</v>
      </c>
      <c r="K2083" t="s">
        <v>51</v>
      </c>
      <c r="L2083" t="s">
        <v>22</v>
      </c>
      <c r="M2083" s="4">
        <v>5000.28</v>
      </c>
      <c r="N2083">
        <v>2020</v>
      </c>
      <c r="O2083">
        <v>6</v>
      </c>
    </row>
    <row r="2084" spans="1:15" x14ac:dyDescent="0.25">
      <c r="A2084" s="1">
        <v>43990</v>
      </c>
      <c r="B2084">
        <v>1000003489</v>
      </c>
      <c r="C2084" t="s">
        <v>15</v>
      </c>
      <c r="D2084">
        <v>2</v>
      </c>
      <c r="E2084">
        <v>21300.87</v>
      </c>
      <c r="F2084" t="s">
        <v>16</v>
      </c>
      <c r="G2084" t="s">
        <v>17</v>
      </c>
      <c r="H2084" t="s">
        <v>47</v>
      </c>
      <c r="I2084" t="s">
        <v>48</v>
      </c>
      <c r="J2084" t="s">
        <v>26</v>
      </c>
      <c r="K2084" t="s">
        <v>50</v>
      </c>
      <c r="L2084" t="s">
        <v>22</v>
      </c>
      <c r="M2084" s="4">
        <v>10650.434999999999</v>
      </c>
      <c r="N2084">
        <v>2020</v>
      </c>
      <c r="O2084">
        <v>6</v>
      </c>
    </row>
    <row r="2085" spans="1:15" x14ac:dyDescent="0.25">
      <c r="A2085" s="1">
        <v>43990</v>
      </c>
      <c r="B2085">
        <v>1000003803</v>
      </c>
      <c r="C2085" t="s">
        <v>23</v>
      </c>
      <c r="D2085">
        <v>1</v>
      </c>
      <c r="E2085">
        <v>7000.52</v>
      </c>
      <c r="F2085" t="s">
        <v>16</v>
      </c>
      <c r="G2085" t="s">
        <v>24</v>
      </c>
      <c r="H2085" t="s">
        <v>30</v>
      </c>
      <c r="I2085" t="s">
        <v>31</v>
      </c>
      <c r="J2085" t="s">
        <v>36</v>
      </c>
      <c r="K2085" t="s">
        <v>52</v>
      </c>
      <c r="L2085" t="s">
        <v>22</v>
      </c>
      <c r="M2085" s="4">
        <v>7000.52</v>
      </c>
      <c r="N2085">
        <v>2020</v>
      </c>
      <c r="O2085">
        <v>6</v>
      </c>
    </row>
    <row r="2086" spans="1:15" x14ac:dyDescent="0.25">
      <c r="A2086" s="1">
        <v>43990</v>
      </c>
      <c r="B2086">
        <v>1000004170</v>
      </c>
      <c r="C2086" t="s">
        <v>23</v>
      </c>
      <c r="D2086">
        <v>1</v>
      </c>
      <c r="E2086">
        <v>6000.03</v>
      </c>
      <c r="F2086" t="s">
        <v>16</v>
      </c>
      <c r="G2086" t="s">
        <v>24</v>
      </c>
      <c r="H2086" t="s">
        <v>18</v>
      </c>
      <c r="I2086" t="s">
        <v>34</v>
      </c>
      <c r="J2086" t="s">
        <v>20</v>
      </c>
      <c r="K2086" t="s">
        <v>44</v>
      </c>
      <c r="L2086" t="s">
        <v>28</v>
      </c>
      <c r="M2086" s="4">
        <v>6000.03</v>
      </c>
      <c r="N2086">
        <v>2020</v>
      </c>
      <c r="O2086">
        <v>6</v>
      </c>
    </row>
    <row r="2087" spans="1:15" x14ac:dyDescent="0.25">
      <c r="A2087" s="1">
        <v>43990</v>
      </c>
      <c r="B2087">
        <v>1000004170</v>
      </c>
      <c r="C2087" t="s">
        <v>15</v>
      </c>
      <c r="D2087">
        <v>1</v>
      </c>
      <c r="E2087">
        <v>25000.75</v>
      </c>
      <c r="F2087" t="s">
        <v>16</v>
      </c>
      <c r="G2087" t="s">
        <v>17</v>
      </c>
      <c r="H2087" t="s">
        <v>18</v>
      </c>
      <c r="I2087" t="s">
        <v>34</v>
      </c>
      <c r="J2087" t="s">
        <v>20</v>
      </c>
      <c r="K2087" t="s">
        <v>44</v>
      </c>
      <c r="L2087" t="s">
        <v>28</v>
      </c>
      <c r="M2087" s="4">
        <v>25000.75</v>
      </c>
      <c r="N2087">
        <v>2020</v>
      </c>
      <c r="O2087">
        <v>6</v>
      </c>
    </row>
    <row r="2088" spans="1:15" x14ac:dyDescent="0.25">
      <c r="A2088" s="1">
        <v>43990</v>
      </c>
      <c r="B2088">
        <v>1000004256</v>
      </c>
      <c r="C2088" t="s">
        <v>15</v>
      </c>
      <c r="D2088">
        <v>1</v>
      </c>
      <c r="E2088">
        <v>5500.09</v>
      </c>
      <c r="F2088" t="s">
        <v>16</v>
      </c>
      <c r="G2088" t="s">
        <v>17</v>
      </c>
      <c r="H2088" t="s">
        <v>18</v>
      </c>
      <c r="I2088" t="s">
        <v>40</v>
      </c>
      <c r="J2088" t="s">
        <v>26</v>
      </c>
      <c r="K2088" t="s">
        <v>41</v>
      </c>
      <c r="L2088" t="s">
        <v>22</v>
      </c>
      <c r="M2088" s="4">
        <v>5500.09</v>
      </c>
      <c r="N2088">
        <v>2020</v>
      </c>
      <c r="O2088">
        <v>6</v>
      </c>
    </row>
    <row r="2089" spans="1:15" x14ac:dyDescent="0.25">
      <c r="A2089" s="1">
        <v>43990</v>
      </c>
      <c r="B2089">
        <v>1000004256</v>
      </c>
      <c r="C2089" t="s">
        <v>42</v>
      </c>
      <c r="D2089">
        <v>1</v>
      </c>
      <c r="E2089">
        <v>7500.13</v>
      </c>
      <c r="F2089" t="s">
        <v>16</v>
      </c>
      <c r="G2089" t="s">
        <v>43</v>
      </c>
      <c r="H2089" t="s">
        <v>18</v>
      </c>
      <c r="I2089" t="s">
        <v>40</v>
      </c>
      <c r="J2089" t="s">
        <v>26</v>
      </c>
      <c r="K2089" t="s">
        <v>41</v>
      </c>
      <c r="L2089" t="s">
        <v>22</v>
      </c>
      <c r="M2089" s="4">
        <v>7500.13</v>
      </c>
      <c r="N2089">
        <v>2020</v>
      </c>
      <c r="O2089">
        <v>6</v>
      </c>
    </row>
    <row r="2090" spans="1:15" x14ac:dyDescent="0.25">
      <c r="A2090" s="1">
        <v>43990</v>
      </c>
      <c r="B2090">
        <v>1000005873</v>
      </c>
      <c r="C2090" t="s">
        <v>15</v>
      </c>
      <c r="D2090">
        <v>2</v>
      </c>
      <c r="E2090">
        <v>20000.71</v>
      </c>
      <c r="F2090" t="s">
        <v>16</v>
      </c>
      <c r="G2090" t="s">
        <v>17</v>
      </c>
      <c r="H2090" t="s">
        <v>18</v>
      </c>
      <c r="I2090" t="s">
        <v>19</v>
      </c>
      <c r="J2090" t="s">
        <v>20</v>
      </c>
      <c r="K2090" t="s">
        <v>21</v>
      </c>
      <c r="L2090" t="s">
        <v>28</v>
      </c>
      <c r="M2090" s="4">
        <v>10000.355</v>
      </c>
      <c r="N2090">
        <v>2020</v>
      </c>
      <c r="O2090">
        <v>6</v>
      </c>
    </row>
    <row r="2091" spans="1:15" x14ac:dyDescent="0.25">
      <c r="A2091" s="1">
        <v>43990</v>
      </c>
      <c r="B2091">
        <v>1000006698</v>
      </c>
      <c r="C2091" t="s">
        <v>15</v>
      </c>
      <c r="D2091">
        <v>1</v>
      </c>
      <c r="E2091">
        <v>17000.12</v>
      </c>
      <c r="F2091" t="s">
        <v>16</v>
      </c>
      <c r="G2091" t="s">
        <v>17</v>
      </c>
      <c r="H2091" t="s">
        <v>30</v>
      </c>
      <c r="I2091" t="s">
        <v>38</v>
      </c>
      <c r="J2091" t="s">
        <v>26</v>
      </c>
      <c r="K2091" t="s">
        <v>39</v>
      </c>
      <c r="L2091" t="s">
        <v>28</v>
      </c>
      <c r="M2091" s="4">
        <v>17000.12</v>
      </c>
      <c r="N2091">
        <v>2020</v>
      </c>
      <c r="O2091">
        <v>6</v>
      </c>
    </row>
    <row r="2092" spans="1:15" x14ac:dyDescent="0.25">
      <c r="A2092" s="1">
        <v>43990</v>
      </c>
      <c r="B2092">
        <v>1000006698</v>
      </c>
      <c r="C2092" t="s">
        <v>42</v>
      </c>
      <c r="D2092">
        <v>1</v>
      </c>
      <c r="E2092">
        <v>12000.01</v>
      </c>
      <c r="F2092" t="s">
        <v>16</v>
      </c>
      <c r="G2092" t="s">
        <v>43</v>
      </c>
      <c r="H2092" t="s">
        <v>30</v>
      </c>
      <c r="I2092" t="s">
        <v>38</v>
      </c>
      <c r="J2092" t="s">
        <v>26</v>
      </c>
      <c r="K2092" t="s">
        <v>39</v>
      </c>
      <c r="L2092" t="s">
        <v>28</v>
      </c>
      <c r="M2092" s="4">
        <v>12000.01</v>
      </c>
      <c r="N2092">
        <v>2020</v>
      </c>
      <c r="O2092">
        <v>6</v>
      </c>
    </row>
    <row r="2093" spans="1:15" x14ac:dyDescent="0.25">
      <c r="A2093" s="1">
        <v>43990</v>
      </c>
      <c r="B2093">
        <v>1000006859</v>
      </c>
      <c r="C2093" t="s">
        <v>42</v>
      </c>
      <c r="D2093">
        <v>1</v>
      </c>
      <c r="E2093">
        <v>9000.15</v>
      </c>
      <c r="F2093" t="s">
        <v>16</v>
      </c>
      <c r="G2093" t="s">
        <v>43</v>
      </c>
      <c r="H2093" t="s">
        <v>18</v>
      </c>
      <c r="I2093" t="s">
        <v>61</v>
      </c>
      <c r="J2093" t="s">
        <v>26</v>
      </c>
      <c r="K2093" t="s">
        <v>62</v>
      </c>
      <c r="L2093" t="s">
        <v>22</v>
      </c>
      <c r="M2093" s="4">
        <v>9000.15</v>
      </c>
      <c r="N2093">
        <v>2020</v>
      </c>
      <c r="O2093">
        <v>6</v>
      </c>
    </row>
    <row r="2094" spans="1:15" x14ac:dyDescent="0.25">
      <c r="A2094" s="1">
        <v>43990</v>
      </c>
      <c r="B2094">
        <v>1000006867</v>
      </c>
      <c r="C2094" t="s">
        <v>42</v>
      </c>
      <c r="D2094">
        <v>1</v>
      </c>
      <c r="E2094">
        <v>16000.7</v>
      </c>
      <c r="F2094" t="s">
        <v>16</v>
      </c>
      <c r="G2094" t="s">
        <v>43</v>
      </c>
      <c r="H2094" t="s">
        <v>18</v>
      </c>
      <c r="I2094" t="s">
        <v>61</v>
      </c>
      <c r="J2094" t="s">
        <v>26</v>
      </c>
      <c r="K2094" t="s">
        <v>62</v>
      </c>
      <c r="L2094" t="s">
        <v>22</v>
      </c>
      <c r="M2094" s="4">
        <v>16000.7</v>
      </c>
      <c r="N2094">
        <v>2020</v>
      </c>
      <c r="O2094">
        <v>6</v>
      </c>
    </row>
    <row r="2095" spans="1:15" x14ac:dyDescent="0.25">
      <c r="A2095" s="1">
        <v>43990</v>
      </c>
      <c r="B2095">
        <v>1000006869</v>
      </c>
      <c r="C2095" t="s">
        <v>15</v>
      </c>
      <c r="D2095">
        <v>2</v>
      </c>
      <c r="E2095">
        <v>11501.51</v>
      </c>
      <c r="F2095" t="s">
        <v>16</v>
      </c>
      <c r="G2095" t="s">
        <v>17</v>
      </c>
      <c r="H2095" t="s">
        <v>18</v>
      </c>
      <c r="I2095" t="s">
        <v>61</v>
      </c>
      <c r="J2095" t="s">
        <v>26</v>
      </c>
      <c r="K2095" t="s">
        <v>62</v>
      </c>
      <c r="L2095" t="s">
        <v>22</v>
      </c>
      <c r="M2095" s="4">
        <v>5750.7550000000001</v>
      </c>
      <c r="N2095">
        <v>2020</v>
      </c>
      <c r="O2095">
        <v>6</v>
      </c>
    </row>
    <row r="2096" spans="1:15" x14ac:dyDescent="0.25">
      <c r="A2096" s="1">
        <v>43990</v>
      </c>
      <c r="B2096">
        <v>1000006869</v>
      </c>
      <c r="C2096" t="s">
        <v>42</v>
      </c>
      <c r="D2096">
        <v>1</v>
      </c>
      <c r="E2096">
        <v>3000.1</v>
      </c>
      <c r="F2096" t="s">
        <v>16</v>
      </c>
      <c r="G2096" t="s">
        <v>43</v>
      </c>
      <c r="H2096" t="s">
        <v>18</v>
      </c>
      <c r="I2096" t="s">
        <v>61</v>
      </c>
      <c r="J2096" t="s">
        <v>26</v>
      </c>
      <c r="K2096" t="s">
        <v>62</v>
      </c>
      <c r="L2096" t="s">
        <v>22</v>
      </c>
      <c r="M2096" s="4">
        <v>3000.1</v>
      </c>
      <c r="N2096">
        <v>2020</v>
      </c>
      <c r="O2096">
        <v>6</v>
      </c>
    </row>
    <row r="2097" spans="1:15" x14ac:dyDescent="0.25">
      <c r="A2097" s="1">
        <v>43990</v>
      </c>
      <c r="B2097">
        <v>1000007320</v>
      </c>
      <c r="C2097" t="s">
        <v>23</v>
      </c>
      <c r="D2097">
        <v>3</v>
      </c>
      <c r="E2097">
        <v>45001.09</v>
      </c>
      <c r="F2097" t="s">
        <v>16</v>
      </c>
      <c r="G2097" t="s">
        <v>24</v>
      </c>
      <c r="H2097" t="s">
        <v>18</v>
      </c>
      <c r="I2097" t="s">
        <v>34</v>
      </c>
      <c r="J2097" t="s">
        <v>26</v>
      </c>
      <c r="K2097" t="s">
        <v>35</v>
      </c>
      <c r="L2097" t="s">
        <v>22</v>
      </c>
      <c r="M2097" s="4">
        <v>15000.363333333333</v>
      </c>
      <c r="N2097">
        <v>2020</v>
      </c>
      <c r="O2097">
        <v>6</v>
      </c>
    </row>
    <row r="2098" spans="1:15" x14ac:dyDescent="0.25">
      <c r="A2098" s="1">
        <v>43990</v>
      </c>
      <c r="B2098">
        <v>1000008228</v>
      </c>
      <c r="C2098" t="s">
        <v>23</v>
      </c>
      <c r="D2098">
        <v>1</v>
      </c>
      <c r="E2098">
        <v>15000.2</v>
      </c>
      <c r="F2098" t="s">
        <v>16</v>
      </c>
      <c r="G2098" t="s">
        <v>24</v>
      </c>
      <c r="H2098" t="s">
        <v>30</v>
      </c>
      <c r="I2098" t="s">
        <v>31</v>
      </c>
      <c r="J2098" t="s">
        <v>36</v>
      </c>
      <c r="K2098" t="s">
        <v>52</v>
      </c>
      <c r="L2098" t="s">
        <v>22</v>
      </c>
      <c r="M2098" s="4">
        <v>15000.2</v>
      </c>
      <c r="N2098">
        <v>2020</v>
      </c>
      <c r="O2098">
        <v>6</v>
      </c>
    </row>
    <row r="2099" spans="1:15" x14ac:dyDescent="0.25">
      <c r="A2099" s="1">
        <v>43990</v>
      </c>
      <c r="B2099">
        <v>1000008239</v>
      </c>
      <c r="C2099" t="s">
        <v>15</v>
      </c>
      <c r="D2099">
        <v>2</v>
      </c>
      <c r="E2099">
        <v>25000.59</v>
      </c>
      <c r="F2099" t="s">
        <v>16</v>
      </c>
      <c r="G2099" t="s">
        <v>17</v>
      </c>
      <c r="H2099" t="s">
        <v>18</v>
      </c>
      <c r="I2099" t="s">
        <v>61</v>
      </c>
      <c r="J2099" t="s">
        <v>26</v>
      </c>
      <c r="K2099" t="s">
        <v>62</v>
      </c>
      <c r="L2099" t="s">
        <v>28</v>
      </c>
      <c r="M2099" s="4">
        <v>12500.295</v>
      </c>
      <c r="N2099">
        <v>2020</v>
      </c>
      <c r="O2099">
        <v>6</v>
      </c>
    </row>
    <row r="2100" spans="1:15" x14ac:dyDescent="0.25">
      <c r="A2100" s="1">
        <v>43990</v>
      </c>
      <c r="B2100">
        <v>1000008542</v>
      </c>
      <c r="C2100" t="s">
        <v>23</v>
      </c>
      <c r="D2100">
        <v>1</v>
      </c>
      <c r="E2100">
        <v>999.51</v>
      </c>
      <c r="F2100" t="s">
        <v>16</v>
      </c>
      <c r="G2100" t="s">
        <v>24</v>
      </c>
      <c r="H2100" t="s">
        <v>18</v>
      </c>
      <c r="I2100" t="s">
        <v>40</v>
      </c>
      <c r="J2100" t="s">
        <v>26</v>
      </c>
      <c r="K2100" t="s">
        <v>41</v>
      </c>
      <c r="L2100" t="s">
        <v>22</v>
      </c>
      <c r="M2100" s="4">
        <v>999.51</v>
      </c>
      <c r="N2100">
        <v>2020</v>
      </c>
      <c r="O2100">
        <v>6</v>
      </c>
    </row>
    <row r="2101" spans="1:15" x14ac:dyDescent="0.25">
      <c r="A2101" s="1">
        <v>43990</v>
      </c>
      <c r="B2101">
        <v>1000008542</v>
      </c>
      <c r="C2101" t="s">
        <v>15</v>
      </c>
      <c r="D2101">
        <v>3</v>
      </c>
      <c r="E2101">
        <v>42867.069999999992</v>
      </c>
      <c r="F2101" t="s">
        <v>16</v>
      </c>
      <c r="G2101" t="s">
        <v>17</v>
      </c>
      <c r="H2101" t="s">
        <v>18</v>
      </c>
      <c r="I2101" t="s">
        <v>40</v>
      </c>
      <c r="J2101" t="s">
        <v>26</v>
      </c>
      <c r="K2101" t="s">
        <v>41</v>
      </c>
      <c r="L2101" t="s">
        <v>22</v>
      </c>
      <c r="M2101" s="4">
        <v>14289.023333333331</v>
      </c>
      <c r="N2101">
        <v>2020</v>
      </c>
      <c r="O2101">
        <v>6</v>
      </c>
    </row>
    <row r="2102" spans="1:15" x14ac:dyDescent="0.25">
      <c r="A2102" s="1">
        <v>43990</v>
      </c>
      <c r="B2102">
        <v>1000008704</v>
      </c>
      <c r="C2102" t="s">
        <v>15</v>
      </c>
      <c r="D2102">
        <v>1</v>
      </c>
      <c r="E2102">
        <v>6000.7</v>
      </c>
      <c r="F2102" t="s">
        <v>16</v>
      </c>
      <c r="G2102" t="s">
        <v>17</v>
      </c>
      <c r="H2102" t="s">
        <v>18</v>
      </c>
      <c r="I2102" t="s">
        <v>61</v>
      </c>
      <c r="J2102" t="s">
        <v>26</v>
      </c>
      <c r="K2102" t="s">
        <v>62</v>
      </c>
      <c r="L2102" t="s">
        <v>22</v>
      </c>
      <c r="M2102" s="4">
        <v>6000.7</v>
      </c>
      <c r="N2102">
        <v>2020</v>
      </c>
      <c r="O2102">
        <v>6</v>
      </c>
    </row>
    <row r="2103" spans="1:15" x14ac:dyDescent="0.25">
      <c r="A2103" s="1">
        <v>43990</v>
      </c>
      <c r="B2103">
        <v>1000009288</v>
      </c>
      <c r="C2103" t="s">
        <v>23</v>
      </c>
      <c r="D2103">
        <v>1</v>
      </c>
      <c r="E2103">
        <v>4000.12</v>
      </c>
      <c r="F2103" t="s">
        <v>16</v>
      </c>
      <c r="G2103" t="s">
        <v>24</v>
      </c>
      <c r="H2103" t="s">
        <v>18</v>
      </c>
      <c r="I2103" t="s">
        <v>25</v>
      </c>
      <c r="J2103" t="s">
        <v>20</v>
      </c>
      <c r="K2103" t="s">
        <v>51</v>
      </c>
      <c r="L2103" t="s">
        <v>22</v>
      </c>
      <c r="M2103" s="4">
        <v>4000.12</v>
      </c>
      <c r="N2103">
        <v>2020</v>
      </c>
      <c r="O2103">
        <v>6</v>
      </c>
    </row>
    <row r="2104" spans="1:15" x14ac:dyDescent="0.25">
      <c r="A2104" s="1">
        <v>43990</v>
      </c>
      <c r="B2104">
        <v>1000010814</v>
      </c>
      <c r="C2104" t="s">
        <v>15</v>
      </c>
      <c r="D2104">
        <v>1</v>
      </c>
      <c r="E2104">
        <v>7000.09</v>
      </c>
      <c r="F2104" t="s">
        <v>16</v>
      </c>
      <c r="G2104" t="s">
        <v>17</v>
      </c>
      <c r="H2104" t="s">
        <v>18</v>
      </c>
      <c r="I2104" t="s">
        <v>61</v>
      </c>
      <c r="J2104" t="s">
        <v>32</v>
      </c>
      <c r="K2104" t="s">
        <v>63</v>
      </c>
      <c r="L2104" t="s">
        <v>22</v>
      </c>
      <c r="M2104" s="4">
        <v>7000.09</v>
      </c>
      <c r="N2104">
        <v>2020</v>
      </c>
      <c r="O2104">
        <v>6</v>
      </c>
    </row>
    <row r="2105" spans="1:15" x14ac:dyDescent="0.25">
      <c r="A2105" s="1">
        <v>43990</v>
      </c>
      <c r="B2105">
        <v>1000010814</v>
      </c>
      <c r="C2105" t="s">
        <v>42</v>
      </c>
      <c r="D2105">
        <v>1</v>
      </c>
      <c r="E2105">
        <v>13000.55</v>
      </c>
      <c r="F2105" t="s">
        <v>16</v>
      </c>
      <c r="G2105" t="s">
        <v>43</v>
      </c>
      <c r="H2105" t="s">
        <v>18</v>
      </c>
      <c r="I2105" t="s">
        <v>61</v>
      </c>
      <c r="J2105" t="s">
        <v>32</v>
      </c>
      <c r="K2105" t="s">
        <v>63</v>
      </c>
      <c r="L2105" t="s">
        <v>22</v>
      </c>
      <c r="M2105" s="4">
        <v>13000.55</v>
      </c>
      <c r="N2105">
        <v>2020</v>
      </c>
      <c r="O2105">
        <v>6</v>
      </c>
    </row>
    <row r="2106" spans="1:15" x14ac:dyDescent="0.25">
      <c r="A2106" s="1">
        <v>43990</v>
      </c>
      <c r="B2106">
        <v>1000010837</v>
      </c>
      <c r="C2106" t="s">
        <v>15</v>
      </c>
      <c r="D2106">
        <v>1</v>
      </c>
      <c r="E2106">
        <v>5000.43</v>
      </c>
      <c r="F2106" t="s">
        <v>16</v>
      </c>
      <c r="G2106" t="s">
        <v>17</v>
      </c>
      <c r="H2106" t="s">
        <v>18</v>
      </c>
      <c r="I2106" t="s">
        <v>61</v>
      </c>
      <c r="J2106" t="s">
        <v>26</v>
      </c>
      <c r="K2106" t="s">
        <v>62</v>
      </c>
      <c r="L2106" t="s">
        <v>22</v>
      </c>
      <c r="M2106" s="4">
        <v>5000.43</v>
      </c>
      <c r="N2106">
        <v>2020</v>
      </c>
      <c r="O2106">
        <v>6</v>
      </c>
    </row>
    <row r="2107" spans="1:15" x14ac:dyDescent="0.25">
      <c r="A2107" s="1">
        <v>43990</v>
      </c>
      <c r="B2107">
        <v>1000011698</v>
      </c>
      <c r="C2107" t="s">
        <v>23</v>
      </c>
      <c r="D2107">
        <v>1</v>
      </c>
      <c r="E2107">
        <v>7500.42</v>
      </c>
      <c r="F2107" t="s">
        <v>16</v>
      </c>
      <c r="G2107" t="s">
        <v>24</v>
      </c>
      <c r="H2107" t="s">
        <v>18</v>
      </c>
      <c r="I2107" t="s">
        <v>34</v>
      </c>
      <c r="J2107" t="s">
        <v>20</v>
      </c>
      <c r="K2107" t="s">
        <v>44</v>
      </c>
      <c r="L2107" t="s">
        <v>22</v>
      </c>
      <c r="M2107" s="4">
        <v>7500.42</v>
      </c>
      <c r="N2107">
        <v>2020</v>
      </c>
      <c r="O2107">
        <v>6</v>
      </c>
    </row>
    <row r="2108" spans="1:15" x14ac:dyDescent="0.25">
      <c r="A2108" s="1">
        <v>43990</v>
      </c>
      <c r="B2108">
        <v>1000012099</v>
      </c>
      <c r="C2108" t="s">
        <v>15</v>
      </c>
      <c r="D2108">
        <v>2</v>
      </c>
      <c r="E2108">
        <v>31000.840000000004</v>
      </c>
      <c r="F2108" t="s">
        <v>16</v>
      </c>
      <c r="G2108" t="s">
        <v>17</v>
      </c>
      <c r="H2108" t="s">
        <v>18</v>
      </c>
      <c r="I2108" t="s">
        <v>19</v>
      </c>
      <c r="J2108" t="s">
        <v>20</v>
      </c>
      <c r="K2108" t="s">
        <v>21</v>
      </c>
      <c r="L2108" t="s">
        <v>22</v>
      </c>
      <c r="M2108" s="4">
        <v>15500.420000000002</v>
      </c>
      <c r="N2108">
        <v>2020</v>
      </c>
      <c r="O2108">
        <v>6</v>
      </c>
    </row>
    <row r="2109" spans="1:15" x14ac:dyDescent="0.25">
      <c r="A2109" s="1">
        <v>43990</v>
      </c>
      <c r="B2109">
        <v>1000012099</v>
      </c>
      <c r="C2109" t="s">
        <v>42</v>
      </c>
      <c r="D2109">
        <v>2</v>
      </c>
      <c r="E2109">
        <v>30000.400000000001</v>
      </c>
      <c r="F2109" t="s">
        <v>16</v>
      </c>
      <c r="G2109" t="s">
        <v>43</v>
      </c>
      <c r="H2109" t="s">
        <v>18</v>
      </c>
      <c r="I2109" t="s">
        <v>19</v>
      </c>
      <c r="J2109" t="s">
        <v>20</v>
      </c>
      <c r="K2109" t="s">
        <v>21</v>
      </c>
      <c r="L2109" t="s">
        <v>22</v>
      </c>
      <c r="M2109" s="4">
        <v>15000.2</v>
      </c>
      <c r="N2109">
        <v>2020</v>
      </c>
      <c r="O2109">
        <v>6</v>
      </c>
    </row>
    <row r="2110" spans="1:15" x14ac:dyDescent="0.25">
      <c r="A2110" s="1">
        <v>43990</v>
      </c>
      <c r="B2110">
        <v>1000012112</v>
      </c>
      <c r="C2110" t="s">
        <v>42</v>
      </c>
      <c r="D2110">
        <v>1</v>
      </c>
      <c r="E2110">
        <v>9000.73</v>
      </c>
      <c r="F2110" t="s">
        <v>16</v>
      </c>
      <c r="G2110" t="s">
        <v>43</v>
      </c>
      <c r="H2110" t="s">
        <v>18</v>
      </c>
      <c r="I2110" t="s">
        <v>19</v>
      </c>
      <c r="J2110" t="s">
        <v>36</v>
      </c>
      <c r="K2110" t="s">
        <v>64</v>
      </c>
      <c r="L2110" t="s">
        <v>28</v>
      </c>
      <c r="M2110" s="4">
        <v>9000.73</v>
      </c>
      <c r="N2110">
        <v>2020</v>
      </c>
      <c r="O2110">
        <v>6</v>
      </c>
    </row>
    <row r="2111" spans="1:15" x14ac:dyDescent="0.25">
      <c r="A2111" s="1">
        <v>43990</v>
      </c>
      <c r="B2111">
        <v>1000012234</v>
      </c>
      <c r="C2111" t="s">
        <v>23</v>
      </c>
      <c r="D2111">
        <v>1</v>
      </c>
      <c r="E2111">
        <v>6500.13</v>
      </c>
      <c r="F2111" t="s">
        <v>16</v>
      </c>
      <c r="G2111" t="s">
        <v>24</v>
      </c>
      <c r="H2111" t="s">
        <v>18</v>
      </c>
      <c r="I2111" t="s">
        <v>25</v>
      </c>
      <c r="J2111" t="s">
        <v>26</v>
      </c>
      <c r="K2111" t="s">
        <v>27</v>
      </c>
      <c r="L2111" t="s">
        <v>22</v>
      </c>
      <c r="M2111" s="4">
        <v>6500.13</v>
      </c>
      <c r="N2111">
        <v>2020</v>
      </c>
      <c r="O2111">
        <v>6</v>
      </c>
    </row>
    <row r="2112" spans="1:15" x14ac:dyDescent="0.25">
      <c r="A2112" s="1">
        <v>43991</v>
      </c>
      <c r="B2112">
        <v>1000000028</v>
      </c>
      <c r="C2112" t="s">
        <v>15</v>
      </c>
      <c r="D2112">
        <v>1</v>
      </c>
      <c r="E2112">
        <v>20000.23</v>
      </c>
      <c r="F2112" t="s">
        <v>16</v>
      </c>
      <c r="G2112" t="s">
        <v>17</v>
      </c>
      <c r="H2112" t="s">
        <v>18</v>
      </c>
      <c r="I2112" t="s">
        <v>19</v>
      </c>
      <c r="J2112" t="s">
        <v>20</v>
      </c>
      <c r="K2112" t="s">
        <v>21</v>
      </c>
      <c r="L2112" t="s">
        <v>22</v>
      </c>
      <c r="M2112" s="4">
        <v>20000.23</v>
      </c>
      <c r="N2112">
        <v>2020</v>
      </c>
      <c r="O2112">
        <v>6</v>
      </c>
    </row>
    <row r="2113" spans="1:15" x14ac:dyDescent="0.25">
      <c r="A2113" s="1">
        <v>43991</v>
      </c>
      <c r="B2113">
        <v>1000000029</v>
      </c>
      <c r="C2113" t="s">
        <v>23</v>
      </c>
      <c r="D2113">
        <v>1</v>
      </c>
      <c r="E2113">
        <v>10000.08</v>
      </c>
      <c r="F2113" t="s">
        <v>16</v>
      </c>
      <c r="G2113" t="s">
        <v>24</v>
      </c>
      <c r="H2113" t="s">
        <v>18</v>
      </c>
      <c r="I2113" t="s">
        <v>19</v>
      </c>
      <c r="J2113" t="s">
        <v>20</v>
      </c>
      <c r="K2113" t="s">
        <v>21</v>
      </c>
      <c r="L2113" t="s">
        <v>22</v>
      </c>
      <c r="M2113" s="4">
        <v>10000.08</v>
      </c>
      <c r="N2113">
        <v>2020</v>
      </c>
      <c r="O2113">
        <v>6</v>
      </c>
    </row>
    <row r="2114" spans="1:15" x14ac:dyDescent="0.25">
      <c r="A2114" s="1">
        <v>43991</v>
      </c>
      <c r="B2114">
        <v>1000000029</v>
      </c>
      <c r="C2114" t="s">
        <v>15</v>
      </c>
      <c r="D2114">
        <v>1</v>
      </c>
      <c r="E2114">
        <v>2000.39</v>
      </c>
      <c r="F2114" t="s">
        <v>16</v>
      </c>
      <c r="G2114" t="s">
        <v>17</v>
      </c>
      <c r="H2114" t="s">
        <v>18</v>
      </c>
      <c r="I2114" t="s">
        <v>19</v>
      </c>
      <c r="J2114" t="s">
        <v>20</v>
      </c>
      <c r="K2114" t="s">
        <v>21</v>
      </c>
      <c r="L2114" t="s">
        <v>22</v>
      </c>
      <c r="M2114" s="4">
        <v>2000.39</v>
      </c>
      <c r="N2114">
        <v>2020</v>
      </c>
      <c r="O2114">
        <v>6</v>
      </c>
    </row>
    <row r="2115" spans="1:15" x14ac:dyDescent="0.25">
      <c r="A2115" s="1">
        <v>43991</v>
      </c>
      <c r="B2115">
        <v>1000000029</v>
      </c>
      <c r="C2115" t="s">
        <v>42</v>
      </c>
      <c r="D2115">
        <v>1</v>
      </c>
      <c r="E2115">
        <v>1900.63</v>
      </c>
      <c r="F2115" t="s">
        <v>16</v>
      </c>
      <c r="G2115" t="s">
        <v>43</v>
      </c>
      <c r="H2115" t="s">
        <v>18</v>
      </c>
      <c r="I2115" t="s">
        <v>19</v>
      </c>
      <c r="J2115" t="s">
        <v>20</v>
      </c>
      <c r="K2115" t="s">
        <v>21</v>
      </c>
      <c r="L2115" t="s">
        <v>22</v>
      </c>
      <c r="M2115" s="4">
        <v>1900.63</v>
      </c>
      <c r="N2115">
        <v>2020</v>
      </c>
      <c r="O2115">
        <v>6</v>
      </c>
    </row>
    <row r="2116" spans="1:15" x14ac:dyDescent="0.25">
      <c r="A2116" s="1">
        <v>43991</v>
      </c>
      <c r="B2116">
        <v>1000000030</v>
      </c>
      <c r="C2116" t="s">
        <v>23</v>
      </c>
      <c r="D2116">
        <v>1</v>
      </c>
      <c r="E2116">
        <v>7500.67</v>
      </c>
      <c r="F2116" t="s">
        <v>16</v>
      </c>
      <c r="G2116" t="s">
        <v>24</v>
      </c>
      <c r="H2116" t="s">
        <v>47</v>
      </c>
      <c r="I2116" t="s">
        <v>48</v>
      </c>
      <c r="J2116" t="s">
        <v>36</v>
      </c>
      <c r="K2116" t="s">
        <v>49</v>
      </c>
      <c r="L2116" t="s">
        <v>22</v>
      </c>
      <c r="M2116" s="4">
        <v>7500.67</v>
      </c>
      <c r="N2116">
        <v>2020</v>
      </c>
      <c r="O2116">
        <v>6</v>
      </c>
    </row>
    <row r="2117" spans="1:15" x14ac:dyDescent="0.25">
      <c r="A2117" s="1">
        <v>43991</v>
      </c>
      <c r="B2117">
        <v>1000000031</v>
      </c>
      <c r="C2117" t="s">
        <v>15</v>
      </c>
      <c r="D2117">
        <v>1</v>
      </c>
      <c r="E2117">
        <v>10000.69</v>
      </c>
      <c r="F2117" t="s">
        <v>16</v>
      </c>
      <c r="G2117" t="s">
        <v>17</v>
      </c>
      <c r="H2117" t="s">
        <v>18</v>
      </c>
      <c r="I2117" t="s">
        <v>19</v>
      </c>
      <c r="J2117" t="s">
        <v>26</v>
      </c>
      <c r="K2117" t="s">
        <v>29</v>
      </c>
      <c r="L2117" t="s">
        <v>28</v>
      </c>
      <c r="M2117" s="4">
        <v>10000.69</v>
      </c>
      <c r="N2117">
        <v>2020</v>
      </c>
      <c r="O2117">
        <v>6</v>
      </c>
    </row>
    <row r="2118" spans="1:15" x14ac:dyDescent="0.25">
      <c r="A2118" s="1">
        <v>43991</v>
      </c>
      <c r="B2118">
        <v>1000000031</v>
      </c>
      <c r="C2118" t="s">
        <v>42</v>
      </c>
      <c r="D2118">
        <v>1</v>
      </c>
      <c r="E2118">
        <v>1500.35</v>
      </c>
      <c r="F2118" t="s">
        <v>16</v>
      </c>
      <c r="G2118" t="s">
        <v>43</v>
      </c>
      <c r="H2118" t="s">
        <v>18</v>
      </c>
      <c r="I2118" t="s">
        <v>19</v>
      </c>
      <c r="J2118" t="s">
        <v>26</v>
      </c>
      <c r="K2118" t="s">
        <v>29</v>
      </c>
      <c r="L2118" t="s">
        <v>28</v>
      </c>
      <c r="M2118" s="4">
        <v>1500.35</v>
      </c>
      <c r="N2118">
        <v>2020</v>
      </c>
      <c r="O2118">
        <v>6</v>
      </c>
    </row>
    <row r="2119" spans="1:15" x14ac:dyDescent="0.25">
      <c r="A2119" s="1">
        <v>43991</v>
      </c>
      <c r="B2119">
        <v>1000000033</v>
      </c>
      <c r="C2119" t="s">
        <v>23</v>
      </c>
      <c r="D2119">
        <v>1</v>
      </c>
      <c r="E2119">
        <v>14000.04</v>
      </c>
      <c r="F2119" t="s">
        <v>16</v>
      </c>
      <c r="G2119" t="s">
        <v>24</v>
      </c>
      <c r="H2119" t="s">
        <v>18</v>
      </c>
      <c r="I2119" t="s">
        <v>25</v>
      </c>
      <c r="J2119" t="s">
        <v>26</v>
      </c>
      <c r="K2119" t="s">
        <v>27</v>
      </c>
      <c r="L2119" t="s">
        <v>22</v>
      </c>
      <c r="M2119" s="4">
        <v>14000.04</v>
      </c>
      <c r="N2119">
        <v>2020</v>
      </c>
      <c r="O2119">
        <v>6</v>
      </c>
    </row>
    <row r="2120" spans="1:15" x14ac:dyDescent="0.25">
      <c r="A2120" s="1">
        <v>43991</v>
      </c>
      <c r="B2120">
        <v>1000000036</v>
      </c>
      <c r="C2120" t="s">
        <v>23</v>
      </c>
      <c r="D2120">
        <v>4</v>
      </c>
      <c r="E2120">
        <v>35636.61</v>
      </c>
      <c r="F2120" t="s">
        <v>16</v>
      </c>
      <c r="G2120" t="s">
        <v>24</v>
      </c>
      <c r="H2120" t="s">
        <v>47</v>
      </c>
      <c r="I2120" t="s">
        <v>48</v>
      </c>
      <c r="J2120" t="s">
        <v>36</v>
      </c>
      <c r="K2120" t="s">
        <v>49</v>
      </c>
      <c r="L2120" t="s">
        <v>28</v>
      </c>
      <c r="M2120" s="4">
        <v>8909.1525000000001</v>
      </c>
      <c r="N2120">
        <v>2020</v>
      </c>
      <c r="O2120">
        <v>6</v>
      </c>
    </row>
    <row r="2121" spans="1:15" x14ac:dyDescent="0.25">
      <c r="A2121" s="1">
        <v>43991</v>
      </c>
      <c r="B2121">
        <v>1000000036</v>
      </c>
      <c r="C2121" t="s">
        <v>42</v>
      </c>
      <c r="D2121">
        <v>1</v>
      </c>
      <c r="E2121">
        <v>8000.49</v>
      </c>
      <c r="F2121" t="s">
        <v>16</v>
      </c>
      <c r="G2121" t="s">
        <v>43</v>
      </c>
      <c r="H2121" t="s">
        <v>47</v>
      </c>
      <c r="I2121" t="s">
        <v>48</v>
      </c>
      <c r="J2121" t="s">
        <v>36</v>
      </c>
      <c r="K2121" t="s">
        <v>49</v>
      </c>
      <c r="L2121" t="s">
        <v>28</v>
      </c>
      <c r="M2121" s="4">
        <v>8000.49</v>
      </c>
      <c r="N2121">
        <v>2020</v>
      </c>
      <c r="O2121">
        <v>6</v>
      </c>
    </row>
    <row r="2122" spans="1:15" x14ac:dyDescent="0.25">
      <c r="A2122" s="1">
        <v>43991</v>
      </c>
      <c r="B2122">
        <v>1000000037</v>
      </c>
      <c r="C2122" t="s">
        <v>42</v>
      </c>
      <c r="D2122">
        <v>1</v>
      </c>
      <c r="E2122">
        <v>18000.16</v>
      </c>
      <c r="F2122" t="s">
        <v>16</v>
      </c>
      <c r="G2122" t="s">
        <v>43</v>
      </c>
      <c r="H2122" t="s">
        <v>18</v>
      </c>
      <c r="I2122" t="s">
        <v>19</v>
      </c>
      <c r="J2122" t="s">
        <v>20</v>
      </c>
      <c r="K2122" t="s">
        <v>21</v>
      </c>
      <c r="L2122" t="s">
        <v>22</v>
      </c>
      <c r="M2122" s="4">
        <v>18000.16</v>
      </c>
      <c r="N2122">
        <v>2020</v>
      </c>
      <c r="O2122">
        <v>6</v>
      </c>
    </row>
    <row r="2123" spans="1:15" x14ac:dyDescent="0.25">
      <c r="A2123" s="1">
        <v>43991</v>
      </c>
      <c r="B2123">
        <v>1000000040</v>
      </c>
      <c r="C2123" t="s">
        <v>15</v>
      </c>
      <c r="D2123">
        <v>2</v>
      </c>
      <c r="E2123">
        <v>15440.91</v>
      </c>
      <c r="F2123" t="s">
        <v>16</v>
      </c>
      <c r="G2123" t="s">
        <v>17</v>
      </c>
      <c r="H2123" t="s">
        <v>30</v>
      </c>
      <c r="I2123" t="s">
        <v>31</v>
      </c>
      <c r="J2123" t="s">
        <v>32</v>
      </c>
      <c r="K2123" t="s">
        <v>33</v>
      </c>
      <c r="L2123" t="s">
        <v>28</v>
      </c>
      <c r="M2123" s="4">
        <v>7720.4549999999999</v>
      </c>
      <c r="N2123">
        <v>2020</v>
      </c>
      <c r="O2123">
        <v>6</v>
      </c>
    </row>
    <row r="2124" spans="1:15" x14ac:dyDescent="0.25">
      <c r="A2124" s="1">
        <v>43991</v>
      </c>
      <c r="B2124">
        <v>1000000040</v>
      </c>
      <c r="C2124" t="s">
        <v>42</v>
      </c>
      <c r="D2124">
        <v>1</v>
      </c>
      <c r="E2124">
        <v>7500.29</v>
      </c>
      <c r="F2124" t="s">
        <v>16</v>
      </c>
      <c r="G2124" t="s">
        <v>43</v>
      </c>
      <c r="H2124" t="s">
        <v>30</v>
      </c>
      <c r="I2124" t="s">
        <v>31</v>
      </c>
      <c r="J2124" t="s">
        <v>32</v>
      </c>
      <c r="K2124" t="s">
        <v>33</v>
      </c>
      <c r="L2124" t="s">
        <v>28</v>
      </c>
      <c r="M2124" s="4">
        <v>7500.29</v>
      </c>
      <c r="N2124">
        <v>2020</v>
      </c>
      <c r="O2124">
        <v>6</v>
      </c>
    </row>
    <row r="2125" spans="1:15" x14ac:dyDescent="0.25">
      <c r="A2125" s="1">
        <v>43991</v>
      </c>
      <c r="B2125">
        <v>1000000041</v>
      </c>
      <c r="C2125" t="s">
        <v>23</v>
      </c>
      <c r="D2125">
        <v>2</v>
      </c>
      <c r="E2125">
        <v>30001.16</v>
      </c>
      <c r="F2125" t="s">
        <v>16</v>
      </c>
      <c r="G2125" t="s">
        <v>24</v>
      </c>
      <c r="H2125" t="s">
        <v>30</v>
      </c>
      <c r="I2125" t="s">
        <v>31</v>
      </c>
      <c r="J2125" t="s">
        <v>32</v>
      </c>
      <c r="K2125" t="s">
        <v>33</v>
      </c>
      <c r="L2125" t="s">
        <v>22</v>
      </c>
      <c r="M2125" s="4">
        <v>15000.58</v>
      </c>
      <c r="N2125">
        <v>2020</v>
      </c>
      <c r="O2125">
        <v>6</v>
      </c>
    </row>
    <row r="2126" spans="1:15" x14ac:dyDescent="0.25">
      <c r="A2126" s="1">
        <v>43991</v>
      </c>
      <c r="B2126">
        <v>1000000041</v>
      </c>
      <c r="C2126" t="s">
        <v>15</v>
      </c>
      <c r="D2126">
        <v>1</v>
      </c>
      <c r="E2126">
        <v>13000.62</v>
      </c>
      <c r="F2126" t="s">
        <v>16</v>
      </c>
      <c r="G2126" t="s">
        <v>17</v>
      </c>
      <c r="H2126" t="s">
        <v>30</v>
      </c>
      <c r="I2126" t="s">
        <v>31</v>
      </c>
      <c r="J2126" t="s">
        <v>32</v>
      </c>
      <c r="K2126" t="s">
        <v>33</v>
      </c>
      <c r="L2126" t="s">
        <v>22</v>
      </c>
      <c r="M2126" s="4">
        <v>13000.62</v>
      </c>
      <c r="N2126">
        <v>2020</v>
      </c>
      <c r="O2126">
        <v>6</v>
      </c>
    </row>
    <row r="2127" spans="1:15" x14ac:dyDescent="0.25">
      <c r="A2127" s="1">
        <v>43991</v>
      </c>
      <c r="B2127">
        <v>1000000043</v>
      </c>
      <c r="C2127" t="s">
        <v>23</v>
      </c>
      <c r="D2127">
        <v>1</v>
      </c>
      <c r="E2127">
        <v>1600.6</v>
      </c>
      <c r="F2127" t="s">
        <v>16</v>
      </c>
      <c r="G2127" t="s">
        <v>24</v>
      </c>
      <c r="H2127" t="s">
        <v>30</v>
      </c>
      <c r="I2127" t="s">
        <v>38</v>
      </c>
      <c r="J2127" t="s">
        <v>26</v>
      </c>
      <c r="K2127" t="s">
        <v>39</v>
      </c>
      <c r="L2127" t="s">
        <v>22</v>
      </c>
      <c r="M2127" s="4">
        <v>1600.6</v>
      </c>
      <c r="N2127">
        <v>2020</v>
      </c>
      <c r="O2127">
        <v>6</v>
      </c>
    </row>
    <row r="2128" spans="1:15" x14ac:dyDescent="0.25">
      <c r="A2128" s="1">
        <v>43991</v>
      </c>
      <c r="B2128">
        <v>1000000044</v>
      </c>
      <c r="C2128" t="s">
        <v>23</v>
      </c>
      <c r="D2128">
        <v>3</v>
      </c>
      <c r="E2128">
        <v>51001.4</v>
      </c>
      <c r="F2128" t="s">
        <v>16</v>
      </c>
      <c r="G2128" t="s">
        <v>24</v>
      </c>
      <c r="H2128" t="s">
        <v>30</v>
      </c>
      <c r="I2128" t="s">
        <v>31</v>
      </c>
      <c r="J2128" t="s">
        <v>36</v>
      </c>
      <c r="K2128" t="s">
        <v>52</v>
      </c>
      <c r="L2128" t="s">
        <v>28</v>
      </c>
      <c r="M2128" s="4">
        <v>17000.466666666667</v>
      </c>
      <c r="N2128">
        <v>2020</v>
      </c>
      <c r="O2128">
        <v>6</v>
      </c>
    </row>
    <row r="2129" spans="1:15" x14ac:dyDescent="0.25">
      <c r="A2129" s="1">
        <v>43991</v>
      </c>
      <c r="B2129">
        <v>1000000045</v>
      </c>
      <c r="C2129" t="s">
        <v>23</v>
      </c>
      <c r="D2129">
        <v>4</v>
      </c>
      <c r="E2129">
        <v>28501.42</v>
      </c>
      <c r="F2129" t="s">
        <v>16</v>
      </c>
      <c r="G2129" t="s">
        <v>24</v>
      </c>
      <c r="H2129" t="s">
        <v>47</v>
      </c>
      <c r="I2129" t="s">
        <v>59</v>
      </c>
      <c r="J2129" t="s">
        <v>26</v>
      </c>
      <c r="K2129" t="s">
        <v>60</v>
      </c>
      <c r="L2129" t="s">
        <v>22</v>
      </c>
      <c r="M2129" s="4">
        <v>7125.3549999999996</v>
      </c>
      <c r="N2129">
        <v>2020</v>
      </c>
      <c r="O2129">
        <v>6</v>
      </c>
    </row>
    <row r="2130" spans="1:15" x14ac:dyDescent="0.25">
      <c r="A2130" s="1">
        <v>43991</v>
      </c>
      <c r="B2130">
        <v>1000000046</v>
      </c>
      <c r="C2130" t="s">
        <v>23</v>
      </c>
      <c r="D2130">
        <v>1</v>
      </c>
      <c r="E2130">
        <v>13999.97</v>
      </c>
      <c r="F2130" t="s">
        <v>16</v>
      </c>
      <c r="G2130" t="s">
        <v>24</v>
      </c>
      <c r="H2130" t="s">
        <v>30</v>
      </c>
      <c r="I2130" t="s">
        <v>38</v>
      </c>
      <c r="J2130" t="s">
        <v>26</v>
      </c>
      <c r="K2130" t="s">
        <v>39</v>
      </c>
      <c r="L2130" t="s">
        <v>22</v>
      </c>
      <c r="M2130" s="4">
        <v>13999.97</v>
      </c>
      <c r="N2130">
        <v>2020</v>
      </c>
      <c r="O2130">
        <v>6</v>
      </c>
    </row>
    <row r="2131" spans="1:15" x14ac:dyDescent="0.25">
      <c r="A2131" s="1">
        <v>43991</v>
      </c>
      <c r="B2131">
        <v>1000000049</v>
      </c>
      <c r="C2131" t="s">
        <v>23</v>
      </c>
      <c r="D2131">
        <v>1</v>
      </c>
      <c r="E2131">
        <v>840.56</v>
      </c>
      <c r="F2131" t="s">
        <v>16</v>
      </c>
      <c r="G2131" t="s">
        <v>24</v>
      </c>
      <c r="H2131" t="s">
        <v>18</v>
      </c>
      <c r="I2131" t="s">
        <v>40</v>
      </c>
      <c r="J2131" t="s">
        <v>26</v>
      </c>
      <c r="K2131" t="s">
        <v>41</v>
      </c>
      <c r="L2131" t="s">
        <v>22</v>
      </c>
      <c r="M2131" s="4">
        <v>840.56</v>
      </c>
      <c r="N2131">
        <v>2020</v>
      </c>
      <c r="O2131">
        <v>6</v>
      </c>
    </row>
    <row r="2132" spans="1:15" x14ac:dyDescent="0.25">
      <c r="A2132" s="1">
        <v>43991</v>
      </c>
      <c r="B2132">
        <v>1000000050</v>
      </c>
      <c r="C2132" t="s">
        <v>23</v>
      </c>
      <c r="D2132">
        <v>3</v>
      </c>
      <c r="E2132">
        <v>3943.84</v>
      </c>
      <c r="F2132" t="s">
        <v>16</v>
      </c>
      <c r="G2132" t="s">
        <v>24</v>
      </c>
      <c r="H2132" t="s">
        <v>18</v>
      </c>
      <c r="I2132" t="s">
        <v>40</v>
      </c>
      <c r="J2132" t="s">
        <v>26</v>
      </c>
      <c r="K2132" t="s">
        <v>41</v>
      </c>
      <c r="L2132" t="s">
        <v>22</v>
      </c>
      <c r="M2132" s="4">
        <v>1314.6133333333335</v>
      </c>
      <c r="N2132">
        <v>2020</v>
      </c>
      <c r="O2132">
        <v>6</v>
      </c>
    </row>
    <row r="2133" spans="1:15" x14ac:dyDescent="0.25">
      <c r="A2133" s="1">
        <v>43991</v>
      </c>
      <c r="B2133">
        <v>1000000050</v>
      </c>
      <c r="C2133" t="s">
        <v>42</v>
      </c>
      <c r="D2133">
        <v>2</v>
      </c>
      <c r="E2133">
        <v>28000.92</v>
      </c>
      <c r="F2133" t="s">
        <v>16</v>
      </c>
      <c r="G2133" t="s">
        <v>43</v>
      </c>
      <c r="H2133" t="s">
        <v>18</v>
      </c>
      <c r="I2133" t="s">
        <v>40</v>
      </c>
      <c r="J2133" t="s">
        <v>26</v>
      </c>
      <c r="K2133" t="s">
        <v>41</v>
      </c>
      <c r="L2133" t="s">
        <v>22</v>
      </c>
      <c r="M2133" s="4">
        <v>14000.46</v>
      </c>
      <c r="N2133">
        <v>2020</v>
      </c>
      <c r="O2133">
        <v>6</v>
      </c>
    </row>
    <row r="2134" spans="1:15" x14ac:dyDescent="0.25">
      <c r="A2134" s="1">
        <v>43991</v>
      </c>
      <c r="B2134">
        <v>1000000054</v>
      </c>
      <c r="C2134" t="s">
        <v>23</v>
      </c>
      <c r="D2134">
        <v>1</v>
      </c>
      <c r="E2134">
        <v>1999.98</v>
      </c>
      <c r="F2134" t="s">
        <v>16</v>
      </c>
      <c r="G2134" t="s">
        <v>24</v>
      </c>
      <c r="H2134" t="s">
        <v>18</v>
      </c>
      <c r="I2134" t="s">
        <v>34</v>
      </c>
      <c r="J2134" t="s">
        <v>26</v>
      </c>
      <c r="K2134" t="s">
        <v>35</v>
      </c>
      <c r="L2134" t="s">
        <v>22</v>
      </c>
      <c r="M2134" s="4">
        <v>1999.98</v>
      </c>
      <c r="N2134">
        <v>2020</v>
      </c>
      <c r="O2134">
        <v>6</v>
      </c>
    </row>
    <row r="2135" spans="1:15" x14ac:dyDescent="0.25">
      <c r="A2135" s="1">
        <v>43991</v>
      </c>
      <c r="B2135">
        <v>1000000054</v>
      </c>
      <c r="C2135" t="s">
        <v>15</v>
      </c>
      <c r="D2135">
        <v>1</v>
      </c>
      <c r="E2135">
        <v>12000.35</v>
      </c>
      <c r="F2135" t="s">
        <v>16</v>
      </c>
      <c r="G2135" t="s">
        <v>17</v>
      </c>
      <c r="H2135" t="s">
        <v>18</v>
      </c>
      <c r="I2135" t="s">
        <v>34</v>
      </c>
      <c r="J2135" t="s">
        <v>26</v>
      </c>
      <c r="K2135" t="s">
        <v>35</v>
      </c>
      <c r="L2135" t="s">
        <v>22</v>
      </c>
      <c r="M2135" s="4">
        <v>12000.35</v>
      </c>
      <c r="N2135">
        <v>2020</v>
      </c>
      <c r="O2135">
        <v>6</v>
      </c>
    </row>
    <row r="2136" spans="1:15" x14ac:dyDescent="0.25">
      <c r="A2136" s="1">
        <v>43991</v>
      </c>
      <c r="B2136">
        <v>1000000056</v>
      </c>
      <c r="C2136" t="s">
        <v>23</v>
      </c>
      <c r="D2136">
        <v>1</v>
      </c>
      <c r="E2136">
        <v>5000.55</v>
      </c>
      <c r="F2136" t="s">
        <v>16</v>
      </c>
      <c r="G2136" t="s">
        <v>24</v>
      </c>
      <c r="H2136" t="s">
        <v>18</v>
      </c>
      <c r="I2136" t="s">
        <v>34</v>
      </c>
      <c r="J2136" t="s">
        <v>26</v>
      </c>
      <c r="K2136" t="s">
        <v>35</v>
      </c>
      <c r="L2136" t="s">
        <v>28</v>
      </c>
      <c r="M2136" s="4">
        <v>5000.55</v>
      </c>
      <c r="N2136">
        <v>2020</v>
      </c>
      <c r="O2136">
        <v>6</v>
      </c>
    </row>
    <row r="2137" spans="1:15" x14ac:dyDescent="0.25">
      <c r="A2137" s="1">
        <v>43991</v>
      </c>
      <c r="B2137">
        <v>1000000056</v>
      </c>
      <c r="C2137" t="s">
        <v>42</v>
      </c>
      <c r="D2137">
        <v>1</v>
      </c>
      <c r="E2137">
        <v>11000.77</v>
      </c>
      <c r="F2137" t="s">
        <v>16</v>
      </c>
      <c r="G2137" t="s">
        <v>43</v>
      </c>
      <c r="H2137" t="s">
        <v>18</v>
      </c>
      <c r="I2137" t="s">
        <v>34</v>
      </c>
      <c r="J2137" t="s">
        <v>26</v>
      </c>
      <c r="K2137" t="s">
        <v>35</v>
      </c>
      <c r="L2137" t="s">
        <v>28</v>
      </c>
      <c r="M2137" s="4">
        <v>11000.77</v>
      </c>
      <c r="N2137">
        <v>2020</v>
      </c>
      <c r="O2137">
        <v>6</v>
      </c>
    </row>
    <row r="2138" spans="1:15" x14ac:dyDescent="0.25">
      <c r="A2138" s="1">
        <v>43991</v>
      </c>
      <c r="B2138">
        <v>1000000057</v>
      </c>
      <c r="C2138" t="s">
        <v>23</v>
      </c>
      <c r="D2138">
        <v>1</v>
      </c>
      <c r="E2138">
        <v>1564.99</v>
      </c>
      <c r="F2138" t="s">
        <v>16</v>
      </c>
      <c r="G2138" t="s">
        <v>24</v>
      </c>
      <c r="H2138" t="s">
        <v>18</v>
      </c>
      <c r="I2138" t="s">
        <v>34</v>
      </c>
      <c r="J2138" t="s">
        <v>20</v>
      </c>
      <c r="K2138" t="s">
        <v>44</v>
      </c>
      <c r="L2138" t="s">
        <v>22</v>
      </c>
      <c r="M2138" s="4">
        <v>1564.99</v>
      </c>
      <c r="N2138">
        <v>2020</v>
      </c>
      <c r="O2138">
        <v>6</v>
      </c>
    </row>
    <row r="2139" spans="1:15" x14ac:dyDescent="0.25">
      <c r="A2139" s="1">
        <v>43991</v>
      </c>
      <c r="B2139">
        <v>1000000067</v>
      </c>
      <c r="C2139" t="s">
        <v>15</v>
      </c>
      <c r="D2139">
        <v>2</v>
      </c>
      <c r="E2139">
        <v>35001.040000000001</v>
      </c>
      <c r="F2139" t="s">
        <v>16</v>
      </c>
      <c r="G2139" t="s">
        <v>17</v>
      </c>
      <c r="H2139" t="s">
        <v>18</v>
      </c>
      <c r="I2139" t="s">
        <v>25</v>
      </c>
      <c r="J2139" t="s">
        <v>20</v>
      </c>
      <c r="K2139" t="s">
        <v>51</v>
      </c>
      <c r="L2139" t="s">
        <v>22</v>
      </c>
      <c r="M2139" s="4">
        <v>17500.52</v>
      </c>
      <c r="N2139">
        <v>2020</v>
      </c>
      <c r="O2139">
        <v>6</v>
      </c>
    </row>
    <row r="2140" spans="1:15" x14ac:dyDescent="0.25">
      <c r="A2140" s="1">
        <v>43991</v>
      </c>
      <c r="B2140">
        <v>1000000068</v>
      </c>
      <c r="C2140" t="s">
        <v>42</v>
      </c>
      <c r="D2140">
        <v>1</v>
      </c>
      <c r="E2140">
        <v>599.99</v>
      </c>
      <c r="F2140" t="s">
        <v>16</v>
      </c>
      <c r="G2140" t="s">
        <v>43</v>
      </c>
      <c r="H2140" t="s">
        <v>30</v>
      </c>
      <c r="I2140" t="s">
        <v>55</v>
      </c>
      <c r="J2140" t="s">
        <v>26</v>
      </c>
      <c r="K2140" t="s">
        <v>56</v>
      </c>
      <c r="L2140" t="s">
        <v>28</v>
      </c>
      <c r="M2140" s="4">
        <v>599.99</v>
      </c>
      <c r="N2140">
        <v>2020</v>
      </c>
      <c r="O2140">
        <v>6</v>
      </c>
    </row>
    <row r="2141" spans="1:15" x14ac:dyDescent="0.25">
      <c r="A2141" s="1">
        <v>43991</v>
      </c>
      <c r="B2141">
        <v>1000000237</v>
      </c>
      <c r="C2141" t="s">
        <v>42</v>
      </c>
      <c r="D2141">
        <v>1</v>
      </c>
      <c r="E2141">
        <v>815.24</v>
      </c>
      <c r="F2141" t="s">
        <v>16</v>
      </c>
      <c r="G2141" t="s">
        <v>43</v>
      </c>
      <c r="H2141" t="s">
        <v>18</v>
      </c>
      <c r="I2141" t="s">
        <v>40</v>
      </c>
      <c r="J2141" t="s">
        <v>26</v>
      </c>
      <c r="K2141" t="s">
        <v>41</v>
      </c>
      <c r="L2141" t="s">
        <v>22</v>
      </c>
      <c r="M2141" s="4">
        <v>815.24</v>
      </c>
      <c r="N2141">
        <v>2020</v>
      </c>
      <c r="O2141">
        <v>6</v>
      </c>
    </row>
    <row r="2142" spans="1:15" x14ac:dyDescent="0.25">
      <c r="A2142" s="1">
        <v>43991</v>
      </c>
      <c r="B2142">
        <v>1000000576</v>
      </c>
      <c r="C2142" t="s">
        <v>23</v>
      </c>
      <c r="D2142">
        <v>1</v>
      </c>
      <c r="E2142">
        <v>500.71</v>
      </c>
      <c r="F2142" t="s">
        <v>16</v>
      </c>
      <c r="G2142" t="s">
        <v>24</v>
      </c>
      <c r="H2142" t="s">
        <v>18</v>
      </c>
      <c r="I2142" t="s">
        <v>25</v>
      </c>
      <c r="J2142" t="s">
        <v>36</v>
      </c>
      <c r="K2142" t="s">
        <v>37</v>
      </c>
      <c r="L2142" t="s">
        <v>22</v>
      </c>
      <c r="M2142" s="4">
        <v>500.71</v>
      </c>
      <c r="N2142">
        <v>2020</v>
      </c>
      <c r="O2142">
        <v>6</v>
      </c>
    </row>
    <row r="2143" spans="1:15" x14ac:dyDescent="0.25">
      <c r="A2143" s="1">
        <v>43991</v>
      </c>
      <c r="B2143">
        <v>1000000576</v>
      </c>
      <c r="C2143" t="s">
        <v>15</v>
      </c>
      <c r="D2143">
        <v>1</v>
      </c>
      <c r="E2143">
        <v>6000.05</v>
      </c>
      <c r="F2143" t="s">
        <v>16</v>
      </c>
      <c r="G2143" t="s">
        <v>17</v>
      </c>
      <c r="H2143" t="s">
        <v>18</v>
      </c>
      <c r="I2143" t="s">
        <v>25</v>
      </c>
      <c r="J2143" t="s">
        <v>36</v>
      </c>
      <c r="K2143" t="s">
        <v>37</v>
      </c>
      <c r="L2143" t="s">
        <v>22</v>
      </c>
      <c r="M2143" s="4">
        <v>6000.05</v>
      </c>
      <c r="N2143">
        <v>2020</v>
      </c>
      <c r="O2143">
        <v>6</v>
      </c>
    </row>
    <row r="2144" spans="1:15" x14ac:dyDescent="0.25">
      <c r="A2144" s="1">
        <v>43991</v>
      </c>
      <c r="B2144">
        <v>1000000928</v>
      </c>
      <c r="C2144" t="s">
        <v>23</v>
      </c>
      <c r="D2144">
        <v>2</v>
      </c>
      <c r="E2144">
        <v>34000.86</v>
      </c>
      <c r="F2144" t="s">
        <v>16</v>
      </c>
      <c r="G2144" t="s">
        <v>24</v>
      </c>
      <c r="H2144" t="s">
        <v>30</v>
      </c>
      <c r="I2144" t="s">
        <v>57</v>
      </c>
      <c r="J2144" t="s">
        <v>26</v>
      </c>
      <c r="K2144" t="s">
        <v>58</v>
      </c>
      <c r="L2144" t="s">
        <v>22</v>
      </c>
      <c r="M2144" s="4">
        <v>17000.43</v>
      </c>
      <c r="N2144">
        <v>2020</v>
      </c>
      <c r="O2144">
        <v>6</v>
      </c>
    </row>
    <row r="2145" spans="1:15" x14ac:dyDescent="0.25">
      <c r="A2145" s="1">
        <v>43991</v>
      </c>
      <c r="B2145">
        <v>1000000928</v>
      </c>
      <c r="C2145" t="s">
        <v>15</v>
      </c>
      <c r="D2145">
        <v>2</v>
      </c>
      <c r="E2145">
        <v>45001.09</v>
      </c>
      <c r="F2145" t="s">
        <v>16</v>
      </c>
      <c r="G2145" t="s">
        <v>17</v>
      </c>
      <c r="H2145" t="s">
        <v>30</v>
      </c>
      <c r="I2145" t="s">
        <v>57</v>
      </c>
      <c r="J2145" t="s">
        <v>26</v>
      </c>
      <c r="K2145" t="s">
        <v>58</v>
      </c>
      <c r="L2145" t="s">
        <v>22</v>
      </c>
      <c r="M2145" s="4">
        <v>22500.544999999998</v>
      </c>
      <c r="N2145">
        <v>2020</v>
      </c>
      <c r="O2145">
        <v>6</v>
      </c>
    </row>
    <row r="2146" spans="1:15" x14ac:dyDescent="0.25">
      <c r="A2146" s="1">
        <v>43991</v>
      </c>
      <c r="B2146">
        <v>1000003489</v>
      </c>
      <c r="C2146" t="s">
        <v>23</v>
      </c>
      <c r="D2146">
        <v>1</v>
      </c>
      <c r="E2146">
        <v>5000.6499999999996</v>
      </c>
      <c r="F2146" t="s">
        <v>16</v>
      </c>
      <c r="G2146" t="s">
        <v>24</v>
      </c>
      <c r="H2146" t="s">
        <v>47</v>
      </c>
      <c r="I2146" t="s">
        <v>48</v>
      </c>
      <c r="J2146" t="s">
        <v>26</v>
      </c>
      <c r="K2146" t="s">
        <v>50</v>
      </c>
      <c r="L2146" t="s">
        <v>22</v>
      </c>
      <c r="M2146" s="4">
        <v>5000.6499999999996</v>
      </c>
      <c r="N2146">
        <v>2020</v>
      </c>
      <c r="O2146">
        <v>6</v>
      </c>
    </row>
    <row r="2147" spans="1:15" x14ac:dyDescent="0.25">
      <c r="A2147" s="1">
        <v>43991</v>
      </c>
      <c r="B2147">
        <v>1000003926</v>
      </c>
      <c r="C2147" t="s">
        <v>23</v>
      </c>
      <c r="D2147">
        <v>2</v>
      </c>
      <c r="E2147">
        <v>7485.23</v>
      </c>
      <c r="F2147" t="s">
        <v>16</v>
      </c>
      <c r="G2147" t="s">
        <v>24</v>
      </c>
      <c r="H2147" t="s">
        <v>47</v>
      </c>
      <c r="I2147" t="s">
        <v>48</v>
      </c>
      <c r="J2147" t="s">
        <v>26</v>
      </c>
      <c r="K2147" t="s">
        <v>50</v>
      </c>
      <c r="L2147" t="s">
        <v>28</v>
      </c>
      <c r="M2147" s="4">
        <v>3742.6149999999998</v>
      </c>
      <c r="N2147">
        <v>2020</v>
      </c>
      <c r="O2147">
        <v>6</v>
      </c>
    </row>
    <row r="2148" spans="1:15" x14ac:dyDescent="0.25">
      <c r="A2148" s="1">
        <v>43991</v>
      </c>
      <c r="B2148">
        <v>1000003926</v>
      </c>
      <c r="C2148" t="s">
        <v>15</v>
      </c>
      <c r="D2148">
        <v>1</v>
      </c>
      <c r="E2148">
        <v>10000.11</v>
      </c>
      <c r="F2148" t="s">
        <v>16</v>
      </c>
      <c r="G2148" t="s">
        <v>17</v>
      </c>
      <c r="H2148" t="s">
        <v>47</v>
      </c>
      <c r="I2148" t="s">
        <v>48</v>
      </c>
      <c r="J2148" t="s">
        <v>26</v>
      </c>
      <c r="K2148" t="s">
        <v>50</v>
      </c>
      <c r="L2148" t="s">
        <v>28</v>
      </c>
      <c r="M2148" s="4">
        <v>10000.11</v>
      </c>
      <c r="N2148">
        <v>2020</v>
      </c>
      <c r="O2148">
        <v>6</v>
      </c>
    </row>
    <row r="2149" spans="1:15" x14ac:dyDescent="0.25">
      <c r="A2149" s="1">
        <v>43991</v>
      </c>
      <c r="B2149">
        <v>1000003989</v>
      </c>
      <c r="C2149" t="s">
        <v>15</v>
      </c>
      <c r="D2149">
        <v>2</v>
      </c>
      <c r="E2149">
        <v>30500.71</v>
      </c>
      <c r="F2149" t="s">
        <v>16</v>
      </c>
      <c r="G2149" t="s">
        <v>17</v>
      </c>
      <c r="H2149" t="s">
        <v>30</v>
      </c>
      <c r="I2149" t="s">
        <v>31</v>
      </c>
      <c r="J2149" t="s">
        <v>36</v>
      </c>
      <c r="K2149" t="s">
        <v>52</v>
      </c>
      <c r="L2149" t="s">
        <v>22</v>
      </c>
      <c r="M2149" s="4">
        <v>15250.355</v>
      </c>
      <c r="N2149">
        <v>2020</v>
      </c>
      <c r="O2149">
        <v>6</v>
      </c>
    </row>
    <row r="2150" spans="1:15" x14ac:dyDescent="0.25">
      <c r="A2150" s="1">
        <v>43991</v>
      </c>
      <c r="B2150">
        <v>1000004170</v>
      </c>
      <c r="C2150" t="s">
        <v>23</v>
      </c>
      <c r="D2150">
        <v>3</v>
      </c>
      <c r="E2150">
        <v>38000.639999999999</v>
      </c>
      <c r="F2150" t="s">
        <v>16</v>
      </c>
      <c r="G2150" t="s">
        <v>24</v>
      </c>
      <c r="H2150" t="s">
        <v>18</v>
      </c>
      <c r="I2150" t="s">
        <v>34</v>
      </c>
      <c r="J2150" t="s">
        <v>20</v>
      </c>
      <c r="K2150" t="s">
        <v>44</v>
      </c>
      <c r="L2150" t="s">
        <v>28</v>
      </c>
      <c r="M2150" s="4">
        <v>12666.88</v>
      </c>
      <c r="N2150">
        <v>2020</v>
      </c>
      <c r="O2150">
        <v>6</v>
      </c>
    </row>
    <row r="2151" spans="1:15" x14ac:dyDescent="0.25">
      <c r="A2151" s="1">
        <v>43991</v>
      </c>
      <c r="B2151">
        <v>1000004170</v>
      </c>
      <c r="C2151" t="s">
        <v>15</v>
      </c>
      <c r="D2151">
        <v>1</v>
      </c>
      <c r="E2151">
        <v>2000.55</v>
      </c>
      <c r="F2151" t="s">
        <v>16</v>
      </c>
      <c r="G2151" t="s">
        <v>17</v>
      </c>
      <c r="H2151" t="s">
        <v>18</v>
      </c>
      <c r="I2151" t="s">
        <v>34</v>
      </c>
      <c r="J2151" t="s">
        <v>20</v>
      </c>
      <c r="K2151" t="s">
        <v>44</v>
      </c>
      <c r="L2151" t="s">
        <v>28</v>
      </c>
      <c r="M2151" s="4">
        <v>2000.55</v>
      </c>
      <c r="N2151">
        <v>2020</v>
      </c>
      <c r="O2151">
        <v>6</v>
      </c>
    </row>
    <row r="2152" spans="1:15" x14ac:dyDescent="0.25">
      <c r="A2152" s="1">
        <v>43991</v>
      </c>
      <c r="B2152">
        <v>1000004256</v>
      </c>
      <c r="C2152" t="s">
        <v>42</v>
      </c>
      <c r="D2152">
        <v>1</v>
      </c>
      <c r="E2152">
        <v>1182.45</v>
      </c>
      <c r="F2152" t="s">
        <v>16</v>
      </c>
      <c r="G2152" t="s">
        <v>43</v>
      </c>
      <c r="H2152" t="s">
        <v>18</v>
      </c>
      <c r="I2152" t="s">
        <v>40</v>
      </c>
      <c r="J2152" t="s">
        <v>26</v>
      </c>
      <c r="K2152" t="s">
        <v>41</v>
      </c>
      <c r="L2152" t="s">
        <v>22</v>
      </c>
      <c r="M2152" s="4">
        <v>1182.45</v>
      </c>
      <c r="N2152">
        <v>2020</v>
      </c>
      <c r="O2152">
        <v>6</v>
      </c>
    </row>
    <row r="2153" spans="1:15" x14ac:dyDescent="0.25">
      <c r="A2153" s="1">
        <v>43991</v>
      </c>
      <c r="B2153">
        <v>1000005873</v>
      </c>
      <c r="C2153" t="s">
        <v>23</v>
      </c>
      <c r="D2153">
        <v>2</v>
      </c>
      <c r="E2153">
        <v>12000.69</v>
      </c>
      <c r="F2153" t="s">
        <v>16</v>
      </c>
      <c r="G2153" t="s">
        <v>24</v>
      </c>
      <c r="H2153" t="s">
        <v>18</v>
      </c>
      <c r="I2153" t="s">
        <v>19</v>
      </c>
      <c r="J2153" t="s">
        <v>20</v>
      </c>
      <c r="K2153" t="s">
        <v>21</v>
      </c>
      <c r="L2153" t="s">
        <v>28</v>
      </c>
      <c r="M2153" s="4">
        <v>6000.3450000000003</v>
      </c>
      <c r="N2153">
        <v>2020</v>
      </c>
      <c r="O2153">
        <v>6</v>
      </c>
    </row>
    <row r="2154" spans="1:15" x14ac:dyDescent="0.25">
      <c r="A2154" s="1">
        <v>43991</v>
      </c>
      <c r="B2154">
        <v>1000005873</v>
      </c>
      <c r="C2154" t="s">
        <v>15</v>
      </c>
      <c r="D2154">
        <v>1</v>
      </c>
      <c r="E2154">
        <v>17000.46</v>
      </c>
      <c r="F2154" t="s">
        <v>16</v>
      </c>
      <c r="G2154" t="s">
        <v>17</v>
      </c>
      <c r="H2154" t="s">
        <v>18</v>
      </c>
      <c r="I2154" t="s">
        <v>19</v>
      </c>
      <c r="J2154" t="s">
        <v>20</v>
      </c>
      <c r="K2154" t="s">
        <v>21</v>
      </c>
      <c r="L2154" t="s">
        <v>28</v>
      </c>
      <c r="M2154" s="4">
        <v>17000.46</v>
      </c>
      <c r="N2154">
        <v>2020</v>
      </c>
      <c r="O2154">
        <v>6</v>
      </c>
    </row>
    <row r="2155" spans="1:15" x14ac:dyDescent="0.25">
      <c r="A2155" s="1">
        <v>43991</v>
      </c>
      <c r="B2155">
        <v>1000006867</v>
      </c>
      <c r="C2155" t="s">
        <v>15</v>
      </c>
      <c r="D2155">
        <v>2</v>
      </c>
      <c r="E2155">
        <v>30000.23</v>
      </c>
      <c r="F2155" t="s">
        <v>16</v>
      </c>
      <c r="G2155" t="s">
        <v>17</v>
      </c>
      <c r="H2155" t="s">
        <v>18</v>
      </c>
      <c r="I2155" t="s">
        <v>61</v>
      </c>
      <c r="J2155" t="s">
        <v>26</v>
      </c>
      <c r="K2155" t="s">
        <v>62</v>
      </c>
      <c r="L2155" t="s">
        <v>22</v>
      </c>
      <c r="M2155" s="4">
        <v>15000.115</v>
      </c>
      <c r="N2155">
        <v>2020</v>
      </c>
      <c r="O2155">
        <v>6</v>
      </c>
    </row>
    <row r="2156" spans="1:15" x14ac:dyDescent="0.25">
      <c r="A2156" s="1">
        <v>43991</v>
      </c>
      <c r="B2156">
        <v>1000006869</v>
      </c>
      <c r="C2156" t="s">
        <v>15</v>
      </c>
      <c r="D2156">
        <v>1</v>
      </c>
      <c r="E2156">
        <v>10000.58</v>
      </c>
      <c r="F2156" t="s">
        <v>16</v>
      </c>
      <c r="G2156" t="s">
        <v>17</v>
      </c>
      <c r="H2156" t="s">
        <v>18</v>
      </c>
      <c r="I2156" t="s">
        <v>61</v>
      </c>
      <c r="J2156" t="s">
        <v>26</v>
      </c>
      <c r="K2156" t="s">
        <v>62</v>
      </c>
      <c r="L2156" t="s">
        <v>22</v>
      </c>
      <c r="M2156" s="4">
        <v>10000.58</v>
      </c>
      <c r="N2156">
        <v>2020</v>
      </c>
      <c r="O2156">
        <v>6</v>
      </c>
    </row>
    <row r="2157" spans="1:15" x14ac:dyDescent="0.25">
      <c r="A2157" s="1">
        <v>43991</v>
      </c>
      <c r="B2157">
        <v>1000007320</v>
      </c>
      <c r="C2157" t="s">
        <v>23</v>
      </c>
      <c r="D2157">
        <v>4</v>
      </c>
      <c r="E2157">
        <v>36501.32</v>
      </c>
      <c r="F2157" t="s">
        <v>16</v>
      </c>
      <c r="G2157" t="s">
        <v>24</v>
      </c>
      <c r="H2157" t="s">
        <v>18</v>
      </c>
      <c r="I2157" t="s">
        <v>34</v>
      </c>
      <c r="J2157" t="s">
        <v>26</v>
      </c>
      <c r="K2157" t="s">
        <v>35</v>
      </c>
      <c r="L2157" t="s">
        <v>22</v>
      </c>
      <c r="M2157" s="4">
        <v>9125.33</v>
      </c>
      <c r="N2157">
        <v>2020</v>
      </c>
      <c r="O2157">
        <v>6</v>
      </c>
    </row>
    <row r="2158" spans="1:15" x14ac:dyDescent="0.25">
      <c r="A2158" s="1">
        <v>43991</v>
      </c>
      <c r="B2158">
        <v>1000007320</v>
      </c>
      <c r="C2158" t="s">
        <v>15</v>
      </c>
      <c r="D2158">
        <v>1</v>
      </c>
      <c r="E2158">
        <v>20000.080000000002</v>
      </c>
      <c r="F2158" t="s">
        <v>16</v>
      </c>
      <c r="G2158" t="s">
        <v>17</v>
      </c>
      <c r="H2158" t="s">
        <v>18</v>
      </c>
      <c r="I2158" t="s">
        <v>34</v>
      </c>
      <c r="J2158" t="s">
        <v>26</v>
      </c>
      <c r="K2158" t="s">
        <v>35</v>
      </c>
      <c r="L2158" t="s">
        <v>22</v>
      </c>
      <c r="M2158" s="4">
        <v>20000.080000000002</v>
      </c>
      <c r="N2158">
        <v>2020</v>
      </c>
      <c r="O2158">
        <v>6</v>
      </c>
    </row>
    <row r="2159" spans="1:15" x14ac:dyDescent="0.25">
      <c r="A2159" s="1">
        <v>43991</v>
      </c>
      <c r="B2159">
        <v>1000008239</v>
      </c>
      <c r="C2159" t="s">
        <v>23</v>
      </c>
      <c r="D2159">
        <v>1</v>
      </c>
      <c r="E2159">
        <v>5000.7299999999996</v>
      </c>
      <c r="F2159" t="s">
        <v>16</v>
      </c>
      <c r="G2159" t="s">
        <v>24</v>
      </c>
      <c r="H2159" t="s">
        <v>18</v>
      </c>
      <c r="I2159" t="s">
        <v>61</v>
      </c>
      <c r="J2159" t="s">
        <v>26</v>
      </c>
      <c r="K2159" t="s">
        <v>62</v>
      </c>
      <c r="L2159" t="s">
        <v>28</v>
      </c>
      <c r="M2159" s="4">
        <v>5000.7299999999996</v>
      </c>
      <c r="N2159">
        <v>2020</v>
      </c>
      <c r="O2159">
        <v>6</v>
      </c>
    </row>
    <row r="2160" spans="1:15" x14ac:dyDescent="0.25">
      <c r="A2160" s="1">
        <v>43991</v>
      </c>
      <c r="B2160">
        <v>1000008239</v>
      </c>
      <c r="C2160" t="s">
        <v>15</v>
      </c>
      <c r="D2160">
        <v>1</v>
      </c>
      <c r="E2160">
        <v>15000.32</v>
      </c>
      <c r="F2160" t="s">
        <v>16</v>
      </c>
      <c r="G2160" t="s">
        <v>17</v>
      </c>
      <c r="H2160" t="s">
        <v>18</v>
      </c>
      <c r="I2160" t="s">
        <v>61</v>
      </c>
      <c r="J2160" t="s">
        <v>26</v>
      </c>
      <c r="K2160" t="s">
        <v>62</v>
      </c>
      <c r="L2160" t="s">
        <v>28</v>
      </c>
      <c r="M2160" s="4">
        <v>15000.32</v>
      </c>
      <c r="N2160">
        <v>2020</v>
      </c>
      <c r="O2160">
        <v>6</v>
      </c>
    </row>
    <row r="2161" spans="1:15" x14ac:dyDescent="0.25">
      <c r="A2161" s="1">
        <v>43991</v>
      </c>
      <c r="B2161">
        <v>1000010814</v>
      </c>
      <c r="C2161" t="s">
        <v>15</v>
      </c>
      <c r="D2161">
        <v>1</v>
      </c>
      <c r="E2161">
        <v>5000.2</v>
      </c>
      <c r="F2161" t="s">
        <v>16</v>
      </c>
      <c r="G2161" t="s">
        <v>17</v>
      </c>
      <c r="H2161" t="s">
        <v>18</v>
      </c>
      <c r="I2161" t="s">
        <v>61</v>
      </c>
      <c r="J2161" t="s">
        <v>32</v>
      </c>
      <c r="K2161" t="s">
        <v>63</v>
      </c>
      <c r="L2161" t="s">
        <v>22</v>
      </c>
      <c r="M2161" s="4">
        <v>5000.2</v>
      </c>
      <c r="N2161">
        <v>2020</v>
      </c>
      <c r="O2161">
        <v>6</v>
      </c>
    </row>
    <row r="2162" spans="1:15" x14ac:dyDescent="0.25">
      <c r="A2162" s="1">
        <v>43991</v>
      </c>
      <c r="B2162">
        <v>1000010814</v>
      </c>
      <c r="C2162" t="s">
        <v>42</v>
      </c>
      <c r="D2162">
        <v>2</v>
      </c>
      <c r="E2162">
        <v>18000.89</v>
      </c>
      <c r="F2162" t="s">
        <v>16</v>
      </c>
      <c r="G2162" t="s">
        <v>43</v>
      </c>
      <c r="H2162" t="s">
        <v>18</v>
      </c>
      <c r="I2162" t="s">
        <v>61</v>
      </c>
      <c r="J2162" t="s">
        <v>32</v>
      </c>
      <c r="K2162" t="s">
        <v>63</v>
      </c>
      <c r="L2162" t="s">
        <v>22</v>
      </c>
      <c r="M2162" s="4">
        <v>9000.4449999999997</v>
      </c>
      <c r="N2162">
        <v>2020</v>
      </c>
      <c r="O2162">
        <v>6</v>
      </c>
    </row>
    <row r="2163" spans="1:15" x14ac:dyDescent="0.25">
      <c r="A2163" s="1">
        <v>43991</v>
      </c>
      <c r="B2163">
        <v>1000010881</v>
      </c>
      <c r="C2163" t="s">
        <v>42</v>
      </c>
      <c r="D2163">
        <v>1</v>
      </c>
      <c r="E2163">
        <v>25000.59</v>
      </c>
      <c r="F2163" t="s">
        <v>16</v>
      </c>
      <c r="G2163" t="s">
        <v>43</v>
      </c>
      <c r="H2163" t="s">
        <v>47</v>
      </c>
      <c r="I2163" t="s">
        <v>48</v>
      </c>
      <c r="J2163" t="s">
        <v>26</v>
      </c>
      <c r="K2163" t="s">
        <v>50</v>
      </c>
      <c r="L2163" t="s">
        <v>22</v>
      </c>
      <c r="M2163" s="4">
        <v>25000.59</v>
      </c>
      <c r="N2163">
        <v>2020</v>
      </c>
      <c r="O2163">
        <v>6</v>
      </c>
    </row>
    <row r="2164" spans="1:15" x14ac:dyDescent="0.25">
      <c r="A2164" s="1">
        <v>43991</v>
      </c>
      <c r="B2164">
        <v>1000011697</v>
      </c>
      <c r="C2164" t="s">
        <v>15</v>
      </c>
      <c r="D2164">
        <v>1</v>
      </c>
      <c r="E2164">
        <v>8000.62</v>
      </c>
      <c r="F2164" t="s">
        <v>16</v>
      </c>
      <c r="G2164" t="s">
        <v>17</v>
      </c>
      <c r="H2164" t="s">
        <v>18</v>
      </c>
      <c r="I2164" t="s">
        <v>34</v>
      </c>
      <c r="J2164" t="s">
        <v>20</v>
      </c>
      <c r="K2164" t="s">
        <v>44</v>
      </c>
      <c r="L2164" t="s">
        <v>22</v>
      </c>
      <c r="M2164" s="4">
        <v>8000.62</v>
      </c>
      <c r="N2164">
        <v>2020</v>
      </c>
      <c r="O2164">
        <v>6</v>
      </c>
    </row>
    <row r="2165" spans="1:15" x14ac:dyDescent="0.25">
      <c r="A2165" s="1">
        <v>43991</v>
      </c>
      <c r="B2165">
        <v>1000012099</v>
      </c>
      <c r="C2165" t="s">
        <v>23</v>
      </c>
      <c r="D2165">
        <v>1</v>
      </c>
      <c r="E2165">
        <v>22000.06</v>
      </c>
      <c r="F2165" t="s">
        <v>16</v>
      </c>
      <c r="G2165" t="s">
        <v>24</v>
      </c>
      <c r="H2165" t="s">
        <v>18</v>
      </c>
      <c r="I2165" t="s">
        <v>19</v>
      </c>
      <c r="J2165" t="s">
        <v>20</v>
      </c>
      <c r="K2165" t="s">
        <v>21</v>
      </c>
      <c r="L2165" t="s">
        <v>22</v>
      </c>
      <c r="M2165" s="4">
        <v>22000.06</v>
      </c>
      <c r="N2165">
        <v>2020</v>
      </c>
      <c r="O2165">
        <v>6</v>
      </c>
    </row>
    <row r="2166" spans="1:15" x14ac:dyDescent="0.25">
      <c r="A2166" s="1">
        <v>43991</v>
      </c>
      <c r="B2166">
        <v>1000012099</v>
      </c>
      <c r="C2166" t="s">
        <v>15</v>
      </c>
      <c r="D2166">
        <v>4</v>
      </c>
      <c r="E2166">
        <v>68001.740000000005</v>
      </c>
      <c r="F2166" t="s">
        <v>16</v>
      </c>
      <c r="G2166" t="s">
        <v>17</v>
      </c>
      <c r="H2166" t="s">
        <v>18</v>
      </c>
      <c r="I2166" t="s">
        <v>19</v>
      </c>
      <c r="J2166" t="s">
        <v>20</v>
      </c>
      <c r="K2166" t="s">
        <v>21</v>
      </c>
      <c r="L2166" t="s">
        <v>22</v>
      </c>
      <c r="M2166" s="4">
        <v>17000.435000000001</v>
      </c>
      <c r="N2166">
        <v>2020</v>
      </c>
      <c r="O2166">
        <v>6</v>
      </c>
    </row>
    <row r="2167" spans="1:15" x14ac:dyDescent="0.25">
      <c r="A2167" s="1">
        <v>43991</v>
      </c>
      <c r="B2167">
        <v>1000012234</v>
      </c>
      <c r="C2167" t="s">
        <v>23</v>
      </c>
      <c r="D2167">
        <v>1</v>
      </c>
      <c r="E2167">
        <v>4500.59</v>
      </c>
      <c r="F2167" t="s">
        <v>16</v>
      </c>
      <c r="G2167" t="s">
        <v>24</v>
      </c>
      <c r="H2167" t="s">
        <v>18</v>
      </c>
      <c r="I2167" t="s">
        <v>25</v>
      </c>
      <c r="J2167" t="s">
        <v>26</v>
      </c>
      <c r="K2167" t="s">
        <v>27</v>
      </c>
      <c r="L2167" t="s">
        <v>22</v>
      </c>
      <c r="M2167" s="4">
        <v>4500.59</v>
      </c>
      <c r="N2167">
        <v>2020</v>
      </c>
      <c r="O2167">
        <v>6</v>
      </c>
    </row>
    <row r="2168" spans="1:15" x14ac:dyDescent="0.25">
      <c r="A2168" s="1">
        <v>43991</v>
      </c>
      <c r="B2168">
        <v>1000012446</v>
      </c>
      <c r="C2168" t="s">
        <v>15</v>
      </c>
      <c r="D2168">
        <v>2</v>
      </c>
      <c r="E2168">
        <v>20999.95</v>
      </c>
      <c r="F2168" t="s">
        <v>16</v>
      </c>
      <c r="G2168" t="s">
        <v>17</v>
      </c>
      <c r="H2168" t="s">
        <v>30</v>
      </c>
      <c r="I2168" t="s">
        <v>31</v>
      </c>
      <c r="J2168" t="s">
        <v>36</v>
      </c>
      <c r="K2168" t="s">
        <v>52</v>
      </c>
      <c r="L2168" t="s">
        <v>22</v>
      </c>
      <c r="M2168" s="4">
        <v>10499.975</v>
      </c>
      <c r="N2168">
        <v>2020</v>
      </c>
      <c r="O2168">
        <v>6</v>
      </c>
    </row>
    <row r="2169" spans="1:15" x14ac:dyDescent="0.25">
      <c r="A2169" s="1">
        <v>43991</v>
      </c>
      <c r="B2169">
        <v>1000012675</v>
      </c>
      <c r="C2169" t="s">
        <v>23</v>
      </c>
      <c r="D2169">
        <v>1</v>
      </c>
      <c r="E2169">
        <v>15000.18</v>
      </c>
      <c r="F2169" t="s">
        <v>16</v>
      </c>
      <c r="G2169" t="s">
        <v>24</v>
      </c>
      <c r="H2169" t="s">
        <v>18</v>
      </c>
      <c r="I2169" t="s">
        <v>34</v>
      </c>
      <c r="J2169" t="s">
        <v>26</v>
      </c>
      <c r="K2169" t="s">
        <v>35</v>
      </c>
      <c r="L2169" t="s">
        <v>22</v>
      </c>
      <c r="M2169" s="4">
        <v>15000.18</v>
      </c>
      <c r="N2169">
        <v>2020</v>
      </c>
      <c r="O2169">
        <v>6</v>
      </c>
    </row>
    <row r="2170" spans="1:15" x14ac:dyDescent="0.25">
      <c r="A2170" s="1">
        <v>43992</v>
      </c>
      <c r="B2170">
        <v>1000000029</v>
      </c>
      <c r="C2170" t="s">
        <v>23</v>
      </c>
      <c r="D2170">
        <v>3</v>
      </c>
      <c r="E2170">
        <v>3070.04</v>
      </c>
      <c r="F2170" t="s">
        <v>16</v>
      </c>
      <c r="G2170" t="s">
        <v>24</v>
      </c>
      <c r="H2170" t="s">
        <v>18</v>
      </c>
      <c r="I2170" t="s">
        <v>19</v>
      </c>
      <c r="J2170" t="s">
        <v>20</v>
      </c>
      <c r="K2170" t="s">
        <v>21</v>
      </c>
      <c r="L2170" t="s">
        <v>22</v>
      </c>
      <c r="M2170" s="4">
        <v>1023.3466666666667</v>
      </c>
      <c r="N2170">
        <v>2020</v>
      </c>
      <c r="O2170">
        <v>6</v>
      </c>
    </row>
    <row r="2171" spans="1:15" x14ac:dyDescent="0.25">
      <c r="A2171" s="1">
        <v>43992</v>
      </c>
      <c r="B2171">
        <v>1000000030</v>
      </c>
      <c r="C2171" t="s">
        <v>15</v>
      </c>
      <c r="D2171">
        <v>1</v>
      </c>
      <c r="E2171">
        <v>17000.14</v>
      </c>
      <c r="F2171" t="s">
        <v>16</v>
      </c>
      <c r="G2171" t="s">
        <v>17</v>
      </c>
      <c r="H2171" t="s">
        <v>47</v>
      </c>
      <c r="I2171" t="s">
        <v>48</v>
      </c>
      <c r="J2171" t="s">
        <v>36</v>
      </c>
      <c r="K2171" t="s">
        <v>49</v>
      </c>
      <c r="L2171" t="s">
        <v>22</v>
      </c>
      <c r="M2171" s="4">
        <v>17000.14</v>
      </c>
      <c r="N2171">
        <v>2020</v>
      </c>
      <c r="O2171">
        <v>6</v>
      </c>
    </row>
    <row r="2172" spans="1:15" x14ac:dyDescent="0.25">
      <c r="A2172" s="1">
        <v>43992</v>
      </c>
      <c r="B2172">
        <v>1000000031</v>
      </c>
      <c r="C2172" t="s">
        <v>23</v>
      </c>
      <c r="D2172">
        <v>2</v>
      </c>
      <c r="E2172">
        <v>10420.23</v>
      </c>
      <c r="F2172" t="s">
        <v>16</v>
      </c>
      <c r="G2172" t="s">
        <v>24</v>
      </c>
      <c r="H2172" t="s">
        <v>18</v>
      </c>
      <c r="I2172" t="s">
        <v>19</v>
      </c>
      <c r="J2172" t="s">
        <v>26</v>
      </c>
      <c r="K2172" t="s">
        <v>29</v>
      </c>
      <c r="L2172" t="s">
        <v>28</v>
      </c>
      <c r="M2172" s="4">
        <v>5210.1149999999998</v>
      </c>
      <c r="N2172">
        <v>2020</v>
      </c>
      <c r="O2172">
        <v>6</v>
      </c>
    </row>
    <row r="2173" spans="1:15" x14ac:dyDescent="0.25">
      <c r="A2173" s="1">
        <v>43992</v>
      </c>
      <c r="B2173">
        <v>1000000031</v>
      </c>
      <c r="C2173" t="s">
        <v>15</v>
      </c>
      <c r="D2173">
        <v>2</v>
      </c>
      <c r="E2173">
        <v>5562.09</v>
      </c>
      <c r="F2173" t="s">
        <v>16</v>
      </c>
      <c r="G2173" t="s">
        <v>17</v>
      </c>
      <c r="H2173" t="s">
        <v>18</v>
      </c>
      <c r="I2173" t="s">
        <v>19</v>
      </c>
      <c r="J2173" t="s">
        <v>26</v>
      </c>
      <c r="K2173" t="s">
        <v>29</v>
      </c>
      <c r="L2173" t="s">
        <v>28</v>
      </c>
      <c r="M2173" s="4">
        <v>2781.0450000000001</v>
      </c>
      <c r="N2173">
        <v>2020</v>
      </c>
      <c r="O2173">
        <v>6</v>
      </c>
    </row>
    <row r="2174" spans="1:15" x14ac:dyDescent="0.25">
      <c r="A2174" s="1">
        <v>43992</v>
      </c>
      <c r="B2174">
        <v>1000000032</v>
      </c>
      <c r="C2174" t="s">
        <v>23</v>
      </c>
      <c r="D2174">
        <v>1</v>
      </c>
      <c r="E2174">
        <v>22000.62</v>
      </c>
      <c r="F2174" t="s">
        <v>16</v>
      </c>
      <c r="G2174" t="s">
        <v>24</v>
      </c>
      <c r="H2174" t="s">
        <v>18</v>
      </c>
      <c r="I2174" t="s">
        <v>25</v>
      </c>
      <c r="J2174" t="s">
        <v>26</v>
      </c>
      <c r="K2174" t="s">
        <v>27</v>
      </c>
      <c r="L2174" t="s">
        <v>28</v>
      </c>
      <c r="M2174" s="4">
        <v>22000.62</v>
      </c>
      <c r="N2174">
        <v>2020</v>
      </c>
      <c r="O2174">
        <v>6</v>
      </c>
    </row>
    <row r="2175" spans="1:15" x14ac:dyDescent="0.25">
      <c r="A2175" s="1">
        <v>43992</v>
      </c>
      <c r="B2175">
        <v>1000000032</v>
      </c>
      <c r="C2175" t="s">
        <v>42</v>
      </c>
      <c r="D2175">
        <v>1</v>
      </c>
      <c r="E2175">
        <v>17000.77</v>
      </c>
      <c r="F2175" t="s">
        <v>16</v>
      </c>
      <c r="G2175" t="s">
        <v>43</v>
      </c>
      <c r="H2175" t="s">
        <v>18</v>
      </c>
      <c r="I2175" t="s">
        <v>25</v>
      </c>
      <c r="J2175" t="s">
        <v>26</v>
      </c>
      <c r="K2175" t="s">
        <v>27</v>
      </c>
      <c r="L2175" t="s">
        <v>28</v>
      </c>
      <c r="M2175" s="4">
        <v>17000.77</v>
      </c>
      <c r="N2175">
        <v>2020</v>
      </c>
      <c r="O2175">
        <v>6</v>
      </c>
    </row>
    <row r="2176" spans="1:15" x14ac:dyDescent="0.25">
      <c r="A2176" s="1">
        <v>43992</v>
      </c>
      <c r="B2176">
        <v>1000000033</v>
      </c>
      <c r="C2176" t="s">
        <v>23</v>
      </c>
      <c r="D2176">
        <v>1</v>
      </c>
      <c r="E2176">
        <v>699.98</v>
      </c>
      <c r="F2176" t="s">
        <v>16</v>
      </c>
      <c r="G2176" t="s">
        <v>24</v>
      </c>
      <c r="H2176" t="s">
        <v>18</v>
      </c>
      <c r="I2176" t="s">
        <v>25</v>
      </c>
      <c r="J2176" t="s">
        <v>26</v>
      </c>
      <c r="K2176" t="s">
        <v>27</v>
      </c>
      <c r="L2176" t="s">
        <v>22</v>
      </c>
      <c r="M2176" s="4">
        <v>699.98</v>
      </c>
      <c r="N2176">
        <v>2020</v>
      </c>
      <c r="O2176">
        <v>6</v>
      </c>
    </row>
    <row r="2177" spans="1:15" x14ac:dyDescent="0.25">
      <c r="A2177" s="1">
        <v>43992</v>
      </c>
      <c r="B2177">
        <v>1000000034</v>
      </c>
      <c r="C2177" t="s">
        <v>23</v>
      </c>
      <c r="D2177">
        <v>1</v>
      </c>
      <c r="E2177">
        <v>2570.25</v>
      </c>
      <c r="F2177" t="s">
        <v>16</v>
      </c>
      <c r="G2177" t="s">
        <v>24</v>
      </c>
      <c r="H2177" t="s">
        <v>18</v>
      </c>
      <c r="I2177" t="s">
        <v>25</v>
      </c>
      <c r="J2177" t="s">
        <v>26</v>
      </c>
      <c r="K2177" t="s">
        <v>27</v>
      </c>
      <c r="L2177" t="s">
        <v>22</v>
      </c>
      <c r="M2177" s="4">
        <v>2570.25</v>
      </c>
      <c r="N2177">
        <v>2020</v>
      </c>
      <c r="O2177">
        <v>6</v>
      </c>
    </row>
    <row r="2178" spans="1:15" x14ac:dyDescent="0.25">
      <c r="A2178" s="1">
        <v>43992</v>
      </c>
      <c r="B2178">
        <v>1000000034</v>
      </c>
      <c r="C2178" t="s">
        <v>15</v>
      </c>
      <c r="D2178">
        <v>1</v>
      </c>
      <c r="E2178">
        <v>15000.14</v>
      </c>
      <c r="F2178" t="s">
        <v>16</v>
      </c>
      <c r="G2178" t="s">
        <v>17</v>
      </c>
      <c r="H2178" t="s">
        <v>18</v>
      </c>
      <c r="I2178" t="s">
        <v>25</v>
      </c>
      <c r="J2178" t="s">
        <v>26</v>
      </c>
      <c r="K2178" t="s">
        <v>27</v>
      </c>
      <c r="L2178" t="s">
        <v>22</v>
      </c>
      <c r="M2178" s="4">
        <v>15000.14</v>
      </c>
      <c r="N2178">
        <v>2020</v>
      </c>
      <c r="O2178">
        <v>6</v>
      </c>
    </row>
    <row r="2179" spans="1:15" x14ac:dyDescent="0.25">
      <c r="A2179" s="1">
        <v>43992</v>
      </c>
      <c r="B2179">
        <v>1000000036</v>
      </c>
      <c r="C2179" t="s">
        <v>23</v>
      </c>
      <c r="D2179">
        <v>1</v>
      </c>
      <c r="E2179">
        <v>4000.28</v>
      </c>
      <c r="F2179" t="s">
        <v>16</v>
      </c>
      <c r="G2179" t="s">
        <v>24</v>
      </c>
      <c r="H2179" t="s">
        <v>47</v>
      </c>
      <c r="I2179" t="s">
        <v>48</v>
      </c>
      <c r="J2179" t="s">
        <v>36</v>
      </c>
      <c r="K2179" t="s">
        <v>49</v>
      </c>
      <c r="L2179" t="s">
        <v>28</v>
      </c>
      <c r="M2179" s="4">
        <v>4000.28</v>
      </c>
      <c r="N2179">
        <v>2020</v>
      </c>
      <c r="O2179">
        <v>6</v>
      </c>
    </row>
    <row r="2180" spans="1:15" x14ac:dyDescent="0.25">
      <c r="A2180" s="1">
        <v>43992</v>
      </c>
      <c r="B2180">
        <v>1000000036</v>
      </c>
      <c r="C2180" t="s">
        <v>15</v>
      </c>
      <c r="D2180">
        <v>2</v>
      </c>
      <c r="E2180">
        <v>18000.98</v>
      </c>
      <c r="F2180" t="s">
        <v>16</v>
      </c>
      <c r="G2180" t="s">
        <v>17</v>
      </c>
      <c r="H2180" t="s">
        <v>47</v>
      </c>
      <c r="I2180" t="s">
        <v>48</v>
      </c>
      <c r="J2180" t="s">
        <v>36</v>
      </c>
      <c r="K2180" t="s">
        <v>49</v>
      </c>
      <c r="L2180" t="s">
        <v>28</v>
      </c>
      <c r="M2180" s="4">
        <v>9000.49</v>
      </c>
      <c r="N2180">
        <v>2020</v>
      </c>
      <c r="O2180">
        <v>6</v>
      </c>
    </row>
    <row r="2181" spans="1:15" x14ac:dyDescent="0.25">
      <c r="A2181" s="1">
        <v>43992</v>
      </c>
      <c r="B2181">
        <v>1000000037</v>
      </c>
      <c r="C2181" t="s">
        <v>23</v>
      </c>
      <c r="D2181">
        <v>1</v>
      </c>
      <c r="E2181">
        <v>3000.36</v>
      </c>
      <c r="F2181" t="s">
        <v>16</v>
      </c>
      <c r="G2181" t="s">
        <v>24</v>
      </c>
      <c r="H2181" t="s">
        <v>18</v>
      </c>
      <c r="I2181" t="s">
        <v>19</v>
      </c>
      <c r="J2181" t="s">
        <v>20</v>
      </c>
      <c r="K2181" t="s">
        <v>21</v>
      </c>
      <c r="L2181" t="s">
        <v>22</v>
      </c>
      <c r="M2181" s="4">
        <v>3000.36</v>
      </c>
      <c r="N2181">
        <v>2020</v>
      </c>
      <c r="O2181">
        <v>6</v>
      </c>
    </row>
    <row r="2182" spans="1:15" x14ac:dyDescent="0.25">
      <c r="A2182" s="1">
        <v>43992</v>
      </c>
      <c r="B2182">
        <v>1000000040</v>
      </c>
      <c r="C2182" t="s">
        <v>42</v>
      </c>
      <c r="D2182">
        <v>1</v>
      </c>
      <c r="E2182">
        <v>17000.16</v>
      </c>
      <c r="F2182" t="s">
        <v>16</v>
      </c>
      <c r="G2182" t="s">
        <v>43</v>
      </c>
      <c r="H2182" t="s">
        <v>30</v>
      </c>
      <c r="I2182" t="s">
        <v>31</v>
      </c>
      <c r="J2182" t="s">
        <v>32</v>
      </c>
      <c r="K2182" t="s">
        <v>33</v>
      </c>
      <c r="L2182" t="s">
        <v>28</v>
      </c>
      <c r="M2182" s="4">
        <v>17000.16</v>
      </c>
      <c r="N2182">
        <v>2020</v>
      </c>
      <c r="O2182">
        <v>6</v>
      </c>
    </row>
    <row r="2183" spans="1:15" x14ac:dyDescent="0.25">
      <c r="A2183" s="1">
        <v>43992</v>
      </c>
      <c r="B2183">
        <v>1000000041</v>
      </c>
      <c r="C2183" t="s">
        <v>23</v>
      </c>
      <c r="D2183">
        <v>2</v>
      </c>
      <c r="E2183">
        <v>12500.369999999999</v>
      </c>
      <c r="F2183" t="s">
        <v>16</v>
      </c>
      <c r="G2183" t="s">
        <v>24</v>
      </c>
      <c r="H2183" t="s">
        <v>30</v>
      </c>
      <c r="I2183" t="s">
        <v>31</v>
      </c>
      <c r="J2183" t="s">
        <v>32</v>
      </c>
      <c r="K2183" t="s">
        <v>33</v>
      </c>
      <c r="L2183" t="s">
        <v>22</v>
      </c>
      <c r="M2183" s="4">
        <v>6250.1849999999995</v>
      </c>
      <c r="N2183">
        <v>2020</v>
      </c>
      <c r="O2183">
        <v>6</v>
      </c>
    </row>
    <row r="2184" spans="1:15" x14ac:dyDescent="0.25">
      <c r="A2184" s="1">
        <v>43992</v>
      </c>
      <c r="B2184">
        <v>1000000043</v>
      </c>
      <c r="C2184" t="s">
        <v>23</v>
      </c>
      <c r="D2184">
        <v>1</v>
      </c>
      <c r="E2184">
        <v>9000.74</v>
      </c>
      <c r="F2184" t="s">
        <v>16</v>
      </c>
      <c r="G2184" t="s">
        <v>24</v>
      </c>
      <c r="H2184" t="s">
        <v>30</v>
      </c>
      <c r="I2184" t="s">
        <v>38</v>
      </c>
      <c r="J2184" t="s">
        <v>26</v>
      </c>
      <c r="K2184" t="s">
        <v>39</v>
      </c>
      <c r="L2184" t="s">
        <v>22</v>
      </c>
      <c r="M2184" s="4">
        <v>9000.74</v>
      </c>
      <c r="N2184">
        <v>2020</v>
      </c>
      <c r="O2184">
        <v>6</v>
      </c>
    </row>
    <row r="2185" spans="1:15" x14ac:dyDescent="0.25">
      <c r="A2185" s="1">
        <v>43992</v>
      </c>
      <c r="B2185">
        <v>1000000044</v>
      </c>
      <c r="C2185" t="s">
        <v>23</v>
      </c>
      <c r="D2185">
        <v>2</v>
      </c>
      <c r="E2185">
        <v>11000.720000000001</v>
      </c>
      <c r="F2185" t="s">
        <v>16</v>
      </c>
      <c r="G2185" t="s">
        <v>24</v>
      </c>
      <c r="H2185" t="s">
        <v>30</v>
      </c>
      <c r="I2185" t="s">
        <v>31</v>
      </c>
      <c r="J2185" t="s">
        <v>36</v>
      </c>
      <c r="K2185" t="s">
        <v>52</v>
      </c>
      <c r="L2185" t="s">
        <v>28</v>
      </c>
      <c r="M2185" s="4">
        <v>5500.3600000000006</v>
      </c>
      <c r="N2185">
        <v>2020</v>
      </c>
      <c r="O2185">
        <v>6</v>
      </c>
    </row>
    <row r="2186" spans="1:15" x14ac:dyDescent="0.25">
      <c r="A2186" s="1">
        <v>43992</v>
      </c>
      <c r="B2186">
        <v>1000000045</v>
      </c>
      <c r="C2186" t="s">
        <v>23</v>
      </c>
      <c r="D2186">
        <v>1</v>
      </c>
      <c r="E2186">
        <v>13000.57</v>
      </c>
      <c r="F2186" t="s">
        <v>16</v>
      </c>
      <c r="G2186" t="s">
        <v>24</v>
      </c>
      <c r="H2186" t="s">
        <v>47</v>
      </c>
      <c r="I2186" t="s">
        <v>59</v>
      </c>
      <c r="J2186" t="s">
        <v>26</v>
      </c>
      <c r="K2186" t="s">
        <v>60</v>
      </c>
      <c r="L2186" t="s">
        <v>22</v>
      </c>
      <c r="M2186" s="4">
        <v>13000.57</v>
      </c>
      <c r="N2186">
        <v>2020</v>
      </c>
      <c r="O2186">
        <v>6</v>
      </c>
    </row>
    <row r="2187" spans="1:15" x14ac:dyDescent="0.25">
      <c r="A2187" s="1">
        <v>43992</v>
      </c>
      <c r="B2187">
        <v>1000000045</v>
      </c>
      <c r="C2187" t="s">
        <v>15</v>
      </c>
      <c r="D2187">
        <v>2</v>
      </c>
      <c r="E2187">
        <v>1351.9</v>
      </c>
      <c r="F2187" t="s">
        <v>16</v>
      </c>
      <c r="G2187" t="s">
        <v>17</v>
      </c>
      <c r="H2187" t="s">
        <v>47</v>
      </c>
      <c r="I2187" t="s">
        <v>59</v>
      </c>
      <c r="J2187" t="s">
        <v>26</v>
      </c>
      <c r="K2187" t="s">
        <v>60</v>
      </c>
      <c r="L2187" t="s">
        <v>22</v>
      </c>
      <c r="M2187" s="4">
        <v>675.95</v>
      </c>
      <c r="N2187">
        <v>2020</v>
      </c>
      <c r="O2187">
        <v>6</v>
      </c>
    </row>
    <row r="2188" spans="1:15" x14ac:dyDescent="0.25">
      <c r="A2188" s="1">
        <v>43992</v>
      </c>
      <c r="B2188">
        <v>1000000045</v>
      </c>
      <c r="C2188" t="s">
        <v>42</v>
      </c>
      <c r="D2188">
        <v>1</v>
      </c>
      <c r="E2188">
        <v>9000.7099999999991</v>
      </c>
      <c r="F2188" t="s">
        <v>16</v>
      </c>
      <c r="G2188" t="s">
        <v>43</v>
      </c>
      <c r="H2188" t="s">
        <v>47</v>
      </c>
      <c r="I2188" t="s">
        <v>59</v>
      </c>
      <c r="J2188" t="s">
        <v>26</v>
      </c>
      <c r="K2188" t="s">
        <v>60</v>
      </c>
      <c r="L2188" t="s">
        <v>22</v>
      </c>
      <c r="M2188" s="4">
        <v>9000.7099999999991</v>
      </c>
      <c r="N2188">
        <v>2020</v>
      </c>
      <c r="O2188">
        <v>6</v>
      </c>
    </row>
    <row r="2189" spans="1:15" x14ac:dyDescent="0.25">
      <c r="A2189" s="1">
        <v>43992</v>
      </c>
      <c r="B2189">
        <v>1000000046</v>
      </c>
      <c r="C2189" t="s">
        <v>23</v>
      </c>
      <c r="D2189">
        <v>2</v>
      </c>
      <c r="E2189">
        <v>11182.560000000001</v>
      </c>
      <c r="F2189" t="s">
        <v>16</v>
      </c>
      <c r="G2189" t="s">
        <v>24</v>
      </c>
      <c r="H2189" t="s">
        <v>30</v>
      </c>
      <c r="I2189" t="s">
        <v>38</v>
      </c>
      <c r="J2189" t="s">
        <v>26</v>
      </c>
      <c r="K2189" t="s">
        <v>39</v>
      </c>
      <c r="L2189" t="s">
        <v>22</v>
      </c>
      <c r="M2189" s="4">
        <v>5591.2800000000007</v>
      </c>
      <c r="N2189">
        <v>2020</v>
      </c>
      <c r="O2189">
        <v>6</v>
      </c>
    </row>
    <row r="2190" spans="1:15" x14ac:dyDescent="0.25">
      <c r="A2190" s="1">
        <v>43992</v>
      </c>
      <c r="B2190">
        <v>1000000047</v>
      </c>
      <c r="C2190" t="s">
        <v>42</v>
      </c>
      <c r="D2190">
        <v>1</v>
      </c>
      <c r="E2190">
        <v>3899.66</v>
      </c>
      <c r="F2190" t="s">
        <v>16</v>
      </c>
      <c r="G2190" t="s">
        <v>43</v>
      </c>
      <c r="H2190" t="s">
        <v>47</v>
      </c>
      <c r="I2190" t="s">
        <v>48</v>
      </c>
      <c r="J2190" t="s">
        <v>26</v>
      </c>
      <c r="K2190" t="s">
        <v>50</v>
      </c>
      <c r="L2190" t="s">
        <v>22</v>
      </c>
      <c r="M2190" s="4">
        <v>3899.66</v>
      </c>
      <c r="N2190">
        <v>2020</v>
      </c>
      <c r="O2190">
        <v>6</v>
      </c>
    </row>
    <row r="2191" spans="1:15" x14ac:dyDescent="0.25">
      <c r="A2191" s="1">
        <v>43992</v>
      </c>
      <c r="B2191">
        <v>1000000050</v>
      </c>
      <c r="C2191" t="s">
        <v>23</v>
      </c>
      <c r="D2191">
        <v>1</v>
      </c>
      <c r="E2191">
        <v>21999.99</v>
      </c>
      <c r="F2191" t="s">
        <v>16</v>
      </c>
      <c r="G2191" t="s">
        <v>24</v>
      </c>
      <c r="H2191" t="s">
        <v>18</v>
      </c>
      <c r="I2191" t="s">
        <v>40</v>
      </c>
      <c r="J2191" t="s">
        <v>26</v>
      </c>
      <c r="K2191" t="s">
        <v>41</v>
      </c>
      <c r="L2191" t="s">
        <v>22</v>
      </c>
      <c r="M2191" s="4">
        <v>21999.99</v>
      </c>
      <c r="N2191">
        <v>2020</v>
      </c>
      <c r="O2191">
        <v>6</v>
      </c>
    </row>
    <row r="2192" spans="1:15" x14ac:dyDescent="0.25">
      <c r="A2192" s="1">
        <v>43992</v>
      </c>
      <c r="B2192">
        <v>1000000050</v>
      </c>
      <c r="C2192" t="s">
        <v>42</v>
      </c>
      <c r="D2192">
        <v>1</v>
      </c>
      <c r="E2192">
        <v>12000.62</v>
      </c>
      <c r="F2192" t="s">
        <v>16</v>
      </c>
      <c r="G2192" t="s">
        <v>43</v>
      </c>
      <c r="H2192" t="s">
        <v>18</v>
      </c>
      <c r="I2192" t="s">
        <v>40</v>
      </c>
      <c r="J2192" t="s">
        <v>26</v>
      </c>
      <c r="K2192" t="s">
        <v>41</v>
      </c>
      <c r="L2192" t="s">
        <v>22</v>
      </c>
      <c r="M2192" s="4">
        <v>12000.62</v>
      </c>
      <c r="N2192">
        <v>2020</v>
      </c>
      <c r="O2192">
        <v>6</v>
      </c>
    </row>
    <row r="2193" spans="1:15" x14ac:dyDescent="0.25">
      <c r="A2193" s="1">
        <v>43992</v>
      </c>
      <c r="B2193">
        <v>1000000056</v>
      </c>
      <c r="C2193" t="s">
        <v>54</v>
      </c>
      <c r="D2193">
        <v>1</v>
      </c>
      <c r="E2193">
        <v>1698.32</v>
      </c>
      <c r="F2193" t="s">
        <v>46</v>
      </c>
      <c r="G2193" t="s">
        <v>24</v>
      </c>
      <c r="H2193" t="s">
        <v>18</v>
      </c>
      <c r="I2193" t="s">
        <v>34</v>
      </c>
      <c r="J2193" t="s">
        <v>26</v>
      </c>
      <c r="K2193" t="s">
        <v>35</v>
      </c>
      <c r="L2193" t="s">
        <v>28</v>
      </c>
      <c r="M2193" s="4">
        <v>1698.32</v>
      </c>
      <c r="N2193">
        <v>2020</v>
      </c>
      <c r="O2193">
        <v>6</v>
      </c>
    </row>
    <row r="2194" spans="1:15" x14ac:dyDescent="0.25">
      <c r="A2194" s="1">
        <v>43992</v>
      </c>
      <c r="B2194">
        <v>1000000056</v>
      </c>
      <c r="C2194" t="s">
        <v>23</v>
      </c>
      <c r="D2194">
        <v>1</v>
      </c>
      <c r="E2194">
        <v>5000.47</v>
      </c>
      <c r="F2194" t="s">
        <v>16</v>
      </c>
      <c r="G2194" t="s">
        <v>24</v>
      </c>
      <c r="H2194" t="s">
        <v>18</v>
      </c>
      <c r="I2194" t="s">
        <v>34</v>
      </c>
      <c r="J2194" t="s">
        <v>26</v>
      </c>
      <c r="K2194" t="s">
        <v>35</v>
      </c>
      <c r="L2194" t="s">
        <v>28</v>
      </c>
      <c r="M2194" s="4">
        <v>5000.47</v>
      </c>
      <c r="N2194">
        <v>2020</v>
      </c>
      <c r="O2194">
        <v>6</v>
      </c>
    </row>
    <row r="2195" spans="1:15" x14ac:dyDescent="0.25">
      <c r="A2195" s="1">
        <v>43992</v>
      </c>
      <c r="B2195">
        <v>1000000056</v>
      </c>
      <c r="C2195" t="s">
        <v>15</v>
      </c>
      <c r="D2195">
        <v>2</v>
      </c>
      <c r="E2195">
        <v>13000.44</v>
      </c>
      <c r="F2195" t="s">
        <v>16</v>
      </c>
      <c r="G2195" t="s">
        <v>17</v>
      </c>
      <c r="H2195" t="s">
        <v>18</v>
      </c>
      <c r="I2195" t="s">
        <v>34</v>
      </c>
      <c r="J2195" t="s">
        <v>26</v>
      </c>
      <c r="K2195" t="s">
        <v>35</v>
      </c>
      <c r="L2195" t="s">
        <v>28</v>
      </c>
      <c r="M2195" s="4">
        <v>6500.22</v>
      </c>
      <c r="N2195">
        <v>2020</v>
      </c>
      <c r="O2195">
        <v>6</v>
      </c>
    </row>
    <row r="2196" spans="1:15" x14ac:dyDescent="0.25">
      <c r="A2196" s="1">
        <v>43992</v>
      </c>
      <c r="B2196">
        <v>1000000067</v>
      </c>
      <c r="C2196" t="s">
        <v>23</v>
      </c>
      <c r="D2196">
        <v>1</v>
      </c>
      <c r="E2196">
        <v>20000.7</v>
      </c>
      <c r="F2196" t="s">
        <v>16</v>
      </c>
      <c r="G2196" t="s">
        <v>24</v>
      </c>
      <c r="H2196" t="s">
        <v>18</v>
      </c>
      <c r="I2196" t="s">
        <v>25</v>
      </c>
      <c r="J2196" t="s">
        <v>20</v>
      </c>
      <c r="K2196" t="s">
        <v>51</v>
      </c>
      <c r="L2196" t="s">
        <v>22</v>
      </c>
      <c r="M2196" s="4">
        <v>20000.7</v>
      </c>
      <c r="N2196">
        <v>2020</v>
      </c>
      <c r="O2196">
        <v>6</v>
      </c>
    </row>
    <row r="2197" spans="1:15" x14ac:dyDescent="0.25">
      <c r="A2197" s="1">
        <v>43992</v>
      </c>
      <c r="B2197">
        <v>1000000067</v>
      </c>
      <c r="C2197" t="s">
        <v>15</v>
      </c>
      <c r="D2197">
        <v>3</v>
      </c>
      <c r="E2197">
        <v>47001.25</v>
      </c>
      <c r="F2197" t="s">
        <v>16</v>
      </c>
      <c r="G2197" t="s">
        <v>17</v>
      </c>
      <c r="H2197" t="s">
        <v>18</v>
      </c>
      <c r="I2197" t="s">
        <v>25</v>
      </c>
      <c r="J2197" t="s">
        <v>20</v>
      </c>
      <c r="K2197" t="s">
        <v>51</v>
      </c>
      <c r="L2197" t="s">
        <v>22</v>
      </c>
      <c r="M2197" s="4">
        <v>15667.083333333334</v>
      </c>
      <c r="N2197">
        <v>2020</v>
      </c>
      <c r="O2197">
        <v>6</v>
      </c>
    </row>
    <row r="2198" spans="1:15" x14ac:dyDescent="0.25">
      <c r="A2198" s="1">
        <v>43992</v>
      </c>
      <c r="B2198">
        <v>1000000068</v>
      </c>
      <c r="C2198" t="s">
        <v>23</v>
      </c>
      <c r="D2198">
        <v>1</v>
      </c>
      <c r="E2198">
        <v>1000.07</v>
      </c>
      <c r="F2198" t="s">
        <v>16</v>
      </c>
      <c r="G2198" t="s">
        <v>24</v>
      </c>
      <c r="H2198" t="s">
        <v>30</v>
      </c>
      <c r="I2198" t="s">
        <v>55</v>
      </c>
      <c r="J2198" t="s">
        <v>26</v>
      </c>
      <c r="K2198" t="s">
        <v>56</v>
      </c>
      <c r="L2198" t="s">
        <v>28</v>
      </c>
      <c r="M2198" s="4">
        <v>1000.07</v>
      </c>
      <c r="N2198">
        <v>2020</v>
      </c>
      <c r="O2198">
        <v>6</v>
      </c>
    </row>
    <row r="2199" spans="1:15" x14ac:dyDescent="0.25">
      <c r="A2199" s="1">
        <v>43992</v>
      </c>
      <c r="B2199">
        <v>1000000068</v>
      </c>
      <c r="C2199" t="s">
        <v>15</v>
      </c>
      <c r="D2199">
        <v>1</v>
      </c>
      <c r="E2199">
        <v>12000.58</v>
      </c>
      <c r="F2199" t="s">
        <v>16</v>
      </c>
      <c r="G2199" t="s">
        <v>17</v>
      </c>
      <c r="H2199" t="s">
        <v>30</v>
      </c>
      <c r="I2199" t="s">
        <v>55</v>
      </c>
      <c r="J2199" t="s">
        <v>26</v>
      </c>
      <c r="K2199" t="s">
        <v>56</v>
      </c>
      <c r="L2199" t="s">
        <v>28</v>
      </c>
      <c r="M2199" s="4">
        <v>12000.58</v>
      </c>
      <c r="N2199">
        <v>2020</v>
      </c>
      <c r="O2199">
        <v>6</v>
      </c>
    </row>
    <row r="2200" spans="1:15" x14ac:dyDescent="0.25">
      <c r="A2200" s="1">
        <v>43992</v>
      </c>
      <c r="B2200">
        <v>1000000104</v>
      </c>
      <c r="C2200" t="s">
        <v>42</v>
      </c>
      <c r="D2200">
        <v>1</v>
      </c>
      <c r="E2200">
        <v>13000.59</v>
      </c>
      <c r="F2200" t="s">
        <v>16</v>
      </c>
      <c r="G2200" t="s">
        <v>43</v>
      </c>
      <c r="H2200" t="s">
        <v>18</v>
      </c>
      <c r="I2200" t="s">
        <v>40</v>
      </c>
      <c r="J2200" t="s">
        <v>26</v>
      </c>
      <c r="K2200" t="s">
        <v>41</v>
      </c>
      <c r="L2200" t="s">
        <v>22</v>
      </c>
      <c r="M2200" s="4">
        <v>13000.59</v>
      </c>
      <c r="N2200">
        <v>2020</v>
      </c>
      <c r="O2200">
        <v>6</v>
      </c>
    </row>
    <row r="2201" spans="1:15" x14ac:dyDescent="0.25">
      <c r="A2201" s="1">
        <v>43992</v>
      </c>
      <c r="B2201">
        <v>1000000237</v>
      </c>
      <c r="C2201" t="s">
        <v>42</v>
      </c>
      <c r="D2201">
        <v>1</v>
      </c>
      <c r="E2201">
        <v>17000.64</v>
      </c>
      <c r="F2201" t="s">
        <v>16</v>
      </c>
      <c r="G2201" t="s">
        <v>43</v>
      </c>
      <c r="H2201" t="s">
        <v>18</v>
      </c>
      <c r="I2201" t="s">
        <v>40</v>
      </c>
      <c r="J2201" t="s">
        <v>26</v>
      </c>
      <c r="K2201" t="s">
        <v>41</v>
      </c>
      <c r="L2201" t="s">
        <v>22</v>
      </c>
      <c r="M2201" s="4">
        <v>17000.64</v>
      </c>
      <c r="N2201">
        <v>2020</v>
      </c>
      <c r="O2201">
        <v>6</v>
      </c>
    </row>
    <row r="2202" spans="1:15" x14ac:dyDescent="0.25">
      <c r="A2202" s="1">
        <v>43992</v>
      </c>
      <c r="B2202">
        <v>1000000566</v>
      </c>
      <c r="C2202" t="s">
        <v>23</v>
      </c>
      <c r="D2202">
        <v>1</v>
      </c>
      <c r="E2202">
        <v>19999.95</v>
      </c>
      <c r="F2202" t="s">
        <v>16</v>
      </c>
      <c r="G2202" t="s">
        <v>24</v>
      </c>
      <c r="H2202" t="s">
        <v>47</v>
      </c>
      <c r="I2202" t="s">
        <v>48</v>
      </c>
      <c r="J2202" t="s">
        <v>36</v>
      </c>
      <c r="K2202" t="s">
        <v>49</v>
      </c>
      <c r="L2202" t="s">
        <v>22</v>
      </c>
      <c r="M2202" s="4">
        <v>19999.95</v>
      </c>
      <c r="N2202">
        <v>2020</v>
      </c>
      <c r="O2202">
        <v>6</v>
      </c>
    </row>
    <row r="2203" spans="1:15" x14ac:dyDescent="0.25">
      <c r="A2203" s="1">
        <v>43992</v>
      </c>
      <c r="B2203">
        <v>1000000566</v>
      </c>
      <c r="C2203" t="s">
        <v>15</v>
      </c>
      <c r="D2203">
        <v>1</v>
      </c>
      <c r="E2203">
        <v>581.16999999999996</v>
      </c>
      <c r="F2203" t="s">
        <v>16</v>
      </c>
      <c r="G2203" t="s">
        <v>17</v>
      </c>
      <c r="H2203" t="s">
        <v>47</v>
      </c>
      <c r="I2203" t="s">
        <v>48</v>
      </c>
      <c r="J2203" t="s">
        <v>36</v>
      </c>
      <c r="K2203" t="s">
        <v>49</v>
      </c>
      <c r="L2203" t="s">
        <v>22</v>
      </c>
      <c r="M2203" s="4">
        <v>581.16999999999996</v>
      </c>
      <c r="N2203">
        <v>2020</v>
      </c>
      <c r="O2203">
        <v>6</v>
      </c>
    </row>
    <row r="2204" spans="1:15" x14ac:dyDescent="0.25">
      <c r="A2204" s="1">
        <v>43992</v>
      </c>
      <c r="B2204">
        <v>1000000576</v>
      </c>
      <c r="C2204" t="s">
        <v>42</v>
      </c>
      <c r="D2204">
        <v>1</v>
      </c>
      <c r="E2204">
        <v>16000.17</v>
      </c>
      <c r="F2204" t="s">
        <v>16</v>
      </c>
      <c r="G2204" t="s">
        <v>43</v>
      </c>
      <c r="H2204" t="s">
        <v>18</v>
      </c>
      <c r="I2204" t="s">
        <v>25</v>
      </c>
      <c r="J2204" t="s">
        <v>36</v>
      </c>
      <c r="K2204" t="s">
        <v>37</v>
      </c>
      <c r="L2204" t="s">
        <v>22</v>
      </c>
      <c r="M2204" s="4">
        <v>16000.17</v>
      </c>
      <c r="N2204">
        <v>2020</v>
      </c>
      <c r="O2204">
        <v>6</v>
      </c>
    </row>
    <row r="2205" spans="1:15" x14ac:dyDescent="0.25">
      <c r="A2205" s="1">
        <v>43992</v>
      </c>
      <c r="B2205">
        <v>1000000928</v>
      </c>
      <c r="C2205" t="s">
        <v>23</v>
      </c>
      <c r="D2205">
        <v>2</v>
      </c>
      <c r="E2205">
        <v>21000.75</v>
      </c>
      <c r="F2205" t="s">
        <v>16</v>
      </c>
      <c r="G2205" t="s">
        <v>24</v>
      </c>
      <c r="H2205" t="s">
        <v>30</v>
      </c>
      <c r="I2205" t="s">
        <v>57</v>
      </c>
      <c r="J2205" t="s">
        <v>26</v>
      </c>
      <c r="K2205" t="s">
        <v>58</v>
      </c>
      <c r="L2205" t="s">
        <v>22</v>
      </c>
      <c r="M2205" s="4">
        <v>10500.375</v>
      </c>
      <c r="N2205">
        <v>2020</v>
      </c>
      <c r="O2205">
        <v>6</v>
      </c>
    </row>
    <row r="2206" spans="1:15" x14ac:dyDescent="0.25">
      <c r="A2206" s="1">
        <v>43992</v>
      </c>
      <c r="B2206">
        <v>1000001524</v>
      </c>
      <c r="C2206" t="s">
        <v>15</v>
      </c>
      <c r="D2206">
        <v>2</v>
      </c>
      <c r="E2206">
        <v>26000.17</v>
      </c>
      <c r="F2206" t="s">
        <v>16</v>
      </c>
      <c r="G2206" t="s">
        <v>17</v>
      </c>
      <c r="H2206" t="s">
        <v>18</v>
      </c>
      <c r="I2206" t="s">
        <v>25</v>
      </c>
      <c r="J2206" t="s">
        <v>20</v>
      </c>
      <c r="K2206" t="s">
        <v>51</v>
      </c>
      <c r="L2206" t="s">
        <v>22</v>
      </c>
      <c r="M2206" s="4">
        <v>13000.084999999999</v>
      </c>
      <c r="N2206">
        <v>2020</v>
      </c>
      <c r="O2206">
        <v>6</v>
      </c>
    </row>
    <row r="2207" spans="1:15" x14ac:dyDescent="0.25">
      <c r="A2207" s="1">
        <v>43992</v>
      </c>
      <c r="B2207">
        <v>1000003489</v>
      </c>
      <c r="C2207" t="s">
        <v>23</v>
      </c>
      <c r="D2207">
        <v>1</v>
      </c>
      <c r="E2207">
        <v>15000.29</v>
      </c>
      <c r="F2207" t="s">
        <v>16</v>
      </c>
      <c r="G2207" t="s">
        <v>24</v>
      </c>
      <c r="H2207" t="s">
        <v>47</v>
      </c>
      <c r="I2207" t="s">
        <v>48</v>
      </c>
      <c r="J2207" t="s">
        <v>26</v>
      </c>
      <c r="K2207" t="s">
        <v>50</v>
      </c>
      <c r="L2207" t="s">
        <v>22</v>
      </c>
      <c r="M2207" s="4">
        <v>15000.29</v>
      </c>
      <c r="N2207">
        <v>2020</v>
      </c>
      <c r="O2207">
        <v>6</v>
      </c>
    </row>
    <row r="2208" spans="1:15" x14ac:dyDescent="0.25">
      <c r="A2208" s="1">
        <v>43992</v>
      </c>
      <c r="B2208">
        <v>1000003489</v>
      </c>
      <c r="C2208" t="s">
        <v>42</v>
      </c>
      <c r="D2208">
        <v>1</v>
      </c>
      <c r="E2208">
        <v>7500.35</v>
      </c>
      <c r="F2208" t="s">
        <v>16</v>
      </c>
      <c r="G2208" t="s">
        <v>43</v>
      </c>
      <c r="H2208" t="s">
        <v>47</v>
      </c>
      <c r="I2208" t="s">
        <v>48</v>
      </c>
      <c r="J2208" t="s">
        <v>26</v>
      </c>
      <c r="K2208" t="s">
        <v>50</v>
      </c>
      <c r="L2208" t="s">
        <v>22</v>
      </c>
      <c r="M2208" s="4">
        <v>7500.35</v>
      </c>
      <c r="N2208">
        <v>2020</v>
      </c>
      <c r="O2208">
        <v>6</v>
      </c>
    </row>
    <row r="2209" spans="1:15" x14ac:dyDescent="0.25">
      <c r="A2209" s="1">
        <v>43992</v>
      </c>
      <c r="B2209">
        <v>1000003926</v>
      </c>
      <c r="C2209" t="s">
        <v>23</v>
      </c>
      <c r="D2209">
        <v>3</v>
      </c>
      <c r="E2209">
        <v>23100.84</v>
      </c>
      <c r="F2209" t="s">
        <v>16</v>
      </c>
      <c r="G2209" t="s">
        <v>24</v>
      </c>
      <c r="H2209" t="s">
        <v>47</v>
      </c>
      <c r="I2209" t="s">
        <v>48</v>
      </c>
      <c r="J2209" t="s">
        <v>26</v>
      </c>
      <c r="K2209" t="s">
        <v>50</v>
      </c>
      <c r="L2209" t="s">
        <v>28</v>
      </c>
      <c r="M2209" s="4">
        <v>7700.28</v>
      </c>
      <c r="N2209">
        <v>2020</v>
      </c>
      <c r="O2209">
        <v>6</v>
      </c>
    </row>
    <row r="2210" spans="1:15" x14ac:dyDescent="0.25">
      <c r="A2210" s="1">
        <v>43992</v>
      </c>
      <c r="B2210">
        <v>1000003989</v>
      </c>
      <c r="C2210" t="s">
        <v>15</v>
      </c>
      <c r="D2210">
        <v>1</v>
      </c>
      <c r="E2210">
        <v>7500.38</v>
      </c>
      <c r="F2210" t="s">
        <v>16</v>
      </c>
      <c r="G2210" t="s">
        <v>17</v>
      </c>
      <c r="H2210" t="s">
        <v>30</v>
      </c>
      <c r="I2210" t="s">
        <v>31</v>
      </c>
      <c r="J2210" t="s">
        <v>36</v>
      </c>
      <c r="K2210" t="s">
        <v>52</v>
      </c>
      <c r="L2210" t="s">
        <v>22</v>
      </c>
      <c r="M2210" s="4">
        <v>7500.38</v>
      </c>
      <c r="N2210">
        <v>2020</v>
      </c>
      <c r="O2210">
        <v>6</v>
      </c>
    </row>
    <row r="2211" spans="1:15" x14ac:dyDescent="0.25">
      <c r="A2211" s="1">
        <v>43992</v>
      </c>
      <c r="B2211">
        <v>1000004170</v>
      </c>
      <c r="C2211" t="s">
        <v>23</v>
      </c>
      <c r="D2211">
        <v>2</v>
      </c>
      <c r="E2211">
        <v>45000.86</v>
      </c>
      <c r="F2211" t="s">
        <v>16</v>
      </c>
      <c r="G2211" t="s">
        <v>24</v>
      </c>
      <c r="H2211" t="s">
        <v>18</v>
      </c>
      <c r="I2211" t="s">
        <v>34</v>
      </c>
      <c r="J2211" t="s">
        <v>20</v>
      </c>
      <c r="K2211" t="s">
        <v>44</v>
      </c>
      <c r="L2211" t="s">
        <v>28</v>
      </c>
      <c r="M2211" s="4">
        <v>22500.43</v>
      </c>
      <c r="N2211">
        <v>2020</v>
      </c>
      <c r="O2211">
        <v>6</v>
      </c>
    </row>
    <row r="2212" spans="1:15" x14ac:dyDescent="0.25">
      <c r="A2212" s="1">
        <v>43992</v>
      </c>
      <c r="B2212">
        <v>1000004256</v>
      </c>
      <c r="C2212" t="s">
        <v>15</v>
      </c>
      <c r="D2212">
        <v>1</v>
      </c>
      <c r="E2212">
        <v>12999.93</v>
      </c>
      <c r="F2212" t="s">
        <v>16</v>
      </c>
      <c r="G2212" t="s">
        <v>17</v>
      </c>
      <c r="H2212" t="s">
        <v>18</v>
      </c>
      <c r="I2212" t="s">
        <v>40</v>
      </c>
      <c r="J2212" t="s">
        <v>26</v>
      </c>
      <c r="K2212" t="s">
        <v>41</v>
      </c>
      <c r="L2212" t="s">
        <v>22</v>
      </c>
      <c r="M2212" s="4">
        <v>12999.93</v>
      </c>
      <c r="N2212">
        <v>2020</v>
      </c>
      <c r="O2212">
        <v>6</v>
      </c>
    </row>
    <row r="2213" spans="1:15" x14ac:dyDescent="0.25">
      <c r="A2213" s="1">
        <v>43992</v>
      </c>
      <c r="B2213">
        <v>1000004256</v>
      </c>
      <c r="C2213" t="s">
        <v>42</v>
      </c>
      <c r="D2213">
        <v>1</v>
      </c>
      <c r="E2213">
        <v>3000.23</v>
      </c>
      <c r="F2213" t="s">
        <v>16</v>
      </c>
      <c r="G2213" t="s">
        <v>43</v>
      </c>
      <c r="H2213" t="s">
        <v>18</v>
      </c>
      <c r="I2213" t="s">
        <v>40</v>
      </c>
      <c r="J2213" t="s">
        <v>26</v>
      </c>
      <c r="K2213" t="s">
        <v>41</v>
      </c>
      <c r="L2213" t="s">
        <v>22</v>
      </c>
      <c r="M2213" s="4">
        <v>3000.23</v>
      </c>
      <c r="N2213">
        <v>2020</v>
      </c>
      <c r="O2213">
        <v>6</v>
      </c>
    </row>
    <row r="2214" spans="1:15" x14ac:dyDescent="0.25">
      <c r="A2214" s="1">
        <v>43992</v>
      </c>
      <c r="B2214">
        <v>1000005873</v>
      </c>
      <c r="C2214" t="s">
        <v>15</v>
      </c>
      <c r="D2214">
        <v>1</v>
      </c>
      <c r="E2214">
        <v>1980.68</v>
      </c>
      <c r="F2214" t="s">
        <v>16</v>
      </c>
      <c r="G2214" t="s">
        <v>17</v>
      </c>
      <c r="H2214" t="s">
        <v>18</v>
      </c>
      <c r="I2214" t="s">
        <v>19</v>
      </c>
      <c r="J2214" t="s">
        <v>20</v>
      </c>
      <c r="K2214" t="s">
        <v>21</v>
      </c>
      <c r="L2214" t="s">
        <v>28</v>
      </c>
      <c r="M2214" s="4">
        <v>1980.68</v>
      </c>
      <c r="N2214">
        <v>2020</v>
      </c>
      <c r="O2214">
        <v>6</v>
      </c>
    </row>
    <row r="2215" spans="1:15" x14ac:dyDescent="0.25">
      <c r="A2215" s="1">
        <v>43992</v>
      </c>
      <c r="B2215">
        <v>1000006064</v>
      </c>
      <c r="C2215" t="s">
        <v>15</v>
      </c>
      <c r="D2215">
        <v>1</v>
      </c>
      <c r="E2215">
        <v>7000.17</v>
      </c>
      <c r="F2215" t="s">
        <v>16</v>
      </c>
      <c r="G2215" t="s">
        <v>17</v>
      </c>
      <c r="H2215" t="s">
        <v>18</v>
      </c>
      <c r="I2215" t="s">
        <v>40</v>
      </c>
      <c r="J2215" t="s">
        <v>26</v>
      </c>
      <c r="K2215" t="s">
        <v>41</v>
      </c>
      <c r="L2215" t="s">
        <v>22</v>
      </c>
      <c r="M2215" s="4">
        <v>7000.17</v>
      </c>
      <c r="N2215">
        <v>2020</v>
      </c>
      <c r="O2215">
        <v>6</v>
      </c>
    </row>
    <row r="2216" spans="1:15" x14ac:dyDescent="0.25">
      <c r="A2216" s="1">
        <v>43992</v>
      </c>
      <c r="B2216">
        <v>1000006064</v>
      </c>
      <c r="C2216" t="s">
        <v>42</v>
      </c>
      <c r="D2216">
        <v>1</v>
      </c>
      <c r="E2216">
        <v>7000.07</v>
      </c>
      <c r="F2216" t="s">
        <v>16</v>
      </c>
      <c r="G2216" t="s">
        <v>43</v>
      </c>
      <c r="H2216" t="s">
        <v>18</v>
      </c>
      <c r="I2216" t="s">
        <v>40</v>
      </c>
      <c r="J2216" t="s">
        <v>26</v>
      </c>
      <c r="K2216" t="s">
        <v>41</v>
      </c>
      <c r="L2216" t="s">
        <v>22</v>
      </c>
      <c r="M2216" s="4">
        <v>7000.07</v>
      </c>
      <c r="N2216">
        <v>2020</v>
      </c>
      <c r="O2216">
        <v>6</v>
      </c>
    </row>
    <row r="2217" spans="1:15" x14ac:dyDescent="0.25">
      <c r="A2217" s="1">
        <v>43992</v>
      </c>
      <c r="B2217">
        <v>1000006698</v>
      </c>
      <c r="C2217" t="s">
        <v>23</v>
      </c>
      <c r="D2217">
        <v>2</v>
      </c>
      <c r="E2217">
        <v>13000.01</v>
      </c>
      <c r="F2217" t="s">
        <v>16</v>
      </c>
      <c r="G2217" t="s">
        <v>24</v>
      </c>
      <c r="H2217" t="s">
        <v>30</v>
      </c>
      <c r="I2217" t="s">
        <v>38</v>
      </c>
      <c r="J2217" t="s">
        <v>26</v>
      </c>
      <c r="K2217" t="s">
        <v>39</v>
      </c>
      <c r="L2217" t="s">
        <v>28</v>
      </c>
      <c r="M2217" s="4">
        <v>6500.0050000000001</v>
      </c>
      <c r="N2217">
        <v>2020</v>
      </c>
      <c r="O2217">
        <v>6</v>
      </c>
    </row>
    <row r="2218" spans="1:15" x14ac:dyDescent="0.25">
      <c r="A2218" s="1">
        <v>43992</v>
      </c>
      <c r="B2218">
        <v>1000006867</v>
      </c>
      <c r="C2218" t="s">
        <v>15</v>
      </c>
      <c r="D2218">
        <v>2</v>
      </c>
      <c r="E2218">
        <v>38001.06</v>
      </c>
      <c r="F2218" t="s">
        <v>16</v>
      </c>
      <c r="G2218" t="s">
        <v>17</v>
      </c>
      <c r="H2218" t="s">
        <v>18</v>
      </c>
      <c r="I2218" t="s">
        <v>61</v>
      </c>
      <c r="J2218" t="s">
        <v>26</v>
      </c>
      <c r="K2218" t="s">
        <v>62</v>
      </c>
      <c r="L2218" t="s">
        <v>22</v>
      </c>
      <c r="M2218" s="4">
        <v>19000.53</v>
      </c>
      <c r="N2218">
        <v>2020</v>
      </c>
      <c r="O2218">
        <v>6</v>
      </c>
    </row>
    <row r="2219" spans="1:15" x14ac:dyDescent="0.25">
      <c r="A2219" s="1">
        <v>43992</v>
      </c>
      <c r="B2219">
        <v>1000006867</v>
      </c>
      <c r="C2219" t="s">
        <v>42</v>
      </c>
      <c r="D2219">
        <v>1</v>
      </c>
      <c r="E2219">
        <v>16000.06</v>
      </c>
      <c r="F2219" t="s">
        <v>16</v>
      </c>
      <c r="G2219" t="s">
        <v>43</v>
      </c>
      <c r="H2219" t="s">
        <v>18</v>
      </c>
      <c r="I2219" t="s">
        <v>61</v>
      </c>
      <c r="J2219" t="s">
        <v>26</v>
      </c>
      <c r="K2219" t="s">
        <v>62</v>
      </c>
      <c r="L2219" t="s">
        <v>22</v>
      </c>
      <c r="M2219" s="4">
        <v>16000.06</v>
      </c>
      <c r="N2219">
        <v>2020</v>
      </c>
      <c r="O2219">
        <v>6</v>
      </c>
    </row>
    <row r="2220" spans="1:15" x14ac:dyDescent="0.25">
      <c r="A2220" s="1">
        <v>43992</v>
      </c>
      <c r="B2220">
        <v>1000006869</v>
      </c>
      <c r="C2220" t="s">
        <v>15</v>
      </c>
      <c r="D2220">
        <v>1</v>
      </c>
      <c r="E2220">
        <v>15000.37</v>
      </c>
      <c r="F2220" t="s">
        <v>16</v>
      </c>
      <c r="G2220" t="s">
        <v>17</v>
      </c>
      <c r="H2220" t="s">
        <v>18</v>
      </c>
      <c r="I2220" t="s">
        <v>61</v>
      </c>
      <c r="J2220" t="s">
        <v>26</v>
      </c>
      <c r="K2220" t="s">
        <v>62</v>
      </c>
      <c r="L2220" t="s">
        <v>22</v>
      </c>
      <c r="M2220" s="4">
        <v>15000.37</v>
      </c>
      <c r="N2220">
        <v>2020</v>
      </c>
      <c r="O2220">
        <v>6</v>
      </c>
    </row>
    <row r="2221" spans="1:15" x14ac:dyDescent="0.25">
      <c r="A2221" s="1">
        <v>43992</v>
      </c>
      <c r="B2221">
        <v>1000006869</v>
      </c>
      <c r="C2221" t="s">
        <v>42</v>
      </c>
      <c r="D2221">
        <v>1</v>
      </c>
      <c r="E2221">
        <v>15000.06</v>
      </c>
      <c r="F2221" t="s">
        <v>16</v>
      </c>
      <c r="G2221" t="s">
        <v>43</v>
      </c>
      <c r="H2221" t="s">
        <v>18</v>
      </c>
      <c r="I2221" t="s">
        <v>61</v>
      </c>
      <c r="J2221" t="s">
        <v>26</v>
      </c>
      <c r="K2221" t="s">
        <v>62</v>
      </c>
      <c r="L2221" t="s">
        <v>22</v>
      </c>
      <c r="M2221" s="4">
        <v>15000.06</v>
      </c>
      <c r="N2221">
        <v>2020</v>
      </c>
      <c r="O2221">
        <v>6</v>
      </c>
    </row>
    <row r="2222" spans="1:15" x14ac:dyDescent="0.25">
      <c r="A2222" s="1">
        <v>43992</v>
      </c>
      <c r="B2222">
        <v>1000007320</v>
      </c>
      <c r="C2222" t="s">
        <v>15</v>
      </c>
      <c r="D2222">
        <v>1</v>
      </c>
      <c r="E2222">
        <v>16000.22</v>
      </c>
      <c r="F2222" t="s">
        <v>16</v>
      </c>
      <c r="G2222" t="s">
        <v>17</v>
      </c>
      <c r="H2222" t="s">
        <v>18</v>
      </c>
      <c r="I2222" t="s">
        <v>34</v>
      </c>
      <c r="J2222" t="s">
        <v>26</v>
      </c>
      <c r="K2222" t="s">
        <v>35</v>
      </c>
      <c r="L2222" t="s">
        <v>22</v>
      </c>
      <c r="M2222" s="4">
        <v>16000.22</v>
      </c>
      <c r="N2222">
        <v>2020</v>
      </c>
      <c r="O2222">
        <v>6</v>
      </c>
    </row>
    <row r="2223" spans="1:15" x14ac:dyDescent="0.25">
      <c r="A2223" s="1">
        <v>43992</v>
      </c>
      <c r="B2223">
        <v>1000008239</v>
      </c>
      <c r="C2223" t="s">
        <v>23</v>
      </c>
      <c r="D2223">
        <v>1</v>
      </c>
      <c r="E2223">
        <v>11000.26</v>
      </c>
      <c r="F2223" t="s">
        <v>16</v>
      </c>
      <c r="G2223" t="s">
        <v>24</v>
      </c>
      <c r="H2223" t="s">
        <v>18</v>
      </c>
      <c r="I2223" t="s">
        <v>61</v>
      </c>
      <c r="J2223" t="s">
        <v>26</v>
      </c>
      <c r="K2223" t="s">
        <v>62</v>
      </c>
      <c r="L2223" t="s">
        <v>28</v>
      </c>
      <c r="M2223" s="4">
        <v>11000.26</v>
      </c>
      <c r="N2223">
        <v>2020</v>
      </c>
      <c r="O2223">
        <v>6</v>
      </c>
    </row>
    <row r="2224" spans="1:15" x14ac:dyDescent="0.25">
      <c r="A2224" s="1">
        <v>43992</v>
      </c>
      <c r="B2224">
        <v>1000008239</v>
      </c>
      <c r="C2224" t="s">
        <v>15</v>
      </c>
      <c r="D2224">
        <v>2</v>
      </c>
      <c r="E2224">
        <v>32000.48</v>
      </c>
      <c r="F2224" t="s">
        <v>16</v>
      </c>
      <c r="G2224" t="s">
        <v>17</v>
      </c>
      <c r="H2224" t="s">
        <v>18</v>
      </c>
      <c r="I2224" t="s">
        <v>61</v>
      </c>
      <c r="J2224" t="s">
        <v>26</v>
      </c>
      <c r="K2224" t="s">
        <v>62</v>
      </c>
      <c r="L2224" t="s">
        <v>28</v>
      </c>
      <c r="M2224" s="4">
        <v>16000.24</v>
      </c>
      <c r="N2224">
        <v>2020</v>
      </c>
      <c r="O2224">
        <v>6</v>
      </c>
    </row>
    <row r="2225" spans="1:15" x14ac:dyDescent="0.25">
      <c r="A2225" s="1">
        <v>43992</v>
      </c>
      <c r="B2225">
        <v>1000008957</v>
      </c>
      <c r="C2225" t="s">
        <v>23</v>
      </c>
      <c r="D2225">
        <v>1</v>
      </c>
      <c r="E2225">
        <v>599.95000000000005</v>
      </c>
      <c r="F2225" t="s">
        <v>16</v>
      </c>
      <c r="G2225" t="s">
        <v>24</v>
      </c>
      <c r="H2225" t="s">
        <v>18</v>
      </c>
      <c r="I2225" t="s">
        <v>34</v>
      </c>
      <c r="J2225" t="s">
        <v>20</v>
      </c>
      <c r="K2225" t="s">
        <v>44</v>
      </c>
      <c r="L2225" t="s">
        <v>22</v>
      </c>
      <c r="M2225" s="4">
        <v>599.95000000000005</v>
      </c>
      <c r="N2225">
        <v>2020</v>
      </c>
      <c r="O2225">
        <v>6</v>
      </c>
    </row>
    <row r="2226" spans="1:15" x14ac:dyDescent="0.25">
      <c r="A2226" s="1">
        <v>43992</v>
      </c>
      <c r="B2226">
        <v>1000009288</v>
      </c>
      <c r="C2226" t="s">
        <v>23</v>
      </c>
      <c r="D2226">
        <v>1</v>
      </c>
      <c r="E2226">
        <v>12000.39</v>
      </c>
      <c r="F2226" t="s">
        <v>16</v>
      </c>
      <c r="G2226" t="s">
        <v>24</v>
      </c>
      <c r="H2226" t="s">
        <v>18</v>
      </c>
      <c r="I2226" t="s">
        <v>25</v>
      </c>
      <c r="J2226" t="s">
        <v>20</v>
      </c>
      <c r="K2226" t="s">
        <v>51</v>
      </c>
      <c r="L2226" t="s">
        <v>22</v>
      </c>
      <c r="M2226" s="4">
        <v>12000.39</v>
      </c>
      <c r="N2226">
        <v>2020</v>
      </c>
      <c r="O2226">
        <v>6</v>
      </c>
    </row>
    <row r="2227" spans="1:15" x14ac:dyDescent="0.25">
      <c r="A2227" s="1">
        <v>43992</v>
      </c>
      <c r="B2227">
        <v>1000010814</v>
      </c>
      <c r="C2227" t="s">
        <v>42</v>
      </c>
      <c r="D2227">
        <v>1</v>
      </c>
      <c r="E2227">
        <v>5500.6</v>
      </c>
      <c r="F2227" t="s">
        <v>16</v>
      </c>
      <c r="G2227" t="s">
        <v>43</v>
      </c>
      <c r="H2227" t="s">
        <v>18</v>
      </c>
      <c r="I2227" t="s">
        <v>61</v>
      </c>
      <c r="J2227" t="s">
        <v>32</v>
      </c>
      <c r="K2227" t="s">
        <v>63</v>
      </c>
      <c r="L2227" t="s">
        <v>22</v>
      </c>
      <c r="M2227" s="4">
        <v>5500.6</v>
      </c>
      <c r="N2227">
        <v>2020</v>
      </c>
      <c r="O2227">
        <v>6</v>
      </c>
    </row>
    <row r="2228" spans="1:15" x14ac:dyDescent="0.25">
      <c r="A2228" s="1">
        <v>43992</v>
      </c>
      <c r="B2228">
        <v>1000010837</v>
      </c>
      <c r="C2228" t="s">
        <v>15</v>
      </c>
      <c r="D2228">
        <v>1</v>
      </c>
      <c r="E2228">
        <v>10000.200000000001</v>
      </c>
      <c r="F2228" t="s">
        <v>16</v>
      </c>
      <c r="G2228" t="s">
        <v>17</v>
      </c>
      <c r="H2228" t="s">
        <v>18</v>
      </c>
      <c r="I2228" t="s">
        <v>61</v>
      </c>
      <c r="J2228" t="s">
        <v>26</v>
      </c>
      <c r="K2228" t="s">
        <v>62</v>
      </c>
      <c r="L2228" t="s">
        <v>22</v>
      </c>
      <c r="M2228" s="4">
        <v>10000.200000000001</v>
      </c>
      <c r="N2228">
        <v>2020</v>
      </c>
      <c r="O2228">
        <v>6</v>
      </c>
    </row>
    <row r="2229" spans="1:15" x14ac:dyDescent="0.25">
      <c r="A2229" s="1">
        <v>43992</v>
      </c>
      <c r="B2229">
        <v>1000010881</v>
      </c>
      <c r="C2229" t="s">
        <v>15</v>
      </c>
      <c r="D2229">
        <v>1</v>
      </c>
      <c r="E2229">
        <v>17000.580000000002</v>
      </c>
      <c r="F2229" t="s">
        <v>16</v>
      </c>
      <c r="G2229" t="s">
        <v>17</v>
      </c>
      <c r="H2229" t="s">
        <v>47</v>
      </c>
      <c r="I2229" t="s">
        <v>48</v>
      </c>
      <c r="J2229" t="s">
        <v>26</v>
      </c>
      <c r="K2229" t="s">
        <v>50</v>
      </c>
      <c r="L2229" t="s">
        <v>22</v>
      </c>
      <c r="M2229" s="4">
        <v>17000.580000000002</v>
      </c>
      <c r="N2229">
        <v>2020</v>
      </c>
      <c r="O2229">
        <v>6</v>
      </c>
    </row>
    <row r="2230" spans="1:15" x14ac:dyDescent="0.25">
      <c r="A2230" s="1">
        <v>43992</v>
      </c>
      <c r="B2230">
        <v>1000011697</v>
      </c>
      <c r="C2230" t="s">
        <v>23</v>
      </c>
      <c r="D2230">
        <v>1</v>
      </c>
      <c r="E2230">
        <v>16000.54</v>
      </c>
      <c r="F2230" t="s">
        <v>16</v>
      </c>
      <c r="G2230" t="s">
        <v>24</v>
      </c>
      <c r="H2230" t="s">
        <v>18</v>
      </c>
      <c r="I2230" t="s">
        <v>34</v>
      </c>
      <c r="J2230" t="s">
        <v>20</v>
      </c>
      <c r="K2230" t="s">
        <v>44</v>
      </c>
      <c r="L2230" t="s">
        <v>22</v>
      </c>
      <c r="M2230" s="4">
        <v>16000.54</v>
      </c>
      <c r="N2230">
        <v>2020</v>
      </c>
      <c r="O2230">
        <v>6</v>
      </c>
    </row>
    <row r="2231" spans="1:15" x14ac:dyDescent="0.25">
      <c r="A2231" s="1">
        <v>43992</v>
      </c>
      <c r="B2231">
        <v>1000011698</v>
      </c>
      <c r="C2231" t="s">
        <v>23</v>
      </c>
      <c r="D2231">
        <v>2</v>
      </c>
      <c r="E2231">
        <v>24000.5</v>
      </c>
      <c r="F2231" t="s">
        <v>16</v>
      </c>
      <c r="G2231" t="s">
        <v>24</v>
      </c>
      <c r="H2231" t="s">
        <v>18</v>
      </c>
      <c r="I2231" t="s">
        <v>34</v>
      </c>
      <c r="J2231" t="s">
        <v>20</v>
      </c>
      <c r="K2231" t="s">
        <v>44</v>
      </c>
      <c r="L2231" t="s">
        <v>22</v>
      </c>
      <c r="M2231" s="4">
        <v>12000.25</v>
      </c>
      <c r="N2231">
        <v>2020</v>
      </c>
      <c r="O2231">
        <v>6</v>
      </c>
    </row>
    <row r="2232" spans="1:15" x14ac:dyDescent="0.25">
      <c r="A2232" s="1">
        <v>43992</v>
      </c>
      <c r="B2232">
        <v>1000011698</v>
      </c>
      <c r="C2232" t="s">
        <v>15</v>
      </c>
      <c r="D2232">
        <v>1</v>
      </c>
      <c r="E2232">
        <v>8000.51</v>
      </c>
      <c r="F2232" t="s">
        <v>16</v>
      </c>
      <c r="G2232" t="s">
        <v>17</v>
      </c>
      <c r="H2232" t="s">
        <v>18</v>
      </c>
      <c r="I2232" t="s">
        <v>34</v>
      </c>
      <c r="J2232" t="s">
        <v>20</v>
      </c>
      <c r="K2232" t="s">
        <v>44</v>
      </c>
      <c r="L2232" t="s">
        <v>22</v>
      </c>
      <c r="M2232" s="4">
        <v>8000.51</v>
      </c>
      <c r="N2232">
        <v>2020</v>
      </c>
      <c r="O2232">
        <v>6</v>
      </c>
    </row>
    <row r="2233" spans="1:15" x14ac:dyDescent="0.25">
      <c r="A2233" s="1">
        <v>43992</v>
      </c>
      <c r="B2233">
        <v>1000011698</v>
      </c>
      <c r="C2233" t="s">
        <v>42</v>
      </c>
      <c r="D2233">
        <v>1</v>
      </c>
      <c r="E2233">
        <v>7000.12</v>
      </c>
      <c r="F2233" t="s">
        <v>16</v>
      </c>
      <c r="G2233" t="s">
        <v>43</v>
      </c>
      <c r="H2233" t="s">
        <v>18</v>
      </c>
      <c r="I2233" t="s">
        <v>34</v>
      </c>
      <c r="J2233" t="s">
        <v>20</v>
      </c>
      <c r="K2233" t="s">
        <v>44</v>
      </c>
      <c r="L2233" t="s">
        <v>22</v>
      </c>
      <c r="M2233" s="4">
        <v>7000.12</v>
      </c>
      <c r="N2233">
        <v>2020</v>
      </c>
      <c r="O2233">
        <v>6</v>
      </c>
    </row>
    <row r="2234" spans="1:15" x14ac:dyDescent="0.25">
      <c r="A2234" s="1">
        <v>43992</v>
      </c>
      <c r="B2234">
        <v>1000012096</v>
      </c>
      <c r="C2234" t="s">
        <v>23</v>
      </c>
      <c r="D2234">
        <v>2</v>
      </c>
      <c r="E2234">
        <v>14000.51</v>
      </c>
      <c r="F2234" t="s">
        <v>16</v>
      </c>
      <c r="G2234" t="s">
        <v>24</v>
      </c>
      <c r="H2234" t="s">
        <v>18</v>
      </c>
      <c r="I2234" t="s">
        <v>19</v>
      </c>
      <c r="J2234" t="s">
        <v>26</v>
      </c>
      <c r="K2234" t="s">
        <v>29</v>
      </c>
      <c r="L2234" t="s">
        <v>22</v>
      </c>
      <c r="M2234" s="4">
        <v>7000.2550000000001</v>
      </c>
      <c r="N2234">
        <v>2020</v>
      </c>
      <c r="O2234">
        <v>6</v>
      </c>
    </row>
    <row r="2235" spans="1:15" x14ac:dyDescent="0.25">
      <c r="A2235" s="1">
        <v>43992</v>
      </c>
      <c r="B2235">
        <v>1000012099</v>
      </c>
      <c r="C2235" t="s">
        <v>15</v>
      </c>
      <c r="D2235">
        <v>4</v>
      </c>
      <c r="E2235">
        <v>72001.540000000008</v>
      </c>
      <c r="F2235" t="s">
        <v>16</v>
      </c>
      <c r="G2235" t="s">
        <v>17</v>
      </c>
      <c r="H2235" t="s">
        <v>18</v>
      </c>
      <c r="I2235" t="s">
        <v>19</v>
      </c>
      <c r="J2235" t="s">
        <v>20</v>
      </c>
      <c r="K2235" t="s">
        <v>21</v>
      </c>
      <c r="L2235" t="s">
        <v>22</v>
      </c>
      <c r="M2235" s="4">
        <v>18000.385000000002</v>
      </c>
      <c r="N2235">
        <v>2020</v>
      </c>
      <c r="O2235">
        <v>6</v>
      </c>
    </row>
    <row r="2236" spans="1:15" x14ac:dyDescent="0.25">
      <c r="A2236" s="1">
        <v>43992</v>
      </c>
      <c r="B2236">
        <v>1000012112</v>
      </c>
      <c r="C2236" t="s">
        <v>23</v>
      </c>
      <c r="D2236">
        <v>2</v>
      </c>
      <c r="E2236">
        <v>23000.799999999999</v>
      </c>
      <c r="F2236" t="s">
        <v>16</v>
      </c>
      <c r="G2236" t="s">
        <v>24</v>
      </c>
      <c r="H2236" t="s">
        <v>18</v>
      </c>
      <c r="I2236" t="s">
        <v>19</v>
      </c>
      <c r="J2236" t="s">
        <v>36</v>
      </c>
      <c r="K2236" t="s">
        <v>64</v>
      </c>
      <c r="L2236" t="s">
        <v>28</v>
      </c>
      <c r="M2236" s="4">
        <v>11500.4</v>
      </c>
      <c r="N2236">
        <v>2020</v>
      </c>
      <c r="O2236">
        <v>6</v>
      </c>
    </row>
    <row r="2237" spans="1:15" x14ac:dyDescent="0.25">
      <c r="A2237" s="1">
        <v>43992</v>
      </c>
      <c r="B2237">
        <v>1000012112</v>
      </c>
      <c r="C2237" t="s">
        <v>15</v>
      </c>
      <c r="D2237">
        <v>1</v>
      </c>
      <c r="E2237">
        <v>9000.2999999999993</v>
      </c>
      <c r="F2237" t="s">
        <v>16</v>
      </c>
      <c r="G2237" t="s">
        <v>17</v>
      </c>
      <c r="H2237" t="s">
        <v>18</v>
      </c>
      <c r="I2237" t="s">
        <v>19</v>
      </c>
      <c r="J2237" t="s">
        <v>36</v>
      </c>
      <c r="K2237" t="s">
        <v>64</v>
      </c>
      <c r="L2237" t="s">
        <v>28</v>
      </c>
      <c r="M2237" s="4">
        <v>9000.2999999999993</v>
      </c>
      <c r="N2237">
        <v>2020</v>
      </c>
      <c r="O2237">
        <v>6</v>
      </c>
    </row>
    <row r="2238" spans="1:15" x14ac:dyDescent="0.25">
      <c r="A2238" s="1">
        <v>43992</v>
      </c>
      <c r="B2238">
        <v>1000012112</v>
      </c>
      <c r="C2238" t="s">
        <v>42</v>
      </c>
      <c r="D2238">
        <v>1</v>
      </c>
      <c r="E2238">
        <v>15000.7</v>
      </c>
      <c r="F2238" t="s">
        <v>16</v>
      </c>
      <c r="G2238" t="s">
        <v>43</v>
      </c>
      <c r="H2238" t="s">
        <v>18</v>
      </c>
      <c r="I2238" t="s">
        <v>19</v>
      </c>
      <c r="J2238" t="s">
        <v>36</v>
      </c>
      <c r="K2238" t="s">
        <v>64</v>
      </c>
      <c r="L2238" t="s">
        <v>28</v>
      </c>
      <c r="M2238" s="4">
        <v>15000.7</v>
      </c>
      <c r="N2238">
        <v>2020</v>
      </c>
      <c r="O2238">
        <v>6</v>
      </c>
    </row>
    <row r="2239" spans="1:15" x14ac:dyDescent="0.25">
      <c r="A2239" s="1">
        <v>43992</v>
      </c>
      <c r="B2239">
        <v>1000012234</v>
      </c>
      <c r="C2239" t="s">
        <v>15</v>
      </c>
      <c r="D2239">
        <v>2</v>
      </c>
      <c r="E2239">
        <v>21500.350000000002</v>
      </c>
      <c r="F2239" t="s">
        <v>16</v>
      </c>
      <c r="G2239" t="s">
        <v>17</v>
      </c>
      <c r="H2239" t="s">
        <v>18</v>
      </c>
      <c r="I2239" t="s">
        <v>25</v>
      </c>
      <c r="J2239" t="s">
        <v>26</v>
      </c>
      <c r="K2239" t="s">
        <v>27</v>
      </c>
      <c r="L2239" t="s">
        <v>22</v>
      </c>
      <c r="M2239" s="4">
        <v>10750.175000000001</v>
      </c>
      <c r="N2239">
        <v>2020</v>
      </c>
      <c r="O2239">
        <v>6</v>
      </c>
    </row>
    <row r="2240" spans="1:15" x14ac:dyDescent="0.25">
      <c r="A2240" s="1">
        <v>43992</v>
      </c>
      <c r="B2240">
        <v>1000012394</v>
      </c>
      <c r="C2240" t="s">
        <v>15</v>
      </c>
      <c r="D2240">
        <v>1</v>
      </c>
      <c r="E2240">
        <v>11000.29</v>
      </c>
      <c r="F2240" t="s">
        <v>16</v>
      </c>
      <c r="G2240" t="s">
        <v>17</v>
      </c>
      <c r="H2240" t="s">
        <v>18</v>
      </c>
      <c r="I2240" t="s">
        <v>61</v>
      </c>
      <c r="J2240" t="s">
        <v>26</v>
      </c>
      <c r="K2240" t="s">
        <v>62</v>
      </c>
      <c r="L2240" t="s">
        <v>22</v>
      </c>
      <c r="M2240" s="4">
        <v>11000.29</v>
      </c>
      <c r="N2240">
        <v>2020</v>
      </c>
      <c r="O2240">
        <v>6</v>
      </c>
    </row>
    <row r="2241" spans="1:15" x14ac:dyDescent="0.25">
      <c r="A2241" s="1">
        <v>43992</v>
      </c>
      <c r="B2241">
        <v>1000012446</v>
      </c>
      <c r="C2241" t="s">
        <v>15</v>
      </c>
      <c r="D2241">
        <v>4</v>
      </c>
      <c r="E2241">
        <v>37501.050000000003</v>
      </c>
      <c r="F2241" t="s">
        <v>16</v>
      </c>
      <c r="G2241" t="s">
        <v>17</v>
      </c>
      <c r="H2241" t="s">
        <v>30</v>
      </c>
      <c r="I2241" t="s">
        <v>31</v>
      </c>
      <c r="J2241" t="s">
        <v>36</v>
      </c>
      <c r="K2241" t="s">
        <v>52</v>
      </c>
      <c r="L2241" t="s">
        <v>22</v>
      </c>
      <c r="M2241" s="4">
        <v>9375.2625000000007</v>
      </c>
      <c r="N2241">
        <v>2020</v>
      </c>
      <c r="O2241">
        <v>6</v>
      </c>
    </row>
    <row r="2242" spans="1:15" x14ac:dyDescent="0.25">
      <c r="A2242" s="1">
        <v>43992</v>
      </c>
      <c r="B2242">
        <v>1000012675</v>
      </c>
      <c r="C2242" t="s">
        <v>23</v>
      </c>
      <c r="D2242">
        <v>1</v>
      </c>
      <c r="E2242">
        <v>10000.31</v>
      </c>
      <c r="F2242" t="s">
        <v>16</v>
      </c>
      <c r="G2242" t="s">
        <v>24</v>
      </c>
      <c r="H2242" t="s">
        <v>18</v>
      </c>
      <c r="I2242" t="s">
        <v>34</v>
      </c>
      <c r="J2242" t="s">
        <v>26</v>
      </c>
      <c r="K2242" t="s">
        <v>35</v>
      </c>
      <c r="L2242" t="s">
        <v>22</v>
      </c>
      <c r="M2242" s="4">
        <v>10000.31</v>
      </c>
      <c r="N2242">
        <v>2020</v>
      </c>
      <c r="O2242">
        <v>6</v>
      </c>
    </row>
    <row r="2243" spans="1:15" x14ac:dyDescent="0.25">
      <c r="A2243" s="1">
        <v>43992</v>
      </c>
      <c r="B2243">
        <v>1000012675</v>
      </c>
      <c r="C2243" t="s">
        <v>15</v>
      </c>
      <c r="D2243">
        <v>1</v>
      </c>
      <c r="E2243">
        <v>14000.66</v>
      </c>
      <c r="F2243" t="s">
        <v>16</v>
      </c>
      <c r="G2243" t="s">
        <v>17</v>
      </c>
      <c r="H2243" t="s">
        <v>18</v>
      </c>
      <c r="I2243" t="s">
        <v>34</v>
      </c>
      <c r="J2243" t="s">
        <v>26</v>
      </c>
      <c r="K2243" t="s">
        <v>35</v>
      </c>
      <c r="L2243" t="s">
        <v>22</v>
      </c>
      <c r="M2243" s="4">
        <v>14000.66</v>
      </c>
      <c r="N2243">
        <v>2020</v>
      </c>
      <c r="O2243">
        <v>6</v>
      </c>
    </row>
    <row r="2244" spans="1:15" x14ac:dyDescent="0.25">
      <c r="A2244" s="1">
        <v>43993</v>
      </c>
      <c r="B2244">
        <v>1000000029</v>
      </c>
      <c r="C2244" t="s">
        <v>23</v>
      </c>
      <c r="D2244">
        <v>2</v>
      </c>
      <c r="E2244">
        <v>9501.1299999999992</v>
      </c>
      <c r="F2244" t="s">
        <v>16</v>
      </c>
      <c r="G2244" t="s">
        <v>24</v>
      </c>
      <c r="H2244" t="s">
        <v>18</v>
      </c>
      <c r="I2244" t="s">
        <v>19</v>
      </c>
      <c r="J2244" t="s">
        <v>20</v>
      </c>
      <c r="K2244" t="s">
        <v>21</v>
      </c>
      <c r="L2244" t="s">
        <v>22</v>
      </c>
      <c r="M2244" s="4">
        <v>4750.5649999999996</v>
      </c>
      <c r="N2244">
        <v>2020</v>
      </c>
      <c r="O2244">
        <v>6</v>
      </c>
    </row>
    <row r="2245" spans="1:15" x14ac:dyDescent="0.25">
      <c r="A2245" s="1">
        <v>43993</v>
      </c>
      <c r="B2245">
        <v>1000000029</v>
      </c>
      <c r="C2245" t="s">
        <v>15</v>
      </c>
      <c r="D2245">
        <v>1</v>
      </c>
      <c r="E2245">
        <v>15000.12</v>
      </c>
      <c r="F2245" t="s">
        <v>16</v>
      </c>
      <c r="G2245" t="s">
        <v>17</v>
      </c>
      <c r="H2245" t="s">
        <v>18</v>
      </c>
      <c r="I2245" t="s">
        <v>19</v>
      </c>
      <c r="J2245" t="s">
        <v>20</v>
      </c>
      <c r="K2245" t="s">
        <v>21</v>
      </c>
      <c r="L2245" t="s">
        <v>22</v>
      </c>
      <c r="M2245" s="4">
        <v>15000.12</v>
      </c>
      <c r="N2245">
        <v>2020</v>
      </c>
      <c r="O2245">
        <v>6</v>
      </c>
    </row>
    <row r="2246" spans="1:15" x14ac:dyDescent="0.25">
      <c r="A2246" s="1">
        <v>43993</v>
      </c>
      <c r="B2246">
        <v>1000000030</v>
      </c>
      <c r="C2246" t="s">
        <v>23</v>
      </c>
      <c r="D2246">
        <v>1</v>
      </c>
      <c r="E2246">
        <v>7000.25</v>
      </c>
      <c r="F2246" t="s">
        <v>16</v>
      </c>
      <c r="G2246" t="s">
        <v>24</v>
      </c>
      <c r="H2246" t="s">
        <v>47</v>
      </c>
      <c r="I2246" t="s">
        <v>48</v>
      </c>
      <c r="J2246" t="s">
        <v>36</v>
      </c>
      <c r="K2246" t="s">
        <v>49</v>
      </c>
      <c r="L2246" t="s">
        <v>22</v>
      </c>
      <c r="M2246" s="4">
        <v>7000.25</v>
      </c>
      <c r="N2246">
        <v>2020</v>
      </c>
      <c r="O2246">
        <v>6</v>
      </c>
    </row>
    <row r="2247" spans="1:15" x14ac:dyDescent="0.25">
      <c r="A2247" s="1">
        <v>43993</v>
      </c>
      <c r="B2247">
        <v>1000000031</v>
      </c>
      <c r="C2247" t="s">
        <v>23</v>
      </c>
      <c r="D2247">
        <v>1</v>
      </c>
      <c r="E2247">
        <v>8000.56</v>
      </c>
      <c r="F2247" t="s">
        <v>16</v>
      </c>
      <c r="G2247" t="s">
        <v>24</v>
      </c>
      <c r="H2247" t="s">
        <v>18</v>
      </c>
      <c r="I2247" t="s">
        <v>19</v>
      </c>
      <c r="J2247" t="s">
        <v>26</v>
      </c>
      <c r="K2247" t="s">
        <v>29</v>
      </c>
      <c r="L2247" t="s">
        <v>28</v>
      </c>
      <c r="M2247" s="4">
        <v>8000.56</v>
      </c>
      <c r="N2247">
        <v>2020</v>
      </c>
      <c r="O2247">
        <v>6</v>
      </c>
    </row>
    <row r="2248" spans="1:15" x14ac:dyDescent="0.25">
      <c r="A2248" s="1">
        <v>43993</v>
      </c>
      <c r="B2248">
        <v>1000000031</v>
      </c>
      <c r="C2248" t="s">
        <v>15</v>
      </c>
      <c r="D2248">
        <v>3</v>
      </c>
      <c r="E2248">
        <v>9380.9599999999991</v>
      </c>
      <c r="F2248" t="s">
        <v>16</v>
      </c>
      <c r="G2248" t="s">
        <v>17</v>
      </c>
      <c r="H2248" t="s">
        <v>18</v>
      </c>
      <c r="I2248" t="s">
        <v>19</v>
      </c>
      <c r="J2248" t="s">
        <v>26</v>
      </c>
      <c r="K2248" t="s">
        <v>29</v>
      </c>
      <c r="L2248" t="s">
        <v>28</v>
      </c>
      <c r="M2248" s="4">
        <v>3126.9866666666662</v>
      </c>
      <c r="N2248">
        <v>2020</v>
      </c>
      <c r="O2248">
        <v>6</v>
      </c>
    </row>
    <row r="2249" spans="1:15" x14ac:dyDescent="0.25">
      <c r="A2249" s="1">
        <v>43993</v>
      </c>
      <c r="B2249">
        <v>1000000032</v>
      </c>
      <c r="C2249" t="s">
        <v>15</v>
      </c>
      <c r="D2249">
        <v>2</v>
      </c>
      <c r="E2249">
        <v>32001.129999999997</v>
      </c>
      <c r="F2249" t="s">
        <v>16</v>
      </c>
      <c r="G2249" t="s">
        <v>17</v>
      </c>
      <c r="H2249" t="s">
        <v>18</v>
      </c>
      <c r="I2249" t="s">
        <v>25</v>
      </c>
      <c r="J2249" t="s">
        <v>26</v>
      </c>
      <c r="K2249" t="s">
        <v>27</v>
      </c>
      <c r="L2249" t="s">
        <v>28</v>
      </c>
      <c r="M2249" s="4">
        <v>16000.564999999999</v>
      </c>
      <c r="N2249">
        <v>2020</v>
      </c>
      <c r="O2249">
        <v>6</v>
      </c>
    </row>
    <row r="2250" spans="1:15" x14ac:dyDescent="0.25">
      <c r="A2250" s="1">
        <v>43993</v>
      </c>
      <c r="B2250">
        <v>1000000033</v>
      </c>
      <c r="C2250" t="s">
        <v>15</v>
      </c>
      <c r="D2250">
        <v>1</v>
      </c>
      <c r="E2250">
        <v>20000.48</v>
      </c>
      <c r="F2250" t="s">
        <v>16</v>
      </c>
      <c r="G2250" t="s">
        <v>17</v>
      </c>
      <c r="H2250" t="s">
        <v>18</v>
      </c>
      <c r="I2250" t="s">
        <v>25</v>
      </c>
      <c r="J2250" t="s">
        <v>26</v>
      </c>
      <c r="K2250" t="s">
        <v>27</v>
      </c>
      <c r="L2250" t="s">
        <v>22</v>
      </c>
      <c r="M2250" s="4">
        <v>20000.48</v>
      </c>
      <c r="N2250">
        <v>2020</v>
      </c>
      <c r="O2250">
        <v>6</v>
      </c>
    </row>
    <row r="2251" spans="1:15" x14ac:dyDescent="0.25">
      <c r="A2251" s="1">
        <v>43993</v>
      </c>
      <c r="B2251">
        <v>1000000036</v>
      </c>
      <c r="C2251" t="s">
        <v>23</v>
      </c>
      <c r="D2251">
        <v>1</v>
      </c>
      <c r="E2251">
        <v>13000.69</v>
      </c>
      <c r="F2251" t="s">
        <v>16</v>
      </c>
      <c r="G2251" t="s">
        <v>24</v>
      </c>
      <c r="H2251" t="s">
        <v>47</v>
      </c>
      <c r="I2251" t="s">
        <v>48</v>
      </c>
      <c r="J2251" t="s">
        <v>36</v>
      </c>
      <c r="K2251" t="s">
        <v>49</v>
      </c>
      <c r="L2251" t="s">
        <v>28</v>
      </c>
      <c r="M2251" s="4">
        <v>13000.69</v>
      </c>
      <c r="N2251">
        <v>2020</v>
      </c>
      <c r="O2251">
        <v>6</v>
      </c>
    </row>
    <row r="2252" spans="1:15" x14ac:dyDescent="0.25">
      <c r="A2252" s="1">
        <v>43993</v>
      </c>
      <c r="B2252">
        <v>1000000036</v>
      </c>
      <c r="C2252" t="s">
        <v>15</v>
      </c>
      <c r="D2252">
        <v>1</v>
      </c>
      <c r="E2252">
        <v>10999.98</v>
      </c>
      <c r="F2252" t="s">
        <v>16</v>
      </c>
      <c r="G2252" t="s">
        <v>17</v>
      </c>
      <c r="H2252" t="s">
        <v>47</v>
      </c>
      <c r="I2252" t="s">
        <v>48</v>
      </c>
      <c r="J2252" t="s">
        <v>36</v>
      </c>
      <c r="K2252" t="s">
        <v>49</v>
      </c>
      <c r="L2252" t="s">
        <v>28</v>
      </c>
      <c r="M2252" s="4">
        <v>10999.98</v>
      </c>
      <c r="N2252">
        <v>2020</v>
      </c>
      <c r="O2252">
        <v>6</v>
      </c>
    </row>
    <row r="2253" spans="1:15" x14ac:dyDescent="0.25">
      <c r="A2253" s="1">
        <v>43993</v>
      </c>
      <c r="B2253">
        <v>1000000039</v>
      </c>
      <c r="C2253" t="s">
        <v>23</v>
      </c>
      <c r="D2253">
        <v>1</v>
      </c>
      <c r="E2253">
        <v>25000.23</v>
      </c>
      <c r="F2253" t="s">
        <v>16</v>
      </c>
      <c r="G2253" t="s">
        <v>24</v>
      </c>
      <c r="H2253" t="s">
        <v>18</v>
      </c>
      <c r="I2253" t="s">
        <v>25</v>
      </c>
      <c r="J2253" t="s">
        <v>20</v>
      </c>
      <c r="K2253" t="s">
        <v>51</v>
      </c>
      <c r="L2253" t="s">
        <v>28</v>
      </c>
      <c r="M2253" s="4">
        <v>25000.23</v>
      </c>
      <c r="N2253">
        <v>2020</v>
      </c>
      <c r="O2253">
        <v>6</v>
      </c>
    </row>
    <row r="2254" spans="1:15" x14ac:dyDescent="0.25">
      <c r="A2254" s="1">
        <v>43993</v>
      </c>
      <c r="B2254">
        <v>1000000039</v>
      </c>
      <c r="C2254" t="s">
        <v>15</v>
      </c>
      <c r="D2254">
        <v>2</v>
      </c>
      <c r="E2254">
        <v>28000.350000000002</v>
      </c>
      <c r="F2254" t="s">
        <v>16</v>
      </c>
      <c r="G2254" t="s">
        <v>17</v>
      </c>
      <c r="H2254" t="s">
        <v>18</v>
      </c>
      <c r="I2254" t="s">
        <v>25</v>
      </c>
      <c r="J2254" t="s">
        <v>20</v>
      </c>
      <c r="K2254" t="s">
        <v>51</v>
      </c>
      <c r="L2254" t="s">
        <v>28</v>
      </c>
      <c r="M2254" s="4">
        <v>14000.175000000001</v>
      </c>
      <c r="N2254">
        <v>2020</v>
      </c>
      <c r="O2254">
        <v>6</v>
      </c>
    </row>
    <row r="2255" spans="1:15" x14ac:dyDescent="0.25">
      <c r="A2255" s="1">
        <v>43993</v>
      </c>
      <c r="B2255">
        <v>1000000039</v>
      </c>
      <c r="C2255" t="s">
        <v>42</v>
      </c>
      <c r="D2255">
        <v>1</v>
      </c>
      <c r="E2255">
        <v>700.39</v>
      </c>
      <c r="F2255" t="s">
        <v>16</v>
      </c>
      <c r="G2255" t="s">
        <v>43</v>
      </c>
      <c r="H2255" t="s">
        <v>18</v>
      </c>
      <c r="I2255" t="s">
        <v>25</v>
      </c>
      <c r="J2255" t="s">
        <v>20</v>
      </c>
      <c r="K2255" t="s">
        <v>51</v>
      </c>
      <c r="L2255" t="s">
        <v>28</v>
      </c>
      <c r="M2255" s="4">
        <v>700.39</v>
      </c>
      <c r="N2255">
        <v>2020</v>
      </c>
      <c r="O2255">
        <v>6</v>
      </c>
    </row>
    <row r="2256" spans="1:15" x14ac:dyDescent="0.25">
      <c r="A2256" s="1">
        <v>43993</v>
      </c>
      <c r="B2256">
        <v>1000000040</v>
      </c>
      <c r="C2256" t="s">
        <v>23</v>
      </c>
      <c r="D2256">
        <v>4</v>
      </c>
      <c r="E2256">
        <v>31014.38</v>
      </c>
      <c r="F2256" t="s">
        <v>16</v>
      </c>
      <c r="G2256" t="s">
        <v>24</v>
      </c>
      <c r="H2256" t="s">
        <v>30</v>
      </c>
      <c r="I2256" t="s">
        <v>31</v>
      </c>
      <c r="J2256" t="s">
        <v>32</v>
      </c>
      <c r="K2256" t="s">
        <v>33</v>
      </c>
      <c r="L2256" t="s">
        <v>28</v>
      </c>
      <c r="M2256" s="4">
        <v>7753.5950000000003</v>
      </c>
      <c r="N2256">
        <v>2020</v>
      </c>
      <c r="O2256">
        <v>6</v>
      </c>
    </row>
    <row r="2257" spans="1:15" x14ac:dyDescent="0.25">
      <c r="A2257" s="1">
        <v>43993</v>
      </c>
      <c r="B2257">
        <v>1000000041</v>
      </c>
      <c r="C2257" t="s">
        <v>15</v>
      </c>
      <c r="D2257">
        <v>1</v>
      </c>
      <c r="E2257">
        <v>14000.05</v>
      </c>
      <c r="F2257" t="s">
        <v>16</v>
      </c>
      <c r="G2257" t="s">
        <v>17</v>
      </c>
      <c r="H2257" t="s">
        <v>30</v>
      </c>
      <c r="I2257" t="s">
        <v>31</v>
      </c>
      <c r="J2257" t="s">
        <v>32</v>
      </c>
      <c r="K2257" t="s">
        <v>33</v>
      </c>
      <c r="L2257" t="s">
        <v>22</v>
      </c>
      <c r="M2257" s="4">
        <v>14000.05</v>
      </c>
      <c r="N2257">
        <v>2020</v>
      </c>
      <c r="O2257">
        <v>6</v>
      </c>
    </row>
    <row r="2258" spans="1:15" x14ac:dyDescent="0.25">
      <c r="A2258" s="1">
        <v>43993</v>
      </c>
      <c r="B2258">
        <v>1000000041</v>
      </c>
      <c r="C2258" t="s">
        <v>42</v>
      </c>
      <c r="D2258">
        <v>1</v>
      </c>
      <c r="E2258">
        <v>1600.29</v>
      </c>
      <c r="F2258" t="s">
        <v>16</v>
      </c>
      <c r="G2258" t="s">
        <v>43</v>
      </c>
      <c r="H2258" t="s">
        <v>30</v>
      </c>
      <c r="I2258" t="s">
        <v>31</v>
      </c>
      <c r="J2258" t="s">
        <v>32</v>
      </c>
      <c r="K2258" t="s">
        <v>33</v>
      </c>
      <c r="L2258" t="s">
        <v>22</v>
      </c>
      <c r="M2258" s="4">
        <v>1600.29</v>
      </c>
      <c r="N2258">
        <v>2020</v>
      </c>
      <c r="O2258">
        <v>6</v>
      </c>
    </row>
    <row r="2259" spans="1:15" x14ac:dyDescent="0.25">
      <c r="A2259" s="1">
        <v>43993</v>
      </c>
      <c r="B2259">
        <v>1000000043</v>
      </c>
      <c r="C2259" t="s">
        <v>15</v>
      </c>
      <c r="D2259">
        <v>1</v>
      </c>
      <c r="E2259">
        <v>1255.32</v>
      </c>
      <c r="F2259" t="s">
        <v>16</v>
      </c>
      <c r="G2259" t="s">
        <v>17</v>
      </c>
      <c r="H2259" t="s">
        <v>30</v>
      </c>
      <c r="I2259" t="s">
        <v>38</v>
      </c>
      <c r="J2259" t="s">
        <v>26</v>
      </c>
      <c r="K2259" t="s">
        <v>39</v>
      </c>
      <c r="L2259" t="s">
        <v>22</v>
      </c>
      <c r="M2259" s="4">
        <v>1255.32</v>
      </c>
      <c r="N2259">
        <v>2020</v>
      </c>
      <c r="O2259">
        <v>6</v>
      </c>
    </row>
    <row r="2260" spans="1:15" x14ac:dyDescent="0.25">
      <c r="A2260" s="1">
        <v>43993</v>
      </c>
      <c r="B2260">
        <v>1000000045</v>
      </c>
      <c r="C2260" t="s">
        <v>23</v>
      </c>
      <c r="D2260">
        <v>2</v>
      </c>
      <c r="E2260">
        <v>8598.74</v>
      </c>
      <c r="F2260" t="s">
        <v>16</v>
      </c>
      <c r="G2260" t="s">
        <v>24</v>
      </c>
      <c r="H2260" t="s">
        <v>47</v>
      </c>
      <c r="I2260" t="s">
        <v>59</v>
      </c>
      <c r="J2260" t="s">
        <v>26</v>
      </c>
      <c r="K2260" t="s">
        <v>60</v>
      </c>
      <c r="L2260" t="s">
        <v>22</v>
      </c>
      <c r="M2260" s="4">
        <v>4299.37</v>
      </c>
      <c r="N2260">
        <v>2020</v>
      </c>
      <c r="O2260">
        <v>6</v>
      </c>
    </row>
    <row r="2261" spans="1:15" x14ac:dyDescent="0.25">
      <c r="A2261" s="1">
        <v>43993</v>
      </c>
      <c r="B2261">
        <v>1000000046</v>
      </c>
      <c r="C2261" t="s">
        <v>42</v>
      </c>
      <c r="D2261">
        <v>1</v>
      </c>
      <c r="E2261">
        <v>12000.03</v>
      </c>
      <c r="F2261" t="s">
        <v>16</v>
      </c>
      <c r="G2261" t="s">
        <v>43</v>
      </c>
      <c r="H2261" t="s">
        <v>30</v>
      </c>
      <c r="I2261" t="s">
        <v>38</v>
      </c>
      <c r="J2261" t="s">
        <v>26</v>
      </c>
      <c r="K2261" t="s">
        <v>39</v>
      </c>
      <c r="L2261" t="s">
        <v>22</v>
      </c>
      <c r="M2261" s="4">
        <v>12000.03</v>
      </c>
      <c r="N2261">
        <v>2020</v>
      </c>
      <c r="O2261">
        <v>6</v>
      </c>
    </row>
    <row r="2262" spans="1:15" x14ac:dyDescent="0.25">
      <c r="A2262" s="1">
        <v>43993</v>
      </c>
      <c r="B2262">
        <v>1000000049</v>
      </c>
      <c r="C2262" t="s">
        <v>23</v>
      </c>
      <c r="D2262">
        <v>1</v>
      </c>
      <c r="E2262">
        <v>700.68</v>
      </c>
      <c r="F2262" t="s">
        <v>16</v>
      </c>
      <c r="G2262" t="s">
        <v>24</v>
      </c>
      <c r="H2262" t="s">
        <v>18</v>
      </c>
      <c r="I2262" t="s">
        <v>40</v>
      </c>
      <c r="J2262" t="s">
        <v>26</v>
      </c>
      <c r="K2262" t="s">
        <v>41</v>
      </c>
      <c r="L2262" t="s">
        <v>22</v>
      </c>
      <c r="M2262" s="4">
        <v>700.68</v>
      </c>
      <c r="N2262">
        <v>2020</v>
      </c>
      <c r="O2262">
        <v>6</v>
      </c>
    </row>
    <row r="2263" spans="1:15" x14ac:dyDescent="0.25">
      <c r="A2263" s="1">
        <v>43993</v>
      </c>
      <c r="B2263">
        <v>1000000050</v>
      </c>
      <c r="C2263" t="s">
        <v>42</v>
      </c>
      <c r="D2263">
        <v>1</v>
      </c>
      <c r="E2263">
        <v>15000.24</v>
      </c>
      <c r="F2263" t="s">
        <v>16</v>
      </c>
      <c r="G2263" t="s">
        <v>43</v>
      </c>
      <c r="H2263" t="s">
        <v>18</v>
      </c>
      <c r="I2263" t="s">
        <v>40</v>
      </c>
      <c r="J2263" t="s">
        <v>26</v>
      </c>
      <c r="K2263" t="s">
        <v>41</v>
      </c>
      <c r="L2263" t="s">
        <v>22</v>
      </c>
      <c r="M2263" s="4">
        <v>15000.24</v>
      </c>
      <c r="N2263">
        <v>2020</v>
      </c>
      <c r="O2263">
        <v>6</v>
      </c>
    </row>
    <row r="2264" spans="1:15" x14ac:dyDescent="0.25">
      <c r="A2264" s="1">
        <v>43993</v>
      </c>
      <c r="B2264">
        <v>1000000052</v>
      </c>
      <c r="C2264" t="s">
        <v>23</v>
      </c>
      <c r="D2264">
        <v>1</v>
      </c>
      <c r="E2264">
        <v>2000.74</v>
      </c>
      <c r="F2264" t="s">
        <v>16</v>
      </c>
      <c r="G2264" t="s">
        <v>24</v>
      </c>
      <c r="H2264" t="s">
        <v>18</v>
      </c>
      <c r="I2264" t="s">
        <v>34</v>
      </c>
      <c r="J2264" t="s">
        <v>20</v>
      </c>
      <c r="K2264" t="s">
        <v>44</v>
      </c>
      <c r="L2264" t="s">
        <v>22</v>
      </c>
      <c r="M2264" s="4">
        <v>2000.74</v>
      </c>
      <c r="N2264">
        <v>2020</v>
      </c>
      <c r="O2264">
        <v>6</v>
      </c>
    </row>
    <row r="2265" spans="1:15" x14ac:dyDescent="0.25">
      <c r="A2265" s="1">
        <v>43993</v>
      </c>
      <c r="B2265">
        <v>1000000056</v>
      </c>
      <c r="C2265" t="s">
        <v>23</v>
      </c>
      <c r="D2265">
        <v>2</v>
      </c>
      <c r="E2265">
        <v>24000.6</v>
      </c>
      <c r="F2265" t="s">
        <v>16</v>
      </c>
      <c r="G2265" t="s">
        <v>24</v>
      </c>
      <c r="H2265" t="s">
        <v>18</v>
      </c>
      <c r="I2265" t="s">
        <v>34</v>
      </c>
      <c r="J2265" t="s">
        <v>26</v>
      </c>
      <c r="K2265" t="s">
        <v>35</v>
      </c>
      <c r="L2265" t="s">
        <v>28</v>
      </c>
      <c r="M2265" s="4">
        <v>12000.3</v>
      </c>
      <c r="N2265">
        <v>2020</v>
      </c>
      <c r="O2265">
        <v>6</v>
      </c>
    </row>
    <row r="2266" spans="1:15" x14ac:dyDescent="0.25">
      <c r="A2266" s="1">
        <v>43993</v>
      </c>
      <c r="B2266">
        <v>1000000056</v>
      </c>
      <c r="C2266" t="s">
        <v>42</v>
      </c>
      <c r="D2266">
        <v>1</v>
      </c>
      <c r="E2266">
        <v>15000.55</v>
      </c>
      <c r="F2266" t="s">
        <v>16</v>
      </c>
      <c r="G2266" t="s">
        <v>43</v>
      </c>
      <c r="H2266" t="s">
        <v>18</v>
      </c>
      <c r="I2266" t="s">
        <v>34</v>
      </c>
      <c r="J2266" t="s">
        <v>26</v>
      </c>
      <c r="K2266" t="s">
        <v>35</v>
      </c>
      <c r="L2266" t="s">
        <v>28</v>
      </c>
      <c r="M2266" s="4">
        <v>15000.55</v>
      </c>
      <c r="N2266">
        <v>2020</v>
      </c>
      <c r="O2266">
        <v>6</v>
      </c>
    </row>
    <row r="2267" spans="1:15" x14ac:dyDescent="0.25">
      <c r="A2267" s="1">
        <v>43993</v>
      </c>
      <c r="B2267">
        <v>1000000067</v>
      </c>
      <c r="C2267" t="s">
        <v>15</v>
      </c>
      <c r="D2267">
        <v>2</v>
      </c>
      <c r="E2267">
        <v>27000.33</v>
      </c>
      <c r="F2267" t="s">
        <v>16</v>
      </c>
      <c r="G2267" t="s">
        <v>17</v>
      </c>
      <c r="H2267" t="s">
        <v>18</v>
      </c>
      <c r="I2267" t="s">
        <v>25</v>
      </c>
      <c r="J2267" t="s">
        <v>20</v>
      </c>
      <c r="K2267" t="s">
        <v>51</v>
      </c>
      <c r="L2267" t="s">
        <v>22</v>
      </c>
      <c r="M2267" s="4">
        <v>13500.165000000001</v>
      </c>
      <c r="N2267">
        <v>2020</v>
      </c>
      <c r="O2267">
        <v>6</v>
      </c>
    </row>
    <row r="2268" spans="1:15" x14ac:dyDescent="0.25">
      <c r="A2268" s="1">
        <v>43993</v>
      </c>
      <c r="B2268">
        <v>1000000068</v>
      </c>
      <c r="C2268" t="s">
        <v>15</v>
      </c>
      <c r="D2268">
        <v>1</v>
      </c>
      <c r="E2268">
        <v>14000.32</v>
      </c>
      <c r="F2268" t="s">
        <v>16</v>
      </c>
      <c r="G2268" t="s">
        <v>17</v>
      </c>
      <c r="H2268" t="s">
        <v>30</v>
      </c>
      <c r="I2268" t="s">
        <v>55</v>
      </c>
      <c r="J2268" t="s">
        <v>26</v>
      </c>
      <c r="K2268" t="s">
        <v>56</v>
      </c>
      <c r="L2268" t="s">
        <v>28</v>
      </c>
      <c r="M2268" s="4">
        <v>14000.32</v>
      </c>
      <c r="N2268">
        <v>2020</v>
      </c>
      <c r="O2268">
        <v>6</v>
      </c>
    </row>
    <row r="2269" spans="1:15" x14ac:dyDescent="0.25">
      <c r="A2269" s="1">
        <v>43993</v>
      </c>
      <c r="B2269">
        <v>1000000068</v>
      </c>
      <c r="C2269" t="s">
        <v>42</v>
      </c>
      <c r="D2269">
        <v>1</v>
      </c>
      <c r="E2269">
        <v>5000.13</v>
      </c>
      <c r="F2269" t="s">
        <v>16</v>
      </c>
      <c r="G2269" t="s">
        <v>43</v>
      </c>
      <c r="H2269" t="s">
        <v>30</v>
      </c>
      <c r="I2269" t="s">
        <v>55</v>
      </c>
      <c r="J2269" t="s">
        <v>26</v>
      </c>
      <c r="K2269" t="s">
        <v>56</v>
      </c>
      <c r="L2269" t="s">
        <v>28</v>
      </c>
      <c r="M2269" s="4">
        <v>5000.13</v>
      </c>
      <c r="N2269">
        <v>2020</v>
      </c>
      <c r="O2269">
        <v>6</v>
      </c>
    </row>
    <row r="2270" spans="1:15" x14ac:dyDescent="0.25">
      <c r="A2270" s="1">
        <v>43993</v>
      </c>
      <c r="B2270">
        <v>1000000104</v>
      </c>
      <c r="C2270" t="s">
        <v>15</v>
      </c>
      <c r="D2270">
        <v>2</v>
      </c>
      <c r="E2270">
        <v>27500.68</v>
      </c>
      <c r="F2270" t="s">
        <v>16</v>
      </c>
      <c r="G2270" t="s">
        <v>17</v>
      </c>
      <c r="H2270" t="s">
        <v>18</v>
      </c>
      <c r="I2270" t="s">
        <v>40</v>
      </c>
      <c r="J2270" t="s">
        <v>26</v>
      </c>
      <c r="K2270" t="s">
        <v>41</v>
      </c>
      <c r="L2270" t="s">
        <v>22</v>
      </c>
      <c r="M2270" s="4">
        <v>13750.34</v>
      </c>
      <c r="N2270">
        <v>2020</v>
      </c>
      <c r="O2270">
        <v>6</v>
      </c>
    </row>
    <row r="2271" spans="1:15" x14ac:dyDescent="0.25">
      <c r="A2271" s="1">
        <v>43993</v>
      </c>
      <c r="B2271">
        <v>1000000104</v>
      </c>
      <c r="C2271" t="s">
        <v>42</v>
      </c>
      <c r="D2271">
        <v>1</v>
      </c>
      <c r="E2271">
        <v>11000.38</v>
      </c>
      <c r="F2271" t="s">
        <v>16</v>
      </c>
      <c r="G2271" t="s">
        <v>43</v>
      </c>
      <c r="H2271" t="s">
        <v>18</v>
      </c>
      <c r="I2271" t="s">
        <v>40</v>
      </c>
      <c r="J2271" t="s">
        <v>26</v>
      </c>
      <c r="K2271" t="s">
        <v>41</v>
      </c>
      <c r="L2271" t="s">
        <v>22</v>
      </c>
      <c r="M2271" s="4">
        <v>11000.38</v>
      </c>
      <c r="N2271">
        <v>2020</v>
      </c>
      <c r="O2271">
        <v>6</v>
      </c>
    </row>
    <row r="2272" spans="1:15" x14ac:dyDescent="0.25">
      <c r="A2272" s="1">
        <v>43993</v>
      </c>
      <c r="B2272">
        <v>1000000237</v>
      </c>
      <c r="C2272" t="s">
        <v>15</v>
      </c>
      <c r="D2272">
        <v>1</v>
      </c>
      <c r="E2272">
        <v>15000.17</v>
      </c>
      <c r="F2272" t="s">
        <v>16</v>
      </c>
      <c r="G2272" t="s">
        <v>17</v>
      </c>
      <c r="H2272" t="s">
        <v>18</v>
      </c>
      <c r="I2272" t="s">
        <v>40</v>
      </c>
      <c r="J2272" t="s">
        <v>26</v>
      </c>
      <c r="K2272" t="s">
        <v>41</v>
      </c>
      <c r="L2272" t="s">
        <v>22</v>
      </c>
      <c r="M2272" s="4">
        <v>15000.17</v>
      </c>
      <c r="N2272">
        <v>2020</v>
      </c>
      <c r="O2272">
        <v>6</v>
      </c>
    </row>
    <row r="2273" spans="1:15" x14ac:dyDescent="0.25">
      <c r="A2273" s="1">
        <v>43993</v>
      </c>
      <c r="B2273">
        <v>1000000566</v>
      </c>
      <c r="C2273" t="s">
        <v>23</v>
      </c>
      <c r="D2273">
        <v>1</v>
      </c>
      <c r="E2273">
        <v>7000.59</v>
      </c>
      <c r="F2273" t="s">
        <v>16</v>
      </c>
      <c r="G2273" t="s">
        <v>24</v>
      </c>
      <c r="H2273" t="s">
        <v>47</v>
      </c>
      <c r="I2273" t="s">
        <v>48</v>
      </c>
      <c r="J2273" t="s">
        <v>36</v>
      </c>
      <c r="K2273" t="s">
        <v>49</v>
      </c>
      <c r="L2273" t="s">
        <v>22</v>
      </c>
      <c r="M2273" s="4">
        <v>7000.59</v>
      </c>
      <c r="N2273">
        <v>2020</v>
      </c>
      <c r="O2273">
        <v>6</v>
      </c>
    </row>
    <row r="2274" spans="1:15" x14ac:dyDescent="0.25">
      <c r="A2274" s="1">
        <v>43993</v>
      </c>
      <c r="B2274">
        <v>1000000576</v>
      </c>
      <c r="C2274" t="s">
        <v>42</v>
      </c>
      <c r="D2274">
        <v>1</v>
      </c>
      <c r="E2274">
        <v>1745.14</v>
      </c>
      <c r="F2274" t="s">
        <v>16</v>
      </c>
      <c r="G2274" t="s">
        <v>43</v>
      </c>
      <c r="H2274" t="s">
        <v>18</v>
      </c>
      <c r="I2274" t="s">
        <v>25</v>
      </c>
      <c r="J2274" t="s">
        <v>36</v>
      </c>
      <c r="K2274" t="s">
        <v>37</v>
      </c>
      <c r="L2274" t="s">
        <v>22</v>
      </c>
      <c r="M2274" s="4">
        <v>1745.14</v>
      </c>
      <c r="N2274">
        <v>2020</v>
      </c>
      <c r="O2274">
        <v>6</v>
      </c>
    </row>
    <row r="2275" spans="1:15" x14ac:dyDescent="0.25">
      <c r="A2275" s="1">
        <v>43993</v>
      </c>
      <c r="B2275">
        <v>1000000581</v>
      </c>
      <c r="C2275" t="s">
        <v>42</v>
      </c>
      <c r="D2275">
        <v>1</v>
      </c>
      <c r="E2275">
        <v>840.68</v>
      </c>
      <c r="F2275" t="s">
        <v>16</v>
      </c>
      <c r="G2275" t="s">
        <v>43</v>
      </c>
      <c r="H2275" t="s">
        <v>47</v>
      </c>
      <c r="I2275" t="s">
        <v>48</v>
      </c>
      <c r="J2275" t="s">
        <v>36</v>
      </c>
      <c r="K2275" t="s">
        <v>49</v>
      </c>
      <c r="L2275" t="s">
        <v>22</v>
      </c>
      <c r="M2275" s="4">
        <v>840.68</v>
      </c>
      <c r="N2275">
        <v>2020</v>
      </c>
      <c r="O2275">
        <v>6</v>
      </c>
    </row>
    <row r="2276" spans="1:15" x14ac:dyDescent="0.25">
      <c r="A2276" s="1">
        <v>43993</v>
      </c>
      <c r="B2276">
        <v>1000000594</v>
      </c>
      <c r="C2276" t="s">
        <v>23</v>
      </c>
      <c r="D2276">
        <v>1</v>
      </c>
      <c r="E2276">
        <v>20000.7</v>
      </c>
      <c r="F2276" t="s">
        <v>16</v>
      </c>
      <c r="G2276" t="s">
        <v>24</v>
      </c>
      <c r="H2276" t="s">
        <v>18</v>
      </c>
      <c r="I2276" t="s">
        <v>25</v>
      </c>
      <c r="J2276" t="s">
        <v>20</v>
      </c>
      <c r="K2276" t="s">
        <v>51</v>
      </c>
      <c r="L2276" t="s">
        <v>22</v>
      </c>
      <c r="M2276" s="4">
        <v>20000.7</v>
      </c>
      <c r="N2276">
        <v>2020</v>
      </c>
      <c r="O2276">
        <v>6</v>
      </c>
    </row>
    <row r="2277" spans="1:15" x14ac:dyDescent="0.25">
      <c r="A2277" s="1">
        <v>43993</v>
      </c>
      <c r="B2277">
        <v>1000000594</v>
      </c>
      <c r="C2277" t="s">
        <v>15</v>
      </c>
      <c r="D2277">
        <v>1</v>
      </c>
      <c r="E2277">
        <v>9000.5300000000007</v>
      </c>
      <c r="F2277" t="s">
        <v>16</v>
      </c>
      <c r="G2277" t="s">
        <v>17</v>
      </c>
      <c r="H2277" t="s">
        <v>18</v>
      </c>
      <c r="I2277" t="s">
        <v>25</v>
      </c>
      <c r="J2277" t="s">
        <v>20</v>
      </c>
      <c r="K2277" t="s">
        <v>51</v>
      </c>
      <c r="L2277" t="s">
        <v>22</v>
      </c>
      <c r="M2277" s="4">
        <v>9000.5300000000007</v>
      </c>
      <c r="N2277">
        <v>2020</v>
      </c>
      <c r="O2277">
        <v>6</v>
      </c>
    </row>
    <row r="2278" spans="1:15" x14ac:dyDescent="0.25">
      <c r="A2278" s="1">
        <v>43993</v>
      </c>
      <c r="B2278">
        <v>1000000928</v>
      </c>
      <c r="C2278" t="s">
        <v>15</v>
      </c>
      <c r="D2278">
        <v>1</v>
      </c>
      <c r="E2278">
        <v>22000.62</v>
      </c>
      <c r="F2278" t="s">
        <v>16</v>
      </c>
      <c r="G2278" t="s">
        <v>17</v>
      </c>
      <c r="H2278" t="s">
        <v>30</v>
      </c>
      <c r="I2278" t="s">
        <v>57</v>
      </c>
      <c r="J2278" t="s">
        <v>26</v>
      </c>
      <c r="K2278" t="s">
        <v>58</v>
      </c>
      <c r="L2278" t="s">
        <v>22</v>
      </c>
      <c r="M2278" s="4">
        <v>22000.62</v>
      </c>
      <c r="N2278">
        <v>2020</v>
      </c>
      <c r="O2278">
        <v>6</v>
      </c>
    </row>
    <row r="2279" spans="1:15" x14ac:dyDescent="0.25">
      <c r="A2279" s="1">
        <v>43993</v>
      </c>
      <c r="B2279">
        <v>1000002861</v>
      </c>
      <c r="C2279" t="s">
        <v>15</v>
      </c>
      <c r="D2279">
        <v>1</v>
      </c>
      <c r="E2279">
        <v>25000.560000000001</v>
      </c>
      <c r="F2279" t="s">
        <v>16</v>
      </c>
      <c r="G2279" t="s">
        <v>17</v>
      </c>
      <c r="H2279" t="s">
        <v>47</v>
      </c>
      <c r="I2279" t="s">
        <v>48</v>
      </c>
      <c r="J2279" t="s">
        <v>36</v>
      </c>
      <c r="K2279" t="s">
        <v>49</v>
      </c>
      <c r="L2279" t="s">
        <v>22</v>
      </c>
      <c r="M2279" s="4">
        <v>25000.560000000001</v>
      </c>
      <c r="N2279">
        <v>2020</v>
      </c>
      <c r="O2279">
        <v>6</v>
      </c>
    </row>
    <row r="2280" spans="1:15" x14ac:dyDescent="0.25">
      <c r="A2280" s="1">
        <v>43993</v>
      </c>
      <c r="B2280">
        <v>1000003803</v>
      </c>
      <c r="C2280" t="s">
        <v>23</v>
      </c>
      <c r="D2280">
        <v>1</v>
      </c>
      <c r="E2280">
        <v>2000.29</v>
      </c>
      <c r="F2280" t="s">
        <v>16</v>
      </c>
      <c r="G2280" t="s">
        <v>24</v>
      </c>
      <c r="H2280" t="s">
        <v>30</v>
      </c>
      <c r="I2280" t="s">
        <v>31</v>
      </c>
      <c r="J2280" t="s">
        <v>36</v>
      </c>
      <c r="K2280" t="s">
        <v>52</v>
      </c>
      <c r="L2280" t="s">
        <v>22</v>
      </c>
      <c r="M2280" s="4">
        <v>2000.29</v>
      </c>
      <c r="N2280">
        <v>2020</v>
      </c>
      <c r="O2280">
        <v>6</v>
      </c>
    </row>
    <row r="2281" spans="1:15" x14ac:dyDescent="0.25">
      <c r="A2281" s="1">
        <v>43993</v>
      </c>
      <c r="B2281">
        <v>1000003803</v>
      </c>
      <c r="C2281" t="s">
        <v>15</v>
      </c>
      <c r="D2281">
        <v>1</v>
      </c>
      <c r="E2281">
        <v>8000.55</v>
      </c>
      <c r="F2281" t="s">
        <v>16</v>
      </c>
      <c r="G2281" t="s">
        <v>17</v>
      </c>
      <c r="H2281" t="s">
        <v>30</v>
      </c>
      <c r="I2281" t="s">
        <v>31</v>
      </c>
      <c r="J2281" t="s">
        <v>36</v>
      </c>
      <c r="K2281" t="s">
        <v>52</v>
      </c>
      <c r="L2281" t="s">
        <v>22</v>
      </c>
      <c r="M2281" s="4">
        <v>8000.55</v>
      </c>
      <c r="N2281">
        <v>2020</v>
      </c>
      <c r="O2281">
        <v>6</v>
      </c>
    </row>
    <row r="2282" spans="1:15" x14ac:dyDescent="0.25">
      <c r="A2282" s="1">
        <v>43993</v>
      </c>
      <c r="B2282">
        <v>1000003926</v>
      </c>
      <c r="C2282" t="s">
        <v>23</v>
      </c>
      <c r="D2282">
        <v>1</v>
      </c>
      <c r="E2282">
        <v>500.48</v>
      </c>
      <c r="F2282" t="s">
        <v>16</v>
      </c>
      <c r="G2282" t="s">
        <v>24</v>
      </c>
      <c r="H2282" t="s">
        <v>47</v>
      </c>
      <c r="I2282" t="s">
        <v>48</v>
      </c>
      <c r="J2282" t="s">
        <v>26</v>
      </c>
      <c r="K2282" t="s">
        <v>50</v>
      </c>
      <c r="L2282" t="s">
        <v>28</v>
      </c>
      <c r="M2282" s="4">
        <v>500.48</v>
      </c>
      <c r="N2282">
        <v>2020</v>
      </c>
      <c r="O2282">
        <v>6</v>
      </c>
    </row>
    <row r="2283" spans="1:15" x14ac:dyDescent="0.25">
      <c r="A2283" s="1">
        <v>43993</v>
      </c>
      <c r="B2283">
        <v>1000003989</v>
      </c>
      <c r="C2283" t="s">
        <v>42</v>
      </c>
      <c r="D2283">
        <v>1</v>
      </c>
      <c r="E2283">
        <v>12000.53</v>
      </c>
      <c r="F2283" t="s">
        <v>16</v>
      </c>
      <c r="G2283" t="s">
        <v>43</v>
      </c>
      <c r="H2283" t="s">
        <v>30</v>
      </c>
      <c r="I2283" t="s">
        <v>31</v>
      </c>
      <c r="J2283" t="s">
        <v>36</v>
      </c>
      <c r="K2283" t="s">
        <v>52</v>
      </c>
      <c r="L2283" t="s">
        <v>22</v>
      </c>
      <c r="M2283" s="4">
        <v>12000.53</v>
      </c>
      <c r="N2283">
        <v>2020</v>
      </c>
      <c r="O2283">
        <v>6</v>
      </c>
    </row>
    <row r="2284" spans="1:15" x14ac:dyDescent="0.25">
      <c r="A2284" s="1">
        <v>43993</v>
      </c>
      <c r="B2284">
        <v>1000004170</v>
      </c>
      <c r="C2284" t="s">
        <v>23</v>
      </c>
      <c r="D2284">
        <v>4</v>
      </c>
      <c r="E2284">
        <v>33632.06</v>
      </c>
      <c r="F2284" t="s">
        <v>16</v>
      </c>
      <c r="G2284" t="s">
        <v>24</v>
      </c>
      <c r="H2284" t="s">
        <v>18</v>
      </c>
      <c r="I2284" t="s">
        <v>34</v>
      </c>
      <c r="J2284" t="s">
        <v>20</v>
      </c>
      <c r="K2284" t="s">
        <v>44</v>
      </c>
      <c r="L2284" t="s">
        <v>28</v>
      </c>
      <c r="M2284" s="4">
        <v>8408.0149999999994</v>
      </c>
      <c r="N2284">
        <v>2020</v>
      </c>
      <c r="O2284">
        <v>6</v>
      </c>
    </row>
    <row r="2285" spans="1:15" x14ac:dyDescent="0.25">
      <c r="A2285" s="1">
        <v>43993</v>
      </c>
      <c r="B2285">
        <v>1000004170</v>
      </c>
      <c r="C2285" t="s">
        <v>15</v>
      </c>
      <c r="D2285">
        <v>1</v>
      </c>
      <c r="E2285">
        <v>13000.12</v>
      </c>
      <c r="F2285" t="s">
        <v>16</v>
      </c>
      <c r="G2285" t="s">
        <v>17</v>
      </c>
      <c r="H2285" t="s">
        <v>18</v>
      </c>
      <c r="I2285" t="s">
        <v>34</v>
      </c>
      <c r="J2285" t="s">
        <v>20</v>
      </c>
      <c r="K2285" t="s">
        <v>44</v>
      </c>
      <c r="L2285" t="s">
        <v>28</v>
      </c>
      <c r="M2285" s="4">
        <v>13000.12</v>
      </c>
      <c r="N2285">
        <v>2020</v>
      </c>
      <c r="O2285">
        <v>6</v>
      </c>
    </row>
    <row r="2286" spans="1:15" x14ac:dyDescent="0.25">
      <c r="A2286" s="1">
        <v>43993</v>
      </c>
      <c r="B2286">
        <v>1000004256</v>
      </c>
      <c r="C2286" t="s">
        <v>15</v>
      </c>
      <c r="D2286">
        <v>1</v>
      </c>
      <c r="E2286">
        <v>1064</v>
      </c>
      <c r="F2286" t="s">
        <v>16</v>
      </c>
      <c r="G2286" t="s">
        <v>17</v>
      </c>
      <c r="H2286" t="s">
        <v>18</v>
      </c>
      <c r="I2286" t="s">
        <v>40</v>
      </c>
      <c r="J2286" t="s">
        <v>26</v>
      </c>
      <c r="K2286" t="s">
        <v>41</v>
      </c>
      <c r="L2286" t="s">
        <v>22</v>
      </c>
      <c r="M2286" s="4">
        <v>1064</v>
      </c>
      <c r="N2286">
        <v>2020</v>
      </c>
      <c r="O2286">
        <v>6</v>
      </c>
    </row>
    <row r="2287" spans="1:15" x14ac:dyDescent="0.25">
      <c r="A2287" s="1">
        <v>43993</v>
      </c>
      <c r="B2287">
        <v>1000004256</v>
      </c>
      <c r="C2287" t="s">
        <v>42</v>
      </c>
      <c r="D2287">
        <v>1</v>
      </c>
      <c r="E2287">
        <v>12000.4</v>
      </c>
      <c r="F2287" t="s">
        <v>16</v>
      </c>
      <c r="G2287" t="s">
        <v>43</v>
      </c>
      <c r="H2287" t="s">
        <v>18</v>
      </c>
      <c r="I2287" t="s">
        <v>40</v>
      </c>
      <c r="J2287" t="s">
        <v>26</v>
      </c>
      <c r="K2287" t="s">
        <v>41</v>
      </c>
      <c r="L2287" t="s">
        <v>22</v>
      </c>
      <c r="M2287" s="4">
        <v>12000.4</v>
      </c>
      <c r="N2287">
        <v>2020</v>
      </c>
      <c r="O2287">
        <v>6</v>
      </c>
    </row>
    <row r="2288" spans="1:15" x14ac:dyDescent="0.25">
      <c r="A2288" s="1">
        <v>43993</v>
      </c>
      <c r="B2288">
        <v>1000005873</v>
      </c>
      <c r="C2288" t="s">
        <v>15</v>
      </c>
      <c r="D2288">
        <v>1</v>
      </c>
      <c r="E2288">
        <v>16000.25</v>
      </c>
      <c r="F2288" t="s">
        <v>16</v>
      </c>
      <c r="G2288" t="s">
        <v>17</v>
      </c>
      <c r="H2288" t="s">
        <v>18</v>
      </c>
      <c r="I2288" t="s">
        <v>19</v>
      </c>
      <c r="J2288" t="s">
        <v>20</v>
      </c>
      <c r="K2288" t="s">
        <v>21</v>
      </c>
      <c r="L2288" t="s">
        <v>28</v>
      </c>
      <c r="M2288" s="4">
        <v>16000.25</v>
      </c>
      <c r="N2288">
        <v>2020</v>
      </c>
      <c r="O2288">
        <v>6</v>
      </c>
    </row>
    <row r="2289" spans="1:15" x14ac:dyDescent="0.25">
      <c r="A2289" s="1">
        <v>43993</v>
      </c>
      <c r="B2289">
        <v>1000005873</v>
      </c>
      <c r="C2289" t="s">
        <v>42</v>
      </c>
      <c r="D2289">
        <v>1</v>
      </c>
      <c r="E2289">
        <v>25000.52</v>
      </c>
      <c r="F2289" t="s">
        <v>16</v>
      </c>
      <c r="G2289" t="s">
        <v>43</v>
      </c>
      <c r="H2289" t="s">
        <v>18</v>
      </c>
      <c r="I2289" t="s">
        <v>19</v>
      </c>
      <c r="J2289" t="s">
        <v>20</v>
      </c>
      <c r="K2289" t="s">
        <v>21</v>
      </c>
      <c r="L2289" t="s">
        <v>28</v>
      </c>
      <c r="M2289" s="4">
        <v>25000.52</v>
      </c>
      <c r="N2289">
        <v>2020</v>
      </c>
      <c r="O2289">
        <v>6</v>
      </c>
    </row>
    <row r="2290" spans="1:15" x14ac:dyDescent="0.25">
      <c r="A2290" s="1">
        <v>43993</v>
      </c>
      <c r="B2290">
        <v>1000006064</v>
      </c>
      <c r="C2290" t="s">
        <v>23</v>
      </c>
      <c r="D2290">
        <v>1</v>
      </c>
      <c r="E2290">
        <v>5000.37</v>
      </c>
      <c r="F2290" t="s">
        <v>16</v>
      </c>
      <c r="G2290" t="s">
        <v>24</v>
      </c>
      <c r="H2290" t="s">
        <v>18</v>
      </c>
      <c r="I2290" t="s">
        <v>40</v>
      </c>
      <c r="J2290" t="s">
        <v>26</v>
      </c>
      <c r="K2290" t="s">
        <v>41</v>
      </c>
      <c r="L2290" t="s">
        <v>22</v>
      </c>
      <c r="M2290" s="4">
        <v>5000.37</v>
      </c>
      <c r="N2290">
        <v>2020</v>
      </c>
      <c r="O2290">
        <v>6</v>
      </c>
    </row>
    <row r="2291" spans="1:15" x14ac:dyDescent="0.25">
      <c r="A2291" s="1">
        <v>43993</v>
      </c>
      <c r="B2291">
        <v>1000006064</v>
      </c>
      <c r="C2291" t="s">
        <v>15</v>
      </c>
      <c r="D2291">
        <v>1</v>
      </c>
      <c r="E2291">
        <v>6000.11</v>
      </c>
      <c r="F2291" t="s">
        <v>16</v>
      </c>
      <c r="G2291" t="s">
        <v>17</v>
      </c>
      <c r="H2291" t="s">
        <v>18</v>
      </c>
      <c r="I2291" t="s">
        <v>40</v>
      </c>
      <c r="J2291" t="s">
        <v>26</v>
      </c>
      <c r="K2291" t="s">
        <v>41</v>
      </c>
      <c r="L2291" t="s">
        <v>22</v>
      </c>
      <c r="M2291" s="4">
        <v>6000.11</v>
      </c>
      <c r="N2291">
        <v>2020</v>
      </c>
      <c r="O2291">
        <v>6</v>
      </c>
    </row>
    <row r="2292" spans="1:15" x14ac:dyDescent="0.25">
      <c r="A2292" s="1">
        <v>43993</v>
      </c>
      <c r="B2292">
        <v>1000006064</v>
      </c>
      <c r="C2292" t="s">
        <v>42</v>
      </c>
      <c r="D2292">
        <v>1</v>
      </c>
      <c r="E2292">
        <v>8000.56</v>
      </c>
      <c r="F2292" t="s">
        <v>16</v>
      </c>
      <c r="G2292" t="s">
        <v>43</v>
      </c>
      <c r="H2292" t="s">
        <v>18</v>
      </c>
      <c r="I2292" t="s">
        <v>40</v>
      </c>
      <c r="J2292" t="s">
        <v>26</v>
      </c>
      <c r="K2292" t="s">
        <v>41</v>
      </c>
      <c r="L2292" t="s">
        <v>22</v>
      </c>
      <c r="M2292" s="4">
        <v>8000.56</v>
      </c>
      <c r="N2292">
        <v>2020</v>
      </c>
      <c r="O2292">
        <v>6</v>
      </c>
    </row>
    <row r="2293" spans="1:15" x14ac:dyDescent="0.25">
      <c r="A2293" s="1">
        <v>43993</v>
      </c>
      <c r="B2293">
        <v>1000006698</v>
      </c>
      <c r="C2293" t="s">
        <v>23</v>
      </c>
      <c r="D2293">
        <v>2</v>
      </c>
      <c r="E2293">
        <v>16000.35</v>
      </c>
      <c r="F2293" t="s">
        <v>16</v>
      </c>
      <c r="G2293" t="s">
        <v>24</v>
      </c>
      <c r="H2293" t="s">
        <v>30</v>
      </c>
      <c r="I2293" t="s">
        <v>38</v>
      </c>
      <c r="J2293" t="s">
        <v>26</v>
      </c>
      <c r="K2293" t="s">
        <v>39</v>
      </c>
      <c r="L2293" t="s">
        <v>28</v>
      </c>
      <c r="M2293" s="4">
        <v>8000.1750000000002</v>
      </c>
      <c r="N2293">
        <v>2020</v>
      </c>
      <c r="O2293">
        <v>6</v>
      </c>
    </row>
    <row r="2294" spans="1:15" x14ac:dyDescent="0.25">
      <c r="A2294" s="1">
        <v>43993</v>
      </c>
      <c r="B2294">
        <v>1000006859</v>
      </c>
      <c r="C2294" t="s">
        <v>15</v>
      </c>
      <c r="D2294">
        <v>1</v>
      </c>
      <c r="E2294">
        <v>9000.68</v>
      </c>
      <c r="F2294" t="s">
        <v>16</v>
      </c>
      <c r="G2294" t="s">
        <v>17</v>
      </c>
      <c r="H2294" t="s">
        <v>18</v>
      </c>
      <c r="I2294" t="s">
        <v>61</v>
      </c>
      <c r="J2294" t="s">
        <v>26</v>
      </c>
      <c r="K2294" t="s">
        <v>62</v>
      </c>
      <c r="L2294" t="s">
        <v>22</v>
      </c>
      <c r="M2294" s="4">
        <v>9000.68</v>
      </c>
      <c r="N2294">
        <v>2020</v>
      </c>
      <c r="O2294">
        <v>6</v>
      </c>
    </row>
    <row r="2295" spans="1:15" x14ac:dyDescent="0.25">
      <c r="A2295" s="1">
        <v>43993</v>
      </c>
      <c r="B2295">
        <v>1000006867</v>
      </c>
      <c r="C2295" t="s">
        <v>15</v>
      </c>
      <c r="D2295">
        <v>2</v>
      </c>
      <c r="E2295">
        <v>18000.38</v>
      </c>
      <c r="F2295" t="s">
        <v>16</v>
      </c>
      <c r="G2295" t="s">
        <v>17</v>
      </c>
      <c r="H2295" t="s">
        <v>18</v>
      </c>
      <c r="I2295" t="s">
        <v>61</v>
      </c>
      <c r="J2295" t="s">
        <v>26</v>
      </c>
      <c r="K2295" t="s">
        <v>62</v>
      </c>
      <c r="L2295" t="s">
        <v>22</v>
      </c>
      <c r="M2295" s="4">
        <v>9000.19</v>
      </c>
      <c r="N2295">
        <v>2020</v>
      </c>
      <c r="O2295">
        <v>6</v>
      </c>
    </row>
    <row r="2296" spans="1:15" x14ac:dyDescent="0.25">
      <c r="A2296" s="1">
        <v>43993</v>
      </c>
      <c r="B2296">
        <v>1000006869</v>
      </c>
      <c r="C2296" t="s">
        <v>23</v>
      </c>
      <c r="D2296">
        <v>1</v>
      </c>
      <c r="E2296">
        <v>10000.540000000001</v>
      </c>
      <c r="F2296" t="s">
        <v>16</v>
      </c>
      <c r="G2296" t="s">
        <v>24</v>
      </c>
      <c r="H2296" t="s">
        <v>18</v>
      </c>
      <c r="I2296" t="s">
        <v>61</v>
      </c>
      <c r="J2296" t="s">
        <v>26</v>
      </c>
      <c r="K2296" t="s">
        <v>62</v>
      </c>
      <c r="L2296" t="s">
        <v>22</v>
      </c>
      <c r="M2296" s="4">
        <v>10000.540000000001</v>
      </c>
      <c r="N2296">
        <v>2020</v>
      </c>
      <c r="O2296">
        <v>6</v>
      </c>
    </row>
    <row r="2297" spans="1:15" x14ac:dyDescent="0.25">
      <c r="A2297" s="1">
        <v>43993</v>
      </c>
      <c r="B2297">
        <v>1000006869</v>
      </c>
      <c r="C2297" t="s">
        <v>15</v>
      </c>
      <c r="D2297">
        <v>2</v>
      </c>
      <c r="E2297">
        <v>50000.22</v>
      </c>
      <c r="F2297" t="s">
        <v>16</v>
      </c>
      <c r="G2297" t="s">
        <v>17</v>
      </c>
      <c r="H2297" t="s">
        <v>18</v>
      </c>
      <c r="I2297" t="s">
        <v>61</v>
      </c>
      <c r="J2297" t="s">
        <v>26</v>
      </c>
      <c r="K2297" t="s">
        <v>62</v>
      </c>
      <c r="L2297" t="s">
        <v>22</v>
      </c>
      <c r="M2297" s="4">
        <v>25000.11</v>
      </c>
      <c r="N2297">
        <v>2020</v>
      </c>
      <c r="O2297">
        <v>6</v>
      </c>
    </row>
    <row r="2298" spans="1:15" x14ac:dyDescent="0.25">
      <c r="A2298" s="1">
        <v>43993</v>
      </c>
      <c r="B2298">
        <v>1000007320</v>
      </c>
      <c r="C2298" t="s">
        <v>23</v>
      </c>
      <c r="D2298">
        <v>1</v>
      </c>
      <c r="E2298">
        <v>24999.99</v>
      </c>
      <c r="F2298" t="s">
        <v>16</v>
      </c>
      <c r="G2298" t="s">
        <v>24</v>
      </c>
      <c r="H2298" t="s">
        <v>18</v>
      </c>
      <c r="I2298" t="s">
        <v>34</v>
      </c>
      <c r="J2298" t="s">
        <v>26</v>
      </c>
      <c r="K2298" t="s">
        <v>35</v>
      </c>
      <c r="L2298" t="s">
        <v>22</v>
      </c>
      <c r="M2298" s="4">
        <v>24999.99</v>
      </c>
      <c r="N2298">
        <v>2020</v>
      </c>
      <c r="O2298">
        <v>6</v>
      </c>
    </row>
    <row r="2299" spans="1:15" x14ac:dyDescent="0.25">
      <c r="A2299" s="1">
        <v>43993</v>
      </c>
      <c r="B2299">
        <v>1000008239</v>
      </c>
      <c r="C2299" t="s">
        <v>15</v>
      </c>
      <c r="D2299">
        <v>1</v>
      </c>
      <c r="E2299">
        <v>7500.02</v>
      </c>
      <c r="F2299" t="s">
        <v>16</v>
      </c>
      <c r="G2299" t="s">
        <v>17</v>
      </c>
      <c r="H2299" t="s">
        <v>18</v>
      </c>
      <c r="I2299" t="s">
        <v>61</v>
      </c>
      <c r="J2299" t="s">
        <v>26</v>
      </c>
      <c r="K2299" t="s">
        <v>62</v>
      </c>
      <c r="L2299" t="s">
        <v>28</v>
      </c>
      <c r="M2299" s="4">
        <v>7500.02</v>
      </c>
      <c r="N2299">
        <v>2020</v>
      </c>
      <c r="O2299">
        <v>6</v>
      </c>
    </row>
    <row r="2300" spans="1:15" x14ac:dyDescent="0.25">
      <c r="A2300" s="1">
        <v>43993</v>
      </c>
      <c r="B2300">
        <v>1000008957</v>
      </c>
      <c r="C2300" t="s">
        <v>23</v>
      </c>
      <c r="D2300">
        <v>1</v>
      </c>
      <c r="E2300">
        <v>7500.67</v>
      </c>
      <c r="F2300" t="s">
        <v>16</v>
      </c>
      <c r="G2300" t="s">
        <v>24</v>
      </c>
      <c r="H2300" t="s">
        <v>18</v>
      </c>
      <c r="I2300" t="s">
        <v>34</v>
      </c>
      <c r="J2300" t="s">
        <v>20</v>
      </c>
      <c r="K2300" t="s">
        <v>44</v>
      </c>
      <c r="L2300" t="s">
        <v>22</v>
      </c>
      <c r="M2300" s="4">
        <v>7500.67</v>
      </c>
      <c r="N2300">
        <v>2020</v>
      </c>
      <c r="O2300">
        <v>6</v>
      </c>
    </row>
    <row r="2301" spans="1:15" x14ac:dyDescent="0.25">
      <c r="A2301" s="1">
        <v>43993</v>
      </c>
      <c r="B2301">
        <v>1000008957</v>
      </c>
      <c r="C2301" t="s">
        <v>42</v>
      </c>
      <c r="D2301">
        <v>1</v>
      </c>
      <c r="E2301">
        <v>5000.38</v>
      </c>
      <c r="F2301" t="s">
        <v>16</v>
      </c>
      <c r="G2301" t="s">
        <v>43</v>
      </c>
      <c r="H2301" t="s">
        <v>18</v>
      </c>
      <c r="I2301" t="s">
        <v>34</v>
      </c>
      <c r="J2301" t="s">
        <v>20</v>
      </c>
      <c r="K2301" t="s">
        <v>44</v>
      </c>
      <c r="L2301" t="s">
        <v>22</v>
      </c>
      <c r="M2301" s="4">
        <v>5000.38</v>
      </c>
      <c r="N2301">
        <v>2020</v>
      </c>
      <c r="O2301">
        <v>6</v>
      </c>
    </row>
    <row r="2302" spans="1:15" x14ac:dyDescent="0.25">
      <c r="A2302" s="1">
        <v>43993</v>
      </c>
      <c r="B2302">
        <v>1000010814</v>
      </c>
      <c r="C2302" t="s">
        <v>15</v>
      </c>
      <c r="D2302">
        <v>2</v>
      </c>
      <c r="E2302">
        <v>17000.45</v>
      </c>
      <c r="F2302" t="s">
        <v>16</v>
      </c>
      <c r="G2302" t="s">
        <v>17</v>
      </c>
      <c r="H2302" t="s">
        <v>18</v>
      </c>
      <c r="I2302" t="s">
        <v>61</v>
      </c>
      <c r="J2302" t="s">
        <v>32</v>
      </c>
      <c r="K2302" t="s">
        <v>63</v>
      </c>
      <c r="L2302" t="s">
        <v>22</v>
      </c>
      <c r="M2302" s="4">
        <v>8500.2250000000004</v>
      </c>
      <c r="N2302">
        <v>2020</v>
      </c>
      <c r="O2302">
        <v>6</v>
      </c>
    </row>
    <row r="2303" spans="1:15" x14ac:dyDescent="0.25">
      <c r="A2303" s="1">
        <v>43993</v>
      </c>
      <c r="B2303">
        <v>1000010837</v>
      </c>
      <c r="C2303" t="s">
        <v>15</v>
      </c>
      <c r="D2303">
        <v>2</v>
      </c>
      <c r="E2303">
        <v>24000.75</v>
      </c>
      <c r="F2303" t="s">
        <v>16</v>
      </c>
      <c r="G2303" t="s">
        <v>17</v>
      </c>
      <c r="H2303" t="s">
        <v>18</v>
      </c>
      <c r="I2303" t="s">
        <v>61</v>
      </c>
      <c r="J2303" t="s">
        <v>26</v>
      </c>
      <c r="K2303" t="s">
        <v>62</v>
      </c>
      <c r="L2303" t="s">
        <v>22</v>
      </c>
      <c r="M2303" s="4">
        <v>12000.375</v>
      </c>
      <c r="N2303">
        <v>2020</v>
      </c>
      <c r="O2303">
        <v>6</v>
      </c>
    </row>
    <row r="2304" spans="1:15" x14ac:dyDescent="0.25">
      <c r="A2304" s="1">
        <v>43993</v>
      </c>
      <c r="B2304">
        <v>1000010881</v>
      </c>
      <c r="C2304" t="s">
        <v>23</v>
      </c>
      <c r="D2304">
        <v>1</v>
      </c>
      <c r="E2304">
        <v>7000.27</v>
      </c>
      <c r="F2304" t="s">
        <v>16</v>
      </c>
      <c r="G2304" t="s">
        <v>24</v>
      </c>
      <c r="H2304" t="s">
        <v>47</v>
      </c>
      <c r="I2304" t="s">
        <v>48</v>
      </c>
      <c r="J2304" t="s">
        <v>26</v>
      </c>
      <c r="K2304" t="s">
        <v>50</v>
      </c>
      <c r="L2304" t="s">
        <v>22</v>
      </c>
      <c r="M2304" s="4">
        <v>7000.27</v>
      </c>
      <c r="N2304">
        <v>2020</v>
      </c>
      <c r="O2304">
        <v>6</v>
      </c>
    </row>
    <row r="2305" spans="1:15" x14ac:dyDescent="0.25">
      <c r="A2305" s="1">
        <v>43993</v>
      </c>
      <c r="B2305">
        <v>1000011698</v>
      </c>
      <c r="C2305" t="s">
        <v>15</v>
      </c>
      <c r="D2305">
        <v>1</v>
      </c>
      <c r="E2305">
        <v>8999.98</v>
      </c>
      <c r="F2305" t="s">
        <v>16</v>
      </c>
      <c r="G2305" t="s">
        <v>17</v>
      </c>
      <c r="H2305" t="s">
        <v>18</v>
      </c>
      <c r="I2305" t="s">
        <v>34</v>
      </c>
      <c r="J2305" t="s">
        <v>20</v>
      </c>
      <c r="K2305" t="s">
        <v>44</v>
      </c>
      <c r="L2305" t="s">
        <v>22</v>
      </c>
      <c r="M2305" s="4">
        <v>8999.98</v>
      </c>
      <c r="N2305">
        <v>2020</v>
      </c>
      <c r="O2305">
        <v>6</v>
      </c>
    </row>
    <row r="2306" spans="1:15" x14ac:dyDescent="0.25">
      <c r="A2306" s="1">
        <v>43993</v>
      </c>
      <c r="B2306">
        <v>1000012099</v>
      </c>
      <c r="C2306" t="s">
        <v>23</v>
      </c>
      <c r="D2306">
        <v>1</v>
      </c>
      <c r="E2306">
        <v>15000.26</v>
      </c>
      <c r="F2306" t="s">
        <v>16</v>
      </c>
      <c r="G2306" t="s">
        <v>24</v>
      </c>
      <c r="H2306" t="s">
        <v>18</v>
      </c>
      <c r="I2306" t="s">
        <v>19</v>
      </c>
      <c r="J2306" t="s">
        <v>20</v>
      </c>
      <c r="K2306" t="s">
        <v>21</v>
      </c>
      <c r="L2306" t="s">
        <v>22</v>
      </c>
      <c r="M2306" s="4">
        <v>15000.26</v>
      </c>
      <c r="N2306">
        <v>2020</v>
      </c>
      <c r="O2306">
        <v>6</v>
      </c>
    </row>
    <row r="2307" spans="1:15" x14ac:dyDescent="0.25">
      <c r="A2307" s="1">
        <v>43993</v>
      </c>
      <c r="B2307">
        <v>1000012099</v>
      </c>
      <c r="C2307" t="s">
        <v>15</v>
      </c>
      <c r="D2307">
        <v>6</v>
      </c>
      <c r="E2307">
        <v>103002.31</v>
      </c>
      <c r="F2307" t="s">
        <v>16</v>
      </c>
      <c r="G2307" t="s">
        <v>17</v>
      </c>
      <c r="H2307" t="s">
        <v>18</v>
      </c>
      <c r="I2307" t="s">
        <v>19</v>
      </c>
      <c r="J2307" t="s">
        <v>20</v>
      </c>
      <c r="K2307" t="s">
        <v>21</v>
      </c>
      <c r="L2307" t="s">
        <v>22</v>
      </c>
      <c r="M2307" s="4">
        <v>17167.051666666666</v>
      </c>
      <c r="N2307">
        <v>2020</v>
      </c>
      <c r="O2307">
        <v>6</v>
      </c>
    </row>
    <row r="2308" spans="1:15" x14ac:dyDescent="0.25">
      <c r="A2308" s="1">
        <v>43993</v>
      </c>
      <c r="B2308">
        <v>1000012112</v>
      </c>
      <c r="C2308" t="s">
        <v>15</v>
      </c>
      <c r="D2308">
        <v>2</v>
      </c>
      <c r="E2308">
        <v>24999.9</v>
      </c>
      <c r="F2308" t="s">
        <v>16</v>
      </c>
      <c r="G2308" t="s">
        <v>17</v>
      </c>
      <c r="H2308" t="s">
        <v>18</v>
      </c>
      <c r="I2308" t="s">
        <v>19</v>
      </c>
      <c r="J2308" t="s">
        <v>36</v>
      </c>
      <c r="K2308" t="s">
        <v>64</v>
      </c>
      <c r="L2308" t="s">
        <v>28</v>
      </c>
      <c r="M2308" s="4">
        <v>12499.95</v>
      </c>
      <c r="N2308">
        <v>2020</v>
      </c>
      <c r="O2308">
        <v>6</v>
      </c>
    </row>
    <row r="2309" spans="1:15" x14ac:dyDescent="0.25">
      <c r="A2309" s="1">
        <v>43993</v>
      </c>
      <c r="B2309">
        <v>1000012112</v>
      </c>
      <c r="C2309" t="s">
        <v>42</v>
      </c>
      <c r="D2309">
        <v>1</v>
      </c>
      <c r="E2309">
        <v>4999.9799999999996</v>
      </c>
      <c r="F2309" t="s">
        <v>16</v>
      </c>
      <c r="G2309" t="s">
        <v>43</v>
      </c>
      <c r="H2309" t="s">
        <v>18</v>
      </c>
      <c r="I2309" t="s">
        <v>19</v>
      </c>
      <c r="J2309" t="s">
        <v>36</v>
      </c>
      <c r="K2309" t="s">
        <v>64</v>
      </c>
      <c r="L2309" t="s">
        <v>28</v>
      </c>
      <c r="M2309" s="4">
        <v>4999.9799999999996</v>
      </c>
      <c r="N2309">
        <v>2020</v>
      </c>
      <c r="O2309">
        <v>6</v>
      </c>
    </row>
    <row r="2310" spans="1:15" x14ac:dyDescent="0.25">
      <c r="A2310" s="1">
        <v>43993</v>
      </c>
      <c r="B2310">
        <v>1000012234</v>
      </c>
      <c r="C2310" t="s">
        <v>23</v>
      </c>
      <c r="D2310">
        <v>1</v>
      </c>
      <c r="E2310">
        <v>4999.9399999999996</v>
      </c>
      <c r="F2310" t="s">
        <v>16</v>
      </c>
      <c r="G2310" t="s">
        <v>24</v>
      </c>
      <c r="H2310" t="s">
        <v>18</v>
      </c>
      <c r="I2310" t="s">
        <v>25</v>
      </c>
      <c r="J2310" t="s">
        <v>26</v>
      </c>
      <c r="K2310" t="s">
        <v>27</v>
      </c>
      <c r="L2310" t="s">
        <v>22</v>
      </c>
      <c r="M2310" s="4">
        <v>4999.9399999999996</v>
      </c>
      <c r="N2310">
        <v>2020</v>
      </c>
      <c r="O2310">
        <v>6</v>
      </c>
    </row>
    <row r="2311" spans="1:15" x14ac:dyDescent="0.25">
      <c r="A2311" s="1">
        <v>43993</v>
      </c>
      <c r="B2311">
        <v>1000012234</v>
      </c>
      <c r="C2311" t="s">
        <v>15</v>
      </c>
      <c r="D2311">
        <v>1</v>
      </c>
      <c r="E2311">
        <v>7000.09</v>
      </c>
      <c r="F2311" t="s">
        <v>16</v>
      </c>
      <c r="G2311" t="s">
        <v>17</v>
      </c>
      <c r="H2311" t="s">
        <v>18</v>
      </c>
      <c r="I2311" t="s">
        <v>25</v>
      </c>
      <c r="J2311" t="s">
        <v>26</v>
      </c>
      <c r="K2311" t="s">
        <v>27</v>
      </c>
      <c r="L2311" t="s">
        <v>22</v>
      </c>
      <c r="M2311" s="4">
        <v>7000.09</v>
      </c>
      <c r="N2311">
        <v>2020</v>
      </c>
      <c r="O2311">
        <v>6</v>
      </c>
    </row>
    <row r="2312" spans="1:15" x14ac:dyDescent="0.25">
      <c r="A2312" s="1">
        <v>43993</v>
      </c>
      <c r="B2312">
        <v>1000012313</v>
      </c>
      <c r="C2312" t="s">
        <v>23</v>
      </c>
      <c r="D2312">
        <v>1</v>
      </c>
      <c r="E2312">
        <v>24999.96</v>
      </c>
      <c r="F2312" t="s">
        <v>16</v>
      </c>
      <c r="G2312" t="s">
        <v>24</v>
      </c>
      <c r="H2312" t="s">
        <v>47</v>
      </c>
      <c r="I2312" t="s">
        <v>65</v>
      </c>
      <c r="J2312" t="s">
        <v>26</v>
      </c>
      <c r="K2312" t="s">
        <v>66</v>
      </c>
      <c r="L2312" t="s">
        <v>22</v>
      </c>
      <c r="M2312" s="4">
        <v>24999.96</v>
      </c>
      <c r="N2312">
        <v>2020</v>
      </c>
      <c r="O2312">
        <v>6</v>
      </c>
    </row>
    <row r="2313" spans="1:15" x14ac:dyDescent="0.25">
      <c r="A2313" s="1">
        <v>43993</v>
      </c>
      <c r="B2313">
        <v>1000012313</v>
      </c>
      <c r="C2313" t="s">
        <v>15</v>
      </c>
      <c r="D2313">
        <v>2</v>
      </c>
      <c r="E2313">
        <v>21000.920000000002</v>
      </c>
      <c r="F2313" t="s">
        <v>16</v>
      </c>
      <c r="G2313" t="s">
        <v>17</v>
      </c>
      <c r="H2313" t="s">
        <v>47</v>
      </c>
      <c r="I2313" t="s">
        <v>65</v>
      </c>
      <c r="J2313" t="s">
        <v>26</v>
      </c>
      <c r="K2313" t="s">
        <v>66</v>
      </c>
      <c r="L2313" t="s">
        <v>22</v>
      </c>
      <c r="M2313" s="4">
        <v>10500.460000000001</v>
      </c>
      <c r="N2313">
        <v>2020</v>
      </c>
      <c r="O2313">
        <v>6</v>
      </c>
    </row>
    <row r="2314" spans="1:15" x14ac:dyDescent="0.25">
      <c r="A2314" s="1">
        <v>43993</v>
      </c>
      <c r="B2314">
        <v>1000012675</v>
      </c>
      <c r="C2314" t="s">
        <v>23</v>
      </c>
      <c r="D2314">
        <v>1</v>
      </c>
      <c r="E2314">
        <v>20000.54</v>
      </c>
      <c r="F2314" t="s">
        <v>16</v>
      </c>
      <c r="G2314" t="s">
        <v>24</v>
      </c>
      <c r="H2314" t="s">
        <v>18</v>
      </c>
      <c r="I2314" t="s">
        <v>34</v>
      </c>
      <c r="J2314" t="s">
        <v>26</v>
      </c>
      <c r="K2314" t="s">
        <v>35</v>
      </c>
      <c r="L2314" t="s">
        <v>22</v>
      </c>
      <c r="M2314" s="4">
        <v>20000.54</v>
      </c>
      <c r="N2314">
        <v>2020</v>
      </c>
      <c r="O2314">
        <v>6</v>
      </c>
    </row>
    <row r="2315" spans="1:15" x14ac:dyDescent="0.25">
      <c r="A2315" s="1">
        <v>43993</v>
      </c>
      <c r="B2315">
        <v>1000012675</v>
      </c>
      <c r="C2315" t="s">
        <v>15</v>
      </c>
      <c r="D2315">
        <v>3</v>
      </c>
      <c r="E2315">
        <v>43001.23</v>
      </c>
      <c r="F2315" t="s">
        <v>16</v>
      </c>
      <c r="G2315" t="s">
        <v>17</v>
      </c>
      <c r="H2315" t="s">
        <v>18</v>
      </c>
      <c r="I2315" t="s">
        <v>34</v>
      </c>
      <c r="J2315" t="s">
        <v>26</v>
      </c>
      <c r="K2315" t="s">
        <v>35</v>
      </c>
      <c r="L2315" t="s">
        <v>22</v>
      </c>
      <c r="M2315" s="4">
        <v>14333.743333333334</v>
      </c>
      <c r="N2315">
        <v>2020</v>
      </c>
      <c r="O2315">
        <v>6</v>
      </c>
    </row>
    <row r="2316" spans="1:15" x14ac:dyDescent="0.25">
      <c r="A2316" s="1">
        <v>43993</v>
      </c>
      <c r="B2316">
        <v>1000013526</v>
      </c>
      <c r="C2316" t="s">
        <v>23</v>
      </c>
      <c r="D2316">
        <v>1</v>
      </c>
      <c r="E2316">
        <v>9000.4599999999991</v>
      </c>
      <c r="F2316" t="s">
        <v>16</v>
      </c>
      <c r="G2316" t="s">
        <v>24</v>
      </c>
      <c r="H2316" t="s">
        <v>47</v>
      </c>
      <c r="I2316" t="s">
        <v>65</v>
      </c>
      <c r="J2316" t="s">
        <v>26</v>
      </c>
      <c r="K2316" t="s">
        <v>66</v>
      </c>
      <c r="L2316" t="s">
        <v>22</v>
      </c>
      <c r="M2316" s="4">
        <v>9000.4599999999991</v>
      </c>
      <c r="N2316">
        <v>2020</v>
      </c>
      <c r="O2316">
        <v>6</v>
      </c>
    </row>
    <row r="2317" spans="1:15" x14ac:dyDescent="0.25">
      <c r="A2317" s="1">
        <v>43994</v>
      </c>
      <c r="B2317">
        <v>1000000029</v>
      </c>
      <c r="C2317" t="s">
        <v>23</v>
      </c>
      <c r="D2317">
        <v>1</v>
      </c>
      <c r="E2317">
        <v>1808.28</v>
      </c>
      <c r="F2317" t="s">
        <v>16</v>
      </c>
      <c r="G2317" t="s">
        <v>24</v>
      </c>
      <c r="H2317" t="s">
        <v>18</v>
      </c>
      <c r="I2317" t="s">
        <v>19</v>
      </c>
      <c r="J2317" t="s">
        <v>20</v>
      </c>
      <c r="K2317" t="s">
        <v>21</v>
      </c>
      <c r="L2317" t="s">
        <v>22</v>
      </c>
      <c r="M2317" s="4">
        <v>1808.28</v>
      </c>
      <c r="N2317">
        <v>2020</v>
      </c>
      <c r="O2317">
        <v>6</v>
      </c>
    </row>
    <row r="2318" spans="1:15" x14ac:dyDescent="0.25">
      <c r="A2318" s="1">
        <v>43994</v>
      </c>
      <c r="B2318">
        <v>1000000029</v>
      </c>
      <c r="C2318" t="s">
        <v>15</v>
      </c>
      <c r="D2318">
        <v>2</v>
      </c>
      <c r="E2318">
        <v>20500.469999999998</v>
      </c>
      <c r="F2318" t="s">
        <v>16</v>
      </c>
      <c r="G2318" t="s">
        <v>17</v>
      </c>
      <c r="H2318" t="s">
        <v>18</v>
      </c>
      <c r="I2318" t="s">
        <v>19</v>
      </c>
      <c r="J2318" t="s">
        <v>20</v>
      </c>
      <c r="K2318" t="s">
        <v>21</v>
      </c>
      <c r="L2318" t="s">
        <v>22</v>
      </c>
      <c r="M2318" s="4">
        <v>10250.234999999999</v>
      </c>
      <c r="N2318">
        <v>2020</v>
      </c>
      <c r="O2318">
        <v>6</v>
      </c>
    </row>
    <row r="2319" spans="1:15" x14ac:dyDescent="0.25">
      <c r="A2319" s="1">
        <v>43994</v>
      </c>
      <c r="B2319">
        <v>1000000030</v>
      </c>
      <c r="C2319" t="s">
        <v>15</v>
      </c>
      <c r="D2319">
        <v>1</v>
      </c>
      <c r="E2319">
        <v>3999.98</v>
      </c>
      <c r="F2319" t="s">
        <v>16</v>
      </c>
      <c r="G2319" t="s">
        <v>17</v>
      </c>
      <c r="H2319" t="s">
        <v>47</v>
      </c>
      <c r="I2319" t="s">
        <v>48</v>
      </c>
      <c r="J2319" t="s">
        <v>36</v>
      </c>
      <c r="K2319" t="s">
        <v>49</v>
      </c>
      <c r="L2319" t="s">
        <v>22</v>
      </c>
      <c r="M2319" s="4">
        <v>3999.98</v>
      </c>
      <c r="N2319">
        <v>2020</v>
      </c>
      <c r="O2319">
        <v>6</v>
      </c>
    </row>
    <row r="2320" spans="1:15" x14ac:dyDescent="0.25">
      <c r="A2320" s="1">
        <v>43994</v>
      </c>
      <c r="B2320">
        <v>1000000031</v>
      </c>
      <c r="C2320" t="s">
        <v>23</v>
      </c>
      <c r="D2320">
        <v>2</v>
      </c>
      <c r="E2320">
        <v>2000.58</v>
      </c>
      <c r="F2320" t="s">
        <v>16</v>
      </c>
      <c r="G2320" t="s">
        <v>24</v>
      </c>
      <c r="H2320" t="s">
        <v>18</v>
      </c>
      <c r="I2320" t="s">
        <v>19</v>
      </c>
      <c r="J2320" t="s">
        <v>26</v>
      </c>
      <c r="K2320" t="s">
        <v>29</v>
      </c>
      <c r="L2320" t="s">
        <v>28</v>
      </c>
      <c r="M2320" s="4">
        <v>1000.29</v>
      </c>
      <c r="N2320">
        <v>2020</v>
      </c>
      <c r="O2320">
        <v>6</v>
      </c>
    </row>
    <row r="2321" spans="1:15" x14ac:dyDescent="0.25">
      <c r="A2321" s="1">
        <v>43994</v>
      </c>
      <c r="B2321">
        <v>1000000031</v>
      </c>
      <c r="C2321" t="s">
        <v>15</v>
      </c>
      <c r="D2321">
        <v>1</v>
      </c>
      <c r="E2321">
        <v>17000.669999999998</v>
      </c>
      <c r="F2321" t="s">
        <v>16</v>
      </c>
      <c r="G2321" t="s">
        <v>17</v>
      </c>
      <c r="H2321" t="s">
        <v>18</v>
      </c>
      <c r="I2321" t="s">
        <v>19</v>
      </c>
      <c r="J2321" t="s">
        <v>26</v>
      </c>
      <c r="K2321" t="s">
        <v>29</v>
      </c>
      <c r="L2321" t="s">
        <v>28</v>
      </c>
      <c r="M2321" s="4">
        <v>17000.669999999998</v>
      </c>
      <c r="N2321">
        <v>2020</v>
      </c>
      <c r="O2321">
        <v>6</v>
      </c>
    </row>
    <row r="2322" spans="1:15" x14ac:dyDescent="0.25">
      <c r="A2322" s="1">
        <v>43994</v>
      </c>
      <c r="B2322">
        <v>1000000032</v>
      </c>
      <c r="C2322" t="s">
        <v>15</v>
      </c>
      <c r="D2322">
        <v>1</v>
      </c>
      <c r="E2322">
        <v>10000.36</v>
      </c>
      <c r="F2322" t="s">
        <v>16</v>
      </c>
      <c r="G2322" t="s">
        <v>17</v>
      </c>
      <c r="H2322" t="s">
        <v>18</v>
      </c>
      <c r="I2322" t="s">
        <v>25</v>
      </c>
      <c r="J2322" t="s">
        <v>26</v>
      </c>
      <c r="K2322" t="s">
        <v>27</v>
      </c>
      <c r="L2322" t="s">
        <v>28</v>
      </c>
      <c r="M2322" s="4">
        <v>10000.36</v>
      </c>
      <c r="N2322">
        <v>2020</v>
      </c>
      <c r="O2322">
        <v>6</v>
      </c>
    </row>
    <row r="2323" spans="1:15" x14ac:dyDescent="0.25">
      <c r="A2323" s="1">
        <v>43994</v>
      </c>
      <c r="B2323">
        <v>1000000033</v>
      </c>
      <c r="C2323" t="s">
        <v>23</v>
      </c>
      <c r="D2323">
        <v>1</v>
      </c>
      <c r="E2323">
        <v>1000.49</v>
      </c>
      <c r="F2323" t="s">
        <v>16</v>
      </c>
      <c r="G2323" t="s">
        <v>24</v>
      </c>
      <c r="H2323" t="s">
        <v>18</v>
      </c>
      <c r="I2323" t="s">
        <v>25</v>
      </c>
      <c r="J2323" t="s">
        <v>26</v>
      </c>
      <c r="K2323" t="s">
        <v>27</v>
      </c>
      <c r="L2323" t="s">
        <v>22</v>
      </c>
      <c r="M2323" s="4">
        <v>1000.49</v>
      </c>
      <c r="N2323">
        <v>2020</v>
      </c>
      <c r="O2323">
        <v>6</v>
      </c>
    </row>
    <row r="2324" spans="1:15" x14ac:dyDescent="0.25">
      <c r="A2324" s="1">
        <v>43994</v>
      </c>
      <c r="B2324">
        <v>1000000036</v>
      </c>
      <c r="C2324" t="s">
        <v>23</v>
      </c>
      <c r="D2324">
        <v>2</v>
      </c>
      <c r="E2324">
        <v>16001.15</v>
      </c>
      <c r="F2324" t="s">
        <v>16</v>
      </c>
      <c r="G2324" t="s">
        <v>24</v>
      </c>
      <c r="H2324" t="s">
        <v>47</v>
      </c>
      <c r="I2324" t="s">
        <v>48</v>
      </c>
      <c r="J2324" t="s">
        <v>36</v>
      </c>
      <c r="K2324" t="s">
        <v>49</v>
      </c>
      <c r="L2324" t="s">
        <v>28</v>
      </c>
      <c r="M2324" s="4">
        <v>8000.5749999999998</v>
      </c>
      <c r="N2324">
        <v>2020</v>
      </c>
      <c r="O2324">
        <v>6</v>
      </c>
    </row>
    <row r="2325" spans="1:15" x14ac:dyDescent="0.25">
      <c r="A2325" s="1">
        <v>43994</v>
      </c>
      <c r="B2325">
        <v>1000000037</v>
      </c>
      <c r="C2325" t="s">
        <v>23</v>
      </c>
      <c r="D2325">
        <v>1</v>
      </c>
      <c r="E2325">
        <v>2000.44</v>
      </c>
      <c r="F2325" t="s">
        <v>16</v>
      </c>
      <c r="G2325" t="s">
        <v>24</v>
      </c>
      <c r="H2325" t="s">
        <v>18</v>
      </c>
      <c r="I2325" t="s">
        <v>19</v>
      </c>
      <c r="J2325" t="s">
        <v>20</v>
      </c>
      <c r="K2325" t="s">
        <v>21</v>
      </c>
      <c r="L2325" t="s">
        <v>22</v>
      </c>
      <c r="M2325" s="4">
        <v>2000.44</v>
      </c>
      <c r="N2325">
        <v>2020</v>
      </c>
      <c r="O2325">
        <v>6</v>
      </c>
    </row>
    <row r="2326" spans="1:15" x14ac:dyDescent="0.25">
      <c r="A2326" s="1">
        <v>43994</v>
      </c>
      <c r="B2326">
        <v>1000000039</v>
      </c>
      <c r="C2326" t="s">
        <v>23</v>
      </c>
      <c r="D2326">
        <v>1</v>
      </c>
      <c r="E2326">
        <v>6000.15</v>
      </c>
      <c r="F2326" t="s">
        <v>16</v>
      </c>
      <c r="G2326" t="s">
        <v>24</v>
      </c>
      <c r="H2326" t="s">
        <v>18</v>
      </c>
      <c r="I2326" t="s">
        <v>25</v>
      </c>
      <c r="J2326" t="s">
        <v>20</v>
      </c>
      <c r="K2326" t="s">
        <v>51</v>
      </c>
      <c r="L2326" t="s">
        <v>28</v>
      </c>
      <c r="M2326" s="4">
        <v>6000.15</v>
      </c>
      <c r="N2326">
        <v>2020</v>
      </c>
      <c r="O2326">
        <v>6</v>
      </c>
    </row>
    <row r="2327" spans="1:15" x14ac:dyDescent="0.25">
      <c r="A2327" s="1">
        <v>43994</v>
      </c>
      <c r="B2327">
        <v>1000000040</v>
      </c>
      <c r="C2327" t="s">
        <v>23</v>
      </c>
      <c r="D2327">
        <v>1</v>
      </c>
      <c r="E2327">
        <v>15000.7</v>
      </c>
      <c r="F2327" t="s">
        <v>16</v>
      </c>
      <c r="G2327" t="s">
        <v>24</v>
      </c>
      <c r="H2327" t="s">
        <v>30</v>
      </c>
      <c r="I2327" t="s">
        <v>31</v>
      </c>
      <c r="J2327" t="s">
        <v>32</v>
      </c>
      <c r="K2327" t="s">
        <v>33</v>
      </c>
      <c r="L2327" t="s">
        <v>28</v>
      </c>
      <c r="M2327" s="4">
        <v>15000.7</v>
      </c>
      <c r="N2327">
        <v>2020</v>
      </c>
      <c r="O2327">
        <v>6</v>
      </c>
    </row>
    <row r="2328" spans="1:15" x14ac:dyDescent="0.25">
      <c r="A2328" s="1">
        <v>43994</v>
      </c>
      <c r="B2328">
        <v>1000000040</v>
      </c>
      <c r="C2328" t="s">
        <v>15</v>
      </c>
      <c r="D2328">
        <v>1</v>
      </c>
      <c r="E2328">
        <v>15000.05</v>
      </c>
      <c r="F2328" t="s">
        <v>16</v>
      </c>
      <c r="G2328" t="s">
        <v>17</v>
      </c>
      <c r="H2328" t="s">
        <v>30</v>
      </c>
      <c r="I2328" t="s">
        <v>31</v>
      </c>
      <c r="J2328" t="s">
        <v>32</v>
      </c>
      <c r="K2328" t="s">
        <v>33</v>
      </c>
      <c r="L2328" t="s">
        <v>28</v>
      </c>
      <c r="M2328" s="4">
        <v>15000.05</v>
      </c>
      <c r="N2328">
        <v>2020</v>
      </c>
      <c r="O2328">
        <v>6</v>
      </c>
    </row>
    <row r="2329" spans="1:15" x14ac:dyDescent="0.25">
      <c r="A2329" s="1">
        <v>43994</v>
      </c>
      <c r="B2329">
        <v>1000000041</v>
      </c>
      <c r="C2329" t="s">
        <v>23</v>
      </c>
      <c r="D2329">
        <v>2</v>
      </c>
      <c r="E2329">
        <v>20625.13</v>
      </c>
      <c r="F2329" t="s">
        <v>16</v>
      </c>
      <c r="G2329" t="s">
        <v>24</v>
      </c>
      <c r="H2329" t="s">
        <v>30</v>
      </c>
      <c r="I2329" t="s">
        <v>31</v>
      </c>
      <c r="J2329" t="s">
        <v>32</v>
      </c>
      <c r="K2329" t="s">
        <v>33</v>
      </c>
      <c r="L2329" t="s">
        <v>22</v>
      </c>
      <c r="M2329" s="4">
        <v>10312.565000000001</v>
      </c>
      <c r="N2329">
        <v>2020</v>
      </c>
      <c r="O2329">
        <v>6</v>
      </c>
    </row>
    <row r="2330" spans="1:15" x14ac:dyDescent="0.25">
      <c r="A2330" s="1">
        <v>43994</v>
      </c>
      <c r="B2330">
        <v>1000000041</v>
      </c>
      <c r="C2330" t="s">
        <v>15</v>
      </c>
      <c r="D2330">
        <v>1</v>
      </c>
      <c r="E2330">
        <v>10000.469999999999</v>
      </c>
      <c r="F2330" t="s">
        <v>16</v>
      </c>
      <c r="G2330" t="s">
        <v>17</v>
      </c>
      <c r="H2330" t="s">
        <v>30</v>
      </c>
      <c r="I2330" t="s">
        <v>31</v>
      </c>
      <c r="J2330" t="s">
        <v>32</v>
      </c>
      <c r="K2330" t="s">
        <v>33</v>
      </c>
      <c r="L2330" t="s">
        <v>22</v>
      </c>
      <c r="M2330" s="4">
        <v>10000.469999999999</v>
      </c>
      <c r="N2330">
        <v>2020</v>
      </c>
      <c r="O2330">
        <v>6</v>
      </c>
    </row>
    <row r="2331" spans="1:15" x14ac:dyDescent="0.25">
      <c r="A2331" s="1">
        <v>43994</v>
      </c>
      <c r="B2331">
        <v>1000000043</v>
      </c>
      <c r="C2331" t="s">
        <v>15</v>
      </c>
      <c r="D2331">
        <v>2</v>
      </c>
      <c r="E2331">
        <v>5538.3499999999995</v>
      </c>
      <c r="F2331" t="s">
        <v>16</v>
      </c>
      <c r="G2331" t="s">
        <v>17</v>
      </c>
      <c r="H2331" t="s">
        <v>30</v>
      </c>
      <c r="I2331" t="s">
        <v>38</v>
      </c>
      <c r="J2331" t="s">
        <v>26</v>
      </c>
      <c r="K2331" t="s">
        <v>39</v>
      </c>
      <c r="L2331" t="s">
        <v>22</v>
      </c>
      <c r="M2331" s="4">
        <v>2769.1749999999997</v>
      </c>
      <c r="N2331">
        <v>2020</v>
      </c>
      <c r="O2331">
        <v>6</v>
      </c>
    </row>
    <row r="2332" spans="1:15" x14ac:dyDescent="0.25">
      <c r="A2332" s="1">
        <v>43994</v>
      </c>
      <c r="B2332">
        <v>1000000044</v>
      </c>
      <c r="C2332" t="s">
        <v>23</v>
      </c>
      <c r="D2332">
        <v>2</v>
      </c>
      <c r="E2332">
        <v>18500.61</v>
      </c>
      <c r="F2332" t="s">
        <v>16</v>
      </c>
      <c r="G2332" t="s">
        <v>24</v>
      </c>
      <c r="H2332" t="s">
        <v>30</v>
      </c>
      <c r="I2332" t="s">
        <v>31</v>
      </c>
      <c r="J2332" t="s">
        <v>36</v>
      </c>
      <c r="K2332" t="s">
        <v>52</v>
      </c>
      <c r="L2332" t="s">
        <v>28</v>
      </c>
      <c r="M2332" s="4">
        <v>9250.3050000000003</v>
      </c>
      <c r="N2332">
        <v>2020</v>
      </c>
      <c r="O2332">
        <v>6</v>
      </c>
    </row>
    <row r="2333" spans="1:15" x14ac:dyDescent="0.25">
      <c r="A2333" s="1">
        <v>43994</v>
      </c>
      <c r="B2333">
        <v>1000000044</v>
      </c>
      <c r="C2333" t="s">
        <v>15</v>
      </c>
      <c r="D2333">
        <v>1</v>
      </c>
      <c r="E2333">
        <v>6000.77</v>
      </c>
      <c r="F2333" t="s">
        <v>16</v>
      </c>
      <c r="G2333" t="s">
        <v>17</v>
      </c>
      <c r="H2333" t="s">
        <v>30</v>
      </c>
      <c r="I2333" t="s">
        <v>31</v>
      </c>
      <c r="J2333" t="s">
        <v>36</v>
      </c>
      <c r="K2333" t="s">
        <v>52</v>
      </c>
      <c r="L2333" t="s">
        <v>28</v>
      </c>
      <c r="M2333" s="4">
        <v>6000.77</v>
      </c>
      <c r="N2333">
        <v>2020</v>
      </c>
      <c r="O2333">
        <v>6</v>
      </c>
    </row>
    <row r="2334" spans="1:15" x14ac:dyDescent="0.25">
      <c r="A2334" s="1">
        <v>43994</v>
      </c>
      <c r="B2334">
        <v>1000000044</v>
      </c>
      <c r="C2334" t="s">
        <v>42</v>
      </c>
      <c r="D2334">
        <v>1</v>
      </c>
      <c r="E2334">
        <v>9999.94</v>
      </c>
      <c r="F2334" t="s">
        <v>16</v>
      </c>
      <c r="G2334" t="s">
        <v>43</v>
      </c>
      <c r="H2334" t="s">
        <v>30</v>
      </c>
      <c r="I2334" t="s">
        <v>31</v>
      </c>
      <c r="J2334" t="s">
        <v>36</v>
      </c>
      <c r="K2334" t="s">
        <v>52</v>
      </c>
      <c r="L2334" t="s">
        <v>28</v>
      </c>
      <c r="M2334" s="4">
        <v>9999.94</v>
      </c>
      <c r="N2334">
        <v>2020</v>
      </c>
      <c r="O2334">
        <v>6</v>
      </c>
    </row>
    <row r="2335" spans="1:15" x14ac:dyDescent="0.25">
      <c r="A2335" s="1">
        <v>43994</v>
      </c>
      <c r="B2335">
        <v>1000000045</v>
      </c>
      <c r="C2335" t="s">
        <v>23</v>
      </c>
      <c r="D2335">
        <v>1</v>
      </c>
      <c r="E2335">
        <v>12000.13</v>
      </c>
      <c r="F2335" t="s">
        <v>16</v>
      </c>
      <c r="G2335" t="s">
        <v>24</v>
      </c>
      <c r="H2335" t="s">
        <v>47</v>
      </c>
      <c r="I2335" t="s">
        <v>59</v>
      </c>
      <c r="J2335" t="s">
        <v>26</v>
      </c>
      <c r="K2335" t="s">
        <v>60</v>
      </c>
      <c r="L2335" t="s">
        <v>22</v>
      </c>
      <c r="M2335" s="4">
        <v>12000.13</v>
      </c>
      <c r="N2335">
        <v>2020</v>
      </c>
      <c r="O2335">
        <v>6</v>
      </c>
    </row>
    <row r="2336" spans="1:15" x14ac:dyDescent="0.25">
      <c r="A2336" s="1">
        <v>43994</v>
      </c>
      <c r="B2336">
        <v>1000000050</v>
      </c>
      <c r="C2336" t="s">
        <v>15</v>
      </c>
      <c r="D2336">
        <v>1</v>
      </c>
      <c r="E2336">
        <v>5500.32</v>
      </c>
      <c r="F2336" t="s">
        <v>16</v>
      </c>
      <c r="G2336" t="s">
        <v>17</v>
      </c>
      <c r="H2336" t="s">
        <v>18</v>
      </c>
      <c r="I2336" t="s">
        <v>40</v>
      </c>
      <c r="J2336" t="s">
        <v>26</v>
      </c>
      <c r="K2336" t="s">
        <v>41</v>
      </c>
      <c r="L2336" t="s">
        <v>22</v>
      </c>
      <c r="M2336" s="4">
        <v>5500.32</v>
      </c>
      <c r="N2336">
        <v>2020</v>
      </c>
      <c r="O2336">
        <v>6</v>
      </c>
    </row>
    <row r="2337" spans="1:15" x14ac:dyDescent="0.25">
      <c r="A2337" s="1">
        <v>43994</v>
      </c>
      <c r="B2337">
        <v>1000000050</v>
      </c>
      <c r="C2337" t="s">
        <v>42</v>
      </c>
      <c r="D2337">
        <v>2</v>
      </c>
      <c r="E2337">
        <v>25001.29</v>
      </c>
      <c r="F2337" t="s">
        <v>16</v>
      </c>
      <c r="G2337" t="s">
        <v>43</v>
      </c>
      <c r="H2337" t="s">
        <v>18</v>
      </c>
      <c r="I2337" t="s">
        <v>40</v>
      </c>
      <c r="J2337" t="s">
        <v>26</v>
      </c>
      <c r="K2337" t="s">
        <v>41</v>
      </c>
      <c r="L2337" t="s">
        <v>22</v>
      </c>
      <c r="M2337" s="4">
        <v>12500.645</v>
      </c>
      <c r="N2337">
        <v>2020</v>
      </c>
      <c r="O2337">
        <v>6</v>
      </c>
    </row>
    <row r="2338" spans="1:15" x14ac:dyDescent="0.25">
      <c r="A2338" s="1">
        <v>43994</v>
      </c>
      <c r="B2338">
        <v>1000000054</v>
      </c>
      <c r="C2338" t="s">
        <v>15</v>
      </c>
      <c r="D2338">
        <v>2</v>
      </c>
      <c r="E2338">
        <v>29000.97</v>
      </c>
      <c r="F2338" t="s">
        <v>16</v>
      </c>
      <c r="G2338" t="s">
        <v>17</v>
      </c>
      <c r="H2338" t="s">
        <v>18</v>
      </c>
      <c r="I2338" t="s">
        <v>34</v>
      </c>
      <c r="J2338" t="s">
        <v>26</v>
      </c>
      <c r="K2338" t="s">
        <v>35</v>
      </c>
      <c r="L2338" t="s">
        <v>22</v>
      </c>
      <c r="M2338" s="4">
        <v>14500.485000000001</v>
      </c>
      <c r="N2338">
        <v>2020</v>
      </c>
      <c r="O2338">
        <v>6</v>
      </c>
    </row>
    <row r="2339" spans="1:15" x14ac:dyDescent="0.25">
      <c r="A2339" s="1">
        <v>43994</v>
      </c>
      <c r="B2339">
        <v>1000000056</v>
      </c>
      <c r="C2339" t="s">
        <v>15</v>
      </c>
      <c r="D2339">
        <v>2</v>
      </c>
      <c r="E2339">
        <v>19001.09</v>
      </c>
      <c r="F2339" t="s">
        <v>16</v>
      </c>
      <c r="G2339" t="s">
        <v>17</v>
      </c>
      <c r="H2339" t="s">
        <v>18</v>
      </c>
      <c r="I2339" t="s">
        <v>34</v>
      </c>
      <c r="J2339" t="s">
        <v>26</v>
      </c>
      <c r="K2339" t="s">
        <v>35</v>
      </c>
      <c r="L2339" t="s">
        <v>28</v>
      </c>
      <c r="M2339" s="4">
        <v>9500.5450000000001</v>
      </c>
      <c r="N2339">
        <v>2020</v>
      </c>
      <c r="O2339">
        <v>6</v>
      </c>
    </row>
    <row r="2340" spans="1:15" x14ac:dyDescent="0.25">
      <c r="A2340" s="1">
        <v>43994</v>
      </c>
      <c r="B2340">
        <v>1000000057</v>
      </c>
      <c r="C2340" t="s">
        <v>15</v>
      </c>
      <c r="D2340">
        <v>1</v>
      </c>
      <c r="E2340">
        <v>2400.36</v>
      </c>
      <c r="F2340" t="s">
        <v>16</v>
      </c>
      <c r="G2340" t="s">
        <v>17</v>
      </c>
      <c r="H2340" t="s">
        <v>18</v>
      </c>
      <c r="I2340" t="s">
        <v>34</v>
      </c>
      <c r="J2340" t="s">
        <v>20</v>
      </c>
      <c r="K2340" t="s">
        <v>44</v>
      </c>
      <c r="L2340" t="s">
        <v>22</v>
      </c>
      <c r="M2340" s="4">
        <v>2400.36</v>
      </c>
      <c r="N2340">
        <v>2020</v>
      </c>
      <c r="O2340">
        <v>6</v>
      </c>
    </row>
    <row r="2341" spans="1:15" x14ac:dyDescent="0.25">
      <c r="A2341" s="1">
        <v>43994</v>
      </c>
      <c r="B2341">
        <v>1000000068</v>
      </c>
      <c r="C2341" t="s">
        <v>23</v>
      </c>
      <c r="D2341">
        <v>2</v>
      </c>
      <c r="E2341">
        <v>13601.07</v>
      </c>
      <c r="F2341" t="s">
        <v>16</v>
      </c>
      <c r="G2341" t="s">
        <v>24</v>
      </c>
      <c r="H2341" t="s">
        <v>30</v>
      </c>
      <c r="I2341" t="s">
        <v>55</v>
      </c>
      <c r="J2341" t="s">
        <v>26</v>
      </c>
      <c r="K2341" t="s">
        <v>56</v>
      </c>
      <c r="L2341" t="s">
        <v>28</v>
      </c>
      <c r="M2341" s="4">
        <v>6800.5349999999999</v>
      </c>
      <c r="N2341">
        <v>2020</v>
      </c>
      <c r="O2341">
        <v>6</v>
      </c>
    </row>
    <row r="2342" spans="1:15" x14ac:dyDescent="0.25">
      <c r="A2342" s="1">
        <v>43994</v>
      </c>
      <c r="B2342">
        <v>1000000068</v>
      </c>
      <c r="C2342" t="s">
        <v>15</v>
      </c>
      <c r="D2342">
        <v>3</v>
      </c>
      <c r="E2342">
        <v>34000.44</v>
      </c>
      <c r="F2342" t="s">
        <v>16</v>
      </c>
      <c r="G2342" t="s">
        <v>17</v>
      </c>
      <c r="H2342" t="s">
        <v>30</v>
      </c>
      <c r="I2342" t="s">
        <v>55</v>
      </c>
      <c r="J2342" t="s">
        <v>26</v>
      </c>
      <c r="K2342" t="s">
        <v>56</v>
      </c>
      <c r="L2342" t="s">
        <v>28</v>
      </c>
      <c r="M2342" s="4">
        <v>11333.480000000001</v>
      </c>
      <c r="N2342">
        <v>2020</v>
      </c>
      <c r="O2342">
        <v>6</v>
      </c>
    </row>
    <row r="2343" spans="1:15" x14ac:dyDescent="0.25">
      <c r="A2343" s="1">
        <v>43994</v>
      </c>
      <c r="B2343">
        <v>1000000104</v>
      </c>
      <c r="C2343" t="s">
        <v>42</v>
      </c>
      <c r="D2343">
        <v>1</v>
      </c>
      <c r="E2343">
        <v>8000.71</v>
      </c>
      <c r="F2343" t="s">
        <v>16</v>
      </c>
      <c r="G2343" t="s">
        <v>43</v>
      </c>
      <c r="H2343" t="s">
        <v>18</v>
      </c>
      <c r="I2343" t="s">
        <v>40</v>
      </c>
      <c r="J2343" t="s">
        <v>26</v>
      </c>
      <c r="K2343" t="s">
        <v>41</v>
      </c>
      <c r="L2343" t="s">
        <v>22</v>
      </c>
      <c r="M2343" s="4">
        <v>8000.71</v>
      </c>
      <c r="N2343">
        <v>2020</v>
      </c>
      <c r="O2343">
        <v>6</v>
      </c>
    </row>
    <row r="2344" spans="1:15" x14ac:dyDescent="0.25">
      <c r="A2344" s="1">
        <v>43994</v>
      </c>
      <c r="B2344">
        <v>1000000237</v>
      </c>
      <c r="C2344" t="s">
        <v>15</v>
      </c>
      <c r="D2344">
        <v>1</v>
      </c>
      <c r="E2344">
        <v>788.46</v>
      </c>
      <c r="F2344" t="s">
        <v>16</v>
      </c>
      <c r="G2344" t="s">
        <v>17</v>
      </c>
      <c r="H2344" t="s">
        <v>18</v>
      </c>
      <c r="I2344" t="s">
        <v>40</v>
      </c>
      <c r="J2344" t="s">
        <v>26</v>
      </c>
      <c r="K2344" t="s">
        <v>41</v>
      </c>
      <c r="L2344" t="s">
        <v>22</v>
      </c>
      <c r="M2344" s="4">
        <v>788.46</v>
      </c>
      <c r="N2344">
        <v>2020</v>
      </c>
      <c r="O2344">
        <v>6</v>
      </c>
    </row>
    <row r="2345" spans="1:15" x14ac:dyDescent="0.25">
      <c r="A2345" s="1">
        <v>43994</v>
      </c>
      <c r="B2345">
        <v>1000000237</v>
      </c>
      <c r="C2345" t="s">
        <v>42</v>
      </c>
      <c r="D2345">
        <v>3</v>
      </c>
      <c r="E2345">
        <v>33800.65</v>
      </c>
      <c r="F2345" t="s">
        <v>16</v>
      </c>
      <c r="G2345" t="s">
        <v>43</v>
      </c>
      <c r="H2345" t="s">
        <v>18</v>
      </c>
      <c r="I2345" t="s">
        <v>40</v>
      </c>
      <c r="J2345" t="s">
        <v>26</v>
      </c>
      <c r="K2345" t="s">
        <v>41</v>
      </c>
      <c r="L2345" t="s">
        <v>22</v>
      </c>
      <c r="M2345" s="4">
        <v>11266.883333333333</v>
      </c>
      <c r="N2345">
        <v>2020</v>
      </c>
      <c r="O2345">
        <v>6</v>
      </c>
    </row>
    <row r="2346" spans="1:15" x14ac:dyDescent="0.25">
      <c r="A2346" s="1">
        <v>43994</v>
      </c>
      <c r="B2346">
        <v>1000000566</v>
      </c>
      <c r="C2346" t="s">
        <v>42</v>
      </c>
      <c r="D2346">
        <v>1</v>
      </c>
      <c r="E2346">
        <v>20000.189999999999</v>
      </c>
      <c r="F2346" t="s">
        <v>16</v>
      </c>
      <c r="G2346" t="s">
        <v>43</v>
      </c>
      <c r="H2346" t="s">
        <v>47</v>
      </c>
      <c r="I2346" t="s">
        <v>48</v>
      </c>
      <c r="J2346" t="s">
        <v>36</v>
      </c>
      <c r="K2346" t="s">
        <v>49</v>
      </c>
      <c r="L2346" t="s">
        <v>22</v>
      </c>
      <c r="M2346" s="4">
        <v>20000.189999999999</v>
      </c>
      <c r="N2346">
        <v>2020</v>
      </c>
      <c r="O2346">
        <v>6</v>
      </c>
    </row>
    <row r="2347" spans="1:15" x14ac:dyDescent="0.25">
      <c r="A2347" s="1">
        <v>43994</v>
      </c>
      <c r="B2347">
        <v>1000000576</v>
      </c>
      <c r="C2347" t="s">
        <v>15</v>
      </c>
      <c r="D2347">
        <v>3</v>
      </c>
      <c r="E2347">
        <v>36001.67</v>
      </c>
      <c r="F2347" t="s">
        <v>16</v>
      </c>
      <c r="G2347" t="s">
        <v>17</v>
      </c>
      <c r="H2347" t="s">
        <v>18</v>
      </c>
      <c r="I2347" t="s">
        <v>25</v>
      </c>
      <c r="J2347" t="s">
        <v>36</v>
      </c>
      <c r="K2347" t="s">
        <v>37</v>
      </c>
      <c r="L2347" t="s">
        <v>22</v>
      </c>
      <c r="M2347" s="4">
        <v>12000.556666666665</v>
      </c>
      <c r="N2347">
        <v>2020</v>
      </c>
      <c r="O2347">
        <v>6</v>
      </c>
    </row>
    <row r="2348" spans="1:15" x14ac:dyDescent="0.25">
      <c r="A2348" s="1">
        <v>43994</v>
      </c>
      <c r="B2348">
        <v>1000000594</v>
      </c>
      <c r="C2348" t="s">
        <v>15</v>
      </c>
      <c r="D2348">
        <v>2</v>
      </c>
      <c r="E2348">
        <v>17501.189999999999</v>
      </c>
      <c r="F2348" t="s">
        <v>16</v>
      </c>
      <c r="G2348" t="s">
        <v>17</v>
      </c>
      <c r="H2348" t="s">
        <v>18</v>
      </c>
      <c r="I2348" t="s">
        <v>25</v>
      </c>
      <c r="J2348" t="s">
        <v>20</v>
      </c>
      <c r="K2348" t="s">
        <v>51</v>
      </c>
      <c r="L2348" t="s">
        <v>22</v>
      </c>
      <c r="M2348" s="4">
        <v>8750.5949999999993</v>
      </c>
      <c r="N2348">
        <v>2020</v>
      </c>
      <c r="O2348">
        <v>6</v>
      </c>
    </row>
    <row r="2349" spans="1:15" x14ac:dyDescent="0.25">
      <c r="A2349" s="1">
        <v>43994</v>
      </c>
      <c r="B2349">
        <v>1000000928</v>
      </c>
      <c r="C2349" t="s">
        <v>15</v>
      </c>
      <c r="D2349">
        <v>1</v>
      </c>
      <c r="E2349">
        <v>24000.16</v>
      </c>
      <c r="F2349" t="s">
        <v>16</v>
      </c>
      <c r="G2349" t="s">
        <v>17</v>
      </c>
      <c r="H2349" t="s">
        <v>30</v>
      </c>
      <c r="I2349" t="s">
        <v>57</v>
      </c>
      <c r="J2349" t="s">
        <v>26</v>
      </c>
      <c r="K2349" t="s">
        <v>58</v>
      </c>
      <c r="L2349" t="s">
        <v>22</v>
      </c>
      <c r="M2349" s="4">
        <v>24000.16</v>
      </c>
      <c r="N2349">
        <v>2020</v>
      </c>
      <c r="O2349">
        <v>6</v>
      </c>
    </row>
    <row r="2350" spans="1:15" x14ac:dyDescent="0.25">
      <c r="A2350" s="1">
        <v>43994</v>
      </c>
      <c r="B2350">
        <v>1000001524</v>
      </c>
      <c r="C2350" t="s">
        <v>23</v>
      </c>
      <c r="D2350">
        <v>1</v>
      </c>
      <c r="E2350">
        <v>10000.200000000001</v>
      </c>
      <c r="F2350" t="s">
        <v>16</v>
      </c>
      <c r="G2350" t="s">
        <v>24</v>
      </c>
      <c r="H2350" t="s">
        <v>18</v>
      </c>
      <c r="I2350" t="s">
        <v>25</v>
      </c>
      <c r="J2350" t="s">
        <v>20</v>
      </c>
      <c r="K2350" t="s">
        <v>51</v>
      </c>
      <c r="L2350" t="s">
        <v>22</v>
      </c>
      <c r="M2350" s="4">
        <v>10000.200000000001</v>
      </c>
      <c r="N2350">
        <v>2020</v>
      </c>
      <c r="O2350">
        <v>6</v>
      </c>
    </row>
    <row r="2351" spans="1:15" x14ac:dyDescent="0.25">
      <c r="A2351" s="1">
        <v>43994</v>
      </c>
      <c r="B2351">
        <v>1000003489</v>
      </c>
      <c r="C2351" t="s">
        <v>42</v>
      </c>
      <c r="D2351">
        <v>1</v>
      </c>
      <c r="E2351">
        <v>6499.98</v>
      </c>
      <c r="F2351" t="s">
        <v>16</v>
      </c>
      <c r="G2351" t="s">
        <v>43</v>
      </c>
      <c r="H2351" t="s">
        <v>47</v>
      </c>
      <c r="I2351" t="s">
        <v>48</v>
      </c>
      <c r="J2351" t="s">
        <v>26</v>
      </c>
      <c r="K2351" t="s">
        <v>50</v>
      </c>
      <c r="L2351" t="s">
        <v>22</v>
      </c>
      <c r="M2351" s="4">
        <v>6499.98</v>
      </c>
      <c r="N2351">
        <v>2020</v>
      </c>
      <c r="O2351">
        <v>6</v>
      </c>
    </row>
    <row r="2352" spans="1:15" x14ac:dyDescent="0.25">
      <c r="A2352" s="1">
        <v>43994</v>
      </c>
      <c r="B2352">
        <v>1000003803</v>
      </c>
      <c r="C2352" t="s">
        <v>42</v>
      </c>
      <c r="D2352">
        <v>1</v>
      </c>
      <c r="E2352">
        <v>15000.71</v>
      </c>
      <c r="F2352" t="s">
        <v>16</v>
      </c>
      <c r="G2352" t="s">
        <v>43</v>
      </c>
      <c r="H2352" t="s">
        <v>30</v>
      </c>
      <c r="I2352" t="s">
        <v>31</v>
      </c>
      <c r="J2352" t="s">
        <v>36</v>
      </c>
      <c r="K2352" t="s">
        <v>52</v>
      </c>
      <c r="L2352" t="s">
        <v>22</v>
      </c>
      <c r="M2352" s="4">
        <v>15000.71</v>
      </c>
      <c r="N2352">
        <v>2020</v>
      </c>
      <c r="O2352">
        <v>6</v>
      </c>
    </row>
    <row r="2353" spans="1:15" x14ac:dyDescent="0.25">
      <c r="A2353" s="1">
        <v>43994</v>
      </c>
      <c r="B2353">
        <v>1000003926</v>
      </c>
      <c r="C2353" t="s">
        <v>23</v>
      </c>
      <c r="D2353">
        <v>1</v>
      </c>
      <c r="E2353">
        <v>13000.28</v>
      </c>
      <c r="F2353" t="s">
        <v>16</v>
      </c>
      <c r="G2353" t="s">
        <v>24</v>
      </c>
      <c r="H2353" t="s">
        <v>47</v>
      </c>
      <c r="I2353" t="s">
        <v>48</v>
      </c>
      <c r="J2353" t="s">
        <v>26</v>
      </c>
      <c r="K2353" t="s">
        <v>50</v>
      </c>
      <c r="L2353" t="s">
        <v>28</v>
      </c>
      <c r="M2353" s="4">
        <v>13000.28</v>
      </c>
      <c r="N2353">
        <v>2020</v>
      </c>
      <c r="O2353">
        <v>6</v>
      </c>
    </row>
    <row r="2354" spans="1:15" x14ac:dyDescent="0.25">
      <c r="A2354" s="1">
        <v>43994</v>
      </c>
      <c r="B2354">
        <v>1000003926</v>
      </c>
      <c r="C2354" t="s">
        <v>15</v>
      </c>
      <c r="D2354">
        <v>4</v>
      </c>
      <c r="E2354">
        <v>63001.48</v>
      </c>
      <c r="F2354" t="s">
        <v>16</v>
      </c>
      <c r="G2354" t="s">
        <v>17</v>
      </c>
      <c r="H2354" t="s">
        <v>47</v>
      </c>
      <c r="I2354" t="s">
        <v>48</v>
      </c>
      <c r="J2354" t="s">
        <v>26</v>
      </c>
      <c r="K2354" t="s">
        <v>50</v>
      </c>
      <c r="L2354" t="s">
        <v>28</v>
      </c>
      <c r="M2354" s="4">
        <v>15750.37</v>
      </c>
      <c r="N2354">
        <v>2020</v>
      </c>
      <c r="O2354">
        <v>6</v>
      </c>
    </row>
    <row r="2355" spans="1:15" x14ac:dyDescent="0.25">
      <c r="A2355" s="1">
        <v>43994</v>
      </c>
      <c r="B2355">
        <v>1000003926</v>
      </c>
      <c r="C2355" t="s">
        <v>42</v>
      </c>
      <c r="D2355">
        <v>1</v>
      </c>
      <c r="E2355">
        <v>25000.44</v>
      </c>
      <c r="F2355" t="s">
        <v>16</v>
      </c>
      <c r="G2355" t="s">
        <v>43</v>
      </c>
      <c r="H2355" t="s">
        <v>47</v>
      </c>
      <c r="I2355" t="s">
        <v>48</v>
      </c>
      <c r="J2355" t="s">
        <v>26</v>
      </c>
      <c r="K2355" t="s">
        <v>50</v>
      </c>
      <c r="L2355" t="s">
        <v>28</v>
      </c>
      <c r="M2355" s="4">
        <v>25000.44</v>
      </c>
      <c r="N2355">
        <v>2020</v>
      </c>
      <c r="O2355">
        <v>6</v>
      </c>
    </row>
    <row r="2356" spans="1:15" x14ac:dyDescent="0.25">
      <c r="A2356" s="1">
        <v>43994</v>
      </c>
      <c r="B2356">
        <v>1000004170</v>
      </c>
      <c r="C2356" t="s">
        <v>23</v>
      </c>
      <c r="D2356">
        <v>2</v>
      </c>
      <c r="E2356">
        <v>22000.63</v>
      </c>
      <c r="F2356" t="s">
        <v>16</v>
      </c>
      <c r="G2356" t="s">
        <v>24</v>
      </c>
      <c r="H2356" t="s">
        <v>18</v>
      </c>
      <c r="I2356" t="s">
        <v>34</v>
      </c>
      <c r="J2356" t="s">
        <v>20</v>
      </c>
      <c r="K2356" t="s">
        <v>44</v>
      </c>
      <c r="L2356" t="s">
        <v>28</v>
      </c>
      <c r="M2356" s="4">
        <v>11000.315000000001</v>
      </c>
      <c r="N2356">
        <v>2020</v>
      </c>
      <c r="O2356">
        <v>6</v>
      </c>
    </row>
    <row r="2357" spans="1:15" x14ac:dyDescent="0.25">
      <c r="A2357" s="1">
        <v>43994</v>
      </c>
      <c r="B2357">
        <v>1000004170</v>
      </c>
      <c r="C2357" t="s">
        <v>15</v>
      </c>
      <c r="D2357">
        <v>1</v>
      </c>
      <c r="E2357">
        <v>13000.65</v>
      </c>
      <c r="F2357" t="s">
        <v>16</v>
      </c>
      <c r="G2357" t="s">
        <v>17</v>
      </c>
      <c r="H2357" t="s">
        <v>18</v>
      </c>
      <c r="I2357" t="s">
        <v>34</v>
      </c>
      <c r="J2357" t="s">
        <v>20</v>
      </c>
      <c r="K2357" t="s">
        <v>44</v>
      </c>
      <c r="L2357" t="s">
        <v>28</v>
      </c>
      <c r="M2357" s="4">
        <v>13000.65</v>
      </c>
      <c r="N2357">
        <v>2020</v>
      </c>
      <c r="O2357">
        <v>6</v>
      </c>
    </row>
    <row r="2358" spans="1:15" x14ac:dyDescent="0.25">
      <c r="A2358" s="1">
        <v>43994</v>
      </c>
      <c r="B2358">
        <v>1000004170</v>
      </c>
      <c r="C2358" t="s">
        <v>42</v>
      </c>
      <c r="D2358">
        <v>2</v>
      </c>
      <c r="E2358">
        <v>22800.76</v>
      </c>
      <c r="F2358" t="s">
        <v>16</v>
      </c>
      <c r="G2358" t="s">
        <v>43</v>
      </c>
      <c r="H2358" t="s">
        <v>18</v>
      </c>
      <c r="I2358" t="s">
        <v>34</v>
      </c>
      <c r="J2358" t="s">
        <v>20</v>
      </c>
      <c r="K2358" t="s">
        <v>44</v>
      </c>
      <c r="L2358" t="s">
        <v>28</v>
      </c>
      <c r="M2358" s="4">
        <v>11400.38</v>
      </c>
      <c r="N2358">
        <v>2020</v>
      </c>
      <c r="O2358">
        <v>6</v>
      </c>
    </row>
    <row r="2359" spans="1:15" x14ac:dyDescent="0.25">
      <c r="A2359" s="1">
        <v>43994</v>
      </c>
      <c r="B2359">
        <v>1000004256</v>
      </c>
      <c r="C2359" t="s">
        <v>23</v>
      </c>
      <c r="D2359">
        <v>1</v>
      </c>
      <c r="E2359">
        <v>941.57</v>
      </c>
      <c r="F2359" t="s">
        <v>16</v>
      </c>
      <c r="G2359" t="s">
        <v>24</v>
      </c>
      <c r="H2359" t="s">
        <v>18</v>
      </c>
      <c r="I2359" t="s">
        <v>40</v>
      </c>
      <c r="J2359" t="s">
        <v>26</v>
      </c>
      <c r="K2359" t="s">
        <v>41</v>
      </c>
      <c r="L2359" t="s">
        <v>22</v>
      </c>
      <c r="M2359" s="4">
        <v>941.57</v>
      </c>
      <c r="N2359">
        <v>2020</v>
      </c>
      <c r="O2359">
        <v>6</v>
      </c>
    </row>
    <row r="2360" spans="1:15" x14ac:dyDescent="0.25">
      <c r="A2360" s="1">
        <v>43994</v>
      </c>
      <c r="B2360">
        <v>1000004256</v>
      </c>
      <c r="C2360" t="s">
        <v>42</v>
      </c>
      <c r="D2360">
        <v>3</v>
      </c>
      <c r="E2360">
        <v>14000.98</v>
      </c>
      <c r="F2360" t="s">
        <v>16</v>
      </c>
      <c r="G2360" t="s">
        <v>43</v>
      </c>
      <c r="H2360" t="s">
        <v>18</v>
      </c>
      <c r="I2360" t="s">
        <v>40</v>
      </c>
      <c r="J2360" t="s">
        <v>26</v>
      </c>
      <c r="K2360" t="s">
        <v>41</v>
      </c>
      <c r="L2360" t="s">
        <v>22</v>
      </c>
      <c r="M2360" s="4">
        <v>4666.9933333333329</v>
      </c>
      <c r="N2360">
        <v>2020</v>
      </c>
      <c r="O2360">
        <v>6</v>
      </c>
    </row>
    <row r="2361" spans="1:15" x14ac:dyDescent="0.25">
      <c r="A2361" s="1">
        <v>43994</v>
      </c>
      <c r="B2361">
        <v>1000006698</v>
      </c>
      <c r="C2361" t="s">
        <v>15</v>
      </c>
      <c r="D2361">
        <v>1</v>
      </c>
      <c r="E2361">
        <v>17000.45</v>
      </c>
      <c r="F2361" t="s">
        <v>16</v>
      </c>
      <c r="G2361" t="s">
        <v>17</v>
      </c>
      <c r="H2361" t="s">
        <v>30</v>
      </c>
      <c r="I2361" t="s">
        <v>38</v>
      </c>
      <c r="J2361" t="s">
        <v>26</v>
      </c>
      <c r="K2361" t="s">
        <v>39</v>
      </c>
      <c r="L2361" t="s">
        <v>28</v>
      </c>
      <c r="M2361" s="4">
        <v>17000.45</v>
      </c>
      <c r="N2361">
        <v>2020</v>
      </c>
      <c r="O2361">
        <v>6</v>
      </c>
    </row>
    <row r="2362" spans="1:15" x14ac:dyDescent="0.25">
      <c r="A2362" s="1">
        <v>43994</v>
      </c>
      <c r="B2362">
        <v>1000006698</v>
      </c>
      <c r="C2362" t="s">
        <v>42</v>
      </c>
      <c r="D2362">
        <v>1</v>
      </c>
      <c r="E2362">
        <v>14000.05</v>
      </c>
      <c r="F2362" t="s">
        <v>16</v>
      </c>
      <c r="G2362" t="s">
        <v>43</v>
      </c>
      <c r="H2362" t="s">
        <v>30</v>
      </c>
      <c r="I2362" t="s">
        <v>38</v>
      </c>
      <c r="J2362" t="s">
        <v>26</v>
      </c>
      <c r="K2362" t="s">
        <v>39</v>
      </c>
      <c r="L2362" t="s">
        <v>28</v>
      </c>
      <c r="M2362" s="4">
        <v>14000.05</v>
      </c>
      <c r="N2362">
        <v>2020</v>
      </c>
      <c r="O2362">
        <v>6</v>
      </c>
    </row>
    <row r="2363" spans="1:15" x14ac:dyDescent="0.25">
      <c r="A2363" s="1">
        <v>43994</v>
      </c>
      <c r="B2363">
        <v>1000006867</v>
      </c>
      <c r="C2363" t="s">
        <v>42</v>
      </c>
      <c r="D2363">
        <v>2</v>
      </c>
      <c r="E2363">
        <v>14500.720000000001</v>
      </c>
      <c r="F2363" t="s">
        <v>16</v>
      </c>
      <c r="G2363" t="s">
        <v>43</v>
      </c>
      <c r="H2363" t="s">
        <v>18</v>
      </c>
      <c r="I2363" t="s">
        <v>61</v>
      </c>
      <c r="J2363" t="s">
        <v>26</v>
      </c>
      <c r="K2363" t="s">
        <v>62</v>
      </c>
      <c r="L2363" t="s">
        <v>22</v>
      </c>
      <c r="M2363" s="4">
        <v>7250.3600000000006</v>
      </c>
      <c r="N2363">
        <v>2020</v>
      </c>
      <c r="O2363">
        <v>6</v>
      </c>
    </row>
    <row r="2364" spans="1:15" x14ac:dyDescent="0.25">
      <c r="A2364" s="1">
        <v>43994</v>
      </c>
      <c r="B2364">
        <v>1000006869</v>
      </c>
      <c r="C2364" t="s">
        <v>15</v>
      </c>
      <c r="D2364">
        <v>1</v>
      </c>
      <c r="E2364">
        <v>16000.57</v>
      </c>
      <c r="F2364" t="s">
        <v>16</v>
      </c>
      <c r="G2364" t="s">
        <v>17</v>
      </c>
      <c r="H2364" t="s">
        <v>18</v>
      </c>
      <c r="I2364" t="s">
        <v>61</v>
      </c>
      <c r="J2364" t="s">
        <v>26</v>
      </c>
      <c r="K2364" t="s">
        <v>62</v>
      </c>
      <c r="L2364" t="s">
        <v>22</v>
      </c>
      <c r="M2364" s="4">
        <v>16000.57</v>
      </c>
      <c r="N2364">
        <v>2020</v>
      </c>
      <c r="O2364">
        <v>6</v>
      </c>
    </row>
    <row r="2365" spans="1:15" x14ac:dyDescent="0.25">
      <c r="A2365" s="1">
        <v>43994</v>
      </c>
      <c r="B2365">
        <v>1000007320</v>
      </c>
      <c r="C2365" t="s">
        <v>23</v>
      </c>
      <c r="D2365">
        <v>1</v>
      </c>
      <c r="E2365">
        <v>9000.23</v>
      </c>
      <c r="F2365" t="s">
        <v>16</v>
      </c>
      <c r="G2365" t="s">
        <v>24</v>
      </c>
      <c r="H2365" t="s">
        <v>18</v>
      </c>
      <c r="I2365" t="s">
        <v>34</v>
      </c>
      <c r="J2365" t="s">
        <v>26</v>
      </c>
      <c r="K2365" t="s">
        <v>35</v>
      </c>
      <c r="L2365" t="s">
        <v>22</v>
      </c>
      <c r="M2365" s="4">
        <v>9000.23</v>
      </c>
      <c r="N2365">
        <v>2020</v>
      </c>
      <c r="O2365">
        <v>6</v>
      </c>
    </row>
    <row r="2366" spans="1:15" x14ac:dyDescent="0.25">
      <c r="A2366" s="1">
        <v>43994</v>
      </c>
      <c r="B2366">
        <v>1000007320</v>
      </c>
      <c r="C2366" t="s">
        <v>15</v>
      </c>
      <c r="D2366">
        <v>1</v>
      </c>
      <c r="E2366">
        <v>18000.41</v>
      </c>
      <c r="F2366" t="s">
        <v>16</v>
      </c>
      <c r="G2366" t="s">
        <v>17</v>
      </c>
      <c r="H2366" t="s">
        <v>18</v>
      </c>
      <c r="I2366" t="s">
        <v>34</v>
      </c>
      <c r="J2366" t="s">
        <v>26</v>
      </c>
      <c r="K2366" t="s">
        <v>35</v>
      </c>
      <c r="L2366" t="s">
        <v>22</v>
      </c>
      <c r="M2366" s="4">
        <v>18000.41</v>
      </c>
      <c r="N2366">
        <v>2020</v>
      </c>
      <c r="O2366">
        <v>6</v>
      </c>
    </row>
    <row r="2367" spans="1:15" x14ac:dyDescent="0.25">
      <c r="A2367" s="1">
        <v>43994</v>
      </c>
      <c r="B2367">
        <v>1000008239</v>
      </c>
      <c r="C2367" t="s">
        <v>23</v>
      </c>
      <c r="D2367">
        <v>1</v>
      </c>
      <c r="E2367">
        <v>1999.98</v>
      </c>
      <c r="F2367" t="s">
        <v>16</v>
      </c>
      <c r="G2367" t="s">
        <v>24</v>
      </c>
      <c r="H2367" t="s">
        <v>18</v>
      </c>
      <c r="I2367" t="s">
        <v>61</v>
      </c>
      <c r="J2367" t="s">
        <v>26</v>
      </c>
      <c r="K2367" t="s">
        <v>62</v>
      </c>
      <c r="L2367" t="s">
        <v>28</v>
      </c>
      <c r="M2367" s="4">
        <v>1999.98</v>
      </c>
      <c r="N2367">
        <v>2020</v>
      </c>
      <c r="O2367">
        <v>6</v>
      </c>
    </row>
    <row r="2368" spans="1:15" x14ac:dyDescent="0.25">
      <c r="A2368" s="1">
        <v>43994</v>
      </c>
      <c r="B2368">
        <v>1000008239</v>
      </c>
      <c r="C2368" t="s">
        <v>15</v>
      </c>
      <c r="D2368">
        <v>1</v>
      </c>
      <c r="E2368">
        <v>8999.98</v>
      </c>
      <c r="F2368" t="s">
        <v>16</v>
      </c>
      <c r="G2368" t="s">
        <v>17</v>
      </c>
      <c r="H2368" t="s">
        <v>18</v>
      </c>
      <c r="I2368" t="s">
        <v>61</v>
      </c>
      <c r="J2368" t="s">
        <v>26</v>
      </c>
      <c r="K2368" t="s">
        <v>62</v>
      </c>
      <c r="L2368" t="s">
        <v>28</v>
      </c>
      <c r="M2368" s="4">
        <v>8999.98</v>
      </c>
      <c r="N2368">
        <v>2020</v>
      </c>
      <c r="O2368">
        <v>6</v>
      </c>
    </row>
    <row r="2369" spans="1:15" x14ac:dyDescent="0.25">
      <c r="A2369" s="1">
        <v>43994</v>
      </c>
      <c r="B2369">
        <v>1000008704</v>
      </c>
      <c r="C2369" t="s">
        <v>15</v>
      </c>
      <c r="D2369">
        <v>1</v>
      </c>
      <c r="E2369">
        <v>10000.27</v>
      </c>
      <c r="F2369" t="s">
        <v>16</v>
      </c>
      <c r="G2369" t="s">
        <v>17</v>
      </c>
      <c r="H2369" t="s">
        <v>18</v>
      </c>
      <c r="I2369" t="s">
        <v>61</v>
      </c>
      <c r="J2369" t="s">
        <v>26</v>
      </c>
      <c r="K2369" t="s">
        <v>62</v>
      </c>
      <c r="L2369" t="s">
        <v>22</v>
      </c>
      <c r="M2369" s="4">
        <v>10000.27</v>
      </c>
      <c r="N2369">
        <v>2020</v>
      </c>
      <c r="O2369">
        <v>6</v>
      </c>
    </row>
    <row r="2370" spans="1:15" x14ac:dyDescent="0.25">
      <c r="A2370" s="1">
        <v>43994</v>
      </c>
      <c r="B2370">
        <v>1000008957</v>
      </c>
      <c r="C2370" t="s">
        <v>23</v>
      </c>
      <c r="D2370">
        <v>1</v>
      </c>
      <c r="E2370">
        <v>16999.939999999999</v>
      </c>
      <c r="F2370" t="s">
        <v>16</v>
      </c>
      <c r="G2370" t="s">
        <v>24</v>
      </c>
      <c r="H2370" t="s">
        <v>18</v>
      </c>
      <c r="I2370" t="s">
        <v>34</v>
      </c>
      <c r="J2370" t="s">
        <v>20</v>
      </c>
      <c r="K2370" t="s">
        <v>44</v>
      </c>
      <c r="L2370" t="s">
        <v>22</v>
      </c>
      <c r="M2370" s="4">
        <v>16999.939999999999</v>
      </c>
      <c r="N2370">
        <v>2020</v>
      </c>
      <c r="O2370">
        <v>6</v>
      </c>
    </row>
    <row r="2371" spans="1:15" x14ac:dyDescent="0.25">
      <c r="A2371" s="1">
        <v>43994</v>
      </c>
      <c r="B2371">
        <v>1000010814</v>
      </c>
      <c r="C2371" t="s">
        <v>15</v>
      </c>
      <c r="D2371">
        <v>1</v>
      </c>
      <c r="E2371">
        <v>10000.26</v>
      </c>
      <c r="F2371" t="s">
        <v>16</v>
      </c>
      <c r="G2371" t="s">
        <v>17</v>
      </c>
      <c r="H2371" t="s">
        <v>18</v>
      </c>
      <c r="I2371" t="s">
        <v>61</v>
      </c>
      <c r="J2371" t="s">
        <v>32</v>
      </c>
      <c r="K2371" t="s">
        <v>63</v>
      </c>
      <c r="L2371" t="s">
        <v>22</v>
      </c>
      <c r="M2371" s="4">
        <v>10000.26</v>
      </c>
      <c r="N2371">
        <v>2020</v>
      </c>
      <c r="O2371">
        <v>6</v>
      </c>
    </row>
    <row r="2372" spans="1:15" x14ac:dyDescent="0.25">
      <c r="A2372" s="1">
        <v>43994</v>
      </c>
      <c r="B2372">
        <v>1000010881</v>
      </c>
      <c r="C2372" t="s">
        <v>15</v>
      </c>
      <c r="D2372">
        <v>2</v>
      </c>
      <c r="E2372">
        <v>31000.22</v>
      </c>
      <c r="F2372" t="s">
        <v>16</v>
      </c>
      <c r="G2372" t="s">
        <v>17</v>
      </c>
      <c r="H2372" t="s">
        <v>47</v>
      </c>
      <c r="I2372" t="s">
        <v>48</v>
      </c>
      <c r="J2372" t="s">
        <v>26</v>
      </c>
      <c r="K2372" t="s">
        <v>50</v>
      </c>
      <c r="L2372" t="s">
        <v>22</v>
      </c>
      <c r="M2372" s="4">
        <v>15500.11</v>
      </c>
      <c r="N2372">
        <v>2020</v>
      </c>
      <c r="O2372">
        <v>6</v>
      </c>
    </row>
    <row r="2373" spans="1:15" x14ac:dyDescent="0.25">
      <c r="A2373" s="1">
        <v>43994</v>
      </c>
      <c r="B2373">
        <v>1000011697</v>
      </c>
      <c r="C2373" t="s">
        <v>23</v>
      </c>
      <c r="D2373">
        <v>2</v>
      </c>
      <c r="E2373">
        <v>30000.26</v>
      </c>
      <c r="F2373" t="s">
        <v>16</v>
      </c>
      <c r="G2373" t="s">
        <v>24</v>
      </c>
      <c r="H2373" t="s">
        <v>18</v>
      </c>
      <c r="I2373" t="s">
        <v>34</v>
      </c>
      <c r="J2373" t="s">
        <v>20</v>
      </c>
      <c r="K2373" t="s">
        <v>44</v>
      </c>
      <c r="L2373" t="s">
        <v>22</v>
      </c>
      <c r="M2373" s="4">
        <v>15000.13</v>
      </c>
      <c r="N2373">
        <v>2020</v>
      </c>
      <c r="O2373">
        <v>6</v>
      </c>
    </row>
    <row r="2374" spans="1:15" x14ac:dyDescent="0.25">
      <c r="A2374" s="1">
        <v>43994</v>
      </c>
      <c r="B2374">
        <v>1000011698</v>
      </c>
      <c r="C2374" t="s">
        <v>15</v>
      </c>
      <c r="D2374">
        <v>2</v>
      </c>
      <c r="E2374">
        <v>25000.62</v>
      </c>
      <c r="F2374" t="s">
        <v>16</v>
      </c>
      <c r="G2374" t="s">
        <v>17</v>
      </c>
      <c r="H2374" t="s">
        <v>18</v>
      </c>
      <c r="I2374" t="s">
        <v>34</v>
      </c>
      <c r="J2374" t="s">
        <v>20</v>
      </c>
      <c r="K2374" t="s">
        <v>44</v>
      </c>
      <c r="L2374" t="s">
        <v>22</v>
      </c>
      <c r="M2374" s="4">
        <v>12500.31</v>
      </c>
      <c r="N2374">
        <v>2020</v>
      </c>
      <c r="O2374">
        <v>6</v>
      </c>
    </row>
    <row r="2375" spans="1:15" x14ac:dyDescent="0.25">
      <c r="A2375" s="1">
        <v>43994</v>
      </c>
      <c r="B2375">
        <v>1000011698</v>
      </c>
      <c r="C2375" t="s">
        <v>42</v>
      </c>
      <c r="D2375">
        <v>1</v>
      </c>
      <c r="E2375">
        <v>20000.39</v>
      </c>
      <c r="F2375" t="s">
        <v>16</v>
      </c>
      <c r="G2375" t="s">
        <v>43</v>
      </c>
      <c r="H2375" t="s">
        <v>18</v>
      </c>
      <c r="I2375" t="s">
        <v>34</v>
      </c>
      <c r="J2375" t="s">
        <v>20</v>
      </c>
      <c r="K2375" t="s">
        <v>44</v>
      </c>
      <c r="L2375" t="s">
        <v>22</v>
      </c>
      <c r="M2375" s="4">
        <v>20000.39</v>
      </c>
      <c r="N2375">
        <v>2020</v>
      </c>
      <c r="O2375">
        <v>6</v>
      </c>
    </row>
    <row r="2376" spans="1:15" x14ac:dyDescent="0.25">
      <c r="A2376" s="1">
        <v>43994</v>
      </c>
      <c r="B2376">
        <v>1000012096</v>
      </c>
      <c r="C2376" t="s">
        <v>42</v>
      </c>
      <c r="D2376">
        <v>1</v>
      </c>
      <c r="E2376">
        <v>10000.11</v>
      </c>
      <c r="F2376" t="s">
        <v>16</v>
      </c>
      <c r="G2376" t="s">
        <v>43</v>
      </c>
      <c r="H2376" t="s">
        <v>18</v>
      </c>
      <c r="I2376" t="s">
        <v>19</v>
      </c>
      <c r="J2376" t="s">
        <v>26</v>
      </c>
      <c r="K2376" t="s">
        <v>29</v>
      </c>
      <c r="L2376" t="s">
        <v>22</v>
      </c>
      <c r="M2376" s="4">
        <v>10000.11</v>
      </c>
      <c r="N2376">
        <v>2020</v>
      </c>
      <c r="O2376">
        <v>6</v>
      </c>
    </row>
    <row r="2377" spans="1:15" x14ac:dyDescent="0.25">
      <c r="A2377" s="1">
        <v>43994</v>
      </c>
      <c r="B2377">
        <v>1000012099</v>
      </c>
      <c r="C2377" t="s">
        <v>23</v>
      </c>
      <c r="D2377">
        <v>2</v>
      </c>
      <c r="E2377">
        <v>40000.32</v>
      </c>
      <c r="F2377" t="s">
        <v>16</v>
      </c>
      <c r="G2377" t="s">
        <v>24</v>
      </c>
      <c r="H2377" t="s">
        <v>18</v>
      </c>
      <c r="I2377" t="s">
        <v>19</v>
      </c>
      <c r="J2377" t="s">
        <v>20</v>
      </c>
      <c r="K2377" t="s">
        <v>21</v>
      </c>
      <c r="L2377" t="s">
        <v>22</v>
      </c>
      <c r="M2377" s="4">
        <v>20000.16</v>
      </c>
      <c r="N2377">
        <v>2020</v>
      </c>
      <c r="O2377">
        <v>6</v>
      </c>
    </row>
    <row r="2378" spans="1:15" x14ac:dyDescent="0.25">
      <c r="A2378" s="1">
        <v>43994</v>
      </c>
      <c r="B2378">
        <v>1000012099</v>
      </c>
      <c r="C2378" t="s">
        <v>15</v>
      </c>
      <c r="D2378">
        <v>1</v>
      </c>
      <c r="E2378">
        <v>25000.71</v>
      </c>
      <c r="F2378" t="s">
        <v>16</v>
      </c>
      <c r="G2378" t="s">
        <v>17</v>
      </c>
      <c r="H2378" t="s">
        <v>18</v>
      </c>
      <c r="I2378" t="s">
        <v>19</v>
      </c>
      <c r="J2378" t="s">
        <v>20</v>
      </c>
      <c r="K2378" t="s">
        <v>21</v>
      </c>
      <c r="L2378" t="s">
        <v>22</v>
      </c>
      <c r="M2378" s="4">
        <v>25000.71</v>
      </c>
      <c r="N2378">
        <v>2020</v>
      </c>
      <c r="O2378">
        <v>6</v>
      </c>
    </row>
    <row r="2379" spans="1:15" x14ac:dyDescent="0.25">
      <c r="A2379" s="1">
        <v>43994</v>
      </c>
      <c r="B2379">
        <v>1000012112</v>
      </c>
      <c r="C2379" t="s">
        <v>23</v>
      </c>
      <c r="D2379">
        <v>1</v>
      </c>
      <c r="E2379">
        <v>13000</v>
      </c>
      <c r="F2379" t="s">
        <v>16</v>
      </c>
      <c r="G2379" t="s">
        <v>24</v>
      </c>
      <c r="H2379" t="s">
        <v>18</v>
      </c>
      <c r="I2379" t="s">
        <v>19</v>
      </c>
      <c r="J2379" t="s">
        <v>36</v>
      </c>
      <c r="K2379" t="s">
        <v>64</v>
      </c>
      <c r="L2379" t="s">
        <v>28</v>
      </c>
      <c r="M2379" s="4">
        <v>13000</v>
      </c>
      <c r="N2379">
        <v>2020</v>
      </c>
      <c r="O2379">
        <v>6</v>
      </c>
    </row>
    <row r="2380" spans="1:15" x14ac:dyDescent="0.25">
      <c r="A2380" s="1">
        <v>43994</v>
      </c>
      <c r="B2380">
        <v>1000012124</v>
      </c>
      <c r="C2380" t="s">
        <v>42</v>
      </c>
      <c r="D2380">
        <v>1</v>
      </c>
      <c r="E2380">
        <v>17000.03</v>
      </c>
      <c r="F2380" t="s">
        <v>16</v>
      </c>
      <c r="G2380" t="s">
        <v>43</v>
      </c>
      <c r="H2380" t="s">
        <v>18</v>
      </c>
      <c r="I2380" t="s">
        <v>19</v>
      </c>
      <c r="J2380" t="s">
        <v>26</v>
      </c>
      <c r="K2380" t="s">
        <v>29</v>
      </c>
      <c r="L2380" t="s">
        <v>22</v>
      </c>
      <c r="M2380" s="4">
        <v>17000.03</v>
      </c>
      <c r="N2380">
        <v>2020</v>
      </c>
      <c r="O2380">
        <v>6</v>
      </c>
    </row>
    <row r="2381" spans="1:15" x14ac:dyDescent="0.25">
      <c r="A2381" s="1">
        <v>43994</v>
      </c>
      <c r="B2381">
        <v>1000012234</v>
      </c>
      <c r="C2381" t="s">
        <v>42</v>
      </c>
      <c r="D2381">
        <v>1</v>
      </c>
      <c r="E2381">
        <v>17000.48</v>
      </c>
      <c r="F2381" t="s">
        <v>16</v>
      </c>
      <c r="G2381" t="s">
        <v>43</v>
      </c>
      <c r="H2381" t="s">
        <v>18</v>
      </c>
      <c r="I2381" t="s">
        <v>25</v>
      </c>
      <c r="J2381" t="s">
        <v>26</v>
      </c>
      <c r="K2381" t="s">
        <v>27</v>
      </c>
      <c r="L2381" t="s">
        <v>22</v>
      </c>
      <c r="M2381" s="4">
        <v>17000.48</v>
      </c>
      <c r="N2381">
        <v>2020</v>
      </c>
      <c r="O2381">
        <v>6</v>
      </c>
    </row>
    <row r="2382" spans="1:15" x14ac:dyDescent="0.25">
      <c r="A2382" s="1">
        <v>43994</v>
      </c>
      <c r="B2382">
        <v>1000012313</v>
      </c>
      <c r="C2382" t="s">
        <v>23</v>
      </c>
      <c r="D2382">
        <v>1</v>
      </c>
      <c r="E2382">
        <v>2000.32</v>
      </c>
      <c r="F2382" t="s">
        <v>16</v>
      </c>
      <c r="G2382" t="s">
        <v>24</v>
      </c>
      <c r="H2382" t="s">
        <v>47</v>
      </c>
      <c r="I2382" t="s">
        <v>65</v>
      </c>
      <c r="J2382" t="s">
        <v>26</v>
      </c>
      <c r="K2382" t="s">
        <v>66</v>
      </c>
      <c r="L2382" t="s">
        <v>22</v>
      </c>
      <c r="M2382" s="4">
        <v>2000.32</v>
      </c>
      <c r="N2382">
        <v>2020</v>
      </c>
      <c r="O2382">
        <v>6</v>
      </c>
    </row>
    <row r="2383" spans="1:15" x14ac:dyDescent="0.25">
      <c r="A2383" s="1">
        <v>43994</v>
      </c>
      <c r="B2383">
        <v>1000012446</v>
      </c>
      <c r="C2383" t="s">
        <v>15</v>
      </c>
      <c r="D2383">
        <v>2</v>
      </c>
      <c r="E2383">
        <v>19000.3</v>
      </c>
      <c r="F2383" t="s">
        <v>16</v>
      </c>
      <c r="G2383" t="s">
        <v>17</v>
      </c>
      <c r="H2383" t="s">
        <v>30</v>
      </c>
      <c r="I2383" t="s">
        <v>31</v>
      </c>
      <c r="J2383" t="s">
        <v>36</v>
      </c>
      <c r="K2383" t="s">
        <v>52</v>
      </c>
      <c r="L2383" t="s">
        <v>22</v>
      </c>
      <c r="M2383" s="4">
        <v>9500.15</v>
      </c>
      <c r="N2383">
        <v>2020</v>
      </c>
      <c r="O2383">
        <v>6</v>
      </c>
    </row>
    <row r="2384" spans="1:15" x14ac:dyDescent="0.25">
      <c r="A2384" s="1">
        <v>43994</v>
      </c>
      <c r="B2384">
        <v>1000012675</v>
      </c>
      <c r="C2384" t="s">
        <v>15</v>
      </c>
      <c r="D2384">
        <v>2</v>
      </c>
      <c r="E2384">
        <v>22000.52</v>
      </c>
      <c r="F2384" t="s">
        <v>16</v>
      </c>
      <c r="G2384" t="s">
        <v>17</v>
      </c>
      <c r="H2384" t="s">
        <v>18</v>
      </c>
      <c r="I2384" t="s">
        <v>34</v>
      </c>
      <c r="J2384" t="s">
        <v>26</v>
      </c>
      <c r="K2384" t="s">
        <v>35</v>
      </c>
      <c r="L2384" t="s">
        <v>22</v>
      </c>
      <c r="M2384" s="4">
        <v>11000.26</v>
      </c>
      <c r="N2384">
        <v>2020</v>
      </c>
      <c r="O2384">
        <v>6</v>
      </c>
    </row>
    <row r="2385" spans="1:15" x14ac:dyDescent="0.25">
      <c r="A2385" s="1">
        <v>43994</v>
      </c>
      <c r="B2385">
        <v>1000013526</v>
      </c>
      <c r="C2385" t="s">
        <v>15</v>
      </c>
      <c r="D2385">
        <v>1</v>
      </c>
      <c r="E2385">
        <v>13000.36</v>
      </c>
      <c r="F2385" t="s">
        <v>16</v>
      </c>
      <c r="G2385" t="s">
        <v>17</v>
      </c>
      <c r="H2385" t="s">
        <v>47</v>
      </c>
      <c r="I2385" t="s">
        <v>65</v>
      </c>
      <c r="J2385" t="s">
        <v>26</v>
      </c>
      <c r="K2385" t="s">
        <v>66</v>
      </c>
      <c r="L2385" t="s">
        <v>22</v>
      </c>
      <c r="M2385" s="4">
        <v>13000.36</v>
      </c>
      <c r="N2385">
        <v>2020</v>
      </c>
      <c r="O2385">
        <v>6</v>
      </c>
    </row>
    <row r="2386" spans="1:15" x14ac:dyDescent="0.25">
      <c r="A2386" s="1">
        <v>43994</v>
      </c>
      <c r="B2386">
        <v>1000014037</v>
      </c>
      <c r="C2386" t="s">
        <v>23</v>
      </c>
      <c r="D2386">
        <v>1</v>
      </c>
      <c r="E2386">
        <v>500.52</v>
      </c>
      <c r="F2386" t="s">
        <v>16</v>
      </c>
      <c r="G2386" t="s">
        <v>24</v>
      </c>
      <c r="H2386" t="s">
        <v>18</v>
      </c>
      <c r="I2386" t="s">
        <v>25</v>
      </c>
      <c r="J2386" t="s">
        <v>36</v>
      </c>
      <c r="K2386" t="s">
        <v>37</v>
      </c>
      <c r="L2386" t="s">
        <v>22</v>
      </c>
      <c r="M2386" s="4">
        <v>500.52</v>
      </c>
      <c r="N2386">
        <v>2020</v>
      </c>
      <c r="O2386">
        <v>6</v>
      </c>
    </row>
    <row r="2387" spans="1:15" x14ac:dyDescent="0.25">
      <c r="A2387" s="1">
        <v>43994</v>
      </c>
      <c r="B2387">
        <v>1000014037</v>
      </c>
      <c r="C2387" t="s">
        <v>15</v>
      </c>
      <c r="D2387">
        <v>1</v>
      </c>
      <c r="E2387">
        <v>8000.69</v>
      </c>
      <c r="F2387" t="s">
        <v>16</v>
      </c>
      <c r="G2387" t="s">
        <v>17</v>
      </c>
      <c r="H2387" t="s">
        <v>18</v>
      </c>
      <c r="I2387" t="s">
        <v>25</v>
      </c>
      <c r="J2387" t="s">
        <v>36</v>
      </c>
      <c r="K2387" t="s">
        <v>37</v>
      </c>
      <c r="L2387" t="s">
        <v>22</v>
      </c>
      <c r="M2387" s="4">
        <v>8000.69</v>
      </c>
      <c r="N2387">
        <v>2020</v>
      </c>
      <c r="O2387">
        <v>6</v>
      </c>
    </row>
    <row r="2388" spans="1:15" x14ac:dyDescent="0.25">
      <c r="A2388" s="1">
        <v>43994</v>
      </c>
      <c r="B2388">
        <v>1000014273</v>
      </c>
      <c r="C2388" t="s">
        <v>23</v>
      </c>
      <c r="D2388">
        <v>2</v>
      </c>
      <c r="E2388">
        <v>21000.260000000002</v>
      </c>
      <c r="F2388" t="s">
        <v>16</v>
      </c>
      <c r="G2388" t="s">
        <v>24</v>
      </c>
      <c r="H2388" t="s">
        <v>18</v>
      </c>
      <c r="I2388" t="s">
        <v>19</v>
      </c>
      <c r="J2388" t="s">
        <v>20</v>
      </c>
      <c r="K2388" t="s">
        <v>21</v>
      </c>
      <c r="L2388" t="s">
        <v>22</v>
      </c>
      <c r="M2388" s="4">
        <v>10500.130000000001</v>
      </c>
      <c r="N2388">
        <v>2020</v>
      </c>
      <c r="O2388">
        <v>6</v>
      </c>
    </row>
    <row r="2389" spans="1:15" x14ac:dyDescent="0.25">
      <c r="A2389" s="1">
        <v>43994</v>
      </c>
      <c r="B2389">
        <v>1000014273</v>
      </c>
      <c r="C2389" t="s">
        <v>15</v>
      </c>
      <c r="D2389">
        <v>2</v>
      </c>
      <c r="E2389">
        <v>20999.980000000003</v>
      </c>
      <c r="F2389" t="s">
        <v>16</v>
      </c>
      <c r="G2389" t="s">
        <v>17</v>
      </c>
      <c r="H2389" t="s">
        <v>18</v>
      </c>
      <c r="I2389" t="s">
        <v>19</v>
      </c>
      <c r="J2389" t="s">
        <v>20</v>
      </c>
      <c r="K2389" t="s">
        <v>21</v>
      </c>
      <c r="L2389" t="s">
        <v>22</v>
      </c>
      <c r="M2389" s="4">
        <v>10499.990000000002</v>
      </c>
      <c r="N2389">
        <v>2020</v>
      </c>
      <c r="O2389">
        <v>6</v>
      </c>
    </row>
    <row r="2390" spans="1:15" x14ac:dyDescent="0.25">
      <c r="A2390" s="1">
        <v>43994</v>
      </c>
      <c r="B2390">
        <v>1000014291</v>
      </c>
      <c r="C2390" t="s">
        <v>15</v>
      </c>
      <c r="D2390">
        <v>4</v>
      </c>
      <c r="E2390">
        <v>54001.88</v>
      </c>
      <c r="F2390" t="s">
        <v>16</v>
      </c>
      <c r="G2390" t="s">
        <v>17</v>
      </c>
      <c r="H2390" t="s">
        <v>47</v>
      </c>
      <c r="I2390" t="s">
        <v>48</v>
      </c>
      <c r="J2390" t="s">
        <v>20</v>
      </c>
      <c r="K2390" t="s">
        <v>67</v>
      </c>
      <c r="L2390" t="s">
        <v>28</v>
      </c>
      <c r="M2390" s="4">
        <v>13500.47</v>
      </c>
      <c r="N2390">
        <v>2020</v>
      </c>
      <c r="O2390">
        <v>6</v>
      </c>
    </row>
    <row r="2391" spans="1:15" x14ac:dyDescent="0.25">
      <c r="A2391" s="1">
        <v>43994</v>
      </c>
      <c r="B2391">
        <v>1000014530</v>
      </c>
      <c r="C2391" t="s">
        <v>15</v>
      </c>
      <c r="D2391">
        <v>1</v>
      </c>
      <c r="E2391">
        <v>11000.71</v>
      </c>
      <c r="F2391" t="s">
        <v>16</v>
      </c>
      <c r="G2391" t="s">
        <v>17</v>
      </c>
      <c r="H2391" t="s">
        <v>47</v>
      </c>
      <c r="I2391" t="s">
        <v>65</v>
      </c>
      <c r="J2391" t="s">
        <v>26</v>
      </c>
      <c r="K2391" t="s">
        <v>66</v>
      </c>
      <c r="L2391" t="s">
        <v>22</v>
      </c>
      <c r="M2391" s="4">
        <v>11000.71</v>
      </c>
      <c r="N2391">
        <v>2020</v>
      </c>
      <c r="O2391">
        <v>6</v>
      </c>
    </row>
    <row r="2392" spans="1:15" x14ac:dyDescent="0.25">
      <c r="A2392" s="1">
        <v>43995</v>
      </c>
      <c r="B2392">
        <v>1000000028</v>
      </c>
      <c r="C2392" t="s">
        <v>15</v>
      </c>
      <c r="D2392">
        <v>1</v>
      </c>
      <c r="E2392">
        <v>8000.71</v>
      </c>
      <c r="F2392" t="s">
        <v>16</v>
      </c>
      <c r="G2392" t="s">
        <v>17</v>
      </c>
      <c r="H2392" t="s">
        <v>18</v>
      </c>
      <c r="I2392" t="s">
        <v>19</v>
      </c>
      <c r="J2392" t="s">
        <v>20</v>
      </c>
      <c r="K2392" t="s">
        <v>21</v>
      </c>
      <c r="L2392" t="s">
        <v>22</v>
      </c>
      <c r="M2392" s="4">
        <v>8000.71</v>
      </c>
      <c r="N2392">
        <v>2020</v>
      </c>
      <c r="O2392">
        <v>6</v>
      </c>
    </row>
    <row r="2393" spans="1:15" x14ac:dyDescent="0.25">
      <c r="A2393" s="1">
        <v>43995</v>
      </c>
      <c r="B2393">
        <v>1000000029</v>
      </c>
      <c r="C2393" t="s">
        <v>23</v>
      </c>
      <c r="D2393">
        <v>1</v>
      </c>
      <c r="E2393">
        <v>1613.05</v>
      </c>
      <c r="F2393" t="s">
        <v>16</v>
      </c>
      <c r="G2393" t="s">
        <v>24</v>
      </c>
      <c r="H2393" t="s">
        <v>18</v>
      </c>
      <c r="I2393" t="s">
        <v>19</v>
      </c>
      <c r="J2393" t="s">
        <v>20</v>
      </c>
      <c r="K2393" t="s">
        <v>21</v>
      </c>
      <c r="L2393" t="s">
        <v>22</v>
      </c>
      <c r="M2393" s="4">
        <v>1613.05</v>
      </c>
      <c r="N2393">
        <v>2020</v>
      </c>
      <c r="O2393">
        <v>6</v>
      </c>
    </row>
    <row r="2394" spans="1:15" x14ac:dyDescent="0.25">
      <c r="A2394" s="1">
        <v>43995</v>
      </c>
      <c r="B2394">
        <v>1000000029</v>
      </c>
      <c r="C2394" t="s">
        <v>15</v>
      </c>
      <c r="D2394">
        <v>2</v>
      </c>
      <c r="E2394">
        <v>14500.8</v>
      </c>
      <c r="F2394" t="s">
        <v>16</v>
      </c>
      <c r="G2394" t="s">
        <v>17</v>
      </c>
      <c r="H2394" t="s">
        <v>18</v>
      </c>
      <c r="I2394" t="s">
        <v>19</v>
      </c>
      <c r="J2394" t="s">
        <v>20</v>
      </c>
      <c r="K2394" t="s">
        <v>21</v>
      </c>
      <c r="L2394" t="s">
        <v>22</v>
      </c>
      <c r="M2394" s="4">
        <v>7250.4</v>
      </c>
      <c r="N2394">
        <v>2020</v>
      </c>
      <c r="O2394">
        <v>6</v>
      </c>
    </row>
    <row r="2395" spans="1:15" x14ac:dyDescent="0.25">
      <c r="A2395" s="1">
        <v>43995</v>
      </c>
      <c r="B2395">
        <v>1000000030</v>
      </c>
      <c r="C2395" t="s">
        <v>23</v>
      </c>
      <c r="D2395">
        <v>2</v>
      </c>
      <c r="E2395">
        <v>30000.550000000003</v>
      </c>
      <c r="F2395" t="s">
        <v>16</v>
      </c>
      <c r="G2395" t="s">
        <v>24</v>
      </c>
      <c r="H2395" t="s">
        <v>47</v>
      </c>
      <c r="I2395" t="s">
        <v>48</v>
      </c>
      <c r="J2395" t="s">
        <v>36</v>
      </c>
      <c r="K2395" t="s">
        <v>49</v>
      </c>
      <c r="L2395" t="s">
        <v>22</v>
      </c>
      <c r="M2395" s="4">
        <v>15000.275000000001</v>
      </c>
      <c r="N2395">
        <v>2020</v>
      </c>
      <c r="O2395">
        <v>6</v>
      </c>
    </row>
    <row r="2396" spans="1:15" x14ac:dyDescent="0.25">
      <c r="A2396" s="1">
        <v>43995</v>
      </c>
      <c r="B2396">
        <v>1000000030</v>
      </c>
      <c r="C2396" t="s">
        <v>42</v>
      </c>
      <c r="D2396">
        <v>1</v>
      </c>
      <c r="E2396">
        <v>12000.49</v>
      </c>
      <c r="F2396" t="s">
        <v>16</v>
      </c>
      <c r="G2396" t="s">
        <v>43</v>
      </c>
      <c r="H2396" t="s">
        <v>47</v>
      </c>
      <c r="I2396" t="s">
        <v>48</v>
      </c>
      <c r="J2396" t="s">
        <v>36</v>
      </c>
      <c r="K2396" t="s">
        <v>49</v>
      </c>
      <c r="L2396" t="s">
        <v>22</v>
      </c>
      <c r="M2396" s="4">
        <v>12000.49</v>
      </c>
      <c r="N2396">
        <v>2020</v>
      </c>
      <c r="O2396">
        <v>6</v>
      </c>
    </row>
    <row r="2397" spans="1:15" x14ac:dyDescent="0.25">
      <c r="A2397" s="1">
        <v>43995</v>
      </c>
      <c r="B2397">
        <v>1000000031</v>
      </c>
      <c r="C2397" t="s">
        <v>23</v>
      </c>
      <c r="D2397">
        <v>2</v>
      </c>
      <c r="E2397">
        <v>29999.95</v>
      </c>
      <c r="F2397" t="s">
        <v>16</v>
      </c>
      <c r="G2397" t="s">
        <v>24</v>
      </c>
      <c r="H2397" t="s">
        <v>18</v>
      </c>
      <c r="I2397" t="s">
        <v>19</v>
      </c>
      <c r="J2397" t="s">
        <v>26</v>
      </c>
      <c r="K2397" t="s">
        <v>29</v>
      </c>
      <c r="L2397" t="s">
        <v>28</v>
      </c>
      <c r="M2397" s="4">
        <v>14999.975</v>
      </c>
      <c r="N2397">
        <v>2020</v>
      </c>
      <c r="O2397">
        <v>6</v>
      </c>
    </row>
    <row r="2398" spans="1:15" x14ac:dyDescent="0.25">
      <c r="A2398" s="1">
        <v>43995</v>
      </c>
      <c r="B2398">
        <v>1000000031</v>
      </c>
      <c r="C2398" t="s">
        <v>15</v>
      </c>
      <c r="D2398">
        <v>1</v>
      </c>
      <c r="E2398">
        <v>900.24</v>
      </c>
      <c r="F2398" t="s">
        <v>16</v>
      </c>
      <c r="G2398" t="s">
        <v>17</v>
      </c>
      <c r="H2398" t="s">
        <v>18</v>
      </c>
      <c r="I2398" t="s">
        <v>19</v>
      </c>
      <c r="J2398" t="s">
        <v>26</v>
      </c>
      <c r="K2398" t="s">
        <v>29</v>
      </c>
      <c r="L2398" t="s">
        <v>28</v>
      </c>
      <c r="M2398" s="4">
        <v>900.24</v>
      </c>
      <c r="N2398">
        <v>2020</v>
      </c>
      <c r="O2398">
        <v>6</v>
      </c>
    </row>
    <row r="2399" spans="1:15" x14ac:dyDescent="0.25">
      <c r="A2399" s="1">
        <v>43995</v>
      </c>
      <c r="B2399">
        <v>1000000032</v>
      </c>
      <c r="C2399" t="s">
        <v>15</v>
      </c>
      <c r="D2399">
        <v>1</v>
      </c>
      <c r="E2399">
        <v>25000.36</v>
      </c>
      <c r="F2399" t="s">
        <v>16</v>
      </c>
      <c r="G2399" t="s">
        <v>17</v>
      </c>
      <c r="H2399" t="s">
        <v>18</v>
      </c>
      <c r="I2399" t="s">
        <v>25</v>
      </c>
      <c r="J2399" t="s">
        <v>26</v>
      </c>
      <c r="K2399" t="s">
        <v>27</v>
      </c>
      <c r="L2399" t="s">
        <v>28</v>
      </c>
      <c r="M2399" s="4">
        <v>25000.36</v>
      </c>
      <c r="N2399">
        <v>2020</v>
      </c>
      <c r="O2399">
        <v>6</v>
      </c>
    </row>
    <row r="2400" spans="1:15" x14ac:dyDescent="0.25">
      <c r="A2400" s="1">
        <v>43995</v>
      </c>
      <c r="B2400">
        <v>1000000033</v>
      </c>
      <c r="C2400" t="s">
        <v>15</v>
      </c>
      <c r="D2400">
        <v>1</v>
      </c>
      <c r="E2400">
        <v>18000.45</v>
      </c>
      <c r="F2400" t="s">
        <v>16</v>
      </c>
      <c r="G2400" t="s">
        <v>17</v>
      </c>
      <c r="H2400" t="s">
        <v>18</v>
      </c>
      <c r="I2400" t="s">
        <v>25</v>
      </c>
      <c r="J2400" t="s">
        <v>26</v>
      </c>
      <c r="K2400" t="s">
        <v>27</v>
      </c>
      <c r="L2400" t="s">
        <v>22</v>
      </c>
      <c r="M2400" s="4">
        <v>18000.45</v>
      </c>
      <c r="N2400">
        <v>2020</v>
      </c>
      <c r="O2400">
        <v>6</v>
      </c>
    </row>
    <row r="2401" spans="1:15" x14ac:dyDescent="0.25">
      <c r="A2401" s="1">
        <v>43995</v>
      </c>
      <c r="B2401">
        <v>1000000033</v>
      </c>
      <c r="C2401" t="s">
        <v>42</v>
      </c>
      <c r="D2401">
        <v>2</v>
      </c>
      <c r="E2401">
        <v>3021.23</v>
      </c>
      <c r="F2401" t="s">
        <v>16</v>
      </c>
      <c r="G2401" t="s">
        <v>43</v>
      </c>
      <c r="H2401" t="s">
        <v>18</v>
      </c>
      <c r="I2401" t="s">
        <v>25</v>
      </c>
      <c r="J2401" t="s">
        <v>26</v>
      </c>
      <c r="K2401" t="s">
        <v>27</v>
      </c>
      <c r="L2401" t="s">
        <v>22</v>
      </c>
      <c r="M2401" s="4">
        <v>1510.615</v>
      </c>
      <c r="N2401">
        <v>2020</v>
      </c>
      <c r="O2401">
        <v>6</v>
      </c>
    </row>
    <row r="2402" spans="1:15" x14ac:dyDescent="0.25">
      <c r="A2402" s="1">
        <v>43995</v>
      </c>
      <c r="B2402">
        <v>1000000034</v>
      </c>
      <c r="C2402" t="s">
        <v>23</v>
      </c>
      <c r="D2402">
        <v>2</v>
      </c>
      <c r="E2402">
        <v>4500.7700000000004</v>
      </c>
      <c r="F2402" t="s">
        <v>16</v>
      </c>
      <c r="G2402" t="s">
        <v>24</v>
      </c>
      <c r="H2402" t="s">
        <v>18</v>
      </c>
      <c r="I2402" t="s">
        <v>25</v>
      </c>
      <c r="J2402" t="s">
        <v>26</v>
      </c>
      <c r="K2402" t="s">
        <v>27</v>
      </c>
      <c r="L2402" t="s">
        <v>22</v>
      </c>
      <c r="M2402" s="4">
        <v>2250.3850000000002</v>
      </c>
      <c r="N2402">
        <v>2020</v>
      </c>
      <c r="O2402">
        <v>6</v>
      </c>
    </row>
    <row r="2403" spans="1:15" x14ac:dyDescent="0.25">
      <c r="A2403" s="1">
        <v>43995</v>
      </c>
      <c r="B2403">
        <v>1000000036</v>
      </c>
      <c r="C2403" t="s">
        <v>42</v>
      </c>
      <c r="D2403">
        <v>1</v>
      </c>
      <c r="E2403">
        <v>11000.53</v>
      </c>
      <c r="F2403" t="s">
        <v>16</v>
      </c>
      <c r="G2403" t="s">
        <v>43</v>
      </c>
      <c r="H2403" t="s">
        <v>47</v>
      </c>
      <c r="I2403" t="s">
        <v>48</v>
      </c>
      <c r="J2403" t="s">
        <v>36</v>
      </c>
      <c r="K2403" t="s">
        <v>49</v>
      </c>
      <c r="L2403" t="s">
        <v>28</v>
      </c>
      <c r="M2403" s="4">
        <v>11000.53</v>
      </c>
      <c r="N2403">
        <v>2020</v>
      </c>
      <c r="O2403">
        <v>6</v>
      </c>
    </row>
    <row r="2404" spans="1:15" x14ac:dyDescent="0.25">
      <c r="A2404" s="1">
        <v>43995</v>
      </c>
      <c r="B2404">
        <v>1000000037</v>
      </c>
      <c r="C2404" t="s">
        <v>23</v>
      </c>
      <c r="D2404">
        <v>1</v>
      </c>
      <c r="E2404">
        <v>2000.47</v>
      </c>
      <c r="F2404" t="s">
        <v>16</v>
      </c>
      <c r="G2404" t="s">
        <v>24</v>
      </c>
      <c r="H2404" t="s">
        <v>18</v>
      </c>
      <c r="I2404" t="s">
        <v>19</v>
      </c>
      <c r="J2404" t="s">
        <v>20</v>
      </c>
      <c r="K2404" t="s">
        <v>21</v>
      </c>
      <c r="L2404" t="s">
        <v>22</v>
      </c>
      <c r="M2404" s="4">
        <v>2000.47</v>
      </c>
      <c r="N2404">
        <v>2020</v>
      </c>
      <c r="O2404">
        <v>6</v>
      </c>
    </row>
    <row r="2405" spans="1:15" x14ac:dyDescent="0.25">
      <c r="A2405" s="1">
        <v>43995</v>
      </c>
      <c r="B2405">
        <v>1000000039</v>
      </c>
      <c r="C2405" t="s">
        <v>23</v>
      </c>
      <c r="D2405">
        <v>1</v>
      </c>
      <c r="E2405">
        <v>7000.27</v>
      </c>
      <c r="F2405" t="s">
        <v>16</v>
      </c>
      <c r="G2405" t="s">
        <v>24</v>
      </c>
      <c r="H2405" t="s">
        <v>18</v>
      </c>
      <c r="I2405" t="s">
        <v>25</v>
      </c>
      <c r="J2405" t="s">
        <v>20</v>
      </c>
      <c r="K2405" t="s">
        <v>51</v>
      </c>
      <c r="L2405" t="s">
        <v>28</v>
      </c>
      <c r="M2405" s="4">
        <v>7000.27</v>
      </c>
      <c r="N2405">
        <v>2020</v>
      </c>
      <c r="O2405">
        <v>6</v>
      </c>
    </row>
    <row r="2406" spans="1:15" x14ac:dyDescent="0.25">
      <c r="A2406" s="1">
        <v>43995</v>
      </c>
      <c r="B2406">
        <v>1000000039</v>
      </c>
      <c r="C2406" t="s">
        <v>42</v>
      </c>
      <c r="D2406">
        <v>1</v>
      </c>
      <c r="E2406">
        <v>7000.48</v>
      </c>
      <c r="F2406" t="s">
        <v>16</v>
      </c>
      <c r="G2406" t="s">
        <v>43</v>
      </c>
      <c r="H2406" t="s">
        <v>18</v>
      </c>
      <c r="I2406" t="s">
        <v>25</v>
      </c>
      <c r="J2406" t="s">
        <v>20</v>
      </c>
      <c r="K2406" t="s">
        <v>51</v>
      </c>
      <c r="L2406" t="s">
        <v>28</v>
      </c>
      <c r="M2406" s="4">
        <v>7000.48</v>
      </c>
      <c r="N2406">
        <v>2020</v>
      </c>
      <c r="O2406">
        <v>6</v>
      </c>
    </row>
    <row r="2407" spans="1:15" x14ac:dyDescent="0.25">
      <c r="A2407" s="1">
        <v>43995</v>
      </c>
      <c r="B2407">
        <v>1000000040</v>
      </c>
      <c r="C2407" t="s">
        <v>23</v>
      </c>
      <c r="D2407">
        <v>1</v>
      </c>
      <c r="E2407">
        <v>15000.29</v>
      </c>
      <c r="F2407" t="s">
        <v>16</v>
      </c>
      <c r="G2407" t="s">
        <v>24</v>
      </c>
      <c r="H2407" t="s">
        <v>30</v>
      </c>
      <c r="I2407" t="s">
        <v>31</v>
      </c>
      <c r="J2407" t="s">
        <v>32</v>
      </c>
      <c r="K2407" t="s">
        <v>33</v>
      </c>
      <c r="L2407" t="s">
        <v>28</v>
      </c>
      <c r="M2407" s="4">
        <v>15000.29</v>
      </c>
      <c r="N2407">
        <v>2020</v>
      </c>
      <c r="O2407">
        <v>6</v>
      </c>
    </row>
    <row r="2408" spans="1:15" x14ac:dyDescent="0.25">
      <c r="A2408" s="1">
        <v>43995</v>
      </c>
      <c r="B2408">
        <v>1000000041</v>
      </c>
      <c r="C2408" t="s">
        <v>23</v>
      </c>
      <c r="D2408">
        <v>2</v>
      </c>
      <c r="E2408">
        <v>42000.66</v>
      </c>
      <c r="F2408" t="s">
        <v>16</v>
      </c>
      <c r="G2408" t="s">
        <v>24</v>
      </c>
      <c r="H2408" t="s">
        <v>30</v>
      </c>
      <c r="I2408" t="s">
        <v>31</v>
      </c>
      <c r="J2408" t="s">
        <v>32</v>
      </c>
      <c r="K2408" t="s">
        <v>33</v>
      </c>
      <c r="L2408" t="s">
        <v>22</v>
      </c>
      <c r="M2408" s="4">
        <v>21000.33</v>
      </c>
      <c r="N2408">
        <v>2020</v>
      </c>
      <c r="O2408">
        <v>6</v>
      </c>
    </row>
    <row r="2409" spans="1:15" x14ac:dyDescent="0.25">
      <c r="A2409" s="1">
        <v>43995</v>
      </c>
      <c r="B2409">
        <v>1000000044</v>
      </c>
      <c r="C2409" t="s">
        <v>23</v>
      </c>
      <c r="D2409">
        <v>1</v>
      </c>
      <c r="E2409">
        <v>5000.4399999999996</v>
      </c>
      <c r="F2409" t="s">
        <v>16</v>
      </c>
      <c r="G2409" t="s">
        <v>24</v>
      </c>
      <c r="H2409" t="s">
        <v>30</v>
      </c>
      <c r="I2409" t="s">
        <v>31</v>
      </c>
      <c r="J2409" t="s">
        <v>36</v>
      </c>
      <c r="K2409" t="s">
        <v>52</v>
      </c>
      <c r="L2409" t="s">
        <v>28</v>
      </c>
      <c r="M2409" s="4">
        <v>5000.4399999999996</v>
      </c>
      <c r="N2409">
        <v>2020</v>
      </c>
      <c r="O2409">
        <v>6</v>
      </c>
    </row>
    <row r="2410" spans="1:15" x14ac:dyDescent="0.25">
      <c r="A2410" s="1">
        <v>43995</v>
      </c>
      <c r="B2410">
        <v>1000000044</v>
      </c>
      <c r="C2410" t="s">
        <v>15</v>
      </c>
      <c r="D2410">
        <v>2</v>
      </c>
      <c r="E2410">
        <v>19000.54</v>
      </c>
      <c r="F2410" t="s">
        <v>16</v>
      </c>
      <c r="G2410" t="s">
        <v>17</v>
      </c>
      <c r="H2410" t="s">
        <v>30</v>
      </c>
      <c r="I2410" t="s">
        <v>31</v>
      </c>
      <c r="J2410" t="s">
        <v>36</v>
      </c>
      <c r="K2410" t="s">
        <v>52</v>
      </c>
      <c r="L2410" t="s">
        <v>28</v>
      </c>
      <c r="M2410" s="4">
        <v>9500.27</v>
      </c>
      <c r="N2410">
        <v>2020</v>
      </c>
      <c r="O2410">
        <v>6</v>
      </c>
    </row>
    <row r="2411" spans="1:15" x14ac:dyDescent="0.25">
      <c r="A2411" s="1">
        <v>43995</v>
      </c>
      <c r="B2411">
        <v>1000000045</v>
      </c>
      <c r="C2411" t="s">
        <v>23</v>
      </c>
      <c r="D2411">
        <v>3</v>
      </c>
      <c r="E2411">
        <v>39001.370000000003</v>
      </c>
      <c r="F2411" t="s">
        <v>16</v>
      </c>
      <c r="G2411" t="s">
        <v>24</v>
      </c>
      <c r="H2411" t="s">
        <v>47</v>
      </c>
      <c r="I2411" t="s">
        <v>59</v>
      </c>
      <c r="J2411" t="s">
        <v>26</v>
      </c>
      <c r="K2411" t="s">
        <v>60</v>
      </c>
      <c r="L2411" t="s">
        <v>22</v>
      </c>
      <c r="M2411" s="4">
        <v>13000.456666666667</v>
      </c>
      <c r="N2411">
        <v>2020</v>
      </c>
      <c r="O2411">
        <v>6</v>
      </c>
    </row>
    <row r="2412" spans="1:15" x14ac:dyDescent="0.25">
      <c r="A2412" s="1">
        <v>43995</v>
      </c>
      <c r="B2412">
        <v>1000000046</v>
      </c>
      <c r="C2412" t="s">
        <v>23</v>
      </c>
      <c r="D2412">
        <v>1</v>
      </c>
      <c r="E2412">
        <v>13000.49</v>
      </c>
      <c r="F2412" t="s">
        <v>16</v>
      </c>
      <c r="G2412" t="s">
        <v>24</v>
      </c>
      <c r="H2412" t="s">
        <v>30</v>
      </c>
      <c r="I2412" t="s">
        <v>38</v>
      </c>
      <c r="J2412" t="s">
        <v>26</v>
      </c>
      <c r="K2412" t="s">
        <v>39</v>
      </c>
      <c r="L2412" t="s">
        <v>22</v>
      </c>
      <c r="M2412" s="4">
        <v>13000.49</v>
      </c>
      <c r="N2412">
        <v>2020</v>
      </c>
      <c r="O2412">
        <v>6</v>
      </c>
    </row>
    <row r="2413" spans="1:15" x14ac:dyDescent="0.25">
      <c r="A2413" s="1">
        <v>43995</v>
      </c>
      <c r="B2413">
        <v>1000000046</v>
      </c>
      <c r="C2413" t="s">
        <v>15</v>
      </c>
      <c r="D2413">
        <v>1</v>
      </c>
      <c r="E2413">
        <v>3000</v>
      </c>
      <c r="F2413" t="s">
        <v>16</v>
      </c>
      <c r="G2413" t="s">
        <v>17</v>
      </c>
      <c r="H2413" t="s">
        <v>30</v>
      </c>
      <c r="I2413" t="s">
        <v>38</v>
      </c>
      <c r="J2413" t="s">
        <v>26</v>
      </c>
      <c r="K2413" t="s">
        <v>39</v>
      </c>
      <c r="L2413" t="s">
        <v>22</v>
      </c>
      <c r="M2413" s="4">
        <v>3000</v>
      </c>
      <c r="N2413">
        <v>2020</v>
      </c>
      <c r="O2413">
        <v>6</v>
      </c>
    </row>
    <row r="2414" spans="1:15" x14ac:dyDescent="0.25">
      <c r="A2414" s="1">
        <v>43995</v>
      </c>
      <c r="B2414">
        <v>1000000049</v>
      </c>
      <c r="C2414" t="s">
        <v>23</v>
      </c>
      <c r="D2414">
        <v>1</v>
      </c>
      <c r="E2414">
        <v>1950.04</v>
      </c>
      <c r="F2414" t="s">
        <v>16</v>
      </c>
      <c r="G2414" t="s">
        <v>24</v>
      </c>
      <c r="H2414" t="s">
        <v>18</v>
      </c>
      <c r="I2414" t="s">
        <v>40</v>
      </c>
      <c r="J2414" t="s">
        <v>26</v>
      </c>
      <c r="K2414" t="s">
        <v>41</v>
      </c>
      <c r="L2414" t="s">
        <v>22</v>
      </c>
      <c r="M2414" s="4">
        <v>1950.04</v>
      </c>
      <c r="N2414">
        <v>2020</v>
      </c>
      <c r="O2414">
        <v>6</v>
      </c>
    </row>
    <row r="2415" spans="1:15" x14ac:dyDescent="0.25">
      <c r="A2415" s="1">
        <v>43995</v>
      </c>
      <c r="B2415">
        <v>1000000050</v>
      </c>
      <c r="C2415" t="s">
        <v>15</v>
      </c>
      <c r="D2415">
        <v>3</v>
      </c>
      <c r="E2415">
        <v>49000.09</v>
      </c>
      <c r="F2415" t="s">
        <v>16</v>
      </c>
      <c r="G2415" t="s">
        <v>17</v>
      </c>
      <c r="H2415" t="s">
        <v>18</v>
      </c>
      <c r="I2415" t="s">
        <v>40</v>
      </c>
      <c r="J2415" t="s">
        <v>26</v>
      </c>
      <c r="K2415" t="s">
        <v>41</v>
      </c>
      <c r="L2415" t="s">
        <v>22</v>
      </c>
      <c r="M2415" s="4">
        <v>16333.363333333333</v>
      </c>
      <c r="N2415">
        <v>2020</v>
      </c>
      <c r="O2415">
        <v>6</v>
      </c>
    </row>
    <row r="2416" spans="1:15" x14ac:dyDescent="0.25">
      <c r="A2416" s="1">
        <v>43995</v>
      </c>
      <c r="B2416">
        <v>1000000052</v>
      </c>
      <c r="C2416" t="s">
        <v>42</v>
      </c>
      <c r="D2416">
        <v>1</v>
      </c>
      <c r="E2416">
        <v>1700.05</v>
      </c>
      <c r="F2416" t="s">
        <v>16</v>
      </c>
      <c r="G2416" t="s">
        <v>43</v>
      </c>
      <c r="H2416" t="s">
        <v>18</v>
      </c>
      <c r="I2416" t="s">
        <v>34</v>
      </c>
      <c r="J2416" t="s">
        <v>20</v>
      </c>
      <c r="K2416" t="s">
        <v>44</v>
      </c>
      <c r="L2416" t="s">
        <v>22</v>
      </c>
      <c r="M2416" s="4">
        <v>1700.05</v>
      </c>
      <c r="N2416">
        <v>2020</v>
      </c>
      <c r="O2416">
        <v>6</v>
      </c>
    </row>
    <row r="2417" spans="1:15" x14ac:dyDescent="0.25">
      <c r="A2417" s="1">
        <v>43995</v>
      </c>
      <c r="B2417">
        <v>1000000054</v>
      </c>
      <c r="C2417" t="s">
        <v>23</v>
      </c>
      <c r="D2417">
        <v>1</v>
      </c>
      <c r="E2417">
        <v>14000.2</v>
      </c>
      <c r="F2417" t="s">
        <v>16</v>
      </c>
      <c r="G2417" t="s">
        <v>24</v>
      </c>
      <c r="H2417" t="s">
        <v>18</v>
      </c>
      <c r="I2417" t="s">
        <v>34</v>
      </c>
      <c r="J2417" t="s">
        <v>26</v>
      </c>
      <c r="K2417" t="s">
        <v>35</v>
      </c>
      <c r="L2417" t="s">
        <v>22</v>
      </c>
      <c r="M2417" s="4">
        <v>14000.2</v>
      </c>
      <c r="N2417">
        <v>2020</v>
      </c>
      <c r="O2417">
        <v>6</v>
      </c>
    </row>
    <row r="2418" spans="1:15" x14ac:dyDescent="0.25">
      <c r="A2418" s="1">
        <v>43995</v>
      </c>
      <c r="B2418">
        <v>1000000054</v>
      </c>
      <c r="C2418" t="s">
        <v>42</v>
      </c>
      <c r="D2418">
        <v>1</v>
      </c>
      <c r="E2418">
        <v>15199.94</v>
      </c>
      <c r="F2418" t="s">
        <v>16</v>
      </c>
      <c r="G2418" t="s">
        <v>43</v>
      </c>
      <c r="H2418" t="s">
        <v>18</v>
      </c>
      <c r="I2418" t="s">
        <v>34</v>
      </c>
      <c r="J2418" t="s">
        <v>26</v>
      </c>
      <c r="K2418" t="s">
        <v>35</v>
      </c>
      <c r="L2418" t="s">
        <v>22</v>
      </c>
      <c r="M2418" s="4">
        <v>15199.94</v>
      </c>
      <c r="N2418">
        <v>2020</v>
      </c>
      <c r="O2418">
        <v>6</v>
      </c>
    </row>
    <row r="2419" spans="1:15" x14ac:dyDescent="0.25">
      <c r="A2419" s="1">
        <v>43995</v>
      </c>
      <c r="B2419">
        <v>1000000056</v>
      </c>
      <c r="C2419" t="s">
        <v>23</v>
      </c>
      <c r="D2419">
        <v>2</v>
      </c>
      <c r="E2419">
        <v>22000.82</v>
      </c>
      <c r="F2419" t="s">
        <v>16</v>
      </c>
      <c r="G2419" t="s">
        <v>24</v>
      </c>
      <c r="H2419" t="s">
        <v>18</v>
      </c>
      <c r="I2419" t="s">
        <v>34</v>
      </c>
      <c r="J2419" t="s">
        <v>26</v>
      </c>
      <c r="K2419" t="s">
        <v>35</v>
      </c>
      <c r="L2419" t="s">
        <v>28</v>
      </c>
      <c r="M2419" s="4">
        <v>11000.41</v>
      </c>
      <c r="N2419">
        <v>2020</v>
      </c>
      <c r="O2419">
        <v>6</v>
      </c>
    </row>
    <row r="2420" spans="1:15" x14ac:dyDescent="0.25">
      <c r="A2420" s="1">
        <v>43995</v>
      </c>
      <c r="B2420">
        <v>1000000067</v>
      </c>
      <c r="C2420" t="s">
        <v>42</v>
      </c>
      <c r="D2420">
        <v>2</v>
      </c>
      <c r="E2420">
        <v>10660.85</v>
      </c>
      <c r="F2420" t="s">
        <v>16</v>
      </c>
      <c r="G2420" t="s">
        <v>43</v>
      </c>
      <c r="H2420" t="s">
        <v>18</v>
      </c>
      <c r="I2420" t="s">
        <v>25</v>
      </c>
      <c r="J2420" t="s">
        <v>20</v>
      </c>
      <c r="K2420" t="s">
        <v>51</v>
      </c>
      <c r="L2420" t="s">
        <v>22</v>
      </c>
      <c r="M2420" s="4">
        <v>5330.4250000000002</v>
      </c>
      <c r="N2420">
        <v>2020</v>
      </c>
      <c r="O2420">
        <v>6</v>
      </c>
    </row>
    <row r="2421" spans="1:15" x14ac:dyDescent="0.25">
      <c r="A2421" s="1">
        <v>43995</v>
      </c>
      <c r="B2421">
        <v>1000000104</v>
      </c>
      <c r="C2421" t="s">
        <v>15</v>
      </c>
      <c r="D2421">
        <v>1</v>
      </c>
      <c r="E2421">
        <v>17000.61</v>
      </c>
      <c r="F2421" t="s">
        <v>16</v>
      </c>
      <c r="G2421" t="s">
        <v>17</v>
      </c>
      <c r="H2421" t="s">
        <v>18</v>
      </c>
      <c r="I2421" t="s">
        <v>40</v>
      </c>
      <c r="J2421" t="s">
        <v>26</v>
      </c>
      <c r="K2421" t="s">
        <v>41</v>
      </c>
      <c r="L2421" t="s">
        <v>22</v>
      </c>
      <c r="M2421" s="4">
        <v>17000.61</v>
      </c>
      <c r="N2421">
        <v>2020</v>
      </c>
      <c r="O2421">
        <v>6</v>
      </c>
    </row>
    <row r="2422" spans="1:15" x14ac:dyDescent="0.25">
      <c r="A2422" s="1">
        <v>43995</v>
      </c>
      <c r="B2422">
        <v>1000000566</v>
      </c>
      <c r="C2422" t="s">
        <v>23</v>
      </c>
      <c r="D2422">
        <v>1</v>
      </c>
      <c r="E2422">
        <v>5500.76</v>
      </c>
      <c r="F2422" t="s">
        <v>16</v>
      </c>
      <c r="G2422" t="s">
        <v>24</v>
      </c>
      <c r="H2422" t="s">
        <v>47</v>
      </c>
      <c r="I2422" t="s">
        <v>48</v>
      </c>
      <c r="J2422" t="s">
        <v>36</v>
      </c>
      <c r="K2422" t="s">
        <v>49</v>
      </c>
      <c r="L2422" t="s">
        <v>22</v>
      </c>
      <c r="M2422" s="4">
        <v>5500.76</v>
      </c>
      <c r="N2422">
        <v>2020</v>
      </c>
      <c r="O2422">
        <v>6</v>
      </c>
    </row>
    <row r="2423" spans="1:15" x14ac:dyDescent="0.25">
      <c r="A2423" s="1">
        <v>43995</v>
      </c>
      <c r="B2423">
        <v>1000000566</v>
      </c>
      <c r="C2423" t="s">
        <v>15</v>
      </c>
      <c r="D2423">
        <v>1</v>
      </c>
      <c r="E2423">
        <v>16000.24</v>
      </c>
      <c r="F2423" t="s">
        <v>16</v>
      </c>
      <c r="G2423" t="s">
        <v>17</v>
      </c>
      <c r="H2423" t="s">
        <v>47</v>
      </c>
      <c r="I2423" t="s">
        <v>48</v>
      </c>
      <c r="J2423" t="s">
        <v>36</v>
      </c>
      <c r="K2423" t="s">
        <v>49</v>
      </c>
      <c r="L2423" t="s">
        <v>22</v>
      </c>
      <c r="M2423" s="4">
        <v>16000.24</v>
      </c>
      <c r="N2423">
        <v>2020</v>
      </c>
      <c r="O2423">
        <v>6</v>
      </c>
    </row>
    <row r="2424" spans="1:15" x14ac:dyDescent="0.25">
      <c r="A2424" s="1">
        <v>43995</v>
      </c>
      <c r="B2424">
        <v>1000000566</v>
      </c>
      <c r="C2424" t="s">
        <v>42</v>
      </c>
      <c r="D2424">
        <v>1</v>
      </c>
      <c r="E2424">
        <v>9000.5400000000009</v>
      </c>
      <c r="F2424" t="s">
        <v>16</v>
      </c>
      <c r="G2424" t="s">
        <v>43</v>
      </c>
      <c r="H2424" t="s">
        <v>47</v>
      </c>
      <c r="I2424" t="s">
        <v>48</v>
      </c>
      <c r="J2424" t="s">
        <v>36</v>
      </c>
      <c r="K2424" t="s">
        <v>49</v>
      </c>
      <c r="L2424" t="s">
        <v>22</v>
      </c>
      <c r="M2424" s="4">
        <v>9000.5400000000009</v>
      </c>
      <c r="N2424">
        <v>2020</v>
      </c>
      <c r="O2424">
        <v>6</v>
      </c>
    </row>
    <row r="2425" spans="1:15" x14ac:dyDescent="0.25">
      <c r="A2425" s="1">
        <v>43995</v>
      </c>
      <c r="B2425">
        <v>1000000576</v>
      </c>
      <c r="C2425" t="s">
        <v>23</v>
      </c>
      <c r="D2425">
        <v>1</v>
      </c>
      <c r="E2425">
        <v>6000.28</v>
      </c>
      <c r="F2425" t="s">
        <v>16</v>
      </c>
      <c r="G2425" t="s">
        <v>24</v>
      </c>
      <c r="H2425" t="s">
        <v>18</v>
      </c>
      <c r="I2425" t="s">
        <v>25</v>
      </c>
      <c r="J2425" t="s">
        <v>36</v>
      </c>
      <c r="K2425" t="s">
        <v>37</v>
      </c>
      <c r="L2425" t="s">
        <v>22</v>
      </c>
      <c r="M2425" s="4">
        <v>6000.28</v>
      </c>
      <c r="N2425">
        <v>2020</v>
      </c>
      <c r="O2425">
        <v>6</v>
      </c>
    </row>
    <row r="2426" spans="1:15" x14ac:dyDescent="0.25">
      <c r="A2426" s="1">
        <v>43995</v>
      </c>
      <c r="B2426">
        <v>1000000576</v>
      </c>
      <c r="C2426" t="s">
        <v>15</v>
      </c>
      <c r="D2426">
        <v>3</v>
      </c>
      <c r="E2426">
        <v>33501.21</v>
      </c>
      <c r="F2426" t="s">
        <v>16</v>
      </c>
      <c r="G2426" t="s">
        <v>17</v>
      </c>
      <c r="H2426" t="s">
        <v>18</v>
      </c>
      <c r="I2426" t="s">
        <v>25</v>
      </c>
      <c r="J2426" t="s">
        <v>36</v>
      </c>
      <c r="K2426" t="s">
        <v>37</v>
      </c>
      <c r="L2426" t="s">
        <v>22</v>
      </c>
      <c r="M2426" s="4">
        <v>11167.07</v>
      </c>
      <c r="N2426">
        <v>2020</v>
      </c>
      <c r="O2426">
        <v>6</v>
      </c>
    </row>
    <row r="2427" spans="1:15" x14ac:dyDescent="0.25">
      <c r="A2427" s="1">
        <v>43995</v>
      </c>
      <c r="B2427">
        <v>1000000581</v>
      </c>
      <c r="C2427" t="s">
        <v>42</v>
      </c>
      <c r="D2427">
        <v>1</v>
      </c>
      <c r="E2427">
        <v>1054.1500000000001</v>
      </c>
      <c r="F2427" t="s">
        <v>16</v>
      </c>
      <c r="G2427" t="s">
        <v>43</v>
      </c>
      <c r="H2427" t="s">
        <v>47</v>
      </c>
      <c r="I2427" t="s">
        <v>48</v>
      </c>
      <c r="J2427" t="s">
        <v>36</v>
      </c>
      <c r="K2427" t="s">
        <v>49</v>
      </c>
      <c r="L2427" t="s">
        <v>22</v>
      </c>
      <c r="M2427" s="4">
        <v>1054.1500000000001</v>
      </c>
      <c r="N2427">
        <v>2020</v>
      </c>
      <c r="O2427">
        <v>6</v>
      </c>
    </row>
    <row r="2428" spans="1:15" x14ac:dyDescent="0.25">
      <c r="A2428" s="1">
        <v>43995</v>
      </c>
      <c r="B2428">
        <v>1000000594</v>
      </c>
      <c r="C2428" t="s">
        <v>15</v>
      </c>
      <c r="D2428">
        <v>1</v>
      </c>
      <c r="E2428">
        <v>25000.58</v>
      </c>
      <c r="F2428" t="s">
        <v>16</v>
      </c>
      <c r="G2428" t="s">
        <v>17</v>
      </c>
      <c r="H2428" t="s">
        <v>18</v>
      </c>
      <c r="I2428" t="s">
        <v>25</v>
      </c>
      <c r="J2428" t="s">
        <v>20</v>
      </c>
      <c r="K2428" t="s">
        <v>51</v>
      </c>
      <c r="L2428" t="s">
        <v>22</v>
      </c>
      <c r="M2428" s="4">
        <v>25000.58</v>
      </c>
      <c r="N2428">
        <v>2020</v>
      </c>
      <c r="O2428">
        <v>6</v>
      </c>
    </row>
    <row r="2429" spans="1:15" x14ac:dyDescent="0.25">
      <c r="A2429" s="1">
        <v>43995</v>
      </c>
      <c r="B2429">
        <v>1000000928</v>
      </c>
      <c r="C2429" t="s">
        <v>23</v>
      </c>
      <c r="D2429">
        <v>2</v>
      </c>
      <c r="E2429">
        <v>17500.5</v>
      </c>
      <c r="F2429" t="s">
        <v>16</v>
      </c>
      <c r="G2429" t="s">
        <v>24</v>
      </c>
      <c r="H2429" t="s">
        <v>30</v>
      </c>
      <c r="I2429" t="s">
        <v>57</v>
      </c>
      <c r="J2429" t="s">
        <v>26</v>
      </c>
      <c r="K2429" t="s">
        <v>58</v>
      </c>
      <c r="L2429" t="s">
        <v>22</v>
      </c>
      <c r="M2429" s="4">
        <v>8750.25</v>
      </c>
      <c r="N2429">
        <v>2020</v>
      </c>
      <c r="O2429">
        <v>6</v>
      </c>
    </row>
    <row r="2430" spans="1:15" x14ac:dyDescent="0.25">
      <c r="A2430" s="1">
        <v>43995</v>
      </c>
      <c r="B2430">
        <v>1000001524</v>
      </c>
      <c r="C2430" t="s">
        <v>15</v>
      </c>
      <c r="D2430">
        <v>1</v>
      </c>
      <c r="E2430">
        <v>7500.73</v>
      </c>
      <c r="F2430" t="s">
        <v>16</v>
      </c>
      <c r="G2430" t="s">
        <v>17</v>
      </c>
      <c r="H2430" t="s">
        <v>18</v>
      </c>
      <c r="I2430" t="s">
        <v>25</v>
      </c>
      <c r="J2430" t="s">
        <v>20</v>
      </c>
      <c r="K2430" t="s">
        <v>51</v>
      </c>
      <c r="L2430" t="s">
        <v>22</v>
      </c>
      <c r="M2430" s="4">
        <v>7500.73</v>
      </c>
      <c r="N2430">
        <v>2020</v>
      </c>
      <c r="O2430">
        <v>6</v>
      </c>
    </row>
    <row r="2431" spans="1:15" x14ac:dyDescent="0.25">
      <c r="A2431" s="1">
        <v>43995</v>
      </c>
      <c r="B2431">
        <v>1000002861</v>
      </c>
      <c r="C2431" t="s">
        <v>23</v>
      </c>
      <c r="D2431">
        <v>3</v>
      </c>
      <c r="E2431">
        <v>33501.020000000004</v>
      </c>
      <c r="F2431" t="s">
        <v>16</v>
      </c>
      <c r="G2431" t="s">
        <v>24</v>
      </c>
      <c r="H2431" t="s">
        <v>47</v>
      </c>
      <c r="I2431" t="s">
        <v>48</v>
      </c>
      <c r="J2431" t="s">
        <v>36</v>
      </c>
      <c r="K2431" t="s">
        <v>49</v>
      </c>
      <c r="L2431" t="s">
        <v>22</v>
      </c>
      <c r="M2431" s="4">
        <v>11167.006666666668</v>
      </c>
      <c r="N2431">
        <v>2020</v>
      </c>
      <c r="O2431">
        <v>6</v>
      </c>
    </row>
    <row r="2432" spans="1:15" x14ac:dyDescent="0.25">
      <c r="A2432" s="1">
        <v>43995</v>
      </c>
      <c r="B2432">
        <v>1000003489</v>
      </c>
      <c r="C2432" t="s">
        <v>23</v>
      </c>
      <c r="D2432">
        <v>1</v>
      </c>
      <c r="E2432">
        <v>5000.76</v>
      </c>
      <c r="F2432" t="s">
        <v>16</v>
      </c>
      <c r="G2432" t="s">
        <v>24</v>
      </c>
      <c r="H2432" t="s">
        <v>47</v>
      </c>
      <c r="I2432" t="s">
        <v>48</v>
      </c>
      <c r="J2432" t="s">
        <v>26</v>
      </c>
      <c r="K2432" t="s">
        <v>50</v>
      </c>
      <c r="L2432" t="s">
        <v>22</v>
      </c>
      <c r="M2432" s="4">
        <v>5000.76</v>
      </c>
      <c r="N2432">
        <v>2020</v>
      </c>
      <c r="O2432">
        <v>6</v>
      </c>
    </row>
    <row r="2433" spans="1:15" x14ac:dyDescent="0.25">
      <c r="A2433" s="1">
        <v>43995</v>
      </c>
      <c r="B2433">
        <v>1000003803</v>
      </c>
      <c r="C2433" t="s">
        <v>15</v>
      </c>
      <c r="D2433">
        <v>1</v>
      </c>
      <c r="E2433">
        <v>6499.98</v>
      </c>
      <c r="F2433" t="s">
        <v>16</v>
      </c>
      <c r="G2433" t="s">
        <v>17</v>
      </c>
      <c r="H2433" t="s">
        <v>30</v>
      </c>
      <c r="I2433" t="s">
        <v>31</v>
      </c>
      <c r="J2433" t="s">
        <v>36</v>
      </c>
      <c r="K2433" t="s">
        <v>52</v>
      </c>
      <c r="L2433" t="s">
        <v>22</v>
      </c>
      <c r="M2433" s="4">
        <v>6499.98</v>
      </c>
      <c r="N2433">
        <v>2020</v>
      </c>
      <c r="O2433">
        <v>6</v>
      </c>
    </row>
    <row r="2434" spans="1:15" x14ac:dyDescent="0.25">
      <c r="A2434" s="1">
        <v>43995</v>
      </c>
      <c r="B2434">
        <v>1000003926</v>
      </c>
      <c r="C2434" t="s">
        <v>23</v>
      </c>
      <c r="D2434">
        <v>8</v>
      </c>
      <c r="E2434">
        <v>76217.490000000005</v>
      </c>
      <c r="F2434" t="s">
        <v>16</v>
      </c>
      <c r="G2434" t="s">
        <v>24</v>
      </c>
      <c r="H2434" t="s">
        <v>47</v>
      </c>
      <c r="I2434" t="s">
        <v>48</v>
      </c>
      <c r="J2434" t="s">
        <v>26</v>
      </c>
      <c r="K2434" t="s">
        <v>50</v>
      </c>
      <c r="L2434" t="s">
        <v>28</v>
      </c>
      <c r="M2434" s="4">
        <v>9527.1862500000007</v>
      </c>
      <c r="N2434">
        <v>2020</v>
      </c>
      <c r="O2434">
        <v>6</v>
      </c>
    </row>
    <row r="2435" spans="1:15" x14ac:dyDescent="0.25">
      <c r="A2435" s="1">
        <v>43995</v>
      </c>
      <c r="B2435">
        <v>1000004170</v>
      </c>
      <c r="C2435" t="s">
        <v>23</v>
      </c>
      <c r="D2435">
        <v>3</v>
      </c>
      <c r="E2435">
        <v>38000.729999999996</v>
      </c>
      <c r="F2435" t="s">
        <v>16</v>
      </c>
      <c r="G2435" t="s">
        <v>24</v>
      </c>
      <c r="H2435" t="s">
        <v>18</v>
      </c>
      <c r="I2435" t="s">
        <v>34</v>
      </c>
      <c r="J2435" t="s">
        <v>20</v>
      </c>
      <c r="K2435" t="s">
        <v>44</v>
      </c>
      <c r="L2435" t="s">
        <v>28</v>
      </c>
      <c r="M2435" s="4">
        <v>12666.909999999998</v>
      </c>
      <c r="N2435">
        <v>2020</v>
      </c>
      <c r="O2435">
        <v>6</v>
      </c>
    </row>
    <row r="2436" spans="1:15" x14ac:dyDescent="0.25">
      <c r="A2436" s="1">
        <v>43995</v>
      </c>
      <c r="B2436">
        <v>1000004170</v>
      </c>
      <c r="C2436" t="s">
        <v>42</v>
      </c>
      <c r="D2436">
        <v>1</v>
      </c>
      <c r="E2436">
        <v>895.62</v>
      </c>
      <c r="F2436" t="s">
        <v>16</v>
      </c>
      <c r="G2436" t="s">
        <v>43</v>
      </c>
      <c r="H2436" t="s">
        <v>18</v>
      </c>
      <c r="I2436" t="s">
        <v>34</v>
      </c>
      <c r="J2436" t="s">
        <v>20</v>
      </c>
      <c r="K2436" t="s">
        <v>44</v>
      </c>
      <c r="L2436" t="s">
        <v>28</v>
      </c>
      <c r="M2436" s="4">
        <v>895.62</v>
      </c>
      <c r="N2436">
        <v>2020</v>
      </c>
      <c r="O2436">
        <v>6</v>
      </c>
    </row>
    <row r="2437" spans="1:15" x14ac:dyDescent="0.25">
      <c r="A2437" s="1">
        <v>43995</v>
      </c>
      <c r="B2437">
        <v>1000004256</v>
      </c>
      <c r="C2437" t="s">
        <v>15</v>
      </c>
      <c r="D2437">
        <v>1</v>
      </c>
      <c r="E2437">
        <v>8000.15</v>
      </c>
      <c r="F2437" t="s">
        <v>16</v>
      </c>
      <c r="G2437" t="s">
        <v>17</v>
      </c>
      <c r="H2437" t="s">
        <v>18</v>
      </c>
      <c r="I2437" t="s">
        <v>40</v>
      </c>
      <c r="J2437" t="s">
        <v>26</v>
      </c>
      <c r="K2437" t="s">
        <v>41</v>
      </c>
      <c r="L2437" t="s">
        <v>22</v>
      </c>
      <c r="M2437" s="4">
        <v>8000.15</v>
      </c>
      <c r="N2437">
        <v>2020</v>
      </c>
      <c r="O2437">
        <v>6</v>
      </c>
    </row>
    <row r="2438" spans="1:15" x14ac:dyDescent="0.25">
      <c r="A2438" s="1">
        <v>43995</v>
      </c>
      <c r="B2438">
        <v>1000004256</v>
      </c>
      <c r="C2438" t="s">
        <v>42</v>
      </c>
      <c r="D2438">
        <v>2</v>
      </c>
      <c r="E2438">
        <v>7000.88</v>
      </c>
      <c r="F2438" t="s">
        <v>16</v>
      </c>
      <c r="G2438" t="s">
        <v>43</v>
      </c>
      <c r="H2438" t="s">
        <v>18</v>
      </c>
      <c r="I2438" t="s">
        <v>40</v>
      </c>
      <c r="J2438" t="s">
        <v>26</v>
      </c>
      <c r="K2438" t="s">
        <v>41</v>
      </c>
      <c r="L2438" t="s">
        <v>22</v>
      </c>
      <c r="M2438" s="4">
        <v>3500.44</v>
      </c>
      <c r="N2438">
        <v>2020</v>
      </c>
      <c r="O2438">
        <v>6</v>
      </c>
    </row>
    <row r="2439" spans="1:15" x14ac:dyDescent="0.25">
      <c r="A2439" s="1">
        <v>43995</v>
      </c>
      <c r="B2439">
        <v>1000005873</v>
      </c>
      <c r="C2439" t="s">
        <v>23</v>
      </c>
      <c r="D2439">
        <v>1</v>
      </c>
      <c r="E2439">
        <v>8000.12</v>
      </c>
      <c r="F2439" t="s">
        <v>16</v>
      </c>
      <c r="G2439" t="s">
        <v>24</v>
      </c>
      <c r="H2439" t="s">
        <v>18</v>
      </c>
      <c r="I2439" t="s">
        <v>19</v>
      </c>
      <c r="J2439" t="s">
        <v>20</v>
      </c>
      <c r="K2439" t="s">
        <v>21</v>
      </c>
      <c r="L2439" t="s">
        <v>28</v>
      </c>
      <c r="M2439" s="4">
        <v>8000.12</v>
      </c>
      <c r="N2439">
        <v>2020</v>
      </c>
      <c r="O2439">
        <v>6</v>
      </c>
    </row>
    <row r="2440" spans="1:15" x14ac:dyDescent="0.25">
      <c r="A2440" s="1">
        <v>43995</v>
      </c>
      <c r="B2440">
        <v>1000005873</v>
      </c>
      <c r="C2440" t="s">
        <v>15</v>
      </c>
      <c r="D2440">
        <v>1</v>
      </c>
      <c r="E2440">
        <v>13000.43</v>
      </c>
      <c r="F2440" t="s">
        <v>16</v>
      </c>
      <c r="G2440" t="s">
        <v>17</v>
      </c>
      <c r="H2440" t="s">
        <v>18</v>
      </c>
      <c r="I2440" t="s">
        <v>19</v>
      </c>
      <c r="J2440" t="s">
        <v>20</v>
      </c>
      <c r="K2440" t="s">
        <v>21</v>
      </c>
      <c r="L2440" t="s">
        <v>28</v>
      </c>
      <c r="M2440" s="4">
        <v>13000.43</v>
      </c>
      <c r="N2440">
        <v>2020</v>
      </c>
      <c r="O2440">
        <v>6</v>
      </c>
    </row>
    <row r="2441" spans="1:15" x14ac:dyDescent="0.25">
      <c r="A2441" s="1">
        <v>43995</v>
      </c>
      <c r="B2441">
        <v>1000006859</v>
      </c>
      <c r="C2441" t="s">
        <v>15</v>
      </c>
      <c r="D2441">
        <v>1</v>
      </c>
      <c r="E2441">
        <v>10000.69</v>
      </c>
      <c r="F2441" t="s">
        <v>16</v>
      </c>
      <c r="G2441" t="s">
        <v>17</v>
      </c>
      <c r="H2441" t="s">
        <v>18</v>
      </c>
      <c r="I2441" t="s">
        <v>61</v>
      </c>
      <c r="J2441" t="s">
        <v>26</v>
      </c>
      <c r="K2441" t="s">
        <v>62</v>
      </c>
      <c r="L2441" t="s">
        <v>22</v>
      </c>
      <c r="M2441" s="4">
        <v>10000.69</v>
      </c>
      <c r="N2441">
        <v>2020</v>
      </c>
      <c r="O2441">
        <v>6</v>
      </c>
    </row>
    <row r="2442" spans="1:15" x14ac:dyDescent="0.25">
      <c r="A2442" s="1">
        <v>43995</v>
      </c>
      <c r="B2442">
        <v>1000006867</v>
      </c>
      <c r="C2442" t="s">
        <v>15</v>
      </c>
      <c r="D2442">
        <v>1</v>
      </c>
      <c r="E2442">
        <v>10000.56</v>
      </c>
      <c r="F2442" t="s">
        <v>16</v>
      </c>
      <c r="G2442" t="s">
        <v>17</v>
      </c>
      <c r="H2442" t="s">
        <v>18</v>
      </c>
      <c r="I2442" t="s">
        <v>61</v>
      </c>
      <c r="J2442" t="s">
        <v>26</v>
      </c>
      <c r="K2442" t="s">
        <v>62</v>
      </c>
      <c r="L2442" t="s">
        <v>22</v>
      </c>
      <c r="M2442" s="4">
        <v>10000.56</v>
      </c>
      <c r="N2442">
        <v>2020</v>
      </c>
      <c r="O2442">
        <v>6</v>
      </c>
    </row>
    <row r="2443" spans="1:15" x14ac:dyDescent="0.25">
      <c r="A2443" s="1">
        <v>43995</v>
      </c>
      <c r="B2443">
        <v>1000006869</v>
      </c>
      <c r="C2443" t="s">
        <v>15</v>
      </c>
      <c r="D2443">
        <v>1</v>
      </c>
      <c r="E2443">
        <v>18000.330000000002</v>
      </c>
      <c r="F2443" t="s">
        <v>16</v>
      </c>
      <c r="G2443" t="s">
        <v>17</v>
      </c>
      <c r="H2443" t="s">
        <v>18</v>
      </c>
      <c r="I2443" t="s">
        <v>61</v>
      </c>
      <c r="J2443" t="s">
        <v>26</v>
      </c>
      <c r="K2443" t="s">
        <v>62</v>
      </c>
      <c r="L2443" t="s">
        <v>22</v>
      </c>
      <c r="M2443" s="4">
        <v>18000.330000000002</v>
      </c>
      <c r="N2443">
        <v>2020</v>
      </c>
      <c r="O2443">
        <v>6</v>
      </c>
    </row>
    <row r="2444" spans="1:15" x14ac:dyDescent="0.25">
      <c r="A2444" s="1">
        <v>43995</v>
      </c>
      <c r="B2444">
        <v>1000007320</v>
      </c>
      <c r="C2444" t="s">
        <v>23</v>
      </c>
      <c r="D2444">
        <v>1</v>
      </c>
      <c r="E2444">
        <v>18000.349999999999</v>
      </c>
      <c r="F2444" t="s">
        <v>16</v>
      </c>
      <c r="G2444" t="s">
        <v>24</v>
      </c>
      <c r="H2444" t="s">
        <v>18</v>
      </c>
      <c r="I2444" t="s">
        <v>34</v>
      </c>
      <c r="J2444" t="s">
        <v>26</v>
      </c>
      <c r="K2444" t="s">
        <v>35</v>
      </c>
      <c r="L2444" t="s">
        <v>22</v>
      </c>
      <c r="M2444" s="4">
        <v>18000.349999999999</v>
      </c>
      <c r="N2444">
        <v>2020</v>
      </c>
      <c r="O2444">
        <v>6</v>
      </c>
    </row>
    <row r="2445" spans="1:15" x14ac:dyDescent="0.25">
      <c r="A2445" s="1">
        <v>43995</v>
      </c>
      <c r="B2445">
        <v>1000008228</v>
      </c>
      <c r="C2445" t="s">
        <v>15</v>
      </c>
      <c r="D2445">
        <v>1</v>
      </c>
      <c r="E2445">
        <v>5000.7299999999996</v>
      </c>
      <c r="F2445" t="s">
        <v>16</v>
      </c>
      <c r="G2445" t="s">
        <v>17</v>
      </c>
      <c r="H2445" t="s">
        <v>30</v>
      </c>
      <c r="I2445" t="s">
        <v>31</v>
      </c>
      <c r="J2445" t="s">
        <v>36</v>
      </c>
      <c r="K2445" t="s">
        <v>52</v>
      </c>
      <c r="L2445" t="s">
        <v>22</v>
      </c>
      <c r="M2445" s="4">
        <v>5000.7299999999996</v>
      </c>
      <c r="N2445">
        <v>2020</v>
      </c>
      <c r="O2445">
        <v>6</v>
      </c>
    </row>
    <row r="2446" spans="1:15" x14ac:dyDescent="0.25">
      <c r="A2446" s="1">
        <v>43995</v>
      </c>
      <c r="B2446">
        <v>1000008228</v>
      </c>
      <c r="C2446" t="s">
        <v>42</v>
      </c>
      <c r="D2446">
        <v>1</v>
      </c>
      <c r="E2446">
        <v>9000.43</v>
      </c>
      <c r="F2446" t="s">
        <v>16</v>
      </c>
      <c r="G2446" t="s">
        <v>43</v>
      </c>
      <c r="H2446" t="s">
        <v>30</v>
      </c>
      <c r="I2446" t="s">
        <v>31</v>
      </c>
      <c r="J2446" t="s">
        <v>36</v>
      </c>
      <c r="K2446" t="s">
        <v>52</v>
      </c>
      <c r="L2446" t="s">
        <v>22</v>
      </c>
      <c r="M2446" s="4">
        <v>9000.43</v>
      </c>
      <c r="N2446">
        <v>2020</v>
      </c>
      <c r="O2446">
        <v>6</v>
      </c>
    </row>
    <row r="2447" spans="1:15" x14ac:dyDescent="0.25">
      <c r="A2447" s="1">
        <v>43995</v>
      </c>
      <c r="B2447">
        <v>1000008239</v>
      </c>
      <c r="C2447" t="s">
        <v>23</v>
      </c>
      <c r="D2447">
        <v>2</v>
      </c>
      <c r="E2447">
        <v>28001.17</v>
      </c>
      <c r="F2447" t="s">
        <v>16</v>
      </c>
      <c r="G2447" t="s">
        <v>24</v>
      </c>
      <c r="H2447" t="s">
        <v>18</v>
      </c>
      <c r="I2447" t="s">
        <v>61</v>
      </c>
      <c r="J2447" t="s">
        <v>26</v>
      </c>
      <c r="K2447" t="s">
        <v>62</v>
      </c>
      <c r="L2447" t="s">
        <v>28</v>
      </c>
      <c r="M2447" s="4">
        <v>14000.584999999999</v>
      </c>
      <c r="N2447">
        <v>2020</v>
      </c>
      <c r="O2447">
        <v>6</v>
      </c>
    </row>
    <row r="2448" spans="1:15" x14ac:dyDescent="0.25">
      <c r="A2448" s="1">
        <v>43995</v>
      </c>
      <c r="B2448">
        <v>1000008239</v>
      </c>
      <c r="C2448" t="s">
        <v>15</v>
      </c>
      <c r="D2448">
        <v>1</v>
      </c>
      <c r="E2448">
        <v>5000.3900000000003</v>
      </c>
      <c r="F2448" t="s">
        <v>16</v>
      </c>
      <c r="G2448" t="s">
        <v>17</v>
      </c>
      <c r="H2448" t="s">
        <v>18</v>
      </c>
      <c r="I2448" t="s">
        <v>61</v>
      </c>
      <c r="J2448" t="s">
        <v>26</v>
      </c>
      <c r="K2448" t="s">
        <v>62</v>
      </c>
      <c r="L2448" t="s">
        <v>28</v>
      </c>
      <c r="M2448" s="4">
        <v>5000.3900000000003</v>
      </c>
      <c r="N2448">
        <v>2020</v>
      </c>
      <c r="O2448">
        <v>6</v>
      </c>
    </row>
    <row r="2449" spans="1:15" x14ac:dyDescent="0.25">
      <c r="A2449" s="1">
        <v>43995</v>
      </c>
      <c r="B2449">
        <v>1000008957</v>
      </c>
      <c r="C2449" t="s">
        <v>23</v>
      </c>
      <c r="D2449">
        <v>1</v>
      </c>
      <c r="E2449">
        <v>500.2</v>
      </c>
      <c r="F2449" t="s">
        <v>16</v>
      </c>
      <c r="G2449" t="s">
        <v>24</v>
      </c>
      <c r="H2449" t="s">
        <v>18</v>
      </c>
      <c r="I2449" t="s">
        <v>34</v>
      </c>
      <c r="J2449" t="s">
        <v>20</v>
      </c>
      <c r="K2449" t="s">
        <v>44</v>
      </c>
      <c r="L2449" t="s">
        <v>22</v>
      </c>
      <c r="M2449" s="4">
        <v>500.2</v>
      </c>
      <c r="N2449">
        <v>2020</v>
      </c>
      <c r="O2449">
        <v>6</v>
      </c>
    </row>
    <row r="2450" spans="1:15" x14ac:dyDescent="0.25">
      <c r="A2450" s="1">
        <v>43995</v>
      </c>
      <c r="B2450">
        <v>1000009288</v>
      </c>
      <c r="C2450" t="s">
        <v>15</v>
      </c>
      <c r="D2450">
        <v>1</v>
      </c>
      <c r="E2450">
        <v>15000.26</v>
      </c>
      <c r="F2450" t="s">
        <v>16</v>
      </c>
      <c r="G2450" t="s">
        <v>17</v>
      </c>
      <c r="H2450" t="s">
        <v>18</v>
      </c>
      <c r="I2450" t="s">
        <v>25</v>
      </c>
      <c r="J2450" t="s">
        <v>20</v>
      </c>
      <c r="K2450" t="s">
        <v>51</v>
      </c>
      <c r="L2450" t="s">
        <v>22</v>
      </c>
      <c r="M2450" s="4">
        <v>15000.26</v>
      </c>
      <c r="N2450">
        <v>2020</v>
      </c>
      <c r="O2450">
        <v>6</v>
      </c>
    </row>
    <row r="2451" spans="1:15" x14ac:dyDescent="0.25">
      <c r="A2451" s="1">
        <v>43995</v>
      </c>
      <c r="B2451">
        <v>1000010255</v>
      </c>
      <c r="C2451" t="s">
        <v>15</v>
      </c>
      <c r="D2451">
        <v>1</v>
      </c>
      <c r="E2451">
        <v>3000.03</v>
      </c>
      <c r="F2451" t="s">
        <v>16</v>
      </c>
      <c r="G2451" t="s">
        <v>17</v>
      </c>
      <c r="H2451" t="s">
        <v>47</v>
      </c>
      <c r="I2451" t="s">
        <v>48</v>
      </c>
      <c r="J2451" t="s">
        <v>36</v>
      </c>
      <c r="K2451" t="s">
        <v>49</v>
      </c>
      <c r="L2451" t="s">
        <v>22</v>
      </c>
      <c r="M2451" s="4">
        <v>3000.03</v>
      </c>
      <c r="N2451">
        <v>2020</v>
      </c>
      <c r="O2451">
        <v>6</v>
      </c>
    </row>
    <row r="2452" spans="1:15" x14ac:dyDescent="0.25">
      <c r="A2452" s="1">
        <v>43995</v>
      </c>
      <c r="B2452">
        <v>1000010814</v>
      </c>
      <c r="C2452" t="s">
        <v>15</v>
      </c>
      <c r="D2452">
        <v>1</v>
      </c>
      <c r="E2452">
        <v>10000.700000000001</v>
      </c>
      <c r="F2452" t="s">
        <v>16</v>
      </c>
      <c r="G2452" t="s">
        <v>17</v>
      </c>
      <c r="H2452" t="s">
        <v>18</v>
      </c>
      <c r="I2452" t="s">
        <v>61</v>
      </c>
      <c r="J2452" t="s">
        <v>32</v>
      </c>
      <c r="K2452" t="s">
        <v>63</v>
      </c>
      <c r="L2452" t="s">
        <v>22</v>
      </c>
      <c r="M2452" s="4">
        <v>10000.700000000001</v>
      </c>
      <c r="N2452">
        <v>2020</v>
      </c>
      <c r="O2452">
        <v>6</v>
      </c>
    </row>
    <row r="2453" spans="1:15" x14ac:dyDescent="0.25">
      <c r="A2453" s="1">
        <v>43995</v>
      </c>
      <c r="B2453">
        <v>1000010815</v>
      </c>
      <c r="C2453" t="s">
        <v>15</v>
      </c>
      <c r="D2453">
        <v>1</v>
      </c>
      <c r="E2453">
        <v>10000.290000000001</v>
      </c>
      <c r="F2453" t="s">
        <v>16</v>
      </c>
      <c r="G2453" t="s">
        <v>17</v>
      </c>
      <c r="H2453" t="s">
        <v>18</v>
      </c>
      <c r="I2453" t="s">
        <v>61</v>
      </c>
      <c r="J2453" t="s">
        <v>26</v>
      </c>
      <c r="K2453" t="s">
        <v>62</v>
      </c>
      <c r="L2453" t="s">
        <v>22</v>
      </c>
      <c r="M2453" s="4">
        <v>10000.290000000001</v>
      </c>
      <c r="N2453">
        <v>2020</v>
      </c>
      <c r="O2453">
        <v>6</v>
      </c>
    </row>
    <row r="2454" spans="1:15" x14ac:dyDescent="0.25">
      <c r="A2454" s="1">
        <v>43995</v>
      </c>
      <c r="B2454">
        <v>1000010837</v>
      </c>
      <c r="C2454" t="s">
        <v>15</v>
      </c>
      <c r="D2454">
        <v>1</v>
      </c>
      <c r="E2454">
        <v>20000.36</v>
      </c>
      <c r="F2454" t="s">
        <v>16</v>
      </c>
      <c r="G2454" t="s">
        <v>17</v>
      </c>
      <c r="H2454" t="s">
        <v>18</v>
      </c>
      <c r="I2454" t="s">
        <v>61</v>
      </c>
      <c r="J2454" t="s">
        <v>26</v>
      </c>
      <c r="K2454" t="s">
        <v>62</v>
      </c>
      <c r="L2454" t="s">
        <v>22</v>
      </c>
      <c r="M2454" s="4">
        <v>20000.36</v>
      </c>
      <c r="N2454">
        <v>2020</v>
      </c>
      <c r="O2454">
        <v>6</v>
      </c>
    </row>
    <row r="2455" spans="1:15" x14ac:dyDescent="0.25">
      <c r="A2455" s="1">
        <v>43995</v>
      </c>
      <c r="B2455">
        <v>1000010881</v>
      </c>
      <c r="C2455" t="s">
        <v>23</v>
      </c>
      <c r="D2455">
        <v>1</v>
      </c>
      <c r="E2455">
        <v>13000.16</v>
      </c>
      <c r="F2455" t="s">
        <v>16</v>
      </c>
      <c r="G2455" t="s">
        <v>24</v>
      </c>
      <c r="H2455" t="s">
        <v>47</v>
      </c>
      <c r="I2455" t="s">
        <v>48</v>
      </c>
      <c r="J2455" t="s">
        <v>26</v>
      </c>
      <c r="K2455" t="s">
        <v>50</v>
      </c>
      <c r="L2455" t="s">
        <v>22</v>
      </c>
      <c r="M2455" s="4">
        <v>13000.16</v>
      </c>
      <c r="N2455">
        <v>2020</v>
      </c>
      <c r="O2455">
        <v>6</v>
      </c>
    </row>
    <row r="2456" spans="1:15" x14ac:dyDescent="0.25">
      <c r="A2456" s="1">
        <v>43995</v>
      </c>
      <c r="B2456">
        <v>1000010881</v>
      </c>
      <c r="C2456" t="s">
        <v>15</v>
      </c>
      <c r="D2456">
        <v>1</v>
      </c>
      <c r="E2456">
        <v>20000.55</v>
      </c>
      <c r="F2456" t="s">
        <v>16</v>
      </c>
      <c r="G2456" t="s">
        <v>17</v>
      </c>
      <c r="H2456" t="s">
        <v>47</v>
      </c>
      <c r="I2456" t="s">
        <v>48</v>
      </c>
      <c r="J2456" t="s">
        <v>26</v>
      </c>
      <c r="K2456" t="s">
        <v>50</v>
      </c>
      <c r="L2456" t="s">
        <v>22</v>
      </c>
      <c r="M2456" s="4">
        <v>20000.55</v>
      </c>
      <c r="N2456">
        <v>2020</v>
      </c>
      <c r="O2456">
        <v>6</v>
      </c>
    </row>
    <row r="2457" spans="1:15" x14ac:dyDescent="0.25">
      <c r="A2457" s="1">
        <v>43995</v>
      </c>
      <c r="B2457">
        <v>1000011697</v>
      </c>
      <c r="C2457" t="s">
        <v>23</v>
      </c>
      <c r="D2457">
        <v>2</v>
      </c>
      <c r="E2457">
        <v>22500.489999999998</v>
      </c>
      <c r="F2457" t="s">
        <v>16</v>
      </c>
      <c r="G2457" t="s">
        <v>24</v>
      </c>
      <c r="H2457" t="s">
        <v>18</v>
      </c>
      <c r="I2457" t="s">
        <v>34</v>
      </c>
      <c r="J2457" t="s">
        <v>20</v>
      </c>
      <c r="K2457" t="s">
        <v>44</v>
      </c>
      <c r="L2457" t="s">
        <v>22</v>
      </c>
      <c r="M2457" s="4">
        <v>11250.244999999999</v>
      </c>
      <c r="N2457">
        <v>2020</v>
      </c>
      <c r="O2457">
        <v>6</v>
      </c>
    </row>
    <row r="2458" spans="1:15" x14ac:dyDescent="0.25">
      <c r="A2458" s="1">
        <v>43995</v>
      </c>
      <c r="B2458">
        <v>1000011697</v>
      </c>
      <c r="C2458" t="s">
        <v>42</v>
      </c>
      <c r="D2458">
        <v>1</v>
      </c>
      <c r="E2458">
        <v>9000.61</v>
      </c>
      <c r="F2458" t="s">
        <v>16</v>
      </c>
      <c r="G2458" t="s">
        <v>43</v>
      </c>
      <c r="H2458" t="s">
        <v>18</v>
      </c>
      <c r="I2458" t="s">
        <v>34</v>
      </c>
      <c r="J2458" t="s">
        <v>20</v>
      </c>
      <c r="K2458" t="s">
        <v>44</v>
      </c>
      <c r="L2458" t="s">
        <v>22</v>
      </c>
      <c r="M2458" s="4">
        <v>9000.61</v>
      </c>
      <c r="N2458">
        <v>2020</v>
      </c>
      <c r="O2458">
        <v>6</v>
      </c>
    </row>
    <row r="2459" spans="1:15" x14ac:dyDescent="0.25">
      <c r="A2459" s="1">
        <v>43995</v>
      </c>
      <c r="B2459">
        <v>1000011698</v>
      </c>
      <c r="C2459" t="s">
        <v>42</v>
      </c>
      <c r="D2459">
        <v>1</v>
      </c>
      <c r="E2459">
        <v>13000.06</v>
      </c>
      <c r="F2459" t="s">
        <v>16</v>
      </c>
      <c r="G2459" t="s">
        <v>43</v>
      </c>
      <c r="H2459" t="s">
        <v>18</v>
      </c>
      <c r="I2459" t="s">
        <v>34</v>
      </c>
      <c r="J2459" t="s">
        <v>20</v>
      </c>
      <c r="K2459" t="s">
        <v>44</v>
      </c>
      <c r="L2459" t="s">
        <v>22</v>
      </c>
      <c r="M2459" s="4">
        <v>13000.06</v>
      </c>
      <c r="N2459">
        <v>2020</v>
      </c>
      <c r="O2459">
        <v>6</v>
      </c>
    </row>
    <row r="2460" spans="1:15" x14ac:dyDescent="0.25">
      <c r="A2460" s="1">
        <v>43995</v>
      </c>
      <c r="B2460">
        <v>1000012099</v>
      </c>
      <c r="C2460" t="s">
        <v>23</v>
      </c>
      <c r="D2460">
        <v>2</v>
      </c>
      <c r="E2460">
        <v>21000.52</v>
      </c>
      <c r="F2460" t="s">
        <v>16</v>
      </c>
      <c r="G2460" t="s">
        <v>24</v>
      </c>
      <c r="H2460" t="s">
        <v>18</v>
      </c>
      <c r="I2460" t="s">
        <v>19</v>
      </c>
      <c r="J2460" t="s">
        <v>20</v>
      </c>
      <c r="K2460" t="s">
        <v>21</v>
      </c>
      <c r="L2460" t="s">
        <v>22</v>
      </c>
      <c r="M2460" s="4">
        <v>10500.26</v>
      </c>
      <c r="N2460">
        <v>2020</v>
      </c>
      <c r="O2460">
        <v>6</v>
      </c>
    </row>
    <row r="2461" spans="1:15" x14ac:dyDescent="0.25">
      <c r="A2461" s="1">
        <v>43995</v>
      </c>
      <c r="B2461">
        <v>1000012099</v>
      </c>
      <c r="C2461" t="s">
        <v>15</v>
      </c>
      <c r="D2461">
        <v>3</v>
      </c>
      <c r="E2461">
        <v>51001.11</v>
      </c>
      <c r="F2461" t="s">
        <v>16</v>
      </c>
      <c r="G2461" t="s">
        <v>17</v>
      </c>
      <c r="H2461" t="s">
        <v>18</v>
      </c>
      <c r="I2461" t="s">
        <v>19</v>
      </c>
      <c r="J2461" t="s">
        <v>20</v>
      </c>
      <c r="K2461" t="s">
        <v>21</v>
      </c>
      <c r="L2461" t="s">
        <v>22</v>
      </c>
      <c r="M2461" s="4">
        <v>17000.37</v>
      </c>
      <c r="N2461">
        <v>2020</v>
      </c>
      <c r="O2461">
        <v>6</v>
      </c>
    </row>
    <row r="2462" spans="1:15" x14ac:dyDescent="0.25">
      <c r="A2462" s="1">
        <v>43995</v>
      </c>
      <c r="B2462">
        <v>1000012112</v>
      </c>
      <c r="C2462" t="s">
        <v>15</v>
      </c>
      <c r="D2462">
        <v>1</v>
      </c>
      <c r="E2462">
        <v>12000.56</v>
      </c>
      <c r="F2462" t="s">
        <v>16</v>
      </c>
      <c r="G2462" t="s">
        <v>17</v>
      </c>
      <c r="H2462" t="s">
        <v>18</v>
      </c>
      <c r="I2462" t="s">
        <v>19</v>
      </c>
      <c r="J2462" t="s">
        <v>36</v>
      </c>
      <c r="K2462" t="s">
        <v>64</v>
      </c>
      <c r="L2462" t="s">
        <v>28</v>
      </c>
      <c r="M2462" s="4">
        <v>12000.56</v>
      </c>
      <c r="N2462">
        <v>2020</v>
      </c>
      <c r="O2462">
        <v>6</v>
      </c>
    </row>
    <row r="2463" spans="1:15" x14ac:dyDescent="0.25">
      <c r="A2463" s="1">
        <v>43995</v>
      </c>
      <c r="B2463">
        <v>1000012126</v>
      </c>
      <c r="C2463" t="s">
        <v>15</v>
      </c>
      <c r="D2463">
        <v>1</v>
      </c>
      <c r="E2463">
        <v>20000.29</v>
      </c>
      <c r="F2463" t="s">
        <v>16</v>
      </c>
      <c r="G2463" t="s">
        <v>17</v>
      </c>
      <c r="H2463" t="s">
        <v>18</v>
      </c>
      <c r="I2463" t="s">
        <v>19</v>
      </c>
      <c r="J2463" t="s">
        <v>26</v>
      </c>
      <c r="K2463" t="s">
        <v>29</v>
      </c>
      <c r="L2463" t="s">
        <v>22</v>
      </c>
      <c r="M2463" s="4">
        <v>20000.29</v>
      </c>
      <c r="N2463">
        <v>2020</v>
      </c>
      <c r="O2463">
        <v>6</v>
      </c>
    </row>
    <row r="2464" spans="1:15" x14ac:dyDescent="0.25">
      <c r="A2464" s="1">
        <v>43995</v>
      </c>
      <c r="B2464">
        <v>1000012234</v>
      </c>
      <c r="C2464" t="s">
        <v>23</v>
      </c>
      <c r="D2464">
        <v>1</v>
      </c>
      <c r="E2464">
        <v>2099.9899999999998</v>
      </c>
      <c r="F2464" t="s">
        <v>16</v>
      </c>
      <c r="G2464" t="s">
        <v>24</v>
      </c>
      <c r="H2464" t="s">
        <v>18</v>
      </c>
      <c r="I2464" t="s">
        <v>25</v>
      </c>
      <c r="J2464" t="s">
        <v>26</v>
      </c>
      <c r="K2464" t="s">
        <v>27</v>
      </c>
      <c r="L2464" t="s">
        <v>22</v>
      </c>
      <c r="M2464" s="4">
        <v>2099.9899999999998</v>
      </c>
      <c r="N2464">
        <v>2020</v>
      </c>
      <c r="O2464">
        <v>6</v>
      </c>
    </row>
    <row r="2465" spans="1:15" x14ac:dyDescent="0.25">
      <c r="A2465" s="1">
        <v>43995</v>
      </c>
      <c r="B2465">
        <v>1000012234</v>
      </c>
      <c r="C2465" t="s">
        <v>15</v>
      </c>
      <c r="D2465">
        <v>1</v>
      </c>
      <c r="E2465">
        <v>17000.11</v>
      </c>
      <c r="F2465" t="s">
        <v>16</v>
      </c>
      <c r="G2465" t="s">
        <v>17</v>
      </c>
      <c r="H2465" t="s">
        <v>18</v>
      </c>
      <c r="I2465" t="s">
        <v>25</v>
      </c>
      <c r="J2465" t="s">
        <v>26</v>
      </c>
      <c r="K2465" t="s">
        <v>27</v>
      </c>
      <c r="L2465" t="s">
        <v>22</v>
      </c>
      <c r="M2465" s="4">
        <v>17000.11</v>
      </c>
      <c r="N2465">
        <v>2020</v>
      </c>
      <c r="O2465">
        <v>6</v>
      </c>
    </row>
    <row r="2466" spans="1:15" x14ac:dyDescent="0.25">
      <c r="A2466" s="1">
        <v>43995</v>
      </c>
      <c r="B2466">
        <v>1000012446</v>
      </c>
      <c r="C2466" t="s">
        <v>15</v>
      </c>
      <c r="D2466">
        <v>1</v>
      </c>
      <c r="E2466">
        <v>6500.2</v>
      </c>
      <c r="F2466" t="s">
        <v>16</v>
      </c>
      <c r="G2466" t="s">
        <v>17</v>
      </c>
      <c r="H2466" t="s">
        <v>30</v>
      </c>
      <c r="I2466" t="s">
        <v>31</v>
      </c>
      <c r="J2466" t="s">
        <v>36</v>
      </c>
      <c r="K2466" t="s">
        <v>52</v>
      </c>
      <c r="L2466" t="s">
        <v>22</v>
      </c>
      <c r="M2466" s="4">
        <v>6500.2</v>
      </c>
      <c r="N2466">
        <v>2020</v>
      </c>
      <c r="O2466">
        <v>6</v>
      </c>
    </row>
    <row r="2467" spans="1:15" x14ac:dyDescent="0.25">
      <c r="A2467" s="1">
        <v>43995</v>
      </c>
      <c r="B2467">
        <v>1000012675</v>
      </c>
      <c r="C2467" t="s">
        <v>15</v>
      </c>
      <c r="D2467">
        <v>2</v>
      </c>
      <c r="E2467">
        <v>25000.39</v>
      </c>
      <c r="F2467" t="s">
        <v>16</v>
      </c>
      <c r="G2467" t="s">
        <v>17</v>
      </c>
      <c r="H2467" t="s">
        <v>18</v>
      </c>
      <c r="I2467" t="s">
        <v>34</v>
      </c>
      <c r="J2467" t="s">
        <v>26</v>
      </c>
      <c r="K2467" t="s">
        <v>35</v>
      </c>
      <c r="L2467" t="s">
        <v>22</v>
      </c>
      <c r="M2467" s="4">
        <v>12500.195</v>
      </c>
      <c r="N2467">
        <v>2020</v>
      </c>
      <c r="O2467">
        <v>6</v>
      </c>
    </row>
    <row r="2468" spans="1:15" x14ac:dyDescent="0.25">
      <c r="A2468" s="1">
        <v>43995</v>
      </c>
      <c r="B2468">
        <v>1000013535</v>
      </c>
      <c r="C2468" t="s">
        <v>23</v>
      </c>
      <c r="D2468">
        <v>1</v>
      </c>
      <c r="E2468">
        <v>8000.6</v>
      </c>
      <c r="F2468" t="s">
        <v>16</v>
      </c>
      <c r="G2468" t="s">
        <v>24</v>
      </c>
      <c r="H2468" t="s">
        <v>47</v>
      </c>
      <c r="I2468" t="s">
        <v>48</v>
      </c>
      <c r="J2468" t="s">
        <v>36</v>
      </c>
      <c r="K2468" t="s">
        <v>49</v>
      </c>
      <c r="L2468" t="s">
        <v>22</v>
      </c>
      <c r="M2468" s="4">
        <v>8000.6</v>
      </c>
      <c r="N2468">
        <v>2020</v>
      </c>
      <c r="O2468">
        <v>6</v>
      </c>
    </row>
    <row r="2469" spans="1:15" x14ac:dyDescent="0.25">
      <c r="A2469" s="1">
        <v>43995</v>
      </c>
      <c r="B2469">
        <v>1000014037</v>
      </c>
      <c r="C2469" t="s">
        <v>23</v>
      </c>
      <c r="D2469">
        <v>1</v>
      </c>
      <c r="E2469">
        <v>10000.709999999999</v>
      </c>
      <c r="F2469" t="s">
        <v>16</v>
      </c>
      <c r="G2469" t="s">
        <v>24</v>
      </c>
      <c r="H2469" t="s">
        <v>18</v>
      </c>
      <c r="I2469" t="s">
        <v>25</v>
      </c>
      <c r="J2469" t="s">
        <v>36</v>
      </c>
      <c r="K2469" t="s">
        <v>37</v>
      </c>
      <c r="L2469" t="s">
        <v>22</v>
      </c>
      <c r="M2469" s="4">
        <v>10000.709999999999</v>
      </c>
      <c r="N2469">
        <v>2020</v>
      </c>
      <c r="O2469">
        <v>6</v>
      </c>
    </row>
    <row r="2470" spans="1:15" x14ac:dyDescent="0.25">
      <c r="A2470" s="1">
        <v>43995</v>
      </c>
      <c r="B2470">
        <v>1000014291</v>
      </c>
      <c r="C2470" t="s">
        <v>42</v>
      </c>
      <c r="D2470">
        <v>3</v>
      </c>
      <c r="E2470">
        <v>46000.53</v>
      </c>
      <c r="F2470" t="s">
        <v>16</v>
      </c>
      <c r="G2470" t="s">
        <v>43</v>
      </c>
      <c r="H2470" t="s">
        <v>47</v>
      </c>
      <c r="I2470" t="s">
        <v>48</v>
      </c>
      <c r="J2470" t="s">
        <v>20</v>
      </c>
      <c r="K2470" t="s">
        <v>67</v>
      </c>
      <c r="L2470" t="s">
        <v>28</v>
      </c>
      <c r="M2470" s="4">
        <v>15333.51</v>
      </c>
      <c r="N2470">
        <v>2020</v>
      </c>
      <c r="O2470">
        <v>6</v>
      </c>
    </row>
    <row r="2471" spans="1:15" x14ac:dyDescent="0.25">
      <c r="A2471" s="1">
        <v>43995</v>
      </c>
      <c r="B2471">
        <v>1000014530</v>
      </c>
      <c r="C2471" t="s">
        <v>15</v>
      </c>
      <c r="D2471">
        <v>1</v>
      </c>
      <c r="E2471">
        <v>17000.71</v>
      </c>
      <c r="F2471" t="s">
        <v>16</v>
      </c>
      <c r="G2471" t="s">
        <v>17</v>
      </c>
      <c r="H2471" t="s">
        <v>47</v>
      </c>
      <c r="I2471" t="s">
        <v>65</v>
      </c>
      <c r="J2471" t="s">
        <v>26</v>
      </c>
      <c r="K2471" t="s">
        <v>66</v>
      </c>
      <c r="L2471" t="s">
        <v>22</v>
      </c>
      <c r="M2471" s="4">
        <v>17000.71</v>
      </c>
      <c r="N2471">
        <v>2020</v>
      </c>
      <c r="O2471">
        <v>6</v>
      </c>
    </row>
    <row r="2472" spans="1:15" x14ac:dyDescent="0.25">
      <c r="A2472" s="1">
        <v>43995</v>
      </c>
      <c r="B2472">
        <v>1000014572</v>
      </c>
      <c r="C2472" t="s">
        <v>23</v>
      </c>
      <c r="D2472">
        <v>1</v>
      </c>
      <c r="E2472">
        <v>6000.23</v>
      </c>
      <c r="F2472" t="s">
        <v>16</v>
      </c>
      <c r="G2472" t="s">
        <v>24</v>
      </c>
      <c r="H2472" t="s">
        <v>18</v>
      </c>
      <c r="I2472" t="s">
        <v>34</v>
      </c>
      <c r="J2472" t="s">
        <v>26</v>
      </c>
      <c r="K2472" t="s">
        <v>35</v>
      </c>
      <c r="L2472" t="s">
        <v>22</v>
      </c>
      <c r="M2472" s="4">
        <v>6000.23</v>
      </c>
      <c r="N2472">
        <v>2020</v>
      </c>
      <c r="O2472">
        <v>6</v>
      </c>
    </row>
    <row r="2473" spans="1:15" x14ac:dyDescent="0.25">
      <c r="A2473" s="1">
        <v>43995</v>
      </c>
      <c r="B2473">
        <v>1000014572</v>
      </c>
      <c r="C2473" t="s">
        <v>15</v>
      </c>
      <c r="D2473">
        <v>2</v>
      </c>
      <c r="E2473">
        <v>36001.14</v>
      </c>
      <c r="F2473" t="s">
        <v>16</v>
      </c>
      <c r="G2473" t="s">
        <v>17</v>
      </c>
      <c r="H2473" t="s">
        <v>18</v>
      </c>
      <c r="I2473" t="s">
        <v>34</v>
      </c>
      <c r="J2473" t="s">
        <v>26</v>
      </c>
      <c r="K2473" t="s">
        <v>35</v>
      </c>
      <c r="L2473" t="s">
        <v>22</v>
      </c>
      <c r="M2473" s="4">
        <v>18000.57</v>
      </c>
      <c r="N2473">
        <v>2020</v>
      </c>
      <c r="O2473">
        <v>6</v>
      </c>
    </row>
    <row r="2474" spans="1:15" x14ac:dyDescent="0.25">
      <c r="A2474" s="1">
        <v>43995</v>
      </c>
      <c r="B2474">
        <v>1000014996</v>
      </c>
      <c r="C2474" t="s">
        <v>15</v>
      </c>
      <c r="D2474">
        <v>1</v>
      </c>
      <c r="E2474">
        <v>5000.2700000000004</v>
      </c>
      <c r="F2474" t="s">
        <v>16</v>
      </c>
      <c r="G2474" t="s">
        <v>17</v>
      </c>
      <c r="H2474" t="s">
        <v>30</v>
      </c>
      <c r="I2474" t="s">
        <v>57</v>
      </c>
      <c r="J2474" t="s">
        <v>26</v>
      </c>
      <c r="K2474" t="s">
        <v>58</v>
      </c>
      <c r="L2474" t="s">
        <v>22</v>
      </c>
      <c r="M2474" s="4">
        <v>5000.2700000000004</v>
      </c>
      <c r="N2474">
        <v>2020</v>
      </c>
      <c r="O2474">
        <v>6</v>
      </c>
    </row>
    <row r="2475" spans="1:15" x14ac:dyDescent="0.25">
      <c r="A2475" s="1">
        <v>43995</v>
      </c>
      <c r="B2475">
        <v>1000015013</v>
      </c>
      <c r="C2475" t="s">
        <v>23</v>
      </c>
      <c r="D2475">
        <v>1</v>
      </c>
      <c r="E2475">
        <v>10000.43</v>
      </c>
      <c r="F2475" t="s">
        <v>16</v>
      </c>
      <c r="G2475" t="s">
        <v>24</v>
      </c>
      <c r="H2475" t="s">
        <v>18</v>
      </c>
      <c r="I2475" t="s">
        <v>19</v>
      </c>
      <c r="J2475" t="s">
        <v>26</v>
      </c>
      <c r="K2475" t="s">
        <v>29</v>
      </c>
      <c r="L2475" t="s">
        <v>22</v>
      </c>
      <c r="M2475" s="4">
        <v>10000.43</v>
      </c>
      <c r="N2475">
        <v>2020</v>
      </c>
      <c r="O2475">
        <v>6</v>
      </c>
    </row>
    <row r="2476" spans="1:15" x14ac:dyDescent="0.25">
      <c r="A2476" s="1">
        <v>43996</v>
      </c>
      <c r="B2476">
        <v>1000000028</v>
      </c>
      <c r="C2476" t="s">
        <v>42</v>
      </c>
      <c r="D2476">
        <v>1</v>
      </c>
      <c r="E2476">
        <v>1100.33</v>
      </c>
      <c r="F2476" t="s">
        <v>16</v>
      </c>
      <c r="G2476" t="s">
        <v>43</v>
      </c>
      <c r="H2476" t="s">
        <v>18</v>
      </c>
      <c r="I2476" t="s">
        <v>19</v>
      </c>
      <c r="J2476" t="s">
        <v>20</v>
      </c>
      <c r="K2476" t="s">
        <v>21</v>
      </c>
      <c r="L2476" t="s">
        <v>22</v>
      </c>
      <c r="M2476" s="4">
        <v>1100.33</v>
      </c>
      <c r="N2476">
        <v>2020</v>
      </c>
      <c r="O2476">
        <v>6</v>
      </c>
    </row>
    <row r="2477" spans="1:15" x14ac:dyDescent="0.25">
      <c r="A2477" s="1">
        <v>43996</v>
      </c>
      <c r="B2477">
        <v>1000000029</v>
      </c>
      <c r="C2477" t="s">
        <v>15</v>
      </c>
      <c r="D2477">
        <v>2</v>
      </c>
      <c r="E2477">
        <v>9504.6299999999992</v>
      </c>
      <c r="F2477" t="s">
        <v>16</v>
      </c>
      <c r="G2477" t="s">
        <v>17</v>
      </c>
      <c r="H2477" t="s">
        <v>18</v>
      </c>
      <c r="I2477" t="s">
        <v>19</v>
      </c>
      <c r="J2477" t="s">
        <v>20</v>
      </c>
      <c r="K2477" t="s">
        <v>21</v>
      </c>
      <c r="L2477" t="s">
        <v>22</v>
      </c>
      <c r="M2477" s="4">
        <v>4752.3149999999996</v>
      </c>
      <c r="N2477">
        <v>2020</v>
      </c>
      <c r="O2477">
        <v>6</v>
      </c>
    </row>
    <row r="2478" spans="1:15" x14ac:dyDescent="0.25">
      <c r="A2478" s="1">
        <v>43996</v>
      </c>
      <c r="B2478">
        <v>1000000030</v>
      </c>
      <c r="C2478" t="s">
        <v>23</v>
      </c>
      <c r="D2478">
        <v>2</v>
      </c>
      <c r="E2478">
        <v>18001.18</v>
      </c>
      <c r="F2478" t="s">
        <v>16</v>
      </c>
      <c r="G2478" t="s">
        <v>24</v>
      </c>
      <c r="H2478" t="s">
        <v>47</v>
      </c>
      <c r="I2478" t="s">
        <v>48</v>
      </c>
      <c r="J2478" t="s">
        <v>36</v>
      </c>
      <c r="K2478" t="s">
        <v>49</v>
      </c>
      <c r="L2478" t="s">
        <v>22</v>
      </c>
      <c r="M2478" s="4">
        <v>9000.59</v>
      </c>
      <c r="N2478">
        <v>2020</v>
      </c>
      <c r="O2478">
        <v>6</v>
      </c>
    </row>
    <row r="2479" spans="1:15" x14ac:dyDescent="0.25">
      <c r="A2479" s="1">
        <v>43996</v>
      </c>
      <c r="B2479">
        <v>1000000030</v>
      </c>
      <c r="C2479" t="s">
        <v>42</v>
      </c>
      <c r="D2479">
        <v>1</v>
      </c>
      <c r="E2479">
        <v>6000.44</v>
      </c>
      <c r="F2479" t="s">
        <v>16</v>
      </c>
      <c r="G2479" t="s">
        <v>43</v>
      </c>
      <c r="H2479" t="s">
        <v>47</v>
      </c>
      <c r="I2479" t="s">
        <v>48</v>
      </c>
      <c r="J2479" t="s">
        <v>36</v>
      </c>
      <c r="K2479" t="s">
        <v>49</v>
      </c>
      <c r="L2479" t="s">
        <v>22</v>
      </c>
      <c r="M2479" s="4">
        <v>6000.44</v>
      </c>
      <c r="N2479">
        <v>2020</v>
      </c>
      <c r="O2479">
        <v>6</v>
      </c>
    </row>
    <row r="2480" spans="1:15" x14ac:dyDescent="0.25">
      <c r="A2480" s="1">
        <v>43996</v>
      </c>
      <c r="B2480">
        <v>1000000031</v>
      </c>
      <c r="C2480" t="s">
        <v>23</v>
      </c>
      <c r="D2480">
        <v>1</v>
      </c>
      <c r="E2480">
        <v>12000.13</v>
      </c>
      <c r="F2480" t="s">
        <v>16</v>
      </c>
      <c r="G2480" t="s">
        <v>24</v>
      </c>
      <c r="H2480" t="s">
        <v>18</v>
      </c>
      <c r="I2480" t="s">
        <v>19</v>
      </c>
      <c r="J2480" t="s">
        <v>26</v>
      </c>
      <c r="K2480" t="s">
        <v>29</v>
      </c>
      <c r="L2480" t="s">
        <v>28</v>
      </c>
      <c r="M2480" s="4">
        <v>12000.13</v>
      </c>
      <c r="N2480">
        <v>2020</v>
      </c>
      <c r="O2480">
        <v>6</v>
      </c>
    </row>
    <row r="2481" spans="1:15" x14ac:dyDescent="0.25">
      <c r="A2481" s="1">
        <v>43996</v>
      </c>
      <c r="B2481">
        <v>1000000031</v>
      </c>
      <c r="C2481" t="s">
        <v>15</v>
      </c>
      <c r="D2481">
        <v>1</v>
      </c>
      <c r="E2481">
        <v>22000.42</v>
      </c>
      <c r="F2481" t="s">
        <v>16</v>
      </c>
      <c r="G2481" t="s">
        <v>17</v>
      </c>
      <c r="H2481" t="s">
        <v>18</v>
      </c>
      <c r="I2481" t="s">
        <v>19</v>
      </c>
      <c r="J2481" t="s">
        <v>26</v>
      </c>
      <c r="K2481" t="s">
        <v>29</v>
      </c>
      <c r="L2481" t="s">
        <v>28</v>
      </c>
      <c r="M2481" s="4">
        <v>22000.42</v>
      </c>
      <c r="N2481">
        <v>2020</v>
      </c>
      <c r="O2481">
        <v>6</v>
      </c>
    </row>
    <row r="2482" spans="1:15" x14ac:dyDescent="0.25">
      <c r="A2482" s="1">
        <v>43996</v>
      </c>
      <c r="B2482">
        <v>1000000032</v>
      </c>
      <c r="C2482" t="s">
        <v>23</v>
      </c>
      <c r="D2482">
        <v>2</v>
      </c>
      <c r="E2482">
        <v>26000.82</v>
      </c>
      <c r="F2482" t="s">
        <v>16</v>
      </c>
      <c r="G2482" t="s">
        <v>24</v>
      </c>
      <c r="H2482" t="s">
        <v>18</v>
      </c>
      <c r="I2482" t="s">
        <v>25</v>
      </c>
      <c r="J2482" t="s">
        <v>26</v>
      </c>
      <c r="K2482" t="s">
        <v>27</v>
      </c>
      <c r="L2482" t="s">
        <v>28</v>
      </c>
      <c r="M2482" s="4">
        <v>13000.41</v>
      </c>
      <c r="N2482">
        <v>2020</v>
      </c>
      <c r="O2482">
        <v>6</v>
      </c>
    </row>
    <row r="2483" spans="1:15" x14ac:dyDescent="0.25">
      <c r="A2483" s="1">
        <v>43996</v>
      </c>
      <c r="B2483">
        <v>1000000033</v>
      </c>
      <c r="C2483" t="s">
        <v>15</v>
      </c>
      <c r="D2483">
        <v>1</v>
      </c>
      <c r="E2483">
        <v>15000.22</v>
      </c>
      <c r="F2483" t="s">
        <v>16</v>
      </c>
      <c r="G2483" t="s">
        <v>17</v>
      </c>
      <c r="H2483" t="s">
        <v>18</v>
      </c>
      <c r="I2483" t="s">
        <v>25</v>
      </c>
      <c r="J2483" t="s">
        <v>26</v>
      </c>
      <c r="K2483" t="s">
        <v>27</v>
      </c>
      <c r="L2483" t="s">
        <v>22</v>
      </c>
      <c r="M2483" s="4">
        <v>15000.22</v>
      </c>
      <c r="N2483">
        <v>2020</v>
      </c>
      <c r="O2483">
        <v>6</v>
      </c>
    </row>
    <row r="2484" spans="1:15" x14ac:dyDescent="0.25">
      <c r="A2484" s="1">
        <v>43996</v>
      </c>
      <c r="B2484">
        <v>1000000033</v>
      </c>
      <c r="C2484" t="s">
        <v>42</v>
      </c>
      <c r="D2484">
        <v>1</v>
      </c>
      <c r="E2484">
        <v>500.35</v>
      </c>
      <c r="F2484" t="s">
        <v>16</v>
      </c>
      <c r="G2484" t="s">
        <v>43</v>
      </c>
      <c r="H2484" t="s">
        <v>18</v>
      </c>
      <c r="I2484" t="s">
        <v>25</v>
      </c>
      <c r="J2484" t="s">
        <v>26</v>
      </c>
      <c r="K2484" t="s">
        <v>27</v>
      </c>
      <c r="L2484" t="s">
        <v>22</v>
      </c>
      <c r="M2484" s="4">
        <v>500.35</v>
      </c>
      <c r="N2484">
        <v>2020</v>
      </c>
      <c r="O2484">
        <v>6</v>
      </c>
    </row>
    <row r="2485" spans="1:15" x14ac:dyDescent="0.25">
      <c r="A2485" s="1">
        <v>43996</v>
      </c>
      <c r="B2485">
        <v>1000000034</v>
      </c>
      <c r="C2485" t="s">
        <v>15</v>
      </c>
      <c r="D2485">
        <v>2</v>
      </c>
      <c r="E2485">
        <v>17000.579999999998</v>
      </c>
      <c r="F2485" t="s">
        <v>16</v>
      </c>
      <c r="G2485" t="s">
        <v>17</v>
      </c>
      <c r="H2485" t="s">
        <v>18</v>
      </c>
      <c r="I2485" t="s">
        <v>25</v>
      </c>
      <c r="J2485" t="s">
        <v>26</v>
      </c>
      <c r="K2485" t="s">
        <v>27</v>
      </c>
      <c r="L2485" t="s">
        <v>22</v>
      </c>
      <c r="M2485" s="4">
        <v>8500.2899999999991</v>
      </c>
      <c r="N2485">
        <v>2020</v>
      </c>
      <c r="O2485">
        <v>6</v>
      </c>
    </row>
    <row r="2486" spans="1:15" x14ac:dyDescent="0.25">
      <c r="A2486" s="1">
        <v>43996</v>
      </c>
      <c r="B2486">
        <v>1000000035</v>
      </c>
      <c r="C2486" t="s">
        <v>15</v>
      </c>
      <c r="D2486">
        <v>1</v>
      </c>
      <c r="E2486">
        <v>3000.51</v>
      </c>
      <c r="F2486" t="s">
        <v>16</v>
      </c>
      <c r="G2486" t="s">
        <v>17</v>
      </c>
      <c r="H2486" t="s">
        <v>18</v>
      </c>
      <c r="I2486" t="s">
        <v>25</v>
      </c>
      <c r="J2486" t="s">
        <v>36</v>
      </c>
      <c r="K2486" t="s">
        <v>37</v>
      </c>
      <c r="L2486" t="s">
        <v>22</v>
      </c>
      <c r="M2486" s="4">
        <v>3000.51</v>
      </c>
      <c r="N2486">
        <v>2020</v>
      </c>
      <c r="O2486">
        <v>6</v>
      </c>
    </row>
    <row r="2487" spans="1:15" x14ac:dyDescent="0.25">
      <c r="A2487" s="1">
        <v>43996</v>
      </c>
      <c r="B2487">
        <v>1000000036</v>
      </c>
      <c r="C2487" t="s">
        <v>23</v>
      </c>
      <c r="D2487">
        <v>1</v>
      </c>
      <c r="E2487">
        <v>12000.36</v>
      </c>
      <c r="F2487" t="s">
        <v>16</v>
      </c>
      <c r="G2487" t="s">
        <v>24</v>
      </c>
      <c r="H2487" t="s">
        <v>47</v>
      </c>
      <c r="I2487" t="s">
        <v>48</v>
      </c>
      <c r="J2487" t="s">
        <v>36</v>
      </c>
      <c r="K2487" t="s">
        <v>49</v>
      </c>
      <c r="L2487" t="s">
        <v>28</v>
      </c>
      <c r="M2487" s="4">
        <v>12000.36</v>
      </c>
      <c r="N2487">
        <v>2020</v>
      </c>
      <c r="O2487">
        <v>6</v>
      </c>
    </row>
    <row r="2488" spans="1:15" x14ac:dyDescent="0.25">
      <c r="A2488" s="1">
        <v>43996</v>
      </c>
      <c r="B2488">
        <v>1000000037</v>
      </c>
      <c r="C2488" t="s">
        <v>23</v>
      </c>
      <c r="D2488">
        <v>1</v>
      </c>
      <c r="E2488">
        <v>989.16</v>
      </c>
      <c r="F2488" t="s">
        <v>16</v>
      </c>
      <c r="G2488" t="s">
        <v>24</v>
      </c>
      <c r="H2488" t="s">
        <v>18</v>
      </c>
      <c r="I2488" t="s">
        <v>19</v>
      </c>
      <c r="J2488" t="s">
        <v>20</v>
      </c>
      <c r="K2488" t="s">
        <v>21</v>
      </c>
      <c r="L2488" t="s">
        <v>22</v>
      </c>
      <c r="M2488" s="4">
        <v>989.16</v>
      </c>
      <c r="N2488">
        <v>2020</v>
      </c>
      <c r="O2488">
        <v>6</v>
      </c>
    </row>
    <row r="2489" spans="1:15" x14ac:dyDescent="0.25">
      <c r="A2489" s="1">
        <v>43996</v>
      </c>
      <c r="B2489">
        <v>1000000037</v>
      </c>
      <c r="C2489" t="s">
        <v>15</v>
      </c>
      <c r="D2489">
        <v>1</v>
      </c>
      <c r="E2489">
        <v>11000.07</v>
      </c>
      <c r="F2489" t="s">
        <v>16</v>
      </c>
      <c r="G2489" t="s">
        <v>17</v>
      </c>
      <c r="H2489" t="s">
        <v>18</v>
      </c>
      <c r="I2489" t="s">
        <v>19</v>
      </c>
      <c r="J2489" t="s">
        <v>20</v>
      </c>
      <c r="K2489" t="s">
        <v>21</v>
      </c>
      <c r="L2489" t="s">
        <v>22</v>
      </c>
      <c r="M2489" s="4">
        <v>11000.07</v>
      </c>
      <c r="N2489">
        <v>2020</v>
      </c>
      <c r="O2489">
        <v>6</v>
      </c>
    </row>
    <row r="2490" spans="1:15" x14ac:dyDescent="0.25">
      <c r="A2490" s="1">
        <v>43996</v>
      </c>
      <c r="B2490">
        <v>1000000039</v>
      </c>
      <c r="C2490" t="s">
        <v>23</v>
      </c>
      <c r="D2490">
        <v>1</v>
      </c>
      <c r="E2490">
        <v>1500.67</v>
      </c>
      <c r="F2490" t="s">
        <v>16</v>
      </c>
      <c r="G2490" t="s">
        <v>24</v>
      </c>
      <c r="H2490" t="s">
        <v>18</v>
      </c>
      <c r="I2490" t="s">
        <v>25</v>
      </c>
      <c r="J2490" t="s">
        <v>20</v>
      </c>
      <c r="K2490" t="s">
        <v>51</v>
      </c>
      <c r="L2490" t="s">
        <v>28</v>
      </c>
      <c r="M2490" s="4">
        <v>1500.67</v>
      </c>
      <c r="N2490">
        <v>2020</v>
      </c>
      <c r="O2490">
        <v>6</v>
      </c>
    </row>
    <row r="2491" spans="1:15" x14ac:dyDescent="0.25">
      <c r="A2491" s="1">
        <v>43996</v>
      </c>
      <c r="B2491">
        <v>1000000040</v>
      </c>
      <c r="C2491" t="s">
        <v>23</v>
      </c>
      <c r="D2491">
        <v>1</v>
      </c>
      <c r="E2491">
        <v>14000.75</v>
      </c>
      <c r="F2491" t="s">
        <v>16</v>
      </c>
      <c r="G2491" t="s">
        <v>24</v>
      </c>
      <c r="H2491" t="s">
        <v>30</v>
      </c>
      <c r="I2491" t="s">
        <v>31</v>
      </c>
      <c r="J2491" t="s">
        <v>32</v>
      </c>
      <c r="K2491" t="s">
        <v>33</v>
      </c>
      <c r="L2491" t="s">
        <v>28</v>
      </c>
      <c r="M2491" s="4">
        <v>14000.75</v>
      </c>
      <c r="N2491">
        <v>2020</v>
      </c>
      <c r="O2491">
        <v>6</v>
      </c>
    </row>
    <row r="2492" spans="1:15" x14ac:dyDescent="0.25">
      <c r="A2492" s="1">
        <v>43996</v>
      </c>
      <c r="B2492">
        <v>1000000041</v>
      </c>
      <c r="C2492" t="s">
        <v>23</v>
      </c>
      <c r="D2492">
        <v>1</v>
      </c>
      <c r="E2492">
        <v>20000.36</v>
      </c>
      <c r="F2492" t="s">
        <v>16</v>
      </c>
      <c r="G2492" t="s">
        <v>24</v>
      </c>
      <c r="H2492" t="s">
        <v>30</v>
      </c>
      <c r="I2492" t="s">
        <v>31</v>
      </c>
      <c r="J2492" t="s">
        <v>32</v>
      </c>
      <c r="K2492" t="s">
        <v>33</v>
      </c>
      <c r="L2492" t="s">
        <v>22</v>
      </c>
      <c r="M2492" s="4">
        <v>20000.36</v>
      </c>
      <c r="N2492">
        <v>2020</v>
      </c>
      <c r="O2492">
        <v>6</v>
      </c>
    </row>
    <row r="2493" spans="1:15" x14ac:dyDescent="0.25">
      <c r="A2493" s="1">
        <v>43996</v>
      </c>
      <c r="B2493">
        <v>1000000043</v>
      </c>
      <c r="C2493" t="s">
        <v>15</v>
      </c>
      <c r="D2493">
        <v>1</v>
      </c>
      <c r="E2493">
        <v>10000.57</v>
      </c>
      <c r="F2493" t="s">
        <v>16</v>
      </c>
      <c r="G2493" t="s">
        <v>17</v>
      </c>
      <c r="H2493" t="s">
        <v>30</v>
      </c>
      <c r="I2493" t="s">
        <v>38</v>
      </c>
      <c r="J2493" t="s">
        <v>26</v>
      </c>
      <c r="K2493" t="s">
        <v>39</v>
      </c>
      <c r="L2493" t="s">
        <v>22</v>
      </c>
      <c r="M2493" s="4">
        <v>10000.57</v>
      </c>
      <c r="N2493">
        <v>2020</v>
      </c>
      <c r="O2493">
        <v>6</v>
      </c>
    </row>
    <row r="2494" spans="1:15" x14ac:dyDescent="0.25">
      <c r="A2494" s="1">
        <v>43996</v>
      </c>
      <c r="B2494">
        <v>1000000045</v>
      </c>
      <c r="C2494" t="s">
        <v>23</v>
      </c>
      <c r="D2494">
        <v>3</v>
      </c>
      <c r="E2494">
        <v>50000.3</v>
      </c>
      <c r="F2494" t="s">
        <v>16</v>
      </c>
      <c r="G2494" t="s">
        <v>24</v>
      </c>
      <c r="H2494" t="s">
        <v>47</v>
      </c>
      <c r="I2494" t="s">
        <v>59</v>
      </c>
      <c r="J2494" t="s">
        <v>26</v>
      </c>
      <c r="K2494" t="s">
        <v>60</v>
      </c>
      <c r="L2494" t="s">
        <v>22</v>
      </c>
      <c r="M2494" s="4">
        <v>16666.766666666666</v>
      </c>
      <c r="N2494">
        <v>2020</v>
      </c>
      <c r="O2494">
        <v>6</v>
      </c>
    </row>
    <row r="2495" spans="1:15" x14ac:dyDescent="0.25">
      <c r="A2495" s="1">
        <v>43996</v>
      </c>
      <c r="B2495">
        <v>1000000046</v>
      </c>
      <c r="C2495" t="s">
        <v>23</v>
      </c>
      <c r="D2495">
        <v>1</v>
      </c>
      <c r="E2495">
        <v>25000.66</v>
      </c>
      <c r="F2495" t="s">
        <v>16</v>
      </c>
      <c r="G2495" t="s">
        <v>24</v>
      </c>
      <c r="H2495" t="s">
        <v>30</v>
      </c>
      <c r="I2495" t="s">
        <v>38</v>
      </c>
      <c r="J2495" t="s">
        <v>26</v>
      </c>
      <c r="K2495" t="s">
        <v>39</v>
      </c>
      <c r="L2495" t="s">
        <v>22</v>
      </c>
      <c r="M2495" s="4">
        <v>25000.66</v>
      </c>
      <c r="N2495">
        <v>2020</v>
      </c>
      <c r="O2495">
        <v>6</v>
      </c>
    </row>
    <row r="2496" spans="1:15" x14ac:dyDescent="0.25">
      <c r="A2496" s="1">
        <v>43996</v>
      </c>
      <c r="B2496">
        <v>1000000046</v>
      </c>
      <c r="C2496" t="s">
        <v>42</v>
      </c>
      <c r="D2496">
        <v>1</v>
      </c>
      <c r="E2496">
        <v>2000.22</v>
      </c>
      <c r="F2496" t="s">
        <v>16</v>
      </c>
      <c r="G2496" t="s">
        <v>43</v>
      </c>
      <c r="H2496" t="s">
        <v>30</v>
      </c>
      <c r="I2496" t="s">
        <v>38</v>
      </c>
      <c r="J2496" t="s">
        <v>26</v>
      </c>
      <c r="K2496" t="s">
        <v>39</v>
      </c>
      <c r="L2496" t="s">
        <v>22</v>
      </c>
      <c r="M2496" s="4">
        <v>2000.22</v>
      </c>
      <c r="N2496">
        <v>2020</v>
      </c>
      <c r="O2496">
        <v>6</v>
      </c>
    </row>
    <row r="2497" spans="1:15" x14ac:dyDescent="0.25">
      <c r="A2497" s="1">
        <v>43996</v>
      </c>
      <c r="B2497">
        <v>1000000054</v>
      </c>
      <c r="C2497" t="s">
        <v>23</v>
      </c>
      <c r="D2497">
        <v>1</v>
      </c>
      <c r="E2497">
        <v>999.99</v>
      </c>
      <c r="F2497" t="s">
        <v>16</v>
      </c>
      <c r="G2497" t="s">
        <v>24</v>
      </c>
      <c r="H2497" t="s">
        <v>18</v>
      </c>
      <c r="I2497" t="s">
        <v>34</v>
      </c>
      <c r="J2497" t="s">
        <v>26</v>
      </c>
      <c r="K2497" t="s">
        <v>35</v>
      </c>
      <c r="L2497" t="s">
        <v>22</v>
      </c>
      <c r="M2497" s="4">
        <v>999.99</v>
      </c>
      <c r="N2497">
        <v>2020</v>
      </c>
      <c r="O2497">
        <v>6</v>
      </c>
    </row>
    <row r="2498" spans="1:15" x14ac:dyDescent="0.25">
      <c r="A2498" s="1">
        <v>43996</v>
      </c>
      <c r="B2498">
        <v>1000000054</v>
      </c>
      <c r="C2498" t="s">
        <v>15</v>
      </c>
      <c r="D2498">
        <v>2</v>
      </c>
      <c r="E2498">
        <v>26000.760000000002</v>
      </c>
      <c r="F2498" t="s">
        <v>16</v>
      </c>
      <c r="G2498" t="s">
        <v>17</v>
      </c>
      <c r="H2498" t="s">
        <v>18</v>
      </c>
      <c r="I2498" t="s">
        <v>34</v>
      </c>
      <c r="J2498" t="s">
        <v>26</v>
      </c>
      <c r="K2498" t="s">
        <v>35</v>
      </c>
      <c r="L2498" t="s">
        <v>22</v>
      </c>
      <c r="M2498" s="4">
        <v>13000.380000000001</v>
      </c>
      <c r="N2498">
        <v>2020</v>
      </c>
      <c r="O2498">
        <v>6</v>
      </c>
    </row>
    <row r="2499" spans="1:15" x14ac:dyDescent="0.25">
      <c r="A2499" s="1">
        <v>43996</v>
      </c>
      <c r="B2499">
        <v>1000000056</v>
      </c>
      <c r="C2499" t="s">
        <v>23</v>
      </c>
      <c r="D2499">
        <v>2</v>
      </c>
      <c r="E2499">
        <v>17000.57</v>
      </c>
      <c r="F2499" t="s">
        <v>16</v>
      </c>
      <c r="G2499" t="s">
        <v>24</v>
      </c>
      <c r="H2499" t="s">
        <v>18</v>
      </c>
      <c r="I2499" t="s">
        <v>34</v>
      </c>
      <c r="J2499" t="s">
        <v>26</v>
      </c>
      <c r="K2499" t="s">
        <v>35</v>
      </c>
      <c r="L2499" t="s">
        <v>28</v>
      </c>
      <c r="M2499" s="4">
        <v>8500.2849999999999</v>
      </c>
      <c r="N2499">
        <v>2020</v>
      </c>
      <c r="O2499">
        <v>6</v>
      </c>
    </row>
    <row r="2500" spans="1:15" x14ac:dyDescent="0.25">
      <c r="A2500" s="1">
        <v>43996</v>
      </c>
      <c r="B2500">
        <v>1000000056</v>
      </c>
      <c r="C2500" t="s">
        <v>15</v>
      </c>
      <c r="D2500">
        <v>1</v>
      </c>
      <c r="E2500">
        <v>8999.94</v>
      </c>
      <c r="F2500" t="s">
        <v>16</v>
      </c>
      <c r="G2500" t="s">
        <v>17</v>
      </c>
      <c r="H2500" t="s">
        <v>18</v>
      </c>
      <c r="I2500" t="s">
        <v>34</v>
      </c>
      <c r="J2500" t="s">
        <v>26</v>
      </c>
      <c r="K2500" t="s">
        <v>35</v>
      </c>
      <c r="L2500" t="s">
        <v>28</v>
      </c>
      <c r="M2500" s="4">
        <v>8999.94</v>
      </c>
      <c r="N2500">
        <v>2020</v>
      </c>
      <c r="O2500">
        <v>6</v>
      </c>
    </row>
    <row r="2501" spans="1:15" x14ac:dyDescent="0.25">
      <c r="A2501" s="1">
        <v>43996</v>
      </c>
      <c r="B2501">
        <v>1000000056</v>
      </c>
      <c r="C2501" t="s">
        <v>42</v>
      </c>
      <c r="D2501">
        <v>1</v>
      </c>
      <c r="E2501">
        <v>7000.01</v>
      </c>
      <c r="F2501" t="s">
        <v>16</v>
      </c>
      <c r="G2501" t="s">
        <v>43</v>
      </c>
      <c r="H2501" t="s">
        <v>18</v>
      </c>
      <c r="I2501" t="s">
        <v>34</v>
      </c>
      <c r="J2501" t="s">
        <v>26</v>
      </c>
      <c r="K2501" t="s">
        <v>35</v>
      </c>
      <c r="L2501" t="s">
        <v>28</v>
      </c>
      <c r="M2501" s="4">
        <v>7000.01</v>
      </c>
      <c r="N2501">
        <v>2020</v>
      </c>
      <c r="O2501">
        <v>6</v>
      </c>
    </row>
    <row r="2502" spans="1:15" x14ac:dyDescent="0.25">
      <c r="A2502" s="1">
        <v>43996</v>
      </c>
      <c r="B2502">
        <v>1000000060</v>
      </c>
      <c r="C2502" t="s">
        <v>42</v>
      </c>
      <c r="D2502">
        <v>1</v>
      </c>
      <c r="E2502">
        <v>1228.18</v>
      </c>
      <c r="F2502" t="s">
        <v>16</v>
      </c>
      <c r="G2502" t="s">
        <v>43</v>
      </c>
      <c r="H2502" t="s">
        <v>18</v>
      </c>
      <c r="I2502" t="s">
        <v>40</v>
      </c>
      <c r="J2502" t="s">
        <v>26</v>
      </c>
      <c r="K2502" t="s">
        <v>41</v>
      </c>
      <c r="L2502" t="s">
        <v>22</v>
      </c>
      <c r="M2502" s="4">
        <v>1228.18</v>
      </c>
      <c r="N2502">
        <v>2020</v>
      </c>
      <c r="O2502">
        <v>6</v>
      </c>
    </row>
    <row r="2503" spans="1:15" x14ac:dyDescent="0.25">
      <c r="A2503" s="1">
        <v>43996</v>
      </c>
      <c r="B2503">
        <v>1000000067</v>
      </c>
      <c r="C2503" t="s">
        <v>23</v>
      </c>
      <c r="D2503">
        <v>3</v>
      </c>
      <c r="E2503">
        <v>25500.18</v>
      </c>
      <c r="F2503" t="s">
        <v>16</v>
      </c>
      <c r="G2503" t="s">
        <v>24</v>
      </c>
      <c r="H2503" t="s">
        <v>18</v>
      </c>
      <c r="I2503" t="s">
        <v>25</v>
      </c>
      <c r="J2503" t="s">
        <v>20</v>
      </c>
      <c r="K2503" t="s">
        <v>51</v>
      </c>
      <c r="L2503" t="s">
        <v>22</v>
      </c>
      <c r="M2503" s="4">
        <v>8500.06</v>
      </c>
      <c r="N2503">
        <v>2020</v>
      </c>
      <c r="O2503">
        <v>6</v>
      </c>
    </row>
    <row r="2504" spans="1:15" x14ac:dyDescent="0.25">
      <c r="A2504" s="1">
        <v>43996</v>
      </c>
      <c r="B2504">
        <v>1000000067</v>
      </c>
      <c r="C2504" t="s">
        <v>42</v>
      </c>
      <c r="D2504">
        <v>1</v>
      </c>
      <c r="E2504">
        <v>1113.56</v>
      </c>
      <c r="F2504" t="s">
        <v>16</v>
      </c>
      <c r="G2504" t="s">
        <v>43</v>
      </c>
      <c r="H2504" t="s">
        <v>18</v>
      </c>
      <c r="I2504" t="s">
        <v>25</v>
      </c>
      <c r="J2504" t="s">
        <v>20</v>
      </c>
      <c r="K2504" t="s">
        <v>51</v>
      </c>
      <c r="L2504" t="s">
        <v>22</v>
      </c>
      <c r="M2504" s="4">
        <v>1113.56</v>
      </c>
      <c r="N2504">
        <v>2020</v>
      </c>
      <c r="O2504">
        <v>6</v>
      </c>
    </row>
    <row r="2505" spans="1:15" x14ac:dyDescent="0.25">
      <c r="A2505" s="1">
        <v>43996</v>
      </c>
      <c r="B2505">
        <v>1000000068</v>
      </c>
      <c r="C2505" t="s">
        <v>15</v>
      </c>
      <c r="D2505">
        <v>2</v>
      </c>
      <c r="E2505">
        <v>23000.09</v>
      </c>
      <c r="F2505" t="s">
        <v>16</v>
      </c>
      <c r="G2505" t="s">
        <v>17</v>
      </c>
      <c r="H2505" t="s">
        <v>30</v>
      </c>
      <c r="I2505" t="s">
        <v>55</v>
      </c>
      <c r="J2505" t="s">
        <v>26</v>
      </c>
      <c r="K2505" t="s">
        <v>56</v>
      </c>
      <c r="L2505" t="s">
        <v>28</v>
      </c>
      <c r="M2505" s="4">
        <v>11500.045</v>
      </c>
      <c r="N2505">
        <v>2020</v>
      </c>
      <c r="O2505">
        <v>6</v>
      </c>
    </row>
    <row r="2506" spans="1:15" x14ac:dyDescent="0.25">
      <c r="A2506" s="1">
        <v>43996</v>
      </c>
      <c r="B2506">
        <v>1000000104</v>
      </c>
      <c r="C2506" t="s">
        <v>42</v>
      </c>
      <c r="D2506">
        <v>1</v>
      </c>
      <c r="E2506">
        <v>17000.73</v>
      </c>
      <c r="F2506" t="s">
        <v>16</v>
      </c>
      <c r="G2506" t="s">
        <v>43</v>
      </c>
      <c r="H2506" t="s">
        <v>18</v>
      </c>
      <c r="I2506" t="s">
        <v>40</v>
      </c>
      <c r="J2506" t="s">
        <v>26</v>
      </c>
      <c r="K2506" t="s">
        <v>41</v>
      </c>
      <c r="L2506" t="s">
        <v>22</v>
      </c>
      <c r="M2506" s="4">
        <v>17000.73</v>
      </c>
      <c r="N2506">
        <v>2020</v>
      </c>
      <c r="O2506">
        <v>6</v>
      </c>
    </row>
    <row r="2507" spans="1:15" x14ac:dyDescent="0.25">
      <c r="A2507" s="1">
        <v>43996</v>
      </c>
      <c r="B2507">
        <v>1000000237</v>
      </c>
      <c r="C2507" t="s">
        <v>23</v>
      </c>
      <c r="D2507">
        <v>1</v>
      </c>
      <c r="E2507">
        <v>500.36</v>
      </c>
      <c r="F2507" t="s">
        <v>16</v>
      </c>
      <c r="G2507" t="s">
        <v>24</v>
      </c>
      <c r="H2507" t="s">
        <v>18</v>
      </c>
      <c r="I2507" t="s">
        <v>40</v>
      </c>
      <c r="J2507" t="s">
        <v>26</v>
      </c>
      <c r="K2507" t="s">
        <v>41</v>
      </c>
      <c r="L2507" t="s">
        <v>22</v>
      </c>
      <c r="M2507" s="4">
        <v>500.36</v>
      </c>
      <c r="N2507">
        <v>2020</v>
      </c>
      <c r="O2507">
        <v>6</v>
      </c>
    </row>
    <row r="2508" spans="1:15" x14ac:dyDescent="0.25">
      <c r="A2508" s="1">
        <v>43996</v>
      </c>
      <c r="B2508">
        <v>1000000566</v>
      </c>
      <c r="C2508" t="s">
        <v>23</v>
      </c>
      <c r="D2508">
        <v>2</v>
      </c>
      <c r="E2508">
        <v>30000.449999999997</v>
      </c>
      <c r="F2508" t="s">
        <v>16</v>
      </c>
      <c r="G2508" t="s">
        <v>24</v>
      </c>
      <c r="H2508" t="s">
        <v>47</v>
      </c>
      <c r="I2508" t="s">
        <v>48</v>
      </c>
      <c r="J2508" t="s">
        <v>36</v>
      </c>
      <c r="K2508" t="s">
        <v>49</v>
      </c>
      <c r="L2508" t="s">
        <v>22</v>
      </c>
      <c r="M2508" s="4">
        <v>15000.224999999999</v>
      </c>
      <c r="N2508">
        <v>2020</v>
      </c>
      <c r="O2508">
        <v>6</v>
      </c>
    </row>
    <row r="2509" spans="1:15" x14ac:dyDescent="0.25">
      <c r="A2509" s="1">
        <v>43996</v>
      </c>
      <c r="B2509">
        <v>1000000576</v>
      </c>
      <c r="C2509" t="s">
        <v>23</v>
      </c>
      <c r="D2509">
        <v>1</v>
      </c>
      <c r="E2509">
        <v>2396.0300000000002</v>
      </c>
      <c r="F2509" t="s">
        <v>16</v>
      </c>
      <c r="G2509" t="s">
        <v>24</v>
      </c>
      <c r="H2509" t="s">
        <v>18</v>
      </c>
      <c r="I2509" t="s">
        <v>25</v>
      </c>
      <c r="J2509" t="s">
        <v>36</v>
      </c>
      <c r="K2509" t="s">
        <v>37</v>
      </c>
      <c r="L2509" t="s">
        <v>22</v>
      </c>
      <c r="M2509" s="4">
        <v>2396.0300000000002</v>
      </c>
      <c r="N2509">
        <v>2020</v>
      </c>
      <c r="O2509">
        <v>6</v>
      </c>
    </row>
    <row r="2510" spans="1:15" x14ac:dyDescent="0.25">
      <c r="A2510" s="1">
        <v>43996</v>
      </c>
      <c r="B2510">
        <v>1000000594</v>
      </c>
      <c r="C2510" t="s">
        <v>15</v>
      </c>
      <c r="D2510">
        <v>1</v>
      </c>
      <c r="E2510">
        <v>22000.720000000001</v>
      </c>
      <c r="F2510" t="s">
        <v>16</v>
      </c>
      <c r="G2510" t="s">
        <v>17</v>
      </c>
      <c r="H2510" t="s">
        <v>18</v>
      </c>
      <c r="I2510" t="s">
        <v>25</v>
      </c>
      <c r="J2510" t="s">
        <v>20</v>
      </c>
      <c r="K2510" t="s">
        <v>51</v>
      </c>
      <c r="L2510" t="s">
        <v>22</v>
      </c>
      <c r="M2510" s="4">
        <v>22000.720000000001</v>
      </c>
      <c r="N2510">
        <v>2020</v>
      </c>
      <c r="O2510">
        <v>6</v>
      </c>
    </row>
    <row r="2511" spans="1:15" x14ac:dyDescent="0.25">
      <c r="A2511" s="1">
        <v>43996</v>
      </c>
      <c r="B2511">
        <v>1000000594</v>
      </c>
      <c r="C2511" t="s">
        <v>42</v>
      </c>
      <c r="D2511">
        <v>1</v>
      </c>
      <c r="E2511">
        <v>11000.18</v>
      </c>
      <c r="F2511" t="s">
        <v>16</v>
      </c>
      <c r="G2511" t="s">
        <v>43</v>
      </c>
      <c r="H2511" t="s">
        <v>18</v>
      </c>
      <c r="I2511" t="s">
        <v>25</v>
      </c>
      <c r="J2511" t="s">
        <v>20</v>
      </c>
      <c r="K2511" t="s">
        <v>51</v>
      </c>
      <c r="L2511" t="s">
        <v>22</v>
      </c>
      <c r="M2511" s="4">
        <v>11000.18</v>
      </c>
      <c r="N2511">
        <v>2020</v>
      </c>
      <c r="O2511">
        <v>6</v>
      </c>
    </row>
    <row r="2512" spans="1:15" x14ac:dyDescent="0.25">
      <c r="A2512" s="1">
        <v>43996</v>
      </c>
      <c r="B2512">
        <v>1000000928</v>
      </c>
      <c r="C2512" t="s">
        <v>15</v>
      </c>
      <c r="D2512">
        <v>1</v>
      </c>
      <c r="E2512">
        <v>1715.4</v>
      </c>
      <c r="F2512" t="s">
        <v>16</v>
      </c>
      <c r="G2512" t="s">
        <v>17</v>
      </c>
      <c r="H2512" t="s">
        <v>30</v>
      </c>
      <c r="I2512" t="s">
        <v>57</v>
      </c>
      <c r="J2512" t="s">
        <v>26</v>
      </c>
      <c r="K2512" t="s">
        <v>58</v>
      </c>
      <c r="L2512" t="s">
        <v>22</v>
      </c>
      <c r="M2512" s="4">
        <v>1715.4</v>
      </c>
      <c r="N2512">
        <v>2020</v>
      </c>
      <c r="O2512">
        <v>6</v>
      </c>
    </row>
    <row r="2513" spans="1:15" x14ac:dyDescent="0.25">
      <c r="A2513" s="1">
        <v>43996</v>
      </c>
      <c r="B2513">
        <v>1000001513</v>
      </c>
      <c r="C2513" t="s">
        <v>42</v>
      </c>
      <c r="D2513">
        <v>1</v>
      </c>
      <c r="E2513">
        <v>2799.6</v>
      </c>
      <c r="F2513" t="s">
        <v>16</v>
      </c>
      <c r="G2513" t="s">
        <v>43</v>
      </c>
      <c r="H2513" t="s">
        <v>18</v>
      </c>
      <c r="I2513" t="s">
        <v>34</v>
      </c>
      <c r="J2513" t="s">
        <v>20</v>
      </c>
      <c r="K2513" t="s">
        <v>44</v>
      </c>
      <c r="L2513" t="s">
        <v>22</v>
      </c>
      <c r="M2513" s="4">
        <v>2799.6</v>
      </c>
      <c r="N2513">
        <v>2020</v>
      </c>
      <c r="O2513">
        <v>6</v>
      </c>
    </row>
    <row r="2514" spans="1:15" x14ac:dyDescent="0.25">
      <c r="A2514" s="1">
        <v>43996</v>
      </c>
      <c r="B2514">
        <v>1000001524</v>
      </c>
      <c r="C2514" t="s">
        <v>23</v>
      </c>
      <c r="D2514">
        <v>2</v>
      </c>
      <c r="E2514">
        <v>23000.76</v>
      </c>
      <c r="F2514" t="s">
        <v>16</v>
      </c>
      <c r="G2514" t="s">
        <v>24</v>
      </c>
      <c r="H2514" t="s">
        <v>18</v>
      </c>
      <c r="I2514" t="s">
        <v>25</v>
      </c>
      <c r="J2514" t="s">
        <v>20</v>
      </c>
      <c r="K2514" t="s">
        <v>51</v>
      </c>
      <c r="L2514" t="s">
        <v>22</v>
      </c>
      <c r="M2514" s="4">
        <v>11500.38</v>
      </c>
      <c r="N2514">
        <v>2020</v>
      </c>
      <c r="O2514">
        <v>6</v>
      </c>
    </row>
    <row r="2515" spans="1:15" x14ac:dyDescent="0.25">
      <c r="A2515" s="1">
        <v>43996</v>
      </c>
      <c r="B2515">
        <v>1000003489</v>
      </c>
      <c r="C2515" t="s">
        <v>15</v>
      </c>
      <c r="D2515">
        <v>2</v>
      </c>
      <c r="E2515">
        <v>50000.75</v>
      </c>
      <c r="F2515" t="s">
        <v>16</v>
      </c>
      <c r="G2515" t="s">
        <v>17</v>
      </c>
      <c r="H2515" t="s">
        <v>47</v>
      </c>
      <c r="I2515" t="s">
        <v>48</v>
      </c>
      <c r="J2515" t="s">
        <v>26</v>
      </c>
      <c r="K2515" t="s">
        <v>50</v>
      </c>
      <c r="L2515" t="s">
        <v>22</v>
      </c>
      <c r="M2515" s="4">
        <v>25000.375</v>
      </c>
      <c r="N2515">
        <v>2020</v>
      </c>
      <c r="O2515">
        <v>6</v>
      </c>
    </row>
    <row r="2516" spans="1:15" x14ac:dyDescent="0.25">
      <c r="A2516" s="1">
        <v>43996</v>
      </c>
      <c r="B2516">
        <v>1000003803</v>
      </c>
      <c r="C2516" t="s">
        <v>15</v>
      </c>
      <c r="D2516">
        <v>1</v>
      </c>
      <c r="E2516">
        <v>10000.530000000001</v>
      </c>
      <c r="F2516" t="s">
        <v>16</v>
      </c>
      <c r="G2516" t="s">
        <v>17</v>
      </c>
      <c r="H2516" t="s">
        <v>30</v>
      </c>
      <c r="I2516" t="s">
        <v>31</v>
      </c>
      <c r="J2516" t="s">
        <v>36</v>
      </c>
      <c r="K2516" t="s">
        <v>52</v>
      </c>
      <c r="L2516" t="s">
        <v>22</v>
      </c>
      <c r="M2516" s="4">
        <v>10000.530000000001</v>
      </c>
      <c r="N2516">
        <v>2020</v>
      </c>
      <c r="O2516">
        <v>6</v>
      </c>
    </row>
    <row r="2517" spans="1:15" x14ac:dyDescent="0.25">
      <c r="A2517" s="1">
        <v>43996</v>
      </c>
      <c r="B2517">
        <v>1000003926</v>
      </c>
      <c r="C2517" t="s">
        <v>23</v>
      </c>
      <c r="D2517">
        <v>5</v>
      </c>
      <c r="E2517">
        <v>51053.95</v>
      </c>
      <c r="F2517" t="s">
        <v>16</v>
      </c>
      <c r="G2517" t="s">
        <v>24</v>
      </c>
      <c r="H2517" t="s">
        <v>47</v>
      </c>
      <c r="I2517" t="s">
        <v>48</v>
      </c>
      <c r="J2517" t="s">
        <v>26</v>
      </c>
      <c r="K2517" t="s">
        <v>50</v>
      </c>
      <c r="L2517" t="s">
        <v>28</v>
      </c>
      <c r="M2517" s="4">
        <v>10210.789999999999</v>
      </c>
      <c r="N2517">
        <v>2020</v>
      </c>
      <c r="O2517">
        <v>6</v>
      </c>
    </row>
    <row r="2518" spans="1:15" x14ac:dyDescent="0.25">
      <c r="A2518" s="1">
        <v>43996</v>
      </c>
      <c r="B2518">
        <v>1000003989</v>
      </c>
      <c r="C2518" t="s">
        <v>23</v>
      </c>
      <c r="D2518">
        <v>2</v>
      </c>
      <c r="E2518">
        <v>8501.32</v>
      </c>
      <c r="F2518" t="s">
        <v>16</v>
      </c>
      <c r="G2518" t="s">
        <v>24</v>
      </c>
      <c r="H2518" t="s">
        <v>30</v>
      </c>
      <c r="I2518" t="s">
        <v>31</v>
      </c>
      <c r="J2518" t="s">
        <v>36</v>
      </c>
      <c r="K2518" t="s">
        <v>52</v>
      </c>
      <c r="L2518" t="s">
        <v>22</v>
      </c>
      <c r="M2518" s="4">
        <v>4250.66</v>
      </c>
      <c r="N2518">
        <v>2020</v>
      </c>
      <c r="O2518">
        <v>6</v>
      </c>
    </row>
    <row r="2519" spans="1:15" x14ac:dyDescent="0.25">
      <c r="A2519" s="1">
        <v>43996</v>
      </c>
      <c r="B2519">
        <v>1000003989</v>
      </c>
      <c r="C2519" t="s">
        <v>15</v>
      </c>
      <c r="D2519">
        <v>1</v>
      </c>
      <c r="E2519">
        <v>25000.45</v>
      </c>
      <c r="F2519" t="s">
        <v>16</v>
      </c>
      <c r="G2519" t="s">
        <v>17</v>
      </c>
      <c r="H2519" t="s">
        <v>30</v>
      </c>
      <c r="I2519" t="s">
        <v>31</v>
      </c>
      <c r="J2519" t="s">
        <v>36</v>
      </c>
      <c r="K2519" t="s">
        <v>52</v>
      </c>
      <c r="L2519" t="s">
        <v>22</v>
      </c>
      <c r="M2519" s="4">
        <v>25000.45</v>
      </c>
      <c r="N2519">
        <v>2020</v>
      </c>
      <c r="O2519">
        <v>6</v>
      </c>
    </row>
    <row r="2520" spans="1:15" x14ac:dyDescent="0.25">
      <c r="A2520" s="1">
        <v>43996</v>
      </c>
      <c r="B2520">
        <v>1000004170</v>
      </c>
      <c r="C2520" t="s">
        <v>23</v>
      </c>
      <c r="D2520">
        <v>3</v>
      </c>
      <c r="E2520">
        <v>32000.799999999999</v>
      </c>
      <c r="F2520" t="s">
        <v>16</v>
      </c>
      <c r="G2520" t="s">
        <v>24</v>
      </c>
      <c r="H2520" t="s">
        <v>18</v>
      </c>
      <c r="I2520" t="s">
        <v>34</v>
      </c>
      <c r="J2520" t="s">
        <v>20</v>
      </c>
      <c r="K2520" t="s">
        <v>44</v>
      </c>
      <c r="L2520" t="s">
        <v>28</v>
      </c>
      <c r="M2520" s="4">
        <v>10666.933333333332</v>
      </c>
      <c r="N2520">
        <v>2020</v>
      </c>
      <c r="O2520">
        <v>6</v>
      </c>
    </row>
    <row r="2521" spans="1:15" x14ac:dyDescent="0.25">
      <c r="A2521" s="1">
        <v>43996</v>
      </c>
      <c r="B2521">
        <v>1000004170</v>
      </c>
      <c r="C2521" t="s">
        <v>15</v>
      </c>
      <c r="D2521">
        <v>1</v>
      </c>
      <c r="E2521">
        <v>18000.150000000001</v>
      </c>
      <c r="F2521" t="s">
        <v>16</v>
      </c>
      <c r="G2521" t="s">
        <v>17</v>
      </c>
      <c r="H2521" t="s">
        <v>18</v>
      </c>
      <c r="I2521" t="s">
        <v>34</v>
      </c>
      <c r="J2521" t="s">
        <v>20</v>
      </c>
      <c r="K2521" t="s">
        <v>44</v>
      </c>
      <c r="L2521" t="s">
        <v>28</v>
      </c>
      <c r="M2521" s="4">
        <v>18000.150000000001</v>
      </c>
      <c r="N2521">
        <v>2020</v>
      </c>
      <c r="O2521">
        <v>6</v>
      </c>
    </row>
    <row r="2522" spans="1:15" x14ac:dyDescent="0.25">
      <c r="A2522" s="1">
        <v>43996</v>
      </c>
      <c r="B2522">
        <v>1000004256</v>
      </c>
      <c r="C2522" t="s">
        <v>15</v>
      </c>
      <c r="D2522">
        <v>1</v>
      </c>
      <c r="E2522">
        <v>15000.43</v>
      </c>
      <c r="F2522" t="s">
        <v>16</v>
      </c>
      <c r="G2522" t="s">
        <v>17</v>
      </c>
      <c r="H2522" t="s">
        <v>18</v>
      </c>
      <c r="I2522" t="s">
        <v>40</v>
      </c>
      <c r="J2522" t="s">
        <v>26</v>
      </c>
      <c r="K2522" t="s">
        <v>41</v>
      </c>
      <c r="L2522" t="s">
        <v>22</v>
      </c>
      <c r="M2522" s="4">
        <v>15000.43</v>
      </c>
      <c r="N2522">
        <v>2020</v>
      </c>
      <c r="O2522">
        <v>6</v>
      </c>
    </row>
    <row r="2523" spans="1:15" x14ac:dyDescent="0.25">
      <c r="A2523" s="1">
        <v>43996</v>
      </c>
      <c r="B2523">
        <v>1000004256</v>
      </c>
      <c r="C2523" t="s">
        <v>42</v>
      </c>
      <c r="D2523">
        <v>1</v>
      </c>
      <c r="E2523">
        <v>2199.9899999999998</v>
      </c>
      <c r="F2523" t="s">
        <v>16</v>
      </c>
      <c r="G2523" t="s">
        <v>43</v>
      </c>
      <c r="H2523" t="s">
        <v>18</v>
      </c>
      <c r="I2523" t="s">
        <v>40</v>
      </c>
      <c r="J2523" t="s">
        <v>26</v>
      </c>
      <c r="K2523" t="s">
        <v>41</v>
      </c>
      <c r="L2523" t="s">
        <v>22</v>
      </c>
      <c r="M2523" s="4">
        <v>2199.9899999999998</v>
      </c>
      <c r="N2523">
        <v>2020</v>
      </c>
      <c r="O2523">
        <v>6</v>
      </c>
    </row>
    <row r="2524" spans="1:15" x14ac:dyDescent="0.25">
      <c r="A2524" s="1">
        <v>43996</v>
      </c>
      <c r="B2524">
        <v>1000005873</v>
      </c>
      <c r="C2524" t="s">
        <v>23</v>
      </c>
      <c r="D2524">
        <v>3</v>
      </c>
      <c r="E2524">
        <v>25300.95</v>
      </c>
      <c r="F2524" t="s">
        <v>16</v>
      </c>
      <c r="G2524" t="s">
        <v>24</v>
      </c>
      <c r="H2524" t="s">
        <v>18</v>
      </c>
      <c r="I2524" t="s">
        <v>19</v>
      </c>
      <c r="J2524" t="s">
        <v>20</v>
      </c>
      <c r="K2524" t="s">
        <v>21</v>
      </c>
      <c r="L2524" t="s">
        <v>28</v>
      </c>
      <c r="M2524" s="4">
        <v>8433.65</v>
      </c>
      <c r="N2524">
        <v>2020</v>
      </c>
      <c r="O2524">
        <v>6</v>
      </c>
    </row>
    <row r="2525" spans="1:15" x14ac:dyDescent="0.25">
      <c r="A2525" s="1">
        <v>43996</v>
      </c>
      <c r="B2525">
        <v>1000005873</v>
      </c>
      <c r="C2525" t="s">
        <v>15</v>
      </c>
      <c r="D2525">
        <v>1</v>
      </c>
      <c r="E2525">
        <v>1160.56</v>
      </c>
      <c r="F2525" t="s">
        <v>16</v>
      </c>
      <c r="G2525" t="s">
        <v>17</v>
      </c>
      <c r="H2525" t="s">
        <v>18</v>
      </c>
      <c r="I2525" t="s">
        <v>19</v>
      </c>
      <c r="J2525" t="s">
        <v>20</v>
      </c>
      <c r="K2525" t="s">
        <v>21</v>
      </c>
      <c r="L2525" t="s">
        <v>28</v>
      </c>
      <c r="M2525" s="4">
        <v>1160.56</v>
      </c>
      <c r="N2525">
        <v>2020</v>
      </c>
      <c r="O2525">
        <v>6</v>
      </c>
    </row>
    <row r="2526" spans="1:15" x14ac:dyDescent="0.25">
      <c r="A2526" s="1">
        <v>43996</v>
      </c>
      <c r="B2526">
        <v>1000005873</v>
      </c>
      <c r="C2526" t="s">
        <v>42</v>
      </c>
      <c r="D2526">
        <v>1</v>
      </c>
      <c r="E2526">
        <v>25000.31</v>
      </c>
      <c r="F2526" t="s">
        <v>16</v>
      </c>
      <c r="G2526" t="s">
        <v>43</v>
      </c>
      <c r="H2526" t="s">
        <v>18</v>
      </c>
      <c r="I2526" t="s">
        <v>19</v>
      </c>
      <c r="J2526" t="s">
        <v>20</v>
      </c>
      <c r="K2526" t="s">
        <v>21</v>
      </c>
      <c r="L2526" t="s">
        <v>28</v>
      </c>
      <c r="M2526" s="4">
        <v>25000.31</v>
      </c>
      <c r="N2526">
        <v>2020</v>
      </c>
      <c r="O2526">
        <v>6</v>
      </c>
    </row>
    <row r="2527" spans="1:15" x14ac:dyDescent="0.25">
      <c r="A2527" s="1">
        <v>43996</v>
      </c>
      <c r="B2527">
        <v>1000006064</v>
      </c>
      <c r="C2527" t="s">
        <v>15</v>
      </c>
      <c r="D2527">
        <v>1</v>
      </c>
      <c r="E2527">
        <v>1000.69</v>
      </c>
      <c r="F2527" t="s">
        <v>16</v>
      </c>
      <c r="G2527" t="s">
        <v>17</v>
      </c>
      <c r="H2527" t="s">
        <v>18</v>
      </c>
      <c r="I2527" t="s">
        <v>40</v>
      </c>
      <c r="J2527" t="s">
        <v>26</v>
      </c>
      <c r="K2527" t="s">
        <v>41</v>
      </c>
      <c r="L2527" t="s">
        <v>22</v>
      </c>
      <c r="M2527" s="4">
        <v>1000.69</v>
      </c>
      <c r="N2527">
        <v>2020</v>
      </c>
      <c r="O2527">
        <v>6</v>
      </c>
    </row>
    <row r="2528" spans="1:15" x14ac:dyDescent="0.25">
      <c r="A2528" s="1">
        <v>43996</v>
      </c>
      <c r="B2528">
        <v>1000006698</v>
      </c>
      <c r="C2528" t="s">
        <v>15</v>
      </c>
      <c r="D2528">
        <v>2</v>
      </c>
      <c r="E2528">
        <v>33000.74</v>
      </c>
      <c r="F2528" t="s">
        <v>16</v>
      </c>
      <c r="G2528" t="s">
        <v>17</v>
      </c>
      <c r="H2528" t="s">
        <v>30</v>
      </c>
      <c r="I2528" t="s">
        <v>38</v>
      </c>
      <c r="J2528" t="s">
        <v>26</v>
      </c>
      <c r="K2528" t="s">
        <v>39</v>
      </c>
      <c r="L2528" t="s">
        <v>28</v>
      </c>
      <c r="M2528" s="4">
        <v>16500.37</v>
      </c>
      <c r="N2528">
        <v>2020</v>
      </c>
      <c r="O2528">
        <v>6</v>
      </c>
    </row>
    <row r="2529" spans="1:15" x14ac:dyDescent="0.25">
      <c r="A2529" s="1">
        <v>43996</v>
      </c>
      <c r="B2529">
        <v>1000006698</v>
      </c>
      <c r="C2529" t="s">
        <v>42</v>
      </c>
      <c r="D2529">
        <v>1</v>
      </c>
      <c r="E2529">
        <v>10000.19</v>
      </c>
      <c r="F2529" t="s">
        <v>16</v>
      </c>
      <c r="G2529" t="s">
        <v>43</v>
      </c>
      <c r="H2529" t="s">
        <v>30</v>
      </c>
      <c r="I2529" t="s">
        <v>38</v>
      </c>
      <c r="J2529" t="s">
        <v>26</v>
      </c>
      <c r="K2529" t="s">
        <v>39</v>
      </c>
      <c r="L2529" t="s">
        <v>28</v>
      </c>
      <c r="M2529" s="4">
        <v>10000.19</v>
      </c>
      <c r="N2529">
        <v>2020</v>
      </c>
      <c r="O2529">
        <v>6</v>
      </c>
    </row>
    <row r="2530" spans="1:15" x14ac:dyDescent="0.25">
      <c r="A2530" s="1">
        <v>43996</v>
      </c>
      <c r="B2530">
        <v>1000006867</v>
      </c>
      <c r="C2530" t="s">
        <v>23</v>
      </c>
      <c r="D2530">
        <v>1</v>
      </c>
      <c r="E2530">
        <v>20000.189999999999</v>
      </c>
      <c r="F2530" t="s">
        <v>16</v>
      </c>
      <c r="G2530" t="s">
        <v>24</v>
      </c>
      <c r="H2530" t="s">
        <v>18</v>
      </c>
      <c r="I2530" t="s">
        <v>61</v>
      </c>
      <c r="J2530" t="s">
        <v>26</v>
      </c>
      <c r="K2530" t="s">
        <v>62</v>
      </c>
      <c r="L2530" t="s">
        <v>22</v>
      </c>
      <c r="M2530" s="4">
        <v>20000.189999999999</v>
      </c>
      <c r="N2530">
        <v>2020</v>
      </c>
      <c r="O2530">
        <v>6</v>
      </c>
    </row>
    <row r="2531" spans="1:15" x14ac:dyDescent="0.25">
      <c r="A2531" s="1">
        <v>43996</v>
      </c>
      <c r="B2531">
        <v>1000006867</v>
      </c>
      <c r="C2531" t="s">
        <v>15</v>
      </c>
      <c r="D2531">
        <v>1</v>
      </c>
      <c r="E2531">
        <v>8000.53</v>
      </c>
      <c r="F2531" t="s">
        <v>16</v>
      </c>
      <c r="G2531" t="s">
        <v>17</v>
      </c>
      <c r="H2531" t="s">
        <v>18</v>
      </c>
      <c r="I2531" t="s">
        <v>61</v>
      </c>
      <c r="J2531" t="s">
        <v>26</v>
      </c>
      <c r="K2531" t="s">
        <v>62</v>
      </c>
      <c r="L2531" t="s">
        <v>22</v>
      </c>
      <c r="M2531" s="4">
        <v>8000.53</v>
      </c>
      <c r="N2531">
        <v>2020</v>
      </c>
      <c r="O2531">
        <v>6</v>
      </c>
    </row>
    <row r="2532" spans="1:15" x14ac:dyDescent="0.25">
      <c r="A2532" s="1">
        <v>43996</v>
      </c>
      <c r="B2532">
        <v>1000006867</v>
      </c>
      <c r="C2532" t="s">
        <v>42</v>
      </c>
      <c r="D2532">
        <v>1</v>
      </c>
      <c r="E2532">
        <v>13000.05</v>
      </c>
      <c r="F2532" t="s">
        <v>16</v>
      </c>
      <c r="G2532" t="s">
        <v>43</v>
      </c>
      <c r="H2532" t="s">
        <v>18</v>
      </c>
      <c r="I2532" t="s">
        <v>61</v>
      </c>
      <c r="J2532" t="s">
        <v>26</v>
      </c>
      <c r="K2532" t="s">
        <v>62</v>
      </c>
      <c r="L2532" t="s">
        <v>22</v>
      </c>
      <c r="M2532" s="4">
        <v>13000.05</v>
      </c>
      <c r="N2532">
        <v>2020</v>
      </c>
      <c r="O2532">
        <v>6</v>
      </c>
    </row>
    <row r="2533" spans="1:15" x14ac:dyDescent="0.25">
      <c r="A2533" s="1">
        <v>43996</v>
      </c>
      <c r="B2533">
        <v>1000008239</v>
      </c>
      <c r="C2533" t="s">
        <v>23</v>
      </c>
      <c r="D2533">
        <v>1</v>
      </c>
      <c r="E2533">
        <v>18000.669999999998</v>
      </c>
      <c r="F2533" t="s">
        <v>16</v>
      </c>
      <c r="G2533" t="s">
        <v>24</v>
      </c>
      <c r="H2533" t="s">
        <v>18</v>
      </c>
      <c r="I2533" t="s">
        <v>61</v>
      </c>
      <c r="J2533" t="s">
        <v>26</v>
      </c>
      <c r="K2533" t="s">
        <v>62</v>
      </c>
      <c r="L2533" t="s">
        <v>28</v>
      </c>
      <c r="M2533" s="4">
        <v>18000.669999999998</v>
      </c>
      <c r="N2533">
        <v>2020</v>
      </c>
      <c r="O2533">
        <v>6</v>
      </c>
    </row>
    <row r="2534" spans="1:15" x14ac:dyDescent="0.25">
      <c r="A2534" s="1">
        <v>43996</v>
      </c>
      <c r="B2534">
        <v>1000008239</v>
      </c>
      <c r="C2534" t="s">
        <v>15</v>
      </c>
      <c r="D2534">
        <v>1</v>
      </c>
      <c r="E2534">
        <v>20000.47</v>
      </c>
      <c r="F2534" t="s">
        <v>16</v>
      </c>
      <c r="G2534" t="s">
        <v>17</v>
      </c>
      <c r="H2534" t="s">
        <v>18</v>
      </c>
      <c r="I2534" t="s">
        <v>61</v>
      </c>
      <c r="J2534" t="s">
        <v>26</v>
      </c>
      <c r="K2534" t="s">
        <v>62</v>
      </c>
      <c r="L2534" t="s">
        <v>28</v>
      </c>
      <c r="M2534" s="4">
        <v>20000.47</v>
      </c>
      <c r="N2534">
        <v>2020</v>
      </c>
      <c r="O2534">
        <v>6</v>
      </c>
    </row>
    <row r="2535" spans="1:15" x14ac:dyDescent="0.25">
      <c r="A2535" s="1">
        <v>43996</v>
      </c>
      <c r="B2535">
        <v>1000008542</v>
      </c>
      <c r="C2535" t="s">
        <v>15</v>
      </c>
      <c r="D2535">
        <v>1</v>
      </c>
      <c r="E2535">
        <v>500.76</v>
      </c>
      <c r="F2535" t="s">
        <v>16</v>
      </c>
      <c r="G2535" t="s">
        <v>17</v>
      </c>
      <c r="H2535" t="s">
        <v>18</v>
      </c>
      <c r="I2535" t="s">
        <v>40</v>
      </c>
      <c r="J2535" t="s">
        <v>26</v>
      </c>
      <c r="K2535" t="s">
        <v>41</v>
      </c>
      <c r="L2535" t="s">
        <v>22</v>
      </c>
      <c r="M2535" s="4">
        <v>500.76</v>
      </c>
      <c r="N2535">
        <v>2020</v>
      </c>
      <c r="O2535">
        <v>6</v>
      </c>
    </row>
    <row r="2536" spans="1:15" x14ac:dyDescent="0.25">
      <c r="A2536" s="1">
        <v>43996</v>
      </c>
      <c r="B2536">
        <v>1000010814</v>
      </c>
      <c r="C2536" t="s">
        <v>42</v>
      </c>
      <c r="D2536">
        <v>1</v>
      </c>
      <c r="E2536">
        <v>5000.3</v>
      </c>
      <c r="F2536" t="s">
        <v>16</v>
      </c>
      <c r="G2536" t="s">
        <v>43</v>
      </c>
      <c r="H2536" t="s">
        <v>18</v>
      </c>
      <c r="I2536" t="s">
        <v>61</v>
      </c>
      <c r="J2536" t="s">
        <v>32</v>
      </c>
      <c r="K2536" t="s">
        <v>63</v>
      </c>
      <c r="L2536" t="s">
        <v>22</v>
      </c>
      <c r="M2536" s="4">
        <v>5000.3</v>
      </c>
      <c r="N2536">
        <v>2020</v>
      </c>
      <c r="O2536">
        <v>6</v>
      </c>
    </row>
    <row r="2537" spans="1:15" x14ac:dyDescent="0.25">
      <c r="A2537" s="1">
        <v>43996</v>
      </c>
      <c r="B2537">
        <v>1000010815</v>
      </c>
      <c r="C2537" t="s">
        <v>15</v>
      </c>
      <c r="D2537">
        <v>1</v>
      </c>
      <c r="E2537">
        <v>5000.04</v>
      </c>
      <c r="F2537" t="s">
        <v>16</v>
      </c>
      <c r="G2537" t="s">
        <v>17</v>
      </c>
      <c r="H2537" t="s">
        <v>18</v>
      </c>
      <c r="I2537" t="s">
        <v>61</v>
      </c>
      <c r="J2537" t="s">
        <v>26</v>
      </c>
      <c r="K2537" t="s">
        <v>62</v>
      </c>
      <c r="L2537" t="s">
        <v>22</v>
      </c>
      <c r="M2537" s="4">
        <v>5000.04</v>
      </c>
      <c r="N2537">
        <v>2020</v>
      </c>
      <c r="O2537">
        <v>6</v>
      </c>
    </row>
    <row r="2538" spans="1:15" x14ac:dyDescent="0.25">
      <c r="A2538" s="1">
        <v>43996</v>
      </c>
      <c r="B2538">
        <v>1000010881</v>
      </c>
      <c r="C2538" t="s">
        <v>15</v>
      </c>
      <c r="D2538">
        <v>1</v>
      </c>
      <c r="E2538">
        <v>17000.080000000002</v>
      </c>
      <c r="F2538" t="s">
        <v>16</v>
      </c>
      <c r="G2538" t="s">
        <v>17</v>
      </c>
      <c r="H2538" t="s">
        <v>47</v>
      </c>
      <c r="I2538" t="s">
        <v>48</v>
      </c>
      <c r="J2538" t="s">
        <v>26</v>
      </c>
      <c r="K2538" t="s">
        <v>50</v>
      </c>
      <c r="L2538" t="s">
        <v>22</v>
      </c>
      <c r="M2538" s="4">
        <v>17000.080000000002</v>
      </c>
      <c r="N2538">
        <v>2020</v>
      </c>
      <c r="O2538">
        <v>6</v>
      </c>
    </row>
    <row r="2539" spans="1:15" x14ac:dyDescent="0.25">
      <c r="A2539" s="1">
        <v>43996</v>
      </c>
      <c r="B2539">
        <v>1000011697</v>
      </c>
      <c r="C2539" t="s">
        <v>23</v>
      </c>
      <c r="D2539">
        <v>1</v>
      </c>
      <c r="E2539">
        <v>16000.64</v>
      </c>
      <c r="F2539" t="s">
        <v>16</v>
      </c>
      <c r="G2539" t="s">
        <v>24</v>
      </c>
      <c r="H2539" t="s">
        <v>18</v>
      </c>
      <c r="I2539" t="s">
        <v>34</v>
      </c>
      <c r="J2539" t="s">
        <v>20</v>
      </c>
      <c r="K2539" t="s">
        <v>44</v>
      </c>
      <c r="L2539" t="s">
        <v>22</v>
      </c>
      <c r="M2539" s="4">
        <v>16000.64</v>
      </c>
      <c r="N2539">
        <v>2020</v>
      </c>
      <c r="O2539">
        <v>6</v>
      </c>
    </row>
    <row r="2540" spans="1:15" x14ac:dyDescent="0.25">
      <c r="A2540" s="1">
        <v>43996</v>
      </c>
      <c r="B2540">
        <v>1000012099</v>
      </c>
      <c r="C2540" t="s">
        <v>23</v>
      </c>
      <c r="D2540">
        <v>2</v>
      </c>
      <c r="E2540">
        <v>33001.31</v>
      </c>
      <c r="F2540" t="s">
        <v>16</v>
      </c>
      <c r="G2540" t="s">
        <v>24</v>
      </c>
      <c r="H2540" t="s">
        <v>18</v>
      </c>
      <c r="I2540" t="s">
        <v>19</v>
      </c>
      <c r="J2540" t="s">
        <v>20</v>
      </c>
      <c r="K2540" t="s">
        <v>21</v>
      </c>
      <c r="L2540" t="s">
        <v>22</v>
      </c>
      <c r="M2540" s="4">
        <v>16500.654999999999</v>
      </c>
      <c r="N2540">
        <v>2020</v>
      </c>
      <c r="O2540">
        <v>6</v>
      </c>
    </row>
    <row r="2541" spans="1:15" x14ac:dyDescent="0.25">
      <c r="A2541" s="1">
        <v>43996</v>
      </c>
      <c r="B2541">
        <v>1000012099</v>
      </c>
      <c r="C2541" t="s">
        <v>15</v>
      </c>
      <c r="D2541">
        <v>4</v>
      </c>
      <c r="E2541">
        <v>62000.67</v>
      </c>
      <c r="F2541" t="s">
        <v>16</v>
      </c>
      <c r="G2541" t="s">
        <v>17</v>
      </c>
      <c r="H2541" t="s">
        <v>18</v>
      </c>
      <c r="I2541" t="s">
        <v>19</v>
      </c>
      <c r="J2541" t="s">
        <v>20</v>
      </c>
      <c r="K2541" t="s">
        <v>21</v>
      </c>
      <c r="L2541" t="s">
        <v>22</v>
      </c>
      <c r="M2541" s="4">
        <v>15500.1675</v>
      </c>
      <c r="N2541">
        <v>2020</v>
      </c>
      <c r="O2541">
        <v>6</v>
      </c>
    </row>
    <row r="2542" spans="1:15" x14ac:dyDescent="0.25">
      <c r="A2542" s="1">
        <v>43996</v>
      </c>
      <c r="B2542">
        <v>1000012112</v>
      </c>
      <c r="C2542" t="s">
        <v>23</v>
      </c>
      <c r="D2542">
        <v>4</v>
      </c>
      <c r="E2542">
        <v>41901.68</v>
      </c>
      <c r="F2542" t="s">
        <v>16</v>
      </c>
      <c r="G2542" t="s">
        <v>24</v>
      </c>
      <c r="H2542" t="s">
        <v>18</v>
      </c>
      <c r="I2542" t="s">
        <v>19</v>
      </c>
      <c r="J2542" t="s">
        <v>36</v>
      </c>
      <c r="K2542" t="s">
        <v>64</v>
      </c>
      <c r="L2542" t="s">
        <v>28</v>
      </c>
      <c r="M2542" s="4">
        <v>10475.42</v>
      </c>
      <c r="N2542">
        <v>2020</v>
      </c>
      <c r="O2542">
        <v>6</v>
      </c>
    </row>
    <row r="2543" spans="1:15" x14ac:dyDescent="0.25">
      <c r="A2543" s="1">
        <v>43996</v>
      </c>
      <c r="B2543">
        <v>1000012124</v>
      </c>
      <c r="C2543" t="s">
        <v>23</v>
      </c>
      <c r="D2543">
        <v>1</v>
      </c>
      <c r="E2543">
        <v>18000.080000000002</v>
      </c>
      <c r="F2543" t="s">
        <v>16</v>
      </c>
      <c r="G2543" t="s">
        <v>24</v>
      </c>
      <c r="H2543" t="s">
        <v>18</v>
      </c>
      <c r="I2543" t="s">
        <v>19</v>
      </c>
      <c r="J2543" t="s">
        <v>26</v>
      </c>
      <c r="K2543" t="s">
        <v>29</v>
      </c>
      <c r="L2543" t="s">
        <v>22</v>
      </c>
      <c r="M2543" s="4">
        <v>18000.080000000002</v>
      </c>
      <c r="N2543">
        <v>2020</v>
      </c>
      <c r="O2543">
        <v>6</v>
      </c>
    </row>
    <row r="2544" spans="1:15" x14ac:dyDescent="0.25">
      <c r="A2544" s="1">
        <v>43996</v>
      </c>
      <c r="B2544">
        <v>1000012124</v>
      </c>
      <c r="C2544" t="s">
        <v>15</v>
      </c>
      <c r="D2544">
        <v>1</v>
      </c>
      <c r="E2544">
        <v>20000.25</v>
      </c>
      <c r="F2544" t="s">
        <v>16</v>
      </c>
      <c r="G2544" t="s">
        <v>17</v>
      </c>
      <c r="H2544" t="s">
        <v>18</v>
      </c>
      <c r="I2544" t="s">
        <v>19</v>
      </c>
      <c r="J2544" t="s">
        <v>26</v>
      </c>
      <c r="K2544" t="s">
        <v>29</v>
      </c>
      <c r="L2544" t="s">
        <v>22</v>
      </c>
      <c r="M2544" s="4">
        <v>20000.25</v>
      </c>
      <c r="N2544">
        <v>2020</v>
      </c>
      <c r="O2544">
        <v>6</v>
      </c>
    </row>
    <row r="2545" spans="1:15" x14ac:dyDescent="0.25">
      <c r="A2545" s="1">
        <v>43996</v>
      </c>
      <c r="B2545">
        <v>1000012126</v>
      </c>
      <c r="C2545" t="s">
        <v>15</v>
      </c>
      <c r="D2545">
        <v>1</v>
      </c>
      <c r="E2545">
        <v>15000.39</v>
      </c>
      <c r="F2545" t="s">
        <v>16</v>
      </c>
      <c r="G2545" t="s">
        <v>17</v>
      </c>
      <c r="H2545" t="s">
        <v>18</v>
      </c>
      <c r="I2545" t="s">
        <v>19</v>
      </c>
      <c r="J2545" t="s">
        <v>26</v>
      </c>
      <c r="K2545" t="s">
        <v>29</v>
      </c>
      <c r="L2545" t="s">
        <v>22</v>
      </c>
      <c r="M2545" s="4">
        <v>15000.39</v>
      </c>
      <c r="N2545">
        <v>2020</v>
      </c>
      <c r="O2545">
        <v>6</v>
      </c>
    </row>
    <row r="2546" spans="1:15" x14ac:dyDescent="0.25">
      <c r="A2546" s="1">
        <v>43996</v>
      </c>
      <c r="B2546">
        <v>1000012234</v>
      </c>
      <c r="C2546" t="s">
        <v>23</v>
      </c>
      <c r="D2546">
        <v>1</v>
      </c>
      <c r="E2546">
        <v>14000.59</v>
      </c>
      <c r="F2546" t="s">
        <v>16</v>
      </c>
      <c r="G2546" t="s">
        <v>24</v>
      </c>
      <c r="H2546" t="s">
        <v>18</v>
      </c>
      <c r="I2546" t="s">
        <v>25</v>
      </c>
      <c r="J2546" t="s">
        <v>26</v>
      </c>
      <c r="K2546" t="s">
        <v>27</v>
      </c>
      <c r="L2546" t="s">
        <v>22</v>
      </c>
      <c r="M2546" s="4">
        <v>14000.59</v>
      </c>
      <c r="N2546">
        <v>2020</v>
      </c>
      <c r="O2546">
        <v>6</v>
      </c>
    </row>
    <row r="2547" spans="1:15" x14ac:dyDescent="0.25">
      <c r="A2547" s="1">
        <v>43996</v>
      </c>
      <c r="B2547">
        <v>1000012234</v>
      </c>
      <c r="C2547" t="s">
        <v>15</v>
      </c>
      <c r="D2547">
        <v>1</v>
      </c>
      <c r="E2547">
        <v>5000.04</v>
      </c>
      <c r="F2547" t="s">
        <v>16</v>
      </c>
      <c r="G2547" t="s">
        <v>17</v>
      </c>
      <c r="H2547" t="s">
        <v>18</v>
      </c>
      <c r="I2547" t="s">
        <v>25</v>
      </c>
      <c r="J2547" t="s">
        <v>26</v>
      </c>
      <c r="K2547" t="s">
        <v>27</v>
      </c>
      <c r="L2547" t="s">
        <v>22</v>
      </c>
      <c r="M2547" s="4">
        <v>5000.04</v>
      </c>
      <c r="N2547">
        <v>2020</v>
      </c>
      <c r="O2547">
        <v>6</v>
      </c>
    </row>
    <row r="2548" spans="1:15" x14ac:dyDescent="0.25">
      <c r="A2548" s="1">
        <v>43996</v>
      </c>
      <c r="B2548">
        <v>1000012446</v>
      </c>
      <c r="C2548" t="s">
        <v>15</v>
      </c>
      <c r="D2548">
        <v>1</v>
      </c>
      <c r="E2548">
        <v>20000.64</v>
      </c>
      <c r="F2548" t="s">
        <v>16</v>
      </c>
      <c r="G2548" t="s">
        <v>17</v>
      </c>
      <c r="H2548" t="s">
        <v>30</v>
      </c>
      <c r="I2548" t="s">
        <v>31</v>
      </c>
      <c r="J2548" t="s">
        <v>36</v>
      </c>
      <c r="K2548" t="s">
        <v>52</v>
      </c>
      <c r="L2548" t="s">
        <v>22</v>
      </c>
      <c r="M2548" s="4">
        <v>20000.64</v>
      </c>
      <c r="N2548">
        <v>2020</v>
      </c>
      <c r="O2548">
        <v>6</v>
      </c>
    </row>
    <row r="2549" spans="1:15" x14ac:dyDescent="0.25">
      <c r="A2549" s="1">
        <v>43996</v>
      </c>
      <c r="B2549">
        <v>1000012675</v>
      </c>
      <c r="C2549" t="s">
        <v>23</v>
      </c>
      <c r="D2549">
        <v>1</v>
      </c>
      <c r="E2549">
        <v>7000.21</v>
      </c>
      <c r="F2549" t="s">
        <v>16</v>
      </c>
      <c r="G2549" t="s">
        <v>24</v>
      </c>
      <c r="H2549" t="s">
        <v>18</v>
      </c>
      <c r="I2549" t="s">
        <v>34</v>
      </c>
      <c r="J2549" t="s">
        <v>26</v>
      </c>
      <c r="K2549" t="s">
        <v>35</v>
      </c>
      <c r="L2549" t="s">
        <v>22</v>
      </c>
      <c r="M2549" s="4">
        <v>7000.21</v>
      </c>
      <c r="N2549">
        <v>2020</v>
      </c>
      <c r="O2549">
        <v>6</v>
      </c>
    </row>
    <row r="2550" spans="1:15" x14ac:dyDescent="0.25">
      <c r="A2550" s="1">
        <v>43996</v>
      </c>
      <c r="B2550">
        <v>1000012675</v>
      </c>
      <c r="C2550" t="s">
        <v>15</v>
      </c>
      <c r="D2550">
        <v>2</v>
      </c>
      <c r="E2550">
        <v>42001</v>
      </c>
      <c r="F2550" t="s">
        <v>16</v>
      </c>
      <c r="G2550" t="s">
        <v>17</v>
      </c>
      <c r="H2550" t="s">
        <v>18</v>
      </c>
      <c r="I2550" t="s">
        <v>34</v>
      </c>
      <c r="J2550" t="s">
        <v>26</v>
      </c>
      <c r="K2550" t="s">
        <v>35</v>
      </c>
      <c r="L2550" t="s">
        <v>22</v>
      </c>
      <c r="M2550" s="4">
        <v>21000.5</v>
      </c>
      <c r="N2550">
        <v>2020</v>
      </c>
      <c r="O2550">
        <v>6</v>
      </c>
    </row>
    <row r="2551" spans="1:15" x14ac:dyDescent="0.25">
      <c r="A2551" s="1">
        <v>43996</v>
      </c>
      <c r="B2551">
        <v>1000013535</v>
      </c>
      <c r="C2551" t="s">
        <v>23</v>
      </c>
      <c r="D2551">
        <v>1</v>
      </c>
      <c r="E2551">
        <v>16000.13</v>
      </c>
      <c r="F2551" t="s">
        <v>16</v>
      </c>
      <c r="G2551" t="s">
        <v>24</v>
      </c>
      <c r="H2551" t="s">
        <v>47</v>
      </c>
      <c r="I2551" t="s">
        <v>48</v>
      </c>
      <c r="J2551" t="s">
        <v>36</v>
      </c>
      <c r="K2551" t="s">
        <v>49</v>
      </c>
      <c r="L2551" t="s">
        <v>22</v>
      </c>
      <c r="M2551" s="4">
        <v>16000.13</v>
      </c>
      <c r="N2551">
        <v>2020</v>
      </c>
      <c r="O2551">
        <v>6</v>
      </c>
    </row>
    <row r="2552" spans="1:15" x14ac:dyDescent="0.25">
      <c r="A2552" s="1">
        <v>43996</v>
      </c>
      <c r="B2552">
        <v>1000013546</v>
      </c>
      <c r="C2552" t="s">
        <v>42</v>
      </c>
      <c r="D2552">
        <v>1</v>
      </c>
      <c r="E2552">
        <v>6500.31</v>
      </c>
      <c r="F2552" t="s">
        <v>16</v>
      </c>
      <c r="G2552" t="s">
        <v>43</v>
      </c>
      <c r="H2552" t="s">
        <v>18</v>
      </c>
      <c r="I2552" t="s">
        <v>40</v>
      </c>
      <c r="J2552" t="s">
        <v>26</v>
      </c>
      <c r="K2552" t="s">
        <v>41</v>
      </c>
      <c r="L2552" t="s">
        <v>22</v>
      </c>
      <c r="M2552" s="4">
        <v>6500.31</v>
      </c>
      <c r="N2552">
        <v>2020</v>
      </c>
      <c r="O2552">
        <v>6</v>
      </c>
    </row>
    <row r="2553" spans="1:15" x14ac:dyDescent="0.25">
      <c r="A2553" s="1">
        <v>43996</v>
      </c>
      <c r="B2553">
        <v>1000013607</v>
      </c>
      <c r="C2553" t="s">
        <v>15</v>
      </c>
      <c r="D2553">
        <v>1</v>
      </c>
      <c r="E2553">
        <v>17000.72</v>
      </c>
      <c r="F2553" t="s">
        <v>16</v>
      </c>
      <c r="G2553" t="s">
        <v>17</v>
      </c>
      <c r="H2553" t="s">
        <v>18</v>
      </c>
      <c r="I2553" t="s">
        <v>25</v>
      </c>
      <c r="J2553" t="s">
        <v>26</v>
      </c>
      <c r="K2553" t="s">
        <v>27</v>
      </c>
      <c r="L2553" t="s">
        <v>22</v>
      </c>
      <c r="M2553" s="4">
        <v>17000.72</v>
      </c>
      <c r="N2553">
        <v>2020</v>
      </c>
      <c r="O2553">
        <v>6</v>
      </c>
    </row>
    <row r="2554" spans="1:15" x14ac:dyDescent="0.25">
      <c r="A2554" s="1">
        <v>43996</v>
      </c>
      <c r="B2554">
        <v>1000014037</v>
      </c>
      <c r="C2554" t="s">
        <v>15</v>
      </c>
      <c r="D2554">
        <v>2</v>
      </c>
      <c r="E2554">
        <v>22501.14</v>
      </c>
      <c r="F2554" t="s">
        <v>16</v>
      </c>
      <c r="G2554" t="s">
        <v>17</v>
      </c>
      <c r="H2554" t="s">
        <v>18</v>
      </c>
      <c r="I2554" t="s">
        <v>25</v>
      </c>
      <c r="J2554" t="s">
        <v>36</v>
      </c>
      <c r="K2554" t="s">
        <v>37</v>
      </c>
      <c r="L2554" t="s">
        <v>22</v>
      </c>
      <c r="M2554" s="4">
        <v>11250.57</v>
      </c>
      <c r="N2554">
        <v>2020</v>
      </c>
      <c r="O2554">
        <v>6</v>
      </c>
    </row>
    <row r="2555" spans="1:15" x14ac:dyDescent="0.25">
      <c r="A2555" s="1">
        <v>43996</v>
      </c>
      <c r="B2555">
        <v>1000014273</v>
      </c>
      <c r="C2555" t="s">
        <v>23</v>
      </c>
      <c r="D2555">
        <v>4</v>
      </c>
      <c r="E2555">
        <v>64000.840000000011</v>
      </c>
      <c r="F2555" t="s">
        <v>16</v>
      </c>
      <c r="G2555" t="s">
        <v>24</v>
      </c>
      <c r="H2555" t="s">
        <v>18</v>
      </c>
      <c r="I2555" t="s">
        <v>19</v>
      </c>
      <c r="J2555" t="s">
        <v>20</v>
      </c>
      <c r="K2555" t="s">
        <v>21</v>
      </c>
      <c r="L2555" t="s">
        <v>22</v>
      </c>
      <c r="M2555" s="4">
        <v>16000.210000000003</v>
      </c>
      <c r="N2555">
        <v>2020</v>
      </c>
      <c r="O2555">
        <v>6</v>
      </c>
    </row>
    <row r="2556" spans="1:15" x14ac:dyDescent="0.25">
      <c r="A2556" s="1">
        <v>43996</v>
      </c>
      <c r="B2556">
        <v>1000014273</v>
      </c>
      <c r="C2556" t="s">
        <v>15</v>
      </c>
      <c r="D2556">
        <v>1</v>
      </c>
      <c r="E2556">
        <v>13000.36</v>
      </c>
      <c r="F2556" t="s">
        <v>16</v>
      </c>
      <c r="G2556" t="s">
        <v>17</v>
      </c>
      <c r="H2556" t="s">
        <v>18</v>
      </c>
      <c r="I2556" t="s">
        <v>19</v>
      </c>
      <c r="J2556" t="s">
        <v>20</v>
      </c>
      <c r="K2556" t="s">
        <v>21</v>
      </c>
      <c r="L2556" t="s">
        <v>22</v>
      </c>
      <c r="M2556" s="4">
        <v>13000.36</v>
      </c>
      <c r="N2556">
        <v>2020</v>
      </c>
      <c r="O2556">
        <v>6</v>
      </c>
    </row>
    <row r="2557" spans="1:15" x14ac:dyDescent="0.25">
      <c r="A2557" s="1">
        <v>43996</v>
      </c>
      <c r="B2557">
        <v>1000014291</v>
      </c>
      <c r="C2557" t="s">
        <v>23</v>
      </c>
      <c r="D2557">
        <v>3</v>
      </c>
      <c r="E2557">
        <v>53000.72</v>
      </c>
      <c r="F2557" t="s">
        <v>16</v>
      </c>
      <c r="G2557" t="s">
        <v>24</v>
      </c>
      <c r="H2557" t="s">
        <v>47</v>
      </c>
      <c r="I2557" t="s">
        <v>48</v>
      </c>
      <c r="J2557" t="s">
        <v>20</v>
      </c>
      <c r="K2557" t="s">
        <v>67</v>
      </c>
      <c r="L2557" t="s">
        <v>28</v>
      </c>
      <c r="M2557" s="4">
        <v>17666.906666666666</v>
      </c>
      <c r="N2557">
        <v>2020</v>
      </c>
      <c r="O2557">
        <v>6</v>
      </c>
    </row>
    <row r="2558" spans="1:15" x14ac:dyDescent="0.25">
      <c r="A2558" s="1">
        <v>43996</v>
      </c>
      <c r="B2558">
        <v>1000014291</v>
      </c>
      <c r="C2558" t="s">
        <v>15</v>
      </c>
      <c r="D2558">
        <v>2</v>
      </c>
      <c r="E2558">
        <v>16501.21</v>
      </c>
      <c r="F2558" t="s">
        <v>16</v>
      </c>
      <c r="G2558" t="s">
        <v>17</v>
      </c>
      <c r="H2558" t="s">
        <v>47</v>
      </c>
      <c r="I2558" t="s">
        <v>48</v>
      </c>
      <c r="J2558" t="s">
        <v>20</v>
      </c>
      <c r="K2558" t="s">
        <v>67</v>
      </c>
      <c r="L2558" t="s">
        <v>28</v>
      </c>
      <c r="M2558" s="4">
        <v>8250.6049999999996</v>
      </c>
      <c r="N2558">
        <v>2020</v>
      </c>
      <c r="O2558">
        <v>6</v>
      </c>
    </row>
    <row r="2559" spans="1:15" x14ac:dyDescent="0.25">
      <c r="A2559" s="1">
        <v>43996</v>
      </c>
      <c r="B2559">
        <v>1000014291</v>
      </c>
      <c r="C2559" t="s">
        <v>42</v>
      </c>
      <c r="D2559">
        <v>2</v>
      </c>
      <c r="E2559">
        <v>32000.699999999997</v>
      </c>
      <c r="F2559" t="s">
        <v>16</v>
      </c>
      <c r="G2559" t="s">
        <v>43</v>
      </c>
      <c r="H2559" t="s">
        <v>47</v>
      </c>
      <c r="I2559" t="s">
        <v>48</v>
      </c>
      <c r="J2559" t="s">
        <v>20</v>
      </c>
      <c r="K2559" t="s">
        <v>67</v>
      </c>
      <c r="L2559" t="s">
        <v>28</v>
      </c>
      <c r="M2559" s="4">
        <v>16000.349999999999</v>
      </c>
      <c r="N2559">
        <v>2020</v>
      </c>
      <c r="O2559">
        <v>6</v>
      </c>
    </row>
    <row r="2560" spans="1:15" x14ac:dyDescent="0.25">
      <c r="A2560" s="1">
        <v>43996</v>
      </c>
      <c r="B2560">
        <v>1000014572</v>
      </c>
      <c r="C2560" t="s">
        <v>23</v>
      </c>
      <c r="D2560">
        <v>1</v>
      </c>
      <c r="E2560">
        <v>25000.53</v>
      </c>
      <c r="F2560" t="s">
        <v>16</v>
      </c>
      <c r="G2560" t="s">
        <v>24</v>
      </c>
      <c r="H2560" t="s">
        <v>18</v>
      </c>
      <c r="I2560" t="s">
        <v>34</v>
      </c>
      <c r="J2560" t="s">
        <v>26</v>
      </c>
      <c r="K2560" t="s">
        <v>35</v>
      </c>
      <c r="L2560" t="s">
        <v>22</v>
      </c>
      <c r="M2560" s="4">
        <v>25000.53</v>
      </c>
      <c r="N2560">
        <v>2020</v>
      </c>
      <c r="O2560">
        <v>6</v>
      </c>
    </row>
    <row r="2561" spans="1:15" x14ac:dyDescent="0.25">
      <c r="A2561" s="1">
        <v>43996</v>
      </c>
      <c r="B2561">
        <v>1000014572</v>
      </c>
      <c r="C2561" t="s">
        <v>15</v>
      </c>
      <c r="D2561">
        <v>2</v>
      </c>
      <c r="E2561">
        <v>38000.35</v>
      </c>
      <c r="F2561" t="s">
        <v>16</v>
      </c>
      <c r="G2561" t="s">
        <v>17</v>
      </c>
      <c r="H2561" t="s">
        <v>18</v>
      </c>
      <c r="I2561" t="s">
        <v>34</v>
      </c>
      <c r="J2561" t="s">
        <v>26</v>
      </c>
      <c r="K2561" t="s">
        <v>35</v>
      </c>
      <c r="L2561" t="s">
        <v>22</v>
      </c>
      <c r="M2561" s="4">
        <v>19000.174999999999</v>
      </c>
      <c r="N2561">
        <v>2020</v>
      </c>
      <c r="O2561">
        <v>6</v>
      </c>
    </row>
    <row r="2562" spans="1:15" x14ac:dyDescent="0.25">
      <c r="A2562" s="1">
        <v>43996</v>
      </c>
      <c r="B2562">
        <v>1000014588</v>
      </c>
      <c r="C2562" t="s">
        <v>42</v>
      </c>
      <c r="D2562">
        <v>1</v>
      </c>
      <c r="E2562">
        <v>22000.32</v>
      </c>
      <c r="F2562" t="s">
        <v>16</v>
      </c>
      <c r="G2562" t="s">
        <v>43</v>
      </c>
      <c r="H2562" t="s">
        <v>18</v>
      </c>
      <c r="I2562" t="s">
        <v>40</v>
      </c>
      <c r="J2562" t="s">
        <v>20</v>
      </c>
      <c r="K2562" t="s">
        <v>68</v>
      </c>
      <c r="L2562" t="s">
        <v>22</v>
      </c>
      <c r="M2562" s="4">
        <v>22000.32</v>
      </c>
      <c r="N2562">
        <v>2020</v>
      </c>
      <c r="O2562">
        <v>6</v>
      </c>
    </row>
    <row r="2563" spans="1:15" x14ac:dyDescent="0.25">
      <c r="A2563" s="1">
        <v>43996</v>
      </c>
      <c r="B2563">
        <v>1000014879</v>
      </c>
      <c r="C2563" t="s">
        <v>42</v>
      </c>
      <c r="D2563">
        <v>1</v>
      </c>
      <c r="E2563">
        <v>12000.66</v>
      </c>
      <c r="F2563" t="s">
        <v>16</v>
      </c>
      <c r="G2563" t="s">
        <v>43</v>
      </c>
      <c r="H2563" t="s">
        <v>18</v>
      </c>
      <c r="I2563" t="s">
        <v>40</v>
      </c>
      <c r="J2563" t="s">
        <v>26</v>
      </c>
      <c r="K2563" t="s">
        <v>41</v>
      </c>
      <c r="L2563" t="s">
        <v>22</v>
      </c>
      <c r="M2563" s="4">
        <v>12000.66</v>
      </c>
      <c r="N2563">
        <v>2020</v>
      </c>
      <c r="O2563">
        <v>6</v>
      </c>
    </row>
    <row r="2564" spans="1:15" x14ac:dyDescent="0.25">
      <c r="A2564" s="1">
        <v>43996</v>
      </c>
      <c r="B2564">
        <v>1000015015</v>
      </c>
      <c r="C2564" t="s">
        <v>23</v>
      </c>
      <c r="D2564">
        <v>1</v>
      </c>
      <c r="E2564">
        <v>25000.38</v>
      </c>
      <c r="F2564" t="s">
        <v>16</v>
      </c>
      <c r="G2564" t="s">
        <v>24</v>
      </c>
      <c r="H2564" t="s">
        <v>18</v>
      </c>
      <c r="I2564" t="s">
        <v>61</v>
      </c>
      <c r="J2564" t="s">
        <v>26</v>
      </c>
      <c r="K2564" t="s">
        <v>62</v>
      </c>
      <c r="L2564" t="s">
        <v>22</v>
      </c>
      <c r="M2564" s="4">
        <v>25000.38</v>
      </c>
      <c r="N2564">
        <v>2020</v>
      </c>
      <c r="O2564">
        <v>6</v>
      </c>
    </row>
    <row r="2565" spans="1:15" x14ac:dyDescent="0.25">
      <c r="A2565" s="1">
        <v>43996</v>
      </c>
      <c r="B2565">
        <v>1000015015</v>
      </c>
      <c r="C2565" t="s">
        <v>15</v>
      </c>
      <c r="D2565">
        <v>1</v>
      </c>
      <c r="E2565">
        <v>13999.99</v>
      </c>
      <c r="F2565" t="s">
        <v>16</v>
      </c>
      <c r="G2565" t="s">
        <v>17</v>
      </c>
      <c r="H2565" t="s">
        <v>18</v>
      </c>
      <c r="I2565" t="s">
        <v>61</v>
      </c>
      <c r="J2565" t="s">
        <v>26</v>
      </c>
      <c r="K2565" t="s">
        <v>62</v>
      </c>
      <c r="L2565" t="s">
        <v>22</v>
      </c>
      <c r="M2565" s="4">
        <v>13999.99</v>
      </c>
      <c r="N2565">
        <v>2020</v>
      </c>
      <c r="O2565">
        <v>6</v>
      </c>
    </row>
    <row r="2566" spans="1:15" x14ac:dyDescent="0.25">
      <c r="A2566" s="1">
        <v>43996</v>
      </c>
      <c r="B2566">
        <v>1000015133</v>
      </c>
      <c r="C2566" t="s">
        <v>15</v>
      </c>
      <c r="D2566">
        <v>1</v>
      </c>
      <c r="E2566">
        <v>7000.16</v>
      </c>
      <c r="F2566" t="s">
        <v>16</v>
      </c>
      <c r="G2566" t="s">
        <v>17</v>
      </c>
      <c r="H2566" t="s">
        <v>30</v>
      </c>
      <c r="I2566" t="s">
        <v>31</v>
      </c>
      <c r="J2566" t="s">
        <v>36</v>
      </c>
      <c r="K2566" t="s">
        <v>52</v>
      </c>
      <c r="L2566" t="s">
        <v>22</v>
      </c>
      <c r="M2566" s="4">
        <v>7000.16</v>
      </c>
      <c r="N2566">
        <v>2020</v>
      </c>
      <c r="O2566">
        <v>6</v>
      </c>
    </row>
    <row r="2567" spans="1:15" x14ac:dyDescent="0.25">
      <c r="A2567" s="1">
        <v>43996</v>
      </c>
      <c r="B2567">
        <v>1000015203</v>
      </c>
      <c r="C2567" t="s">
        <v>15</v>
      </c>
      <c r="D2567">
        <v>1</v>
      </c>
      <c r="E2567">
        <v>13000.03</v>
      </c>
      <c r="F2567" t="s">
        <v>16</v>
      </c>
      <c r="G2567" t="s">
        <v>17</v>
      </c>
      <c r="H2567" t="s">
        <v>47</v>
      </c>
      <c r="I2567" t="s">
        <v>65</v>
      </c>
      <c r="J2567" t="s">
        <v>26</v>
      </c>
      <c r="K2567" t="s">
        <v>66</v>
      </c>
      <c r="L2567" t="s">
        <v>22</v>
      </c>
      <c r="M2567" s="4">
        <v>13000.03</v>
      </c>
      <c r="N2567">
        <v>2020</v>
      </c>
      <c r="O2567">
        <v>6</v>
      </c>
    </row>
    <row r="2568" spans="1:15" x14ac:dyDescent="0.25">
      <c r="A2568" s="1">
        <v>43997</v>
      </c>
      <c r="B2568">
        <v>1000000028</v>
      </c>
      <c r="C2568" t="s">
        <v>42</v>
      </c>
      <c r="D2568">
        <v>1</v>
      </c>
      <c r="E2568">
        <v>606.27</v>
      </c>
      <c r="F2568" t="s">
        <v>16</v>
      </c>
      <c r="G2568" t="s">
        <v>43</v>
      </c>
      <c r="H2568" t="s">
        <v>18</v>
      </c>
      <c r="I2568" t="s">
        <v>19</v>
      </c>
      <c r="J2568" t="s">
        <v>20</v>
      </c>
      <c r="K2568" t="s">
        <v>21</v>
      </c>
      <c r="L2568" t="s">
        <v>22</v>
      </c>
      <c r="M2568" s="4">
        <v>606.27</v>
      </c>
      <c r="N2568">
        <v>2020</v>
      </c>
      <c r="O2568">
        <v>6</v>
      </c>
    </row>
    <row r="2569" spans="1:15" x14ac:dyDescent="0.25">
      <c r="A2569" s="1">
        <v>43997</v>
      </c>
      <c r="B2569">
        <v>1000000029</v>
      </c>
      <c r="C2569" t="s">
        <v>15</v>
      </c>
      <c r="D2569">
        <v>1</v>
      </c>
      <c r="E2569">
        <v>985.43</v>
      </c>
      <c r="F2569" t="s">
        <v>16</v>
      </c>
      <c r="G2569" t="s">
        <v>17</v>
      </c>
      <c r="H2569" t="s">
        <v>18</v>
      </c>
      <c r="I2569" t="s">
        <v>19</v>
      </c>
      <c r="J2569" t="s">
        <v>20</v>
      </c>
      <c r="K2569" t="s">
        <v>21</v>
      </c>
      <c r="L2569" t="s">
        <v>22</v>
      </c>
      <c r="M2569" s="4">
        <v>985.43</v>
      </c>
      <c r="N2569">
        <v>2020</v>
      </c>
      <c r="O2569">
        <v>6</v>
      </c>
    </row>
    <row r="2570" spans="1:15" x14ac:dyDescent="0.25">
      <c r="A2570" s="1">
        <v>43997</v>
      </c>
      <c r="B2570">
        <v>1000000029</v>
      </c>
      <c r="C2570" t="s">
        <v>42</v>
      </c>
      <c r="D2570">
        <v>1</v>
      </c>
      <c r="E2570">
        <v>2847.73</v>
      </c>
      <c r="F2570" t="s">
        <v>16</v>
      </c>
      <c r="G2570" t="s">
        <v>43</v>
      </c>
      <c r="H2570" t="s">
        <v>18</v>
      </c>
      <c r="I2570" t="s">
        <v>19</v>
      </c>
      <c r="J2570" t="s">
        <v>20</v>
      </c>
      <c r="K2570" t="s">
        <v>21</v>
      </c>
      <c r="L2570" t="s">
        <v>22</v>
      </c>
      <c r="M2570" s="4">
        <v>2847.73</v>
      </c>
      <c r="N2570">
        <v>2020</v>
      </c>
      <c r="O2570">
        <v>6</v>
      </c>
    </row>
    <row r="2571" spans="1:15" x14ac:dyDescent="0.25">
      <c r="A2571" s="1">
        <v>43997</v>
      </c>
      <c r="B2571">
        <v>1000000031</v>
      </c>
      <c r="C2571" t="s">
        <v>23</v>
      </c>
      <c r="D2571">
        <v>2</v>
      </c>
      <c r="E2571">
        <v>5501.17</v>
      </c>
      <c r="F2571" t="s">
        <v>16</v>
      </c>
      <c r="G2571" t="s">
        <v>24</v>
      </c>
      <c r="H2571" t="s">
        <v>18</v>
      </c>
      <c r="I2571" t="s">
        <v>19</v>
      </c>
      <c r="J2571" t="s">
        <v>26</v>
      </c>
      <c r="K2571" t="s">
        <v>29</v>
      </c>
      <c r="L2571" t="s">
        <v>28</v>
      </c>
      <c r="M2571" s="4">
        <v>2750.585</v>
      </c>
      <c r="N2571">
        <v>2020</v>
      </c>
      <c r="O2571">
        <v>6</v>
      </c>
    </row>
    <row r="2572" spans="1:15" x14ac:dyDescent="0.25">
      <c r="A2572" s="1">
        <v>43997</v>
      </c>
      <c r="B2572">
        <v>1000000031</v>
      </c>
      <c r="C2572" t="s">
        <v>15</v>
      </c>
      <c r="D2572">
        <v>1</v>
      </c>
      <c r="E2572">
        <v>6999.95</v>
      </c>
      <c r="F2572" t="s">
        <v>16</v>
      </c>
      <c r="G2572" t="s">
        <v>17</v>
      </c>
      <c r="H2572" t="s">
        <v>18</v>
      </c>
      <c r="I2572" t="s">
        <v>19</v>
      </c>
      <c r="J2572" t="s">
        <v>26</v>
      </c>
      <c r="K2572" t="s">
        <v>29</v>
      </c>
      <c r="L2572" t="s">
        <v>28</v>
      </c>
      <c r="M2572" s="4">
        <v>6999.95</v>
      </c>
      <c r="N2572">
        <v>2020</v>
      </c>
      <c r="O2572">
        <v>6</v>
      </c>
    </row>
    <row r="2573" spans="1:15" x14ac:dyDescent="0.25">
      <c r="A2573" s="1">
        <v>43997</v>
      </c>
      <c r="B2573">
        <v>1000000032</v>
      </c>
      <c r="C2573" t="s">
        <v>23</v>
      </c>
      <c r="D2573">
        <v>1</v>
      </c>
      <c r="E2573">
        <v>8000.64</v>
      </c>
      <c r="F2573" t="s">
        <v>16</v>
      </c>
      <c r="G2573" t="s">
        <v>24</v>
      </c>
      <c r="H2573" t="s">
        <v>18</v>
      </c>
      <c r="I2573" t="s">
        <v>25</v>
      </c>
      <c r="J2573" t="s">
        <v>26</v>
      </c>
      <c r="K2573" t="s">
        <v>27</v>
      </c>
      <c r="L2573" t="s">
        <v>28</v>
      </c>
      <c r="M2573" s="4">
        <v>8000.64</v>
      </c>
      <c r="N2573">
        <v>2020</v>
      </c>
      <c r="O2573">
        <v>6</v>
      </c>
    </row>
    <row r="2574" spans="1:15" x14ac:dyDescent="0.25">
      <c r="A2574" s="1">
        <v>43997</v>
      </c>
      <c r="B2574">
        <v>1000000032</v>
      </c>
      <c r="C2574" t="s">
        <v>15</v>
      </c>
      <c r="D2574">
        <v>1</v>
      </c>
      <c r="E2574">
        <v>736.33</v>
      </c>
      <c r="F2574" t="s">
        <v>16</v>
      </c>
      <c r="G2574" t="s">
        <v>17</v>
      </c>
      <c r="H2574" t="s">
        <v>18</v>
      </c>
      <c r="I2574" t="s">
        <v>25</v>
      </c>
      <c r="J2574" t="s">
        <v>26</v>
      </c>
      <c r="K2574" t="s">
        <v>27</v>
      </c>
      <c r="L2574" t="s">
        <v>28</v>
      </c>
      <c r="M2574" s="4">
        <v>736.33</v>
      </c>
      <c r="N2574">
        <v>2020</v>
      </c>
      <c r="O2574">
        <v>6</v>
      </c>
    </row>
    <row r="2575" spans="1:15" x14ac:dyDescent="0.25">
      <c r="A2575" s="1">
        <v>43997</v>
      </c>
      <c r="B2575">
        <v>1000000033</v>
      </c>
      <c r="C2575" t="s">
        <v>23</v>
      </c>
      <c r="D2575">
        <v>1</v>
      </c>
      <c r="E2575">
        <v>2917.02</v>
      </c>
      <c r="F2575" t="s">
        <v>16</v>
      </c>
      <c r="G2575" t="s">
        <v>24</v>
      </c>
      <c r="H2575" t="s">
        <v>18</v>
      </c>
      <c r="I2575" t="s">
        <v>25</v>
      </c>
      <c r="J2575" t="s">
        <v>26</v>
      </c>
      <c r="K2575" t="s">
        <v>27</v>
      </c>
      <c r="L2575" t="s">
        <v>22</v>
      </c>
      <c r="M2575" s="4">
        <v>2917.02</v>
      </c>
      <c r="N2575">
        <v>2020</v>
      </c>
      <c r="O2575">
        <v>6</v>
      </c>
    </row>
    <row r="2576" spans="1:15" x14ac:dyDescent="0.25">
      <c r="A2576" s="1">
        <v>43997</v>
      </c>
      <c r="B2576">
        <v>1000000033</v>
      </c>
      <c r="C2576" t="s">
        <v>15</v>
      </c>
      <c r="D2576">
        <v>2</v>
      </c>
      <c r="E2576">
        <v>32001.02</v>
      </c>
      <c r="F2576" t="s">
        <v>16</v>
      </c>
      <c r="G2576" t="s">
        <v>17</v>
      </c>
      <c r="H2576" t="s">
        <v>18</v>
      </c>
      <c r="I2576" t="s">
        <v>25</v>
      </c>
      <c r="J2576" t="s">
        <v>26</v>
      </c>
      <c r="K2576" t="s">
        <v>27</v>
      </c>
      <c r="L2576" t="s">
        <v>22</v>
      </c>
      <c r="M2576" s="4">
        <v>16000.51</v>
      </c>
      <c r="N2576">
        <v>2020</v>
      </c>
      <c r="O2576">
        <v>6</v>
      </c>
    </row>
    <row r="2577" spans="1:15" x14ac:dyDescent="0.25">
      <c r="A2577" s="1">
        <v>43997</v>
      </c>
      <c r="B2577">
        <v>1000000033</v>
      </c>
      <c r="C2577" t="s">
        <v>42</v>
      </c>
      <c r="D2577">
        <v>1</v>
      </c>
      <c r="E2577">
        <v>2000.46</v>
      </c>
      <c r="F2577" t="s">
        <v>16</v>
      </c>
      <c r="G2577" t="s">
        <v>43</v>
      </c>
      <c r="H2577" t="s">
        <v>18</v>
      </c>
      <c r="I2577" t="s">
        <v>25</v>
      </c>
      <c r="J2577" t="s">
        <v>26</v>
      </c>
      <c r="K2577" t="s">
        <v>27</v>
      </c>
      <c r="L2577" t="s">
        <v>22</v>
      </c>
      <c r="M2577" s="4">
        <v>2000.46</v>
      </c>
      <c r="N2577">
        <v>2020</v>
      </c>
      <c r="O2577">
        <v>6</v>
      </c>
    </row>
    <row r="2578" spans="1:15" x14ac:dyDescent="0.25">
      <c r="A2578" s="1">
        <v>43997</v>
      </c>
      <c r="B2578">
        <v>1000000034</v>
      </c>
      <c r="C2578" t="s">
        <v>15</v>
      </c>
      <c r="D2578">
        <v>1</v>
      </c>
      <c r="E2578">
        <v>13000.51</v>
      </c>
      <c r="F2578" t="s">
        <v>16</v>
      </c>
      <c r="G2578" t="s">
        <v>17</v>
      </c>
      <c r="H2578" t="s">
        <v>18</v>
      </c>
      <c r="I2578" t="s">
        <v>25</v>
      </c>
      <c r="J2578" t="s">
        <v>26</v>
      </c>
      <c r="K2578" t="s">
        <v>27</v>
      </c>
      <c r="L2578" t="s">
        <v>22</v>
      </c>
      <c r="M2578" s="4">
        <v>13000.51</v>
      </c>
      <c r="N2578">
        <v>2020</v>
      </c>
      <c r="O2578">
        <v>6</v>
      </c>
    </row>
    <row r="2579" spans="1:15" x14ac:dyDescent="0.25">
      <c r="A2579" s="1">
        <v>43997</v>
      </c>
      <c r="B2579">
        <v>1000000036</v>
      </c>
      <c r="C2579" t="s">
        <v>23</v>
      </c>
      <c r="D2579">
        <v>1</v>
      </c>
      <c r="E2579">
        <v>19999.96</v>
      </c>
      <c r="F2579" t="s">
        <v>16</v>
      </c>
      <c r="G2579" t="s">
        <v>24</v>
      </c>
      <c r="H2579" t="s">
        <v>47</v>
      </c>
      <c r="I2579" t="s">
        <v>48</v>
      </c>
      <c r="J2579" t="s">
        <v>36</v>
      </c>
      <c r="K2579" t="s">
        <v>49</v>
      </c>
      <c r="L2579" t="s">
        <v>28</v>
      </c>
      <c r="M2579" s="4">
        <v>19999.96</v>
      </c>
      <c r="N2579">
        <v>2020</v>
      </c>
      <c r="O2579">
        <v>6</v>
      </c>
    </row>
    <row r="2580" spans="1:15" x14ac:dyDescent="0.25">
      <c r="A2580" s="1">
        <v>43997</v>
      </c>
      <c r="B2580">
        <v>1000000036</v>
      </c>
      <c r="C2580" t="s">
        <v>15</v>
      </c>
      <c r="D2580">
        <v>1</v>
      </c>
      <c r="E2580">
        <v>1779.14</v>
      </c>
      <c r="F2580" t="s">
        <v>16</v>
      </c>
      <c r="G2580" t="s">
        <v>17</v>
      </c>
      <c r="H2580" t="s">
        <v>47</v>
      </c>
      <c r="I2580" t="s">
        <v>48</v>
      </c>
      <c r="J2580" t="s">
        <v>36</v>
      </c>
      <c r="K2580" t="s">
        <v>49</v>
      </c>
      <c r="L2580" t="s">
        <v>28</v>
      </c>
      <c r="M2580" s="4">
        <v>1779.14</v>
      </c>
      <c r="N2580">
        <v>2020</v>
      </c>
      <c r="O2580">
        <v>6</v>
      </c>
    </row>
    <row r="2581" spans="1:15" x14ac:dyDescent="0.25">
      <c r="A2581" s="1">
        <v>43997</v>
      </c>
      <c r="B2581">
        <v>1000000039</v>
      </c>
      <c r="C2581" t="s">
        <v>15</v>
      </c>
      <c r="D2581">
        <v>2</v>
      </c>
      <c r="E2581">
        <v>5583.5</v>
      </c>
      <c r="F2581" t="s">
        <v>16</v>
      </c>
      <c r="G2581" t="s">
        <v>17</v>
      </c>
      <c r="H2581" t="s">
        <v>18</v>
      </c>
      <c r="I2581" t="s">
        <v>25</v>
      </c>
      <c r="J2581" t="s">
        <v>20</v>
      </c>
      <c r="K2581" t="s">
        <v>51</v>
      </c>
      <c r="L2581" t="s">
        <v>28</v>
      </c>
      <c r="M2581" s="4">
        <v>2791.75</v>
      </c>
      <c r="N2581">
        <v>2020</v>
      </c>
      <c r="O2581">
        <v>6</v>
      </c>
    </row>
    <row r="2582" spans="1:15" x14ac:dyDescent="0.25">
      <c r="A2582" s="1">
        <v>43997</v>
      </c>
      <c r="B2582">
        <v>1000000044</v>
      </c>
      <c r="C2582" t="s">
        <v>23</v>
      </c>
      <c r="D2582">
        <v>1</v>
      </c>
      <c r="E2582">
        <v>1000.14</v>
      </c>
      <c r="F2582" t="s">
        <v>16</v>
      </c>
      <c r="G2582" t="s">
        <v>24</v>
      </c>
      <c r="H2582" t="s">
        <v>30</v>
      </c>
      <c r="I2582" t="s">
        <v>31</v>
      </c>
      <c r="J2582" t="s">
        <v>36</v>
      </c>
      <c r="K2582" t="s">
        <v>52</v>
      </c>
      <c r="L2582" t="s">
        <v>28</v>
      </c>
      <c r="M2582" s="4">
        <v>1000.14</v>
      </c>
      <c r="N2582">
        <v>2020</v>
      </c>
      <c r="O2582">
        <v>6</v>
      </c>
    </row>
    <row r="2583" spans="1:15" x14ac:dyDescent="0.25">
      <c r="A2583" s="1">
        <v>43997</v>
      </c>
      <c r="B2583">
        <v>1000000045</v>
      </c>
      <c r="C2583" t="s">
        <v>23</v>
      </c>
      <c r="D2583">
        <v>3</v>
      </c>
      <c r="E2583">
        <v>37001.090000000004</v>
      </c>
      <c r="F2583" t="s">
        <v>16</v>
      </c>
      <c r="G2583" t="s">
        <v>24</v>
      </c>
      <c r="H2583" t="s">
        <v>47</v>
      </c>
      <c r="I2583" t="s">
        <v>59</v>
      </c>
      <c r="J2583" t="s">
        <v>26</v>
      </c>
      <c r="K2583" t="s">
        <v>60</v>
      </c>
      <c r="L2583" t="s">
        <v>22</v>
      </c>
      <c r="M2583" s="4">
        <v>12333.696666666669</v>
      </c>
      <c r="N2583">
        <v>2020</v>
      </c>
      <c r="O2583">
        <v>6</v>
      </c>
    </row>
    <row r="2584" spans="1:15" x14ac:dyDescent="0.25">
      <c r="A2584" s="1">
        <v>43997</v>
      </c>
      <c r="B2584">
        <v>1000000054</v>
      </c>
      <c r="C2584" t="s">
        <v>23</v>
      </c>
      <c r="D2584">
        <v>1</v>
      </c>
      <c r="E2584">
        <v>4999.96</v>
      </c>
      <c r="F2584" t="s">
        <v>16</v>
      </c>
      <c r="G2584" t="s">
        <v>24</v>
      </c>
      <c r="H2584" t="s">
        <v>18</v>
      </c>
      <c r="I2584" t="s">
        <v>34</v>
      </c>
      <c r="J2584" t="s">
        <v>26</v>
      </c>
      <c r="K2584" t="s">
        <v>35</v>
      </c>
      <c r="L2584" t="s">
        <v>22</v>
      </c>
      <c r="M2584" s="4">
        <v>4999.96</v>
      </c>
      <c r="N2584">
        <v>2020</v>
      </c>
      <c r="O2584">
        <v>6</v>
      </c>
    </row>
    <row r="2585" spans="1:15" x14ac:dyDescent="0.25">
      <c r="A2585" s="1">
        <v>43997</v>
      </c>
      <c r="B2585">
        <v>1000000067</v>
      </c>
      <c r="C2585" t="s">
        <v>23</v>
      </c>
      <c r="D2585">
        <v>1</v>
      </c>
      <c r="E2585">
        <v>10000.719999999999</v>
      </c>
      <c r="F2585" t="s">
        <v>16</v>
      </c>
      <c r="G2585" t="s">
        <v>24</v>
      </c>
      <c r="H2585" t="s">
        <v>18</v>
      </c>
      <c r="I2585" t="s">
        <v>25</v>
      </c>
      <c r="J2585" t="s">
        <v>20</v>
      </c>
      <c r="K2585" t="s">
        <v>51</v>
      </c>
      <c r="L2585" t="s">
        <v>22</v>
      </c>
      <c r="M2585" s="4">
        <v>10000.719999999999</v>
      </c>
      <c r="N2585">
        <v>2020</v>
      </c>
      <c r="O2585">
        <v>6</v>
      </c>
    </row>
    <row r="2586" spans="1:15" x14ac:dyDescent="0.25">
      <c r="A2586" s="1">
        <v>43997</v>
      </c>
      <c r="B2586">
        <v>1000000067</v>
      </c>
      <c r="C2586" t="s">
        <v>15</v>
      </c>
      <c r="D2586">
        <v>1</v>
      </c>
      <c r="E2586">
        <v>13000.35</v>
      </c>
      <c r="F2586" t="s">
        <v>16</v>
      </c>
      <c r="G2586" t="s">
        <v>17</v>
      </c>
      <c r="H2586" t="s">
        <v>18</v>
      </c>
      <c r="I2586" t="s">
        <v>25</v>
      </c>
      <c r="J2586" t="s">
        <v>20</v>
      </c>
      <c r="K2586" t="s">
        <v>51</v>
      </c>
      <c r="L2586" t="s">
        <v>22</v>
      </c>
      <c r="M2586" s="4">
        <v>13000.35</v>
      </c>
      <c r="N2586">
        <v>2020</v>
      </c>
      <c r="O2586">
        <v>6</v>
      </c>
    </row>
    <row r="2587" spans="1:15" x14ac:dyDescent="0.25">
      <c r="A2587" s="1">
        <v>43997</v>
      </c>
      <c r="B2587">
        <v>1000000104</v>
      </c>
      <c r="C2587" t="s">
        <v>23</v>
      </c>
      <c r="D2587">
        <v>1</v>
      </c>
      <c r="E2587">
        <v>7500.7</v>
      </c>
      <c r="F2587" t="s">
        <v>16</v>
      </c>
      <c r="G2587" t="s">
        <v>24</v>
      </c>
      <c r="H2587" t="s">
        <v>18</v>
      </c>
      <c r="I2587" t="s">
        <v>40</v>
      </c>
      <c r="J2587" t="s">
        <v>26</v>
      </c>
      <c r="K2587" t="s">
        <v>41</v>
      </c>
      <c r="L2587" t="s">
        <v>22</v>
      </c>
      <c r="M2587" s="4">
        <v>7500.7</v>
      </c>
      <c r="N2587">
        <v>2020</v>
      </c>
      <c r="O2587">
        <v>6</v>
      </c>
    </row>
    <row r="2588" spans="1:15" x14ac:dyDescent="0.25">
      <c r="A2588" s="1">
        <v>43997</v>
      </c>
      <c r="B2588">
        <v>1000000104</v>
      </c>
      <c r="C2588" t="s">
        <v>15</v>
      </c>
      <c r="D2588">
        <v>1</v>
      </c>
      <c r="E2588">
        <v>1113.68</v>
      </c>
      <c r="F2588" t="s">
        <v>16</v>
      </c>
      <c r="G2588" t="s">
        <v>17</v>
      </c>
      <c r="H2588" t="s">
        <v>18</v>
      </c>
      <c r="I2588" t="s">
        <v>40</v>
      </c>
      <c r="J2588" t="s">
        <v>26</v>
      </c>
      <c r="K2588" t="s">
        <v>41</v>
      </c>
      <c r="L2588" t="s">
        <v>22</v>
      </c>
      <c r="M2588" s="4">
        <v>1113.68</v>
      </c>
      <c r="N2588">
        <v>2020</v>
      </c>
      <c r="O2588">
        <v>6</v>
      </c>
    </row>
    <row r="2589" spans="1:15" x14ac:dyDescent="0.25">
      <c r="A2589" s="1">
        <v>43997</v>
      </c>
      <c r="B2589">
        <v>1000000104</v>
      </c>
      <c r="C2589" t="s">
        <v>42</v>
      </c>
      <c r="D2589">
        <v>1</v>
      </c>
      <c r="E2589">
        <v>6000.45</v>
      </c>
      <c r="F2589" t="s">
        <v>16</v>
      </c>
      <c r="G2589" t="s">
        <v>43</v>
      </c>
      <c r="H2589" t="s">
        <v>18</v>
      </c>
      <c r="I2589" t="s">
        <v>40</v>
      </c>
      <c r="J2589" t="s">
        <v>26</v>
      </c>
      <c r="K2589" t="s">
        <v>41</v>
      </c>
      <c r="L2589" t="s">
        <v>22</v>
      </c>
      <c r="M2589" s="4">
        <v>6000.45</v>
      </c>
      <c r="N2589">
        <v>2020</v>
      </c>
      <c r="O2589">
        <v>6</v>
      </c>
    </row>
    <row r="2590" spans="1:15" x14ac:dyDescent="0.25">
      <c r="A2590" s="1">
        <v>43997</v>
      </c>
      <c r="B2590">
        <v>1000000237</v>
      </c>
      <c r="C2590" t="s">
        <v>15</v>
      </c>
      <c r="D2590">
        <v>1</v>
      </c>
      <c r="E2590">
        <v>7000.42</v>
      </c>
      <c r="F2590" t="s">
        <v>16</v>
      </c>
      <c r="G2590" t="s">
        <v>17</v>
      </c>
      <c r="H2590" t="s">
        <v>18</v>
      </c>
      <c r="I2590" t="s">
        <v>40</v>
      </c>
      <c r="J2590" t="s">
        <v>26</v>
      </c>
      <c r="K2590" t="s">
        <v>41</v>
      </c>
      <c r="L2590" t="s">
        <v>22</v>
      </c>
      <c r="M2590" s="4">
        <v>7000.42</v>
      </c>
      <c r="N2590">
        <v>2020</v>
      </c>
      <c r="O2590">
        <v>6</v>
      </c>
    </row>
    <row r="2591" spans="1:15" x14ac:dyDescent="0.25">
      <c r="A2591" s="1">
        <v>43997</v>
      </c>
      <c r="B2591">
        <v>1000000237</v>
      </c>
      <c r="C2591" t="s">
        <v>42</v>
      </c>
      <c r="D2591">
        <v>1</v>
      </c>
      <c r="E2591">
        <v>7000.47</v>
      </c>
      <c r="F2591" t="s">
        <v>16</v>
      </c>
      <c r="G2591" t="s">
        <v>43</v>
      </c>
      <c r="H2591" t="s">
        <v>18</v>
      </c>
      <c r="I2591" t="s">
        <v>40</v>
      </c>
      <c r="J2591" t="s">
        <v>26</v>
      </c>
      <c r="K2591" t="s">
        <v>41</v>
      </c>
      <c r="L2591" t="s">
        <v>22</v>
      </c>
      <c r="M2591" s="4">
        <v>7000.47</v>
      </c>
      <c r="N2591">
        <v>2020</v>
      </c>
      <c r="O2591">
        <v>6</v>
      </c>
    </row>
    <row r="2592" spans="1:15" x14ac:dyDescent="0.25">
      <c r="A2592" s="1">
        <v>43997</v>
      </c>
      <c r="B2592">
        <v>1000000266</v>
      </c>
      <c r="C2592" t="s">
        <v>15</v>
      </c>
      <c r="D2592">
        <v>1</v>
      </c>
      <c r="E2592">
        <v>6500.75</v>
      </c>
      <c r="F2592" t="s">
        <v>16</v>
      </c>
      <c r="G2592" t="s">
        <v>17</v>
      </c>
      <c r="H2592" t="s">
        <v>30</v>
      </c>
      <c r="I2592" t="s">
        <v>55</v>
      </c>
      <c r="J2592" t="s">
        <v>26</v>
      </c>
      <c r="K2592" t="s">
        <v>56</v>
      </c>
      <c r="L2592" t="s">
        <v>22</v>
      </c>
      <c r="M2592" s="4">
        <v>6500.75</v>
      </c>
      <c r="N2592">
        <v>2020</v>
      </c>
      <c r="O2592">
        <v>6</v>
      </c>
    </row>
    <row r="2593" spans="1:15" x14ac:dyDescent="0.25">
      <c r="A2593" s="1">
        <v>43997</v>
      </c>
      <c r="B2593">
        <v>1000000566</v>
      </c>
      <c r="C2593" t="s">
        <v>23</v>
      </c>
      <c r="D2593">
        <v>1</v>
      </c>
      <c r="E2593">
        <v>6000.72</v>
      </c>
      <c r="F2593" t="s">
        <v>16</v>
      </c>
      <c r="G2593" t="s">
        <v>24</v>
      </c>
      <c r="H2593" t="s">
        <v>47</v>
      </c>
      <c r="I2593" t="s">
        <v>48</v>
      </c>
      <c r="J2593" t="s">
        <v>36</v>
      </c>
      <c r="K2593" t="s">
        <v>49</v>
      </c>
      <c r="L2593" t="s">
        <v>22</v>
      </c>
      <c r="M2593" s="4">
        <v>6000.72</v>
      </c>
      <c r="N2593">
        <v>2020</v>
      </c>
      <c r="O2593">
        <v>6</v>
      </c>
    </row>
    <row r="2594" spans="1:15" x14ac:dyDescent="0.25">
      <c r="A2594" s="1">
        <v>43997</v>
      </c>
      <c r="B2594">
        <v>1000000576</v>
      </c>
      <c r="C2594" t="s">
        <v>15</v>
      </c>
      <c r="D2594">
        <v>4</v>
      </c>
      <c r="E2594">
        <v>54501.180000000008</v>
      </c>
      <c r="F2594" t="s">
        <v>16</v>
      </c>
      <c r="G2594" t="s">
        <v>17</v>
      </c>
      <c r="H2594" t="s">
        <v>18</v>
      </c>
      <c r="I2594" t="s">
        <v>25</v>
      </c>
      <c r="J2594" t="s">
        <v>36</v>
      </c>
      <c r="K2594" t="s">
        <v>37</v>
      </c>
      <c r="L2594" t="s">
        <v>22</v>
      </c>
      <c r="M2594" s="4">
        <v>13625.295000000002</v>
      </c>
      <c r="N2594">
        <v>2020</v>
      </c>
      <c r="O2594">
        <v>6</v>
      </c>
    </row>
    <row r="2595" spans="1:15" x14ac:dyDescent="0.25">
      <c r="A2595" s="1">
        <v>43997</v>
      </c>
      <c r="B2595">
        <v>1000000594</v>
      </c>
      <c r="C2595" t="s">
        <v>42</v>
      </c>
      <c r="D2595">
        <v>1</v>
      </c>
      <c r="E2595">
        <v>14000.06</v>
      </c>
      <c r="F2595" t="s">
        <v>16</v>
      </c>
      <c r="G2595" t="s">
        <v>43</v>
      </c>
      <c r="H2595" t="s">
        <v>18</v>
      </c>
      <c r="I2595" t="s">
        <v>25</v>
      </c>
      <c r="J2595" t="s">
        <v>20</v>
      </c>
      <c r="K2595" t="s">
        <v>51</v>
      </c>
      <c r="L2595" t="s">
        <v>22</v>
      </c>
      <c r="M2595" s="4">
        <v>14000.06</v>
      </c>
      <c r="N2595">
        <v>2020</v>
      </c>
      <c r="O2595">
        <v>6</v>
      </c>
    </row>
    <row r="2596" spans="1:15" x14ac:dyDescent="0.25">
      <c r="A2596" s="1">
        <v>43997</v>
      </c>
      <c r="B2596">
        <v>1000000928</v>
      </c>
      <c r="C2596" t="s">
        <v>23</v>
      </c>
      <c r="D2596">
        <v>1</v>
      </c>
      <c r="E2596">
        <v>2000.53</v>
      </c>
      <c r="F2596" t="s">
        <v>16</v>
      </c>
      <c r="G2596" t="s">
        <v>24</v>
      </c>
      <c r="H2596" t="s">
        <v>30</v>
      </c>
      <c r="I2596" t="s">
        <v>57</v>
      </c>
      <c r="J2596" t="s">
        <v>26</v>
      </c>
      <c r="K2596" t="s">
        <v>58</v>
      </c>
      <c r="L2596" t="s">
        <v>22</v>
      </c>
      <c r="M2596" s="4">
        <v>2000.53</v>
      </c>
      <c r="N2596">
        <v>2020</v>
      </c>
      <c r="O2596">
        <v>6</v>
      </c>
    </row>
    <row r="2597" spans="1:15" x14ac:dyDescent="0.25">
      <c r="A2597" s="1">
        <v>43997</v>
      </c>
      <c r="B2597">
        <v>1000000928</v>
      </c>
      <c r="C2597" t="s">
        <v>15</v>
      </c>
      <c r="D2597">
        <v>3</v>
      </c>
      <c r="E2597">
        <v>46894.06</v>
      </c>
      <c r="F2597" t="s">
        <v>16</v>
      </c>
      <c r="G2597" t="s">
        <v>17</v>
      </c>
      <c r="H2597" t="s">
        <v>30</v>
      </c>
      <c r="I2597" t="s">
        <v>57</v>
      </c>
      <c r="J2597" t="s">
        <v>26</v>
      </c>
      <c r="K2597" t="s">
        <v>58</v>
      </c>
      <c r="L2597" t="s">
        <v>22</v>
      </c>
      <c r="M2597" s="4">
        <v>15631.353333333333</v>
      </c>
      <c r="N2597">
        <v>2020</v>
      </c>
      <c r="O2597">
        <v>6</v>
      </c>
    </row>
    <row r="2598" spans="1:15" x14ac:dyDescent="0.25">
      <c r="A2598" s="1">
        <v>43997</v>
      </c>
      <c r="B2598">
        <v>1000001524</v>
      </c>
      <c r="C2598" t="s">
        <v>15</v>
      </c>
      <c r="D2598">
        <v>1</v>
      </c>
      <c r="E2598">
        <v>14000.56</v>
      </c>
      <c r="F2598" t="s">
        <v>16</v>
      </c>
      <c r="G2598" t="s">
        <v>17</v>
      </c>
      <c r="H2598" t="s">
        <v>18</v>
      </c>
      <c r="I2598" t="s">
        <v>25</v>
      </c>
      <c r="J2598" t="s">
        <v>20</v>
      </c>
      <c r="K2598" t="s">
        <v>51</v>
      </c>
      <c r="L2598" t="s">
        <v>22</v>
      </c>
      <c r="M2598" s="4">
        <v>14000.56</v>
      </c>
      <c r="N2598">
        <v>2020</v>
      </c>
      <c r="O2598">
        <v>6</v>
      </c>
    </row>
    <row r="2599" spans="1:15" x14ac:dyDescent="0.25">
      <c r="A2599" s="1">
        <v>43997</v>
      </c>
      <c r="B2599">
        <v>1000003803</v>
      </c>
      <c r="C2599" t="s">
        <v>15</v>
      </c>
      <c r="D2599">
        <v>1</v>
      </c>
      <c r="E2599">
        <v>11000.68</v>
      </c>
      <c r="F2599" t="s">
        <v>16</v>
      </c>
      <c r="G2599" t="s">
        <v>17</v>
      </c>
      <c r="H2599" t="s">
        <v>30</v>
      </c>
      <c r="I2599" t="s">
        <v>31</v>
      </c>
      <c r="J2599" t="s">
        <v>36</v>
      </c>
      <c r="K2599" t="s">
        <v>52</v>
      </c>
      <c r="L2599" t="s">
        <v>22</v>
      </c>
      <c r="M2599" s="4">
        <v>11000.68</v>
      </c>
      <c r="N2599">
        <v>2020</v>
      </c>
      <c r="O2599">
        <v>6</v>
      </c>
    </row>
    <row r="2600" spans="1:15" x14ac:dyDescent="0.25">
      <c r="A2600" s="1">
        <v>43997</v>
      </c>
      <c r="B2600">
        <v>1000003926</v>
      </c>
      <c r="C2600" t="s">
        <v>23</v>
      </c>
      <c r="D2600">
        <v>3</v>
      </c>
      <c r="E2600">
        <v>37501.020000000004</v>
      </c>
      <c r="F2600" t="s">
        <v>16</v>
      </c>
      <c r="G2600" t="s">
        <v>24</v>
      </c>
      <c r="H2600" t="s">
        <v>47</v>
      </c>
      <c r="I2600" t="s">
        <v>48</v>
      </c>
      <c r="J2600" t="s">
        <v>26</v>
      </c>
      <c r="K2600" t="s">
        <v>50</v>
      </c>
      <c r="L2600" t="s">
        <v>28</v>
      </c>
      <c r="M2600" s="4">
        <v>12500.340000000002</v>
      </c>
      <c r="N2600">
        <v>2020</v>
      </c>
      <c r="O2600">
        <v>6</v>
      </c>
    </row>
    <row r="2601" spans="1:15" x14ac:dyDescent="0.25">
      <c r="A2601" s="1">
        <v>43997</v>
      </c>
      <c r="B2601">
        <v>1000003989</v>
      </c>
      <c r="C2601" t="s">
        <v>23</v>
      </c>
      <c r="D2601">
        <v>1</v>
      </c>
      <c r="E2601">
        <v>10000.52</v>
      </c>
      <c r="F2601" t="s">
        <v>16</v>
      </c>
      <c r="G2601" t="s">
        <v>24</v>
      </c>
      <c r="H2601" t="s">
        <v>30</v>
      </c>
      <c r="I2601" t="s">
        <v>31</v>
      </c>
      <c r="J2601" t="s">
        <v>36</v>
      </c>
      <c r="K2601" t="s">
        <v>52</v>
      </c>
      <c r="L2601" t="s">
        <v>22</v>
      </c>
      <c r="M2601" s="4">
        <v>10000.52</v>
      </c>
      <c r="N2601">
        <v>2020</v>
      </c>
      <c r="O2601">
        <v>6</v>
      </c>
    </row>
    <row r="2602" spans="1:15" x14ac:dyDescent="0.25">
      <c r="A2602" s="1">
        <v>43997</v>
      </c>
      <c r="B2602">
        <v>1000004170</v>
      </c>
      <c r="C2602" t="s">
        <v>15</v>
      </c>
      <c r="D2602">
        <v>1</v>
      </c>
      <c r="E2602">
        <v>20000</v>
      </c>
      <c r="F2602" t="s">
        <v>16</v>
      </c>
      <c r="G2602" t="s">
        <v>17</v>
      </c>
      <c r="H2602" t="s">
        <v>18</v>
      </c>
      <c r="I2602" t="s">
        <v>34</v>
      </c>
      <c r="J2602" t="s">
        <v>20</v>
      </c>
      <c r="K2602" t="s">
        <v>44</v>
      </c>
      <c r="L2602" t="s">
        <v>28</v>
      </c>
      <c r="M2602" s="4">
        <v>20000</v>
      </c>
      <c r="N2602">
        <v>2020</v>
      </c>
      <c r="O2602">
        <v>6</v>
      </c>
    </row>
    <row r="2603" spans="1:15" x14ac:dyDescent="0.25">
      <c r="A2603" s="1">
        <v>43997</v>
      </c>
      <c r="B2603">
        <v>1000004170</v>
      </c>
      <c r="C2603" t="s">
        <v>42</v>
      </c>
      <c r="D2603">
        <v>1</v>
      </c>
      <c r="E2603">
        <v>7999.94</v>
      </c>
      <c r="F2603" t="s">
        <v>16</v>
      </c>
      <c r="G2603" t="s">
        <v>43</v>
      </c>
      <c r="H2603" t="s">
        <v>18</v>
      </c>
      <c r="I2603" t="s">
        <v>34</v>
      </c>
      <c r="J2603" t="s">
        <v>20</v>
      </c>
      <c r="K2603" t="s">
        <v>44</v>
      </c>
      <c r="L2603" t="s">
        <v>28</v>
      </c>
      <c r="M2603" s="4">
        <v>7999.94</v>
      </c>
      <c r="N2603">
        <v>2020</v>
      </c>
      <c r="O2603">
        <v>6</v>
      </c>
    </row>
    <row r="2604" spans="1:15" x14ac:dyDescent="0.25">
      <c r="A2604" s="1">
        <v>43997</v>
      </c>
      <c r="B2604">
        <v>1000004256</v>
      </c>
      <c r="C2604" t="s">
        <v>42</v>
      </c>
      <c r="D2604">
        <v>1</v>
      </c>
      <c r="E2604">
        <v>10000.15</v>
      </c>
      <c r="F2604" t="s">
        <v>16</v>
      </c>
      <c r="G2604" t="s">
        <v>43</v>
      </c>
      <c r="H2604" t="s">
        <v>18</v>
      </c>
      <c r="I2604" t="s">
        <v>40</v>
      </c>
      <c r="J2604" t="s">
        <v>26</v>
      </c>
      <c r="K2604" t="s">
        <v>41</v>
      </c>
      <c r="L2604" t="s">
        <v>22</v>
      </c>
      <c r="M2604" s="4">
        <v>10000.15</v>
      </c>
      <c r="N2604">
        <v>2020</v>
      </c>
      <c r="O2604">
        <v>6</v>
      </c>
    </row>
    <row r="2605" spans="1:15" x14ac:dyDescent="0.25">
      <c r="A2605" s="1">
        <v>43997</v>
      </c>
      <c r="B2605">
        <v>1000005873</v>
      </c>
      <c r="C2605" t="s">
        <v>15</v>
      </c>
      <c r="D2605">
        <v>2</v>
      </c>
      <c r="E2605">
        <v>18000.68</v>
      </c>
      <c r="F2605" t="s">
        <v>16</v>
      </c>
      <c r="G2605" t="s">
        <v>17</v>
      </c>
      <c r="H2605" t="s">
        <v>18</v>
      </c>
      <c r="I2605" t="s">
        <v>19</v>
      </c>
      <c r="J2605" t="s">
        <v>20</v>
      </c>
      <c r="K2605" t="s">
        <v>21</v>
      </c>
      <c r="L2605" t="s">
        <v>28</v>
      </c>
      <c r="M2605" s="4">
        <v>9000.34</v>
      </c>
      <c r="N2605">
        <v>2020</v>
      </c>
      <c r="O2605">
        <v>6</v>
      </c>
    </row>
    <row r="2606" spans="1:15" x14ac:dyDescent="0.25">
      <c r="A2606" s="1">
        <v>43997</v>
      </c>
      <c r="B2606">
        <v>1000006859</v>
      </c>
      <c r="C2606" t="s">
        <v>23</v>
      </c>
      <c r="D2606">
        <v>1</v>
      </c>
      <c r="E2606">
        <v>3494.2</v>
      </c>
      <c r="F2606" t="s">
        <v>16</v>
      </c>
      <c r="G2606" t="s">
        <v>24</v>
      </c>
      <c r="H2606" t="s">
        <v>18</v>
      </c>
      <c r="I2606" t="s">
        <v>61</v>
      </c>
      <c r="J2606" t="s">
        <v>26</v>
      </c>
      <c r="K2606" t="s">
        <v>62</v>
      </c>
      <c r="L2606" t="s">
        <v>22</v>
      </c>
      <c r="M2606" s="4">
        <v>3494.2</v>
      </c>
      <c r="N2606">
        <v>2020</v>
      </c>
      <c r="O2606">
        <v>6</v>
      </c>
    </row>
    <row r="2607" spans="1:15" x14ac:dyDescent="0.25">
      <c r="A2607" s="1">
        <v>43997</v>
      </c>
      <c r="B2607">
        <v>1000006859</v>
      </c>
      <c r="C2607" t="s">
        <v>42</v>
      </c>
      <c r="D2607">
        <v>1</v>
      </c>
      <c r="E2607">
        <v>4000.26</v>
      </c>
      <c r="F2607" t="s">
        <v>16</v>
      </c>
      <c r="G2607" t="s">
        <v>43</v>
      </c>
      <c r="H2607" t="s">
        <v>18</v>
      </c>
      <c r="I2607" t="s">
        <v>61</v>
      </c>
      <c r="J2607" t="s">
        <v>26</v>
      </c>
      <c r="K2607" t="s">
        <v>62</v>
      </c>
      <c r="L2607" t="s">
        <v>22</v>
      </c>
      <c r="M2607" s="4">
        <v>4000.26</v>
      </c>
      <c r="N2607">
        <v>2020</v>
      </c>
      <c r="O2607">
        <v>6</v>
      </c>
    </row>
    <row r="2608" spans="1:15" x14ac:dyDescent="0.25">
      <c r="A2608" s="1">
        <v>43997</v>
      </c>
      <c r="B2608">
        <v>1000008228</v>
      </c>
      <c r="C2608" t="s">
        <v>23</v>
      </c>
      <c r="D2608">
        <v>1</v>
      </c>
      <c r="E2608">
        <v>6500.76</v>
      </c>
      <c r="F2608" t="s">
        <v>16</v>
      </c>
      <c r="G2608" t="s">
        <v>24</v>
      </c>
      <c r="H2608" t="s">
        <v>30</v>
      </c>
      <c r="I2608" t="s">
        <v>31</v>
      </c>
      <c r="J2608" t="s">
        <v>36</v>
      </c>
      <c r="K2608" t="s">
        <v>52</v>
      </c>
      <c r="L2608" t="s">
        <v>22</v>
      </c>
      <c r="M2608" s="4">
        <v>6500.76</v>
      </c>
      <c r="N2608">
        <v>2020</v>
      </c>
      <c r="O2608">
        <v>6</v>
      </c>
    </row>
    <row r="2609" spans="1:15" x14ac:dyDescent="0.25">
      <c r="A2609" s="1">
        <v>43997</v>
      </c>
      <c r="B2609">
        <v>1000008239</v>
      </c>
      <c r="C2609" t="s">
        <v>23</v>
      </c>
      <c r="D2609">
        <v>1</v>
      </c>
      <c r="E2609">
        <v>14000.71</v>
      </c>
      <c r="F2609" t="s">
        <v>16</v>
      </c>
      <c r="G2609" t="s">
        <v>24</v>
      </c>
      <c r="H2609" t="s">
        <v>18</v>
      </c>
      <c r="I2609" t="s">
        <v>61</v>
      </c>
      <c r="J2609" t="s">
        <v>26</v>
      </c>
      <c r="K2609" t="s">
        <v>62</v>
      </c>
      <c r="L2609" t="s">
        <v>28</v>
      </c>
      <c r="M2609" s="4">
        <v>14000.71</v>
      </c>
      <c r="N2609">
        <v>2020</v>
      </c>
      <c r="O2609">
        <v>6</v>
      </c>
    </row>
    <row r="2610" spans="1:15" x14ac:dyDescent="0.25">
      <c r="A2610" s="1">
        <v>43997</v>
      </c>
      <c r="B2610">
        <v>1000008239</v>
      </c>
      <c r="C2610" t="s">
        <v>15</v>
      </c>
      <c r="D2610">
        <v>2</v>
      </c>
      <c r="E2610">
        <v>28000.309999999998</v>
      </c>
      <c r="F2610" t="s">
        <v>16</v>
      </c>
      <c r="G2610" t="s">
        <v>17</v>
      </c>
      <c r="H2610" t="s">
        <v>18</v>
      </c>
      <c r="I2610" t="s">
        <v>61</v>
      </c>
      <c r="J2610" t="s">
        <v>26</v>
      </c>
      <c r="K2610" t="s">
        <v>62</v>
      </c>
      <c r="L2610" t="s">
        <v>28</v>
      </c>
      <c r="M2610" s="4">
        <v>14000.154999999999</v>
      </c>
      <c r="N2610">
        <v>2020</v>
      </c>
      <c r="O2610">
        <v>6</v>
      </c>
    </row>
    <row r="2611" spans="1:15" x14ac:dyDescent="0.25">
      <c r="A2611" s="1">
        <v>43997</v>
      </c>
      <c r="B2611">
        <v>1000010814</v>
      </c>
      <c r="C2611" t="s">
        <v>15</v>
      </c>
      <c r="D2611">
        <v>1</v>
      </c>
      <c r="E2611">
        <v>3000.48</v>
      </c>
      <c r="F2611" t="s">
        <v>16</v>
      </c>
      <c r="G2611" t="s">
        <v>17</v>
      </c>
      <c r="H2611" t="s">
        <v>18</v>
      </c>
      <c r="I2611" t="s">
        <v>61</v>
      </c>
      <c r="J2611" t="s">
        <v>32</v>
      </c>
      <c r="K2611" t="s">
        <v>63</v>
      </c>
      <c r="L2611" t="s">
        <v>22</v>
      </c>
      <c r="M2611" s="4">
        <v>3000.48</v>
      </c>
      <c r="N2611">
        <v>2020</v>
      </c>
      <c r="O2611">
        <v>6</v>
      </c>
    </row>
    <row r="2612" spans="1:15" x14ac:dyDescent="0.25">
      <c r="A2612" s="1">
        <v>43997</v>
      </c>
      <c r="B2612">
        <v>1000010837</v>
      </c>
      <c r="C2612" t="s">
        <v>23</v>
      </c>
      <c r="D2612">
        <v>1</v>
      </c>
      <c r="E2612">
        <v>1000.58</v>
      </c>
      <c r="F2612" t="s">
        <v>16</v>
      </c>
      <c r="G2612" t="s">
        <v>24</v>
      </c>
      <c r="H2612" t="s">
        <v>18</v>
      </c>
      <c r="I2612" t="s">
        <v>61</v>
      </c>
      <c r="J2612" t="s">
        <v>26</v>
      </c>
      <c r="K2612" t="s">
        <v>62</v>
      </c>
      <c r="L2612" t="s">
        <v>22</v>
      </c>
      <c r="M2612" s="4">
        <v>1000.58</v>
      </c>
      <c r="N2612">
        <v>2020</v>
      </c>
      <c r="O2612">
        <v>6</v>
      </c>
    </row>
    <row r="2613" spans="1:15" x14ac:dyDescent="0.25">
      <c r="A2613" s="1">
        <v>43997</v>
      </c>
      <c r="B2613">
        <v>1000010837</v>
      </c>
      <c r="C2613" t="s">
        <v>15</v>
      </c>
      <c r="D2613">
        <v>1</v>
      </c>
      <c r="E2613">
        <v>5000.59</v>
      </c>
      <c r="F2613" t="s">
        <v>16</v>
      </c>
      <c r="G2613" t="s">
        <v>17</v>
      </c>
      <c r="H2613" t="s">
        <v>18</v>
      </c>
      <c r="I2613" t="s">
        <v>61</v>
      </c>
      <c r="J2613" t="s">
        <v>26</v>
      </c>
      <c r="K2613" t="s">
        <v>62</v>
      </c>
      <c r="L2613" t="s">
        <v>22</v>
      </c>
      <c r="M2613" s="4">
        <v>5000.59</v>
      </c>
      <c r="N2613">
        <v>2020</v>
      </c>
      <c r="O2613">
        <v>6</v>
      </c>
    </row>
    <row r="2614" spans="1:15" x14ac:dyDescent="0.25">
      <c r="A2614" s="1">
        <v>43997</v>
      </c>
      <c r="B2614">
        <v>1000010881</v>
      </c>
      <c r="C2614" t="s">
        <v>23</v>
      </c>
      <c r="D2614">
        <v>1</v>
      </c>
      <c r="E2614">
        <v>10000.280000000001</v>
      </c>
      <c r="F2614" t="s">
        <v>16</v>
      </c>
      <c r="G2614" t="s">
        <v>24</v>
      </c>
      <c r="H2614" t="s">
        <v>47</v>
      </c>
      <c r="I2614" t="s">
        <v>48</v>
      </c>
      <c r="J2614" t="s">
        <v>26</v>
      </c>
      <c r="K2614" t="s">
        <v>50</v>
      </c>
      <c r="L2614" t="s">
        <v>22</v>
      </c>
      <c r="M2614" s="4">
        <v>10000.280000000001</v>
      </c>
      <c r="N2614">
        <v>2020</v>
      </c>
      <c r="O2614">
        <v>6</v>
      </c>
    </row>
    <row r="2615" spans="1:15" x14ac:dyDescent="0.25">
      <c r="A2615" s="1">
        <v>43997</v>
      </c>
      <c r="B2615">
        <v>1000011538</v>
      </c>
      <c r="C2615" t="s">
        <v>15</v>
      </c>
      <c r="D2615">
        <v>1</v>
      </c>
      <c r="E2615">
        <v>10000.290000000001</v>
      </c>
      <c r="F2615" t="s">
        <v>16</v>
      </c>
      <c r="G2615" t="s">
        <v>17</v>
      </c>
      <c r="H2615" t="s">
        <v>18</v>
      </c>
      <c r="I2615" t="s">
        <v>40</v>
      </c>
      <c r="J2615" t="s">
        <v>20</v>
      </c>
      <c r="K2615" t="s">
        <v>68</v>
      </c>
      <c r="L2615" t="s">
        <v>22</v>
      </c>
      <c r="M2615" s="4">
        <v>10000.290000000001</v>
      </c>
      <c r="N2615">
        <v>2020</v>
      </c>
      <c r="O2615">
        <v>6</v>
      </c>
    </row>
    <row r="2616" spans="1:15" x14ac:dyDescent="0.25">
      <c r="A2616" s="1">
        <v>43997</v>
      </c>
      <c r="B2616">
        <v>1000011697</v>
      </c>
      <c r="C2616" t="s">
        <v>23</v>
      </c>
      <c r="D2616">
        <v>2</v>
      </c>
      <c r="E2616">
        <v>20556.43</v>
      </c>
      <c r="F2616" t="s">
        <v>16</v>
      </c>
      <c r="G2616" t="s">
        <v>24</v>
      </c>
      <c r="H2616" t="s">
        <v>18</v>
      </c>
      <c r="I2616" t="s">
        <v>34</v>
      </c>
      <c r="J2616" t="s">
        <v>20</v>
      </c>
      <c r="K2616" t="s">
        <v>44</v>
      </c>
      <c r="L2616" t="s">
        <v>22</v>
      </c>
      <c r="M2616" s="4">
        <v>10278.215</v>
      </c>
      <c r="N2616">
        <v>2020</v>
      </c>
      <c r="O2616">
        <v>6</v>
      </c>
    </row>
    <row r="2617" spans="1:15" x14ac:dyDescent="0.25">
      <c r="A2617" s="1">
        <v>43997</v>
      </c>
      <c r="B2617">
        <v>1000011697</v>
      </c>
      <c r="C2617" t="s">
        <v>42</v>
      </c>
      <c r="D2617">
        <v>1</v>
      </c>
      <c r="E2617">
        <v>15000.25</v>
      </c>
      <c r="F2617" t="s">
        <v>16</v>
      </c>
      <c r="G2617" t="s">
        <v>43</v>
      </c>
      <c r="H2617" t="s">
        <v>18</v>
      </c>
      <c r="I2617" t="s">
        <v>34</v>
      </c>
      <c r="J2617" t="s">
        <v>20</v>
      </c>
      <c r="K2617" t="s">
        <v>44</v>
      </c>
      <c r="L2617" t="s">
        <v>22</v>
      </c>
      <c r="M2617" s="4">
        <v>15000.25</v>
      </c>
      <c r="N2617">
        <v>2020</v>
      </c>
      <c r="O2617">
        <v>6</v>
      </c>
    </row>
    <row r="2618" spans="1:15" x14ac:dyDescent="0.25">
      <c r="A2618" s="1">
        <v>43997</v>
      </c>
      <c r="B2618">
        <v>1000011698</v>
      </c>
      <c r="C2618" t="s">
        <v>15</v>
      </c>
      <c r="D2618">
        <v>1</v>
      </c>
      <c r="E2618">
        <v>9000.2199999999993</v>
      </c>
      <c r="F2618" t="s">
        <v>16</v>
      </c>
      <c r="G2618" t="s">
        <v>17</v>
      </c>
      <c r="H2618" t="s">
        <v>18</v>
      </c>
      <c r="I2618" t="s">
        <v>34</v>
      </c>
      <c r="J2618" t="s">
        <v>20</v>
      </c>
      <c r="K2618" t="s">
        <v>44</v>
      </c>
      <c r="L2618" t="s">
        <v>22</v>
      </c>
      <c r="M2618" s="4">
        <v>9000.2199999999993</v>
      </c>
      <c r="N2618">
        <v>2020</v>
      </c>
      <c r="O2618">
        <v>6</v>
      </c>
    </row>
    <row r="2619" spans="1:15" x14ac:dyDescent="0.25">
      <c r="A2619" s="1">
        <v>43997</v>
      </c>
      <c r="B2619">
        <v>1000011828</v>
      </c>
      <c r="C2619" t="s">
        <v>15</v>
      </c>
      <c r="D2619">
        <v>1</v>
      </c>
      <c r="E2619">
        <v>5000.75</v>
      </c>
      <c r="F2619" t="s">
        <v>16</v>
      </c>
      <c r="G2619" t="s">
        <v>17</v>
      </c>
      <c r="H2619" t="s">
        <v>18</v>
      </c>
      <c r="I2619" t="s">
        <v>19</v>
      </c>
      <c r="J2619" t="s">
        <v>20</v>
      </c>
      <c r="K2619" t="s">
        <v>21</v>
      </c>
      <c r="L2619" t="s">
        <v>22</v>
      </c>
      <c r="M2619" s="4">
        <v>5000.75</v>
      </c>
      <c r="N2619">
        <v>2020</v>
      </c>
      <c r="O2619">
        <v>6</v>
      </c>
    </row>
    <row r="2620" spans="1:15" x14ac:dyDescent="0.25">
      <c r="A2620" s="1">
        <v>43997</v>
      </c>
      <c r="B2620">
        <v>1000012096</v>
      </c>
      <c r="C2620" t="s">
        <v>23</v>
      </c>
      <c r="D2620">
        <v>3</v>
      </c>
      <c r="E2620">
        <v>46001</v>
      </c>
      <c r="F2620" t="s">
        <v>16</v>
      </c>
      <c r="G2620" t="s">
        <v>24</v>
      </c>
      <c r="H2620" t="s">
        <v>18</v>
      </c>
      <c r="I2620" t="s">
        <v>19</v>
      </c>
      <c r="J2620" t="s">
        <v>26</v>
      </c>
      <c r="K2620" t="s">
        <v>29</v>
      </c>
      <c r="L2620" t="s">
        <v>22</v>
      </c>
      <c r="M2620" s="4">
        <v>15333.666666666666</v>
      </c>
      <c r="N2620">
        <v>2020</v>
      </c>
      <c r="O2620">
        <v>6</v>
      </c>
    </row>
    <row r="2621" spans="1:15" x14ac:dyDescent="0.25">
      <c r="A2621" s="1">
        <v>43997</v>
      </c>
      <c r="B2621">
        <v>1000012112</v>
      </c>
      <c r="C2621" t="s">
        <v>23</v>
      </c>
      <c r="D2621">
        <v>2</v>
      </c>
      <c r="E2621">
        <v>12500.3</v>
      </c>
      <c r="F2621" t="s">
        <v>16</v>
      </c>
      <c r="G2621" t="s">
        <v>24</v>
      </c>
      <c r="H2621" t="s">
        <v>18</v>
      </c>
      <c r="I2621" t="s">
        <v>19</v>
      </c>
      <c r="J2621" t="s">
        <v>36</v>
      </c>
      <c r="K2621" t="s">
        <v>64</v>
      </c>
      <c r="L2621" t="s">
        <v>28</v>
      </c>
      <c r="M2621" s="4">
        <v>6250.15</v>
      </c>
      <c r="N2621">
        <v>2020</v>
      </c>
      <c r="O2621">
        <v>6</v>
      </c>
    </row>
    <row r="2622" spans="1:15" x14ac:dyDescent="0.25">
      <c r="A2622" s="1">
        <v>43997</v>
      </c>
      <c r="B2622">
        <v>1000012112</v>
      </c>
      <c r="C2622" t="s">
        <v>15</v>
      </c>
      <c r="D2622">
        <v>2</v>
      </c>
      <c r="E2622">
        <v>20000.66</v>
      </c>
      <c r="F2622" t="s">
        <v>16</v>
      </c>
      <c r="G2622" t="s">
        <v>17</v>
      </c>
      <c r="H2622" t="s">
        <v>18</v>
      </c>
      <c r="I2622" t="s">
        <v>19</v>
      </c>
      <c r="J2622" t="s">
        <v>36</v>
      </c>
      <c r="K2622" t="s">
        <v>64</v>
      </c>
      <c r="L2622" t="s">
        <v>28</v>
      </c>
      <c r="M2622" s="4">
        <v>10000.33</v>
      </c>
      <c r="N2622">
        <v>2020</v>
      </c>
      <c r="O2622">
        <v>6</v>
      </c>
    </row>
    <row r="2623" spans="1:15" x14ac:dyDescent="0.25">
      <c r="A2623" s="1">
        <v>43997</v>
      </c>
      <c r="B2623">
        <v>1000012313</v>
      </c>
      <c r="C2623" t="s">
        <v>23</v>
      </c>
      <c r="D2623">
        <v>1</v>
      </c>
      <c r="E2623">
        <v>20000.419999999998</v>
      </c>
      <c r="F2623" t="s">
        <v>16</v>
      </c>
      <c r="G2623" t="s">
        <v>24</v>
      </c>
      <c r="H2623" t="s">
        <v>47</v>
      </c>
      <c r="I2623" t="s">
        <v>65</v>
      </c>
      <c r="J2623" t="s">
        <v>26</v>
      </c>
      <c r="K2623" t="s">
        <v>66</v>
      </c>
      <c r="L2623" t="s">
        <v>22</v>
      </c>
      <c r="M2623" s="4">
        <v>20000.419999999998</v>
      </c>
      <c r="N2623">
        <v>2020</v>
      </c>
      <c r="O2623">
        <v>6</v>
      </c>
    </row>
    <row r="2624" spans="1:15" x14ac:dyDescent="0.25">
      <c r="A2624" s="1">
        <v>43997</v>
      </c>
      <c r="B2624">
        <v>1000012313</v>
      </c>
      <c r="C2624" t="s">
        <v>15</v>
      </c>
      <c r="D2624">
        <v>1</v>
      </c>
      <c r="E2624">
        <v>10000.32</v>
      </c>
      <c r="F2624" t="s">
        <v>16</v>
      </c>
      <c r="G2624" t="s">
        <v>17</v>
      </c>
      <c r="H2624" t="s">
        <v>47</v>
      </c>
      <c r="I2624" t="s">
        <v>65</v>
      </c>
      <c r="J2624" t="s">
        <v>26</v>
      </c>
      <c r="K2624" t="s">
        <v>66</v>
      </c>
      <c r="L2624" t="s">
        <v>22</v>
      </c>
      <c r="M2624" s="4">
        <v>10000.32</v>
      </c>
      <c r="N2624">
        <v>2020</v>
      </c>
      <c r="O2624">
        <v>6</v>
      </c>
    </row>
    <row r="2625" spans="1:15" x14ac:dyDescent="0.25">
      <c r="A2625" s="1">
        <v>43997</v>
      </c>
      <c r="B2625">
        <v>1000012446</v>
      </c>
      <c r="C2625" t="s">
        <v>23</v>
      </c>
      <c r="D2625">
        <v>1</v>
      </c>
      <c r="E2625">
        <v>5000.2700000000004</v>
      </c>
      <c r="F2625" t="s">
        <v>16</v>
      </c>
      <c r="G2625" t="s">
        <v>24</v>
      </c>
      <c r="H2625" t="s">
        <v>30</v>
      </c>
      <c r="I2625" t="s">
        <v>31</v>
      </c>
      <c r="J2625" t="s">
        <v>36</v>
      </c>
      <c r="K2625" t="s">
        <v>52</v>
      </c>
      <c r="L2625" t="s">
        <v>22</v>
      </c>
      <c r="M2625" s="4">
        <v>5000.2700000000004</v>
      </c>
      <c r="N2625">
        <v>2020</v>
      </c>
      <c r="O2625">
        <v>6</v>
      </c>
    </row>
    <row r="2626" spans="1:15" x14ac:dyDescent="0.25">
      <c r="A2626" s="1">
        <v>43997</v>
      </c>
      <c r="B2626">
        <v>1000013535</v>
      </c>
      <c r="C2626" t="s">
        <v>23</v>
      </c>
      <c r="D2626">
        <v>1</v>
      </c>
      <c r="E2626">
        <v>6000.2</v>
      </c>
      <c r="F2626" t="s">
        <v>16</v>
      </c>
      <c r="G2626" t="s">
        <v>24</v>
      </c>
      <c r="H2626" t="s">
        <v>47</v>
      </c>
      <c r="I2626" t="s">
        <v>48</v>
      </c>
      <c r="J2626" t="s">
        <v>36</v>
      </c>
      <c r="K2626" t="s">
        <v>49</v>
      </c>
      <c r="L2626" t="s">
        <v>22</v>
      </c>
      <c r="M2626" s="4">
        <v>6000.2</v>
      </c>
      <c r="N2626">
        <v>2020</v>
      </c>
      <c r="O2626">
        <v>6</v>
      </c>
    </row>
    <row r="2627" spans="1:15" x14ac:dyDescent="0.25">
      <c r="A2627" s="1">
        <v>43997</v>
      </c>
      <c r="B2627">
        <v>1000014072</v>
      </c>
      <c r="C2627" t="s">
        <v>15</v>
      </c>
      <c r="D2627">
        <v>1</v>
      </c>
      <c r="E2627">
        <v>5000.6899999999996</v>
      </c>
      <c r="F2627" t="s">
        <v>16</v>
      </c>
      <c r="G2627" t="s">
        <v>17</v>
      </c>
      <c r="H2627" t="s">
        <v>47</v>
      </c>
      <c r="I2627" t="s">
        <v>65</v>
      </c>
      <c r="J2627" t="s">
        <v>26</v>
      </c>
      <c r="K2627" t="s">
        <v>66</v>
      </c>
      <c r="L2627" t="s">
        <v>22</v>
      </c>
      <c r="M2627" s="4">
        <v>5000.6899999999996</v>
      </c>
      <c r="N2627">
        <v>2020</v>
      </c>
      <c r="O2627">
        <v>6</v>
      </c>
    </row>
    <row r="2628" spans="1:15" x14ac:dyDescent="0.25">
      <c r="A2628" s="1">
        <v>43997</v>
      </c>
      <c r="B2628">
        <v>1000014273</v>
      </c>
      <c r="C2628" t="s">
        <v>15</v>
      </c>
      <c r="D2628">
        <v>1</v>
      </c>
      <c r="E2628">
        <v>14000.02</v>
      </c>
      <c r="F2628" t="s">
        <v>16</v>
      </c>
      <c r="G2628" t="s">
        <v>17</v>
      </c>
      <c r="H2628" t="s">
        <v>18</v>
      </c>
      <c r="I2628" t="s">
        <v>19</v>
      </c>
      <c r="J2628" t="s">
        <v>20</v>
      </c>
      <c r="K2628" t="s">
        <v>21</v>
      </c>
      <c r="L2628" t="s">
        <v>22</v>
      </c>
      <c r="M2628" s="4">
        <v>14000.02</v>
      </c>
      <c r="N2628">
        <v>2020</v>
      </c>
      <c r="O2628">
        <v>6</v>
      </c>
    </row>
    <row r="2629" spans="1:15" x14ac:dyDescent="0.25">
      <c r="A2629" s="1">
        <v>43997</v>
      </c>
      <c r="B2629">
        <v>1000014291</v>
      </c>
      <c r="C2629" t="s">
        <v>23</v>
      </c>
      <c r="D2629">
        <v>4</v>
      </c>
      <c r="E2629">
        <v>33001.490000000005</v>
      </c>
      <c r="F2629" t="s">
        <v>16</v>
      </c>
      <c r="G2629" t="s">
        <v>24</v>
      </c>
      <c r="H2629" t="s">
        <v>47</v>
      </c>
      <c r="I2629" t="s">
        <v>48</v>
      </c>
      <c r="J2629" t="s">
        <v>20</v>
      </c>
      <c r="K2629" t="s">
        <v>67</v>
      </c>
      <c r="L2629" t="s">
        <v>28</v>
      </c>
      <c r="M2629" s="4">
        <v>8250.3725000000013</v>
      </c>
      <c r="N2629">
        <v>2020</v>
      </c>
      <c r="O2629">
        <v>6</v>
      </c>
    </row>
    <row r="2630" spans="1:15" x14ac:dyDescent="0.25">
      <c r="A2630" s="1">
        <v>43997</v>
      </c>
      <c r="B2630">
        <v>1000014291</v>
      </c>
      <c r="C2630" t="s">
        <v>15</v>
      </c>
      <c r="D2630">
        <v>1</v>
      </c>
      <c r="E2630">
        <v>22000.720000000001</v>
      </c>
      <c r="F2630" t="s">
        <v>16</v>
      </c>
      <c r="G2630" t="s">
        <v>17</v>
      </c>
      <c r="H2630" t="s">
        <v>47</v>
      </c>
      <c r="I2630" t="s">
        <v>48</v>
      </c>
      <c r="J2630" t="s">
        <v>20</v>
      </c>
      <c r="K2630" t="s">
        <v>67</v>
      </c>
      <c r="L2630" t="s">
        <v>28</v>
      </c>
      <c r="M2630" s="4">
        <v>22000.720000000001</v>
      </c>
      <c r="N2630">
        <v>2020</v>
      </c>
      <c r="O2630">
        <v>6</v>
      </c>
    </row>
    <row r="2631" spans="1:15" x14ac:dyDescent="0.25">
      <c r="A2631" s="1">
        <v>43997</v>
      </c>
      <c r="B2631">
        <v>1000014530</v>
      </c>
      <c r="C2631" t="s">
        <v>15</v>
      </c>
      <c r="D2631">
        <v>3</v>
      </c>
      <c r="E2631">
        <v>26500.52</v>
      </c>
      <c r="F2631" t="s">
        <v>16</v>
      </c>
      <c r="G2631" t="s">
        <v>17</v>
      </c>
      <c r="H2631" t="s">
        <v>47</v>
      </c>
      <c r="I2631" t="s">
        <v>65</v>
      </c>
      <c r="J2631" t="s">
        <v>26</v>
      </c>
      <c r="K2631" t="s">
        <v>66</v>
      </c>
      <c r="L2631" t="s">
        <v>22</v>
      </c>
      <c r="M2631" s="4">
        <v>8833.5066666666662</v>
      </c>
      <c r="N2631">
        <v>2020</v>
      </c>
      <c r="O2631">
        <v>6</v>
      </c>
    </row>
    <row r="2632" spans="1:15" x14ac:dyDescent="0.25">
      <c r="A2632" s="1">
        <v>43997</v>
      </c>
      <c r="B2632">
        <v>1000014530</v>
      </c>
      <c r="C2632" t="s">
        <v>42</v>
      </c>
      <c r="D2632">
        <v>1</v>
      </c>
      <c r="E2632">
        <v>11000.11</v>
      </c>
      <c r="F2632" t="s">
        <v>16</v>
      </c>
      <c r="G2632" t="s">
        <v>43</v>
      </c>
      <c r="H2632" t="s">
        <v>47</v>
      </c>
      <c r="I2632" t="s">
        <v>65</v>
      </c>
      <c r="J2632" t="s">
        <v>26</v>
      </c>
      <c r="K2632" t="s">
        <v>66</v>
      </c>
      <c r="L2632" t="s">
        <v>22</v>
      </c>
      <c r="M2632" s="4">
        <v>11000.11</v>
      </c>
      <c r="N2632">
        <v>2020</v>
      </c>
      <c r="O2632">
        <v>6</v>
      </c>
    </row>
    <row r="2633" spans="1:15" x14ac:dyDescent="0.25">
      <c r="A2633" s="1">
        <v>43997</v>
      </c>
      <c r="B2633">
        <v>1000014572</v>
      </c>
      <c r="C2633" t="s">
        <v>23</v>
      </c>
      <c r="D2633">
        <v>5</v>
      </c>
      <c r="E2633">
        <v>45501.84</v>
      </c>
      <c r="F2633" t="s">
        <v>16</v>
      </c>
      <c r="G2633" t="s">
        <v>24</v>
      </c>
      <c r="H2633" t="s">
        <v>18</v>
      </c>
      <c r="I2633" t="s">
        <v>34</v>
      </c>
      <c r="J2633" t="s">
        <v>26</v>
      </c>
      <c r="K2633" t="s">
        <v>35</v>
      </c>
      <c r="L2633" t="s">
        <v>22</v>
      </c>
      <c r="M2633" s="4">
        <v>9100.3679999999986</v>
      </c>
      <c r="N2633">
        <v>2020</v>
      </c>
      <c r="O2633">
        <v>6</v>
      </c>
    </row>
    <row r="2634" spans="1:15" x14ac:dyDescent="0.25">
      <c r="A2634" s="1">
        <v>43997</v>
      </c>
      <c r="B2634">
        <v>1000014572</v>
      </c>
      <c r="C2634" t="s">
        <v>15</v>
      </c>
      <c r="D2634">
        <v>2</v>
      </c>
      <c r="E2634">
        <v>24000.75</v>
      </c>
      <c r="F2634" t="s">
        <v>16</v>
      </c>
      <c r="G2634" t="s">
        <v>17</v>
      </c>
      <c r="H2634" t="s">
        <v>18</v>
      </c>
      <c r="I2634" t="s">
        <v>34</v>
      </c>
      <c r="J2634" t="s">
        <v>26</v>
      </c>
      <c r="K2634" t="s">
        <v>35</v>
      </c>
      <c r="L2634" t="s">
        <v>22</v>
      </c>
      <c r="M2634" s="4">
        <v>12000.375</v>
      </c>
      <c r="N2634">
        <v>2020</v>
      </c>
      <c r="O2634">
        <v>6</v>
      </c>
    </row>
    <row r="2635" spans="1:15" x14ac:dyDescent="0.25">
      <c r="A2635" s="1">
        <v>43997</v>
      </c>
      <c r="B2635">
        <v>1000014588</v>
      </c>
      <c r="C2635" t="s">
        <v>42</v>
      </c>
      <c r="D2635">
        <v>1</v>
      </c>
      <c r="E2635">
        <v>22000.54</v>
      </c>
      <c r="F2635" t="s">
        <v>16</v>
      </c>
      <c r="G2635" t="s">
        <v>43</v>
      </c>
      <c r="H2635" t="s">
        <v>18</v>
      </c>
      <c r="I2635" t="s">
        <v>40</v>
      </c>
      <c r="J2635" t="s">
        <v>20</v>
      </c>
      <c r="K2635" t="s">
        <v>68</v>
      </c>
      <c r="L2635" t="s">
        <v>22</v>
      </c>
      <c r="M2635" s="4">
        <v>22000.54</v>
      </c>
      <c r="N2635">
        <v>2020</v>
      </c>
      <c r="O2635">
        <v>6</v>
      </c>
    </row>
    <row r="2636" spans="1:15" x14ac:dyDescent="0.25">
      <c r="A2636" s="1">
        <v>43997</v>
      </c>
      <c r="B2636">
        <v>1000014996</v>
      </c>
      <c r="C2636" t="s">
        <v>23</v>
      </c>
      <c r="D2636">
        <v>1</v>
      </c>
      <c r="E2636">
        <v>8000.26</v>
      </c>
      <c r="F2636" t="s">
        <v>16</v>
      </c>
      <c r="G2636" t="s">
        <v>24</v>
      </c>
      <c r="H2636" t="s">
        <v>30</v>
      </c>
      <c r="I2636" t="s">
        <v>57</v>
      </c>
      <c r="J2636" t="s">
        <v>26</v>
      </c>
      <c r="K2636" t="s">
        <v>58</v>
      </c>
      <c r="L2636" t="s">
        <v>22</v>
      </c>
      <c r="M2636" s="4">
        <v>8000.26</v>
      </c>
      <c r="N2636">
        <v>2020</v>
      </c>
      <c r="O2636">
        <v>6</v>
      </c>
    </row>
    <row r="2637" spans="1:15" x14ac:dyDescent="0.25">
      <c r="A2637" s="1">
        <v>43997</v>
      </c>
      <c r="B2637">
        <v>1000015013</v>
      </c>
      <c r="C2637" t="s">
        <v>23</v>
      </c>
      <c r="D2637">
        <v>1</v>
      </c>
      <c r="E2637">
        <v>20000.23</v>
      </c>
      <c r="F2637" t="s">
        <v>16</v>
      </c>
      <c r="G2637" t="s">
        <v>24</v>
      </c>
      <c r="H2637" t="s">
        <v>18</v>
      </c>
      <c r="I2637" t="s">
        <v>19</v>
      </c>
      <c r="J2637" t="s">
        <v>26</v>
      </c>
      <c r="K2637" t="s">
        <v>29</v>
      </c>
      <c r="L2637" t="s">
        <v>22</v>
      </c>
      <c r="M2637" s="4">
        <v>20000.23</v>
      </c>
      <c r="N2637">
        <v>2020</v>
      </c>
      <c r="O2637">
        <v>6</v>
      </c>
    </row>
    <row r="2638" spans="1:15" x14ac:dyDescent="0.25">
      <c r="A2638" s="1">
        <v>43997</v>
      </c>
      <c r="B2638">
        <v>1000015015</v>
      </c>
      <c r="C2638" t="s">
        <v>23</v>
      </c>
      <c r="D2638">
        <v>1</v>
      </c>
      <c r="E2638">
        <v>14000.45</v>
      </c>
      <c r="F2638" t="s">
        <v>16</v>
      </c>
      <c r="G2638" t="s">
        <v>24</v>
      </c>
      <c r="H2638" t="s">
        <v>18</v>
      </c>
      <c r="I2638" t="s">
        <v>61</v>
      </c>
      <c r="J2638" t="s">
        <v>26</v>
      </c>
      <c r="K2638" t="s">
        <v>62</v>
      </c>
      <c r="L2638" t="s">
        <v>22</v>
      </c>
      <c r="M2638" s="4">
        <v>14000.45</v>
      </c>
      <c r="N2638">
        <v>2020</v>
      </c>
      <c r="O2638">
        <v>6</v>
      </c>
    </row>
    <row r="2639" spans="1:15" x14ac:dyDescent="0.25">
      <c r="A2639" s="1">
        <v>43997</v>
      </c>
      <c r="B2639">
        <v>1000015015</v>
      </c>
      <c r="C2639" t="s">
        <v>15</v>
      </c>
      <c r="D2639">
        <v>1</v>
      </c>
      <c r="E2639">
        <v>9000.7099999999991</v>
      </c>
      <c r="F2639" t="s">
        <v>16</v>
      </c>
      <c r="G2639" t="s">
        <v>17</v>
      </c>
      <c r="H2639" t="s">
        <v>18</v>
      </c>
      <c r="I2639" t="s">
        <v>61</v>
      </c>
      <c r="J2639" t="s">
        <v>26</v>
      </c>
      <c r="K2639" t="s">
        <v>62</v>
      </c>
      <c r="L2639" t="s">
        <v>22</v>
      </c>
      <c r="M2639" s="4">
        <v>9000.7099999999991</v>
      </c>
      <c r="N2639">
        <v>2020</v>
      </c>
      <c r="O2639">
        <v>6</v>
      </c>
    </row>
    <row r="2640" spans="1:15" x14ac:dyDescent="0.25">
      <c r="A2640" s="1">
        <v>43997</v>
      </c>
      <c r="B2640">
        <v>1000015203</v>
      </c>
      <c r="C2640" t="s">
        <v>42</v>
      </c>
      <c r="D2640">
        <v>1</v>
      </c>
      <c r="E2640">
        <v>6500.59</v>
      </c>
      <c r="F2640" t="s">
        <v>16</v>
      </c>
      <c r="G2640" t="s">
        <v>43</v>
      </c>
      <c r="H2640" t="s">
        <v>47</v>
      </c>
      <c r="I2640" t="s">
        <v>65</v>
      </c>
      <c r="J2640" t="s">
        <v>26</v>
      </c>
      <c r="K2640" t="s">
        <v>66</v>
      </c>
      <c r="L2640" t="s">
        <v>22</v>
      </c>
      <c r="M2640" s="4">
        <v>6500.59</v>
      </c>
      <c r="N2640">
        <v>2020</v>
      </c>
      <c r="O2640">
        <v>6</v>
      </c>
    </row>
    <row r="2641" spans="1:15" x14ac:dyDescent="0.25">
      <c r="A2641" s="1">
        <v>43998</v>
      </c>
      <c r="B2641">
        <v>1000000028</v>
      </c>
      <c r="C2641" t="s">
        <v>42</v>
      </c>
      <c r="D2641">
        <v>1</v>
      </c>
      <c r="E2641">
        <v>5500.4</v>
      </c>
      <c r="F2641" t="s">
        <v>16</v>
      </c>
      <c r="G2641" t="s">
        <v>43</v>
      </c>
      <c r="H2641" t="s">
        <v>18</v>
      </c>
      <c r="I2641" t="s">
        <v>19</v>
      </c>
      <c r="J2641" t="s">
        <v>20</v>
      </c>
      <c r="K2641" t="s">
        <v>21</v>
      </c>
      <c r="L2641" t="s">
        <v>22</v>
      </c>
      <c r="M2641" s="4">
        <v>5500.4</v>
      </c>
      <c r="N2641">
        <v>2020</v>
      </c>
      <c r="O2641">
        <v>6</v>
      </c>
    </row>
    <row r="2642" spans="1:15" x14ac:dyDescent="0.25">
      <c r="A2642" s="1">
        <v>43998</v>
      </c>
      <c r="B2642">
        <v>1000000029</v>
      </c>
      <c r="C2642" t="s">
        <v>23</v>
      </c>
      <c r="D2642">
        <v>1</v>
      </c>
      <c r="E2642">
        <v>1657.42</v>
      </c>
      <c r="F2642" t="s">
        <v>16</v>
      </c>
      <c r="G2642" t="s">
        <v>24</v>
      </c>
      <c r="H2642" t="s">
        <v>18</v>
      </c>
      <c r="I2642" t="s">
        <v>19</v>
      </c>
      <c r="J2642" t="s">
        <v>20</v>
      </c>
      <c r="K2642" t="s">
        <v>21</v>
      </c>
      <c r="L2642" t="s">
        <v>22</v>
      </c>
      <c r="M2642" s="4">
        <v>1657.42</v>
      </c>
      <c r="N2642">
        <v>2020</v>
      </c>
      <c r="O2642">
        <v>6</v>
      </c>
    </row>
    <row r="2643" spans="1:15" x14ac:dyDescent="0.25">
      <c r="A2643" s="1">
        <v>43998</v>
      </c>
      <c r="B2643">
        <v>1000000030</v>
      </c>
      <c r="C2643" t="s">
        <v>23</v>
      </c>
      <c r="D2643">
        <v>1</v>
      </c>
      <c r="E2643">
        <v>1000.55</v>
      </c>
      <c r="F2643" t="s">
        <v>16</v>
      </c>
      <c r="G2643" t="s">
        <v>24</v>
      </c>
      <c r="H2643" t="s">
        <v>47</v>
      </c>
      <c r="I2643" t="s">
        <v>48</v>
      </c>
      <c r="J2643" t="s">
        <v>36</v>
      </c>
      <c r="K2643" t="s">
        <v>49</v>
      </c>
      <c r="L2643" t="s">
        <v>22</v>
      </c>
      <c r="M2643" s="4">
        <v>1000.55</v>
      </c>
      <c r="N2643">
        <v>2020</v>
      </c>
      <c r="O2643">
        <v>6</v>
      </c>
    </row>
    <row r="2644" spans="1:15" x14ac:dyDescent="0.25">
      <c r="A2644" s="1">
        <v>43998</v>
      </c>
      <c r="B2644">
        <v>1000000030</v>
      </c>
      <c r="C2644" t="s">
        <v>42</v>
      </c>
      <c r="D2644">
        <v>1</v>
      </c>
      <c r="E2644">
        <v>25000.52</v>
      </c>
      <c r="F2644" t="s">
        <v>16</v>
      </c>
      <c r="G2644" t="s">
        <v>43</v>
      </c>
      <c r="H2644" t="s">
        <v>47</v>
      </c>
      <c r="I2644" t="s">
        <v>48</v>
      </c>
      <c r="J2644" t="s">
        <v>36</v>
      </c>
      <c r="K2644" t="s">
        <v>49</v>
      </c>
      <c r="L2644" t="s">
        <v>22</v>
      </c>
      <c r="M2644" s="4">
        <v>25000.52</v>
      </c>
      <c r="N2644">
        <v>2020</v>
      </c>
      <c r="O2644">
        <v>6</v>
      </c>
    </row>
    <row r="2645" spans="1:15" x14ac:dyDescent="0.25">
      <c r="A2645" s="1">
        <v>43998</v>
      </c>
      <c r="B2645">
        <v>1000000031</v>
      </c>
      <c r="C2645" t="s">
        <v>15</v>
      </c>
      <c r="D2645">
        <v>2</v>
      </c>
      <c r="E2645">
        <v>16147.35</v>
      </c>
      <c r="F2645" t="s">
        <v>16</v>
      </c>
      <c r="G2645" t="s">
        <v>17</v>
      </c>
      <c r="H2645" t="s">
        <v>18</v>
      </c>
      <c r="I2645" t="s">
        <v>19</v>
      </c>
      <c r="J2645" t="s">
        <v>26</v>
      </c>
      <c r="K2645" t="s">
        <v>29</v>
      </c>
      <c r="L2645" t="s">
        <v>28</v>
      </c>
      <c r="M2645" s="4">
        <v>8073.6750000000002</v>
      </c>
      <c r="N2645">
        <v>2020</v>
      </c>
      <c r="O2645">
        <v>6</v>
      </c>
    </row>
    <row r="2646" spans="1:15" x14ac:dyDescent="0.25">
      <c r="A2646" s="1">
        <v>43998</v>
      </c>
      <c r="B2646">
        <v>1000000032</v>
      </c>
      <c r="C2646" t="s">
        <v>23</v>
      </c>
      <c r="D2646">
        <v>2</v>
      </c>
      <c r="E2646">
        <v>20943.449999999997</v>
      </c>
      <c r="F2646" t="s">
        <v>16</v>
      </c>
      <c r="G2646" t="s">
        <v>24</v>
      </c>
      <c r="H2646" t="s">
        <v>18</v>
      </c>
      <c r="I2646" t="s">
        <v>25</v>
      </c>
      <c r="J2646" t="s">
        <v>26</v>
      </c>
      <c r="K2646" t="s">
        <v>27</v>
      </c>
      <c r="L2646" t="s">
        <v>28</v>
      </c>
      <c r="M2646" s="4">
        <v>10471.724999999999</v>
      </c>
      <c r="N2646">
        <v>2020</v>
      </c>
      <c r="O2646">
        <v>6</v>
      </c>
    </row>
    <row r="2647" spans="1:15" x14ac:dyDescent="0.25">
      <c r="A2647" s="1">
        <v>43998</v>
      </c>
      <c r="B2647">
        <v>1000000034</v>
      </c>
      <c r="C2647" t="s">
        <v>23</v>
      </c>
      <c r="D2647">
        <v>1</v>
      </c>
      <c r="E2647">
        <v>6324.22</v>
      </c>
      <c r="F2647" t="s">
        <v>16</v>
      </c>
      <c r="G2647" t="s">
        <v>24</v>
      </c>
      <c r="H2647" t="s">
        <v>18</v>
      </c>
      <c r="I2647" t="s">
        <v>25</v>
      </c>
      <c r="J2647" t="s">
        <v>26</v>
      </c>
      <c r="K2647" t="s">
        <v>27</v>
      </c>
      <c r="L2647" t="s">
        <v>22</v>
      </c>
      <c r="M2647" s="4">
        <v>6324.22</v>
      </c>
      <c r="N2647">
        <v>2020</v>
      </c>
      <c r="O2647">
        <v>6</v>
      </c>
    </row>
    <row r="2648" spans="1:15" x14ac:dyDescent="0.25">
      <c r="A2648" s="1">
        <v>43998</v>
      </c>
      <c r="B2648">
        <v>1000000036</v>
      </c>
      <c r="C2648" t="s">
        <v>23</v>
      </c>
      <c r="D2648">
        <v>4</v>
      </c>
      <c r="E2648">
        <v>41400.92</v>
      </c>
      <c r="F2648" t="s">
        <v>16</v>
      </c>
      <c r="G2648" t="s">
        <v>24</v>
      </c>
      <c r="H2648" t="s">
        <v>47</v>
      </c>
      <c r="I2648" t="s">
        <v>48</v>
      </c>
      <c r="J2648" t="s">
        <v>36</v>
      </c>
      <c r="K2648" t="s">
        <v>49</v>
      </c>
      <c r="L2648" t="s">
        <v>28</v>
      </c>
      <c r="M2648" s="4">
        <v>10350.23</v>
      </c>
      <c r="N2648">
        <v>2020</v>
      </c>
      <c r="O2648">
        <v>6</v>
      </c>
    </row>
    <row r="2649" spans="1:15" x14ac:dyDescent="0.25">
      <c r="A2649" s="1">
        <v>43998</v>
      </c>
      <c r="B2649">
        <v>1000000036</v>
      </c>
      <c r="C2649" t="s">
        <v>15</v>
      </c>
      <c r="D2649">
        <v>1</v>
      </c>
      <c r="E2649">
        <v>17000.689999999999</v>
      </c>
      <c r="F2649" t="s">
        <v>16</v>
      </c>
      <c r="G2649" t="s">
        <v>17</v>
      </c>
      <c r="H2649" t="s">
        <v>47</v>
      </c>
      <c r="I2649" t="s">
        <v>48</v>
      </c>
      <c r="J2649" t="s">
        <v>36</v>
      </c>
      <c r="K2649" t="s">
        <v>49</v>
      </c>
      <c r="L2649" t="s">
        <v>28</v>
      </c>
      <c r="M2649" s="4">
        <v>17000.689999999999</v>
      </c>
      <c r="N2649">
        <v>2020</v>
      </c>
      <c r="O2649">
        <v>6</v>
      </c>
    </row>
    <row r="2650" spans="1:15" x14ac:dyDescent="0.25">
      <c r="A2650" s="1">
        <v>43998</v>
      </c>
      <c r="B2650">
        <v>1000000036</v>
      </c>
      <c r="C2650" t="s">
        <v>42</v>
      </c>
      <c r="D2650">
        <v>1</v>
      </c>
      <c r="E2650">
        <v>13999.98</v>
      </c>
      <c r="F2650" t="s">
        <v>16</v>
      </c>
      <c r="G2650" t="s">
        <v>43</v>
      </c>
      <c r="H2650" t="s">
        <v>47</v>
      </c>
      <c r="I2650" t="s">
        <v>48</v>
      </c>
      <c r="J2650" t="s">
        <v>36</v>
      </c>
      <c r="K2650" t="s">
        <v>49</v>
      </c>
      <c r="L2650" t="s">
        <v>28</v>
      </c>
      <c r="M2650" s="4">
        <v>13999.98</v>
      </c>
      <c r="N2650">
        <v>2020</v>
      </c>
      <c r="O2650">
        <v>6</v>
      </c>
    </row>
    <row r="2651" spans="1:15" x14ac:dyDescent="0.25">
      <c r="A2651" s="1">
        <v>43998</v>
      </c>
      <c r="B2651">
        <v>1000000037</v>
      </c>
      <c r="C2651" t="s">
        <v>42</v>
      </c>
      <c r="D2651">
        <v>2</v>
      </c>
      <c r="E2651">
        <v>17864.66</v>
      </c>
      <c r="F2651" t="s">
        <v>16</v>
      </c>
      <c r="G2651" t="s">
        <v>43</v>
      </c>
      <c r="H2651" t="s">
        <v>18</v>
      </c>
      <c r="I2651" t="s">
        <v>19</v>
      </c>
      <c r="J2651" t="s">
        <v>20</v>
      </c>
      <c r="K2651" t="s">
        <v>21</v>
      </c>
      <c r="L2651" t="s">
        <v>22</v>
      </c>
      <c r="M2651" s="4">
        <v>8932.33</v>
      </c>
      <c r="N2651">
        <v>2020</v>
      </c>
      <c r="O2651">
        <v>6</v>
      </c>
    </row>
    <row r="2652" spans="1:15" x14ac:dyDescent="0.25">
      <c r="A2652" s="1">
        <v>43998</v>
      </c>
      <c r="B2652">
        <v>1000000039</v>
      </c>
      <c r="C2652" t="s">
        <v>23</v>
      </c>
      <c r="D2652">
        <v>1</v>
      </c>
      <c r="E2652">
        <v>1000.01</v>
      </c>
      <c r="F2652" t="s">
        <v>16</v>
      </c>
      <c r="G2652" t="s">
        <v>24</v>
      </c>
      <c r="H2652" t="s">
        <v>18</v>
      </c>
      <c r="I2652" t="s">
        <v>25</v>
      </c>
      <c r="J2652" t="s">
        <v>20</v>
      </c>
      <c r="K2652" t="s">
        <v>51</v>
      </c>
      <c r="L2652" t="s">
        <v>28</v>
      </c>
      <c r="M2652" s="4">
        <v>1000.01</v>
      </c>
      <c r="N2652">
        <v>2020</v>
      </c>
      <c r="O2652">
        <v>6</v>
      </c>
    </row>
    <row r="2653" spans="1:15" x14ac:dyDescent="0.25">
      <c r="A2653" s="1">
        <v>43998</v>
      </c>
      <c r="B2653">
        <v>1000000039</v>
      </c>
      <c r="C2653" t="s">
        <v>15</v>
      </c>
      <c r="D2653">
        <v>1</v>
      </c>
      <c r="E2653">
        <v>500.75</v>
      </c>
      <c r="F2653" t="s">
        <v>16</v>
      </c>
      <c r="G2653" t="s">
        <v>17</v>
      </c>
      <c r="H2653" t="s">
        <v>18</v>
      </c>
      <c r="I2653" t="s">
        <v>25</v>
      </c>
      <c r="J2653" t="s">
        <v>20</v>
      </c>
      <c r="K2653" t="s">
        <v>51</v>
      </c>
      <c r="L2653" t="s">
        <v>28</v>
      </c>
      <c r="M2653" s="4">
        <v>500.75</v>
      </c>
      <c r="N2653">
        <v>2020</v>
      </c>
      <c r="O2653">
        <v>6</v>
      </c>
    </row>
    <row r="2654" spans="1:15" x14ac:dyDescent="0.25">
      <c r="A2654" s="1">
        <v>43998</v>
      </c>
      <c r="B2654">
        <v>1000000039</v>
      </c>
      <c r="C2654" t="s">
        <v>42</v>
      </c>
      <c r="D2654">
        <v>1</v>
      </c>
      <c r="E2654">
        <v>1000.07</v>
      </c>
      <c r="F2654" t="s">
        <v>16</v>
      </c>
      <c r="G2654" t="s">
        <v>43</v>
      </c>
      <c r="H2654" t="s">
        <v>18</v>
      </c>
      <c r="I2654" t="s">
        <v>25</v>
      </c>
      <c r="J2654" t="s">
        <v>20</v>
      </c>
      <c r="K2654" t="s">
        <v>51</v>
      </c>
      <c r="L2654" t="s">
        <v>28</v>
      </c>
      <c r="M2654" s="4">
        <v>1000.07</v>
      </c>
      <c r="N2654">
        <v>2020</v>
      </c>
      <c r="O2654">
        <v>6</v>
      </c>
    </row>
    <row r="2655" spans="1:15" x14ac:dyDescent="0.25">
      <c r="A2655" s="1">
        <v>43998</v>
      </c>
      <c r="B2655">
        <v>1000000040</v>
      </c>
      <c r="C2655" t="s">
        <v>15</v>
      </c>
      <c r="D2655">
        <v>2</v>
      </c>
      <c r="E2655">
        <v>36000.990000000005</v>
      </c>
      <c r="F2655" t="s">
        <v>16</v>
      </c>
      <c r="G2655" t="s">
        <v>17</v>
      </c>
      <c r="H2655" t="s">
        <v>30</v>
      </c>
      <c r="I2655" t="s">
        <v>31</v>
      </c>
      <c r="J2655" t="s">
        <v>32</v>
      </c>
      <c r="K2655" t="s">
        <v>33</v>
      </c>
      <c r="L2655" t="s">
        <v>28</v>
      </c>
      <c r="M2655" s="4">
        <v>18000.495000000003</v>
      </c>
      <c r="N2655">
        <v>2020</v>
      </c>
      <c r="O2655">
        <v>6</v>
      </c>
    </row>
    <row r="2656" spans="1:15" x14ac:dyDescent="0.25">
      <c r="A2656" s="1">
        <v>43998</v>
      </c>
      <c r="B2656">
        <v>1000000041</v>
      </c>
      <c r="C2656" t="s">
        <v>23</v>
      </c>
      <c r="D2656">
        <v>1</v>
      </c>
      <c r="E2656">
        <v>13000.34</v>
      </c>
      <c r="F2656" t="s">
        <v>16</v>
      </c>
      <c r="G2656" t="s">
        <v>24</v>
      </c>
      <c r="H2656" t="s">
        <v>30</v>
      </c>
      <c r="I2656" t="s">
        <v>31</v>
      </c>
      <c r="J2656" t="s">
        <v>32</v>
      </c>
      <c r="K2656" t="s">
        <v>33</v>
      </c>
      <c r="L2656" t="s">
        <v>22</v>
      </c>
      <c r="M2656" s="4">
        <v>13000.34</v>
      </c>
      <c r="N2656">
        <v>2020</v>
      </c>
      <c r="O2656">
        <v>6</v>
      </c>
    </row>
    <row r="2657" spans="1:15" x14ac:dyDescent="0.25">
      <c r="A2657" s="1">
        <v>43998</v>
      </c>
      <c r="B2657">
        <v>1000000041</v>
      </c>
      <c r="C2657" t="s">
        <v>15</v>
      </c>
      <c r="D2657">
        <v>1</v>
      </c>
      <c r="E2657">
        <v>5000.38</v>
      </c>
      <c r="F2657" t="s">
        <v>16</v>
      </c>
      <c r="G2657" t="s">
        <v>17</v>
      </c>
      <c r="H2657" t="s">
        <v>30</v>
      </c>
      <c r="I2657" t="s">
        <v>31</v>
      </c>
      <c r="J2657" t="s">
        <v>32</v>
      </c>
      <c r="K2657" t="s">
        <v>33</v>
      </c>
      <c r="L2657" t="s">
        <v>22</v>
      </c>
      <c r="M2657" s="4">
        <v>5000.38</v>
      </c>
      <c r="N2657">
        <v>2020</v>
      </c>
      <c r="O2657">
        <v>6</v>
      </c>
    </row>
    <row r="2658" spans="1:15" x14ac:dyDescent="0.25">
      <c r="A2658" s="1">
        <v>43998</v>
      </c>
      <c r="B2658">
        <v>1000000041</v>
      </c>
      <c r="C2658" t="s">
        <v>42</v>
      </c>
      <c r="D2658">
        <v>2</v>
      </c>
      <c r="E2658">
        <v>8439.36</v>
      </c>
      <c r="F2658" t="s">
        <v>16</v>
      </c>
      <c r="G2658" t="s">
        <v>43</v>
      </c>
      <c r="H2658" t="s">
        <v>30</v>
      </c>
      <c r="I2658" t="s">
        <v>31</v>
      </c>
      <c r="J2658" t="s">
        <v>32</v>
      </c>
      <c r="K2658" t="s">
        <v>33</v>
      </c>
      <c r="L2658" t="s">
        <v>22</v>
      </c>
      <c r="M2658" s="4">
        <v>4219.68</v>
      </c>
      <c r="N2658">
        <v>2020</v>
      </c>
      <c r="O2658">
        <v>6</v>
      </c>
    </row>
    <row r="2659" spans="1:15" x14ac:dyDescent="0.25">
      <c r="A2659" s="1">
        <v>43998</v>
      </c>
      <c r="B2659">
        <v>1000000045</v>
      </c>
      <c r="C2659" t="s">
        <v>23</v>
      </c>
      <c r="D2659">
        <v>2</v>
      </c>
      <c r="E2659">
        <v>27000.809999999998</v>
      </c>
      <c r="F2659" t="s">
        <v>16</v>
      </c>
      <c r="G2659" t="s">
        <v>24</v>
      </c>
      <c r="H2659" t="s">
        <v>47</v>
      </c>
      <c r="I2659" t="s">
        <v>59</v>
      </c>
      <c r="J2659" t="s">
        <v>26</v>
      </c>
      <c r="K2659" t="s">
        <v>60</v>
      </c>
      <c r="L2659" t="s">
        <v>22</v>
      </c>
      <c r="M2659" s="4">
        <v>13500.404999999999</v>
      </c>
      <c r="N2659">
        <v>2020</v>
      </c>
      <c r="O2659">
        <v>6</v>
      </c>
    </row>
    <row r="2660" spans="1:15" x14ac:dyDescent="0.25">
      <c r="A2660" s="1">
        <v>43998</v>
      </c>
      <c r="B2660">
        <v>1000000046</v>
      </c>
      <c r="C2660" t="s">
        <v>23</v>
      </c>
      <c r="D2660">
        <v>2</v>
      </c>
      <c r="E2660">
        <v>11500.09</v>
      </c>
      <c r="F2660" t="s">
        <v>16</v>
      </c>
      <c r="G2660" t="s">
        <v>24</v>
      </c>
      <c r="H2660" t="s">
        <v>30</v>
      </c>
      <c r="I2660" t="s">
        <v>38</v>
      </c>
      <c r="J2660" t="s">
        <v>26</v>
      </c>
      <c r="K2660" t="s">
        <v>39</v>
      </c>
      <c r="L2660" t="s">
        <v>22</v>
      </c>
      <c r="M2660" s="4">
        <v>5750.0450000000001</v>
      </c>
      <c r="N2660">
        <v>2020</v>
      </c>
      <c r="O2660">
        <v>6</v>
      </c>
    </row>
    <row r="2661" spans="1:15" x14ac:dyDescent="0.25">
      <c r="A2661" s="1">
        <v>43998</v>
      </c>
      <c r="B2661">
        <v>1000000050</v>
      </c>
      <c r="C2661" t="s">
        <v>23</v>
      </c>
      <c r="D2661">
        <v>1</v>
      </c>
      <c r="E2661">
        <v>783.46</v>
      </c>
      <c r="F2661" t="s">
        <v>16</v>
      </c>
      <c r="G2661" t="s">
        <v>24</v>
      </c>
      <c r="H2661" t="s">
        <v>18</v>
      </c>
      <c r="I2661" t="s">
        <v>40</v>
      </c>
      <c r="J2661" t="s">
        <v>26</v>
      </c>
      <c r="K2661" t="s">
        <v>41</v>
      </c>
      <c r="L2661" t="s">
        <v>22</v>
      </c>
      <c r="M2661" s="4">
        <v>783.46</v>
      </c>
      <c r="N2661">
        <v>2020</v>
      </c>
      <c r="O2661">
        <v>6</v>
      </c>
    </row>
    <row r="2662" spans="1:15" x14ac:dyDescent="0.25">
      <c r="A2662" s="1">
        <v>43998</v>
      </c>
      <c r="B2662">
        <v>1000000054</v>
      </c>
      <c r="C2662" t="s">
        <v>23</v>
      </c>
      <c r="D2662">
        <v>2</v>
      </c>
      <c r="E2662">
        <v>25001.239999999998</v>
      </c>
      <c r="F2662" t="s">
        <v>16</v>
      </c>
      <c r="G2662" t="s">
        <v>24</v>
      </c>
      <c r="H2662" t="s">
        <v>18</v>
      </c>
      <c r="I2662" t="s">
        <v>34</v>
      </c>
      <c r="J2662" t="s">
        <v>26</v>
      </c>
      <c r="K2662" t="s">
        <v>35</v>
      </c>
      <c r="L2662" t="s">
        <v>22</v>
      </c>
      <c r="M2662" s="4">
        <v>12500.619999999999</v>
      </c>
      <c r="N2662">
        <v>2020</v>
      </c>
      <c r="O2662">
        <v>6</v>
      </c>
    </row>
    <row r="2663" spans="1:15" x14ac:dyDescent="0.25">
      <c r="A2663" s="1">
        <v>43998</v>
      </c>
      <c r="B2663">
        <v>1000000054</v>
      </c>
      <c r="C2663" t="s">
        <v>15</v>
      </c>
      <c r="D2663">
        <v>1</v>
      </c>
      <c r="E2663">
        <v>22000.65</v>
      </c>
      <c r="F2663" t="s">
        <v>16</v>
      </c>
      <c r="G2663" t="s">
        <v>17</v>
      </c>
      <c r="H2663" t="s">
        <v>18</v>
      </c>
      <c r="I2663" t="s">
        <v>34</v>
      </c>
      <c r="J2663" t="s">
        <v>26</v>
      </c>
      <c r="K2663" t="s">
        <v>35</v>
      </c>
      <c r="L2663" t="s">
        <v>22</v>
      </c>
      <c r="M2663" s="4">
        <v>22000.65</v>
      </c>
      <c r="N2663">
        <v>2020</v>
      </c>
      <c r="O2663">
        <v>6</v>
      </c>
    </row>
    <row r="2664" spans="1:15" x14ac:dyDescent="0.25">
      <c r="A2664" s="1">
        <v>43998</v>
      </c>
      <c r="B2664">
        <v>1000000054</v>
      </c>
      <c r="C2664" t="s">
        <v>42</v>
      </c>
      <c r="D2664">
        <v>1</v>
      </c>
      <c r="E2664">
        <v>15000.44</v>
      </c>
      <c r="F2664" t="s">
        <v>16</v>
      </c>
      <c r="G2664" t="s">
        <v>43</v>
      </c>
      <c r="H2664" t="s">
        <v>18</v>
      </c>
      <c r="I2664" t="s">
        <v>34</v>
      </c>
      <c r="J2664" t="s">
        <v>26</v>
      </c>
      <c r="K2664" t="s">
        <v>35</v>
      </c>
      <c r="L2664" t="s">
        <v>22</v>
      </c>
      <c r="M2664" s="4">
        <v>15000.44</v>
      </c>
      <c r="N2664">
        <v>2020</v>
      </c>
      <c r="O2664">
        <v>6</v>
      </c>
    </row>
    <row r="2665" spans="1:15" x14ac:dyDescent="0.25">
      <c r="A2665" s="1">
        <v>43998</v>
      </c>
      <c r="B2665">
        <v>1000000056</v>
      </c>
      <c r="C2665" t="s">
        <v>23</v>
      </c>
      <c r="D2665">
        <v>1</v>
      </c>
      <c r="E2665">
        <v>1541.96</v>
      </c>
      <c r="F2665" t="s">
        <v>16</v>
      </c>
      <c r="G2665" t="s">
        <v>24</v>
      </c>
      <c r="H2665" t="s">
        <v>18</v>
      </c>
      <c r="I2665" t="s">
        <v>34</v>
      </c>
      <c r="J2665" t="s">
        <v>26</v>
      </c>
      <c r="K2665" t="s">
        <v>35</v>
      </c>
      <c r="L2665" t="s">
        <v>28</v>
      </c>
      <c r="M2665" s="4">
        <v>1541.96</v>
      </c>
      <c r="N2665">
        <v>2020</v>
      </c>
      <c r="O2665">
        <v>6</v>
      </c>
    </row>
    <row r="2666" spans="1:15" x14ac:dyDescent="0.25">
      <c r="A2666" s="1">
        <v>43998</v>
      </c>
      <c r="B2666">
        <v>1000000067</v>
      </c>
      <c r="C2666" t="s">
        <v>23</v>
      </c>
      <c r="D2666">
        <v>1</v>
      </c>
      <c r="E2666">
        <v>13999.97</v>
      </c>
      <c r="F2666" t="s">
        <v>16</v>
      </c>
      <c r="G2666" t="s">
        <v>24</v>
      </c>
      <c r="H2666" t="s">
        <v>18</v>
      </c>
      <c r="I2666" t="s">
        <v>25</v>
      </c>
      <c r="J2666" t="s">
        <v>20</v>
      </c>
      <c r="K2666" t="s">
        <v>51</v>
      </c>
      <c r="L2666" t="s">
        <v>22</v>
      </c>
      <c r="M2666" s="4">
        <v>13999.97</v>
      </c>
      <c r="N2666">
        <v>2020</v>
      </c>
      <c r="O2666">
        <v>6</v>
      </c>
    </row>
    <row r="2667" spans="1:15" x14ac:dyDescent="0.25">
      <c r="A2667" s="1">
        <v>43998</v>
      </c>
      <c r="B2667">
        <v>1000000068</v>
      </c>
      <c r="C2667" t="s">
        <v>23</v>
      </c>
      <c r="D2667">
        <v>1</v>
      </c>
      <c r="E2667">
        <v>5500.15</v>
      </c>
      <c r="F2667" t="s">
        <v>16</v>
      </c>
      <c r="G2667" t="s">
        <v>24</v>
      </c>
      <c r="H2667" t="s">
        <v>30</v>
      </c>
      <c r="I2667" t="s">
        <v>55</v>
      </c>
      <c r="J2667" t="s">
        <v>26</v>
      </c>
      <c r="K2667" t="s">
        <v>56</v>
      </c>
      <c r="L2667" t="s">
        <v>28</v>
      </c>
      <c r="M2667" s="4">
        <v>5500.15</v>
      </c>
      <c r="N2667">
        <v>2020</v>
      </c>
      <c r="O2667">
        <v>6</v>
      </c>
    </row>
    <row r="2668" spans="1:15" x14ac:dyDescent="0.25">
      <c r="A2668" s="1">
        <v>43998</v>
      </c>
      <c r="B2668">
        <v>1000000068</v>
      </c>
      <c r="C2668" t="s">
        <v>15</v>
      </c>
      <c r="D2668">
        <v>1</v>
      </c>
      <c r="E2668">
        <v>10000.06</v>
      </c>
      <c r="F2668" t="s">
        <v>16</v>
      </c>
      <c r="G2668" t="s">
        <v>17</v>
      </c>
      <c r="H2668" t="s">
        <v>30</v>
      </c>
      <c r="I2668" t="s">
        <v>55</v>
      </c>
      <c r="J2668" t="s">
        <v>26</v>
      </c>
      <c r="K2668" t="s">
        <v>56</v>
      </c>
      <c r="L2668" t="s">
        <v>28</v>
      </c>
      <c r="M2668" s="4">
        <v>10000.06</v>
      </c>
      <c r="N2668">
        <v>2020</v>
      </c>
      <c r="O2668">
        <v>6</v>
      </c>
    </row>
    <row r="2669" spans="1:15" x14ac:dyDescent="0.25">
      <c r="A2669" s="1">
        <v>43998</v>
      </c>
      <c r="B2669">
        <v>1000000104</v>
      </c>
      <c r="C2669" t="s">
        <v>42</v>
      </c>
      <c r="D2669">
        <v>1</v>
      </c>
      <c r="E2669">
        <v>7500.64</v>
      </c>
      <c r="F2669" t="s">
        <v>16</v>
      </c>
      <c r="G2669" t="s">
        <v>43</v>
      </c>
      <c r="H2669" t="s">
        <v>18</v>
      </c>
      <c r="I2669" t="s">
        <v>40</v>
      </c>
      <c r="J2669" t="s">
        <v>26</v>
      </c>
      <c r="K2669" t="s">
        <v>41</v>
      </c>
      <c r="L2669" t="s">
        <v>22</v>
      </c>
      <c r="M2669" s="4">
        <v>7500.64</v>
      </c>
      <c r="N2669">
        <v>2020</v>
      </c>
      <c r="O2669">
        <v>6</v>
      </c>
    </row>
    <row r="2670" spans="1:15" x14ac:dyDescent="0.25">
      <c r="A2670" s="1">
        <v>43998</v>
      </c>
      <c r="B2670">
        <v>1000000566</v>
      </c>
      <c r="C2670" t="s">
        <v>23</v>
      </c>
      <c r="D2670">
        <v>1</v>
      </c>
      <c r="E2670">
        <v>9000.66</v>
      </c>
      <c r="F2670" t="s">
        <v>16</v>
      </c>
      <c r="G2670" t="s">
        <v>24</v>
      </c>
      <c r="H2670" t="s">
        <v>47</v>
      </c>
      <c r="I2670" t="s">
        <v>48</v>
      </c>
      <c r="J2670" t="s">
        <v>36</v>
      </c>
      <c r="K2670" t="s">
        <v>49</v>
      </c>
      <c r="L2670" t="s">
        <v>22</v>
      </c>
      <c r="M2670" s="4">
        <v>9000.66</v>
      </c>
      <c r="N2670">
        <v>2020</v>
      </c>
      <c r="O2670">
        <v>6</v>
      </c>
    </row>
    <row r="2671" spans="1:15" x14ac:dyDescent="0.25">
      <c r="A2671" s="1">
        <v>43998</v>
      </c>
      <c r="B2671">
        <v>1000000576</v>
      </c>
      <c r="C2671" t="s">
        <v>42</v>
      </c>
      <c r="D2671">
        <v>1</v>
      </c>
      <c r="E2671">
        <v>1945.32</v>
      </c>
      <c r="F2671" t="s">
        <v>16</v>
      </c>
      <c r="G2671" t="s">
        <v>43</v>
      </c>
      <c r="H2671" t="s">
        <v>18</v>
      </c>
      <c r="I2671" t="s">
        <v>25</v>
      </c>
      <c r="J2671" t="s">
        <v>36</v>
      </c>
      <c r="K2671" t="s">
        <v>37</v>
      </c>
      <c r="L2671" t="s">
        <v>22</v>
      </c>
      <c r="M2671" s="4">
        <v>1945.32</v>
      </c>
      <c r="N2671">
        <v>2020</v>
      </c>
      <c r="O2671">
        <v>6</v>
      </c>
    </row>
    <row r="2672" spans="1:15" x14ac:dyDescent="0.25">
      <c r="A2672" s="1">
        <v>43998</v>
      </c>
      <c r="B2672">
        <v>1000001524</v>
      </c>
      <c r="C2672" t="s">
        <v>23</v>
      </c>
      <c r="D2672">
        <v>1</v>
      </c>
      <c r="E2672">
        <v>14000.03</v>
      </c>
      <c r="F2672" t="s">
        <v>16</v>
      </c>
      <c r="G2672" t="s">
        <v>24</v>
      </c>
      <c r="H2672" t="s">
        <v>18</v>
      </c>
      <c r="I2672" t="s">
        <v>25</v>
      </c>
      <c r="J2672" t="s">
        <v>20</v>
      </c>
      <c r="K2672" t="s">
        <v>51</v>
      </c>
      <c r="L2672" t="s">
        <v>22</v>
      </c>
      <c r="M2672" s="4">
        <v>14000.03</v>
      </c>
      <c r="N2672">
        <v>2020</v>
      </c>
      <c r="O2672">
        <v>6</v>
      </c>
    </row>
    <row r="2673" spans="1:15" x14ac:dyDescent="0.25">
      <c r="A2673" s="1">
        <v>43998</v>
      </c>
      <c r="B2673">
        <v>1000001524</v>
      </c>
      <c r="C2673" t="s">
        <v>15</v>
      </c>
      <c r="D2673">
        <v>1</v>
      </c>
      <c r="E2673">
        <v>11000.48</v>
      </c>
      <c r="F2673" t="s">
        <v>16</v>
      </c>
      <c r="G2673" t="s">
        <v>17</v>
      </c>
      <c r="H2673" t="s">
        <v>18</v>
      </c>
      <c r="I2673" t="s">
        <v>25</v>
      </c>
      <c r="J2673" t="s">
        <v>20</v>
      </c>
      <c r="K2673" t="s">
        <v>51</v>
      </c>
      <c r="L2673" t="s">
        <v>22</v>
      </c>
      <c r="M2673" s="4">
        <v>11000.48</v>
      </c>
      <c r="N2673">
        <v>2020</v>
      </c>
      <c r="O2673">
        <v>6</v>
      </c>
    </row>
    <row r="2674" spans="1:15" x14ac:dyDescent="0.25">
      <c r="A2674" s="1">
        <v>43998</v>
      </c>
      <c r="B2674">
        <v>1000002861</v>
      </c>
      <c r="C2674" t="s">
        <v>42</v>
      </c>
      <c r="D2674">
        <v>1</v>
      </c>
      <c r="E2674">
        <v>7500.72</v>
      </c>
      <c r="F2674" t="s">
        <v>16</v>
      </c>
      <c r="G2674" t="s">
        <v>43</v>
      </c>
      <c r="H2674" t="s">
        <v>47</v>
      </c>
      <c r="I2674" t="s">
        <v>48</v>
      </c>
      <c r="J2674" t="s">
        <v>36</v>
      </c>
      <c r="K2674" t="s">
        <v>49</v>
      </c>
      <c r="L2674" t="s">
        <v>22</v>
      </c>
      <c r="M2674" s="4">
        <v>7500.72</v>
      </c>
      <c r="N2674">
        <v>2020</v>
      </c>
      <c r="O2674">
        <v>6</v>
      </c>
    </row>
    <row r="2675" spans="1:15" x14ac:dyDescent="0.25">
      <c r="A2675" s="1">
        <v>43998</v>
      </c>
      <c r="B2675">
        <v>1000003489</v>
      </c>
      <c r="C2675" t="s">
        <v>23</v>
      </c>
      <c r="D2675">
        <v>1</v>
      </c>
      <c r="E2675">
        <v>17000.47</v>
      </c>
      <c r="F2675" t="s">
        <v>16</v>
      </c>
      <c r="G2675" t="s">
        <v>24</v>
      </c>
      <c r="H2675" t="s">
        <v>47</v>
      </c>
      <c r="I2675" t="s">
        <v>48</v>
      </c>
      <c r="J2675" t="s">
        <v>26</v>
      </c>
      <c r="K2675" t="s">
        <v>50</v>
      </c>
      <c r="L2675" t="s">
        <v>22</v>
      </c>
      <c r="M2675" s="4">
        <v>17000.47</v>
      </c>
      <c r="N2675">
        <v>2020</v>
      </c>
      <c r="O2675">
        <v>6</v>
      </c>
    </row>
    <row r="2676" spans="1:15" x14ac:dyDescent="0.25">
      <c r="A2676" s="1">
        <v>43998</v>
      </c>
      <c r="B2676">
        <v>1000003489</v>
      </c>
      <c r="C2676" t="s">
        <v>42</v>
      </c>
      <c r="D2676">
        <v>2</v>
      </c>
      <c r="E2676">
        <v>24001.25</v>
      </c>
      <c r="F2676" t="s">
        <v>16</v>
      </c>
      <c r="G2676" t="s">
        <v>43</v>
      </c>
      <c r="H2676" t="s">
        <v>47</v>
      </c>
      <c r="I2676" t="s">
        <v>48</v>
      </c>
      <c r="J2676" t="s">
        <v>26</v>
      </c>
      <c r="K2676" t="s">
        <v>50</v>
      </c>
      <c r="L2676" t="s">
        <v>22</v>
      </c>
      <c r="M2676" s="4">
        <v>12000.625</v>
      </c>
      <c r="N2676">
        <v>2020</v>
      </c>
      <c r="O2676">
        <v>6</v>
      </c>
    </row>
    <row r="2677" spans="1:15" x14ac:dyDescent="0.25">
      <c r="A2677" s="1">
        <v>43998</v>
      </c>
      <c r="B2677">
        <v>1000003926</v>
      </c>
      <c r="C2677" t="s">
        <v>23</v>
      </c>
      <c r="D2677">
        <v>3</v>
      </c>
      <c r="E2677">
        <v>36000.83</v>
      </c>
      <c r="F2677" t="s">
        <v>16</v>
      </c>
      <c r="G2677" t="s">
        <v>24</v>
      </c>
      <c r="H2677" t="s">
        <v>47</v>
      </c>
      <c r="I2677" t="s">
        <v>48</v>
      </c>
      <c r="J2677" t="s">
        <v>26</v>
      </c>
      <c r="K2677" t="s">
        <v>50</v>
      </c>
      <c r="L2677" t="s">
        <v>28</v>
      </c>
      <c r="M2677" s="4">
        <v>12000.276666666667</v>
      </c>
      <c r="N2677">
        <v>2020</v>
      </c>
      <c r="O2677">
        <v>6</v>
      </c>
    </row>
    <row r="2678" spans="1:15" x14ac:dyDescent="0.25">
      <c r="A2678" s="1">
        <v>43998</v>
      </c>
      <c r="B2678">
        <v>1000004170</v>
      </c>
      <c r="C2678" t="s">
        <v>15</v>
      </c>
      <c r="D2678">
        <v>2</v>
      </c>
      <c r="E2678">
        <v>26000.080000000002</v>
      </c>
      <c r="F2678" t="s">
        <v>16</v>
      </c>
      <c r="G2678" t="s">
        <v>17</v>
      </c>
      <c r="H2678" t="s">
        <v>18</v>
      </c>
      <c r="I2678" t="s">
        <v>34</v>
      </c>
      <c r="J2678" t="s">
        <v>20</v>
      </c>
      <c r="K2678" t="s">
        <v>44</v>
      </c>
      <c r="L2678" t="s">
        <v>28</v>
      </c>
      <c r="M2678" s="4">
        <v>13000.04</v>
      </c>
      <c r="N2678">
        <v>2020</v>
      </c>
      <c r="O2678">
        <v>6</v>
      </c>
    </row>
    <row r="2679" spans="1:15" x14ac:dyDescent="0.25">
      <c r="A2679" s="1">
        <v>43998</v>
      </c>
      <c r="B2679">
        <v>1000004170</v>
      </c>
      <c r="C2679" t="s">
        <v>42</v>
      </c>
      <c r="D2679">
        <v>1</v>
      </c>
      <c r="E2679">
        <v>5000.5200000000004</v>
      </c>
      <c r="F2679" t="s">
        <v>16</v>
      </c>
      <c r="G2679" t="s">
        <v>43</v>
      </c>
      <c r="H2679" t="s">
        <v>18</v>
      </c>
      <c r="I2679" t="s">
        <v>34</v>
      </c>
      <c r="J2679" t="s">
        <v>20</v>
      </c>
      <c r="K2679" t="s">
        <v>44</v>
      </c>
      <c r="L2679" t="s">
        <v>28</v>
      </c>
      <c r="M2679" s="4">
        <v>5000.5200000000004</v>
      </c>
      <c r="N2679">
        <v>2020</v>
      </c>
      <c r="O2679">
        <v>6</v>
      </c>
    </row>
    <row r="2680" spans="1:15" x14ac:dyDescent="0.25">
      <c r="A2680" s="1">
        <v>43998</v>
      </c>
      <c r="B2680">
        <v>1000004256</v>
      </c>
      <c r="C2680" t="s">
        <v>15</v>
      </c>
      <c r="D2680">
        <v>1</v>
      </c>
      <c r="E2680">
        <v>6000.14</v>
      </c>
      <c r="F2680" t="s">
        <v>16</v>
      </c>
      <c r="G2680" t="s">
        <v>17</v>
      </c>
      <c r="H2680" t="s">
        <v>18</v>
      </c>
      <c r="I2680" t="s">
        <v>40</v>
      </c>
      <c r="J2680" t="s">
        <v>26</v>
      </c>
      <c r="K2680" t="s">
        <v>41</v>
      </c>
      <c r="L2680" t="s">
        <v>22</v>
      </c>
      <c r="M2680" s="4">
        <v>6000.14</v>
      </c>
      <c r="N2680">
        <v>2020</v>
      </c>
      <c r="O2680">
        <v>6</v>
      </c>
    </row>
    <row r="2681" spans="1:15" x14ac:dyDescent="0.25">
      <c r="A2681" s="1">
        <v>43998</v>
      </c>
      <c r="B2681">
        <v>1000006698</v>
      </c>
      <c r="C2681" t="s">
        <v>15</v>
      </c>
      <c r="D2681">
        <v>1</v>
      </c>
      <c r="E2681">
        <v>17000.490000000002</v>
      </c>
      <c r="F2681" t="s">
        <v>16</v>
      </c>
      <c r="G2681" t="s">
        <v>17</v>
      </c>
      <c r="H2681" t="s">
        <v>30</v>
      </c>
      <c r="I2681" t="s">
        <v>38</v>
      </c>
      <c r="J2681" t="s">
        <v>26</v>
      </c>
      <c r="K2681" t="s">
        <v>39</v>
      </c>
      <c r="L2681" t="s">
        <v>28</v>
      </c>
      <c r="M2681" s="4">
        <v>17000.490000000002</v>
      </c>
      <c r="N2681">
        <v>2020</v>
      </c>
      <c r="O2681">
        <v>6</v>
      </c>
    </row>
    <row r="2682" spans="1:15" x14ac:dyDescent="0.25">
      <c r="A2682" s="1">
        <v>43998</v>
      </c>
      <c r="B2682">
        <v>1000006867</v>
      </c>
      <c r="C2682" t="s">
        <v>15</v>
      </c>
      <c r="D2682">
        <v>1</v>
      </c>
      <c r="E2682">
        <v>16000.07</v>
      </c>
      <c r="F2682" t="s">
        <v>16</v>
      </c>
      <c r="G2682" t="s">
        <v>17</v>
      </c>
      <c r="H2682" t="s">
        <v>18</v>
      </c>
      <c r="I2682" t="s">
        <v>61</v>
      </c>
      <c r="J2682" t="s">
        <v>26</v>
      </c>
      <c r="K2682" t="s">
        <v>62</v>
      </c>
      <c r="L2682" t="s">
        <v>22</v>
      </c>
      <c r="M2682" s="4">
        <v>16000.07</v>
      </c>
      <c r="N2682">
        <v>2020</v>
      </c>
      <c r="O2682">
        <v>6</v>
      </c>
    </row>
    <row r="2683" spans="1:15" x14ac:dyDescent="0.25">
      <c r="A2683" s="1">
        <v>43998</v>
      </c>
      <c r="B2683">
        <v>1000006867</v>
      </c>
      <c r="C2683" t="s">
        <v>42</v>
      </c>
      <c r="D2683">
        <v>1</v>
      </c>
      <c r="E2683">
        <v>20000.34</v>
      </c>
      <c r="F2683" t="s">
        <v>16</v>
      </c>
      <c r="G2683" t="s">
        <v>43</v>
      </c>
      <c r="H2683" t="s">
        <v>18</v>
      </c>
      <c r="I2683" t="s">
        <v>61</v>
      </c>
      <c r="J2683" t="s">
        <v>26</v>
      </c>
      <c r="K2683" t="s">
        <v>62</v>
      </c>
      <c r="L2683" t="s">
        <v>22</v>
      </c>
      <c r="M2683" s="4">
        <v>20000.34</v>
      </c>
      <c r="N2683">
        <v>2020</v>
      </c>
      <c r="O2683">
        <v>6</v>
      </c>
    </row>
    <row r="2684" spans="1:15" x14ac:dyDescent="0.25">
      <c r="A2684" s="1">
        <v>43998</v>
      </c>
      <c r="B2684">
        <v>1000008228</v>
      </c>
      <c r="C2684" t="s">
        <v>15</v>
      </c>
      <c r="D2684">
        <v>1</v>
      </c>
      <c r="E2684">
        <v>17000.669999999998</v>
      </c>
      <c r="F2684" t="s">
        <v>16</v>
      </c>
      <c r="G2684" t="s">
        <v>17</v>
      </c>
      <c r="H2684" t="s">
        <v>30</v>
      </c>
      <c r="I2684" t="s">
        <v>31</v>
      </c>
      <c r="J2684" t="s">
        <v>36</v>
      </c>
      <c r="K2684" t="s">
        <v>52</v>
      </c>
      <c r="L2684" t="s">
        <v>22</v>
      </c>
      <c r="M2684" s="4">
        <v>17000.669999999998</v>
      </c>
      <c r="N2684">
        <v>2020</v>
      </c>
      <c r="O2684">
        <v>6</v>
      </c>
    </row>
    <row r="2685" spans="1:15" x14ac:dyDescent="0.25">
      <c r="A2685" s="1">
        <v>43998</v>
      </c>
      <c r="B2685">
        <v>1000010814</v>
      </c>
      <c r="C2685" t="s">
        <v>15</v>
      </c>
      <c r="D2685">
        <v>1</v>
      </c>
      <c r="E2685">
        <v>15000.77</v>
      </c>
      <c r="F2685" t="s">
        <v>16</v>
      </c>
      <c r="G2685" t="s">
        <v>17</v>
      </c>
      <c r="H2685" t="s">
        <v>18</v>
      </c>
      <c r="I2685" t="s">
        <v>61</v>
      </c>
      <c r="J2685" t="s">
        <v>32</v>
      </c>
      <c r="K2685" t="s">
        <v>63</v>
      </c>
      <c r="L2685" t="s">
        <v>22</v>
      </c>
      <c r="M2685" s="4">
        <v>15000.77</v>
      </c>
      <c r="N2685">
        <v>2020</v>
      </c>
      <c r="O2685">
        <v>6</v>
      </c>
    </row>
    <row r="2686" spans="1:15" x14ac:dyDescent="0.25">
      <c r="A2686" s="1">
        <v>43998</v>
      </c>
      <c r="B2686">
        <v>1000010815</v>
      </c>
      <c r="C2686" t="s">
        <v>23</v>
      </c>
      <c r="D2686">
        <v>1</v>
      </c>
      <c r="E2686">
        <v>4999.97</v>
      </c>
      <c r="F2686" t="s">
        <v>16</v>
      </c>
      <c r="G2686" t="s">
        <v>24</v>
      </c>
      <c r="H2686" t="s">
        <v>18</v>
      </c>
      <c r="I2686" t="s">
        <v>61</v>
      </c>
      <c r="J2686" t="s">
        <v>26</v>
      </c>
      <c r="K2686" t="s">
        <v>62</v>
      </c>
      <c r="L2686" t="s">
        <v>22</v>
      </c>
      <c r="M2686" s="4">
        <v>4999.97</v>
      </c>
      <c r="N2686">
        <v>2020</v>
      </c>
      <c r="O2686">
        <v>6</v>
      </c>
    </row>
    <row r="2687" spans="1:15" x14ac:dyDescent="0.25">
      <c r="A2687" s="1">
        <v>43998</v>
      </c>
      <c r="B2687">
        <v>1000010881</v>
      </c>
      <c r="C2687" t="s">
        <v>23</v>
      </c>
      <c r="D2687">
        <v>1</v>
      </c>
      <c r="E2687">
        <v>7000.5</v>
      </c>
      <c r="F2687" t="s">
        <v>16</v>
      </c>
      <c r="G2687" t="s">
        <v>24</v>
      </c>
      <c r="H2687" t="s">
        <v>47</v>
      </c>
      <c r="I2687" t="s">
        <v>48</v>
      </c>
      <c r="J2687" t="s">
        <v>26</v>
      </c>
      <c r="K2687" t="s">
        <v>50</v>
      </c>
      <c r="L2687" t="s">
        <v>22</v>
      </c>
      <c r="M2687" s="4">
        <v>7000.5</v>
      </c>
      <c r="N2687">
        <v>2020</v>
      </c>
      <c r="O2687">
        <v>6</v>
      </c>
    </row>
    <row r="2688" spans="1:15" x14ac:dyDescent="0.25">
      <c r="A2688" s="1">
        <v>43998</v>
      </c>
      <c r="B2688">
        <v>1000010881</v>
      </c>
      <c r="C2688" t="s">
        <v>15</v>
      </c>
      <c r="D2688">
        <v>3</v>
      </c>
      <c r="E2688">
        <v>35000.379999999997</v>
      </c>
      <c r="F2688" t="s">
        <v>16</v>
      </c>
      <c r="G2688" t="s">
        <v>17</v>
      </c>
      <c r="H2688" t="s">
        <v>47</v>
      </c>
      <c r="I2688" t="s">
        <v>48</v>
      </c>
      <c r="J2688" t="s">
        <v>26</v>
      </c>
      <c r="K2688" t="s">
        <v>50</v>
      </c>
      <c r="L2688" t="s">
        <v>22</v>
      </c>
      <c r="M2688" s="4">
        <v>11666.793333333333</v>
      </c>
      <c r="N2688">
        <v>2020</v>
      </c>
      <c r="O2688">
        <v>6</v>
      </c>
    </row>
    <row r="2689" spans="1:15" x14ac:dyDescent="0.25">
      <c r="A2689" s="1">
        <v>43998</v>
      </c>
      <c r="B2689">
        <v>1000011538</v>
      </c>
      <c r="C2689" t="s">
        <v>15</v>
      </c>
      <c r="D2689">
        <v>2</v>
      </c>
      <c r="E2689">
        <v>14600.960000000001</v>
      </c>
      <c r="F2689" t="s">
        <v>16</v>
      </c>
      <c r="G2689" t="s">
        <v>17</v>
      </c>
      <c r="H2689" t="s">
        <v>18</v>
      </c>
      <c r="I2689" t="s">
        <v>40</v>
      </c>
      <c r="J2689" t="s">
        <v>20</v>
      </c>
      <c r="K2689" t="s">
        <v>68</v>
      </c>
      <c r="L2689" t="s">
        <v>22</v>
      </c>
      <c r="M2689" s="4">
        <v>7300.4800000000005</v>
      </c>
      <c r="N2689">
        <v>2020</v>
      </c>
      <c r="O2689">
        <v>6</v>
      </c>
    </row>
    <row r="2690" spans="1:15" x14ac:dyDescent="0.25">
      <c r="A2690" s="1">
        <v>43998</v>
      </c>
      <c r="B2690">
        <v>1000011697</v>
      </c>
      <c r="C2690" t="s">
        <v>23</v>
      </c>
      <c r="D2690">
        <v>1</v>
      </c>
      <c r="E2690">
        <v>11445.75</v>
      </c>
      <c r="F2690" t="s">
        <v>16</v>
      </c>
      <c r="G2690" t="s">
        <v>24</v>
      </c>
      <c r="H2690" t="s">
        <v>18</v>
      </c>
      <c r="I2690" t="s">
        <v>34</v>
      </c>
      <c r="J2690" t="s">
        <v>20</v>
      </c>
      <c r="K2690" t="s">
        <v>44</v>
      </c>
      <c r="L2690" t="s">
        <v>22</v>
      </c>
      <c r="M2690" s="4">
        <v>11445.75</v>
      </c>
      <c r="N2690">
        <v>2020</v>
      </c>
      <c r="O2690">
        <v>6</v>
      </c>
    </row>
    <row r="2691" spans="1:15" x14ac:dyDescent="0.25">
      <c r="A2691" s="1">
        <v>43998</v>
      </c>
      <c r="B2691">
        <v>1000011828</v>
      </c>
      <c r="C2691" t="s">
        <v>23</v>
      </c>
      <c r="D2691">
        <v>1</v>
      </c>
      <c r="E2691">
        <v>1000.48</v>
      </c>
      <c r="F2691" t="s">
        <v>16</v>
      </c>
      <c r="G2691" t="s">
        <v>24</v>
      </c>
      <c r="H2691" t="s">
        <v>18</v>
      </c>
      <c r="I2691" t="s">
        <v>19</v>
      </c>
      <c r="J2691" t="s">
        <v>20</v>
      </c>
      <c r="K2691" t="s">
        <v>21</v>
      </c>
      <c r="L2691" t="s">
        <v>22</v>
      </c>
      <c r="M2691" s="4">
        <v>1000.48</v>
      </c>
      <c r="N2691">
        <v>2020</v>
      </c>
      <c r="O2691">
        <v>6</v>
      </c>
    </row>
    <row r="2692" spans="1:15" x14ac:dyDescent="0.25">
      <c r="A2692" s="1">
        <v>43998</v>
      </c>
      <c r="B2692">
        <v>1000012096</v>
      </c>
      <c r="C2692" t="s">
        <v>23</v>
      </c>
      <c r="D2692">
        <v>1</v>
      </c>
      <c r="E2692">
        <v>8000.38</v>
      </c>
      <c r="F2692" t="s">
        <v>16</v>
      </c>
      <c r="G2692" t="s">
        <v>24</v>
      </c>
      <c r="H2692" t="s">
        <v>18</v>
      </c>
      <c r="I2692" t="s">
        <v>19</v>
      </c>
      <c r="J2692" t="s">
        <v>26</v>
      </c>
      <c r="K2692" t="s">
        <v>29</v>
      </c>
      <c r="L2692" t="s">
        <v>22</v>
      </c>
      <c r="M2692" s="4">
        <v>8000.38</v>
      </c>
      <c r="N2692">
        <v>2020</v>
      </c>
      <c r="O2692">
        <v>6</v>
      </c>
    </row>
    <row r="2693" spans="1:15" x14ac:dyDescent="0.25">
      <c r="A2693" s="1">
        <v>43998</v>
      </c>
      <c r="B2693">
        <v>1000012099</v>
      </c>
      <c r="C2693" t="s">
        <v>23</v>
      </c>
      <c r="D2693">
        <v>1</v>
      </c>
      <c r="E2693">
        <v>512.1</v>
      </c>
      <c r="F2693" t="s">
        <v>16</v>
      </c>
      <c r="G2693" t="s">
        <v>24</v>
      </c>
      <c r="H2693" t="s">
        <v>18</v>
      </c>
      <c r="I2693" t="s">
        <v>19</v>
      </c>
      <c r="J2693" t="s">
        <v>20</v>
      </c>
      <c r="K2693" t="s">
        <v>21</v>
      </c>
      <c r="L2693" t="s">
        <v>22</v>
      </c>
      <c r="M2693" s="4">
        <v>512.1</v>
      </c>
      <c r="N2693">
        <v>2020</v>
      </c>
      <c r="O2693">
        <v>6</v>
      </c>
    </row>
    <row r="2694" spans="1:15" x14ac:dyDescent="0.25">
      <c r="A2694" s="1">
        <v>43998</v>
      </c>
      <c r="B2694">
        <v>1000012126</v>
      </c>
      <c r="C2694" t="s">
        <v>42</v>
      </c>
      <c r="D2694">
        <v>1</v>
      </c>
      <c r="E2694">
        <v>17000.37</v>
      </c>
      <c r="F2694" t="s">
        <v>16</v>
      </c>
      <c r="G2694" t="s">
        <v>43</v>
      </c>
      <c r="H2694" t="s">
        <v>18</v>
      </c>
      <c r="I2694" t="s">
        <v>19</v>
      </c>
      <c r="J2694" t="s">
        <v>26</v>
      </c>
      <c r="K2694" t="s">
        <v>29</v>
      </c>
      <c r="L2694" t="s">
        <v>22</v>
      </c>
      <c r="M2694" s="4">
        <v>17000.37</v>
      </c>
      <c r="N2694">
        <v>2020</v>
      </c>
      <c r="O2694">
        <v>6</v>
      </c>
    </row>
    <row r="2695" spans="1:15" x14ac:dyDescent="0.25">
      <c r="A2695" s="1">
        <v>43998</v>
      </c>
      <c r="B2695">
        <v>1000012234</v>
      </c>
      <c r="C2695" t="s">
        <v>15</v>
      </c>
      <c r="D2695">
        <v>1</v>
      </c>
      <c r="E2695">
        <v>19999.98</v>
      </c>
      <c r="F2695" t="s">
        <v>16</v>
      </c>
      <c r="G2695" t="s">
        <v>17</v>
      </c>
      <c r="H2695" t="s">
        <v>18</v>
      </c>
      <c r="I2695" t="s">
        <v>25</v>
      </c>
      <c r="J2695" t="s">
        <v>26</v>
      </c>
      <c r="K2695" t="s">
        <v>27</v>
      </c>
      <c r="L2695" t="s">
        <v>22</v>
      </c>
      <c r="M2695" s="4">
        <v>19999.98</v>
      </c>
      <c r="N2695">
        <v>2020</v>
      </c>
      <c r="O2695">
        <v>6</v>
      </c>
    </row>
    <row r="2696" spans="1:15" x14ac:dyDescent="0.25">
      <c r="A2696" s="1">
        <v>43998</v>
      </c>
      <c r="B2696">
        <v>1000012394</v>
      </c>
      <c r="C2696" t="s">
        <v>23</v>
      </c>
      <c r="D2696">
        <v>1</v>
      </c>
      <c r="E2696">
        <v>5000.34</v>
      </c>
      <c r="F2696" t="s">
        <v>16</v>
      </c>
      <c r="G2696" t="s">
        <v>24</v>
      </c>
      <c r="H2696" t="s">
        <v>18</v>
      </c>
      <c r="I2696" t="s">
        <v>61</v>
      </c>
      <c r="J2696" t="s">
        <v>26</v>
      </c>
      <c r="K2696" t="s">
        <v>62</v>
      </c>
      <c r="L2696" t="s">
        <v>22</v>
      </c>
      <c r="M2696" s="4">
        <v>5000.34</v>
      </c>
      <c r="N2696">
        <v>2020</v>
      </c>
      <c r="O2696">
        <v>6</v>
      </c>
    </row>
    <row r="2697" spans="1:15" x14ac:dyDescent="0.25">
      <c r="A2697" s="1">
        <v>43998</v>
      </c>
      <c r="B2697">
        <v>1000012675</v>
      </c>
      <c r="C2697" t="s">
        <v>23</v>
      </c>
      <c r="D2697">
        <v>2</v>
      </c>
      <c r="E2697">
        <v>20000.099999999999</v>
      </c>
      <c r="F2697" t="s">
        <v>16</v>
      </c>
      <c r="G2697" t="s">
        <v>24</v>
      </c>
      <c r="H2697" t="s">
        <v>18</v>
      </c>
      <c r="I2697" t="s">
        <v>34</v>
      </c>
      <c r="J2697" t="s">
        <v>26</v>
      </c>
      <c r="K2697" t="s">
        <v>35</v>
      </c>
      <c r="L2697" t="s">
        <v>22</v>
      </c>
      <c r="M2697" s="4">
        <v>10000.049999999999</v>
      </c>
      <c r="N2697">
        <v>2020</v>
      </c>
      <c r="O2697">
        <v>6</v>
      </c>
    </row>
    <row r="2698" spans="1:15" x14ac:dyDescent="0.25">
      <c r="A2698" s="1">
        <v>43998</v>
      </c>
      <c r="B2698">
        <v>1000012675</v>
      </c>
      <c r="C2698" t="s">
        <v>42</v>
      </c>
      <c r="D2698">
        <v>1</v>
      </c>
      <c r="E2698">
        <v>25000</v>
      </c>
      <c r="F2698" t="s">
        <v>16</v>
      </c>
      <c r="G2698" t="s">
        <v>43</v>
      </c>
      <c r="H2698" t="s">
        <v>18</v>
      </c>
      <c r="I2698" t="s">
        <v>34</v>
      </c>
      <c r="J2698" t="s">
        <v>26</v>
      </c>
      <c r="K2698" t="s">
        <v>35</v>
      </c>
      <c r="L2698" t="s">
        <v>22</v>
      </c>
      <c r="M2698" s="4">
        <v>25000</v>
      </c>
      <c r="N2698">
        <v>2020</v>
      </c>
      <c r="O2698">
        <v>6</v>
      </c>
    </row>
    <row r="2699" spans="1:15" x14ac:dyDescent="0.25">
      <c r="A2699" s="1">
        <v>43998</v>
      </c>
      <c r="B2699">
        <v>1000013607</v>
      </c>
      <c r="C2699" t="s">
        <v>15</v>
      </c>
      <c r="D2699">
        <v>1</v>
      </c>
      <c r="E2699">
        <v>7000.05</v>
      </c>
      <c r="F2699" t="s">
        <v>16</v>
      </c>
      <c r="G2699" t="s">
        <v>17</v>
      </c>
      <c r="H2699" t="s">
        <v>18</v>
      </c>
      <c r="I2699" t="s">
        <v>25</v>
      </c>
      <c r="J2699" t="s">
        <v>26</v>
      </c>
      <c r="K2699" t="s">
        <v>27</v>
      </c>
      <c r="L2699" t="s">
        <v>22</v>
      </c>
      <c r="M2699" s="4">
        <v>7000.05</v>
      </c>
      <c r="N2699">
        <v>2020</v>
      </c>
      <c r="O2699">
        <v>6</v>
      </c>
    </row>
    <row r="2700" spans="1:15" x14ac:dyDescent="0.25">
      <c r="A2700" s="1">
        <v>43998</v>
      </c>
      <c r="B2700">
        <v>1000014291</v>
      </c>
      <c r="C2700" t="s">
        <v>23</v>
      </c>
      <c r="D2700">
        <v>1</v>
      </c>
      <c r="E2700">
        <v>1400.42</v>
      </c>
      <c r="F2700" t="s">
        <v>16</v>
      </c>
      <c r="G2700" t="s">
        <v>24</v>
      </c>
      <c r="H2700" t="s">
        <v>47</v>
      </c>
      <c r="I2700" t="s">
        <v>48</v>
      </c>
      <c r="J2700" t="s">
        <v>20</v>
      </c>
      <c r="K2700" t="s">
        <v>67</v>
      </c>
      <c r="L2700" t="s">
        <v>28</v>
      </c>
      <c r="M2700" s="4">
        <v>1400.42</v>
      </c>
      <c r="N2700">
        <v>2020</v>
      </c>
      <c r="O2700">
        <v>6</v>
      </c>
    </row>
    <row r="2701" spans="1:15" x14ac:dyDescent="0.25">
      <c r="A2701" s="1">
        <v>43998</v>
      </c>
      <c r="B2701">
        <v>1000014291</v>
      </c>
      <c r="C2701" t="s">
        <v>15</v>
      </c>
      <c r="D2701">
        <v>1</v>
      </c>
      <c r="E2701">
        <v>7500.01</v>
      </c>
      <c r="F2701" t="s">
        <v>16</v>
      </c>
      <c r="G2701" t="s">
        <v>17</v>
      </c>
      <c r="H2701" t="s">
        <v>47</v>
      </c>
      <c r="I2701" t="s">
        <v>48</v>
      </c>
      <c r="J2701" t="s">
        <v>20</v>
      </c>
      <c r="K2701" t="s">
        <v>67</v>
      </c>
      <c r="L2701" t="s">
        <v>28</v>
      </c>
      <c r="M2701" s="4">
        <v>7500.01</v>
      </c>
      <c r="N2701">
        <v>2020</v>
      </c>
      <c r="O2701">
        <v>6</v>
      </c>
    </row>
    <row r="2702" spans="1:15" x14ac:dyDescent="0.25">
      <c r="A2702" s="1">
        <v>43998</v>
      </c>
      <c r="B2702">
        <v>1000014291</v>
      </c>
      <c r="C2702" t="s">
        <v>42</v>
      </c>
      <c r="D2702">
        <v>2</v>
      </c>
      <c r="E2702">
        <v>43001.17</v>
      </c>
      <c r="F2702" t="s">
        <v>16</v>
      </c>
      <c r="G2702" t="s">
        <v>43</v>
      </c>
      <c r="H2702" t="s">
        <v>47</v>
      </c>
      <c r="I2702" t="s">
        <v>48</v>
      </c>
      <c r="J2702" t="s">
        <v>20</v>
      </c>
      <c r="K2702" t="s">
        <v>67</v>
      </c>
      <c r="L2702" t="s">
        <v>28</v>
      </c>
      <c r="M2702" s="4">
        <v>21500.584999999999</v>
      </c>
      <c r="N2702">
        <v>2020</v>
      </c>
      <c r="O2702">
        <v>6</v>
      </c>
    </row>
    <row r="2703" spans="1:15" x14ac:dyDescent="0.25">
      <c r="A2703" s="1">
        <v>43998</v>
      </c>
      <c r="B2703">
        <v>1000014530</v>
      </c>
      <c r="C2703" t="s">
        <v>15</v>
      </c>
      <c r="D2703">
        <v>1</v>
      </c>
      <c r="E2703">
        <v>18000.240000000002</v>
      </c>
      <c r="F2703" t="s">
        <v>16</v>
      </c>
      <c r="G2703" t="s">
        <v>17</v>
      </c>
      <c r="H2703" t="s">
        <v>47</v>
      </c>
      <c r="I2703" t="s">
        <v>65</v>
      </c>
      <c r="J2703" t="s">
        <v>26</v>
      </c>
      <c r="K2703" t="s">
        <v>66</v>
      </c>
      <c r="L2703" t="s">
        <v>22</v>
      </c>
      <c r="M2703" s="4">
        <v>18000.240000000002</v>
      </c>
      <c r="N2703">
        <v>2020</v>
      </c>
      <c r="O2703">
        <v>6</v>
      </c>
    </row>
    <row r="2704" spans="1:15" x14ac:dyDescent="0.25">
      <c r="A2704" s="1">
        <v>43998</v>
      </c>
      <c r="B2704">
        <v>1000014572</v>
      </c>
      <c r="C2704" t="s">
        <v>23</v>
      </c>
      <c r="D2704">
        <v>4</v>
      </c>
      <c r="E2704">
        <v>36501.57</v>
      </c>
      <c r="F2704" t="s">
        <v>16</v>
      </c>
      <c r="G2704" t="s">
        <v>24</v>
      </c>
      <c r="H2704" t="s">
        <v>18</v>
      </c>
      <c r="I2704" t="s">
        <v>34</v>
      </c>
      <c r="J2704" t="s">
        <v>26</v>
      </c>
      <c r="K2704" t="s">
        <v>35</v>
      </c>
      <c r="L2704" t="s">
        <v>22</v>
      </c>
      <c r="M2704" s="4">
        <v>9125.3924999999999</v>
      </c>
      <c r="N2704">
        <v>2020</v>
      </c>
      <c r="O2704">
        <v>6</v>
      </c>
    </row>
    <row r="2705" spans="1:15" x14ac:dyDescent="0.25">
      <c r="A2705" s="1">
        <v>43998</v>
      </c>
      <c r="B2705">
        <v>1000014572</v>
      </c>
      <c r="C2705" t="s">
        <v>42</v>
      </c>
      <c r="D2705">
        <v>1</v>
      </c>
      <c r="E2705">
        <v>13000.26</v>
      </c>
      <c r="F2705" t="s">
        <v>16</v>
      </c>
      <c r="G2705" t="s">
        <v>43</v>
      </c>
      <c r="H2705" t="s">
        <v>18</v>
      </c>
      <c r="I2705" t="s">
        <v>34</v>
      </c>
      <c r="J2705" t="s">
        <v>26</v>
      </c>
      <c r="K2705" t="s">
        <v>35</v>
      </c>
      <c r="L2705" t="s">
        <v>22</v>
      </c>
      <c r="M2705" s="4">
        <v>13000.26</v>
      </c>
      <c r="N2705">
        <v>2020</v>
      </c>
      <c r="O2705">
        <v>6</v>
      </c>
    </row>
    <row r="2706" spans="1:15" x14ac:dyDescent="0.25">
      <c r="A2706" s="1">
        <v>43998</v>
      </c>
      <c r="B2706">
        <v>1000014996</v>
      </c>
      <c r="C2706" t="s">
        <v>23</v>
      </c>
      <c r="D2706">
        <v>1</v>
      </c>
      <c r="E2706">
        <v>10000.17</v>
      </c>
      <c r="F2706" t="s">
        <v>16</v>
      </c>
      <c r="G2706" t="s">
        <v>24</v>
      </c>
      <c r="H2706" t="s">
        <v>30</v>
      </c>
      <c r="I2706" t="s">
        <v>57</v>
      </c>
      <c r="J2706" t="s">
        <v>26</v>
      </c>
      <c r="K2706" t="s">
        <v>58</v>
      </c>
      <c r="L2706" t="s">
        <v>22</v>
      </c>
      <c r="M2706" s="4">
        <v>10000.17</v>
      </c>
      <c r="N2706">
        <v>2020</v>
      </c>
      <c r="O2706">
        <v>6</v>
      </c>
    </row>
    <row r="2707" spans="1:15" x14ac:dyDescent="0.25">
      <c r="A2707" s="1">
        <v>43998</v>
      </c>
      <c r="B2707">
        <v>1000014996</v>
      </c>
      <c r="C2707" t="s">
        <v>15</v>
      </c>
      <c r="D2707">
        <v>1</v>
      </c>
      <c r="E2707">
        <v>18000.47</v>
      </c>
      <c r="F2707" t="s">
        <v>16</v>
      </c>
      <c r="G2707" t="s">
        <v>17</v>
      </c>
      <c r="H2707" t="s">
        <v>30</v>
      </c>
      <c r="I2707" t="s">
        <v>57</v>
      </c>
      <c r="J2707" t="s">
        <v>26</v>
      </c>
      <c r="K2707" t="s">
        <v>58</v>
      </c>
      <c r="L2707" t="s">
        <v>22</v>
      </c>
      <c r="M2707" s="4">
        <v>18000.47</v>
      </c>
      <c r="N2707">
        <v>2020</v>
      </c>
      <c r="O2707">
        <v>6</v>
      </c>
    </row>
    <row r="2708" spans="1:15" x14ac:dyDescent="0.25">
      <c r="A2708" s="1">
        <v>43998</v>
      </c>
      <c r="B2708">
        <v>1000015015</v>
      </c>
      <c r="C2708" t="s">
        <v>23</v>
      </c>
      <c r="D2708">
        <v>2</v>
      </c>
      <c r="E2708">
        <v>27000.75</v>
      </c>
      <c r="F2708" t="s">
        <v>16</v>
      </c>
      <c r="G2708" t="s">
        <v>24</v>
      </c>
      <c r="H2708" t="s">
        <v>18</v>
      </c>
      <c r="I2708" t="s">
        <v>61</v>
      </c>
      <c r="J2708" t="s">
        <v>26</v>
      </c>
      <c r="K2708" t="s">
        <v>62</v>
      </c>
      <c r="L2708" t="s">
        <v>22</v>
      </c>
      <c r="M2708" s="4">
        <v>13500.375</v>
      </c>
      <c r="N2708">
        <v>2020</v>
      </c>
      <c r="O2708">
        <v>6</v>
      </c>
    </row>
    <row r="2709" spans="1:15" x14ac:dyDescent="0.25">
      <c r="A2709" s="1">
        <v>43998</v>
      </c>
      <c r="B2709">
        <v>1000015133</v>
      </c>
      <c r="C2709" t="s">
        <v>23</v>
      </c>
      <c r="D2709">
        <v>1</v>
      </c>
      <c r="E2709">
        <v>5000.6000000000004</v>
      </c>
      <c r="F2709" t="s">
        <v>16</v>
      </c>
      <c r="G2709" t="s">
        <v>24</v>
      </c>
      <c r="H2709" t="s">
        <v>30</v>
      </c>
      <c r="I2709" t="s">
        <v>31</v>
      </c>
      <c r="J2709" t="s">
        <v>36</v>
      </c>
      <c r="K2709" t="s">
        <v>52</v>
      </c>
      <c r="L2709" t="s">
        <v>22</v>
      </c>
      <c r="M2709" s="4">
        <v>5000.6000000000004</v>
      </c>
      <c r="N2709">
        <v>2020</v>
      </c>
      <c r="O2709">
        <v>6</v>
      </c>
    </row>
    <row r="2710" spans="1:15" x14ac:dyDescent="0.25">
      <c r="A2710" s="1">
        <v>43998</v>
      </c>
      <c r="B2710">
        <v>1000015203</v>
      </c>
      <c r="C2710" t="s">
        <v>42</v>
      </c>
      <c r="D2710">
        <v>1</v>
      </c>
      <c r="E2710">
        <v>22000.61</v>
      </c>
      <c r="F2710" t="s">
        <v>16</v>
      </c>
      <c r="G2710" t="s">
        <v>43</v>
      </c>
      <c r="H2710" t="s">
        <v>47</v>
      </c>
      <c r="I2710" t="s">
        <v>65</v>
      </c>
      <c r="J2710" t="s">
        <v>26</v>
      </c>
      <c r="K2710" t="s">
        <v>66</v>
      </c>
      <c r="L2710" t="s">
        <v>22</v>
      </c>
      <c r="M2710" s="4">
        <v>22000.61</v>
      </c>
      <c r="N2710">
        <v>2020</v>
      </c>
      <c r="O2710">
        <v>6</v>
      </c>
    </row>
    <row r="2711" spans="1:15" x14ac:dyDescent="0.25">
      <c r="A2711" s="1">
        <v>43998</v>
      </c>
      <c r="B2711">
        <v>1000015253</v>
      </c>
      <c r="C2711" t="s">
        <v>23</v>
      </c>
      <c r="D2711">
        <v>1</v>
      </c>
      <c r="E2711">
        <v>12000.66</v>
      </c>
      <c r="F2711" t="s">
        <v>16</v>
      </c>
      <c r="G2711" t="s">
        <v>24</v>
      </c>
      <c r="H2711" t="s">
        <v>30</v>
      </c>
      <c r="I2711" t="s">
        <v>31</v>
      </c>
      <c r="J2711" t="s">
        <v>26</v>
      </c>
      <c r="K2711" t="s">
        <v>69</v>
      </c>
      <c r="L2711" t="s">
        <v>22</v>
      </c>
      <c r="M2711" s="4">
        <v>12000.66</v>
      </c>
      <c r="N2711">
        <v>2020</v>
      </c>
      <c r="O2711">
        <v>6</v>
      </c>
    </row>
    <row r="2712" spans="1:15" x14ac:dyDescent="0.25">
      <c r="A2712" s="1">
        <v>43998</v>
      </c>
      <c r="B2712">
        <v>1000015253</v>
      </c>
      <c r="C2712" t="s">
        <v>15</v>
      </c>
      <c r="D2712">
        <v>1</v>
      </c>
      <c r="E2712">
        <v>5000.01</v>
      </c>
      <c r="F2712" t="s">
        <v>16</v>
      </c>
      <c r="G2712" t="s">
        <v>17</v>
      </c>
      <c r="H2712" t="s">
        <v>30</v>
      </c>
      <c r="I2712" t="s">
        <v>31</v>
      </c>
      <c r="J2712" t="s">
        <v>26</v>
      </c>
      <c r="K2712" t="s">
        <v>69</v>
      </c>
      <c r="L2712" t="s">
        <v>22</v>
      </c>
      <c r="M2712" s="4">
        <v>5000.01</v>
      </c>
      <c r="N2712">
        <v>2020</v>
      </c>
      <c r="O2712">
        <v>6</v>
      </c>
    </row>
    <row r="2713" spans="1:15" x14ac:dyDescent="0.25">
      <c r="A2713" s="1">
        <v>43999</v>
      </c>
      <c r="B2713">
        <v>1000000028</v>
      </c>
      <c r="C2713" t="s">
        <v>23</v>
      </c>
      <c r="D2713">
        <v>1</v>
      </c>
      <c r="E2713">
        <v>1614.75</v>
      </c>
      <c r="F2713" t="s">
        <v>16</v>
      </c>
      <c r="G2713" t="s">
        <v>24</v>
      </c>
      <c r="H2713" t="s">
        <v>18</v>
      </c>
      <c r="I2713" t="s">
        <v>19</v>
      </c>
      <c r="J2713" t="s">
        <v>20</v>
      </c>
      <c r="K2713" t="s">
        <v>21</v>
      </c>
      <c r="L2713" t="s">
        <v>22</v>
      </c>
      <c r="M2713" s="4">
        <v>1614.75</v>
      </c>
      <c r="N2713">
        <v>2020</v>
      </c>
      <c r="O2713">
        <v>6</v>
      </c>
    </row>
    <row r="2714" spans="1:15" x14ac:dyDescent="0.25">
      <c r="A2714" s="1">
        <v>43999</v>
      </c>
      <c r="B2714">
        <v>1000000029</v>
      </c>
      <c r="C2714" t="s">
        <v>42</v>
      </c>
      <c r="D2714">
        <v>1</v>
      </c>
      <c r="E2714">
        <v>12000.73</v>
      </c>
      <c r="F2714" t="s">
        <v>16</v>
      </c>
      <c r="G2714" t="s">
        <v>43</v>
      </c>
      <c r="H2714" t="s">
        <v>18</v>
      </c>
      <c r="I2714" t="s">
        <v>19</v>
      </c>
      <c r="J2714" t="s">
        <v>20</v>
      </c>
      <c r="K2714" t="s">
        <v>21</v>
      </c>
      <c r="L2714" t="s">
        <v>22</v>
      </c>
      <c r="M2714" s="4">
        <v>12000.73</v>
      </c>
      <c r="N2714">
        <v>2020</v>
      </c>
      <c r="O2714">
        <v>6</v>
      </c>
    </row>
    <row r="2715" spans="1:15" x14ac:dyDescent="0.25">
      <c r="A2715" s="1">
        <v>43999</v>
      </c>
      <c r="B2715">
        <v>1000000030</v>
      </c>
      <c r="C2715" t="s">
        <v>23</v>
      </c>
      <c r="D2715">
        <v>1</v>
      </c>
      <c r="E2715">
        <v>5500.7</v>
      </c>
      <c r="F2715" t="s">
        <v>16</v>
      </c>
      <c r="G2715" t="s">
        <v>24</v>
      </c>
      <c r="H2715" t="s">
        <v>47</v>
      </c>
      <c r="I2715" t="s">
        <v>48</v>
      </c>
      <c r="J2715" t="s">
        <v>36</v>
      </c>
      <c r="K2715" t="s">
        <v>49</v>
      </c>
      <c r="L2715" t="s">
        <v>22</v>
      </c>
      <c r="M2715" s="4">
        <v>5500.7</v>
      </c>
      <c r="N2715">
        <v>2020</v>
      </c>
      <c r="O2715">
        <v>6</v>
      </c>
    </row>
    <row r="2716" spans="1:15" x14ac:dyDescent="0.25">
      <c r="A2716" s="1">
        <v>43999</v>
      </c>
      <c r="B2716">
        <v>1000000030</v>
      </c>
      <c r="C2716" t="s">
        <v>42</v>
      </c>
      <c r="D2716">
        <v>1</v>
      </c>
      <c r="E2716">
        <v>14000.3</v>
      </c>
      <c r="F2716" t="s">
        <v>16</v>
      </c>
      <c r="G2716" t="s">
        <v>43</v>
      </c>
      <c r="H2716" t="s">
        <v>47</v>
      </c>
      <c r="I2716" t="s">
        <v>48</v>
      </c>
      <c r="J2716" t="s">
        <v>36</v>
      </c>
      <c r="K2716" t="s">
        <v>49</v>
      </c>
      <c r="L2716" t="s">
        <v>22</v>
      </c>
      <c r="M2716" s="4">
        <v>14000.3</v>
      </c>
      <c r="N2716">
        <v>2020</v>
      </c>
      <c r="O2716">
        <v>6</v>
      </c>
    </row>
    <row r="2717" spans="1:15" x14ac:dyDescent="0.25">
      <c r="A2717" s="1">
        <v>43999</v>
      </c>
      <c r="B2717">
        <v>1000000031</v>
      </c>
      <c r="C2717" t="s">
        <v>23</v>
      </c>
      <c r="D2717">
        <v>1</v>
      </c>
      <c r="E2717">
        <v>1000.28</v>
      </c>
      <c r="F2717" t="s">
        <v>16</v>
      </c>
      <c r="G2717" t="s">
        <v>24</v>
      </c>
      <c r="H2717" t="s">
        <v>18</v>
      </c>
      <c r="I2717" t="s">
        <v>19</v>
      </c>
      <c r="J2717" t="s">
        <v>26</v>
      </c>
      <c r="K2717" t="s">
        <v>29</v>
      </c>
      <c r="L2717" t="s">
        <v>28</v>
      </c>
      <c r="M2717" s="4">
        <v>1000.28</v>
      </c>
      <c r="N2717">
        <v>2020</v>
      </c>
      <c r="O2717">
        <v>6</v>
      </c>
    </row>
    <row r="2718" spans="1:15" x14ac:dyDescent="0.25">
      <c r="A2718" s="1">
        <v>43999</v>
      </c>
      <c r="B2718">
        <v>1000000032</v>
      </c>
      <c r="C2718" t="s">
        <v>23</v>
      </c>
      <c r="D2718">
        <v>1</v>
      </c>
      <c r="E2718">
        <v>5000.1099999999997</v>
      </c>
      <c r="F2718" t="s">
        <v>16</v>
      </c>
      <c r="G2718" t="s">
        <v>24</v>
      </c>
      <c r="H2718" t="s">
        <v>18</v>
      </c>
      <c r="I2718" t="s">
        <v>25</v>
      </c>
      <c r="J2718" t="s">
        <v>26</v>
      </c>
      <c r="K2718" t="s">
        <v>27</v>
      </c>
      <c r="L2718" t="s">
        <v>28</v>
      </c>
      <c r="M2718" s="4">
        <v>5000.1099999999997</v>
      </c>
      <c r="N2718">
        <v>2020</v>
      </c>
      <c r="O2718">
        <v>6</v>
      </c>
    </row>
    <row r="2719" spans="1:15" x14ac:dyDescent="0.25">
      <c r="A2719" s="1">
        <v>43999</v>
      </c>
      <c r="B2719">
        <v>1000000033</v>
      </c>
      <c r="C2719" t="s">
        <v>23</v>
      </c>
      <c r="D2719">
        <v>2</v>
      </c>
      <c r="E2719">
        <v>3786.9</v>
      </c>
      <c r="F2719" t="s">
        <v>16</v>
      </c>
      <c r="G2719" t="s">
        <v>24</v>
      </c>
      <c r="H2719" t="s">
        <v>18</v>
      </c>
      <c r="I2719" t="s">
        <v>25</v>
      </c>
      <c r="J2719" t="s">
        <v>26</v>
      </c>
      <c r="K2719" t="s">
        <v>27</v>
      </c>
      <c r="L2719" t="s">
        <v>22</v>
      </c>
      <c r="M2719" s="4">
        <v>1893.45</v>
      </c>
      <c r="N2719">
        <v>2020</v>
      </c>
      <c r="O2719">
        <v>6</v>
      </c>
    </row>
    <row r="2720" spans="1:15" x14ac:dyDescent="0.25">
      <c r="A2720" s="1">
        <v>43999</v>
      </c>
      <c r="B2720">
        <v>1000000034</v>
      </c>
      <c r="C2720" t="s">
        <v>23</v>
      </c>
      <c r="D2720">
        <v>1</v>
      </c>
      <c r="E2720">
        <v>599.98</v>
      </c>
      <c r="F2720" t="s">
        <v>16</v>
      </c>
      <c r="G2720" t="s">
        <v>24</v>
      </c>
      <c r="H2720" t="s">
        <v>18</v>
      </c>
      <c r="I2720" t="s">
        <v>25</v>
      </c>
      <c r="J2720" t="s">
        <v>26</v>
      </c>
      <c r="K2720" t="s">
        <v>27</v>
      </c>
      <c r="L2720" t="s">
        <v>22</v>
      </c>
      <c r="M2720" s="4">
        <v>599.98</v>
      </c>
      <c r="N2720">
        <v>2020</v>
      </c>
      <c r="O2720">
        <v>6</v>
      </c>
    </row>
    <row r="2721" spans="1:15" x14ac:dyDescent="0.25">
      <c r="A2721" s="1">
        <v>43999</v>
      </c>
      <c r="B2721">
        <v>1000000034</v>
      </c>
      <c r="C2721" t="s">
        <v>15</v>
      </c>
      <c r="D2721">
        <v>1</v>
      </c>
      <c r="E2721">
        <v>14000.23</v>
      </c>
      <c r="F2721" t="s">
        <v>16</v>
      </c>
      <c r="G2721" t="s">
        <v>17</v>
      </c>
      <c r="H2721" t="s">
        <v>18</v>
      </c>
      <c r="I2721" t="s">
        <v>25</v>
      </c>
      <c r="J2721" t="s">
        <v>26</v>
      </c>
      <c r="K2721" t="s">
        <v>27</v>
      </c>
      <c r="L2721" t="s">
        <v>22</v>
      </c>
      <c r="M2721" s="4">
        <v>14000.23</v>
      </c>
      <c r="N2721">
        <v>2020</v>
      </c>
      <c r="O2721">
        <v>6</v>
      </c>
    </row>
    <row r="2722" spans="1:15" x14ac:dyDescent="0.25">
      <c r="A2722" s="1">
        <v>43999</v>
      </c>
      <c r="B2722">
        <v>1000000036</v>
      </c>
      <c r="C2722" t="s">
        <v>23</v>
      </c>
      <c r="D2722">
        <v>2</v>
      </c>
      <c r="E2722">
        <v>8700.58</v>
      </c>
      <c r="F2722" t="s">
        <v>16</v>
      </c>
      <c r="G2722" t="s">
        <v>24</v>
      </c>
      <c r="H2722" t="s">
        <v>47</v>
      </c>
      <c r="I2722" t="s">
        <v>48</v>
      </c>
      <c r="J2722" t="s">
        <v>36</v>
      </c>
      <c r="K2722" t="s">
        <v>49</v>
      </c>
      <c r="L2722" t="s">
        <v>28</v>
      </c>
      <c r="M2722" s="4">
        <v>4350.29</v>
      </c>
      <c r="N2722">
        <v>2020</v>
      </c>
      <c r="O2722">
        <v>6</v>
      </c>
    </row>
    <row r="2723" spans="1:15" x14ac:dyDescent="0.25">
      <c r="A2723" s="1">
        <v>43999</v>
      </c>
      <c r="B2723">
        <v>1000000037</v>
      </c>
      <c r="C2723" t="s">
        <v>23</v>
      </c>
      <c r="D2723">
        <v>1</v>
      </c>
      <c r="E2723">
        <v>5000.3999999999996</v>
      </c>
      <c r="F2723" t="s">
        <v>16</v>
      </c>
      <c r="G2723" t="s">
        <v>24</v>
      </c>
      <c r="H2723" t="s">
        <v>18</v>
      </c>
      <c r="I2723" t="s">
        <v>19</v>
      </c>
      <c r="J2723" t="s">
        <v>20</v>
      </c>
      <c r="K2723" t="s">
        <v>21</v>
      </c>
      <c r="L2723" t="s">
        <v>22</v>
      </c>
      <c r="M2723" s="4">
        <v>5000.3999999999996</v>
      </c>
      <c r="N2723">
        <v>2020</v>
      </c>
      <c r="O2723">
        <v>6</v>
      </c>
    </row>
    <row r="2724" spans="1:15" x14ac:dyDescent="0.25">
      <c r="A2724" s="1">
        <v>43999</v>
      </c>
      <c r="B2724">
        <v>1000000037</v>
      </c>
      <c r="C2724" t="s">
        <v>15</v>
      </c>
      <c r="D2724">
        <v>1</v>
      </c>
      <c r="E2724">
        <v>12000.53</v>
      </c>
      <c r="F2724" t="s">
        <v>16</v>
      </c>
      <c r="G2724" t="s">
        <v>17</v>
      </c>
      <c r="H2724" t="s">
        <v>18</v>
      </c>
      <c r="I2724" t="s">
        <v>19</v>
      </c>
      <c r="J2724" t="s">
        <v>20</v>
      </c>
      <c r="K2724" t="s">
        <v>21</v>
      </c>
      <c r="L2724" t="s">
        <v>22</v>
      </c>
      <c r="M2724" s="4">
        <v>12000.53</v>
      </c>
      <c r="N2724">
        <v>2020</v>
      </c>
      <c r="O2724">
        <v>6</v>
      </c>
    </row>
    <row r="2725" spans="1:15" x14ac:dyDescent="0.25">
      <c r="A2725" s="1">
        <v>43999</v>
      </c>
      <c r="B2725">
        <v>1000000039</v>
      </c>
      <c r="C2725" t="s">
        <v>23</v>
      </c>
      <c r="D2725">
        <v>2</v>
      </c>
      <c r="E2725">
        <v>9000.84</v>
      </c>
      <c r="F2725" t="s">
        <v>16</v>
      </c>
      <c r="G2725" t="s">
        <v>24</v>
      </c>
      <c r="H2725" t="s">
        <v>18</v>
      </c>
      <c r="I2725" t="s">
        <v>25</v>
      </c>
      <c r="J2725" t="s">
        <v>20</v>
      </c>
      <c r="K2725" t="s">
        <v>51</v>
      </c>
      <c r="L2725" t="s">
        <v>28</v>
      </c>
      <c r="M2725" s="4">
        <v>4500.42</v>
      </c>
      <c r="N2725">
        <v>2020</v>
      </c>
      <c r="O2725">
        <v>6</v>
      </c>
    </row>
    <row r="2726" spans="1:15" x14ac:dyDescent="0.25">
      <c r="A2726" s="1">
        <v>43999</v>
      </c>
      <c r="B2726">
        <v>1000000039</v>
      </c>
      <c r="C2726" t="s">
        <v>15</v>
      </c>
      <c r="D2726">
        <v>1</v>
      </c>
      <c r="E2726">
        <v>6500.54</v>
      </c>
      <c r="F2726" t="s">
        <v>16</v>
      </c>
      <c r="G2726" t="s">
        <v>17</v>
      </c>
      <c r="H2726" t="s">
        <v>18</v>
      </c>
      <c r="I2726" t="s">
        <v>25</v>
      </c>
      <c r="J2726" t="s">
        <v>20</v>
      </c>
      <c r="K2726" t="s">
        <v>51</v>
      </c>
      <c r="L2726" t="s">
        <v>28</v>
      </c>
      <c r="M2726" s="4">
        <v>6500.54</v>
      </c>
      <c r="N2726">
        <v>2020</v>
      </c>
      <c r="O2726">
        <v>6</v>
      </c>
    </row>
    <row r="2727" spans="1:15" x14ac:dyDescent="0.25">
      <c r="A2727" s="1">
        <v>43999</v>
      </c>
      <c r="B2727">
        <v>1000000040</v>
      </c>
      <c r="C2727" t="s">
        <v>15</v>
      </c>
      <c r="D2727">
        <v>1</v>
      </c>
      <c r="E2727">
        <v>6499.98</v>
      </c>
      <c r="F2727" t="s">
        <v>16</v>
      </c>
      <c r="G2727" t="s">
        <v>17</v>
      </c>
      <c r="H2727" t="s">
        <v>30</v>
      </c>
      <c r="I2727" t="s">
        <v>31</v>
      </c>
      <c r="J2727" t="s">
        <v>32</v>
      </c>
      <c r="K2727" t="s">
        <v>33</v>
      </c>
      <c r="L2727" t="s">
        <v>28</v>
      </c>
      <c r="M2727" s="4">
        <v>6499.98</v>
      </c>
      <c r="N2727">
        <v>2020</v>
      </c>
      <c r="O2727">
        <v>6</v>
      </c>
    </row>
    <row r="2728" spans="1:15" x14ac:dyDescent="0.25">
      <c r="A2728" s="1">
        <v>43999</v>
      </c>
      <c r="B2728">
        <v>1000000041</v>
      </c>
      <c r="C2728" t="s">
        <v>23</v>
      </c>
      <c r="D2728">
        <v>2</v>
      </c>
      <c r="E2728">
        <v>27000.16</v>
      </c>
      <c r="F2728" t="s">
        <v>16</v>
      </c>
      <c r="G2728" t="s">
        <v>24</v>
      </c>
      <c r="H2728" t="s">
        <v>30</v>
      </c>
      <c r="I2728" t="s">
        <v>31</v>
      </c>
      <c r="J2728" t="s">
        <v>32</v>
      </c>
      <c r="K2728" t="s">
        <v>33</v>
      </c>
      <c r="L2728" t="s">
        <v>22</v>
      </c>
      <c r="M2728" s="4">
        <v>13500.08</v>
      </c>
      <c r="N2728">
        <v>2020</v>
      </c>
      <c r="O2728">
        <v>6</v>
      </c>
    </row>
    <row r="2729" spans="1:15" x14ac:dyDescent="0.25">
      <c r="A2729" s="1">
        <v>43999</v>
      </c>
      <c r="B2729">
        <v>1000000041</v>
      </c>
      <c r="C2729" t="s">
        <v>15</v>
      </c>
      <c r="D2729">
        <v>2</v>
      </c>
      <c r="E2729">
        <v>34001.06</v>
      </c>
      <c r="F2729" t="s">
        <v>16</v>
      </c>
      <c r="G2729" t="s">
        <v>17</v>
      </c>
      <c r="H2729" t="s">
        <v>30</v>
      </c>
      <c r="I2729" t="s">
        <v>31</v>
      </c>
      <c r="J2729" t="s">
        <v>32</v>
      </c>
      <c r="K2729" t="s">
        <v>33</v>
      </c>
      <c r="L2729" t="s">
        <v>22</v>
      </c>
      <c r="M2729" s="4">
        <v>17000.53</v>
      </c>
      <c r="N2729">
        <v>2020</v>
      </c>
      <c r="O2729">
        <v>6</v>
      </c>
    </row>
    <row r="2730" spans="1:15" x14ac:dyDescent="0.25">
      <c r="A2730" s="1">
        <v>43999</v>
      </c>
      <c r="B2730">
        <v>1000000043</v>
      </c>
      <c r="C2730" t="s">
        <v>23</v>
      </c>
      <c r="D2730">
        <v>1</v>
      </c>
      <c r="E2730">
        <v>10000.379999999999</v>
      </c>
      <c r="F2730" t="s">
        <v>16</v>
      </c>
      <c r="G2730" t="s">
        <v>24</v>
      </c>
      <c r="H2730" t="s">
        <v>30</v>
      </c>
      <c r="I2730" t="s">
        <v>38</v>
      </c>
      <c r="J2730" t="s">
        <v>26</v>
      </c>
      <c r="K2730" t="s">
        <v>39</v>
      </c>
      <c r="L2730" t="s">
        <v>22</v>
      </c>
      <c r="M2730" s="4">
        <v>10000.379999999999</v>
      </c>
      <c r="N2730">
        <v>2020</v>
      </c>
      <c r="O2730">
        <v>6</v>
      </c>
    </row>
    <row r="2731" spans="1:15" x14ac:dyDescent="0.25">
      <c r="A2731" s="1">
        <v>43999</v>
      </c>
      <c r="B2731">
        <v>1000000045</v>
      </c>
      <c r="C2731" t="s">
        <v>23</v>
      </c>
      <c r="D2731">
        <v>3</v>
      </c>
      <c r="E2731">
        <v>25001.48</v>
      </c>
      <c r="F2731" t="s">
        <v>16</v>
      </c>
      <c r="G2731" t="s">
        <v>24</v>
      </c>
      <c r="H2731" t="s">
        <v>47</v>
      </c>
      <c r="I2731" t="s">
        <v>59</v>
      </c>
      <c r="J2731" t="s">
        <v>26</v>
      </c>
      <c r="K2731" t="s">
        <v>60</v>
      </c>
      <c r="L2731" t="s">
        <v>22</v>
      </c>
      <c r="M2731" s="4">
        <v>8333.8266666666659</v>
      </c>
      <c r="N2731">
        <v>2020</v>
      </c>
      <c r="O2731">
        <v>6</v>
      </c>
    </row>
    <row r="2732" spans="1:15" x14ac:dyDescent="0.25">
      <c r="A2732" s="1">
        <v>43999</v>
      </c>
      <c r="B2732">
        <v>1000000046</v>
      </c>
      <c r="C2732" t="s">
        <v>15</v>
      </c>
      <c r="D2732">
        <v>1</v>
      </c>
      <c r="E2732">
        <v>5000.71</v>
      </c>
      <c r="F2732" t="s">
        <v>16</v>
      </c>
      <c r="G2732" t="s">
        <v>17</v>
      </c>
      <c r="H2732" t="s">
        <v>30</v>
      </c>
      <c r="I2732" t="s">
        <v>38</v>
      </c>
      <c r="J2732" t="s">
        <v>26</v>
      </c>
      <c r="K2732" t="s">
        <v>39</v>
      </c>
      <c r="L2732" t="s">
        <v>22</v>
      </c>
      <c r="M2732" s="4">
        <v>5000.71</v>
      </c>
      <c r="N2732">
        <v>2020</v>
      </c>
      <c r="O2732">
        <v>6</v>
      </c>
    </row>
    <row r="2733" spans="1:15" x14ac:dyDescent="0.25">
      <c r="A2733" s="1">
        <v>43999</v>
      </c>
      <c r="B2733">
        <v>1000000047</v>
      </c>
      <c r="C2733" t="s">
        <v>42</v>
      </c>
      <c r="D2733">
        <v>1</v>
      </c>
      <c r="E2733">
        <v>5645.23</v>
      </c>
      <c r="F2733" t="s">
        <v>16</v>
      </c>
      <c r="G2733" t="s">
        <v>43</v>
      </c>
      <c r="H2733" t="s">
        <v>47</v>
      </c>
      <c r="I2733" t="s">
        <v>48</v>
      </c>
      <c r="J2733" t="s">
        <v>26</v>
      </c>
      <c r="K2733" t="s">
        <v>50</v>
      </c>
      <c r="L2733" t="s">
        <v>22</v>
      </c>
      <c r="M2733" s="4">
        <v>5645.23</v>
      </c>
      <c r="N2733">
        <v>2020</v>
      </c>
      <c r="O2733">
        <v>6</v>
      </c>
    </row>
    <row r="2734" spans="1:15" x14ac:dyDescent="0.25">
      <c r="A2734" s="1">
        <v>43999</v>
      </c>
      <c r="B2734">
        <v>1000000054</v>
      </c>
      <c r="C2734" t="s">
        <v>23</v>
      </c>
      <c r="D2734">
        <v>1</v>
      </c>
      <c r="E2734">
        <v>2500.61</v>
      </c>
      <c r="F2734" t="s">
        <v>16</v>
      </c>
      <c r="G2734" t="s">
        <v>24</v>
      </c>
      <c r="H2734" t="s">
        <v>18</v>
      </c>
      <c r="I2734" t="s">
        <v>34</v>
      </c>
      <c r="J2734" t="s">
        <v>26</v>
      </c>
      <c r="K2734" t="s">
        <v>35</v>
      </c>
      <c r="L2734" t="s">
        <v>22</v>
      </c>
      <c r="M2734" s="4">
        <v>2500.61</v>
      </c>
      <c r="N2734">
        <v>2020</v>
      </c>
      <c r="O2734">
        <v>6</v>
      </c>
    </row>
    <row r="2735" spans="1:15" x14ac:dyDescent="0.25">
      <c r="A2735" s="1">
        <v>43999</v>
      </c>
      <c r="B2735">
        <v>1000000056</v>
      </c>
      <c r="C2735" t="s">
        <v>23</v>
      </c>
      <c r="D2735">
        <v>1</v>
      </c>
      <c r="E2735">
        <v>1580.12</v>
      </c>
      <c r="F2735" t="s">
        <v>16</v>
      </c>
      <c r="G2735" t="s">
        <v>24</v>
      </c>
      <c r="H2735" t="s">
        <v>18</v>
      </c>
      <c r="I2735" t="s">
        <v>34</v>
      </c>
      <c r="J2735" t="s">
        <v>26</v>
      </c>
      <c r="K2735" t="s">
        <v>35</v>
      </c>
      <c r="L2735" t="s">
        <v>28</v>
      </c>
      <c r="M2735" s="4">
        <v>1580.12</v>
      </c>
      <c r="N2735">
        <v>2020</v>
      </c>
      <c r="O2735">
        <v>6</v>
      </c>
    </row>
    <row r="2736" spans="1:15" x14ac:dyDescent="0.25">
      <c r="A2736" s="1">
        <v>43999</v>
      </c>
      <c r="B2736">
        <v>1000000056</v>
      </c>
      <c r="C2736" t="s">
        <v>42</v>
      </c>
      <c r="D2736">
        <v>1</v>
      </c>
      <c r="E2736">
        <v>20000.52</v>
      </c>
      <c r="F2736" t="s">
        <v>16</v>
      </c>
      <c r="G2736" t="s">
        <v>43</v>
      </c>
      <c r="H2736" t="s">
        <v>18</v>
      </c>
      <c r="I2736" t="s">
        <v>34</v>
      </c>
      <c r="J2736" t="s">
        <v>26</v>
      </c>
      <c r="K2736" t="s">
        <v>35</v>
      </c>
      <c r="L2736" t="s">
        <v>28</v>
      </c>
      <c r="M2736" s="4">
        <v>20000.52</v>
      </c>
      <c r="N2736">
        <v>2020</v>
      </c>
      <c r="O2736">
        <v>6</v>
      </c>
    </row>
    <row r="2737" spans="1:15" x14ac:dyDescent="0.25">
      <c r="A2737" s="1">
        <v>43999</v>
      </c>
      <c r="B2737">
        <v>1000000067</v>
      </c>
      <c r="C2737" t="s">
        <v>23</v>
      </c>
      <c r="D2737">
        <v>1</v>
      </c>
      <c r="E2737">
        <v>3500.18</v>
      </c>
      <c r="F2737" t="s">
        <v>16</v>
      </c>
      <c r="G2737" t="s">
        <v>24</v>
      </c>
      <c r="H2737" t="s">
        <v>18</v>
      </c>
      <c r="I2737" t="s">
        <v>25</v>
      </c>
      <c r="J2737" t="s">
        <v>20</v>
      </c>
      <c r="K2737" t="s">
        <v>51</v>
      </c>
      <c r="L2737" t="s">
        <v>22</v>
      </c>
      <c r="M2737" s="4">
        <v>3500.18</v>
      </c>
      <c r="N2737">
        <v>2020</v>
      </c>
      <c r="O2737">
        <v>6</v>
      </c>
    </row>
    <row r="2738" spans="1:15" x14ac:dyDescent="0.25">
      <c r="A2738" s="1">
        <v>43999</v>
      </c>
      <c r="B2738">
        <v>1000000067</v>
      </c>
      <c r="C2738" t="s">
        <v>15</v>
      </c>
      <c r="D2738">
        <v>2</v>
      </c>
      <c r="E2738">
        <v>43001.11</v>
      </c>
      <c r="F2738" t="s">
        <v>16</v>
      </c>
      <c r="G2738" t="s">
        <v>17</v>
      </c>
      <c r="H2738" t="s">
        <v>18</v>
      </c>
      <c r="I2738" t="s">
        <v>25</v>
      </c>
      <c r="J2738" t="s">
        <v>20</v>
      </c>
      <c r="K2738" t="s">
        <v>51</v>
      </c>
      <c r="L2738" t="s">
        <v>22</v>
      </c>
      <c r="M2738" s="4">
        <v>21500.555</v>
      </c>
      <c r="N2738">
        <v>2020</v>
      </c>
      <c r="O2738">
        <v>6</v>
      </c>
    </row>
    <row r="2739" spans="1:15" x14ac:dyDescent="0.25">
      <c r="A2739" s="1">
        <v>43999</v>
      </c>
      <c r="B2739">
        <v>1000000104</v>
      </c>
      <c r="C2739" t="s">
        <v>23</v>
      </c>
      <c r="D2739">
        <v>1</v>
      </c>
      <c r="E2739">
        <v>19000.580000000002</v>
      </c>
      <c r="F2739" t="s">
        <v>16</v>
      </c>
      <c r="G2739" t="s">
        <v>24</v>
      </c>
      <c r="H2739" t="s">
        <v>18</v>
      </c>
      <c r="I2739" t="s">
        <v>40</v>
      </c>
      <c r="J2739" t="s">
        <v>26</v>
      </c>
      <c r="K2739" t="s">
        <v>41</v>
      </c>
      <c r="L2739" t="s">
        <v>22</v>
      </c>
      <c r="M2739" s="4">
        <v>19000.580000000002</v>
      </c>
      <c r="N2739">
        <v>2020</v>
      </c>
      <c r="O2739">
        <v>6</v>
      </c>
    </row>
    <row r="2740" spans="1:15" x14ac:dyDescent="0.25">
      <c r="A2740" s="1">
        <v>43999</v>
      </c>
      <c r="B2740">
        <v>1000000266</v>
      </c>
      <c r="C2740" t="s">
        <v>15</v>
      </c>
      <c r="D2740">
        <v>1</v>
      </c>
      <c r="E2740">
        <v>15000.39</v>
      </c>
      <c r="F2740" t="s">
        <v>16</v>
      </c>
      <c r="G2740" t="s">
        <v>17</v>
      </c>
      <c r="H2740" t="s">
        <v>30</v>
      </c>
      <c r="I2740" t="s">
        <v>55</v>
      </c>
      <c r="J2740" t="s">
        <v>26</v>
      </c>
      <c r="K2740" t="s">
        <v>56</v>
      </c>
      <c r="L2740" t="s">
        <v>22</v>
      </c>
      <c r="M2740" s="4">
        <v>15000.39</v>
      </c>
      <c r="N2740">
        <v>2020</v>
      </c>
      <c r="O2740">
        <v>6</v>
      </c>
    </row>
    <row r="2741" spans="1:15" x14ac:dyDescent="0.25">
      <c r="A2741" s="1">
        <v>43999</v>
      </c>
      <c r="B2741">
        <v>1000000566</v>
      </c>
      <c r="C2741" t="s">
        <v>23</v>
      </c>
      <c r="D2741">
        <v>2</v>
      </c>
      <c r="E2741">
        <v>12001.46</v>
      </c>
      <c r="F2741" t="s">
        <v>16</v>
      </c>
      <c r="G2741" t="s">
        <v>24</v>
      </c>
      <c r="H2741" t="s">
        <v>47</v>
      </c>
      <c r="I2741" t="s">
        <v>48</v>
      </c>
      <c r="J2741" t="s">
        <v>36</v>
      </c>
      <c r="K2741" t="s">
        <v>49</v>
      </c>
      <c r="L2741" t="s">
        <v>22</v>
      </c>
      <c r="M2741" s="4">
        <v>6000.73</v>
      </c>
      <c r="N2741">
        <v>2020</v>
      </c>
      <c r="O2741">
        <v>6</v>
      </c>
    </row>
    <row r="2742" spans="1:15" x14ac:dyDescent="0.25">
      <c r="A2742" s="1">
        <v>43999</v>
      </c>
      <c r="B2742">
        <v>1000000576</v>
      </c>
      <c r="C2742" t="s">
        <v>15</v>
      </c>
      <c r="D2742">
        <v>1</v>
      </c>
      <c r="E2742">
        <v>7000.05</v>
      </c>
      <c r="F2742" t="s">
        <v>16</v>
      </c>
      <c r="G2742" t="s">
        <v>17</v>
      </c>
      <c r="H2742" t="s">
        <v>18</v>
      </c>
      <c r="I2742" t="s">
        <v>25</v>
      </c>
      <c r="J2742" t="s">
        <v>36</v>
      </c>
      <c r="K2742" t="s">
        <v>37</v>
      </c>
      <c r="L2742" t="s">
        <v>22</v>
      </c>
      <c r="M2742" s="4">
        <v>7000.05</v>
      </c>
      <c r="N2742">
        <v>2020</v>
      </c>
      <c r="O2742">
        <v>6</v>
      </c>
    </row>
    <row r="2743" spans="1:15" x14ac:dyDescent="0.25">
      <c r="A2743" s="1">
        <v>43999</v>
      </c>
      <c r="B2743">
        <v>1000000594</v>
      </c>
      <c r="C2743" t="s">
        <v>15</v>
      </c>
      <c r="D2743">
        <v>2</v>
      </c>
      <c r="E2743">
        <v>21000.15</v>
      </c>
      <c r="F2743" t="s">
        <v>16</v>
      </c>
      <c r="G2743" t="s">
        <v>17</v>
      </c>
      <c r="H2743" t="s">
        <v>18</v>
      </c>
      <c r="I2743" t="s">
        <v>25</v>
      </c>
      <c r="J2743" t="s">
        <v>20</v>
      </c>
      <c r="K2743" t="s">
        <v>51</v>
      </c>
      <c r="L2743" t="s">
        <v>22</v>
      </c>
      <c r="M2743" s="4">
        <v>10500.075000000001</v>
      </c>
      <c r="N2743">
        <v>2020</v>
      </c>
      <c r="O2743">
        <v>6</v>
      </c>
    </row>
    <row r="2744" spans="1:15" x14ac:dyDescent="0.25">
      <c r="A2744" s="1">
        <v>43999</v>
      </c>
      <c r="B2744">
        <v>1000000928</v>
      </c>
      <c r="C2744" t="s">
        <v>23</v>
      </c>
      <c r="D2744">
        <v>1</v>
      </c>
      <c r="E2744">
        <v>1000.45</v>
      </c>
      <c r="F2744" t="s">
        <v>16</v>
      </c>
      <c r="G2744" t="s">
        <v>24</v>
      </c>
      <c r="H2744" t="s">
        <v>30</v>
      </c>
      <c r="I2744" t="s">
        <v>57</v>
      </c>
      <c r="J2744" t="s">
        <v>26</v>
      </c>
      <c r="K2744" t="s">
        <v>58</v>
      </c>
      <c r="L2744" t="s">
        <v>22</v>
      </c>
      <c r="M2744" s="4">
        <v>1000.45</v>
      </c>
      <c r="N2744">
        <v>2020</v>
      </c>
      <c r="O2744">
        <v>6</v>
      </c>
    </row>
    <row r="2745" spans="1:15" x14ac:dyDescent="0.25">
      <c r="A2745" s="1">
        <v>43999</v>
      </c>
      <c r="B2745">
        <v>1000001524</v>
      </c>
      <c r="C2745" t="s">
        <v>23</v>
      </c>
      <c r="D2745">
        <v>1</v>
      </c>
      <c r="E2745">
        <v>11000.44</v>
      </c>
      <c r="F2745" t="s">
        <v>16</v>
      </c>
      <c r="G2745" t="s">
        <v>24</v>
      </c>
      <c r="H2745" t="s">
        <v>18</v>
      </c>
      <c r="I2745" t="s">
        <v>25</v>
      </c>
      <c r="J2745" t="s">
        <v>20</v>
      </c>
      <c r="K2745" t="s">
        <v>51</v>
      </c>
      <c r="L2745" t="s">
        <v>22</v>
      </c>
      <c r="M2745" s="4">
        <v>11000.44</v>
      </c>
      <c r="N2745">
        <v>2020</v>
      </c>
      <c r="O2745">
        <v>6</v>
      </c>
    </row>
    <row r="2746" spans="1:15" x14ac:dyDescent="0.25">
      <c r="A2746" s="1">
        <v>43999</v>
      </c>
      <c r="B2746">
        <v>1000002861</v>
      </c>
      <c r="C2746" t="s">
        <v>15</v>
      </c>
      <c r="D2746">
        <v>1</v>
      </c>
      <c r="E2746">
        <v>6000.71</v>
      </c>
      <c r="F2746" t="s">
        <v>16</v>
      </c>
      <c r="G2746" t="s">
        <v>17</v>
      </c>
      <c r="H2746" t="s">
        <v>47</v>
      </c>
      <c r="I2746" t="s">
        <v>48</v>
      </c>
      <c r="J2746" t="s">
        <v>36</v>
      </c>
      <c r="K2746" t="s">
        <v>49</v>
      </c>
      <c r="L2746" t="s">
        <v>22</v>
      </c>
      <c r="M2746" s="4">
        <v>6000.71</v>
      </c>
      <c r="N2746">
        <v>2020</v>
      </c>
      <c r="O2746">
        <v>6</v>
      </c>
    </row>
    <row r="2747" spans="1:15" x14ac:dyDescent="0.25">
      <c r="A2747" s="1">
        <v>43999</v>
      </c>
      <c r="B2747">
        <v>1000003489</v>
      </c>
      <c r="C2747" t="s">
        <v>15</v>
      </c>
      <c r="D2747">
        <v>1</v>
      </c>
      <c r="E2747">
        <v>22000.28</v>
      </c>
      <c r="F2747" t="s">
        <v>16</v>
      </c>
      <c r="G2747" t="s">
        <v>17</v>
      </c>
      <c r="H2747" t="s">
        <v>47</v>
      </c>
      <c r="I2747" t="s">
        <v>48</v>
      </c>
      <c r="J2747" t="s">
        <v>26</v>
      </c>
      <c r="K2747" t="s">
        <v>50</v>
      </c>
      <c r="L2747" t="s">
        <v>22</v>
      </c>
      <c r="M2747" s="4">
        <v>22000.28</v>
      </c>
      <c r="N2747">
        <v>2020</v>
      </c>
      <c r="O2747">
        <v>6</v>
      </c>
    </row>
    <row r="2748" spans="1:15" x14ac:dyDescent="0.25">
      <c r="A2748" s="1">
        <v>43999</v>
      </c>
      <c r="B2748">
        <v>1000003803</v>
      </c>
      <c r="C2748" t="s">
        <v>23</v>
      </c>
      <c r="D2748">
        <v>1</v>
      </c>
      <c r="E2748">
        <v>4999.9399999999996</v>
      </c>
      <c r="F2748" t="s">
        <v>16</v>
      </c>
      <c r="G2748" t="s">
        <v>24</v>
      </c>
      <c r="H2748" t="s">
        <v>30</v>
      </c>
      <c r="I2748" t="s">
        <v>31</v>
      </c>
      <c r="J2748" t="s">
        <v>36</v>
      </c>
      <c r="K2748" t="s">
        <v>52</v>
      </c>
      <c r="L2748" t="s">
        <v>22</v>
      </c>
      <c r="M2748" s="4">
        <v>4999.9399999999996</v>
      </c>
      <c r="N2748">
        <v>2020</v>
      </c>
      <c r="O2748">
        <v>6</v>
      </c>
    </row>
    <row r="2749" spans="1:15" x14ac:dyDescent="0.25">
      <c r="A2749" s="1">
        <v>43999</v>
      </c>
      <c r="B2749">
        <v>1000003926</v>
      </c>
      <c r="C2749" t="s">
        <v>23</v>
      </c>
      <c r="D2749">
        <v>1</v>
      </c>
      <c r="E2749">
        <v>1021.72</v>
      </c>
      <c r="F2749" t="s">
        <v>16</v>
      </c>
      <c r="G2749" t="s">
        <v>24</v>
      </c>
      <c r="H2749" t="s">
        <v>47</v>
      </c>
      <c r="I2749" t="s">
        <v>48</v>
      </c>
      <c r="J2749" t="s">
        <v>26</v>
      </c>
      <c r="K2749" t="s">
        <v>50</v>
      </c>
      <c r="L2749" t="s">
        <v>28</v>
      </c>
      <c r="M2749" s="4">
        <v>1021.72</v>
      </c>
      <c r="N2749">
        <v>2020</v>
      </c>
      <c r="O2749">
        <v>6</v>
      </c>
    </row>
    <row r="2750" spans="1:15" x14ac:dyDescent="0.25">
      <c r="A2750" s="1">
        <v>43999</v>
      </c>
      <c r="B2750">
        <v>1000003989</v>
      </c>
      <c r="C2750" t="s">
        <v>15</v>
      </c>
      <c r="D2750">
        <v>1</v>
      </c>
      <c r="E2750">
        <v>17000.580000000002</v>
      </c>
      <c r="F2750" t="s">
        <v>16</v>
      </c>
      <c r="G2750" t="s">
        <v>17</v>
      </c>
      <c r="H2750" t="s">
        <v>30</v>
      </c>
      <c r="I2750" t="s">
        <v>31</v>
      </c>
      <c r="J2750" t="s">
        <v>36</v>
      </c>
      <c r="K2750" t="s">
        <v>52</v>
      </c>
      <c r="L2750" t="s">
        <v>22</v>
      </c>
      <c r="M2750" s="4">
        <v>17000.580000000002</v>
      </c>
      <c r="N2750">
        <v>2020</v>
      </c>
      <c r="O2750">
        <v>6</v>
      </c>
    </row>
    <row r="2751" spans="1:15" x14ac:dyDescent="0.25">
      <c r="A2751" s="1">
        <v>43999</v>
      </c>
      <c r="B2751">
        <v>1000004170</v>
      </c>
      <c r="C2751" t="s">
        <v>23</v>
      </c>
      <c r="D2751">
        <v>1</v>
      </c>
      <c r="E2751">
        <v>14000.31</v>
      </c>
      <c r="F2751" t="s">
        <v>16</v>
      </c>
      <c r="G2751" t="s">
        <v>24</v>
      </c>
      <c r="H2751" t="s">
        <v>18</v>
      </c>
      <c r="I2751" t="s">
        <v>34</v>
      </c>
      <c r="J2751" t="s">
        <v>20</v>
      </c>
      <c r="K2751" t="s">
        <v>44</v>
      </c>
      <c r="L2751" t="s">
        <v>28</v>
      </c>
      <c r="M2751" s="4">
        <v>14000.31</v>
      </c>
      <c r="N2751">
        <v>2020</v>
      </c>
      <c r="O2751">
        <v>6</v>
      </c>
    </row>
    <row r="2752" spans="1:15" x14ac:dyDescent="0.25">
      <c r="A2752" s="1">
        <v>43999</v>
      </c>
      <c r="B2752">
        <v>1000004256</v>
      </c>
      <c r="C2752" t="s">
        <v>42</v>
      </c>
      <c r="D2752">
        <v>1</v>
      </c>
      <c r="E2752">
        <v>6000.27</v>
      </c>
      <c r="F2752" t="s">
        <v>16</v>
      </c>
      <c r="G2752" t="s">
        <v>43</v>
      </c>
      <c r="H2752" t="s">
        <v>18</v>
      </c>
      <c r="I2752" t="s">
        <v>40</v>
      </c>
      <c r="J2752" t="s">
        <v>26</v>
      </c>
      <c r="K2752" t="s">
        <v>41</v>
      </c>
      <c r="L2752" t="s">
        <v>22</v>
      </c>
      <c r="M2752" s="4">
        <v>6000.27</v>
      </c>
      <c r="N2752">
        <v>2020</v>
      </c>
      <c r="O2752">
        <v>6</v>
      </c>
    </row>
    <row r="2753" spans="1:15" x14ac:dyDescent="0.25">
      <c r="A2753" s="1">
        <v>43999</v>
      </c>
      <c r="B2753">
        <v>1000005873</v>
      </c>
      <c r="C2753" t="s">
        <v>23</v>
      </c>
      <c r="D2753">
        <v>1</v>
      </c>
      <c r="E2753">
        <v>15000.31</v>
      </c>
      <c r="F2753" t="s">
        <v>16</v>
      </c>
      <c r="G2753" t="s">
        <v>24</v>
      </c>
      <c r="H2753" t="s">
        <v>18</v>
      </c>
      <c r="I2753" t="s">
        <v>19</v>
      </c>
      <c r="J2753" t="s">
        <v>20</v>
      </c>
      <c r="K2753" t="s">
        <v>21</v>
      </c>
      <c r="L2753" t="s">
        <v>28</v>
      </c>
      <c r="M2753" s="4">
        <v>15000.31</v>
      </c>
      <c r="N2753">
        <v>2020</v>
      </c>
      <c r="O2753">
        <v>6</v>
      </c>
    </row>
    <row r="2754" spans="1:15" x14ac:dyDescent="0.25">
      <c r="A2754" s="1">
        <v>43999</v>
      </c>
      <c r="B2754">
        <v>1000006698</v>
      </c>
      <c r="C2754" t="s">
        <v>23</v>
      </c>
      <c r="D2754">
        <v>1</v>
      </c>
      <c r="E2754">
        <v>10000.200000000001</v>
      </c>
      <c r="F2754" t="s">
        <v>16</v>
      </c>
      <c r="G2754" t="s">
        <v>24</v>
      </c>
      <c r="H2754" t="s">
        <v>30</v>
      </c>
      <c r="I2754" t="s">
        <v>38</v>
      </c>
      <c r="J2754" t="s">
        <v>26</v>
      </c>
      <c r="K2754" t="s">
        <v>39</v>
      </c>
      <c r="L2754" t="s">
        <v>28</v>
      </c>
      <c r="M2754" s="4">
        <v>10000.200000000001</v>
      </c>
      <c r="N2754">
        <v>2020</v>
      </c>
      <c r="O2754">
        <v>6</v>
      </c>
    </row>
    <row r="2755" spans="1:15" x14ac:dyDescent="0.25">
      <c r="A2755" s="1">
        <v>43999</v>
      </c>
      <c r="B2755">
        <v>1000007320</v>
      </c>
      <c r="C2755" t="s">
        <v>15</v>
      </c>
      <c r="D2755">
        <v>1</v>
      </c>
      <c r="E2755">
        <v>10000.42</v>
      </c>
      <c r="F2755" t="s">
        <v>16</v>
      </c>
      <c r="G2755" t="s">
        <v>17</v>
      </c>
      <c r="H2755" t="s">
        <v>18</v>
      </c>
      <c r="I2755" t="s">
        <v>34</v>
      </c>
      <c r="J2755" t="s">
        <v>26</v>
      </c>
      <c r="K2755" t="s">
        <v>35</v>
      </c>
      <c r="L2755" t="s">
        <v>22</v>
      </c>
      <c r="M2755" s="4">
        <v>10000.42</v>
      </c>
      <c r="N2755">
        <v>2020</v>
      </c>
      <c r="O2755">
        <v>6</v>
      </c>
    </row>
    <row r="2756" spans="1:15" x14ac:dyDescent="0.25">
      <c r="A2756" s="1">
        <v>43999</v>
      </c>
      <c r="B2756">
        <v>1000008228</v>
      </c>
      <c r="C2756" t="s">
        <v>15</v>
      </c>
      <c r="D2756">
        <v>1</v>
      </c>
      <c r="E2756">
        <v>25000.22</v>
      </c>
      <c r="F2756" t="s">
        <v>16</v>
      </c>
      <c r="G2756" t="s">
        <v>17</v>
      </c>
      <c r="H2756" t="s">
        <v>30</v>
      </c>
      <c r="I2756" t="s">
        <v>31</v>
      </c>
      <c r="J2756" t="s">
        <v>36</v>
      </c>
      <c r="K2756" t="s">
        <v>52</v>
      </c>
      <c r="L2756" t="s">
        <v>22</v>
      </c>
      <c r="M2756" s="4">
        <v>25000.22</v>
      </c>
      <c r="N2756">
        <v>2020</v>
      </c>
      <c r="O2756">
        <v>6</v>
      </c>
    </row>
    <row r="2757" spans="1:15" x14ac:dyDescent="0.25">
      <c r="A2757" s="1">
        <v>43999</v>
      </c>
      <c r="B2757">
        <v>1000008239</v>
      </c>
      <c r="C2757" t="s">
        <v>15</v>
      </c>
      <c r="D2757">
        <v>2</v>
      </c>
      <c r="E2757">
        <v>34000.9</v>
      </c>
      <c r="F2757" t="s">
        <v>16</v>
      </c>
      <c r="G2757" t="s">
        <v>17</v>
      </c>
      <c r="H2757" t="s">
        <v>18</v>
      </c>
      <c r="I2757" t="s">
        <v>61</v>
      </c>
      <c r="J2757" t="s">
        <v>26</v>
      </c>
      <c r="K2757" t="s">
        <v>62</v>
      </c>
      <c r="L2757" t="s">
        <v>28</v>
      </c>
      <c r="M2757" s="4">
        <v>17000.45</v>
      </c>
      <c r="N2757">
        <v>2020</v>
      </c>
      <c r="O2757">
        <v>6</v>
      </c>
    </row>
    <row r="2758" spans="1:15" x14ac:dyDescent="0.25">
      <c r="A2758" s="1">
        <v>43999</v>
      </c>
      <c r="B2758">
        <v>1000008957</v>
      </c>
      <c r="C2758" t="s">
        <v>23</v>
      </c>
      <c r="D2758">
        <v>1</v>
      </c>
      <c r="E2758">
        <v>7000.06</v>
      </c>
      <c r="F2758" t="s">
        <v>16</v>
      </c>
      <c r="G2758" t="s">
        <v>24</v>
      </c>
      <c r="H2758" t="s">
        <v>18</v>
      </c>
      <c r="I2758" t="s">
        <v>34</v>
      </c>
      <c r="J2758" t="s">
        <v>20</v>
      </c>
      <c r="K2758" t="s">
        <v>44</v>
      </c>
      <c r="L2758" t="s">
        <v>22</v>
      </c>
      <c r="M2758" s="4">
        <v>7000.06</v>
      </c>
      <c r="N2758">
        <v>2020</v>
      </c>
      <c r="O2758">
        <v>6</v>
      </c>
    </row>
    <row r="2759" spans="1:15" x14ac:dyDescent="0.25">
      <c r="A2759" s="1">
        <v>43999</v>
      </c>
      <c r="B2759">
        <v>1000008957</v>
      </c>
      <c r="C2759" t="s">
        <v>15</v>
      </c>
      <c r="D2759">
        <v>1</v>
      </c>
      <c r="E2759">
        <v>13000.01</v>
      </c>
      <c r="F2759" t="s">
        <v>16</v>
      </c>
      <c r="G2759" t="s">
        <v>17</v>
      </c>
      <c r="H2759" t="s">
        <v>18</v>
      </c>
      <c r="I2759" t="s">
        <v>34</v>
      </c>
      <c r="J2759" t="s">
        <v>20</v>
      </c>
      <c r="K2759" t="s">
        <v>44</v>
      </c>
      <c r="L2759" t="s">
        <v>22</v>
      </c>
      <c r="M2759" s="4">
        <v>13000.01</v>
      </c>
      <c r="N2759">
        <v>2020</v>
      </c>
      <c r="O2759">
        <v>6</v>
      </c>
    </row>
    <row r="2760" spans="1:15" x14ac:dyDescent="0.25">
      <c r="A2760" s="1">
        <v>43999</v>
      </c>
      <c r="B2760">
        <v>1000009288</v>
      </c>
      <c r="C2760" t="s">
        <v>42</v>
      </c>
      <c r="D2760">
        <v>1</v>
      </c>
      <c r="E2760">
        <v>900.22</v>
      </c>
      <c r="F2760" t="s">
        <v>16</v>
      </c>
      <c r="G2760" t="s">
        <v>43</v>
      </c>
      <c r="H2760" t="s">
        <v>18</v>
      </c>
      <c r="I2760" t="s">
        <v>25</v>
      </c>
      <c r="J2760" t="s">
        <v>20</v>
      </c>
      <c r="K2760" t="s">
        <v>51</v>
      </c>
      <c r="L2760" t="s">
        <v>22</v>
      </c>
      <c r="M2760" s="4">
        <v>900.22</v>
      </c>
      <c r="N2760">
        <v>2020</v>
      </c>
      <c r="O2760">
        <v>6</v>
      </c>
    </row>
    <row r="2761" spans="1:15" x14ac:dyDescent="0.25">
      <c r="A2761" s="1">
        <v>43999</v>
      </c>
      <c r="B2761">
        <v>1000010837</v>
      </c>
      <c r="C2761" t="s">
        <v>15</v>
      </c>
      <c r="D2761">
        <v>1</v>
      </c>
      <c r="E2761">
        <v>7500.23</v>
      </c>
      <c r="F2761" t="s">
        <v>16</v>
      </c>
      <c r="G2761" t="s">
        <v>17</v>
      </c>
      <c r="H2761" t="s">
        <v>18</v>
      </c>
      <c r="I2761" t="s">
        <v>61</v>
      </c>
      <c r="J2761" t="s">
        <v>26</v>
      </c>
      <c r="K2761" t="s">
        <v>62</v>
      </c>
      <c r="L2761" t="s">
        <v>22</v>
      </c>
      <c r="M2761" s="4">
        <v>7500.23</v>
      </c>
      <c r="N2761">
        <v>2020</v>
      </c>
      <c r="O2761">
        <v>6</v>
      </c>
    </row>
    <row r="2762" spans="1:15" x14ac:dyDescent="0.25">
      <c r="A2762" s="1">
        <v>43999</v>
      </c>
      <c r="B2762">
        <v>1000010881</v>
      </c>
      <c r="C2762" t="s">
        <v>23</v>
      </c>
      <c r="D2762">
        <v>2</v>
      </c>
      <c r="E2762">
        <v>16000.669999999998</v>
      </c>
      <c r="F2762" t="s">
        <v>16</v>
      </c>
      <c r="G2762" t="s">
        <v>24</v>
      </c>
      <c r="H2762" t="s">
        <v>47</v>
      </c>
      <c r="I2762" t="s">
        <v>48</v>
      </c>
      <c r="J2762" t="s">
        <v>26</v>
      </c>
      <c r="K2762" t="s">
        <v>50</v>
      </c>
      <c r="L2762" t="s">
        <v>22</v>
      </c>
      <c r="M2762" s="4">
        <v>8000.3349999999991</v>
      </c>
      <c r="N2762">
        <v>2020</v>
      </c>
      <c r="O2762">
        <v>6</v>
      </c>
    </row>
    <row r="2763" spans="1:15" x14ac:dyDescent="0.25">
      <c r="A2763" s="1">
        <v>43999</v>
      </c>
      <c r="B2763">
        <v>1000011697</v>
      </c>
      <c r="C2763" t="s">
        <v>23</v>
      </c>
      <c r="D2763">
        <v>1</v>
      </c>
      <c r="E2763">
        <v>20000.580000000002</v>
      </c>
      <c r="F2763" t="s">
        <v>16</v>
      </c>
      <c r="G2763" t="s">
        <v>24</v>
      </c>
      <c r="H2763" t="s">
        <v>18</v>
      </c>
      <c r="I2763" t="s">
        <v>34</v>
      </c>
      <c r="J2763" t="s">
        <v>20</v>
      </c>
      <c r="K2763" t="s">
        <v>44</v>
      </c>
      <c r="L2763" t="s">
        <v>22</v>
      </c>
      <c r="M2763" s="4">
        <v>20000.580000000002</v>
      </c>
      <c r="N2763">
        <v>2020</v>
      </c>
      <c r="O2763">
        <v>6</v>
      </c>
    </row>
    <row r="2764" spans="1:15" x14ac:dyDescent="0.25">
      <c r="A2764" s="1">
        <v>43999</v>
      </c>
      <c r="B2764">
        <v>1000011697</v>
      </c>
      <c r="C2764" t="s">
        <v>15</v>
      </c>
      <c r="D2764">
        <v>1</v>
      </c>
      <c r="E2764">
        <v>15000.05</v>
      </c>
      <c r="F2764" t="s">
        <v>16</v>
      </c>
      <c r="G2764" t="s">
        <v>17</v>
      </c>
      <c r="H2764" t="s">
        <v>18</v>
      </c>
      <c r="I2764" t="s">
        <v>34</v>
      </c>
      <c r="J2764" t="s">
        <v>20</v>
      </c>
      <c r="K2764" t="s">
        <v>44</v>
      </c>
      <c r="L2764" t="s">
        <v>22</v>
      </c>
      <c r="M2764" s="4">
        <v>15000.05</v>
      </c>
      <c r="N2764">
        <v>2020</v>
      </c>
      <c r="O2764">
        <v>6</v>
      </c>
    </row>
    <row r="2765" spans="1:15" x14ac:dyDescent="0.25">
      <c r="A2765" s="1">
        <v>43999</v>
      </c>
      <c r="B2765">
        <v>1000011698</v>
      </c>
      <c r="C2765" t="s">
        <v>23</v>
      </c>
      <c r="D2765">
        <v>2</v>
      </c>
      <c r="E2765">
        <v>8000.2199999999993</v>
      </c>
      <c r="F2765" t="s">
        <v>16</v>
      </c>
      <c r="G2765" t="s">
        <v>24</v>
      </c>
      <c r="H2765" t="s">
        <v>18</v>
      </c>
      <c r="I2765" t="s">
        <v>34</v>
      </c>
      <c r="J2765" t="s">
        <v>20</v>
      </c>
      <c r="K2765" t="s">
        <v>44</v>
      </c>
      <c r="L2765" t="s">
        <v>22</v>
      </c>
      <c r="M2765" s="4">
        <v>4000.1099999999997</v>
      </c>
      <c r="N2765">
        <v>2020</v>
      </c>
      <c r="O2765">
        <v>6</v>
      </c>
    </row>
    <row r="2766" spans="1:15" x14ac:dyDescent="0.25">
      <c r="A2766" s="1">
        <v>43999</v>
      </c>
      <c r="B2766">
        <v>1000011698</v>
      </c>
      <c r="C2766" t="s">
        <v>15</v>
      </c>
      <c r="D2766">
        <v>1</v>
      </c>
      <c r="E2766">
        <v>15000.14</v>
      </c>
      <c r="F2766" t="s">
        <v>16</v>
      </c>
      <c r="G2766" t="s">
        <v>17</v>
      </c>
      <c r="H2766" t="s">
        <v>18</v>
      </c>
      <c r="I2766" t="s">
        <v>34</v>
      </c>
      <c r="J2766" t="s">
        <v>20</v>
      </c>
      <c r="K2766" t="s">
        <v>44</v>
      </c>
      <c r="L2766" t="s">
        <v>22</v>
      </c>
      <c r="M2766" s="4">
        <v>15000.14</v>
      </c>
      <c r="N2766">
        <v>2020</v>
      </c>
      <c r="O2766">
        <v>6</v>
      </c>
    </row>
    <row r="2767" spans="1:15" x14ac:dyDescent="0.25">
      <c r="A2767" s="1">
        <v>43999</v>
      </c>
      <c r="B2767">
        <v>1000011731</v>
      </c>
      <c r="C2767" t="s">
        <v>42</v>
      </c>
      <c r="D2767">
        <v>1</v>
      </c>
      <c r="E2767">
        <v>6000.37</v>
      </c>
      <c r="F2767" t="s">
        <v>16</v>
      </c>
      <c r="G2767" t="s">
        <v>43</v>
      </c>
      <c r="H2767" t="s">
        <v>47</v>
      </c>
      <c r="I2767" t="s">
        <v>48</v>
      </c>
      <c r="J2767" t="s">
        <v>36</v>
      </c>
      <c r="K2767" t="s">
        <v>49</v>
      </c>
      <c r="L2767" t="s">
        <v>22</v>
      </c>
      <c r="M2767" s="4">
        <v>6000.37</v>
      </c>
      <c r="N2767">
        <v>2020</v>
      </c>
      <c r="O2767">
        <v>6</v>
      </c>
    </row>
    <row r="2768" spans="1:15" x14ac:dyDescent="0.25">
      <c r="A2768" s="1">
        <v>43999</v>
      </c>
      <c r="B2768">
        <v>1000012099</v>
      </c>
      <c r="C2768" t="s">
        <v>15</v>
      </c>
      <c r="D2768">
        <v>3</v>
      </c>
      <c r="E2768">
        <v>33001.050000000003</v>
      </c>
      <c r="F2768" t="s">
        <v>16</v>
      </c>
      <c r="G2768" t="s">
        <v>17</v>
      </c>
      <c r="H2768" t="s">
        <v>18</v>
      </c>
      <c r="I2768" t="s">
        <v>19</v>
      </c>
      <c r="J2768" t="s">
        <v>20</v>
      </c>
      <c r="K2768" t="s">
        <v>21</v>
      </c>
      <c r="L2768" t="s">
        <v>22</v>
      </c>
      <c r="M2768" s="4">
        <v>11000.35</v>
      </c>
      <c r="N2768">
        <v>2020</v>
      </c>
      <c r="O2768">
        <v>6</v>
      </c>
    </row>
    <row r="2769" spans="1:15" x14ac:dyDescent="0.25">
      <c r="A2769" s="1">
        <v>43999</v>
      </c>
      <c r="B2769">
        <v>1000012112</v>
      </c>
      <c r="C2769" t="s">
        <v>23</v>
      </c>
      <c r="D2769">
        <v>2</v>
      </c>
      <c r="E2769">
        <v>24000.7</v>
      </c>
      <c r="F2769" t="s">
        <v>16</v>
      </c>
      <c r="G2769" t="s">
        <v>24</v>
      </c>
      <c r="H2769" t="s">
        <v>18</v>
      </c>
      <c r="I2769" t="s">
        <v>19</v>
      </c>
      <c r="J2769" t="s">
        <v>36</v>
      </c>
      <c r="K2769" t="s">
        <v>64</v>
      </c>
      <c r="L2769" t="s">
        <v>28</v>
      </c>
      <c r="M2769" s="4">
        <v>12000.35</v>
      </c>
      <c r="N2769">
        <v>2020</v>
      </c>
      <c r="O2769">
        <v>6</v>
      </c>
    </row>
    <row r="2770" spans="1:15" x14ac:dyDescent="0.25">
      <c r="A2770" s="1">
        <v>43999</v>
      </c>
      <c r="B2770">
        <v>1000012124</v>
      </c>
      <c r="C2770" t="s">
        <v>42</v>
      </c>
      <c r="D2770">
        <v>1</v>
      </c>
      <c r="E2770">
        <v>15000.27</v>
      </c>
      <c r="F2770" t="s">
        <v>16</v>
      </c>
      <c r="G2770" t="s">
        <v>43</v>
      </c>
      <c r="H2770" t="s">
        <v>18</v>
      </c>
      <c r="I2770" t="s">
        <v>19</v>
      </c>
      <c r="J2770" t="s">
        <v>26</v>
      </c>
      <c r="K2770" t="s">
        <v>29</v>
      </c>
      <c r="L2770" t="s">
        <v>22</v>
      </c>
      <c r="M2770" s="4">
        <v>15000.27</v>
      </c>
      <c r="N2770">
        <v>2020</v>
      </c>
      <c r="O2770">
        <v>6</v>
      </c>
    </row>
    <row r="2771" spans="1:15" x14ac:dyDescent="0.25">
      <c r="A2771" s="1">
        <v>43999</v>
      </c>
      <c r="B2771">
        <v>1000012234</v>
      </c>
      <c r="C2771" t="s">
        <v>23</v>
      </c>
      <c r="D2771">
        <v>1</v>
      </c>
      <c r="E2771">
        <v>25000.240000000002</v>
      </c>
      <c r="F2771" t="s">
        <v>16</v>
      </c>
      <c r="G2771" t="s">
        <v>24</v>
      </c>
      <c r="H2771" t="s">
        <v>18</v>
      </c>
      <c r="I2771" t="s">
        <v>25</v>
      </c>
      <c r="J2771" t="s">
        <v>26</v>
      </c>
      <c r="K2771" t="s">
        <v>27</v>
      </c>
      <c r="L2771" t="s">
        <v>22</v>
      </c>
      <c r="M2771" s="4">
        <v>25000.240000000002</v>
      </c>
      <c r="N2771">
        <v>2020</v>
      </c>
      <c r="O2771">
        <v>6</v>
      </c>
    </row>
    <row r="2772" spans="1:15" x14ac:dyDescent="0.25">
      <c r="A2772" s="1">
        <v>43999</v>
      </c>
      <c r="B2772">
        <v>1000012446</v>
      </c>
      <c r="C2772" t="s">
        <v>23</v>
      </c>
      <c r="D2772">
        <v>1</v>
      </c>
      <c r="E2772">
        <v>512.03</v>
      </c>
      <c r="F2772" t="s">
        <v>16</v>
      </c>
      <c r="G2772" t="s">
        <v>24</v>
      </c>
      <c r="H2772" t="s">
        <v>30</v>
      </c>
      <c r="I2772" t="s">
        <v>31</v>
      </c>
      <c r="J2772" t="s">
        <v>36</v>
      </c>
      <c r="K2772" t="s">
        <v>52</v>
      </c>
      <c r="L2772" t="s">
        <v>22</v>
      </c>
      <c r="M2772" s="4">
        <v>512.03</v>
      </c>
      <c r="N2772">
        <v>2020</v>
      </c>
      <c r="O2772">
        <v>6</v>
      </c>
    </row>
    <row r="2773" spans="1:15" x14ac:dyDescent="0.25">
      <c r="A2773" s="1">
        <v>43999</v>
      </c>
      <c r="B2773">
        <v>1000012675</v>
      </c>
      <c r="C2773" t="s">
        <v>23</v>
      </c>
      <c r="D2773">
        <v>2</v>
      </c>
      <c r="E2773">
        <v>12501.26</v>
      </c>
      <c r="F2773" t="s">
        <v>16</v>
      </c>
      <c r="G2773" t="s">
        <v>24</v>
      </c>
      <c r="H2773" t="s">
        <v>18</v>
      </c>
      <c r="I2773" t="s">
        <v>34</v>
      </c>
      <c r="J2773" t="s">
        <v>26</v>
      </c>
      <c r="K2773" t="s">
        <v>35</v>
      </c>
      <c r="L2773" t="s">
        <v>22</v>
      </c>
      <c r="M2773" s="4">
        <v>6250.63</v>
      </c>
      <c r="N2773">
        <v>2020</v>
      </c>
      <c r="O2773">
        <v>6</v>
      </c>
    </row>
    <row r="2774" spans="1:15" x14ac:dyDescent="0.25">
      <c r="A2774" s="1">
        <v>43999</v>
      </c>
      <c r="B2774">
        <v>1000013526</v>
      </c>
      <c r="C2774" t="s">
        <v>23</v>
      </c>
      <c r="D2774">
        <v>1</v>
      </c>
      <c r="E2774">
        <v>4999.99</v>
      </c>
      <c r="F2774" t="s">
        <v>16</v>
      </c>
      <c r="G2774" t="s">
        <v>24</v>
      </c>
      <c r="H2774" t="s">
        <v>47</v>
      </c>
      <c r="I2774" t="s">
        <v>65</v>
      </c>
      <c r="J2774" t="s">
        <v>26</v>
      </c>
      <c r="K2774" t="s">
        <v>66</v>
      </c>
      <c r="L2774" t="s">
        <v>22</v>
      </c>
      <c r="M2774" s="4">
        <v>4999.99</v>
      </c>
      <c r="N2774">
        <v>2020</v>
      </c>
      <c r="O2774">
        <v>6</v>
      </c>
    </row>
    <row r="2775" spans="1:15" x14ac:dyDescent="0.25">
      <c r="A2775" s="1">
        <v>43999</v>
      </c>
      <c r="B2775">
        <v>1000013535</v>
      </c>
      <c r="C2775" t="s">
        <v>23</v>
      </c>
      <c r="D2775">
        <v>1</v>
      </c>
      <c r="E2775">
        <v>1457.43</v>
      </c>
      <c r="F2775" t="s">
        <v>16</v>
      </c>
      <c r="G2775" t="s">
        <v>24</v>
      </c>
      <c r="H2775" t="s">
        <v>47</v>
      </c>
      <c r="I2775" t="s">
        <v>48</v>
      </c>
      <c r="J2775" t="s">
        <v>36</v>
      </c>
      <c r="K2775" t="s">
        <v>49</v>
      </c>
      <c r="L2775" t="s">
        <v>22</v>
      </c>
      <c r="M2775" s="4">
        <v>1457.43</v>
      </c>
      <c r="N2775">
        <v>2020</v>
      </c>
      <c r="O2775">
        <v>6</v>
      </c>
    </row>
    <row r="2776" spans="1:15" x14ac:dyDescent="0.25">
      <c r="A2776" s="1">
        <v>43999</v>
      </c>
      <c r="B2776">
        <v>1000013546</v>
      </c>
      <c r="C2776" t="s">
        <v>15</v>
      </c>
      <c r="D2776">
        <v>1</v>
      </c>
      <c r="E2776">
        <v>5000.2700000000004</v>
      </c>
      <c r="F2776" t="s">
        <v>16</v>
      </c>
      <c r="G2776" t="s">
        <v>17</v>
      </c>
      <c r="H2776" t="s">
        <v>18</v>
      </c>
      <c r="I2776" t="s">
        <v>40</v>
      </c>
      <c r="J2776" t="s">
        <v>26</v>
      </c>
      <c r="K2776" t="s">
        <v>41</v>
      </c>
      <c r="L2776" t="s">
        <v>22</v>
      </c>
      <c r="M2776" s="4">
        <v>5000.2700000000004</v>
      </c>
      <c r="N2776">
        <v>2020</v>
      </c>
      <c r="O2776">
        <v>6</v>
      </c>
    </row>
    <row r="2777" spans="1:15" x14ac:dyDescent="0.25">
      <c r="A2777" s="1">
        <v>43999</v>
      </c>
      <c r="B2777">
        <v>1000013607</v>
      </c>
      <c r="C2777" t="s">
        <v>15</v>
      </c>
      <c r="D2777">
        <v>1</v>
      </c>
      <c r="E2777">
        <v>19000.38</v>
      </c>
      <c r="F2777" t="s">
        <v>16</v>
      </c>
      <c r="G2777" t="s">
        <v>17</v>
      </c>
      <c r="H2777" t="s">
        <v>18</v>
      </c>
      <c r="I2777" t="s">
        <v>25</v>
      </c>
      <c r="J2777" t="s">
        <v>26</v>
      </c>
      <c r="K2777" t="s">
        <v>27</v>
      </c>
      <c r="L2777" t="s">
        <v>22</v>
      </c>
      <c r="M2777" s="4">
        <v>19000.38</v>
      </c>
      <c r="N2777">
        <v>2020</v>
      </c>
      <c r="O2777">
        <v>6</v>
      </c>
    </row>
    <row r="2778" spans="1:15" x14ac:dyDescent="0.25">
      <c r="A2778" s="1">
        <v>43999</v>
      </c>
      <c r="B2778">
        <v>1000014072</v>
      </c>
      <c r="C2778" t="s">
        <v>15</v>
      </c>
      <c r="D2778">
        <v>1</v>
      </c>
      <c r="E2778">
        <v>24999.96</v>
      </c>
      <c r="F2778" t="s">
        <v>16</v>
      </c>
      <c r="G2778" t="s">
        <v>17</v>
      </c>
      <c r="H2778" t="s">
        <v>47</v>
      </c>
      <c r="I2778" t="s">
        <v>65</v>
      </c>
      <c r="J2778" t="s">
        <v>26</v>
      </c>
      <c r="K2778" t="s">
        <v>66</v>
      </c>
      <c r="L2778" t="s">
        <v>22</v>
      </c>
      <c r="M2778" s="4">
        <v>24999.96</v>
      </c>
      <c r="N2778">
        <v>2020</v>
      </c>
      <c r="O2778">
        <v>6</v>
      </c>
    </row>
    <row r="2779" spans="1:15" x14ac:dyDescent="0.25">
      <c r="A2779" s="1">
        <v>43999</v>
      </c>
      <c r="B2779">
        <v>1000014273</v>
      </c>
      <c r="C2779" t="s">
        <v>23</v>
      </c>
      <c r="D2779">
        <v>2</v>
      </c>
      <c r="E2779">
        <v>37000.629999999997</v>
      </c>
      <c r="F2779" t="s">
        <v>16</v>
      </c>
      <c r="G2779" t="s">
        <v>24</v>
      </c>
      <c r="H2779" t="s">
        <v>18</v>
      </c>
      <c r="I2779" t="s">
        <v>19</v>
      </c>
      <c r="J2779" t="s">
        <v>20</v>
      </c>
      <c r="K2779" t="s">
        <v>21</v>
      </c>
      <c r="L2779" t="s">
        <v>22</v>
      </c>
      <c r="M2779" s="4">
        <v>18500.314999999999</v>
      </c>
      <c r="N2779">
        <v>2020</v>
      </c>
      <c r="O2779">
        <v>6</v>
      </c>
    </row>
    <row r="2780" spans="1:15" x14ac:dyDescent="0.25">
      <c r="A2780" s="1">
        <v>43999</v>
      </c>
      <c r="B2780">
        <v>1000014530</v>
      </c>
      <c r="C2780" t="s">
        <v>23</v>
      </c>
      <c r="D2780">
        <v>1</v>
      </c>
      <c r="E2780">
        <v>18000.54</v>
      </c>
      <c r="F2780" t="s">
        <v>16</v>
      </c>
      <c r="G2780" t="s">
        <v>24</v>
      </c>
      <c r="H2780" t="s">
        <v>47</v>
      </c>
      <c r="I2780" t="s">
        <v>65</v>
      </c>
      <c r="J2780" t="s">
        <v>26</v>
      </c>
      <c r="K2780" t="s">
        <v>66</v>
      </c>
      <c r="L2780" t="s">
        <v>22</v>
      </c>
      <c r="M2780" s="4">
        <v>18000.54</v>
      </c>
      <c r="N2780">
        <v>2020</v>
      </c>
      <c r="O2780">
        <v>6</v>
      </c>
    </row>
    <row r="2781" spans="1:15" x14ac:dyDescent="0.25">
      <c r="A2781" s="1">
        <v>43999</v>
      </c>
      <c r="B2781">
        <v>1000014530</v>
      </c>
      <c r="C2781" t="s">
        <v>15</v>
      </c>
      <c r="D2781">
        <v>2</v>
      </c>
      <c r="E2781">
        <v>21501.02</v>
      </c>
      <c r="F2781" t="s">
        <v>16</v>
      </c>
      <c r="G2781" t="s">
        <v>17</v>
      </c>
      <c r="H2781" t="s">
        <v>47</v>
      </c>
      <c r="I2781" t="s">
        <v>65</v>
      </c>
      <c r="J2781" t="s">
        <v>26</v>
      </c>
      <c r="K2781" t="s">
        <v>66</v>
      </c>
      <c r="L2781" t="s">
        <v>22</v>
      </c>
      <c r="M2781" s="4">
        <v>10750.51</v>
      </c>
      <c r="N2781">
        <v>2020</v>
      </c>
      <c r="O2781">
        <v>6</v>
      </c>
    </row>
    <row r="2782" spans="1:15" x14ac:dyDescent="0.25">
      <c r="A2782" s="1">
        <v>43999</v>
      </c>
      <c r="B2782">
        <v>1000014996</v>
      </c>
      <c r="C2782" t="s">
        <v>23</v>
      </c>
      <c r="D2782">
        <v>2</v>
      </c>
      <c r="E2782">
        <v>23000.78</v>
      </c>
      <c r="F2782" t="s">
        <v>16</v>
      </c>
      <c r="G2782" t="s">
        <v>24</v>
      </c>
      <c r="H2782" t="s">
        <v>30</v>
      </c>
      <c r="I2782" t="s">
        <v>57</v>
      </c>
      <c r="J2782" t="s">
        <v>26</v>
      </c>
      <c r="K2782" t="s">
        <v>58</v>
      </c>
      <c r="L2782" t="s">
        <v>22</v>
      </c>
      <c r="M2782" s="4">
        <v>11500.39</v>
      </c>
      <c r="N2782">
        <v>2020</v>
      </c>
      <c r="O2782">
        <v>6</v>
      </c>
    </row>
    <row r="2783" spans="1:15" x14ac:dyDescent="0.25">
      <c r="A2783" s="1">
        <v>43999</v>
      </c>
      <c r="B2783">
        <v>1000015015</v>
      </c>
      <c r="C2783" t="s">
        <v>15</v>
      </c>
      <c r="D2783">
        <v>2</v>
      </c>
      <c r="E2783">
        <v>38000.130000000005</v>
      </c>
      <c r="F2783" t="s">
        <v>16</v>
      </c>
      <c r="G2783" t="s">
        <v>17</v>
      </c>
      <c r="H2783" t="s">
        <v>18</v>
      </c>
      <c r="I2783" t="s">
        <v>61</v>
      </c>
      <c r="J2783" t="s">
        <v>26</v>
      </c>
      <c r="K2783" t="s">
        <v>62</v>
      </c>
      <c r="L2783" t="s">
        <v>22</v>
      </c>
      <c r="M2783" s="4">
        <v>19000.065000000002</v>
      </c>
      <c r="N2783">
        <v>2020</v>
      </c>
      <c r="O2783">
        <v>6</v>
      </c>
    </row>
    <row r="2784" spans="1:15" x14ac:dyDescent="0.25">
      <c r="A2784" s="1">
        <v>43999</v>
      </c>
      <c r="B2784">
        <v>1000015203</v>
      </c>
      <c r="C2784" t="s">
        <v>42</v>
      </c>
      <c r="D2784">
        <v>1</v>
      </c>
      <c r="E2784">
        <v>15999.93</v>
      </c>
      <c r="F2784" t="s">
        <v>16</v>
      </c>
      <c r="G2784" t="s">
        <v>43</v>
      </c>
      <c r="H2784" t="s">
        <v>47</v>
      </c>
      <c r="I2784" t="s">
        <v>65</v>
      </c>
      <c r="J2784" t="s">
        <v>26</v>
      </c>
      <c r="K2784" t="s">
        <v>66</v>
      </c>
      <c r="L2784" t="s">
        <v>22</v>
      </c>
      <c r="M2784" s="4">
        <v>15999.93</v>
      </c>
      <c r="N2784">
        <v>2020</v>
      </c>
      <c r="O2784">
        <v>6</v>
      </c>
    </row>
    <row r="2785" spans="1:15" x14ac:dyDescent="0.25">
      <c r="A2785" s="1">
        <v>43999</v>
      </c>
      <c r="B2785">
        <v>1000015253</v>
      </c>
      <c r="C2785" t="s">
        <v>42</v>
      </c>
      <c r="D2785">
        <v>1</v>
      </c>
      <c r="E2785">
        <v>3000.33</v>
      </c>
      <c r="F2785" t="s">
        <v>16</v>
      </c>
      <c r="G2785" t="s">
        <v>43</v>
      </c>
      <c r="H2785" t="s">
        <v>30</v>
      </c>
      <c r="I2785" t="s">
        <v>31</v>
      </c>
      <c r="J2785" t="s">
        <v>26</v>
      </c>
      <c r="K2785" t="s">
        <v>69</v>
      </c>
      <c r="L2785" t="s">
        <v>22</v>
      </c>
      <c r="M2785" s="4">
        <v>3000.33</v>
      </c>
      <c r="N2785">
        <v>2020</v>
      </c>
      <c r="O2785">
        <v>6</v>
      </c>
    </row>
    <row r="2786" spans="1:15" x14ac:dyDescent="0.25">
      <c r="A2786" s="1">
        <v>44000</v>
      </c>
      <c r="B2786">
        <v>1000000029</v>
      </c>
      <c r="C2786" t="s">
        <v>23</v>
      </c>
      <c r="D2786">
        <v>2</v>
      </c>
      <c r="E2786">
        <v>2550.85</v>
      </c>
      <c r="F2786" t="s">
        <v>16</v>
      </c>
      <c r="G2786" t="s">
        <v>24</v>
      </c>
      <c r="H2786" t="s">
        <v>18</v>
      </c>
      <c r="I2786" t="s">
        <v>19</v>
      </c>
      <c r="J2786" t="s">
        <v>20</v>
      </c>
      <c r="K2786" t="s">
        <v>21</v>
      </c>
      <c r="L2786" t="s">
        <v>22</v>
      </c>
      <c r="M2786" s="4">
        <v>1275.425</v>
      </c>
      <c r="N2786">
        <v>2020</v>
      </c>
      <c r="O2786">
        <v>6</v>
      </c>
    </row>
    <row r="2787" spans="1:15" x14ac:dyDescent="0.25">
      <c r="A2787" s="1">
        <v>44000</v>
      </c>
      <c r="B2787">
        <v>1000000029</v>
      </c>
      <c r="C2787" t="s">
        <v>15</v>
      </c>
      <c r="D2787">
        <v>1</v>
      </c>
      <c r="E2787">
        <v>1800.59</v>
      </c>
      <c r="F2787" t="s">
        <v>16</v>
      </c>
      <c r="G2787" t="s">
        <v>17</v>
      </c>
      <c r="H2787" t="s">
        <v>18</v>
      </c>
      <c r="I2787" t="s">
        <v>19</v>
      </c>
      <c r="J2787" t="s">
        <v>20</v>
      </c>
      <c r="K2787" t="s">
        <v>21</v>
      </c>
      <c r="L2787" t="s">
        <v>22</v>
      </c>
      <c r="M2787" s="4">
        <v>1800.59</v>
      </c>
      <c r="N2787">
        <v>2020</v>
      </c>
      <c r="O2787">
        <v>6</v>
      </c>
    </row>
    <row r="2788" spans="1:15" x14ac:dyDescent="0.25">
      <c r="A2788" s="1">
        <v>44000</v>
      </c>
      <c r="B2788">
        <v>1000000029</v>
      </c>
      <c r="C2788" t="s">
        <v>42</v>
      </c>
      <c r="D2788">
        <v>2</v>
      </c>
      <c r="E2788">
        <v>5501.3700000000008</v>
      </c>
      <c r="F2788" t="s">
        <v>16</v>
      </c>
      <c r="G2788" t="s">
        <v>43</v>
      </c>
      <c r="H2788" t="s">
        <v>18</v>
      </c>
      <c r="I2788" t="s">
        <v>19</v>
      </c>
      <c r="J2788" t="s">
        <v>20</v>
      </c>
      <c r="K2788" t="s">
        <v>21</v>
      </c>
      <c r="L2788" t="s">
        <v>22</v>
      </c>
      <c r="M2788" s="4">
        <v>2750.6850000000004</v>
      </c>
      <c r="N2788">
        <v>2020</v>
      </c>
      <c r="O2788">
        <v>6</v>
      </c>
    </row>
    <row r="2789" spans="1:15" x14ac:dyDescent="0.25">
      <c r="A2789" s="1">
        <v>44000</v>
      </c>
      <c r="B2789">
        <v>1000000030</v>
      </c>
      <c r="C2789" t="s">
        <v>23</v>
      </c>
      <c r="D2789">
        <v>1</v>
      </c>
      <c r="E2789">
        <v>9000.59</v>
      </c>
      <c r="F2789" t="s">
        <v>16</v>
      </c>
      <c r="G2789" t="s">
        <v>24</v>
      </c>
      <c r="H2789" t="s">
        <v>47</v>
      </c>
      <c r="I2789" t="s">
        <v>48</v>
      </c>
      <c r="J2789" t="s">
        <v>36</v>
      </c>
      <c r="K2789" t="s">
        <v>49</v>
      </c>
      <c r="L2789" t="s">
        <v>22</v>
      </c>
      <c r="M2789" s="4">
        <v>9000.59</v>
      </c>
      <c r="N2789">
        <v>2020</v>
      </c>
      <c r="O2789">
        <v>6</v>
      </c>
    </row>
    <row r="2790" spans="1:15" x14ac:dyDescent="0.25">
      <c r="A2790" s="1">
        <v>44000</v>
      </c>
      <c r="B2790">
        <v>1000000032</v>
      </c>
      <c r="C2790" t="s">
        <v>23</v>
      </c>
      <c r="D2790">
        <v>3</v>
      </c>
      <c r="E2790">
        <v>61001.279999999999</v>
      </c>
      <c r="F2790" t="s">
        <v>16</v>
      </c>
      <c r="G2790" t="s">
        <v>24</v>
      </c>
      <c r="H2790" t="s">
        <v>18</v>
      </c>
      <c r="I2790" t="s">
        <v>25</v>
      </c>
      <c r="J2790" t="s">
        <v>26</v>
      </c>
      <c r="K2790" t="s">
        <v>27</v>
      </c>
      <c r="L2790" t="s">
        <v>28</v>
      </c>
      <c r="M2790" s="4">
        <v>20333.759999999998</v>
      </c>
      <c r="N2790">
        <v>2020</v>
      </c>
      <c r="O2790">
        <v>6</v>
      </c>
    </row>
    <row r="2791" spans="1:15" x14ac:dyDescent="0.25">
      <c r="A2791" s="1">
        <v>44000</v>
      </c>
      <c r="B2791">
        <v>1000000033</v>
      </c>
      <c r="C2791" t="s">
        <v>42</v>
      </c>
      <c r="D2791">
        <v>2</v>
      </c>
      <c r="E2791">
        <v>7500.65</v>
      </c>
      <c r="F2791" t="s">
        <v>16</v>
      </c>
      <c r="G2791" t="s">
        <v>43</v>
      </c>
      <c r="H2791" t="s">
        <v>18</v>
      </c>
      <c r="I2791" t="s">
        <v>25</v>
      </c>
      <c r="J2791" t="s">
        <v>26</v>
      </c>
      <c r="K2791" t="s">
        <v>27</v>
      </c>
      <c r="L2791" t="s">
        <v>22</v>
      </c>
      <c r="M2791" s="4">
        <v>3750.3249999999998</v>
      </c>
      <c r="N2791">
        <v>2020</v>
      </c>
      <c r="O2791">
        <v>6</v>
      </c>
    </row>
    <row r="2792" spans="1:15" x14ac:dyDescent="0.25">
      <c r="A2792" s="1">
        <v>44000</v>
      </c>
      <c r="B2792">
        <v>1000000034</v>
      </c>
      <c r="C2792" t="s">
        <v>23</v>
      </c>
      <c r="D2792">
        <v>1</v>
      </c>
      <c r="E2792">
        <v>1516.73</v>
      </c>
      <c r="F2792" t="s">
        <v>16</v>
      </c>
      <c r="G2792" t="s">
        <v>24</v>
      </c>
      <c r="H2792" t="s">
        <v>18</v>
      </c>
      <c r="I2792" t="s">
        <v>25</v>
      </c>
      <c r="J2792" t="s">
        <v>26</v>
      </c>
      <c r="K2792" t="s">
        <v>27</v>
      </c>
      <c r="L2792" t="s">
        <v>22</v>
      </c>
      <c r="M2792" s="4">
        <v>1516.73</v>
      </c>
      <c r="N2792">
        <v>2020</v>
      </c>
      <c r="O2792">
        <v>6</v>
      </c>
    </row>
    <row r="2793" spans="1:15" x14ac:dyDescent="0.25">
      <c r="A2793" s="1">
        <v>44000</v>
      </c>
      <c r="B2793">
        <v>1000000036</v>
      </c>
      <c r="C2793" t="s">
        <v>23</v>
      </c>
      <c r="D2793">
        <v>2</v>
      </c>
      <c r="E2793">
        <v>16211.3</v>
      </c>
      <c r="F2793" t="s">
        <v>16</v>
      </c>
      <c r="G2793" t="s">
        <v>24</v>
      </c>
      <c r="H2793" t="s">
        <v>47</v>
      </c>
      <c r="I2793" t="s">
        <v>48</v>
      </c>
      <c r="J2793" t="s">
        <v>36</v>
      </c>
      <c r="K2793" t="s">
        <v>49</v>
      </c>
      <c r="L2793" t="s">
        <v>28</v>
      </c>
      <c r="M2793" s="4">
        <v>8105.65</v>
      </c>
      <c r="N2793">
        <v>2020</v>
      </c>
      <c r="O2793">
        <v>6</v>
      </c>
    </row>
    <row r="2794" spans="1:15" x14ac:dyDescent="0.25">
      <c r="A2794" s="1">
        <v>44000</v>
      </c>
      <c r="B2794">
        <v>1000000037</v>
      </c>
      <c r="C2794" t="s">
        <v>23</v>
      </c>
      <c r="D2794">
        <v>3</v>
      </c>
      <c r="E2794">
        <v>13001.41</v>
      </c>
      <c r="F2794" t="s">
        <v>16</v>
      </c>
      <c r="G2794" t="s">
        <v>24</v>
      </c>
      <c r="H2794" t="s">
        <v>18</v>
      </c>
      <c r="I2794" t="s">
        <v>19</v>
      </c>
      <c r="J2794" t="s">
        <v>20</v>
      </c>
      <c r="K2794" t="s">
        <v>21</v>
      </c>
      <c r="L2794" t="s">
        <v>22</v>
      </c>
      <c r="M2794" s="4">
        <v>4333.8033333333333</v>
      </c>
      <c r="N2794">
        <v>2020</v>
      </c>
      <c r="O2794">
        <v>6</v>
      </c>
    </row>
    <row r="2795" spans="1:15" x14ac:dyDescent="0.25">
      <c r="A2795" s="1">
        <v>44000</v>
      </c>
      <c r="B2795">
        <v>1000000039</v>
      </c>
      <c r="C2795" t="s">
        <v>23</v>
      </c>
      <c r="D2795">
        <v>2</v>
      </c>
      <c r="E2795">
        <v>20000.47</v>
      </c>
      <c r="F2795" t="s">
        <v>16</v>
      </c>
      <c r="G2795" t="s">
        <v>24</v>
      </c>
      <c r="H2795" t="s">
        <v>18</v>
      </c>
      <c r="I2795" t="s">
        <v>25</v>
      </c>
      <c r="J2795" t="s">
        <v>20</v>
      </c>
      <c r="K2795" t="s">
        <v>51</v>
      </c>
      <c r="L2795" t="s">
        <v>28</v>
      </c>
      <c r="M2795" s="4">
        <v>10000.235000000001</v>
      </c>
      <c r="N2795">
        <v>2020</v>
      </c>
      <c r="O2795">
        <v>6</v>
      </c>
    </row>
    <row r="2796" spans="1:15" x14ac:dyDescent="0.25">
      <c r="A2796" s="1">
        <v>44000</v>
      </c>
      <c r="B2796">
        <v>1000000039</v>
      </c>
      <c r="C2796" t="s">
        <v>15</v>
      </c>
      <c r="D2796">
        <v>1</v>
      </c>
      <c r="E2796">
        <v>2999.95</v>
      </c>
      <c r="F2796" t="s">
        <v>16</v>
      </c>
      <c r="G2796" t="s">
        <v>17</v>
      </c>
      <c r="H2796" t="s">
        <v>18</v>
      </c>
      <c r="I2796" t="s">
        <v>25</v>
      </c>
      <c r="J2796" t="s">
        <v>20</v>
      </c>
      <c r="K2796" t="s">
        <v>51</v>
      </c>
      <c r="L2796" t="s">
        <v>28</v>
      </c>
      <c r="M2796" s="4">
        <v>2999.95</v>
      </c>
      <c r="N2796">
        <v>2020</v>
      </c>
      <c r="O2796">
        <v>6</v>
      </c>
    </row>
    <row r="2797" spans="1:15" x14ac:dyDescent="0.25">
      <c r="A2797" s="1">
        <v>44000</v>
      </c>
      <c r="B2797">
        <v>1000000040</v>
      </c>
      <c r="C2797" t="s">
        <v>23</v>
      </c>
      <c r="D2797">
        <v>1</v>
      </c>
      <c r="E2797">
        <v>11000.46</v>
      </c>
      <c r="F2797" t="s">
        <v>16</v>
      </c>
      <c r="G2797" t="s">
        <v>24</v>
      </c>
      <c r="H2797" t="s">
        <v>30</v>
      </c>
      <c r="I2797" t="s">
        <v>31</v>
      </c>
      <c r="J2797" t="s">
        <v>32</v>
      </c>
      <c r="K2797" t="s">
        <v>33</v>
      </c>
      <c r="L2797" t="s">
        <v>28</v>
      </c>
      <c r="M2797" s="4">
        <v>11000.46</v>
      </c>
      <c r="N2797">
        <v>2020</v>
      </c>
      <c r="O2797">
        <v>6</v>
      </c>
    </row>
    <row r="2798" spans="1:15" x14ac:dyDescent="0.25">
      <c r="A2798" s="1">
        <v>44000</v>
      </c>
      <c r="B2798">
        <v>1000000040</v>
      </c>
      <c r="C2798" t="s">
        <v>15</v>
      </c>
      <c r="D2798">
        <v>1</v>
      </c>
      <c r="E2798">
        <v>9000.24</v>
      </c>
      <c r="F2798" t="s">
        <v>16</v>
      </c>
      <c r="G2798" t="s">
        <v>17</v>
      </c>
      <c r="H2798" t="s">
        <v>30</v>
      </c>
      <c r="I2798" t="s">
        <v>31</v>
      </c>
      <c r="J2798" t="s">
        <v>32</v>
      </c>
      <c r="K2798" t="s">
        <v>33</v>
      </c>
      <c r="L2798" t="s">
        <v>28</v>
      </c>
      <c r="M2798" s="4">
        <v>9000.24</v>
      </c>
      <c r="N2798">
        <v>2020</v>
      </c>
      <c r="O2798">
        <v>6</v>
      </c>
    </row>
    <row r="2799" spans="1:15" x14ac:dyDescent="0.25">
      <c r="A2799" s="1">
        <v>44000</v>
      </c>
      <c r="B2799">
        <v>1000000041</v>
      </c>
      <c r="C2799" t="s">
        <v>23</v>
      </c>
      <c r="D2799">
        <v>1</v>
      </c>
      <c r="E2799">
        <v>4000.64</v>
      </c>
      <c r="F2799" t="s">
        <v>16</v>
      </c>
      <c r="G2799" t="s">
        <v>24</v>
      </c>
      <c r="H2799" t="s">
        <v>30</v>
      </c>
      <c r="I2799" t="s">
        <v>31</v>
      </c>
      <c r="J2799" t="s">
        <v>32</v>
      </c>
      <c r="K2799" t="s">
        <v>33</v>
      </c>
      <c r="L2799" t="s">
        <v>22</v>
      </c>
      <c r="M2799" s="4">
        <v>4000.64</v>
      </c>
      <c r="N2799">
        <v>2020</v>
      </c>
      <c r="O2799">
        <v>6</v>
      </c>
    </row>
    <row r="2800" spans="1:15" x14ac:dyDescent="0.25">
      <c r="A2800" s="1">
        <v>44000</v>
      </c>
      <c r="B2800">
        <v>1000000043</v>
      </c>
      <c r="C2800" t="s">
        <v>23</v>
      </c>
      <c r="D2800">
        <v>1</v>
      </c>
      <c r="E2800">
        <v>10000.549999999999</v>
      </c>
      <c r="F2800" t="s">
        <v>16</v>
      </c>
      <c r="G2800" t="s">
        <v>24</v>
      </c>
      <c r="H2800" t="s">
        <v>30</v>
      </c>
      <c r="I2800" t="s">
        <v>38</v>
      </c>
      <c r="J2800" t="s">
        <v>26</v>
      </c>
      <c r="K2800" t="s">
        <v>39</v>
      </c>
      <c r="L2800" t="s">
        <v>22</v>
      </c>
      <c r="M2800" s="4">
        <v>10000.549999999999</v>
      </c>
      <c r="N2800">
        <v>2020</v>
      </c>
      <c r="O2800">
        <v>6</v>
      </c>
    </row>
    <row r="2801" spans="1:15" x14ac:dyDescent="0.25">
      <c r="A2801" s="1">
        <v>44000</v>
      </c>
      <c r="B2801">
        <v>1000000044</v>
      </c>
      <c r="C2801" t="s">
        <v>23</v>
      </c>
      <c r="D2801">
        <v>1</v>
      </c>
      <c r="E2801">
        <v>4294.3900000000003</v>
      </c>
      <c r="F2801" t="s">
        <v>16</v>
      </c>
      <c r="G2801" t="s">
        <v>24</v>
      </c>
      <c r="H2801" t="s">
        <v>30</v>
      </c>
      <c r="I2801" t="s">
        <v>31</v>
      </c>
      <c r="J2801" t="s">
        <v>36</v>
      </c>
      <c r="K2801" t="s">
        <v>52</v>
      </c>
      <c r="L2801" t="s">
        <v>28</v>
      </c>
      <c r="M2801" s="4">
        <v>4294.3900000000003</v>
      </c>
      <c r="N2801">
        <v>2020</v>
      </c>
      <c r="O2801">
        <v>6</v>
      </c>
    </row>
    <row r="2802" spans="1:15" x14ac:dyDescent="0.25">
      <c r="A2802" s="1">
        <v>44000</v>
      </c>
      <c r="B2802">
        <v>1000000045</v>
      </c>
      <c r="C2802" t="s">
        <v>23</v>
      </c>
      <c r="D2802">
        <v>1</v>
      </c>
      <c r="E2802">
        <v>2000.49</v>
      </c>
      <c r="F2802" t="s">
        <v>16</v>
      </c>
      <c r="G2802" t="s">
        <v>24</v>
      </c>
      <c r="H2802" t="s">
        <v>47</v>
      </c>
      <c r="I2802" t="s">
        <v>59</v>
      </c>
      <c r="J2802" t="s">
        <v>26</v>
      </c>
      <c r="K2802" t="s">
        <v>60</v>
      </c>
      <c r="L2802" t="s">
        <v>22</v>
      </c>
      <c r="M2802" s="4">
        <v>2000.49</v>
      </c>
      <c r="N2802">
        <v>2020</v>
      </c>
      <c r="O2802">
        <v>6</v>
      </c>
    </row>
    <row r="2803" spans="1:15" x14ac:dyDescent="0.25">
      <c r="A2803" s="1">
        <v>44000</v>
      </c>
      <c r="B2803">
        <v>1000000045</v>
      </c>
      <c r="C2803" t="s">
        <v>42</v>
      </c>
      <c r="D2803">
        <v>1</v>
      </c>
      <c r="E2803">
        <v>938.35</v>
      </c>
      <c r="F2803" t="s">
        <v>16</v>
      </c>
      <c r="G2803" t="s">
        <v>43</v>
      </c>
      <c r="H2803" t="s">
        <v>47</v>
      </c>
      <c r="I2803" t="s">
        <v>59</v>
      </c>
      <c r="J2803" t="s">
        <v>26</v>
      </c>
      <c r="K2803" t="s">
        <v>60</v>
      </c>
      <c r="L2803" t="s">
        <v>22</v>
      </c>
      <c r="M2803" s="4">
        <v>938.35</v>
      </c>
      <c r="N2803">
        <v>2020</v>
      </c>
      <c r="O2803">
        <v>6</v>
      </c>
    </row>
    <row r="2804" spans="1:15" x14ac:dyDescent="0.25">
      <c r="A2804" s="1">
        <v>44000</v>
      </c>
      <c r="B2804">
        <v>1000000046</v>
      </c>
      <c r="C2804" t="s">
        <v>23</v>
      </c>
      <c r="D2804">
        <v>1</v>
      </c>
      <c r="E2804">
        <v>500.28</v>
      </c>
      <c r="F2804" t="s">
        <v>16</v>
      </c>
      <c r="G2804" t="s">
        <v>24</v>
      </c>
      <c r="H2804" t="s">
        <v>30</v>
      </c>
      <c r="I2804" t="s">
        <v>38</v>
      </c>
      <c r="J2804" t="s">
        <v>26</v>
      </c>
      <c r="K2804" t="s">
        <v>39</v>
      </c>
      <c r="L2804" t="s">
        <v>22</v>
      </c>
      <c r="M2804" s="4">
        <v>500.28</v>
      </c>
      <c r="N2804">
        <v>2020</v>
      </c>
      <c r="O2804">
        <v>6</v>
      </c>
    </row>
    <row r="2805" spans="1:15" x14ac:dyDescent="0.25">
      <c r="A2805" s="1">
        <v>44000</v>
      </c>
      <c r="B2805">
        <v>1000000046</v>
      </c>
      <c r="C2805" t="s">
        <v>42</v>
      </c>
      <c r="D2805">
        <v>1</v>
      </c>
      <c r="E2805">
        <v>710.68</v>
      </c>
      <c r="F2805" t="s">
        <v>16</v>
      </c>
      <c r="G2805" t="s">
        <v>43</v>
      </c>
      <c r="H2805" t="s">
        <v>30</v>
      </c>
      <c r="I2805" t="s">
        <v>38</v>
      </c>
      <c r="J2805" t="s">
        <v>26</v>
      </c>
      <c r="K2805" t="s">
        <v>39</v>
      </c>
      <c r="L2805" t="s">
        <v>22</v>
      </c>
      <c r="M2805" s="4">
        <v>710.68</v>
      </c>
      <c r="N2805">
        <v>2020</v>
      </c>
      <c r="O2805">
        <v>6</v>
      </c>
    </row>
    <row r="2806" spans="1:15" x14ac:dyDescent="0.25">
      <c r="A2806" s="1">
        <v>44000</v>
      </c>
      <c r="B2806">
        <v>1000000050</v>
      </c>
      <c r="C2806" t="s">
        <v>23</v>
      </c>
      <c r="D2806">
        <v>1</v>
      </c>
      <c r="E2806">
        <v>1000.69</v>
      </c>
      <c r="F2806" t="s">
        <v>16</v>
      </c>
      <c r="G2806" t="s">
        <v>24</v>
      </c>
      <c r="H2806" t="s">
        <v>18</v>
      </c>
      <c r="I2806" t="s">
        <v>40</v>
      </c>
      <c r="J2806" t="s">
        <v>26</v>
      </c>
      <c r="K2806" t="s">
        <v>41</v>
      </c>
      <c r="L2806" t="s">
        <v>22</v>
      </c>
      <c r="M2806" s="4">
        <v>1000.69</v>
      </c>
      <c r="N2806">
        <v>2020</v>
      </c>
      <c r="O2806">
        <v>6</v>
      </c>
    </row>
    <row r="2807" spans="1:15" x14ac:dyDescent="0.25">
      <c r="A2807" s="1">
        <v>44000</v>
      </c>
      <c r="B2807">
        <v>1000000050</v>
      </c>
      <c r="C2807" t="s">
        <v>42</v>
      </c>
      <c r="D2807">
        <v>1</v>
      </c>
      <c r="E2807">
        <v>18000.240000000002</v>
      </c>
      <c r="F2807" t="s">
        <v>16</v>
      </c>
      <c r="G2807" t="s">
        <v>43</v>
      </c>
      <c r="H2807" t="s">
        <v>18</v>
      </c>
      <c r="I2807" t="s">
        <v>40</v>
      </c>
      <c r="J2807" t="s">
        <v>26</v>
      </c>
      <c r="K2807" t="s">
        <v>41</v>
      </c>
      <c r="L2807" t="s">
        <v>22</v>
      </c>
      <c r="M2807" s="4">
        <v>18000.240000000002</v>
      </c>
      <c r="N2807">
        <v>2020</v>
      </c>
      <c r="O2807">
        <v>6</v>
      </c>
    </row>
    <row r="2808" spans="1:15" x14ac:dyDescent="0.25">
      <c r="A2808" s="1">
        <v>44000</v>
      </c>
      <c r="B2808">
        <v>1000000067</v>
      </c>
      <c r="C2808" t="s">
        <v>23</v>
      </c>
      <c r="D2808">
        <v>2</v>
      </c>
      <c r="E2808">
        <v>7000.49</v>
      </c>
      <c r="F2808" t="s">
        <v>16</v>
      </c>
      <c r="G2808" t="s">
        <v>24</v>
      </c>
      <c r="H2808" t="s">
        <v>18</v>
      </c>
      <c r="I2808" t="s">
        <v>25</v>
      </c>
      <c r="J2808" t="s">
        <v>20</v>
      </c>
      <c r="K2808" t="s">
        <v>51</v>
      </c>
      <c r="L2808" t="s">
        <v>22</v>
      </c>
      <c r="M2808" s="4">
        <v>3500.2449999999999</v>
      </c>
      <c r="N2808">
        <v>2020</v>
      </c>
      <c r="O2808">
        <v>6</v>
      </c>
    </row>
    <row r="2809" spans="1:15" x14ac:dyDescent="0.25">
      <c r="A2809" s="1">
        <v>44000</v>
      </c>
      <c r="B2809">
        <v>1000000067</v>
      </c>
      <c r="C2809" t="s">
        <v>15</v>
      </c>
      <c r="D2809">
        <v>2</v>
      </c>
      <c r="E2809">
        <v>42000.270000000004</v>
      </c>
      <c r="F2809" t="s">
        <v>16</v>
      </c>
      <c r="G2809" t="s">
        <v>17</v>
      </c>
      <c r="H2809" t="s">
        <v>18</v>
      </c>
      <c r="I2809" t="s">
        <v>25</v>
      </c>
      <c r="J2809" t="s">
        <v>20</v>
      </c>
      <c r="K2809" t="s">
        <v>51</v>
      </c>
      <c r="L2809" t="s">
        <v>22</v>
      </c>
      <c r="M2809" s="4">
        <v>21000.135000000002</v>
      </c>
      <c r="N2809">
        <v>2020</v>
      </c>
      <c r="O2809">
        <v>6</v>
      </c>
    </row>
    <row r="2810" spans="1:15" x14ac:dyDescent="0.25">
      <c r="A2810" s="1">
        <v>44000</v>
      </c>
      <c r="B2810">
        <v>1000000068</v>
      </c>
      <c r="C2810" t="s">
        <v>15</v>
      </c>
      <c r="D2810">
        <v>1</v>
      </c>
      <c r="E2810">
        <v>10999.99</v>
      </c>
      <c r="F2810" t="s">
        <v>16</v>
      </c>
      <c r="G2810" t="s">
        <v>17</v>
      </c>
      <c r="H2810" t="s">
        <v>30</v>
      </c>
      <c r="I2810" t="s">
        <v>55</v>
      </c>
      <c r="J2810" t="s">
        <v>26</v>
      </c>
      <c r="K2810" t="s">
        <v>56</v>
      </c>
      <c r="L2810" t="s">
        <v>28</v>
      </c>
      <c r="M2810" s="4">
        <v>10999.99</v>
      </c>
      <c r="N2810">
        <v>2020</v>
      </c>
      <c r="O2810">
        <v>6</v>
      </c>
    </row>
    <row r="2811" spans="1:15" x14ac:dyDescent="0.25">
      <c r="A2811" s="1">
        <v>44000</v>
      </c>
      <c r="B2811">
        <v>1000000237</v>
      </c>
      <c r="C2811" t="s">
        <v>42</v>
      </c>
      <c r="D2811">
        <v>2</v>
      </c>
      <c r="E2811">
        <v>20725.75</v>
      </c>
      <c r="F2811" t="s">
        <v>16</v>
      </c>
      <c r="G2811" t="s">
        <v>43</v>
      </c>
      <c r="H2811" t="s">
        <v>18</v>
      </c>
      <c r="I2811" t="s">
        <v>40</v>
      </c>
      <c r="J2811" t="s">
        <v>26</v>
      </c>
      <c r="K2811" t="s">
        <v>41</v>
      </c>
      <c r="L2811" t="s">
        <v>22</v>
      </c>
      <c r="M2811" s="4">
        <v>10362.875</v>
      </c>
      <c r="N2811">
        <v>2020</v>
      </c>
      <c r="O2811">
        <v>6</v>
      </c>
    </row>
    <row r="2812" spans="1:15" x14ac:dyDescent="0.25">
      <c r="A2812" s="1">
        <v>44000</v>
      </c>
      <c r="B2812">
        <v>1000000566</v>
      </c>
      <c r="C2812" t="s">
        <v>23</v>
      </c>
      <c r="D2812">
        <v>2</v>
      </c>
      <c r="E2812">
        <v>7000.4500000000007</v>
      </c>
      <c r="F2812" t="s">
        <v>16</v>
      </c>
      <c r="G2812" t="s">
        <v>24</v>
      </c>
      <c r="H2812" t="s">
        <v>47</v>
      </c>
      <c r="I2812" t="s">
        <v>48</v>
      </c>
      <c r="J2812" t="s">
        <v>36</v>
      </c>
      <c r="K2812" t="s">
        <v>49</v>
      </c>
      <c r="L2812" t="s">
        <v>22</v>
      </c>
      <c r="M2812" s="4">
        <v>3500.2250000000004</v>
      </c>
      <c r="N2812">
        <v>2020</v>
      </c>
      <c r="O2812">
        <v>6</v>
      </c>
    </row>
    <row r="2813" spans="1:15" x14ac:dyDescent="0.25">
      <c r="A2813" s="1">
        <v>44000</v>
      </c>
      <c r="B2813">
        <v>1000000566</v>
      </c>
      <c r="C2813" t="s">
        <v>15</v>
      </c>
      <c r="D2813">
        <v>1</v>
      </c>
      <c r="E2813">
        <v>5000.6899999999996</v>
      </c>
      <c r="F2813" t="s">
        <v>16</v>
      </c>
      <c r="G2813" t="s">
        <v>17</v>
      </c>
      <c r="H2813" t="s">
        <v>47</v>
      </c>
      <c r="I2813" t="s">
        <v>48</v>
      </c>
      <c r="J2813" t="s">
        <v>36</v>
      </c>
      <c r="K2813" t="s">
        <v>49</v>
      </c>
      <c r="L2813" t="s">
        <v>22</v>
      </c>
      <c r="M2813" s="4">
        <v>5000.6899999999996</v>
      </c>
      <c r="N2813">
        <v>2020</v>
      </c>
      <c r="O2813">
        <v>6</v>
      </c>
    </row>
    <row r="2814" spans="1:15" x14ac:dyDescent="0.25">
      <c r="A2814" s="1">
        <v>44000</v>
      </c>
      <c r="B2814">
        <v>1000000576</v>
      </c>
      <c r="C2814" t="s">
        <v>15</v>
      </c>
      <c r="D2814">
        <v>1</v>
      </c>
      <c r="E2814">
        <v>538.48</v>
      </c>
      <c r="F2814" t="s">
        <v>16</v>
      </c>
      <c r="G2814" t="s">
        <v>17</v>
      </c>
      <c r="H2814" t="s">
        <v>18</v>
      </c>
      <c r="I2814" t="s">
        <v>25</v>
      </c>
      <c r="J2814" t="s">
        <v>36</v>
      </c>
      <c r="K2814" t="s">
        <v>37</v>
      </c>
      <c r="L2814" t="s">
        <v>22</v>
      </c>
      <c r="M2814" s="4">
        <v>538.48</v>
      </c>
      <c r="N2814">
        <v>2020</v>
      </c>
      <c r="O2814">
        <v>6</v>
      </c>
    </row>
    <row r="2815" spans="1:15" x14ac:dyDescent="0.25">
      <c r="A2815" s="1">
        <v>44000</v>
      </c>
      <c r="B2815">
        <v>1000000576</v>
      </c>
      <c r="C2815" t="s">
        <v>42</v>
      </c>
      <c r="D2815">
        <v>1</v>
      </c>
      <c r="E2815">
        <v>500.1</v>
      </c>
      <c r="F2815" t="s">
        <v>16</v>
      </c>
      <c r="G2815" t="s">
        <v>43</v>
      </c>
      <c r="H2815" t="s">
        <v>18</v>
      </c>
      <c r="I2815" t="s">
        <v>25</v>
      </c>
      <c r="J2815" t="s">
        <v>36</v>
      </c>
      <c r="K2815" t="s">
        <v>37</v>
      </c>
      <c r="L2815" t="s">
        <v>22</v>
      </c>
      <c r="M2815" s="4">
        <v>500.1</v>
      </c>
      <c r="N2815">
        <v>2020</v>
      </c>
      <c r="O2815">
        <v>6</v>
      </c>
    </row>
    <row r="2816" spans="1:15" x14ac:dyDescent="0.25">
      <c r="A2816" s="1">
        <v>44000</v>
      </c>
      <c r="B2816">
        <v>1000000594</v>
      </c>
      <c r="C2816" t="s">
        <v>15</v>
      </c>
      <c r="D2816">
        <v>2</v>
      </c>
      <c r="E2816">
        <v>37000.559999999998</v>
      </c>
      <c r="F2816" t="s">
        <v>16</v>
      </c>
      <c r="G2816" t="s">
        <v>17</v>
      </c>
      <c r="H2816" t="s">
        <v>18</v>
      </c>
      <c r="I2816" t="s">
        <v>25</v>
      </c>
      <c r="J2816" t="s">
        <v>20</v>
      </c>
      <c r="K2816" t="s">
        <v>51</v>
      </c>
      <c r="L2816" t="s">
        <v>22</v>
      </c>
      <c r="M2816" s="4">
        <v>18500.28</v>
      </c>
      <c r="N2816">
        <v>2020</v>
      </c>
      <c r="O2816">
        <v>6</v>
      </c>
    </row>
    <row r="2817" spans="1:15" x14ac:dyDescent="0.25">
      <c r="A2817" s="1">
        <v>44000</v>
      </c>
      <c r="B2817">
        <v>1000000928</v>
      </c>
      <c r="C2817" t="s">
        <v>15</v>
      </c>
      <c r="D2817">
        <v>3</v>
      </c>
      <c r="E2817">
        <v>41001.019999999997</v>
      </c>
      <c r="F2817" t="s">
        <v>16</v>
      </c>
      <c r="G2817" t="s">
        <v>17</v>
      </c>
      <c r="H2817" t="s">
        <v>30</v>
      </c>
      <c r="I2817" t="s">
        <v>57</v>
      </c>
      <c r="J2817" t="s">
        <v>26</v>
      </c>
      <c r="K2817" t="s">
        <v>58</v>
      </c>
      <c r="L2817" t="s">
        <v>22</v>
      </c>
      <c r="M2817" s="4">
        <v>13667.006666666666</v>
      </c>
      <c r="N2817">
        <v>2020</v>
      </c>
      <c r="O2817">
        <v>6</v>
      </c>
    </row>
    <row r="2818" spans="1:15" x14ac:dyDescent="0.25">
      <c r="A2818" s="1">
        <v>44000</v>
      </c>
      <c r="B2818">
        <v>1000001524</v>
      </c>
      <c r="C2818" t="s">
        <v>23</v>
      </c>
      <c r="D2818">
        <v>1</v>
      </c>
      <c r="E2818">
        <v>7000.45</v>
      </c>
      <c r="F2818" t="s">
        <v>16</v>
      </c>
      <c r="G2818" t="s">
        <v>24</v>
      </c>
      <c r="H2818" t="s">
        <v>18</v>
      </c>
      <c r="I2818" t="s">
        <v>25</v>
      </c>
      <c r="J2818" t="s">
        <v>20</v>
      </c>
      <c r="K2818" t="s">
        <v>51</v>
      </c>
      <c r="L2818" t="s">
        <v>22</v>
      </c>
      <c r="M2818" s="4">
        <v>7000.45</v>
      </c>
      <c r="N2818">
        <v>2020</v>
      </c>
      <c r="O2818">
        <v>6</v>
      </c>
    </row>
    <row r="2819" spans="1:15" x14ac:dyDescent="0.25">
      <c r="A2819" s="1">
        <v>44000</v>
      </c>
      <c r="B2819">
        <v>1000001524</v>
      </c>
      <c r="C2819" t="s">
        <v>15</v>
      </c>
      <c r="D2819">
        <v>2</v>
      </c>
      <c r="E2819">
        <v>19000.71</v>
      </c>
      <c r="F2819" t="s">
        <v>16</v>
      </c>
      <c r="G2819" t="s">
        <v>17</v>
      </c>
      <c r="H2819" t="s">
        <v>18</v>
      </c>
      <c r="I2819" t="s">
        <v>25</v>
      </c>
      <c r="J2819" t="s">
        <v>20</v>
      </c>
      <c r="K2819" t="s">
        <v>51</v>
      </c>
      <c r="L2819" t="s">
        <v>22</v>
      </c>
      <c r="M2819" s="4">
        <v>9500.3549999999996</v>
      </c>
      <c r="N2819">
        <v>2020</v>
      </c>
      <c r="O2819">
        <v>6</v>
      </c>
    </row>
    <row r="2820" spans="1:15" x14ac:dyDescent="0.25">
      <c r="A2820" s="1">
        <v>44000</v>
      </c>
      <c r="B2820">
        <v>1000003489</v>
      </c>
      <c r="C2820" t="s">
        <v>23</v>
      </c>
      <c r="D2820">
        <v>1</v>
      </c>
      <c r="E2820">
        <v>20000.629999999997</v>
      </c>
      <c r="F2820" t="s">
        <v>16</v>
      </c>
      <c r="G2820" t="s">
        <v>24</v>
      </c>
      <c r="H2820" t="s">
        <v>47</v>
      </c>
      <c r="I2820" t="s">
        <v>48</v>
      </c>
      <c r="J2820" t="s">
        <v>26</v>
      </c>
      <c r="K2820" t="s">
        <v>50</v>
      </c>
      <c r="L2820" t="s">
        <v>22</v>
      </c>
      <c r="M2820" s="4">
        <v>20000.629999999997</v>
      </c>
      <c r="N2820">
        <v>2020</v>
      </c>
      <c r="O2820">
        <v>6</v>
      </c>
    </row>
    <row r="2821" spans="1:15" x14ac:dyDescent="0.25">
      <c r="A2821" s="1">
        <v>44000</v>
      </c>
      <c r="B2821">
        <v>1000003489</v>
      </c>
      <c r="C2821" t="s">
        <v>15</v>
      </c>
      <c r="D2821">
        <v>1</v>
      </c>
      <c r="E2821">
        <v>8000.21</v>
      </c>
      <c r="F2821" t="s">
        <v>16</v>
      </c>
      <c r="G2821" t="s">
        <v>17</v>
      </c>
      <c r="H2821" t="s">
        <v>47</v>
      </c>
      <c r="I2821" t="s">
        <v>48</v>
      </c>
      <c r="J2821" t="s">
        <v>26</v>
      </c>
      <c r="K2821" t="s">
        <v>50</v>
      </c>
      <c r="L2821" t="s">
        <v>22</v>
      </c>
      <c r="M2821" s="4">
        <v>8000.21</v>
      </c>
      <c r="N2821">
        <v>2020</v>
      </c>
      <c r="O2821">
        <v>6</v>
      </c>
    </row>
    <row r="2822" spans="1:15" x14ac:dyDescent="0.25">
      <c r="A2822" s="1">
        <v>44000</v>
      </c>
      <c r="B2822">
        <v>1000003803</v>
      </c>
      <c r="C2822" t="s">
        <v>42</v>
      </c>
      <c r="D2822">
        <v>1</v>
      </c>
      <c r="E2822">
        <v>2000.03</v>
      </c>
      <c r="F2822" t="s">
        <v>16</v>
      </c>
      <c r="G2822" t="s">
        <v>43</v>
      </c>
      <c r="H2822" t="s">
        <v>30</v>
      </c>
      <c r="I2822" t="s">
        <v>31</v>
      </c>
      <c r="J2822" t="s">
        <v>36</v>
      </c>
      <c r="K2822" t="s">
        <v>52</v>
      </c>
      <c r="L2822" t="s">
        <v>22</v>
      </c>
      <c r="M2822" s="4">
        <v>2000.03</v>
      </c>
      <c r="N2822">
        <v>2020</v>
      </c>
      <c r="O2822">
        <v>6</v>
      </c>
    </row>
    <row r="2823" spans="1:15" x14ac:dyDescent="0.25">
      <c r="A2823" s="1">
        <v>44000</v>
      </c>
      <c r="B2823">
        <v>1000003926</v>
      </c>
      <c r="C2823" t="s">
        <v>23</v>
      </c>
      <c r="D2823">
        <v>3</v>
      </c>
      <c r="E2823">
        <v>33001.1</v>
      </c>
      <c r="F2823" t="s">
        <v>16</v>
      </c>
      <c r="G2823" t="s">
        <v>24</v>
      </c>
      <c r="H2823" t="s">
        <v>47</v>
      </c>
      <c r="I2823" t="s">
        <v>48</v>
      </c>
      <c r="J2823" t="s">
        <v>26</v>
      </c>
      <c r="K2823" t="s">
        <v>50</v>
      </c>
      <c r="L2823" t="s">
        <v>28</v>
      </c>
      <c r="M2823" s="4">
        <v>11000.366666666667</v>
      </c>
      <c r="N2823">
        <v>2020</v>
      </c>
      <c r="O2823">
        <v>6</v>
      </c>
    </row>
    <row r="2824" spans="1:15" x14ac:dyDescent="0.25">
      <c r="A2824" s="1">
        <v>44000</v>
      </c>
      <c r="B2824">
        <v>1000003989</v>
      </c>
      <c r="C2824" t="s">
        <v>15</v>
      </c>
      <c r="D2824">
        <v>1</v>
      </c>
      <c r="E2824">
        <v>15000.16</v>
      </c>
      <c r="F2824" t="s">
        <v>16</v>
      </c>
      <c r="G2824" t="s">
        <v>17</v>
      </c>
      <c r="H2824" t="s">
        <v>30</v>
      </c>
      <c r="I2824" t="s">
        <v>31</v>
      </c>
      <c r="J2824" t="s">
        <v>36</v>
      </c>
      <c r="K2824" t="s">
        <v>52</v>
      </c>
      <c r="L2824" t="s">
        <v>22</v>
      </c>
      <c r="M2824" s="4">
        <v>15000.16</v>
      </c>
      <c r="N2824">
        <v>2020</v>
      </c>
      <c r="O2824">
        <v>6</v>
      </c>
    </row>
    <row r="2825" spans="1:15" x14ac:dyDescent="0.25">
      <c r="A2825" s="1">
        <v>44000</v>
      </c>
      <c r="B2825">
        <v>1000004170</v>
      </c>
      <c r="C2825" t="s">
        <v>42</v>
      </c>
      <c r="D2825">
        <v>1</v>
      </c>
      <c r="E2825">
        <v>18000.29</v>
      </c>
      <c r="F2825" t="s">
        <v>16</v>
      </c>
      <c r="G2825" t="s">
        <v>43</v>
      </c>
      <c r="H2825" t="s">
        <v>18</v>
      </c>
      <c r="I2825" t="s">
        <v>34</v>
      </c>
      <c r="J2825" t="s">
        <v>20</v>
      </c>
      <c r="K2825" t="s">
        <v>44</v>
      </c>
      <c r="L2825" t="s">
        <v>28</v>
      </c>
      <c r="M2825" s="4">
        <v>18000.29</v>
      </c>
      <c r="N2825">
        <v>2020</v>
      </c>
      <c r="O2825">
        <v>6</v>
      </c>
    </row>
    <row r="2826" spans="1:15" x14ac:dyDescent="0.25">
      <c r="A2826" s="1">
        <v>44000</v>
      </c>
      <c r="B2826">
        <v>1000004256</v>
      </c>
      <c r="C2826" t="s">
        <v>15</v>
      </c>
      <c r="D2826">
        <v>2</v>
      </c>
      <c r="E2826">
        <v>16500.97</v>
      </c>
      <c r="F2826" t="s">
        <v>16</v>
      </c>
      <c r="G2826" t="s">
        <v>17</v>
      </c>
      <c r="H2826" t="s">
        <v>18</v>
      </c>
      <c r="I2826" t="s">
        <v>40</v>
      </c>
      <c r="J2826" t="s">
        <v>26</v>
      </c>
      <c r="K2826" t="s">
        <v>41</v>
      </c>
      <c r="L2826" t="s">
        <v>22</v>
      </c>
      <c r="M2826" s="4">
        <v>8250.4850000000006</v>
      </c>
      <c r="N2826">
        <v>2020</v>
      </c>
      <c r="O2826">
        <v>6</v>
      </c>
    </row>
    <row r="2827" spans="1:15" x14ac:dyDescent="0.25">
      <c r="A2827" s="1">
        <v>44000</v>
      </c>
      <c r="B2827">
        <v>1000004256</v>
      </c>
      <c r="C2827" t="s">
        <v>42</v>
      </c>
      <c r="D2827">
        <v>1</v>
      </c>
      <c r="E2827">
        <v>18000.060000000001</v>
      </c>
      <c r="F2827" t="s">
        <v>16</v>
      </c>
      <c r="G2827" t="s">
        <v>43</v>
      </c>
      <c r="H2827" t="s">
        <v>18</v>
      </c>
      <c r="I2827" t="s">
        <v>40</v>
      </c>
      <c r="J2827" t="s">
        <v>26</v>
      </c>
      <c r="K2827" t="s">
        <v>41</v>
      </c>
      <c r="L2827" t="s">
        <v>22</v>
      </c>
      <c r="M2827" s="4">
        <v>18000.060000000001</v>
      </c>
      <c r="N2827">
        <v>2020</v>
      </c>
      <c r="O2827">
        <v>6</v>
      </c>
    </row>
    <row r="2828" spans="1:15" x14ac:dyDescent="0.25">
      <c r="A2828" s="1">
        <v>44000</v>
      </c>
      <c r="B2828">
        <v>1000005873</v>
      </c>
      <c r="C2828" t="s">
        <v>15</v>
      </c>
      <c r="D2828">
        <v>2</v>
      </c>
      <c r="E2828">
        <v>27000.11</v>
      </c>
      <c r="F2828" t="s">
        <v>16</v>
      </c>
      <c r="G2828" t="s">
        <v>17</v>
      </c>
      <c r="H2828" t="s">
        <v>18</v>
      </c>
      <c r="I2828" t="s">
        <v>19</v>
      </c>
      <c r="J2828" t="s">
        <v>20</v>
      </c>
      <c r="K2828" t="s">
        <v>21</v>
      </c>
      <c r="L2828" t="s">
        <v>28</v>
      </c>
      <c r="M2828" s="4">
        <v>13500.055</v>
      </c>
      <c r="N2828">
        <v>2020</v>
      </c>
      <c r="O2828">
        <v>6</v>
      </c>
    </row>
    <row r="2829" spans="1:15" x14ac:dyDescent="0.25">
      <c r="A2829" s="1">
        <v>44000</v>
      </c>
      <c r="B2829">
        <v>1000006064</v>
      </c>
      <c r="C2829" t="s">
        <v>23</v>
      </c>
      <c r="D2829">
        <v>1</v>
      </c>
      <c r="E2829">
        <v>994.32</v>
      </c>
      <c r="F2829" t="s">
        <v>16</v>
      </c>
      <c r="G2829" t="s">
        <v>24</v>
      </c>
      <c r="H2829" t="s">
        <v>18</v>
      </c>
      <c r="I2829" t="s">
        <v>40</v>
      </c>
      <c r="J2829" t="s">
        <v>26</v>
      </c>
      <c r="K2829" t="s">
        <v>41</v>
      </c>
      <c r="L2829" t="s">
        <v>22</v>
      </c>
      <c r="M2829" s="4">
        <v>994.32</v>
      </c>
      <c r="N2829">
        <v>2020</v>
      </c>
      <c r="O2829">
        <v>6</v>
      </c>
    </row>
    <row r="2830" spans="1:15" x14ac:dyDescent="0.25">
      <c r="A2830" s="1">
        <v>44000</v>
      </c>
      <c r="B2830">
        <v>1000006064</v>
      </c>
      <c r="C2830" t="s">
        <v>15</v>
      </c>
      <c r="D2830">
        <v>1</v>
      </c>
      <c r="E2830">
        <v>6500.5</v>
      </c>
      <c r="F2830" t="s">
        <v>16</v>
      </c>
      <c r="G2830" t="s">
        <v>17</v>
      </c>
      <c r="H2830" t="s">
        <v>18</v>
      </c>
      <c r="I2830" t="s">
        <v>40</v>
      </c>
      <c r="J2830" t="s">
        <v>26</v>
      </c>
      <c r="K2830" t="s">
        <v>41</v>
      </c>
      <c r="L2830" t="s">
        <v>22</v>
      </c>
      <c r="M2830" s="4">
        <v>6500.5</v>
      </c>
      <c r="N2830">
        <v>2020</v>
      </c>
      <c r="O2830">
        <v>6</v>
      </c>
    </row>
    <row r="2831" spans="1:15" x14ac:dyDescent="0.25">
      <c r="A2831" s="1">
        <v>44000</v>
      </c>
      <c r="B2831">
        <v>1000006698</v>
      </c>
      <c r="C2831" t="s">
        <v>23</v>
      </c>
      <c r="D2831">
        <v>1</v>
      </c>
      <c r="E2831">
        <v>7499.97</v>
      </c>
      <c r="F2831" t="s">
        <v>16</v>
      </c>
      <c r="G2831" t="s">
        <v>24</v>
      </c>
      <c r="H2831" t="s">
        <v>30</v>
      </c>
      <c r="I2831" t="s">
        <v>38</v>
      </c>
      <c r="J2831" t="s">
        <v>26</v>
      </c>
      <c r="K2831" t="s">
        <v>39</v>
      </c>
      <c r="L2831" t="s">
        <v>28</v>
      </c>
      <c r="M2831" s="4">
        <v>7499.97</v>
      </c>
      <c r="N2831">
        <v>2020</v>
      </c>
      <c r="O2831">
        <v>6</v>
      </c>
    </row>
    <row r="2832" spans="1:15" x14ac:dyDescent="0.25">
      <c r="A2832" s="1">
        <v>44000</v>
      </c>
      <c r="B2832">
        <v>1000006859</v>
      </c>
      <c r="C2832" t="s">
        <v>23</v>
      </c>
      <c r="D2832">
        <v>1</v>
      </c>
      <c r="E2832">
        <v>5999.99</v>
      </c>
      <c r="F2832" t="s">
        <v>16</v>
      </c>
      <c r="G2832" t="s">
        <v>24</v>
      </c>
      <c r="H2832" t="s">
        <v>18</v>
      </c>
      <c r="I2832" t="s">
        <v>61</v>
      </c>
      <c r="J2832" t="s">
        <v>26</v>
      </c>
      <c r="K2832" t="s">
        <v>62</v>
      </c>
      <c r="L2832" t="s">
        <v>22</v>
      </c>
      <c r="M2832" s="4">
        <v>5999.99</v>
      </c>
      <c r="N2832">
        <v>2020</v>
      </c>
      <c r="O2832">
        <v>6</v>
      </c>
    </row>
    <row r="2833" spans="1:15" x14ac:dyDescent="0.25">
      <c r="A2833" s="1">
        <v>44000</v>
      </c>
      <c r="B2833">
        <v>1000006859</v>
      </c>
      <c r="C2833" t="s">
        <v>42</v>
      </c>
      <c r="D2833">
        <v>1</v>
      </c>
      <c r="E2833">
        <v>27000.66</v>
      </c>
      <c r="F2833" t="s">
        <v>16</v>
      </c>
      <c r="G2833" t="s">
        <v>43</v>
      </c>
      <c r="H2833" t="s">
        <v>18</v>
      </c>
      <c r="I2833" t="s">
        <v>61</v>
      </c>
      <c r="J2833" t="s">
        <v>26</v>
      </c>
      <c r="K2833" t="s">
        <v>62</v>
      </c>
      <c r="L2833" t="s">
        <v>22</v>
      </c>
      <c r="M2833" s="4">
        <v>27000.66</v>
      </c>
      <c r="N2833">
        <v>2020</v>
      </c>
      <c r="O2833">
        <v>6</v>
      </c>
    </row>
    <row r="2834" spans="1:15" x14ac:dyDescent="0.25">
      <c r="A2834" s="1">
        <v>44000</v>
      </c>
      <c r="B2834">
        <v>1000006867</v>
      </c>
      <c r="C2834" t="s">
        <v>23</v>
      </c>
      <c r="D2834">
        <v>1</v>
      </c>
      <c r="E2834">
        <v>20000.54</v>
      </c>
      <c r="F2834" t="s">
        <v>16</v>
      </c>
      <c r="G2834" t="s">
        <v>24</v>
      </c>
      <c r="H2834" t="s">
        <v>18</v>
      </c>
      <c r="I2834" t="s">
        <v>61</v>
      </c>
      <c r="J2834" t="s">
        <v>26</v>
      </c>
      <c r="K2834" t="s">
        <v>62</v>
      </c>
      <c r="L2834" t="s">
        <v>22</v>
      </c>
      <c r="M2834" s="4">
        <v>20000.54</v>
      </c>
      <c r="N2834">
        <v>2020</v>
      </c>
      <c r="O2834">
        <v>6</v>
      </c>
    </row>
    <row r="2835" spans="1:15" x14ac:dyDescent="0.25">
      <c r="A2835" s="1">
        <v>44000</v>
      </c>
      <c r="B2835">
        <v>1000006869</v>
      </c>
      <c r="C2835" t="s">
        <v>15</v>
      </c>
      <c r="D2835">
        <v>1</v>
      </c>
      <c r="E2835">
        <v>6000.24</v>
      </c>
      <c r="F2835" t="s">
        <v>16</v>
      </c>
      <c r="G2835" t="s">
        <v>17</v>
      </c>
      <c r="H2835" t="s">
        <v>18</v>
      </c>
      <c r="I2835" t="s">
        <v>61</v>
      </c>
      <c r="J2835" t="s">
        <v>26</v>
      </c>
      <c r="K2835" t="s">
        <v>62</v>
      </c>
      <c r="L2835" t="s">
        <v>22</v>
      </c>
      <c r="M2835" s="4">
        <v>6000.24</v>
      </c>
      <c r="N2835">
        <v>2020</v>
      </c>
      <c r="O2835">
        <v>6</v>
      </c>
    </row>
    <row r="2836" spans="1:15" x14ac:dyDescent="0.25">
      <c r="A2836" s="1">
        <v>44000</v>
      </c>
      <c r="B2836">
        <v>1000008228</v>
      </c>
      <c r="C2836" t="s">
        <v>23</v>
      </c>
      <c r="D2836">
        <v>1</v>
      </c>
      <c r="E2836">
        <v>9999.98</v>
      </c>
      <c r="F2836" t="s">
        <v>16</v>
      </c>
      <c r="G2836" t="s">
        <v>24</v>
      </c>
      <c r="H2836" t="s">
        <v>30</v>
      </c>
      <c r="I2836" t="s">
        <v>31</v>
      </c>
      <c r="J2836" t="s">
        <v>36</v>
      </c>
      <c r="K2836" t="s">
        <v>52</v>
      </c>
      <c r="L2836" t="s">
        <v>22</v>
      </c>
      <c r="M2836" s="4">
        <v>9999.98</v>
      </c>
      <c r="N2836">
        <v>2020</v>
      </c>
      <c r="O2836">
        <v>6</v>
      </c>
    </row>
    <row r="2837" spans="1:15" x14ac:dyDescent="0.25">
      <c r="A2837" s="1">
        <v>44000</v>
      </c>
      <c r="B2837">
        <v>1000008239</v>
      </c>
      <c r="C2837" t="s">
        <v>23</v>
      </c>
      <c r="D2837">
        <v>1</v>
      </c>
      <c r="E2837">
        <v>7000.14</v>
      </c>
      <c r="F2837" t="s">
        <v>16</v>
      </c>
      <c r="G2837" t="s">
        <v>24</v>
      </c>
      <c r="H2837" t="s">
        <v>18</v>
      </c>
      <c r="I2837" t="s">
        <v>61</v>
      </c>
      <c r="J2837" t="s">
        <v>26</v>
      </c>
      <c r="K2837" t="s">
        <v>62</v>
      </c>
      <c r="L2837" t="s">
        <v>28</v>
      </c>
      <c r="M2837" s="4">
        <v>7000.14</v>
      </c>
      <c r="N2837">
        <v>2020</v>
      </c>
      <c r="O2837">
        <v>6</v>
      </c>
    </row>
    <row r="2838" spans="1:15" x14ac:dyDescent="0.25">
      <c r="A2838" s="1">
        <v>44000</v>
      </c>
      <c r="B2838">
        <v>1000008239</v>
      </c>
      <c r="C2838" t="s">
        <v>15</v>
      </c>
      <c r="D2838">
        <v>1</v>
      </c>
      <c r="E2838">
        <v>13000.75</v>
      </c>
      <c r="F2838" t="s">
        <v>16</v>
      </c>
      <c r="G2838" t="s">
        <v>17</v>
      </c>
      <c r="H2838" t="s">
        <v>18</v>
      </c>
      <c r="I2838" t="s">
        <v>61</v>
      </c>
      <c r="J2838" t="s">
        <v>26</v>
      </c>
      <c r="K2838" t="s">
        <v>62</v>
      </c>
      <c r="L2838" t="s">
        <v>28</v>
      </c>
      <c r="M2838" s="4">
        <v>13000.75</v>
      </c>
      <c r="N2838">
        <v>2020</v>
      </c>
      <c r="O2838">
        <v>6</v>
      </c>
    </row>
    <row r="2839" spans="1:15" x14ac:dyDescent="0.25">
      <c r="A2839" s="1">
        <v>44000</v>
      </c>
      <c r="B2839">
        <v>1000009288</v>
      </c>
      <c r="C2839" t="s">
        <v>23</v>
      </c>
      <c r="D2839">
        <v>2</v>
      </c>
      <c r="E2839">
        <v>27999.99</v>
      </c>
      <c r="F2839" t="s">
        <v>16</v>
      </c>
      <c r="G2839" t="s">
        <v>24</v>
      </c>
      <c r="H2839" t="s">
        <v>18</v>
      </c>
      <c r="I2839" t="s">
        <v>25</v>
      </c>
      <c r="J2839" t="s">
        <v>20</v>
      </c>
      <c r="K2839" t="s">
        <v>51</v>
      </c>
      <c r="L2839" t="s">
        <v>22</v>
      </c>
      <c r="M2839" s="4">
        <v>13999.995000000001</v>
      </c>
      <c r="N2839">
        <v>2020</v>
      </c>
      <c r="O2839">
        <v>6</v>
      </c>
    </row>
    <row r="2840" spans="1:15" x14ac:dyDescent="0.25">
      <c r="A2840" s="1">
        <v>44000</v>
      </c>
      <c r="B2840">
        <v>1000010837</v>
      </c>
      <c r="C2840" t="s">
        <v>42</v>
      </c>
      <c r="D2840">
        <v>1</v>
      </c>
      <c r="E2840">
        <v>500.22</v>
      </c>
      <c r="F2840" t="s">
        <v>16</v>
      </c>
      <c r="G2840" t="s">
        <v>43</v>
      </c>
      <c r="H2840" t="s">
        <v>18</v>
      </c>
      <c r="I2840" t="s">
        <v>61</v>
      </c>
      <c r="J2840" t="s">
        <v>26</v>
      </c>
      <c r="K2840" t="s">
        <v>62</v>
      </c>
      <c r="L2840" t="s">
        <v>22</v>
      </c>
      <c r="M2840" s="4">
        <v>500.22</v>
      </c>
      <c r="N2840">
        <v>2020</v>
      </c>
      <c r="O2840">
        <v>6</v>
      </c>
    </row>
    <row r="2841" spans="1:15" x14ac:dyDescent="0.25">
      <c r="A2841" s="1">
        <v>44000</v>
      </c>
      <c r="B2841">
        <v>1000011538</v>
      </c>
      <c r="C2841" t="s">
        <v>23</v>
      </c>
      <c r="D2841">
        <v>1</v>
      </c>
      <c r="E2841">
        <v>5000.3599999999997</v>
      </c>
      <c r="F2841" t="s">
        <v>16</v>
      </c>
      <c r="G2841" t="s">
        <v>24</v>
      </c>
      <c r="H2841" t="s">
        <v>18</v>
      </c>
      <c r="I2841" t="s">
        <v>40</v>
      </c>
      <c r="J2841" t="s">
        <v>20</v>
      </c>
      <c r="K2841" t="s">
        <v>68</v>
      </c>
      <c r="L2841" t="s">
        <v>22</v>
      </c>
      <c r="M2841" s="4">
        <v>5000.3599999999997</v>
      </c>
      <c r="N2841">
        <v>2020</v>
      </c>
      <c r="O2841">
        <v>6</v>
      </c>
    </row>
    <row r="2842" spans="1:15" x14ac:dyDescent="0.25">
      <c r="A2842" s="1">
        <v>44000</v>
      </c>
      <c r="B2842">
        <v>1000011697</v>
      </c>
      <c r="C2842" t="s">
        <v>23</v>
      </c>
      <c r="D2842">
        <v>1</v>
      </c>
      <c r="E2842">
        <v>8000.08</v>
      </c>
      <c r="F2842" t="s">
        <v>16</v>
      </c>
      <c r="G2842" t="s">
        <v>24</v>
      </c>
      <c r="H2842" t="s">
        <v>18</v>
      </c>
      <c r="I2842" t="s">
        <v>34</v>
      </c>
      <c r="J2842" t="s">
        <v>20</v>
      </c>
      <c r="K2842" t="s">
        <v>44</v>
      </c>
      <c r="L2842" t="s">
        <v>22</v>
      </c>
      <c r="M2842" s="4">
        <v>8000.08</v>
      </c>
      <c r="N2842">
        <v>2020</v>
      </c>
      <c r="O2842">
        <v>6</v>
      </c>
    </row>
    <row r="2843" spans="1:15" x14ac:dyDescent="0.25">
      <c r="A2843" s="1">
        <v>44000</v>
      </c>
      <c r="B2843">
        <v>1000011697</v>
      </c>
      <c r="C2843" t="s">
        <v>15</v>
      </c>
      <c r="D2843">
        <v>1</v>
      </c>
      <c r="E2843">
        <v>1797.44</v>
      </c>
      <c r="F2843" t="s">
        <v>16</v>
      </c>
      <c r="G2843" t="s">
        <v>17</v>
      </c>
      <c r="H2843" t="s">
        <v>18</v>
      </c>
      <c r="I2843" t="s">
        <v>34</v>
      </c>
      <c r="J2843" t="s">
        <v>20</v>
      </c>
      <c r="K2843" t="s">
        <v>44</v>
      </c>
      <c r="L2843" t="s">
        <v>22</v>
      </c>
      <c r="M2843" s="4">
        <v>1797.44</v>
      </c>
      <c r="N2843">
        <v>2020</v>
      </c>
      <c r="O2843">
        <v>6</v>
      </c>
    </row>
    <row r="2844" spans="1:15" x14ac:dyDescent="0.25">
      <c r="A2844" s="1">
        <v>44000</v>
      </c>
      <c r="B2844">
        <v>1000011698</v>
      </c>
      <c r="C2844" t="s">
        <v>23</v>
      </c>
      <c r="D2844">
        <v>1</v>
      </c>
      <c r="E2844">
        <v>8000.38</v>
      </c>
      <c r="F2844" t="s">
        <v>16</v>
      </c>
      <c r="G2844" t="s">
        <v>24</v>
      </c>
      <c r="H2844" t="s">
        <v>18</v>
      </c>
      <c r="I2844" t="s">
        <v>34</v>
      </c>
      <c r="J2844" t="s">
        <v>20</v>
      </c>
      <c r="K2844" t="s">
        <v>44</v>
      </c>
      <c r="L2844" t="s">
        <v>22</v>
      </c>
      <c r="M2844" s="4">
        <v>8000.38</v>
      </c>
      <c r="N2844">
        <v>2020</v>
      </c>
      <c r="O2844">
        <v>6</v>
      </c>
    </row>
    <row r="2845" spans="1:15" x14ac:dyDescent="0.25">
      <c r="A2845" s="1">
        <v>44000</v>
      </c>
      <c r="B2845">
        <v>1000011698</v>
      </c>
      <c r="C2845" t="s">
        <v>15</v>
      </c>
      <c r="D2845">
        <v>3</v>
      </c>
      <c r="E2845">
        <v>39001.440000000002</v>
      </c>
      <c r="F2845" t="s">
        <v>16</v>
      </c>
      <c r="G2845" t="s">
        <v>17</v>
      </c>
      <c r="H2845" t="s">
        <v>18</v>
      </c>
      <c r="I2845" t="s">
        <v>34</v>
      </c>
      <c r="J2845" t="s">
        <v>20</v>
      </c>
      <c r="K2845" t="s">
        <v>44</v>
      </c>
      <c r="L2845" t="s">
        <v>22</v>
      </c>
      <c r="M2845" s="4">
        <v>13000.480000000001</v>
      </c>
      <c r="N2845">
        <v>2020</v>
      </c>
      <c r="O2845">
        <v>6</v>
      </c>
    </row>
    <row r="2846" spans="1:15" x14ac:dyDescent="0.25">
      <c r="A2846" s="1">
        <v>44000</v>
      </c>
      <c r="B2846">
        <v>1000011828</v>
      </c>
      <c r="C2846" t="s">
        <v>15</v>
      </c>
      <c r="D2846">
        <v>1</v>
      </c>
      <c r="E2846">
        <v>7000.38</v>
      </c>
      <c r="F2846" t="s">
        <v>16</v>
      </c>
      <c r="G2846" t="s">
        <v>17</v>
      </c>
      <c r="H2846" t="s">
        <v>18</v>
      </c>
      <c r="I2846" t="s">
        <v>19</v>
      </c>
      <c r="J2846" t="s">
        <v>20</v>
      </c>
      <c r="K2846" t="s">
        <v>21</v>
      </c>
      <c r="L2846" t="s">
        <v>22</v>
      </c>
      <c r="M2846" s="4">
        <v>7000.38</v>
      </c>
      <c r="N2846">
        <v>2020</v>
      </c>
      <c r="O2846">
        <v>6</v>
      </c>
    </row>
    <row r="2847" spans="1:15" x14ac:dyDescent="0.25">
      <c r="A2847" s="1">
        <v>44000</v>
      </c>
      <c r="B2847">
        <v>1000012099</v>
      </c>
      <c r="C2847" t="s">
        <v>15</v>
      </c>
      <c r="D2847">
        <v>1</v>
      </c>
      <c r="E2847">
        <v>18000.73</v>
      </c>
      <c r="F2847" t="s">
        <v>16</v>
      </c>
      <c r="G2847" t="s">
        <v>17</v>
      </c>
      <c r="H2847" t="s">
        <v>18</v>
      </c>
      <c r="I2847" t="s">
        <v>19</v>
      </c>
      <c r="J2847" t="s">
        <v>20</v>
      </c>
      <c r="K2847" t="s">
        <v>21</v>
      </c>
      <c r="L2847" t="s">
        <v>22</v>
      </c>
      <c r="M2847" s="4">
        <v>18000.73</v>
      </c>
      <c r="N2847">
        <v>2020</v>
      </c>
      <c r="O2847">
        <v>6</v>
      </c>
    </row>
    <row r="2848" spans="1:15" x14ac:dyDescent="0.25">
      <c r="A2848" s="1">
        <v>44000</v>
      </c>
      <c r="B2848">
        <v>1000012112</v>
      </c>
      <c r="C2848" t="s">
        <v>23</v>
      </c>
      <c r="D2848">
        <v>1</v>
      </c>
      <c r="E2848">
        <v>7000.75</v>
      </c>
      <c r="F2848" t="s">
        <v>16</v>
      </c>
      <c r="G2848" t="s">
        <v>24</v>
      </c>
      <c r="H2848" t="s">
        <v>18</v>
      </c>
      <c r="I2848" t="s">
        <v>19</v>
      </c>
      <c r="J2848" t="s">
        <v>36</v>
      </c>
      <c r="K2848" t="s">
        <v>64</v>
      </c>
      <c r="L2848" t="s">
        <v>28</v>
      </c>
      <c r="M2848" s="4">
        <v>7000.75</v>
      </c>
      <c r="N2848">
        <v>2020</v>
      </c>
      <c r="O2848">
        <v>6</v>
      </c>
    </row>
    <row r="2849" spans="1:15" x14ac:dyDescent="0.25">
      <c r="A2849" s="1">
        <v>44000</v>
      </c>
      <c r="B2849">
        <v>1000012112</v>
      </c>
      <c r="C2849" t="s">
        <v>42</v>
      </c>
      <c r="D2849">
        <v>1</v>
      </c>
      <c r="E2849">
        <v>20000.400000000001</v>
      </c>
      <c r="F2849" t="s">
        <v>16</v>
      </c>
      <c r="G2849" t="s">
        <v>43</v>
      </c>
      <c r="H2849" t="s">
        <v>18</v>
      </c>
      <c r="I2849" t="s">
        <v>19</v>
      </c>
      <c r="J2849" t="s">
        <v>36</v>
      </c>
      <c r="K2849" t="s">
        <v>64</v>
      </c>
      <c r="L2849" t="s">
        <v>28</v>
      </c>
      <c r="M2849" s="4">
        <v>20000.400000000001</v>
      </c>
      <c r="N2849">
        <v>2020</v>
      </c>
      <c r="O2849">
        <v>6</v>
      </c>
    </row>
    <row r="2850" spans="1:15" x14ac:dyDescent="0.25">
      <c r="A2850" s="1">
        <v>44000</v>
      </c>
      <c r="B2850">
        <v>1000012124</v>
      </c>
      <c r="C2850" t="s">
        <v>23</v>
      </c>
      <c r="D2850">
        <v>1</v>
      </c>
      <c r="E2850">
        <v>22000.67</v>
      </c>
      <c r="F2850" t="s">
        <v>16</v>
      </c>
      <c r="G2850" t="s">
        <v>24</v>
      </c>
      <c r="H2850" t="s">
        <v>18</v>
      </c>
      <c r="I2850" t="s">
        <v>19</v>
      </c>
      <c r="J2850" t="s">
        <v>26</v>
      </c>
      <c r="K2850" t="s">
        <v>29</v>
      </c>
      <c r="L2850" t="s">
        <v>22</v>
      </c>
      <c r="M2850" s="4">
        <v>22000.67</v>
      </c>
      <c r="N2850">
        <v>2020</v>
      </c>
      <c r="O2850">
        <v>6</v>
      </c>
    </row>
    <row r="2851" spans="1:15" x14ac:dyDescent="0.25">
      <c r="A2851" s="1">
        <v>44000</v>
      </c>
      <c r="B2851">
        <v>1000012124</v>
      </c>
      <c r="C2851" t="s">
        <v>15</v>
      </c>
      <c r="D2851">
        <v>1</v>
      </c>
      <c r="E2851">
        <v>6000.46</v>
      </c>
      <c r="F2851" t="s">
        <v>16</v>
      </c>
      <c r="G2851" t="s">
        <v>17</v>
      </c>
      <c r="H2851" t="s">
        <v>18</v>
      </c>
      <c r="I2851" t="s">
        <v>19</v>
      </c>
      <c r="J2851" t="s">
        <v>26</v>
      </c>
      <c r="K2851" t="s">
        <v>29</v>
      </c>
      <c r="L2851" t="s">
        <v>22</v>
      </c>
      <c r="M2851" s="4">
        <v>6000.46</v>
      </c>
      <c r="N2851">
        <v>2020</v>
      </c>
      <c r="O2851">
        <v>6</v>
      </c>
    </row>
    <row r="2852" spans="1:15" x14ac:dyDescent="0.25">
      <c r="A2852" s="1">
        <v>44000</v>
      </c>
      <c r="B2852">
        <v>1000012446</v>
      </c>
      <c r="C2852" t="s">
        <v>23</v>
      </c>
      <c r="D2852">
        <v>1</v>
      </c>
      <c r="E2852">
        <v>4988.32</v>
      </c>
      <c r="F2852" t="s">
        <v>16</v>
      </c>
      <c r="G2852" t="s">
        <v>24</v>
      </c>
      <c r="H2852" t="s">
        <v>30</v>
      </c>
      <c r="I2852" t="s">
        <v>31</v>
      </c>
      <c r="J2852" t="s">
        <v>36</v>
      </c>
      <c r="K2852" t="s">
        <v>52</v>
      </c>
      <c r="L2852" t="s">
        <v>22</v>
      </c>
      <c r="M2852" s="4">
        <v>4988.32</v>
      </c>
      <c r="N2852">
        <v>2020</v>
      </c>
      <c r="O2852">
        <v>6</v>
      </c>
    </row>
    <row r="2853" spans="1:15" x14ac:dyDescent="0.25">
      <c r="A2853" s="1">
        <v>44000</v>
      </c>
      <c r="B2853">
        <v>1000012446</v>
      </c>
      <c r="C2853" t="s">
        <v>15</v>
      </c>
      <c r="D2853">
        <v>1</v>
      </c>
      <c r="E2853">
        <v>7999.96</v>
      </c>
      <c r="F2853" t="s">
        <v>16</v>
      </c>
      <c r="G2853" t="s">
        <v>17</v>
      </c>
      <c r="H2853" t="s">
        <v>30</v>
      </c>
      <c r="I2853" t="s">
        <v>31</v>
      </c>
      <c r="J2853" t="s">
        <v>36</v>
      </c>
      <c r="K2853" t="s">
        <v>52</v>
      </c>
      <c r="L2853" t="s">
        <v>22</v>
      </c>
      <c r="M2853" s="4">
        <v>7999.96</v>
      </c>
      <c r="N2853">
        <v>2020</v>
      </c>
      <c r="O2853">
        <v>6</v>
      </c>
    </row>
    <row r="2854" spans="1:15" x14ac:dyDescent="0.25">
      <c r="A2854" s="1">
        <v>44000</v>
      </c>
      <c r="B2854">
        <v>1000012675</v>
      </c>
      <c r="C2854" t="s">
        <v>23</v>
      </c>
      <c r="D2854">
        <v>1</v>
      </c>
      <c r="E2854">
        <v>1000.04</v>
      </c>
      <c r="F2854" t="s">
        <v>16</v>
      </c>
      <c r="G2854" t="s">
        <v>24</v>
      </c>
      <c r="H2854" t="s">
        <v>18</v>
      </c>
      <c r="I2854" t="s">
        <v>34</v>
      </c>
      <c r="J2854" t="s">
        <v>26</v>
      </c>
      <c r="K2854" t="s">
        <v>35</v>
      </c>
      <c r="L2854" t="s">
        <v>22</v>
      </c>
      <c r="M2854" s="4">
        <v>1000.04</v>
      </c>
      <c r="N2854">
        <v>2020</v>
      </c>
      <c r="O2854">
        <v>6</v>
      </c>
    </row>
    <row r="2855" spans="1:15" x14ac:dyDescent="0.25">
      <c r="A2855" s="1">
        <v>44000</v>
      </c>
      <c r="B2855">
        <v>1000013535</v>
      </c>
      <c r="C2855" t="s">
        <v>15</v>
      </c>
      <c r="D2855">
        <v>1</v>
      </c>
      <c r="E2855">
        <v>15999.94</v>
      </c>
      <c r="F2855" t="s">
        <v>16</v>
      </c>
      <c r="G2855" t="s">
        <v>17</v>
      </c>
      <c r="H2855" t="s">
        <v>47</v>
      </c>
      <c r="I2855" t="s">
        <v>48</v>
      </c>
      <c r="J2855" t="s">
        <v>36</v>
      </c>
      <c r="K2855" t="s">
        <v>49</v>
      </c>
      <c r="L2855" t="s">
        <v>22</v>
      </c>
      <c r="M2855" s="4">
        <v>15999.94</v>
      </c>
      <c r="N2855">
        <v>2020</v>
      </c>
      <c r="O2855">
        <v>6</v>
      </c>
    </row>
    <row r="2856" spans="1:15" x14ac:dyDescent="0.25">
      <c r="A2856" s="1">
        <v>44000</v>
      </c>
      <c r="B2856">
        <v>1000013546</v>
      </c>
      <c r="C2856" t="s">
        <v>42</v>
      </c>
      <c r="D2856">
        <v>1</v>
      </c>
      <c r="E2856">
        <v>15000.67</v>
      </c>
      <c r="F2856" t="s">
        <v>16</v>
      </c>
      <c r="G2856" t="s">
        <v>43</v>
      </c>
      <c r="H2856" t="s">
        <v>18</v>
      </c>
      <c r="I2856" t="s">
        <v>40</v>
      </c>
      <c r="J2856" t="s">
        <v>26</v>
      </c>
      <c r="K2856" t="s">
        <v>41</v>
      </c>
      <c r="L2856" t="s">
        <v>22</v>
      </c>
      <c r="M2856" s="4">
        <v>15000.67</v>
      </c>
      <c r="N2856">
        <v>2020</v>
      </c>
      <c r="O2856">
        <v>6</v>
      </c>
    </row>
    <row r="2857" spans="1:15" x14ac:dyDescent="0.25">
      <c r="A2857" s="1">
        <v>44000</v>
      </c>
      <c r="B2857">
        <v>1000013607</v>
      </c>
      <c r="C2857" t="s">
        <v>23</v>
      </c>
      <c r="D2857">
        <v>1</v>
      </c>
      <c r="E2857">
        <v>5500.48</v>
      </c>
      <c r="F2857" t="s">
        <v>16</v>
      </c>
      <c r="G2857" t="s">
        <v>24</v>
      </c>
      <c r="H2857" t="s">
        <v>18</v>
      </c>
      <c r="I2857" t="s">
        <v>25</v>
      </c>
      <c r="J2857" t="s">
        <v>26</v>
      </c>
      <c r="K2857" t="s">
        <v>27</v>
      </c>
      <c r="L2857" t="s">
        <v>22</v>
      </c>
      <c r="M2857" s="4">
        <v>5500.48</v>
      </c>
      <c r="N2857">
        <v>2020</v>
      </c>
      <c r="O2857">
        <v>6</v>
      </c>
    </row>
    <row r="2858" spans="1:15" x14ac:dyDescent="0.25">
      <c r="A2858" s="1">
        <v>44000</v>
      </c>
      <c r="B2858">
        <v>1000014291</v>
      </c>
      <c r="C2858" t="s">
        <v>23</v>
      </c>
      <c r="D2858">
        <v>1</v>
      </c>
      <c r="E2858">
        <v>8401.19</v>
      </c>
      <c r="F2858" t="s">
        <v>16</v>
      </c>
      <c r="G2858" t="s">
        <v>24</v>
      </c>
      <c r="H2858" t="s">
        <v>47</v>
      </c>
      <c r="I2858" t="s">
        <v>48</v>
      </c>
      <c r="J2858" t="s">
        <v>20</v>
      </c>
      <c r="K2858" t="s">
        <v>67</v>
      </c>
      <c r="L2858" t="s">
        <v>28</v>
      </c>
      <c r="M2858" s="4">
        <v>8401.19</v>
      </c>
      <c r="N2858">
        <v>2020</v>
      </c>
      <c r="O2858">
        <v>6</v>
      </c>
    </row>
    <row r="2859" spans="1:15" x14ac:dyDescent="0.25">
      <c r="A2859" s="1">
        <v>44000</v>
      </c>
      <c r="B2859">
        <v>1000014291</v>
      </c>
      <c r="C2859" t="s">
        <v>15</v>
      </c>
      <c r="D2859">
        <v>1</v>
      </c>
      <c r="E2859">
        <v>9000.48</v>
      </c>
      <c r="F2859" t="s">
        <v>16</v>
      </c>
      <c r="G2859" t="s">
        <v>17</v>
      </c>
      <c r="H2859" t="s">
        <v>47</v>
      </c>
      <c r="I2859" t="s">
        <v>48</v>
      </c>
      <c r="J2859" t="s">
        <v>20</v>
      </c>
      <c r="K2859" t="s">
        <v>67</v>
      </c>
      <c r="L2859" t="s">
        <v>28</v>
      </c>
      <c r="M2859" s="4">
        <v>9000.48</v>
      </c>
      <c r="N2859">
        <v>2020</v>
      </c>
      <c r="O2859">
        <v>6</v>
      </c>
    </row>
    <row r="2860" spans="1:15" x14ac:dyDescent="0.25">
      <c r="A2860" s="1">
        <v>44000</v>
      </c>
      <c r="B2860">
        <v>1000014291</v>
      </c>
      <c r="C2860" t="s">
        <v>42</v>
      </c>
      <c r="D2860">
        <v>2</v>
      </c>
      <c r="E2860">
        <v>32001.07</v>
      </c>
      <c r="F2860" t="s">
        <v>16</v>
      </c>
      <c r="G2860" t="s">
        <v>43</v>
      </c>
      <c r="H2860" t="s">
        <v>47</v>
      </c>
      <c r="I2860" t="s">
        <v>48</v>
      </c>
      <c r="J2860" t="s">
        <v>20</v>
      </c>
      <c r="K2860" t="s">
        <v>67</v>
      </c>
      <c r="L2860" t="s">
        <v>28</v>
      </c>
      <c r="M2860" s="4">
        <v>16000.535</v>
      </c>
      <c r="N2860">
        <v>2020</v>
      </c>
      <c r="O2860">
        <v>6</v>
      </c>
    </row>
    <row r="2861" spans="1:15" x14ac:dyDescent="0.25">
      <c r="A2861" s="1">
        <v>44000</v>
      </c>
      <c r="B2861">
        <v>1000014530</v>
      </c>
      <c r="C2861" t="s">
        <v>15</v>
      </c>
      <c r="D2861">
        <v>2</v>
      </c>
      <c r="E2861">
        <v>21000.71</v>
      </c>
      <c r="F2861" t="s">
        <v>16</v>
      </c>
      <c r="G2861" t="s">
        <v>17</v>
      </c>
      <c r="H2861" t="s">
        <v>47</v>
      </c>
      <c r="I2861" t="s">
        <v>65</v>
      </c>
      <c r="J2861" t="s">
        <v>26</v>
      </c>
      <c r="K2861" t="s">
        <v>66</v>
      </c>
      <c r="L2861" t="s">
        <v>22</v>
      </c>
      <c r="M2861" s="4">
        <v>10500.355</v>
      </c>
      <c r="N2861">
        <v>2020</v>
      </c>
      <c r="O2861">
        <v>6</v>
      </c>
    </row>
    <row r="2862" spans="1:15" x14ac:dyDescent="0.25">
      <c r="A2862" s="1">
        <v>44000</v>
      </c>
      <c r="B2862">
        <v>1000014530</v>
      </c>
      <c r="C2862" t="s">
        <v>42</v>
      </c>
      <c r="D2862">
        <v>1</v>
      </c>
      <c r="E2862">
        <v>5000.41</v>
      </c>
      <c r="F2862" t="s">
        <v>16</v>
      </c>
      <c r="G2862" t="s">
        <v>43</v>
      </c>
      <c r="H2862" t="s">
        <v>47</v>
      </c>
      <c r="I2862" t="s">
        <v>65</v>
      </c>
      <c r="J2862" t="s">
        <v>26</v>
      </c>
      <c r="K2862" t="s">
        <v>66</v>
      </c>
      <c r="L2862" t="s">
        <v>22</v>
      </c>
      <c r="M2862" s="4">
        <v>5000.41</v>
      </c>
      <c r="N2862">
        <v>2020</v>
      </c>
      <c r="O2862">
        <v>6</v>
      </c>
    </row>
    <row r="2863" spans="1:15" x14ac:dyDescent="0.25">
      <c r="A2863" s="1">
        <v>44000</v>
      </c>
      <c r="B2863">
        <v>1000014572</v>
      </c>
      <c r="C2863" t="s">
        <v>23</v>
      </c>
      <c r="D2863">
        <v>1</v>
      </c>
      <c r="E2863">
        <v>9000.67</v>
      </c>
      <c r="F2863" t="s">
        <v>16</v>
      </c>
      <c r="G2863" t="s">
        <v>24</v>
      </c>
      <c r="H2863" t="s">
        <v>18</v>
      </c>
      <c r="I2863" t="s">
        <v>34</v>
      </c>
      <c r="J2863" t="s">
        <v>26</v>
      </c>
      <c r="K2863" t="s">
        <v>35</v>
      </c>
      <c r="L2863" t="s">
        <v>22</v>
      </c>
      <c r="M2863" s="4">
        <v>9000.67</v>
      </c>
      <c r="N2863">
        <v>2020</v>
      </c>
      <c r="O2863">
        <v>6</v>
      </c>
    </row>
    <row r="2864" spans="1:15" x14ac:dyDescent="0.25">
      <c r="A2864" s="1">
        <v>44000</v>
      </c>
      <c r="B2864">
        <v>1000014588</v>
      </c>
      <c r="C2864" t="s">
        <v>15</v>
      </c>
      <c r="D2864">
        <v>1</v>
      </c>
      <c r="E2864">
        <v>17000.759999999998</v>
      </c>
      <c r="F2864" t="s">
        <v>16</v>
      </c>
      <c r="G2864" t="s">
        <v>17</v>
      </c>
      <c r="H2864" t="s">
        <v>18</v>
      </c>
      <c r="I2864" t="s">
        <v>40</v>
      </c>
      <c r="J2864" t="s">
        <v>20</v>
      </c>
      <c r="K2864" t="s">
        <v>68</v>
      </c>
      <c r="L2864" t="s">
        <v>22</v>
      </c>
      <c r="M2864" s="4">
        <v>17000.759999999998</v>
      </c>
      <c r="N2864">
        <v>2020</v>
      </c>
      <c r="O2864">
        <v>6</v>
      </c>
    </row>
    <row r="2865" spans="1:15" x14ac:dyDescent="0.25">
      <c r="A2865" s="1">
        <v>44000</v>
      </c>
      <c r="B2865">
        <v>1000014879</v>
      </c>
      <c r="C2865" t="s">
        <v>23</v>
      </c>
      <c r="D2865">
        <v>1</v>
      </c>
      <c r="E2865">
        <v>25000.16</v>
      </c>
      <c r="F2865" t="s">
        <v>16</v>
      </c>
      <c r="G2865" t="s">
        <v>24</v>
      </c>
      <c r="H2865" t="s">
        <v>18</v>
      </c>
      <c r="I2865" t="s">
        <v>40</v>
      </c>
      <c r="J2865" t="s">
        <v>26</v>
      </c>
      <c r="K2865" t="s">
        <v>41</v>
      </c>
      <c r="L2865" t="s">
        <v>22</v>
      </c>
      <c r="M2865" s="4">
        <v>25000.16</v>
      </c>
      <c r="N2865">
        <v>2020</v>
      </c>
      <c r="O2865">
        <v>6</v>
      </c>
    </row>
    <row r="2866" spans="1:15" x14ac:dyDescent="0.25">
      <c r="A2866" s="1">
        <v>44000</v>
      </c>
      <c r="B2866">
        <v>1000015015</v>
      </c>
      <c r="C2866" t="s">
        <v>42</v>
      </c>
      <c r="D2866">
        <v>1</v>
      </c>
      <c r="E2866">
        <v>22000.01</v>
      </c>
      <c r="F2866" t="s">
        <v>16</v>
      </c>
      <c r="G2866" t="s">
        <v>43</v>
      </c>
      <c r="H2866" t="s">
        <v>18</v>
      </c>
      <c r="I2866" t="s">
        <v>61</v>
      </c>
      <c r="J2866" t="s">
        <v>26</v>
      </c>
      <c r="K2866" t="s">
        <v>62</v>
      </c>
      <c r="L2866" t="s">
        <v>22</v>
      </c>
      <c r="M2866" s="4">
        <v>22000.01</v>
      </c>
      <c r="N2866">
        <v>2020</v>
      </c>
      <c r="O2866">
        <v>6</v>
      </c>
    </row>
    <row r="2867" spans="1:15" x14ac:dyDescent="0.25">
      <c r="A2867" s="1">
        <v>44000</v>
      </c>
      <c r="B2867">
        <v>1000015203</v>
      </c>
      <c r="C2867" t="s">
        <v>15</v>
      </c>
      <c r="D2867">
        <v>1</v>
      </c>
      <c r="E2867">
        <v>15000.75</v>
      </c>
      <c r="F2867" t="s">
        <v>16</v>
      </c>
      <c r="G2867" t="s">
        <v>17</v>
      </c>
      <c r="H2867" t="s">
        <v>47</v>
      </c>
      <c r="I2867" t="s">
        <v>65</v>
      </c>
      <c r="J2867" t="s">
        <v>26</v>
      </c>
      <c r="K2867" t="s">
        <v>66</v>
      </c>
      <c r="L2867" t="s">
        <v>22</v>
      </c>
      <c r="M2867" s="4">
        <v>15000.75</v>
      </c>
      <c r="N2867">
        <v>2020</v>
      </c>
      <c r="O2867">
        <v>6</v>
      </c>
    </row>
    <row r="2868" spans="1:15" x14ac:dyDescent="0.25">
      <c r="A2868" s="1">
        <v>44000</v>
      </c>
      <c r="B2868">
        <v>1000015203</v>
      </c>
      <c r="C2868" t="s">
        <v>42</v>
      </c>
      <c r="D2868">
        <v>1</v>
      </c>
      <c r="E2868">
        <v>20000.14</v>
      </c>
      <c r="F2868" t="s">
        <v>16</v>
      </c>
      <c r="G2868" t="s">
        <v>43</v>
      </c>
      <c r="H2868" t="s">
        <v>47</v>
      </c>
      <c r="I2868" t="s">
        <v>65</v>
      </c>
      <c r="J2868" t="s">
        <v>26</v>
      </c>
      <c r="K2868" t="s">
        <v>66</v>
      </c>
      <c r="L2868" t="s">
        <v>22</v>
      </c>
      <c r="M2868" s="4">
        <v>20000.14</v>
      </c>
      <c r="N2868">
        <v>2020</v>
      </c>
      <c r="O2868">
        <v>6</v>
      </c>
    </row>
    <row r="2869" spans="1:15" x14ac:dyDescent="0.25">
      <c r="A2869" s="1">
        <v>44000</v>
      </c>
      <c r="B2869">
        <v>1000015253</v>
      </c>
      <c r="C2869" t="s">
        <v>15</v>
      </c>
      <c r="D2869">
        <v>1</v>
      </c>
      <c r="E2869">
        <v>15000.04</v>
      </c>
      <c r="F2869" t="s">
        <v>16</v>
      </c>
      <c r="G2869" t="s">
        <v>17</v>
      </c>
      <c r="H2869" t="s">
        <v>30</v>
      </c>
      <c r="I2869" t="s">
        <v>31</v>
      </c>
      <c r="J2869" t="s">
        <v>26</v>
      </c>
      <c r="K2869" t="s">
        <v>69</v>
      </c>
      <c r="L2869" t="s">
        <v>22</v>
      </c>
      <c r="M2869" s="4">
        <v>15000.04</v>
      </c>
      <c r="N2869">
        <v>2020</v>
      </c>
      <c r="O2869">
        <v>6</v>
      </c>
    </row>
    <row r="2870" spans="1:15" x14ac:dyDescent="0.25">
      <c r="A2870" s="1">
        <v>44001</v>
      </c>
      <c r="B2870">
        <v>1000000028</v>
      </c>
      <c r="C2870" t="s">
        <v>23</v>
      </c>
      <c r="D2870">
        <v>3</v>
      </c>
      <c r="E2870">
        <v>2139.98</v>
      </c>
      <c r="F2870" t="s">
        <v>16</v>
      </c>
      <c r="G2870" t="s">
        <v>24</v>
      </c>
      <c r="H2870" t="s">
        <v>18</v>
      </c>
      <c r="I2870" t="s">
        <v>19</v>
      </c>
      <c r="J2870" t="s">
        <v>20</v>
      </c>
      <c r="K2870" t="s">
        <v>21</v>
      </c>
      <c r="L2870" t="s">
        <v>22</v>
      </c>
      <c r="M2870" s="4">
        <v>713.32666666666671</v>
      </c>
      <c r="N2870">
        <v>2020</v>
      </c>
      <c r="O2870">
        <v>6</v>
      </c>
    </row>
    <row r="2871" spans="1:15" x14ac:dyDescent="0.25">
      <c r="A2871" s="1">
        <v>44001</v>
      </c>
      <c r="B2871">
        <v>1000000029</v>
      </c>
      <c r="C2871" t="s">
        <v>23</v>
      </c>
      <c r="D2871">
        <v>1</v>
      </c>
      <c r="E2871">
        <v>17000.11</v>
      </c>
      <c r="F2871" t="s">
        <v>16</v>
      </c>
      <c r="G2871" t="s">
        <v>24</v>
      </c>
      <c r="H2871" t="s">
        <v>18</v>
      </c>
      <c r="I2871" t="s">
        <v>19</v>
      </c>
      <c r="J2871" t="s">
        <v>20</v>
      </c>
      <c r="K2871" t="s">
        <v>21</v>
      </c>
      <c r="L2871" t="s">
        <v>22</v>
      </c>
      <c r="M2871" s="4">
        <v>17000.11</v>
      </c>
      <c r="N2871">
        <v>2020</v>
      </c>
      <c r="O2871">
        <v>6</v>
      </c>
    </row>
    <row r="2872" spans="1:15" x14ac:dyDescent="0.25">
      <c r="A2872" s="1">
        <v>44001</v>
      </c>
      <c r="B2872">
        <v>1000000029</v>
      </c>
      <c r="C2872" t="s">
        <v>15</v>
      </c>
      <c r="D2872">
        <v>1</v>
      </c>
      <c r="E2872">
        <v>6000.65</v>
      </c>
      <c r="F2872" t="s">
        <v>16</v>
      </c>
      <c r="G2872" t="s">
        <v>17</v>
      </c>
      <c r="H2872" t="s">
        <v>18</v>
      </c>
      <c r="I2872" t="s">
        <v>19</v>
      </c>
      <c r="J2872" t="s">
        <v>20</v>
      </c>
      <c r="K2872" t="s">
        <v>21</v>
      </c>
      <c r="L2872" t="s">
        <v>22</v>
      </c>
      <c r="M2872" s="4">
        <v>6000.65</v>
      </c>
      <c r="N2872">
        <v>2020</v>
      </c>
      <c r="O2872">
        <v>6</v>
      </c>
    </row>
    <row r="2873" spans="1:15" x14ac:dyDescent="0.25">
      <c r="A2873" s="1">
        <v>44001</v>
      </c>
      <c r="B2873">
        <v>1000000030</v>
      </c>
      <c r="C2873" t="s">
        <v>23</v>
      </c>
      <c r="D2873">
        <v>1</v>
      </c>
      <c r="E2873">
        <v>1143.1099999999999</v>
      </c>
      <c r="F2873" t="s">
        <v>16</v>
      </c>
      <c r="G2873" t="s">
        <v>24</v>
      </c>
      <c r="H2873" t="s">
        <v>47</v>
      </c>
      <c r="I2873" t="s">
        <v>48</v>
      </c>
      <c r="J2873" t="s">
        <v>36</v>
      </c>
      <c r="K2873" t="s">
        <v>49</v>
      </c>
      <c r="L2873" t="s">
        <v>22</v>
      </c>
      <c r="M2873" s="4">
        <v>1143.1099999999999</v>
      </c>
      <c r="N2873">
        <v>2020</v>
      </c>
      <c r="O2873">
        <v>6</v>
      </c>
    </row>
    <row r="2874" spans="1:15" x14ac:dyDescent="0.25">
      <c r="A2874" s="1">
        <v>44001</v>
      </c>
      <c r="B2874">
        <v>1000000031</v>
      </c>
      <c r="C2874" t="s">
        <v>23</v>
      </c>
      <c r="D2874">
        <v>1</v>
      </c>
      <c r="E2874">
        <v>2000.07</v>
      </c>
      <c r="F2874" t="s">
        <v>16</v>
      </c>
      <c r="G2874" t="s">
        <v>24</v>
      </c>
      <c r="H2874" t="s">
        <v>18</v>
      </c>
      <c r="I2874" t="s">
        <v>19</v>
      </c>
      <c r="J2874" t="s">
        <v>26</v>
      </c>
      <c r="K2874" t="s">
        <v>29</v>
      </c>
      <c r="L2874" t="s">
        <v>28</v>
      </c>
      <c r="M2874" s="4">
        <v>2000.07</v>
      </c>
      <c r="N2874">
        <v>2020</v>
      </c>
      <c r="O2874">
        <v>6</v>
      </c>
    </row>
    <row r="2875" spans="1:15" x14ac:dyDescent="0.25">
      <c r="A2875" s="1">
        <v>44001</v>
      </c>
      <c r="B2875">
        <v>1000000031</v>
      </c>
      <c r="C2875" t="s">
        <v>15</v>
      </c>
      <c r="D2875">
        <v>1</v>
      </c>
      <c r="E2875">
        <v>549.71</v>
      </c>
      <c r="F2875" t="s">
        <v>16</v>
      </c>
      <c r="G2875" t="s">
        <v>17</v>
      </c>
      <c r="H2875" t="s">
        <v>18</v>
      </c>
      <c r="I2875" t="s">
        <v>19</v>
      </c>
      <c r="J2875" t="s">
        <v>26</v>
      </c>
      <c r="K2875" t="s">
        <v>29</v>
      </c>
      <c r="L2875" t="s">
        <v>28</v>
      </c>
      <c r="M2875" s="4">
        <v>549.71</v>
      </c>
      <c r="N2875">
        <v>2020</v>
      </c>
      <c r="O2875">
        <v>6</v>
      </c>
    </row>
    <row r="2876" spans="1:15" x14ac:dyDescent="0.25">
      <c r="A2876" s="1">
        <v>44001</v>
      </c>
      <c r="B2876">
        <v>1000000031</v>
      </c>
      <c r="C2876" t="s">
        <v>42</v>
      </c>
      <c r="D2876">
        <v>1</v>
      </c>
      <c r="E2876">
        <v>10000.51</v>
      </c>
      <c r="F2876" t="s">
        <v>16</v>
      </c>
      <c r="G2876" t="s">
        <v>43</v>
      </c>
      <c r="H2876" t="s">
        <v>18</v>
      </c>
      <c r="I2876" t="s">
        <v>19</v>
      </c>
      <c r="J2876" t="s">
        <v>26</v>
      </c>
      <c r="K2876" t="s">
        <v>29</v>
      </c>
      <c r="L2876" t="s">
        <v>28</v>
      </c>
      <c r="M2876" s="4">
        <v>10000.51</v>
      </c>
      <c r="N2876">
        <v>2020</v>
      </c>
      <c r="O2876">
        <v>6</v>
      </c>
    </row>
    <row r="2877" spans="1:15" x14ac:dyDescent="0.25">
      <c r="A2877" s="1">
        <v>44001</v>
      </c>
      <c r="B2877">
        <v>1000000032</v>
      </c>
      <c r="C2877" t="s">
        <v>23</v>
      </c>
      <c r="D2877">
        <v>1</v>
      </c>
      <c r="E2877">
        <v>9000.09</v>
      </c>
      <c r="F2877" t="s">
        <v>16</v>
      </c>
      <c r="G2877" t="s">
        <v>24</v>
      </c>
      <c r="H2877" t="s">
        <v>18</v>
      </c>
      <c r="I2877" t="s">
        <v>25</v>
      </c>
      <c r="J2877" t="s">
        <v>26</v>
      </c>
      <c r="K2877" t="s">
        <v>27</v>
      </c>
      <c r="L2877" t="s">
        <v>28</v>
      </c>
      <c r="M2877" s="4">
        <v>9000.09</v>
      </c>
      <c r="N2877">
        <v>2020</v>
      </c>
      <c r="O2877">
        <v>6</v>
      </c>
    </row>
    <row r="2878" spans="1:15" x14ac:dyDescent="0.25">
      <c r="A2878" s="1">
        <v>44001</v>
      </c>
      <c r="B2878">
        <v>1000000032</v>
      </c>
      <c r="C2878" t="s">
        <v>15</v>
      </c>
      <c r="D2878">
        <v>1</v>
      </c>
      <c r="E2878">
        <v>13000.6</v>
      </c>
      <c r="F2878" t="s">
        <v>16</v>
      </c>
      <c r="G2878" t="s">
        <v>17</v>
      </c>
      <c r="H2878" t="s">
        <v>18</v>
      </c>
      <c r="I2878" t="s">
        <v>25</v>
      </c>
      <c r="J2878" t="s">
        <v>26</v>
      </c>
      <c r="K2878" t="s">
        <v>27</v>
      </c>
      <c r="L2878" t="s">
        <v>28</v>
      </c>
      <c r="M2878" s="4">
        <v>13000.6</v>
      </c>
      <c r="N2878">
        <v>2020</v>
      </c>
      <c r="O2878">
        <v>6</v>
      </c>
    </row>
    <row r="2879" spans="1:15" x14ac:dyDescent="0.25">
      <c r="A2879" s="1">
        <v>44001</v>
      </c>
      <c r="B2879">
        <v>1000000033</v>
      </c>
      <c r="C2879" t="s">
        <v>15</v>
      </c>
      <c r="D2879">
        <v>1</v>
      </c>
      <c r="E2879">
        <v>10000.76</v>
      </c>
      <c r="F2879" t="s">
        <v>16</v>
      </c>
      <c r="G2879" t="s">
        <v>17</v>
      </c>
      <c r="H2879" t="s">
        <v>18</v>
      </c>
      <c r="I2879" t="s">
        <v>25</v>
      </c>
      <c r="J2879" t="s">
        <v>26</v>
      </c>
      <c r="K2879" t="s">
        <v>27</v>
      </c>
      <c r="L2879" t="s">
        <v>22</v>
      </c>
      <c r="M2879" s="4">
        <v>10000.76</v>
      </c>
      <c r="N2879">
        <v>2020</v>
      </c>
      <c r="O2879">
        <v>6</v>
      </c>
    </row>
    <row r="2880" spans="1:15" x14ac:dyDescent="0.25">
      <c r="A2880" s="1">
        <v>44001</v>
      </c>
      <c r="B2880">
        <v>1000000034</v>
      </c>
      <c r="C2880" t="s">
        <v>23</v>
      </c>
      <c r="D2880">
        <v>1</v>
      </c>
      <c r="E2880">
        <v>2148.2800000000002</v>
      </c>
      <c r="F2880" t="s">
        <v>16</v>
      </c>
      <c r="G2880" t="s">
        <v>24</v>
      </c>
      <c r="H2880" t="s">
        <v>18</v>
      </c>
      <c r="I2880" t="s">
        <v>25</v>
      </c>
      <c r="J2880" t="s">
        <v>26</v>
      </c>
      <c r="K2880" t="s">
        <v>27</v>
      </c>
      <c r="L2880" t="s">
        <v>22</v>
      </c>
      <c r="M2880" s="4">
        <v>2148.2800000000002</v>
      </c>
      <c r="N2880">
        <v>2020</v>
      </c>
      <c r="O2880">
        <v>6</v>
      </c>
    </row>
    <row r="2881" spans="1:15" x14ac:dyDescent="0.25">
      <c r="A2881" s="1">
        <v>44001</v>
      </c>
      <c r="B2881">
        <v>1000000034</v>
      </c>
      <c r="C2881" t="s">
        <v>15</v>
      </c>
      <c r="D2881">
        <v>2</v>
      </c>
      <c r="E2881">
        <v>29000.21</v>
      </c>
      <c r="F2881" t="s">
        <v>16</v>
      </c>
      <c r="G2881" t="s">
        <v>17</v>
      </c>
      <c r="H2881" t="s">
        <v>18</v>
      </c>
      <c r="I2881" t="s">
        <v>25</v>
      </c>
      <c r="J2881" t="s">
        <v>26</v>
      </c>
      <c r="K2881" t="s">
        <v>27</v>
      </c>
      <c r="L2881" t="s">
        <v>22</v>
      </c>
      <c r="M2881" s="4">
        <v>14500.105</v>
      </c>
      <c r="N2881">
        <v>2020</v>
      </c>
      <c r="O2881">
        <v>6</v>
      </c>
    </row>
    <row r="2882" spans="1:15" x14ac:dyDescent="0.25">
      <c r="A2882" s="1">
        <v>44001</v>
      </c>
      <c r="B2882">
        <v>1000000035</v>
      </c>
      <c r="C2882" t="s">
        <v>23</v>
      </c>
      <c r="D2882">
        <v>1</v>
      </c>
      <c r="E2882">
        <v>1500.2</v>
      </c>
      <c r="F2882" t="s">
        <v>16</v>
      </c>
      <c r="G2882" t="s">
        <v>24</v>
      </c>
      <c r="H2882" t="s">
        <v>18</v>
      </c>
      <c r="I2882" t="s">
        <v>25</v>
      </c>
      <c r="J2882" t="s">
        <v>36</v>
      </c>
      <c r="K2882" t="s">
        <v>37</v>
      </c>
      <c r="L2882" t="s">
        <v>22</v>
      </c>
      <c r="M2882" s="4">
        <v>1500.2</v>
      </c>
      <c r="N2882">
        <v>2020</v>
      </c>
      <c r="O2882">
        <v>6</v>
      </c>
    </row>
    <row r="2883" spans="1:15" x14ac:dyDescent="0.25">
      <c r="A2883" s="1">
        <v>44001</v>
      </c>
      <c r="B2883">
        <v>1000000036</v>
      </c>
      <c r="C2883" t="s">
        <v>23</v>
      </c>
      <c r="D2883">
        <v>2</v>
      </c>
      <c r="E2883">
        <v>9701.07</v>
      </c>
      <c r="F2883" t="s">
        <v>16</v>
      </c>
      <c r="G2883" t="s">
        <v>24</v>
      </c>
      <c r="H2883" t="s">
        <v>47</v>
      </c>
      <c r="I2883" t="s">
        <v>48</v>
      </c>
      <c r="J2883" t="s">
        <v>36</v>
      </c>
      <c r="K2883" t="s">
        <v>49</v>
      </c>
      <c r="L2883" t="s">
        <v>28</v>
      </c>
      <c r="M2883" s="4">
        <v>4850.5349999999999</v>
      </c>
      <c r="N2883">
        <v>2020</v>
      </c>
      <c r="O2883">
        <v>6</v>
      </c>
    </row>
    <row r="2884" spans="1:15" x14ac:dyDescent="0.25">
      <c r="A2884" s="1">
        <v>44001</v>
      </c>
      <c r="B2884">
        <v>1000000039</v>
      </c>
      <c r="C2884" t="s">
        <v>42</v>
      </c>
      <c r="D2884">
        <v>1</v>
      </c>
      <c r="E2884">
        <v>25000</v>
      </c>
      <c r="F2884" t="s">
        <v>16</v>
      </c>
      <c r="G2884" t="s">
        <v>43</v>
      </c>
      <c r="H2884" t="s">
        <v>18</v>
      </c>
      <c r="I2884" t="s">
        <v>25</v>
      </c>
      <c r="J2884" t="s">
        <v>20</v>
      </c>
      <c r="K2884" t="s">
        <v>51</v>
      </c>
      <c r="L2884" t="s">
        <v>28</v>
      </c>
      <c r="M2884" s="4">
        <v>25000</v>
      </c>
      <c r="N2884">
        <v>2020</v>
      </c>
      <c r="O2884">
        <v>6</v>
      </c>
    </row>
    <row r="2885" spans="1:15" x14ac:dyDescent="0.25">
      <c r="A2885" s="1">
        <v>44001</v>
      </c>
      <c r="B2885">
        <v>1000000040</v>
      </c>
      <c r="C2885" t="s">
        <v>23</v>
      </c>
      <c r="D2885">
        <v>2</v>
      </c>
      <c r="E2885">
        <v>16000.760000000002</v>
      </c>
      <c r="F2885" t="s">
        <v>16</v>
      </c>
      <c r="G2885" t="s">
        <v>24</v>
      </c>
      <c r="H2885" t="s">
        <v>30</v>
      </c>
      <c r="I2885" t="s">
        <v>31</v>
      </c>
      <c r="J2885" t="s">
        <v>32</v>
      </c>
      <c r="K2885" t="s">
        <v>33</v>
      </c>
      <c r="L2885" t="s">
        <v>28</v>
      </c>
      <c r="M2885" s="4">
        <v>8000.380000000001</v>
      </c>
      <c r="N2885">
        <v>2020</v>
      </c>
      <c r="O2885">
        <v>6</v>
      </c>
    </row>
    <row r="2886" spans="1:15" x14ac:dyDescent="0.25">
      <c r="A2886" s="1">
        <v>44001</v>
      </c>
      <c r="B2886">
        <v>1000000041</v>
      </c>
      <c r="C2886" t="s">
        <v>23</v>
      </c>
      <c r="D2886">
        <v>1</v>
      </c>
      <c r="E2886">
        <v>5000.17</v>
      </c>
      <c r="F2886" t="s">
        <v>16</v>
      </c>
      <c r="G2886" t="s">
        <v>24</v>
      </c>
      <c r="H2886" t="s">
        <v>30</v>
      </c>
      <c r="I2886" t="s">
        <v>31</v>
      </c>
      <c r="J2886" t="s">
        <v>32</v>
      </c>
      <c r="K2886" t="s">
        <v>33</v>
      </c>
      <c r="L2886" t="s">
        <v>22</v>
      </c>
      <c r="M2886" s="4">
        <v>5000.17</v>
      </c>
      <c r="N2886">
        <v>2020</v>
      </c>
      <c r="O2886">
        <v>6</v>
      </c>
    </row>
    <row r="2887" spans="1:15" x14ac:dyDescent="0.25">
      <c r="A2887" s="1">
        <v>44001</v>
      </c>
      <c r="B2887">
        <v>1000000041</v>
      </c>
      <c r="C2887" t="s">
        <v>15</v>
      </c>
      <c r="D2887">
        <v>1</v>
      </c>
      <c r="E2887">
        <v>16000.54</v>
      </c>
      <c r="F2887" t="s">
        <v>16</v>
      </c>
      <c r="G2887" t="s">
        <v>17</v>
      </c>
      <c r="H2887" t="s">
        <v>30</v>
      </c>
      <c r="I2887" t="s">
        <v>31</v>
      </c>
      <c r="J2887" t="s">
        <v>32</v>
      </c>
      <c r="K2887" t="s">
        <v>33</v>
      </c>
      <c r="L2887" t="s">
        <v>22</v>
      </c>
      <c r="M2887" s="4">
        <v>16000.54</v>
      </c>
      <c r="N2887">
        <v>2020</v>
      </c>
      <c r="O2887">
        <v>6</v>
      </c>
    </row>
    <row r="2888" spans="1:15" x14ac:dyDescent="0.25">
      <c r="A2888" s="1">
        <v>44001</v>
      </c>
      <c r="B2888">
        <v>1000000044</v>
      </c>
      <c r="C2888" t="s">
        <v>23</v>
      </c>
      <c r="D2888">
        <v>1</v>
      </c>
      <c r="E2888">
        <v>10000.36</v>
      </c>
      <c r="F2888" t="s">
        <v>16</v>
      </c>
      <c r="G2888" t="s">
        <v>24</v>
      </c>
      <c r="H2888" t="s">
        <v>30</v>
      </c>
      <c r="I2888" t="s">
        <v>31</v>
      </c>
      <c r="J2888" t="s">
        <v>36</v>
      </c>
      <c r="K2888" t="s">
        <v>52</v>
      </c>
      <c r="L2888" t="s">
        <v>28</v>
      </c>
      <c r="M2888" s="4">
        <v>10000.36</v>
      </c>
      <c r="N2888">
        <v>2020</v>
      </c>
      <c r="O2888">
        <v>6</v>
      </c>
    </row>
    <row r="2889" spans="1:15" x14ac:dyDescent="0.25">
      <c r="A2889" s="1">
        <v>44001</v>
      </c>
      <c r="B2889">
        <v>1000000044</v>
      </c>
      <c r="C2889" t="s">
        <v>15</v>
      </c>
      <c r="D2889">
        <v>1</v>
      </c>
      <c r="E2889">
        <v>6000.75</v>
      </c>
      <c r="F2889" t="s">
        <v>16</v>
      </c>
      <c r="G2889" t="s">
        <v>17</v>
      </c>
      <c r="H2889" t="s">
        <v>30</v>
      </c>
      <c r="I2889" t="s">
        <v>31</v>
      </c>
      <c r="J2889" t="s">
        <v>36</v>
      </c>
      <c r="K2889" t="s">
        <v>52</v>
      </c>
      <c r="L2889" t="s">
        <v>28</v>
      </c>
      <c r="M2889" s="4">
        <v>6000.75</v>
      </c>
      <c r="N2889">
        <v>2020</v>
      </c>
      <c r="O2889">
        <v>6</v>
      </c>
    </row>
    <row r="2890" spans="1:15" x14ac:dyDescent="0.25">
      <c r="A2890" s="1">
        <v>44001</v>
      </c>
      <c r="B2890">
        <v>1000000044</v>
      </c>
      <c r="C2890" t="s">
        <v>42</v>
      </c>
      <c r="D2890">
        <v>1</v>
      </c>
      <c r="E2890">
        <v>1300.06</v>
      </c>
      <c r="F2890" t="s">
        <v>16</v>
      </c>
      <c r="G2890" t="s">
        <v>43</v>
      </c>
      <c r="H2890" t="s">
        <v>30</v>
      </c>
      <c r="I2890" t="s">
        <v>31</v>
      </c>
      <c r="J2890" t="s">
        <v>36</v>
      </c>
      <c r="K2890" t="s">
        <v>52</v>
      </c>
      <c r="L2890" t="s">
        <v>28</v>
      </c>
      <c r="M2890" s="4">
        <v>1300.06</v>
      </c>
      <c r="N2890">
        <v>2020</v>
      </c>
      <c r="O2890">
        <v>6</v>
      </c>
    </row>
    <row r="2891" spans="1:15" x14ac:dyDescent="0.25">
      <c r="A2891" s="1">
        <v>44001</v>
      </c>
      <c r="B2891">
        <v>1000000046</v>
      </c>
      <c r="C2891" t="s">
        <v>15</v>
      </c>
      <c r="D2891">
        <v>1</v>
      </c>
      <c r="E2891">
        <v>1000.35</v>
      </c>
      <c r="F2891" t="s">
        <v>16</v>
      </c>
      <c r="G2891" t="s">
        <v>17</v>
      </c>
      <c r="H2891" t="s">
        <v>30</v>
      </c>
      <c r="I2891" t="s">
        <v>38</v>
      </c>
      <c r="J2891" t="s">
        <v>26</v>
      </c>
      <c r="K2891" t="s">
        <v>39</v>
      </c>
      <c r="L2891" t="s">
        <v>22</v>
      </c>
      <c r="M2891" s="4">
        <v>1000.35</v>
      </c>
      <c r="N2891">
        <v>2020</v>
      </c>
      <c r="O2891">
        <v>6</v>
      </c>
    </row>
    <row r="2892" spans="1:15" x14ac:dyDescent="0.25">
      <c r="A2892" s="1">
        <v>44001</v>
      </c>
      <c r="B2892">
        <v>1000000049</v>
      </c>
      <c r="C2892" t="s">
        <v>42</v>
      </c>
      <c r="D2892">
        <v>1</v>
      </c>
      <c r="E2892">
        <v>500.58</v>
      </c>
      <c r="F2892" t="s">
        <v>16</v>
      </c>
      <c r="G2892" t="s">
        <v>43</v>
      </c>
      <c r="H2892" t="s">
        <v>18</v>
      </c>
      <c r="I2892" t="s">
        <v>40</v>
      </c>
      <c r="J2892" t="s">
        <v>26</v>
      </c>
      <c r="K2892" t="s">
        <v>41</v>
      </c>
      <c r="L2892" t="s">
        <v>22</v>
      </c>
      <c r="M2892" s="4">
        <v>500.58</v>
      </c>
      <c r="N2892">
        <v>2020</v>
      </c>
      <c r="O2892">
        <v>6</v>
      </c>
    </row>
    <row r="2893" spans="1:15" x14ac:dyDescent="0.25">
      <c r="A2893" s="1">
        <v>44001</v>
      </c>
      <c r="B2893">
        <v>1000000050</v>
      </c>
      <c r="C2893" t="s">
        <v>23</v>
      </c>
      <c r="D2893">
        <v>1</v>
      </c>
      <c r="E2893">
        <v>700.09</v>
      </c>
      <c r="F2893" t="s">
        <v>16</v>
      </c>
      <c r="G2893" t="s">
        <v>24</v>
      </c>
      <c r="H2893" t="s">
        <v>18</v>
      </c>
      <c r="I2893" t="s">
        <v>40</v>
      </c>
      <c r="J2893" t="s">
        <v>26</v>
      </c>
      <c r="K2893" t="s">
        <v>41</v>
      </c>
      <c r="L2893" t="s">
        <v>22</v>
      </c>
      <c r="M2893" s="4">
        <v>700.09</v>
      </c>
      <c r="N2893">
        <v>2020</v>
      </c>
      <c r="O2893">
        <v>6</v>
      </c>
    </row>
    <row r="2894" spans="1:15" x14ac:dyDescent="0.25">
      <c r="A2894" s="1">
        <v>44001</v>
      </c>
      <c r="B2894">
        <v>1000000052</v>
      </c>
      <c r="C2894" t="s">
        <v>23</v>
      </c>
      <c r="D2894">
        <v>1</v>
      </c>
      <c r="E2894">
        <v>8000.56</v>
      </c>
      <c r="F2894" t="s">
        <v>16</v>
      </c>
      <c r="G2894" t="s">
        <v>24</v>
      </c>
      <c r="H2894" t="s">
        <v>18</v>
      </c>
      <c r="I2894" t="s">
        <v>34</v>
      </c>
      <c r="J2894" t="s">
        <v>20</v>
      </c>
      <c r="K2894" t="s">
        <v>44</v>
      </c>
      <c r="L2894" t="s">
        <v>22</v>
      </c>
      <c r="M2894" s="4">
        <v>8000.56</v>
      </c>
      <c r="N2894">
        <v>2020</v>
      </c>
      <c r="O2894">
        <v>6</v>
      </c>
    </row>
    <row r="2895" spans="1:15" x14ac:dyDescent="0.25">
      <c r="A2895" s="1">
        <v>44001</v>
      </c>
      <c r="B2895">
        <v>1000000054</v>
      </c>
      <c r="C2895" t="s">
        <v>15</v>
      </c>
      <c r="D2895">
        <v>2</v>
      </c>
      <c r="E2895">
        <v>37000.400000000001</v>
      </c>
      <c r="F2895" t="s">
        <v>16</v>
      </c>
      <c r="G2895" t="s">
        <v>17</v>
      </c>
      <c r="H2895" t="s">
        <v>18</v>
      </c>
      <c r="I2895" t="s">
        <v>34</v>
      </c>
      <c r="J2895" t="s">
        <v>26</v>
      </c>
      <c r="K2895" t="s">
        <v>35</v>
      </c>
      <c r="L2895" t="s">
        <v>22</v>
      </c>
      <c r="M2895" s="4">
        <v>18500.2</v>
      </c>
      <c r="N2895">
        <v>2020</v>
      </c>
      <c r="O2895">
        <v>6</v>
      </c>
    </row>
    <row r="2896" spans="1:15" x14ac:dyDescent="0.25">
      <c r="A2896" s="1">
        <v>44001</v>
      </c>
      <c r="B2896">
        <v>1000000056</v>
      </c>
      <c r="C2896" t="s">
        <v>23</v>
      </c>
      <c r="D2896">
        <v>3</v>
      </c>
      <c r="E2896">
        <v>18151.060000000001</v>
      </c>
      <c r="F2896" t="s">
        <v>16</v>
      </c>
      <c r="G2896" t="s">
        <v>24</v>
      </c>
      <c r="H2896" t="s">
        <v>18</v>
      </c>
      <c r="I2896" t="s">
        <v>34</v>
      </c>
      <c r="J2896" t="s">
        <v>26</v>
      </c>
      <c r="K2896" t="s">
        <v>35</v>
      </c>
      <c r="L2896" t="s">
        <v>28</v>
      </c>
      <c r="M2896" s="4">
        <v>6050.3533333333335</v>
      </c>
      <c r="N2896">
        <v>2020</v>
      </c>
      <c r="O2896">
        <v>6</v>
      </c>
    </row>
    <row r="2897" spans="1:15" x14ac:dyDescent="0.25">
      <c r="A2897" s="1">
        <v>44001</v>
      </c>
      <c r="B2897">
        <v>1000000067</v>
      </c>
      <c r="C2897" t="s">
        <v>23</v>
      </c>
      <c r="D2897">
        <v>1</v>
      </c>
      <c r="E2897">
        <v>14000.37</v>
      </c>
      <c r="F2897" t="s">
        <v>16</v>
      </c>
      <c r="G2897" t="s">
        <v>24</v>
      </c>
      <c r="H2897" t="s">
        <v>18</v>
      </c>
      <c r="I2897" t="s">
        <v>25</v>
      </c>
      <c r="J2897" t="s">
        <v>20</v>
      </c>
      <c r="K2897" t="s">
        <v>51</v>
      </c>
      <c r="L2897" t="s">
        <v>22</v>
      </c>
      <c r="M2897" s="4">
        <v>14000.37</v>
      </c>
      <c r="N2897">
        <v>2020</v>
      </c>
      <c r="O2897">
        <v>6</v>
      </c>
    </row>
    <row r="2898" spans="1:15" x14ac:dyDescent="0.25">
      <c r="A2898" s="1">
        <v>44001</v>
      </c>
      <c r="B2898">
        <v>1000000068</v>
      </c>
      <c r="C2898" t="s">
        <v>23</v>
      </c>
      <c r="D2898">
        <v>2</v>
      </c>
      <c r="E2898">
        <v>25001.32</v>
      </c>
      <c r="F2898" t="s">
        <v>16</v>
      </c>
      <c r="G2898" t="s">
        <v>24</v>
      </c>
      <c r="H2898" t="s">
        <v>30</v>
      </c>
      <c r="I2898" t="s">
        <v>55</v>
      </c>
      <c r="J2898" t="s">
        <v>26</v>
      </c>
      <c r="K2898" t="s">
        <v>56</v>
      </c>
      <c r="L2898" t="s">
        <v>28</v>
      </c>
      <c r="M2898" s="4">
        <v>12500.66</v>
      </c>
      <c r="N2898">
        <v>2020</v>
      </c>
      <c r="O2898">
        <v>6</v>
      </c>
    </row>
    <row r="2899" spans="1:15" x14ac:dyDescent="0.25">
      <c r="A2899" s="1">
        <v>44001</v>
      </c>
      <c r="B2899">
        <v>1000000104</v>
      </c>
      <c r="C2899" t="s">
        <v>23</v>
      </c>
      <c r="D2899">
        <v>1</v>
      </c>
      <c r="E2899">
        <v>5000.33</v>
      </c>
      <c r="F2899" t="s">
        <v>16</v>
      </c>
      <c r="G2899" t="s">
        <v>24</v>
      </c>
      <c r="H2899" t="s">
        <v>18</v>
      </c>
      <c r="I2899" t="s">
        <v>40</v>
      </c>
      <c r="J2899" t="s">
        <v>26</v>
      </c>
      <c r="K2899" t="s">
        <v>41</v>
      </c>
      <c r="L2899" t="s">
        <v>22</v>
      </c>
      <c r="M2899" s="4">
        <v>5000.33</v>
      </c>
      <c r="N2899">
        <v>2020</v>
      </c>
      <c r="O2899">
        <v>6</v>
      </c>
    </row>
    <row r="2900" spans="1:15" x14ac:dyDescent="0.25">
      <c r="A2900" s="1">
        <v>44001</v>
      </c>
      <c r="B2900">
        <v>1000000237</v>
      </c>
      <c r="C2900" t="s">
        <v>42</v>
      </c>
      <c r="D2900">
        <v>1</v>
      </c>
      <c r="E2900">
        <v>1417.42</v>
      </c>
      <c r="F2900" t="s">
        <v>16</v>
      </c>
      <c r="G2900" t="s">
        <v>43</v>
      </c>
      <c r="H2900" t="s">
        <v>18</v>
      </c>
      <c r="I2900" t="s">
        <v>40</v>
      </c>
      <c r="J2900" t="s">
        <v>26</v>
      </c>
      <c r="K2900" t="s">
        <v>41</v>
      </c>
      <c r="L2900" t="s">
        <v>22</v>
      </c>
      <c r="M2900" s="4">
        <v>1417.42</v>
      </c>
      <c r="N2900">
        <v>2020</v>
      </c>
      <c r="O2900">
        <v>6</v>
      </c>
    </row>
    <row r="2901" spans="1:15" x14ac:dyDescent="0.25">
      <c r="A2901" s="1">
        <v>44001</v>
      </c>
      <c r="B2901">
        <v>1000000566</v>
      </c>
      <c r="C2901" t="s">
        <v>23</v>
      </c>
      <c r="D2901">
        <v>1</v>
      </c>
      <c r="E2901">
        <v>500.54</v>
      </c>
      <c r="F2901" t="s">
        <v>16</v>
      </c>
      <c r="G2901" t="s">
        <v>24</v>
      </c>
      <c r="H2901" t="s">
        <v>47</v>
      </c>
      <c r="I2901" t="s">
        <v>48</v>
      </c>
      <c r="J2901" t="s">
        <v>36</v>
      </c>
      <c r="K2901" t="s">
        <v>49</v>
      </c>
      <c r="L2901" t="s">
        <v>22</v>
      </c>
      <c r="M2901" s="4">
        <v>500.54</v>
      </c>
      <c r="N2901">
        <v>2020</v>
      </c>
      <c r="O2901">
        <v>6</v>
      </c>
    </row>
    <row r="2902" spans="1:15" x14ac:dyDescent="0.25">
      <c r="A2902" s="1">
        <v>44001</v>
      </c>
      <c r="B2902">
        <v>1000000566</v>
      </c>
      <c r="C2902" t="s">
        <v>15</v>
      </c>
      <c r="D2902">
        <v>1</v>
      </c>
      <c r="E2902">
        <v>10000.209999999999</v>
      </c>
      <c r="F2902" t="s">
        <v>16</v>
      </c>
      <c r="G2902" t="s">
        <v>17</v>
      </c>
      <c r="H2902" t="s">
        <v>47</v>
      </c>
      <c r="I2902" t="s">
        <v>48</v>
      </c>
      <c r="J2902" t="s">
        <v>36</v>
      </c>
      <c r="K2902" t="s">
        <v>49</v>
      </c>
      <c r="L2902" t="s">
        <v>22</v>
      </c>
      <c r="M2902" s="4">
        <v>10000.209999999999</v>
      </c>
      <c r="N2902">
        <v>2020</v>
      </c>
      <c r="O2902">
        <v>6</v>
      </c>
    </row>
    <row r="2903" spans="1:15" x14ac:dyDescent="0.25">
      <c r="A2903" s="1">
        <v>44001</v>
      </c>
      <c r="B2903">
        <v>1000000566</v>
      </c>
      <c r="C2903" t="s">
        <v>42</v>
      </c>
      <c r="D2903">
        <v>1</v>
      </c>
      <c r="E2903">
        <v>8999.93</v>
      </c>
      <c r="F2903" t="s">
        <v>16</v>
      </c>
      <c r="G2903" t="s">
        <v>43</v>
      </c>
      <c r="H2903" t="s">
        <v>47</v>
      </c>
      <c r="I2903" t="s">
        <v>48</v>
      </c>
      <c r="J2903" t="s">
        <v>36</v>
      </c>
      <c r="K2903" t="s">
        <v>49</v>
      </c>
      <c r="L2903" t="s">
        <v>22</v>
      </c>
      <c r="M2903" s="4">
        <v>8999.93</v>
      </c>
      <c r="N2903">
        <v>2020</v>
      </c>
      <c r="O2903">
        <v>6</v>
      </c>
    </row>
    <row r="2904" spans="1:15" x14ac:dyDescent="0.25">
      <c r="A2904" s="1">
        <v>44001</v>
      </c>
      <c r="B2904">
        <v>1000000576</v>
      </c>
      <c r="C2904" t="s">
        <v>15</v>
      </c>
      <c r="D2904">
        <v>1</v>
      </c>
      <c r="E2904">
        <v>20000.650000000001</v>
      </c>
      <c r="F2904" t="s">
        <v>16</v>
      </c>
      <c r="G2904" t="s">
        <v>17</v>
      </c>
      <c r="H2904" t="s">
        <v>18</v>
      </c>
      <c r="I2904" t="s">
        <v>25</v>
      </c>
      <c r="J2904" t="s">
        <v>36</v>
      </c>
      <c r="K2904" t="s">
        <v>37</v>
      </c>
      <c r="L2904" t="s">
        <v>22</v>
      </c>
      <c r="M2904" s="4">
        <v>20000.650000000001</v>
      </c>
      <c r="N2904">
        <v>2020</v>
      </c>
      <c r="O2904">
        <v>6</v>
      </c>
    </row>
    <row r="2905" spans="1:15" x14ac:dyDescent="0.25">
      <c r="A2905" s="1">
        <v>44001</v>
      </c>
      <c r="B2905">
        <v>1000000594</v>
      </c>
      <c r="C2905" t="s">
        <v>15</v>
      </c>
      <c r="D2905">
        <v>2</v>
      </c>
      <c r="E2905">
        <v>14000.99</v>
      </c>
      <c r="F2905" t="s">
        <v>16</v>
      </c>
      <c r="G2905" t="s">
        <v>17</v>
      </c>
      <c r="H2905" t="s">
        <v>18</v>
      </c>
      <c r="I2905" t="s">
        <v>25</v>
      </c>
      <c r="J2905" t="s">
        <v>20</v>
      </c>
      <c r="K2905" t="s">
        <v>51</v>
      </c>
      <c r="L2905" t="s">
        <v>22</v>
      </c>
      <c r="M2905" s="4">
        <v>7000.4949999999999</v>
      </c>
      <c r="N2905">
        <v>2020</v>
      </c>
      <c r="O2905">
        <v>6</v>
      </c>
    </row>
    <row r="2906" spans="1:15" x14ac:dyDescent="0.25">
      <c r="A2906" s="1">
        <v>44001</v>
      </c>
      <c r="B2906">
        <v>1000000928</v>
      </c>
      <c r="C2906" t="s">
        <v>23</v>
      </c>
      <c r="D2906">
        <v>3</v>
      </c>
      <c r="E2906">
        <v>27501.11</v>
      </c>
      <c r="F2906" t="s">
        <v>16</v>
      </c>
      <c r="G2906" t="s">
        <v>24</v>
      </c>
      <c r="H2906" t="s">
        <v>30</v>
      </c>
      <c r="I2906" t="s">
        <v>57</v>
      </c>
      <c r="J2906" t="s">
        <v>26</v>
      </c>
      <c r="K2906" t="s">
        <v>58</v>
      </c>
      <c r="L2906" t="s">
        <v>22</v>
      </c>
      <c r="M2906" s="4">
        <v>9167.0366666666669</v>
      </c>
      <c r="N2906">
        <v>2020</v>
      </c>
      <c r="O2906">
        <v>6</v>
      </c>
    </row>
    <row r="2907" spans="1:15" x14ac:dyDescent="0.25">
      <c r="A2907" s="1">
        <v>44001</v>
      </c>
      <c r="B2907">
        <v>1000001524</v>
      </c>
      <c r="C2907" t="s">
        <v>23</v>
      </c>
      <c r="D2907">
        <v>1</v>
      </c>
      <c r="E2907">
        <v>12999.97</v>
      </c>
      <c r="F2907" t="s">
        <v>16</v>
      </c>
      <c r="G2907" t="s">
        <v>24</v>
      </c>
      <c r="H2907" t="s">
        <v>18</v>
      </c>
      <c r="I2907" t="s">
        <v>25</v>
      </c>
      <c r="J2907" t="s">
        <v>20</v>
      </c>
      <c r="K2907" t="s">
        <v>51</v>
      </c>
      <c r="L2907" t="s">
        <v>22</v>
      </c>
      <c r="M2907" s="4">
        <v>12999.97</v>
      </c>
      <c r="N2907">
        <v>2020</v>
      </c>
      <c r="O2907">
        <v>6</v>
      </c>
    </row>
    <row r="2908" spans="1:15" x14ac:dyDescent="0.25">
      <c r="A2908" s="1">
        <v>44001</v>
      </c>
      <c r="B2908">
        <v>1000001524</v>
      </c>
      <c r="C2908" t="s">
        <v>15</v>
      </c>
      <c r="D2908">
        <v>1</v>
      </c>
      <c r="E2908">
        <v>20000.23</v>
      </c>
      <c r="F2908" t="s">
        <v>16</v>
      </c>
      <c r="G2908" t="s">
        <v>17</v>
      </c>
      <c r="H2908" t="s">
        <v>18</v>
      </c>
      <c r="I2908" t="s">
        <v>25</v>
      </c>
      <c r="J2908" t="s">
        <v>20</v>
      </c>
      <c r="K2908" t="s">
        <v>51</v>
      </c>
      <c r="L2908" t="s">
        <v>22</v>
      </c>
      <c r="M2908" s="4">
        <v>20000.23</v>
      </c>
      <c r="N2908">
        <v>2020</v>
      </c>
      <c r="O2908">
        <v>6</v>
      </c>
    </row>
    <row r="2909" spans="1:15" x14ac:dyDescent="0.25">
      <c r="A2909" s="1">
        <v>44001</v>
      </c>
      <c r="B2909">
        <v>1000002861</v>
      </c>
      <c r="C2909" t="s">
        <v>15</v>
      </c>
      <c r="D2909">
        <v>1</v>
      </c>
      <c r="E2909">
        <v>17999.939999999999</v>
      </c>
      <c r="F2909" t="s">
        <v>16</v>
      </c>
      <c r="G2909" t="s">
        <v>17</v>
      </c>
      <c r="H2909" t="s">
        <v>47</v>
      </c>
      <c r="I2909" t="s">
        <v>48</v>
      </c>
      <c r="J2909" t="s">
        <v>36</v>
      </c>
      <c r="K2909" t="s">
        <v>49</v>
      </c>
      <c r="L2909" t="s">
        <v>22</v>
      </c>
      <c r="M2909" s="4">
        <v>17999.939999999999</v>
      </c>
      <c r="N2909">
        <v>2020</v>
      </c>
      <c r="O2909">
        <v>6</v>
      </c>
    </row>
    <row r="2910" spans="1:15" x14ac:dyDescent="0.25">
      <c r="A2910" s="1">
        <v>44001</v>
      </c>
      <c r="B2910">
        <v>1000003803</v>
      </c>
      <c r="C2910" t="s">
        <v>23</v>
      </c>
      <c r="D2910">
        <v>2</v>
      </c>
      <c r="E2910">
        <v>14000.79</v>
      </c>
      <c r="F2910" t="s">
        <v>16</v>
      </c>
      <c r="G2910" t="s">
        <v>24</v>
      </c>
      <c r="H2910" t="s">
        <v>30</v>
      </c>
      <c r="I2910" t="s">
        <v>31</v>
      </c>
      <c r="J2910" t="s">
        <v>36</v>
      </c>
      <c r="K2910" t="s">
        <v>52</v>
      </c>
      <c r="L2910" t="s">
        <v>22</v>
      </c>
      <c r="M2910" s="4">
        <v>7000.3950000000004</v>
      </c>
      <c r="N2910">
        <v>2020</v>
      </c>
      <c r="O2910">
        <v>6</v>
      </c>
    </row>
    <row r="2911" spans="1:15" x14ac:dyDescent="0.25">
      <c r="A2911" s="1">
        <v>44001</v>
      </c>
      <c r="B2911">
        <v>1000003926</v>
      </c>
      <c r="C2911" t="s">
        <v>23</v>
      </c>
      <c r="D2911">
        <v>4</v>
      </c>
      <c r="E2911">
        <v>42500.959999999999</v>
      </c>
      <c r="F2911" t="s">
        <v>16</v>
      </c>
      <c r="G2911" t="s">
        <v>24</v>
      </c>
      <c r="H2911" t="s">
        <v>47</v>
      </c>
      <c r="I2911" t="s">
        <v>48</v>
      </c>
      <c r="J2911" t="s">
        <v>26</v>
      </c>
      <c r="K2911" t="s">
        <v>50</v>
      </c>
      <c r="L2911" t="s">
        <v>28</v>
      </c>
      <c r="M2911" s="4">
        <v>10625.24</v>
      </c>
      <c r="N2911">
        <v>2020</v>
      </c>
      <c r="O2911">
        <v>6</v>
      </c>
    </row>
    <row r="2912" spans="1:15" x14ac:dyDescent="0.25">
      <c r="A2912" s="1">
        <v>44001</v>
      </c>
      <c r="B2912">
        <v>1000003926</v>
      </c>
      <c r="C2912" t="s">
        <v>15</v>
      </c>
      <c r="D2912">
        <v>1</v>
      </c>
      <c r="E2912">
        <v>5500.36</v>
      </c>
      <c r="F2912" t="s">
        <v>16</v>
      </c>
      <c r="G2912" t="s">
        <v>17</v>
      </c>
      <c r="H2912" t="s">
        <v>47</v>
      </c>
      <c r="I2912" t="s">
        <v>48</v>
      </c>
      <c r="J2912" t="s">
        <v>26</v>
      </c>
      <c r="K2912" t="s">
        <v>50</v>
      </c>
      <c r="L2912" t="s">
        <v>28</v>
      </c>
      <c r="M2912" s="4">
        <v>5500.36</v>
      </c>
      <c r="N2912">
        <v>2020</v>
      </c>
      <c r="O2912">
        <v>6</v>
      </c>
    </row>
    <row r="2913" spans="1:15" x14ac:dyDescent="0.25">
      <c r="A2913" s="1">
        <v>44001</v>
      </c>
      <c r="B2913">
        <v>1000003926</v>
      </c>
      <c r="C2913" t="s">
        <v>42</v>
      </c>
      <c r="D2913">
        <v>1</v>
      </c>
      <c r="E2913">
        <v>1000.54</v>
      </c>
      <c r="F2913" t="s">
        <v>16</v>
      </c>
      <c r="G2913" t="s">
        <v>43</v>
      </c>
      <c r="H2913" t="s">
        <v>47</v>
      </c>
      <c r="I2913" t="s">
        <v>48</v>
      </c>
      <c r="J2913" t="s">
        <v>26</v>
      </c>
      <c r="K2913" t="s">
        <v>50</v>
      </c>
      <c r="L2913" t="s">
        <v>28</v>
      </c>
      <c r="M2913" s="4">
        <v>1000.54</v>
      </c>
      <c r="N2913">
        <v>2020</v>
      </c>
      <c r="O2913">
        <v>6</v>
      </c>
    </row>
    <row r="2914" spans="1:15" x14ac:dyDescent="0.25">
      <c r="A2914" s="1">
        <v>44001</v>
      </c>
      <c r="B2914">
        <v>1000004170</v>
      </c>
      <c r="C2914" t="s">
        <v>23</v>
      </c>
      <c r="D2914">
        <v>1</v>
      </c>
      <c r="E2914">
        <v>6000.66</v>
      </c>
      <c r="F2914" t="s">
        <v>16</v>
      </c>
      <c r="G2914" t="s">
        <v>24</v>
      </c>
      <c r="H2914" t="s">
        <v>18</v>
      </c>
      <c r="I2914" t="s">
        <v>34</v>
      </c>
      <c r="J2914" t="s">
        <v>20</v>
      </c>
      <c r="K2914" t="s">
        <v>44</v>
      </c>
      <c r="L2914" t="s">
        <v>28</v>
      </c>
      <c r="M2914" s="4">
        <v>6000.66</v>
      </c>
      <c r="N2914">
        <v>2020</v>
      </c>
      <c r="O2914">
        <v>6</v>
      </c>
    </row>
    <row r="2915" spans="1:15" x14ac:dyDescent="0.25">
      <c r="A2915" s="1">
        <v>44001</v>
      </c>
      <c r="B2915">
        <v>1000004170</v>
      </c>
      <c r="C2915" t="s">
        <v>42</v>
      </c>
      <c r="D2915">
        <v>1</v>
      </c>
      <c r="E2915">
        <v>5000.51</v>
      </c>
      <c r="F2915" t="s">
        <v>16</v>
      </c>
      <c r="G2915" t="s">
        <v>43</v>
      </c>
      <c r="H2915" t="s">
        <v>18</v>
      </c>
      <c r="I2915" t="s">
        <v>34</v>
      </c>
      <c r="J2915" t="s">
        <v>20</v>
      </c>
      <c r="K2915" t="s">
        <v>44</v>
      </c>
      <c r="L2915" t="s">
        <v>28</v>
      </c>
      <c r="M2915" s="4">
        <v>5000.51</v>
      </c>
      <c r="N2915">
        <v>2020</v>
      </c>
      <c r="O2915">
        <v>6</v>
      </c>
    </row>
    <row r="2916" spans="1:15" x14ac:dyDescent="0.25">
      <c r="A2916" s="1">
        <v>44001</v>
      </c>
      <c r="B2916">
        <v>1000004256</v>
      </c>
      <c r="C2916" t="s">
        <v>15</v>
      </c>
      <c r="D2916">
        <v>2</v>
      </c>
      <c r="E2916">
        <v>8485.91</v>
      </c>
      <c r="F2916" t="s">
        <v>16</v>
      </c>
      <c r="G2916" t="s">
        <v>17</v>
      </c>
      <c r="H2916" t="s">
        <v>18</v>
      </c>
      <c r="I2916" t="s">
        <v>40</v>
      </c>
      <c r="J2916" t="s">
        <v>26</v>
      </c>
      <c r="K2916" t="s">
        <v>41</v>
      </c>
      <c r="L2916" t="s">
        <v>22</v>
      </c>
      <c r="M2916" s="4">
        <v>4242.9549999999999</v>
      </c>
      <c r="N2916">
        <v>2020</v>
      </c>
      <c r="O2916">
        <v>6</v>
      </c>
    </row>
    <row r="2917" spans="1:15" x14ac:dyDescent="0.25">
      <c r="A2917" s="1">
        <v>44001</v>
      </c>
      <c r="B2917">
        <v>1000005873</v>
      </c>
      <c r="C2917" t="s">
        <v>23</v>
      </c>
      <c r="D2917">
        <v>1</v>
      </c>
      <c r="E2917">
        <v>8000.67</v>
      </c>
      <c r="F2917" t="s">
        <v>16</v>
      </c>
      <c r="G2917" t="s">
        <v>24</v>
      </c>
      <c r="H2917" t="s">
        <v>18</v>
      </c>
      <c r="I2917" t="s">
        <v>19</v>
      </c>
      <c r="J2917" t="s">
        <v>20</v>
      </c>
      <c r="K2917" t="s">
        <v>21</v>
      </c>
      <c r="L2917" t="s">
        <v>28</v>
      </c>
      <c r="M2917" s="4">
        <v>8000.67</v>
      </c>
      <c r="N2917">
        <v>2020</v>
      </c>
      <c r="O2917">
        <v>6</v>
      </c>
    </row>
    <row r="2918" spans="1:15" x14ac:dyDescent="0.25">
      <c r="A2918" s="1">
        <v>44001</v>
      </c>
      <c r="B2918">
        <v>1000005873</v>
      </c>
      <c r="C2918" t="s">
        <v>15</v>
      </c>
      <c r="D2918">
        <v>1</v>
      </c>
      <c r="E2918">
        <v>10000.59</v>
      </c>
      <c r="F2918" t="s">
        <v>16</v>
      </c>
      <c r="G2918" t="s">
        <v>17</v>
      </c>
      <c r="H2918" t="s">
        <v>18</v>
      </c>
      <c r="I2918" t="s">
        <v>19</v>
      </c>
      <c r="J2918" t="s">
        <v>20</v>
      </c>
      <c r="K2918" t="s">
        <v>21</v>
      </c>
      <c r="L2918" t="s">
        <v>28</v>
      </c>
      <c r="M2918" s="4">
        <v>10000.59</v>
      </c>
      <c r="N2918">
        <v>2020</v>
      </c>
      <c r="O2918">
        <v>6</v>
      </c>
    </row>
    <row r="2919" spans="1:15" x14ac:dyDescent="0.25">
      <c r="A2919" s="1">
        <v>44001</v>
      </c>
      <c r="B2919">
        <v>1000006867</v>
      </c>
      <c r="C2919" t="s">
        <v>15</v>
      </c>
      <c r="D2919">
        <v>1</v>
      </c>
      <c r="E2919">
        <v>10000.030000000001</v>
      </c>
      <c r="F2919" t="s">
        <v>16</v>
      </c>
      <c r="G2919" t="s">
        <v>17</v>
      </c>
      <c r="H2919" t="s">
        <v>18</v>
      </c>
      <c r="I2919" t="s">
        <v>61</v>
      </c>
      <c r="J2919" t="s">
        <v>26</v>
      </c>
      <c r="K2919" t="s">
        <v>62</v>
      </c>
      <c r="L2919" t="s">
        <v>22</v>
      </c>
      <c r="M2919" s="4">
        <v>10000.030000000001</v>
      </c>
      <c r="N2919">
        <v>2020</v>
      </c>
      <c r="O2919">
        <v>6</v>
      </c>
    </row>
    <row r="2920" spans="1:15" x14ac:dyDescent="0.25">
      <c r="A2920" s="1">
        <v>44001</v>
      </c>
      <c r="B2920">
        <v>1000007320</v>
      </c>
      <c r="C2920" t="s">
        <v>42</v>
      </c>
      <c r="D2920">
        <v>1</v>
      </c>
      <c r="E2920">
        <v>25000.49</v>
      </c>
      <c r="F2920" t="s">
        <v>16</v>
      </c>
      <c r="G2920" t="s">
        <v>43</v>
      </c>
      <c r="H2920" t="s">
        <v>18</v>
      </c>
      <c r="I2920" t="s">
        <v>34</v>
      </c>
      <c r="J2920" t="s">
        <v>26</v>
      </c>
      <c r="K2920" t="s">
        <v>35</v>
      </c>
      <c r="L2920" t="s">
        <v>22</v>
      </c>
      <c r="M2920" s="4">
        <v>25000.49</v>
      </c>
      <c r="N2920">
        <v>2020</v>
      </c>
      <c r="O2920">
        <v>6</v>
      </c>
    </row>
    <row r="2921" spans="1:15" x14ac:dyDescent="0.25">
      <c r="A2921" s="1">
        <v>44001</v>
      </c>
      <c r="B2921">
        <v>1000008228</v>
      </c>
      <c r="C2921" t="s">
        <v>23</v>
      </c>
      <c r="D2921">
        <v>1</v>
      </c>
      <c r="E2921">
        <v>20000.54</v>
      </c>
      <c r="F2921" t="s">
        <v>16</v>
      </c>
      <c r="G2921" t="s">
        <v>24</v>
      </c>
      <c r="H2921" t="s">
        <v>30</v>
      </c>
      <c r="I2921" t="s">
        <v>31</v>
      </c>
      <c r="J2921" t="s">
        <v>36</v>
      </c>
      <c r="K2921" t="s">
        <v>52</v>
      </c>
      <c r="L2921" t="s">
        <v>22</v>
      </c>
      <c r="M2921" s="4">
        <v>20000.54</v>
      </c>
      <c r="N2921">
        <v>2020</v>
      </c>
      <c r="O2921">
        <v>6</v>
      </c>
    </row>
    <row r="2922" spans="1:15" x14ac:dyDescent="0.25">
      <c r="A2922" s="1">
        <v>44001</v>
      </c>
      <c r="B2922">
        <v>1000008239</v>
      </c>
      <c r="C2922" t="s">
        <v>23</v>
      </c>
      <c r="D2922">
        <v>1</v>
      </c>
      <c r="E2922">
        <v>6000.17</v>
      </c>
      <c r="F2922" t="s">
        <v>16</v>
      </c>
      <c r="G2922" t="s">
        <v>24</v>
      </c>
      <c r="H2922" t="s">
        <v>18</v>
      </c>
      <c r="I2922" t="s">
        <v>61</v>
      </c>
      <c r="J2922" t="s">
        <v>26</v>
      </c>
      <c r="K2922" t="s">
        <v>62</v>
      </c>
      <c r="L2922" t="s">
        <v>28</v>
      </c>
      <c r="M2922" s="4">
        <v>6000.17</v>
      </c>
      <c r="N2922">
        <v>2020</v>
      </c>
      <c r="O2922">
        <v>6</v>
      </c>
    </row>
    <row r="2923" spans="1:15" x14ac:dyDescent="0.25">
      <c r="A2923" s="1">
        <v>44001</v>
      </c>
      <c r="B2923">
        <v>1000008239</v>
      </c>
      <c r="C2923" t="s">
        <v>15</v>
      </c>
      <c r="D2923">
        <v>1</v>
      </c>
      <c r="E2923">
        <v>11999.98</v>
      </c>
      <c r="F2923" t="s">
        <v>16</v>
      </c>
      <c r="G2923" t="s">
        <v>17</v>
      </c>
      <c r="H2923" t="s">
        <v>18</v>
      </c>
      <c r="I2923" t="s">
        <v>61</v>
      </c>
      <c r="J2923" t="s">
        <v>26</v>
      </c>
      <c r="K2923" t="s">
        <v>62</v>
      </c>
      <c r="L2923" t="s">
        <v>28</v>
      </c>
      <c r="M2923" s="4">
        <v>11999.98</v>
      </c>
      <c r="N2923">
        <v>2020</v>
      </c>
      <c r="O2923">
        <v>6</v>
      </c>
    </row>
    <row r="2924" spans="1:15" x14ac:dyDescent="0.25">
      <c r="A2924" s="1">
        <v>44001</v>
      </c>
      <c r="B2924">
        <v>1000008542</v>
      </c>
      <c r="C2924" t="s">
        <v>23</v>
      </c>
      <c r="D2924">
        <v>1</v>
      </c>
      <c r="E2924">
        <v>1000.42</v>
      </c>
      <c r="F2924" t="s">
        <v>16</v>
      </c>
      <c r="G2924" t="s">
        <v>24</v>
      </c>
      <c r="H2924" t="s">
        <v>18</v>
      </c>
      <c r="I2924" t="s">
        <v>40</v>
      </c>
      <c r="J2924" t="s">
        <v>26</v>
      </c>
      <c r="K2924" t="s">
        <v>41</v>
      </c>
      <c r="L2924" t="s">
        <v>22</v>
      </c>
      <c r="M2924" s="4">
        <v>1000.42</v>
      </c>
      <c r="N2924">
        <v>2020</v>
      </c>
      <c r="O2924">
        <v>6</v>
      </c>
    </row>
    <row r="2925" spans="1:15" x14ac:dyDescent="0.25">
      <c r="A2925" s="1">
        <v>44001</v>
      </c>
      <c r="B2925">
        <v>1000008957</v>
      </c>
      <c r="C2925" t="s">
        <v>23</v>
      </c>
      <c r="D2925">
        <v>1</v>
      </c>
      <c r="E2925">
        <v>13000.03</v>
      </c>
      <c r="F2925" t="s">
        <v>16</v>
      </c>
      <c r="G2925" t="s">
        <v>24</v>
      </c>
      <c r="H2925" t="s">
        <v>18</v>
      </c>
      <c r="I2925" t="s">
        <v>34</v>
      </c>
      <c r="J2925" t="s">
        <v>20</v>
      </c>
      <c r="K2925" t="s">
        <v>44</v>
      </c>
      <c r="L2925" t="s">
        <v>22</v>
      </c>
      <c r="M2925" s="4">
        <v>13000.03</v>
      </c>
      <c r="N2925">
        <v>2020</v>
      </c>
      <c r="O2925">
        <v>6</v>
      </c>
    </row>
    <row r="2926" spans="1:15" x14ac:dyDescent="0.25">
      <c r="A2926" s="1">
        <v>44001</v>
      </c>
      <c r="B2926">
        <v>1000009288</v>
      </c>
      <c r="C2926" t="s">
        <v>23</v>
      </c>
      <c r="D2926">
        <v>3</v>
      </c>
      <c r="E2926">
        <v>26000.400000000001</v>
      </c>
      <c r="F2926" t="s">
        <v>16</v>
      </c>
      <c r="G2926" t="s">
        <v>24</v>
      </c>
      <c r="H2926" t="s">
        <v>18</v>
      </c>
      <c r="I2926" t="s">
        <v>25</v>
      </c>
      <c r="J2926" t="s">
        <v>20</v>
      </c>
      <c r="K2926" t="s">
        <v>51</v>
      </c>
      <c r="L2926" t="s">
        <v>22</v>
      </c>
      <c r="M2926" s="4">
        <v>8666.8000000000011</v>
      </c>
      <c r="N2926">
        <v>2020</v>
      </c>
      <c r="O2926">
        <v>6</v>
      </c>
    </row>
    <row r="2927" spans="1:15" x14ac:dyDescent="0.25">
      <c r="A2927" s="1">
        <v>44001</v>
      </c>
      <c r="B2927">
        <v>1000010837</v>
      </c>
      <c r="C2927" t="s">
        <v>42</v>
      </c>
      <c r="D2927">
        <v>1</v>
      </c>
      <c r="E2927">
        <v>2000.16</v>
      </c>
      <c r="F2927" t="s">
        <v>16</v>
      </c>
      <c r="G2927" t="s">
        <v>43</v>
      </c>
      <c r="H2927" t="s">
        <v>18</v>
      </c>
      <c r="I2927" t="s">
        <v>61</v>
      </c>
      <c r="J2927" t="s">
        <v>26</v>
      </c>
      <c r="K2927" t="s">
        <v>62</v>
      </c>
      <c r="L2927" t="s">
        <v>22</v>
      </c>
      <c r="M2927" s="4">
        <v>2000.16</v>
      </c>
      <c r="N2927">
        <v>2020</v>
      </c>
      <c r="O2927">
        <v>6</v>
      </c>
    </row>
    <row r="2928" spans="1:15" x14ac:dyDescent="0.25">
      <c r="A2928" s="1">
        <v>44001</v>
      </c>
      <c r="B2928">
        <v>1000010881</v>
      </c>
      <c r="C2928" t="s">
        <v>23</v>
      </c>
      <c r="D2928">
        <v>2</v>
      </c>
      <c r="E2928">
        <v>11500.79</v>
      </c>
      <c r="F2928" t="s">
        <v>16</v>
      </c>
      <c r="G2928" t="s">
        <v>24</v>
      </c>
      <c r="H2928" t="s">
        <v>47</v>
      </c>
      <c r="I2928" t="s">
        <v>48</v>
      </c>
      <c r="J2928" t="s">
        <v>26</v>
      </c>
      <c r="K2928" t="s">
        <v>50</v>
      </c>
      <c r="L2928" t="s">
        <v>22</v>
      </c>
      <c r="M2928" s="4">
        <v>5750.3950000000004</v>
      </c>
      <c r="N2928">
        <v>2020</v>
      </c>
      <c r="O2928">
        <v>6</v>
      </c>
    </row>
    <row r="2929" spans="1:15" x14ac:dyDescent="0.25">
      <c r="A2929" s="1">
        <v>44001</v>
      </c>
      <c r="B2929">
        <v>1000011538</v>
      </c>
      <c r="C2929" t="s">
        <v>23</v>
      </c>
      <c r="D2929">
        <v>1</v>
      </c>
      <c r="E2929">
        <v>8000.04</v>
      </c>
      <c r="F2929" t="s">
        <v>16</v>
      </c>
      <c r="G2929" t="s">
        <v>24</v>
      </c>
      <c r="H2929" t="s">
        <v>18</v>
      </c>
      <c r="I2929" t="s">
        <v>40</v>
      </c>
      <c r="J2929" t="s">
        <v>20</v>
      </c>
      <c r="K2929" t="s">
        <v>68</v>
      </c>
      <c r="L2929" t="s">
        <v>22</v>
      </c>
      <c r="M2929" s="4">
        <v>8000.04</v>
      </c>
      <c r="N2929">
        <v>2020</v>
      </c>
      <c r="O2929">
        <v>6</v>
      </c>
    </row>
    <row r="2930" spans="1:15" x14ac:dyDescent="0.25">
      <c r="A2930" s="1">
        <v>44001</v>
      </c>
      <c r="B2930">
        <v>1000011697</v>
      </c>
      <c r="C2930" t="s">
        <v>23</v>
      </c>
      <c r="D2930">
        <v>2</v>
      </c>
      <c r="E2930">
        <v>13001.08</v>
      </c>
      <c r="F2930" t="s">
        <v>16</v>
      </c>
      <c r="G2930" t="s">
        <v>24</v>
      </c>
      <c r="H2930" t="s">
        <v>18</v>
      </c>
      <c r="I2930" t="s">
        <v>34</v>
      </c>
      <c r="J2930" t="s">
        <v>20</v>
      </c>
      <c r="K2930" t="s">
        <v>44</v>
      </c>
      <c r="L2930" t="s">
        <v>22</v>
      </c>
      <c r="M2930" s="4">
        <v>6500.54</v>
      </c>
      <c r="N2930">
        <v>2020</v>
      </c>
      <c r="O2930">
        <v>6</v>
      </c>
    </row>
    <row r="2931" spans="1:15" x14ac:dyDescent="0.25">
      <c r="A2931" s="1">
        <v>44001</v>
      </c>
      <c r="B2931">
        <v>1000011698</v>
      </c>
      <c r="C2931" t="s">
        <v>23</v>
      </c>
      <c r="D2931">
        <v>5</v>
      </c>
      <c r="E2931">
        <v>26602.32</v>
      </c>
      <c r="F2931" t="s">
        <v>16</v>
      </c>
      <c r="G2931" t="s">
        <v>24</v>
      </c>
      <c r="H2931" t="s">
        <v>18</v>
      </c>
      <c r="I2931" t="s">
        <v>34</v>
      </c>
      <c r="J2931" t="s">
        <v>20</v>
      </c>
      <c r="K2931" t="s">
        <v>44</v>
      </c>
      <c r="L2931" t="s">
        <v>22</v>
      </c>
      <c r="M2931" s="4">
        <v>5320.4639999999999</v>
      </c>
      <c r="N2931">
        <v>2020</v>
      </c>
      <c r="O2931">
        <v>6</v>
      </c>
    </row>
    <row r="2932" spans="1:15" x14ac:dyDescent="0.25">
      <c r="A2932" s="1">
        <v>44001</v>
      </c>
      <c r="B2932">
        <v>1000011698</v>
      </c>
      <c r="C2932" t="s">
        <v>15</v>
      </c>
      <c r="D2932">
        <v>2</v>
      </c>
      <c r="E2932">
        <v>32000.71</v>
      </c>
      <c r="F2932" t="s">
        <v>16</v>
      </c>
      <c r="G2932" t="s">
        <v>17</v>
      </c>
      <c r="H2932" t="s">
        <v>18</v>
      </c>
      <c r="I2932" t="s">
        <v>34</v>
      </c>
      <c r="J2932" t="s">
        <v>20</v>
      </c>
      <c r="K2932" t="s">
        <v>44</v>
      </c>
      <c r="L2932" t="s">
        <v>22</v>
      </c>
      <c r="M2932" s="4">
        <v>16000.355</v>
      </c>
      <c r="N2932">
        <v>2020</v>
      </c>
      <c r="O2932">
        <v>6</v>
      </c>
    </row>
    <row r="2933" spans="1:15" x14ac:dyDescent="0.25">
      <c r="A2933" s="1">
        <v>44001</v>
      </c>
      <c r="B2933">
        <v>1000011828</v>
      </c>
      <c r="C2933" t="s">
        <v>15</v>
      </c>
      <c r="D2933">
        <v>1</v>
      </c>
      <c r="E2933">
        <v>13000.66</v>
      </c>
      <c r="F2933" t="s">
        <v>16</v>
      </c>
      <c r="G2933" t="s">
        <v>17</v>
      </c>
      <c r="H2933" t="s">
        <v>18</v>
      </c>
      <c r="I2933" t="s">
        <v>19</v>
      </c>
      <c r="J2933" t="s">
        <v>20</v>
      </c>
      <c r="K2933" t="s">
        <v>21</v>
      </c>
      <c r="L2933" t="s">
        <v>22</v>
      </c>
      <c r="M2933" s="4">
        <v>13000.66</v>
      </c>
      <c r="N2933">
        <v>2020</v>
      </c>
      <c r="O2933">
        <v>6</v>
      </c>
    </row>
    <row r="2934" spans="1:15" x14ac:dyDescent="0.25">
      <c r="A2934" s="1">
        <v>44001</v>
      </c>
      <c r="B2934">
        <v>1000012096</v>
      </c>
      <c r="C2934" t="s">
        <v>15</v>
      </c>
      <c r="D2934">
        <v>1</v>
      </c>
      <c r="E2934">
        <v>10000.370000000001</v>
      </c>
      <c r="F2934" t="s">
        <v>16</v>
      </c>
      <c r="G2934" t="s">
        <v>17</v>
      </c>
      <c r="H2934" t="s">
        <v>18</v>
      </c>
      <c r="I2934" t="s">
        <v>19</v>
      </c>
      <c r="J2934" t="s">
        <v>26</v>
      </c>
      <c r="K2934" t="s">
        <v>29</v>
      </c>
      <c r="L2934" t="s">
        <v>22</v>
      </c>
      <c r="M2934" s="4">
        <v>10000.370000000001</v>
      </c>
      <c r="N2934">
        <v>2020</v>
      </c>
      <c r="O2934">
        <v>6</v>
      </c>
    </row>
    <row r="2935" spans="1:15" x14ac:dyDescent="0.25">
      <c r="A2935" s="1">
        <v>44001</v>
      </c>
      <c r="B2935">
        <v>1000012099</v>
      </c>
      <c r="C2935" t="s">
        <v>15</v>
      </c>
      <c r="D2935">
        <v>1</v>
      </c>
      <c r="E2935">
        <v>22000.3</v>
      </c>
      <c r="F2935" t="s">
        <v>16</v>
      </c>
      <c r="G2935" t="s">
        <v>17</v>
      </c>
      <c r="H2935" t="s">
        <v>18</v>
      </c>
      <c r="I2935" t="s">
        <v>19</v>
      </c>
      <c r="J2935" t="s">
        <v>20</v>
      </c>
      <c r="K2935" t="s">
        <v>21</v>
      </c>
      <c r="L2935" t="s">
        <v>22</v>
      </c>
      <c r="M2935" s="4">
        <v>22000.3</v>
      </c>
      <c r="N2935">
        <v>2020</v>
      </c>
      <c r="O2935">
        <v>6</v>
      </c>
    </row>
    <row r="2936" spans="1:15" x14ac:dyDescent="0.25">
      <c r="A2936" s="1">
        <v>44001</v>
      </c>
      <c r="B2936">
        <v>1000012099</v>
      </c>
      <c r="C2936" t="s">
        <v>42</v>
      </c>
      <c r="D2936">
        <v>1</v>
      </c>
      <c r="E2936">
        <v>25000.58</v>
      </c>
      <c r="F2936" t="s">
        <v>16</v>
      </c>
      <c r="G2936" t="s">
        <v>43</v>
      </c>
      <c r="H2936" t="s">
        <v>18</v>
      </c>
      <c r="I2936" t="s">
        <v>19</v>
      </c>
      <c r="J2936" t="s">
        <v>20</v>
      </c>
      <c r="K2936" t="s">
        <v>21</v>
      </c>
      <c r="L2936" t="s">
        <v>22</v>
      </c>
      <c r="M2936" s="4">
        <v>25000.58</v>
      </c>
      <c r="N2936">
        <v>2020</v>
      </c>
      <c r="O2936">
        <v>6</v>
      </c>
    </row>
    <row r="2937" spans="1:15" x14ac:dyDescent="0.25">
      <c r="A2937" s="1">
        <v>44001</v>
      </c>
      <c r="B2937">
        <v>1000012112</v>
      </c>
      <c r="C2937" t="s">
        <v>23</v>
      </c>
      <c r="D2937">
        <v>1</v>
      </c>
      <c r="E2937">
        <v>2000.7</v>
      </c>
      <c r="F2937" t="s">
        <v>16</v>
      </c>
      <c r="G2937" t="s">
        <v>24</v>
      </c>
      <c r="H2937" t="s">
        <v>18</v>
      </c>
      <c r="I2937" t="s">
        <v>19</v>
      </c>
      <c r="J2937" t="s">
        <v>36</v>
      </c>
      <c r="K2937" t="s">
        <v>64</v>
      </c>
      <c r="L2937" t="s">
        <v>28</v>
      </c>
      <c r="M2937" s="4">
        <v>2000.7</v>
      </c>
      <c r="N2937">
        <v>2020</v>
      </c>
      <c r="O2937">
        <v>6</v>
      </c>
    </row>
    <row r="2938" spans="1:15" x14ac:dyDescent="0.25">
      <c r="A2938" s="1">
        <v>44001</v>
      </c>
      <c r="B2938">
        <v>1000012112</v>
      </c>
      <c r="C2938" t="s">
        <v>15</v>
      </c>
      <c r="D2938">
        <v>1</v>
      </c>
      <c r="E2938">
        <v>17000.23</v>
      </c>
      <c r="F2938" t="s">
        <v>16</v>
      </c>
      <c r="G2938" t="s">
        <v>17</v>
      </c>
      <c r="H2938" t="s">
        <v>18</v>
      </c>
      <c r="I2938" t="s">
        <v>19</v>
      </c>
      <c r="J2938" t="s">
        <v>36</v>
      </c>
      <c r="K2938" t="s">
        <v>64</v>
      </c>
      <c r="L2938" t="s">
        <v>28</v>
      </c>
      <c r="M2938" s="4">
        <v>17000.23</v>
      </c>
      <c r="N2938">
        <v>2020</v>
      </c>
      <c r="O2938">
        <v>6</v>
      </c>
    </row>
    <row r="2939" spans="1:15" x14ac:dyDescent="0.25">
      <c r="A2939" s="1">
        <v>44001</v>
      </c>
      <c r="B2939">
        <v>1000012124</v>
      </c>
      <c r="C2939" t="s">
        <v>23</v>
      </c>
      <c r="D2939">
        <v>1</v>
      </c>
      <c r="E2939">
        <v>10000.6</v>
      </c>
      <c r="F2939" t="s">
        <v>16</v>
      </c>
      <c r="G2939" t="s">
        <v>24</v>
      </c>
      <c r="H2939" t="s">
        <v>18</v>
      </c>
      <c r="I2939" t="s">
        <v>19</v>
      </c>
      <c r="J2939" t="s">
        <v>26</v>
      </c>
      <c r="K2939" t="s">
        <v>29</v>
      </c>
      <c r="L2939" t="s">
        <v>22</v>
      </c>
      <c r="M2939" s="4">
        <v>10000.6</v>
      </c>
      <c r="N2939">
        <v>2020</v>
      </c>
      <c r="O2939">
        <v>6</v>
      </c>
    </row>
    <row r="2940" spans="1:15" x14ac:dyDescent="0.25">
      <c r="A2940" s="1">
        <v>44001</v>
      </c>
      <c r="B2940">
        <v>1000012126</v>
      </c>
      <c r="C2940" t="s">
        <v>23</v>
      </c>
      <c r="D2940">
        <v>1</v>
      </c>
      <c r="E2940">
        <v>6000.59</v>
      </c>
      <c r="F2940" t="s">
        <v>16</v>
      </c>
      <c r="G2940" t="s">
        <v>24</v>
      </c>
      <c r="H2940" t="s">
        <v>18</v>
      </c>
      <c r="I2940" t="s">
        <v>19</v>
      </c>
      <c r="J2940" t="s">
        <v>26</v>
      </c>
      <c r="K2940" t="s">
        <v>29</v>
      </c>
      <c r="L2940" t="s">
        <v>22</v>
      </c>
      <c r="M2940" s="4">
        <v>6000.59</v>
      </c>
      <c r="N2940">
        <v>2020</v>
      </c>
      <c r="O2940">
        <v>6</v>
      </c>
    </row>
    <row r="2941" spans="1:15" x14ac:dyDescent="0.25">
      <c r="A2941" s="1">
        <v>44001</v>
      </c>
      <c r="B2941">
        <v>1000012234</v>
      </c>
      <c r="C2941" t="s">
        <v>23</v>
      </c>
      <c r="D2941">
        <v>1</v>
      </c>
      <c r="E2941">
        <v>25000.53</v>
      </c>
      <c r="F2941" t="s">
        <v>16</v>
      </c>
      <c r="G2941" t="s">
        <v>24</v>
      </c>
      <c r="H2941" t="s">
        <v>18</v>
      </c>
      <c r="I2941" t="s">
        <v>25</v>
      </c>
      <c r="J2941" t="s">
        <v>26</v>
      </c>
      <c r="K2941" t="s">
        <v>27</v>
      </c>
      <c r="L2941" t="s">
        <v>22</v>
      </c>
      <c r="M2941" s="4">
        <v>25000.53</v>
      </c>
      <c r="N2941">
        <v>2020</v>
      </c>
      <c r="O2941">
        <v>6</v>
      </c>
    </row>
    <row r="2942" spans="1:15" x14ac:dyDescent="0.25">
      <c r="A2942" s="1">
        <v>44001</v>
      </c>
      <c r="B2942">
        <v>1000012234</v>
      </c>
      <c r="C2942" t="s">
        <v>15</v>
      </c>
      <c r="D2942">
        <v>1</v>
      </c>
      <c r="E2942">
        <v>5000.55</v>
      </c>
      <c r="F2942" t="s">
        <v>16</v>
      </c>
      <c r="G2942" t="s">
        <v>17</v>
      </c>
      <c r="H2942" t="s">
        <v>18</v>
      </c>
      <c r="I2942" t="s">
        <v>25</v>
      </c>
      <c r="J2942" t="s">
        <v>26</v>
      </c>
      <c r="K2942" t="s">
        <v>27</v>
      </c>
      <c r="L2942" t="s">
        <v>22</v>
      </c>
      <c r="M2942" s="4">
        <v>5000.55</v>
      </c>
      <c r="N2942">
        <v>2020</v>
      </c>
      <c r="O2942">
        <v>6</v>
      </c>
    </row>
    <row r="2943" spans="1:15" x14ac:dyDescent="0.25">
      <c r="A2943" s="1">
        <v>44001</v>
      </c>
      <c r="B2943">
        <v>1000012313</v>
      </c>
      <c r="C2943" t="s">
        <v>23</v>
      </c>
      <c r="D2943">
        <v>3</v>
      </c>
      <c r="E2943">
        <v>47001.200000000004</v>
      </c>
      <c r="F2943" t="s">
        <v>16</v>
      </c>
      <c r="G2943" t="s">
        <v>24</v>
      </c>
      <c r="H2943" t="s">
        <v>47</v>
      </c>
      <c r="I2943" t="s">
        <v>65</v>
      </c>
      <c r="J2943" t="s">
        <v>26</v>
      </c>
      <c r="K2943" t="s">
        <v>66</v>
      </c>
      <c r="L2943" t="s">
        <v>22</v>
      </c>
      <c r="M2943" s="4">
        <v>15667.066666666668</v>
      </c>
      <c r="N2943">
        <v>2020</v>
      </c>
      <c r="O2943">
        <v>6</v>
      </c>
    </row>
    <row r="2944" spans="1:15" x14ac:dyDescent="0.25">
      <c r="A2944" s="1">
        <v>44001</v>
      </c>
      <c r="B2944">
        <v>1000012446</v>
      </c>
      <c r="C2944" t="s">
        <v>15</v>
      </c>
      <c r="D2944">
        <v>1</v>
      </c>
      <c r="E2944">
        <v>10000.65</v>
      </c>
      <c r="F2944" t="s">
        <v>16</v>
      </c>
      <c r="G2944" t="s">
        <v>17</v>
      </c>
      <c r="H2944" t="s">
        <v>30</v>
      </c>
      <c r="I2944" t="s">
        <v>31</v>
      </c>
      <c r="J2944" t="s">
        <v>36</v>
      </c>
      <c r="K2944" t="s">
        <v>52</v>
      </c>
      <c r="L2944" t="s">
        <v>22</v>
      </c>
      <c r="M2944" s="4">
        <v>10000.65</v>
      </c>
      <c r="N2944">
        <v>2020</v>
      </c>
      <c r="O2944">
        <v>6</v>
      </c>
    </row>
    <row r="2945" spans="1:15" x14ac:dyDescent="0.25">
      <c r="A2945" s="1">
        <v>44001</v>
      </c>
      <c r="B2945">
        <v>1000013526</v>
      </c>
      <c r="C2945" t="s">
        <v>23</v>
      </c>
      <c r="D2945">
        <v>1</v>
      </c>
      <c r="E2945">
        <v>17999.939999999999</v>
      </c>
      <c r="F2945" t="s">
        <v>16</v>
      </c>
      <c r="G2945" t="s">
        <v>24</v>
      </c>
      <c r="H2945" t="s">
        <v>47</v>
      </c>
      <c r="I2945" t="s">
        <v>65</v>
      </c>
      <c r="J2945" t="s">
        <v>26</v>
      </c>
      <c r="K2945" t="s">
        <v>66</v>
      </c>
      <c r="L2945" t="s">
        <v>22</v>
      </c>
      <c r="M2945" s="4">
        <v>17999.939999999999</v>
      </c>
      <c r="N2945">
        <v>2020</v>
      </c>
      <c r="O2945">
        <v>6</v>
      </c>
    </row>
    <row r="2946" spans="1:15" x14ac:dyDescent="0.25">
      <c r="A2946" s="1">
        <v>44001</v>
      </c>
      <c r="B2946">
        <v>1000013607</v>
      </c>
      <c r="C2946" t="s">
        <v>15</v>
      </c>
      <c r="D2946">
        <v>1</v>
      </c>
      <c r="E2946">
        <v>8000.06</v>
      </c>
      <c r="F2946" t="s">
        <v>16</v>
      </c>
      <c r="G2946" t="s">
        <v>17</v>
      </c>
      <c r="H2946" t="s">
        <v>18</v>
      </c>
      <c r="I2946" t="s">
        <v>25</v>
      </c>
      <c r="J2946" t="s">
        <v>26</v>
      </c>
      <c r="K2946" t="s">
        <v>27</v>
      </c>
      <c r="L2946" t="s">
        <v>22</v>
      </c>
      <c r="M2946" s="4">
        <v>8000.06</v>
      </c>
      <c r="N2946">
        <v>2020</v>
      </c>
      <c r="O2946">
        <v>6</v>
      </c>
    </row>
    <row r="2947" spans="1:15" x14ac:dyDescent="0.25">
      <c r="A2947" s="1">
        <v>44001</v>
      </c>
      <c r="B2947">
        <v>1000014088</v>
      </c>
      <c r="C2947" t="s">
        <v>15</v>
      </c>
      <c r="D2947">
        <v>1</v>
      </c>
      <c r="E2947">
        <v>6500.2</v>
      </c>
      <c r="F2947" t="s">
        <v>16</v>
      </c>
      <c r="G2947" t="s">
        <v>17</v>
      </c>
      <c r="H2947" t="s">
        <v>30</v>
      </c>
      <c r="I2947" t="s">
        <v>31</v>
      </c>
      <c r="J2947" t="s">
        <v>26</v>
      </c>
      <c r="K2947" t="s">
        <v>69</v>
      </c>
      <c r="L2947" t="s">
        <v>22</v>
      </c>
      <c r="M2947" s="4">
        <v>6500.2</v>
      </c>
      <c r="N2947">
        <v>2020</v>
      </c>
      <c r="O2947">
        <v>6</v>
      </c>
    </row>
    <row r="2948" spans="1:15" x14ac:dyDescent="0.25">
      <c r="A2948" s="1">
        <v>44001</v>
      </c>
      <c r="B2948">
        <v>1000014273</v>
      </c>
      <c r="C2948" t="s">
        <v>23</v>
      </c>
      <c r="D2948">
        <v>1</v>
      </c>
      <c r="E2948">
        <v>10000.620000000001</v>
      </c>
      <c r="F2948" t="s">
        <v>16</v>
      </c>
      <c r="G2948" t="s">
        <v>24</v>
      </c>
      <c r="H2948" t="s">
        <v>18</v>
      </c>
      <c r="I2948" t="s">
        <v>19</v>
      </c>
      <c r="J2948" t="s">
        <v>20</v>
      </c>
      <c r="K2948" t="s">
        <v>21</v>
      </c>
      <c r="L2948" t="s">
        <v>22</v>
      </c>
      <c r="M2948" s="4">
        <v>10000.620000000001</v>
      </c>
      <c r="N2948">
        <v>2020</v>
      </c>
      <c r="O2948">
        <v>6</v>
      </c>
    </row>
    <row r="2949" spans="1:15" x14ac:dyDescent="0.25">
      <c r="A2949" s="1">
        <v>44001</v>
      </c>
      <c r="B2949">
        <v>1000014291</v>
      </c>
      <c r="C2949" t="s">
        <v>23</v>
      </c>
      <c r="D2949">
        <v>1</v>
      </c>
      <c r="E2949">
        <v>10000.44</v>
      </c>
      <c r="F2949" t="s">
        <v>16</v>
      </c>
      <c r="G2949" t="s">
        <v>24</v>
      </c>
      <c r="H2949" t="s">
        <v>47</v>
      </c>
      <c r="I2949" t="s">
        <v>48</v>
      </c>
      <c r="J2949" t="s">
        <v>20</v>
      </c>
      <c r="K2949" t="s">
        <v>67</v>
      </c>
      <c r="L2949" t="s">
        <v>28</v>
      </c>
      <c r="M2949" s="4">
        <v>10000.44</v>
      </c>
      <c r="N2949">
        <v>2020</v>
      </c>
      <c r="O2949">
        <v>6</v>
      </c>
    </row>
    <row r="2950" spans="1:15" x14ac:dyDescent="0.25">
      <c r="A2950" s="1">
        <v>44001</v>
      </c>
      <c r="B2950">
        <v>1000014291</v>
      </c>
      <c r="C2950" t="s">
        <v>15</v>
      </c>
      <c r="D2950">
        <v>2</v>
      </c>
      <c r="E2950">
        <v>31000.35</v>
      </c>
      <c r="F2950" t="s">
        <v>16</v>
      </c>
      <c r="G2950" t="s">
        <v>17</v>
      </c>
      <c r="H2950" t="s">
        <v>47</v>
      </c>
      <c r="I2950" t="s">
        <v>48</v>
      </c>
      <c r="J2950" t="s">
        <v>20</v>
      </c>
      <c r="K2950" t="s">
        <v>67</v>
      </c>
      <c r="L2950" t="s">
        <v>28</v>
      </c>
      <c r="M2950" s="4">
        <v>15500.174999999999</v>
      </c>
      <c r="N2950">
        <v>2020</v>
      </c>
      <c r="O2950">
        <v>6</v>
      </c>
    </row>
    <row r="2951" spans="1:15" x14ac:dyDescent="0.25">
      <c r="A2951" s="1">
        <v>44001</v>
      </c>
      <c r="B2951">
        <v>1000014530</v>
      </c>
      <c r="C2951" t="s">
        <v>15</v>
      </c>
      <c r="D2951">
        <v>2</v>
      </c>
      <c r="E2951">
        <v>10000.73</v>
      </c>
      <c r="F2951" t="s">
        <v>16</v>
      </c>
      <c r="G2951" t="s">
        <v>17</v>
      </c>
      <c r="H2951" t="s">
        <v>47</v>
      </c>
      <c r="I2951" t="s">
        <v>65</v>
      </c>
      <c r="J2951" t="s">
        <v>26</v>
      </c>
      <c r="K2951" t="s">
        <v>66</v>
      </c>
      <c r="L2951" t="s">
        <v>22</v>
      </c>
      <c r="M2951" s="4">
        <v>5000.3649999999998</v>
      </c>
      <c r="N2951">
        <v>2020</v>
      </c>
      <c r="O2951">
        <v>6</v>
      </c>
    </row>
    <row r="2952" spans="1:15" x14ac:dyDescent="0.25">
      <c r="A2952" s="1">
        <v>44001</v>
      </c>
      <c r="B2952">
        <v>1000014572</v>
      </c>
      <c r="C2952" t="s">
        <v>23</v>
      </c>
      <c r="D2952">
        <v>1</v>
      </c>
      <c r="E2952">
        <v>9000.2999999999993</v>
      </c>
      <c r="F2952" t="s">
        <v>16</v>
      </c>
      <c r="G2952" t="s">
        <v>24</v>
      </c>
      <c r="H2952" t="s">
        <v>18</v>
      </c>
      <c r="I2952" t="s">
        <v>34</v>
      </c>
      <c r="J2952" t="s">
        <v>26</v>
      </c>
      <c r="K2952" t="s">
        <v>35</v>
      </c>
      <c r="L2952" t="s">
        <v>22</v>
      </c>
      <c r="M2952" s="4">
        <v>9000.2999999999993</v>
      </c>
      <c r="N2952">
        <v>2020</v>
      </c>
      <c r="O2952">
        <v>6</v>
      </c>
    </row>
    <row r="2953" spans="1:15" x14ac:dyDescent="0.25">
      <c r="A2953" s="1">
        <v>44001</v>
      </c>
      <c r="B2953">
        <v>1000014879</v>
      </c>
      <c r="C2953" t="s">
        <v>42</v>
      </c>
      <c r="D2953">
        <v>1</v>
      </c>
      <c r="E2953">
        <v>7000.54</v>
      </c>
      <c r="F2953" t="s">
        <v>16</v>
      </c>
      <c r="G2953" t="s">
        <v>43</v>
      </c>
      <c r="H2953" t="s">
        <v>18</v>
      </c>
      <c r="I2953" t="s">
        <v>40</v>
      </c>
      <c r="J2953" t="s">
        <v>26</v>
      </c>
      <c r="K2953" t="s">
        <v>41</v>
      </c>
      <c r="L2953" t="s">
        <v>22</v>
      </c>
      <c r="M2953" s="4">
        <v>7000.54</v>
      </c>
      <c r="N2953">
        <v>2020</v>
      </c>
      <c r="O2953">
        <v>6</v>
      </c>
    </row>
    <row r="2954" spans="1:15" x14ac:dyDescent="0.25">
      <c r="A2954" s="1">
        <v>44001</v>
      </c>
      <c r="B2954">
        <v>1000015015</v>
      </c>
      <c r="C2954" t="s">
        <v>23</v>
      </c>
      <c r="D2954">
        <v>1</v>
      </c>
      <c r="E2954">
        <v>12999.94</v>
      </c>
      <c r="F2954" t="s">
        <v>16</v>
      </c>
      <c r="G2954" t="s">
        <v>24</v>
      </c>
      <c r="H2954" t="s">
        <v>18</v>
      </c>
      <c r="I2954" t="s">
        <v>61</v>
      </c>
      <c r="J2954" t="s">
        <v>26</v>
      </c>
      <c r="K2954" t="s">
        <v>62</v>
      </c>
      <c r="L2954" t="s">
        <v>22</v>
      </c>
      <c r="M2954" s="4">
        <v>12999.94</v>
      </c>
      <c r="N2954">
        <v>2020</v>
      </c>
      <c r="O2954">
        <v>6</v>
      </c>
    </row>
    <row r="2955" spans="1:15" x14ac:dyDescent="0.25">
      <c r="A2955" s="1">
        <v>44001</v>
      </c>
      <c r="B2955">
        <v>1000015253</v>
      </c>
      <c r="C2955" t="s">
        <v>42</v>
      </c>
      <c r="D2955">
        <v>1</v>
      </c>
      <c r="E2955">
        <v>7000.4</v>
      </c>
      <c r="F2955" t="s">
        <v>16</v>
      </c>
      <c r="G2955" t="s">
        <v>43</v>
      </c>
      <c r="H2955" t="s">
        <v>30</v>
      </c>
      <c r="I2955" t="s">
        <v>31</v>
      </c>
      <c r="J2955" t="s">
        <v>26</v>
      </c>
      <c r="K2955" t="s">
        <v>69</v>
      </c>
      <c r="L2955" t="s">
        <v>22</v>
      </c>
      <c r="M2955" s="4">
        <v>7000.4</v>
      </c>
      <c r="N2955">
        <v>2020</v>
      </c>
      <c r="O2955">
        <v>6</v>
      </c>
    </row>
    <row r="2956" spans="1:15" x14ac:dyDescent="0.25">
      <c r="A2956" s="1">
        <v>44002</v>
      </c>
      <c r="B2956">
        <v>1000000028</v>
      </c>
      <c r="C2956" t="s">
        <v>42</v>
      </c>
      <c r="D2956">
        <v>1</v>
      </c>
      <c r="E2956">
        <v>1500.62</v>
      </c>
      <c r="F2956" t="s">
        <v>16</v>
      </c>
      <c r="G2956" t="s">
        <v>43</v>
      </c>
      <c r="H2956" t="s">
        <v>18</v>
      </c>
      <c r="I2956" t="s">
        <v>19</v>
      </c>
      <c r="J2956" t="s">
        <v>20</v>
      </c>
      <c r="K2956" t="s">
        <v>21</v>
      </c>
      <c r="L2956" t="s">
        <v>22</v>
      </c>
      <c r="M2956" s="4">
        <v>1500.62</v>
      </c>
      <c r="N2956">
        <v>2020</v>
      </c>
      <c r="O2956">
        <v>6</v>
      </c>
    </row>
    <row r="2957" spans="1:15" x14ac:dyDescent="0.25">
      <c r="A2957" s="1">
        <v>44002</v>
      </c>
      <c r="B2957">
        <v>1000000029</v>
      </c>
      <c r="C2957" t="s">
        <v>23</v>
      </c>
      <c r="D2957">
        <v>1</v>
      </c>
      <c r="E2957">
        <v>2000.57</v>
      </c>
      <c r="F2957" t="s">
        <v>16</v>
      </c>
      <c r="G2957" t="s">
        <v>24</v>
      </c>
      <c r="H2957" t="s">
        <v>18</v>
      </c>
      <c r="I2957" t="s">
        <v>19</v>
      </c>
      <c r="J2957" t="s">
        <v>20</v>
      </c>
      <c r="K2957" t="s">
        <v>21</v>
      </c>
      <c r="L2957" t="s">
        <v>22</v>
      </c>
      <c r="M2957" s="4">
        <v>2000.57</v>
      </c>
      <c r="N2957">
        <v>2020</v>
      </c>
      <c r="O2957">
        <v>6</v>
      </c>
    </row>
    <row r="2958" spans="1:15" x14ac:dyDescent="0.25">
      <c r="A2958" s="1">
        <v>44002</v>
      </c>
      <c r="B2958">
        <v>1000000030</v>
      </c>
      <c r="C2958" t="s">
        <v>23</v>
      </c>
      <c r="D2958">
        <v>2</v>
      </c>
      <c r="E2958">
        <v>25000.49</v>
      </c>
      <c r="F2958" t="s">
        <v>16</v>
      </c>
      <c r="G2958" t="s">
        <v>24</v>
      </c>
      <c r="H2958" t="s">
        <v>47</v>
      </c>
      <c r="I2958" t="s">
        <v>48</v>
      </c>
      <c r="J2958" t="s">
        <v>36</v>
      </c>
      <c r="K2958" t="s">
        <v>49</v>
      </c>
      <c r="L2958" t="s">
        <v>22</v>
      </c>
      <c r="M2958" s="4">
        <v>12500.245000000001</v>
      </c>
      <c r="N2958">
        <v>2020</v>
      </c>
      <c r="O2958">
        <v>6</v>
      </c>
    </row>
    <row r="2959" spans="1:15" x14ac:dyDescent="0.25">
      <c r="A2959" s="1">
        <v>44002</v>
      </c>
      <c r="B2959">
        <v>1000000030</v>
      </c>
      <c r="C2959" t="s">
        <v>42</v>
      </c>
      <c r="D2959">
        <v>1</v>
      </c>
      <c r="E2959">
        <v>11000.36</v>
      </c>
      <c r="F2959" t="s">
        <v>16</v>
      </c>
      <c r="G2959" t="s">
        <v>43</v>
      </c>
      <c r="H2959" t="s">
        <v>47</v>
      </c>
      <c r="I2959" t="s">
        <v>48</v>
      </c>
      <c r="J2959" t="s">
        <v>36</v>
      </c>
      <c r="K2959" t="s">
        <v>49</v>
      </c>
      <c r="L2959" t="s">
        <v>22</v>
      </c>
      <c r="M2959" s="4">
        <v>11000.36</v>
      </c>
      <c r="N2959">
        <v>2020</v>
      </c>
      <c r="O2959">
        <v>6</v>
      </c>
    </row>
    <row r="2960" spans="1:15" x14ac:dyDescent="0.25">
      <c r="A2960" s="1">
        <v>44002</v>
      </c>
      <c r="B2960">
        <v>1000000031</v>
      </c>
      <c r="C2960" t="s">
        <v>23</v>
      </c>
      <c r="D2960">
        <v>2</v>
      </c>
      <c r="E2960">
        <v>15001.130000000001</v>
      </c>
      <c r="F2960" t="s">
        <v>16</v>
      </c>
      <c r="G2960" t="s">
        <v>24</v>
      </c>
      <c r="H2960" t="s">
        <v>18</v>
      </c>
      <c r="I2960" t="s">
        <v>19</v>
      </c>
      <c r="J2960" t="s">
        <v>26</v>
      </c>
      <c r="K2960" t="s">
        <v>29</v>
      </c>
      <c r="L2960" t="s">
        <v>28</v>
      </c>
      <c r="M2960" s="4">
        <v>7500.5650000000005</v>
      </c>
      <c r="N2960">
        <v>2020</v>
      </c>
      <c r="O2960">
        <v>6</v>
      </c>
    </row>
    <row r="2961" spans="1:15" x14ac:dyDescent="0.25">
      <c r="A2961" s="1">
        <v>44002</v>
      </c>
      <c r="B2961">
        <v>1000000031</v>
      </c>
      <c r="C2961" t="s">
        <v>15</v>
      </c>
      <c r="D2961">
        <v>1</v>
      </c>
      <c r="E2961">
        <v>15000.17</v>
      </c>
      <c r="F2961" t="s">
        <v>16</v>
      </c>
      <c r="G2961" t="s">
        <v>17</v>
      </c>
      <c r="H2961" t="s">
        <v>18</v>
      </c>
      <c r="I2961" t="s">
        <v>19</v>
      </c>
      <c r="J2961" t="s">
        <v>26</v>
      </c>
      <c r="K2961" t="s">
        <v>29</v>
      </c>
      <c r="L2961" t="s">
        <v>28</v>
      </c>
      <c r="M2961" s="4">
        <v>15000.17</v>
      </c>
      <c r="N2961">
        <v>2020</v>
      </c>
      <c r="O2961">
        <v>6</v>
      </c>
    </row>
    <row r="2962" spans="1:15" x14ac:dyDescent="0.25">
      <c r="A2962" s="1">
        <v>44002</v>
      </c>
      <c r="B2962">
        <v>1000000034</v>
      </c>
      <c r="C2962" t="s">
        <v>15</v>
      </c>
      <c r="D2962">
        <v>1</v>
      </c>
      <c r="E2962">
        <v>17000.05</v>
      </c>
      <c r="F2962" t="s">
        <v>16</v>
      </c>
      <c r="G2962" t="s">
        <v>17</v>
      </c>
      <c r="H2962" t="s">
        <v>18</v>
      </c>
      <c r="I2962" t="s">
        <v>25</v>
      </c>
      <c r="J2962" t="s">
        <v>26</v>
      </c>
      <c r="K2962" t="s">
        <v>27</v>
      </c>
      <c r="L2962" t="s">
        <v>22</v>
      </c>
      <c r="M2962" s="4">
        <v>17000.05</v>
      </c>
      <c r="N2962">
        <v>2020</v>
      </c>
      <c r="O2962">
        <v>6</v>
      </c>
    </row>
    <row r="2963" spans="1:15" x14ac:dyDescent="0.25">
      <c r="A2963" s="1">
        <v>44002</v>
      </c>
      <c r="B2963">
        <v>1000000036</v>
      </c>
      <c r="C2963" t="s">
        <v>23</v>
      </c>
      <c r="D2963">
        <v>2</v>
      </c>
      <c r="E2963">
        <v>17000.54</v>
      </c>
      <c r="F2963" t="s">
        <v>16</v>
      </c>
      <c r="G2963" t="s">
        <v>24</v>
      </c>
      <c r="H2963" t="s">
        <v>47</v>
      </c>
      <c r="I2963" t="s">
        <v>48</v>
      </c>
      <c r="J2963" t="s">
        <v>36</v>
      </c>
      <c r="K2963" t="s">
        <v>49</v>
      </c>
      <c r="L2963" t="s">
        <v>28</v>
      </c>
      <c r="M2963" s="4">
        <v>8500.27</v>
      </c>
      <c r="N2963">
        <v>2020</v>
      </c>
      <c r="O2963">
        <v>6</v>
      </c>
    </row>
    <row r="2964" spans="1:15" x14ac:dyDescent="0.25">
      <c r="A2964" s="1">
        <v>44002</v>
      </c>
      <c r="B2964">
        <v>1000000036</v>
      </c>
      <c r="C2964" t="s">
        <v>15</v>
      </c>
      <c r="D2964">
        <v>1</v>
      </c>
      <c r="E2964">
        <v>5500.22</v>
      </c>
      <c r="F2964" t="s">
        <v>16</v>
      </c>
      <c r="G2964" t="s">
        <v>17</v>
      </c>
      <c r="H2964" t="s">
        <v>47</v>
      </c>
      <c r="I2964" t="s">
        <v>48</v>
      </c>
      <c r="J2964" t="s">
        <v>36</v>
      </c>
      <c r="K2964" t="s">
        <v>49</v>
      </c>
      <c r="L2964" t="s">
        <v>28</v>
      </c>
      <c r="M2964" s="4">
        <v>5500.22</v>
      </c>
      <c r="N2964">
        <v>2020</v>
      </c>
      <c r="O2964">
        <v>6</v>
      </c>
    </row>
    <row r="2965" spans="1:15" x14ac:dyDescent="0.25">
      <c r="A2965" s="1">
        <v>44002</v>
      </c>
      <c r="B2965">
        <v>1000000037</v>
      </c>
      <c r="C2965" t="s">
        <v>23</v>
      </c>
      <c r="D2965">
        <v>1</v>
      </c>
      <c r="E2965">
        <v>2000.68</v>
      </c>
      <c r="F2965" t="s">
        <v>16</v>
      </c>
      <c r="G2965" t="s">
        <v>24</v>
      </c>
      <c r="H2965" t="s">
        <v>18</v>
      </c>
      <c r="I2965" t="s">
        <v>19</v>
      </c>
      <c r="J2965" t="s">
        <v>20</v>
      </c>
      <c r="K2965" t="s">
        <v>21</v>
      </c>
      <c r="L2965" t="s">
        <v>22</v>
      </c>
      <c r="M2965" s="4">
        <v>2000.68</v>
      </c>
      <c r="N2965">
        <v>2020</v>
      </c>
      <c r="O2965">
        <v>6</v>
      </c>
    </row>
    <row r="2966" spans="1:15" x14ac:dyDescent="0.25">
      <c r="A2966" s="1">
        <v>44002</v>
      </c>
      <c r="B2966">
        <v>1000000039</v>
      </c>
      <c r="C2966" t="s">
        <v>23</v>
      </c>
      <c r="D2966">
        <v>2</v>
      </c>
      <c r="E2966">
        <v>2186.6</v>
      </c>
      <c r="F2966" t="s">
        <v>16</v>
      </c>
      <c r="G2966" t="s">
        <v>24</v>
      </c>
      <c r="H2966" t="s">
        <v>18</v>
      </c>
      <c r="I2966" t="s">
        <v>25</v>
      </c>
      <c r="J2966" t="s">
        <v>20</v>
      </c>
      <c r="K2966" t="s">
        <v>51</v>
      </c>
      <c r="L2966" t="s">
        <v>28</v>
      </c>
      <c r="M2966" s="4">
        <v>1093.3</v>
      </c>
      <c r="N2966">
        <v>2020</v>
      </c>
      <c r="O2966">
        <v>6</v>
      </c>
    </row>
    <row r="2967" spans="1:15" x14ac:dyDescent="0.25">
      <c r="A2967" s="1">
        <v>44002</v>
      </c>
      <c r="B2967">
        <v>1000000039</v>
      </c>
      <c r="C2967" t="s">
        <v>42</v>
      </c>
      <c r="D2967">
        <v>1</v>
      </c>
      <c r="E2967">
        <v>1000.02</v>
      </c>
      <c r="F2967" t="s">
        <v>16</v>
      </c>
      <c r="G2967" t="s">
        <v>43</v>
      </c>
      <c r="H2967" t="s">
        <v>18</v>
      </c>
      <c r="I2967" t="s">
        <v>25</v>
      </c>
      <c r="J2967" t="s">
        <v>20</v>
      </c>
      <c r="K2967" t="s">
        <v>51</v>
      </c>
      <c r="L2967" t="s">
        <v>28</v>
      </c>
      <c r="M2967" s="4">
        <v>1000.02</v>
      </c>
      <c r="N2967">
        <v>2020</v>
      </c>
      <c r="O2967">
        <v>6</v>
      </c>
    </row>
    <row r="2968" spans="1:15" x14ac:dyDescent="0.25">
      <c r="A2968" s="1">
        <v>44002</v>
      </c>
      <c r="B2968">
        <v>1000000041</v>
      </c>
      <c r="C2968" t="s">
        <v>23</v>
      </c>
      <c r="D2968">
        <v>1</v>
      </c>
      <c r="E2968">
        <v>1026.6199999999999</v>
      </c>
      <c r="F2968" t="s">
        <v>16</v>
      </c>
      <c r="G2968" t="s">
        <v>24</v>
      </c>
      <c r="H2968" t="s">
        <v>30</v>
      </c>
      <c r="I2968" t="s">
        <v>31</v>
      </c>
      <c r="J2968" t="s">
        <v>32</v>
      </c>
      <c r="K2968" t="s">
        <v>33</v>
      </c>
      <c r="L2968" t="s">
        <v>22</v>
      </c>
      <c r="M2968" s="4">
        <v>1026.6199999999999</v>
      </c>
      <c r="N2968">
        <v>2020</v>
      </c>
      <c r="O2968">
        <v>6</v>
      </c>
    </row>
    <row r="2969" spans="1:15" x14ac:dyDescent="0.25">
      <c r="A2969" s="1">
        <v>44002</v>
      </c>
      <c r="B2969">
        <v>1000000041</v>
      </c>
      <c r="C2969" t="s">
        <v>15</v>
      </c>
      <c r="D2969">
        <v>5</v>
      </c>
      <c r="E2969">
        <v>29101.809999999998</v>
      </c>
      <c r="F2969" t="s">
        <v>16</v>
      </c>
      <c r="G2969" t="s">
        <v>17</v>
      </c>
      <c r="H2969" t="s">
        <v>30</v>
      </c>
      <c r="I2969" t="s">
        <v>31</v>
      </c>
      <c r="J2969" t="s">
        <v>32</v>
      </c>
      <c r="K2969" t="s">
        <v>33</v>
      </c>
      <c r="L2969" t="s">
        <v>22</v>
      </c>
      <c r="M2969" s="4">
        <v>5820.3619999999992</v>
      </c>
      <c r="N2969">
        <v>2020</v>
      </c>
      <c r="O2969">
        <v>6</v>
      </c>
    </row>
    <row r="2970" spans="1:15" x14ac:dyDescent="0.25">
      <c r="A2970" s="1">
        <v>44002</v>
      </c>
      <c r="B2970">
        <v>1000000043</v>
      </c>
      <c r="C2970" t="s">
        <v>23</v>
      </c>
      <c r="D2970">
        <v>2</v>
      </c>
      <c r="E2970">
        <v>5500.71</v>
      </c>
      <c r="F2970" t="s">
        <v>16</v>
      </c>
      <c r="G2970" t="s">
        <v>24</v>
      </c>
      <c r="H2970" t="s">
        <v>30</v>
      </c>
      <c r="I2970" t="s">
        <v>38</v>
      </c>
      <c r="J2970" t="s">
        <v>26</v>
      </c>
      <c r="K2970" t="s">
        <v>39</v>
      </c>
      <c r="L2970" t="s">
        <v>22</v>
      </c>
      <c r="M2970" s="4">
        <v>2750.355</v>
      </c>
      <c r="N2970">
        <v>2020</v>
      </c>
      <c r="O2970">
        <v>6</v>
      </c>
    </row>
    <row r="2971" spans="1:15" x14ac:dyDescent="0.25">
      <c r="A2971" s="1">
        <v>44002</v>
      </c>
      <c r="B2971">
        <v>1000000044</v>
      </c>
      <c r="C2971" t="s">
        <v>23</v>
      </c>
      <c r="D2971">
        <v>2</v>
      </c>
      <c r="E2971">
        <v>11580.93</v>
      </c>
      <c r="F2971" t="s">
        <v>16</v>
      </c>
      <c r="G2971" t="s">
        <v>24</v>
      </c>
      <c r="H2971" t="s">
        <v>30</v>
      </c>
      <c r="I2971" t="s">
        <v>31</v>
      </c>
      <c r="J2971" t="s">
        <v>36</v>
      </c>
      <c r="K2971" t="s">
        <v>52</v>
      </c>
      <c r="L2971" t="s">
        <v>28</v>
      </c>
      <c r="M2971" s="4">
        <v>5790.4650000000001</v>
      </c>
      <c r="N2971">
        <v>2020</v>
      </c>
      <c r="O2971">
        <v>6</v>
      </c>
    </row>
    <row r="2972" spans="1:15" x14ac:dyDescent="0.25">
      <c r="A2972" s="1">
        <v>44002</v>
      </c>
      <c r="B2972">
        <v>1000000045</v>
      </c>
      <c r="C2972" t="s">
        <v>23</v>
      </c>
      <c r="D2972">
        <v>2</v>
      </c>
      <c r="E2972">
        <v>17702.650000000001</v>
      </c>
      <c r="F2972" t="s">
        <v>16</v>
      </c>
      <c r="G2972" t="s">
        <v>24</v>
      </c>
      <c r="H2972" t="s">
        <v>47</v>
      </c>
      <c r="I2972" t="s">
        <v>59</v>
      </c>
      <c r="J2972" t="s">
        <v>26</v>
      </c>
      <c r="K2972" t="s">
        <v>60</v>
      </c>
      <c r="L2972" t="s">
        <v>22</v>
      </c>
      <c r="M2972" s="4">
        <v>8851.3250000000007</v>
      </c>
      <c r="N2972">
        <v>2020</v>
      </c>
      <c r="O2972">
        <v>6</v>
      </c>
    </row>
    <row r="2973" spans="1:15" x14ac:dyDescent="0.25">
      <c r="A2973" s="1">
        <v>44002</v>
      </c>
      <c r="B2973">
        <v>1000000045</v>
      </c>
      <c r="C2973" t="s">
        <v>15</v>
      </c>
      <c r="D2973">
        <v>1</v>
      </c>
      <c r="E2973">
        <v>7000.65</v>
      </c>
      <c r="F2973" t="s">
        <v>16</v>
      </c>
      <c r="G2973" t="s">
        <v>17</v>
      </c>
      <c r="H2973" t="s">
        <v>47</v>
      </c>
      <c r="I2973" t="s">
        <v>59</v>
      </c>
      <c r="J2973" t="s">
        <v>26</v>
      </c>
      <c r="K2973" t="s">
        <v>60</v>
      </c>
      <c r="L2973" t="s">
        <v>22</v>
      </c>
      <c r="M2973" s="4">
        <v>7000.65</v>
      </c>
      <c r="N2973">
        <v>2020</v>
      </c>
      <c r="O2973">
        <v>6</v>
      </c>
    </row>
    <row r="2974" spans="1:15" x14ac:dyDescent="0.25">
      <c r="A2974" s="1">
        <v>44002</v>
      </c>
      <c r="B2974">
        <v>1000000045</v>
      </c>
      <c r="C2974" t="s">
        <v>42</v>
      </c>
      <c r="D2974">
        <v>1</v>
      </c>
      <c r="E2974">
        <v>1000.53</v>
      </c>
      <c r="F2974" t="s">
        <v>16</v>
      </c>
      <c r="G2974" t="s">
        <v>43</v>
      </c>
      <c r="H2974" t="s">
        <v>47</v>
      </c>
      <c r="I2974" t="s">
        <v>59</v>
      </c>
      <c r="J2974" t="s">
        <v>26</v>
      </c>
      <c r="K2974" t="s">
        <v>60</v>
      </c>
      <c r="L2974" t="s">
        <v>22</v>
      </c>
      <c r="M2974" s="4">
        <v>1000.53</v>
      </c>
      <c r="N2974">
        <v>2020</v>
      </c>
      <c r="O2974">
        <v>6</v>
      </c>
    </row>
    <row r="2975" spans="1:15" x14ac:dyDescent="0.25">
      <c r="A2975" s="1">
        <v>44002</v>
      </c>
      <c r="B2975">
        <v>1000000049</v>
      </c>
      <c r="C2975" t="s">
        <v>23</v>
      </c>
      <c r="D2975">
        <v>1</v>
      </c>
      <c r="E2975">
        <v>2034.96</v>
      </c>
      <c r="F2975" t="s">
        <v>16</v>
      </c>
      <c r="G2975" t="s">
        <v>24</v>
      </c>
      <c r="H2975" t="s">
        <v>18</v>
      </c>
      <c r="I2975" t="s">
        <v>40</v>
      </c>
      <c r="J2975" t="s">
        <v>26</v>
      </c>
      <c r="K2975" t="s">
        <v>41</v>
      </c>
      <c r="L2975" t="s">
        <v>22</v>
      </c>
      <c r="M2975" s="4">
        <v>2034.96</v>
      </c>
      <c r="N2975">
        <v>2020</v>
      </c>
      <c r="O2975">
        <v>6</v>
      </c>
    </row>
    <row r="2976" spans="1:15" x14ac:dyDescent="0.25">
      <c r="A2976" s="1">
        <v>44002</v>
      </c>
      <c r="B2976">
        <v>1000000054</v>
      </c>
      <c r="C2976" t="s">
        <v>23</v>
      </c>
      <c r="D2976">
        <v>3</v>
      </c>
      <c r="E2976">
        <v>12000.789999999999</v>
      </c>
      <c r="F2976" t="s">
        <v>16</v>
      </c>
      <c r="G2976" t="s">
        <v>24</v>
      </c>
      <c r="H2976" t="s">
        <v>18</v>
      </c>
      <c r="I2976" t="s">
        <v>34</v>
      </c>
      <c r="J2976" t="s">
        <v>26</v>
      </c>
      <c r="K2976" t="s">
        <v>35</v>
      </c>
      <c r="L2976" t="s">
        <v>22</v>
      </c>
      <c r="M2976" s="4">
        <v>4000.2633333333329</v>
      </c>
      <c r="N2976">
        <v>2020</v>
      </c>
      <c r="O2976">
        <v>6</v>
      </c>
    </row>
    <row r="2977" spans="1:15" x14ac:dyDescent="0.25">
      <c r="A2977" s="1">
        <v>44002</v>
      </c>
      <c r="B2977">
        <v>1000000054</v>
      </c>
      <c r="C2977" t="s">
        <v>15</v>
      </c>
      <c r="D2977">
        <v>3</v>
      </c>
      <c r="E2977">
        <v>7539.82</v>
      </c>
      <c r="F2977" t="s">
        <v>16</v>
      </c>
      <c r="G2977" t="s">
        <v>17</v>
      </c>
      <c r="H2977" t="s">
        <v>18</v>
      </c>
      <c r="I2977" t="s">
        <v>34</v>
      </c>
      <c r="J2977" t="s">
        <v>26</v>
      </c>
      <c r="K2977" t="s">
        <v>35</v>
      </c>
      <c r="L2977" t="s">
        <v>22</v>
      </c>
      <c r="M2977" s="4">
        <v>2513.2733333333331</v>
      </c>
      <c r="N2977">
        <v>2020</v>
      </c>
      <c r="O2977">
        <v>6</v>
      </c>
    </row>
    <row r="2978" spans="1:15" x14ac:dyDescent="0.25">
      <c r="A2978" s="1">
        <v>44002</v>
      </c>
      <c r="B2978">
        <v>1000000056</v>
      </c>
      <c r="C2978" t="s">
        <v>23</v>
      </c>
      <c r="D2978">
        <v>1</v>
      </c>
      <c r="E2978">
        <v>10000.02</v>
      </c>
      <c r="F2978" t="s">
        <v>16</v>
      </c>
      <c r="G2978" t="s">
        <v>24</v>
      </c>
      <c r="H2978" t="s">
        <v>18</v>
      </c>
      <c r="I2978" t="s">
        <v>34</v>
      </c>
      <c r="J2978" t="s">
        <v>26</v>
      </c>
      <c r="K2978" t="s">
        <v>35</v>
      </c>
      <c r="L2978" t="s">
        <v>28</v>
      </c>
      <c r="M2978" s="4">
        <v>10000.02</v>
      </c>
      <c r="N2978">
        <v>2020</v>
      </c>
      <c r="O2978">
        <v>6</v>
      </c>
    </row>
    <row r="2979" spans="1:15" x14ac:dyDescent="0.25">
      <c r="A2979" s="1">
        <v>44002</v>
      </c>
      <c r="B2979">
        <v>1000000057</v>
      </c>
      <c r="C2979" t="s">
        <v>42</v>
      </c>
      <c r="D2979">
        <v>1</v>
      </c>
      <c r="E2979">
        <v>1572.17</v>
      </c>
      <c r="F2979" t="s">
        <v>16</v>
      </c>
      <c r="G2979" t="s">
        <v>43</v>
      </c>
      <c r="H2979" t="s">
        <v>18</v>
      </c>
      <c r="I2979" t="s">
        <v>34</v>
      </c>
      <c r="J2979" t="s">
        <v>20</v>
      </c>
      <c r="K2979" t="s">
        <v>44</v>
      </c>
      <c r="L2979" t="s">
        <v>22</v>
      </c>
      <c r="M2979" s="4">
        <v>1572.17</v>
      </c>
      <c r="N2979">
        <v>2020</v>
      </c>
      <c r="O2979">
        <v>6</v>
      </c>
    </row>
    <row r="2980" spans="1:15" x14ac:dyDescent="0.25">
      <c r="A2980" s="1">
        <v>44002</v>
      </c>
      <c r="B2980">
        <v>1000000060</v>
      </c>
      <c r="C2980" t="s">
        <v>42</v>
      </c>
      <c r="D2980">
        <v>1</v>
      </c>
      <c r="E2980">
        <v>1500.5</v>
      </c>
      <c r="F2980" t="s">
        <v>16</v>
      </c>
      <c r="G2980" t="s">
        <v>43</v>
      </c>
      <c r="H2980" t="s">
        <v>18</v>
      </c>
      <c r="I2980" t="s">
        <v>40</v>
      </c>
      <c r="J2980" t="s">
        <v>26</v>
      </c>
      <c r="K2980" t="s">
        <v>41</v>
      </c>
      <c r="L2980" t="s">
        <v>22</v>
      </c>
      <c r="M2980" s="4">
        <v>1500.5</v>
      </c>
      <c r="N2980">
        <v>2020</v>
      </c>
      <c r="O2980">
        <v>6</v>
      </c>
    </row>
    <row r="2981" spans="1:15" x14ac:dyDescent="0.25">
      <c r="A2981" s="1">
        <v>44002</v>
      </c>
      <c r="B2981">
        <v>1000000067</v>
      </c>
      <c r="C2981" t="s">
        <v>23</v>
      </c>
      <c r="D2981">
        <v>3</v>
      </c>
      <c r="E2981">
        <v>3873.04</v>
      </c>
      <c r="F2981" t="s">
        <v>16</v>
      </c>
      <c r="G2981" t="s">
        <v>24</v>
      </c>
      <c r="H2981" t="s">
        <v>18</v>
      </c>
      <c r="I2981" t="s">
        <v>25</v>
      </c>
      <c r="J2981" t="s">
        <v>20</v>
      </c>
      <c r="K2981" t="s">
        <v>51</v>
      </c>
      <c r="L2981" t="s">
        <v>22</v>
      </c>
      <c r="M2981" s="4">
        <v>1291.0133333333333</v>
      </c>
      <c r="N2981">
        <v>2020</v>
      </c>
      <c r="O2981">
        <v>6</v>
      </c>
    </row>
    <row r="2982" spans="1:15" x14ac:dyDescent="0.25">
      <c r="A2982" s="1">
        <v>44002</v>
      </c>
      <c r="B2982">
        <v>1000000104</v>
      </c>
      <c r="C2982" t="s">
        <v>42</v>
      </c>
      <c r="D2982">
        <v>1</v>
      </c>
      <c r="E2982">
        <v>18000.7</v>
      </c>
      <c r="F2982" t="s">
        <v>16</v>
      </c>
      <c r="G2982" t="s">
        <v>43</v>
      </c>
      <c r="H2982" t="s">
        <v>18</v>
      </c>
      <c r="I2982" t="s">
        <v>40</v>
      </c>
      <c r="J2982" t="s">
        <v>26</v>
      </c>
      <c r="K2982" t="s">
        <v>41</v>
      </c>
      <c r="L2982" t="s">
        <v>22</v>
      </c>
      <c r="M2982" s="4">
        <v>18000.7</v>
      </c>
      <c r="N2982">
        <v>2020</v>
      </c>
      <c r="O2982">
        <v>6</v>
      </c>
    </row>
    <row r="2983" spans="1:15" x14ac:dyDescent="0.25">
      <c r="A2983" s="1">
        <v>44002</v>
      </c>
      <c r="B2983">
        <v>1000000237</v>
      </c>
      <c r="C2983" t="s">
        <v>42</v>
      </c>
      <c r="D2983">
        <v>1</v>
      </c>
      <c r="E2983">
        <v>800.06</v>
      </c>
      <c r="F2983" t="s">
        <v>16</v>
      </c>
      <c r="G2983" t="s">
        <v>43</v>
      </c>
      <c r="H2983" t="s">
        <v>18</v>
      </c>
      <c r="I2983" t="s">
        <v>40</v>
      </c>
      <c r="J2983" t="s">
        <v>26</v>
      </c>
      <c r="K2983" t="s">
        <v>41</v>
      </c>
      <c r="L2983" t="s">
        <v>22</v>
      </c>
      <c r="M2983" s="4">
        <v>800.06</v>
      </c>
      <c r="N2983">
        <v>2020</v>
      </c>
      <c r="O2983">
        <v>6</v>
      </c>
    </row>
    <row r="2984" spans="1:15" x14ac:dyDescent="0.25">
      <c r="A2984" s="1">
        <v>44002</v>
      </c>
      <c r="B2984">
        <v>1000000566</v>
      </c>
      <c r="C2984" t="s">
        <v>23</v>
      </c>
      <c r="D2984">
        <v>2</v>
      </c>
      <c r="E2984">
        <v>2957.59</v>
      </c>
      <c r="F2984" t="s">
        <v>16</v>
      </c>
      <c r="G2984" t="s">
        <v>24</v>
      </c>
      <c r="H2984" t="s">
        <v>47</v>
      </c>
      <c r="I2984" t="s">
        <v>48</v>
      </c>
      <c r="J2984" t="s">
        <v>36</v>
      </c>
      <c r="K2984" t="s">
        <v>49</v>
      </c>
      <c r="L2984" t="s">
        <v>22</v>
      </c>
      <c r="M2984" s="4">
        <v>1478.7950000000001</v>
      </c>
      <c r="N2984">
        <v>2020</v>
      </c>
      <c r="O2984">
        <v>6</v>
      </c>
    </row>
    <row r="2985" spans="1:15" x14ac:dyDescent="0.25">
      <c r="A2985" s="1">
        <v>44002</v>
      </c>
      <c r="B2985">
        <v>1000000566</v>
      </c>
      <c r="C2985" t="s">
        <v>15</v>
      </c>
      <c r="D2985">
        <v>2</v>
      </c>
      <c r="E2985">
        <v>24000.53</v>
      </c>
      <c r="F2985" t="s">
        <v>16</v>
      </c>
      <c r="G2985" t="s">
        <v>17</v>
      </c>
      <c r="H2985" t="s">
        <v>47</v>
      </c>
      <c r="I2985" t="s">
        <v>48</v>
      </c>
      <c r="J2985" t="s">
        <v>36</v>
      </c>
      <c r="K2985" t="s">
        <v>49</v>
      </c>
      <c r="L2985" t="s">
        <v>22</v>
      </c>
      <c r="M2985" s="4">
        <v>12000.264999999999</v>
      </c>
      <c r="N2985">
        <v>2020</v>
      </c>
      <c r="O2985">
        <v>6</v>
      </c>
    </row>
    <row r="2986" spans="1:15" x14ac:dyDescent="0.25">
      <c r="A2986" s="1">
        <v>44002</v>
      </c>
      <c r="B2986">
        <v>1000000576</v>
      </c>
      <c r="C2986" t="s">
        <v>23</v>
      </c>
      <c r="D2986">
        <v>1</v>
      </c>
      <c r="E2986">
        <v>3430.44</v>
      </c>
      <c r="F2986" t="s">
        <v>16</v>
      </c>
      <c r="G2986" t="s">
        <v>24</v>
      </c>
      <c r="H2986" t="s">
        <v>18</v>
      </c>
      <c r="I2986" t="s">
        <v>25</v>
      </c>
      <c r="J2986" t="s">
        <v>36</v>
      </c>
      <c r="K2986" t="s">
        <v>37</v>
      </c>
      <c r="L2986" t="s">
        <v>22</v>
      </c>
      <c r="M2986" s="4">
        <v>3430.44</v>
      </c>
      <c r="N2986">
        <v>2020</v>
      </c>
      <c r="O2986">
        <v>6</v>
      </c>
    </row>
    <row r="2987" spans="1:15" x14ac:dyDescent="0.25">
      <c r="A2987" s="1">
        <v>44002</v>
      </c>
      <c r="B2987">
        <v>1000000928</v>
      </c>
      <c r="C2987" t="s">
        <v>23</v>
      </c>
      <c r="D2987">
        <v>2</v>
      </c>
      <c r="E2987">
        <v>34000.369999999995</v>
      </c>
      <c r="F2987" t="s">
        <v>16</v>
      </c>
      <c r="G2987" t="s">
        <v>24</v>
      </c>
      <c r="H2987" t="s">
        <v>30</v>
      </c>
      <c r="I2987" t="s">
        <v>57</v>
      </c>
      <c r="J2987" t="s">
        <v>26</v>
      </c>
      <c r="K2987" t="s">
        <v>58</v>
      </c>
      <c r="L2987" t="s">
        <v>22</v>
      </c>
      <c r="M2987" s="4">
        <v>17000.184999999998</v>
      </c>
      <c r="N2987">
        <v>2020</v>
      </c>
      <c r="O2987">
        <v>6</v>
      </c>
    </row>
    <row r="2988" spans="1:15" x14ac:dyDescent="0.25">
      <c r="A2988" s="1">
        <v>44002</v>
      </c>
      <c r="B2988">
        <v>1000002861</v>
      </c>
      <c r="C2988" t="s">
        <v>23</v>
      </c>
      <c r="D2988">
        <v>1</v>
      </c>
      <c r="E2988">
        <v>12000.19</v>
      </c>
      <c r="F2988" t="s">
        <v>16</v>
      </c>
      <c r="G2988" t="s">
        <v>24</v>
      </c>
      <c r="H2988" t="s">
        <v>47</v>
      </c>
      <c r="I2988" t="s">
        <v>48</v>
      </c>
      <c r="J2988" t="s">
        <v>36</v>
      </c>
      <c r="K2988" t="s">
        <v>49</v>
      </c>
      <c r="L2988" t="s">
        <v>22</v>
      </c>
      <c r="M2988" s="4">
        <v>12000.19</v>
      </c>
      <c r="N2988">
        <v>2020</v>
      </c>
      <c r="O2988">
        <v>6</v>
      </c>
    </row>
    <row r="2989" spans="1:15" x14ac:dyDescent="0.25">
      <c r="A2989" s="1">
        <v>44002</v>
      </c>
      <c r="B2989">
        <v>1000003489</v>
      </c>
      <c r="C2989" t="s">
        <v>23</v>
      </c>
      <c r="D2989">
        <v>1</v>
      </c>
      <c r="E2989">
        <v>1261.1400000000001</v>
      </c>
      <c r="F2989" t="s">
        <v>16</v>
      </c>
      <c r="G2989" t="s">
        <v>24</v>
      </c>
      <c r="H2989" t="s">
        <v>47</v>
      </c>
      <c r="I2989" t="s">
        <v>48</v>
      </c>
      <c r="J2989" t="s">
        <v>26</v>
      </c>
      <c r="K2989" t="s">
        <v>50</v>
      </c>
      <c r="L2989" t="s">
        <v>22</v>
      </c>
      <c r="M2989" s="4">
        <v>1261.1400000000001</v>
      </c>
      <c r="N2989">
        <v>2020</v>
      </c>
      <c r="O2989">
        <v>6</v>
      </c>
    </row>
    <row r="2990" spans="1:15" x14ac:dyDescent="0.25">
      <c r="A2990" s="1">
        <v>44002</v>
      </c>
      <c r="B2990">
        <v>1000003803</v>
      </c>
      <c r="C2990" t="s">
        <v>23</v>
      </c>
      <c r="D2990">
        <v>1</v>
      </c>
      <c r="E2990">
        <v>6500.49</v>
      </c>
      <c r="F2990" t="s">
        <v>16</v>
      </c>
      <c r="G2990" t="s">
        <v>24</v>
      </c>
      <c r="H2990" t="s">
        <v>30</v>
      </c>
      <c r="I2990" t="s">
        <v>31</v>
      </c>
      <c r="J2990" t="s">
        <v>36</v>
      </c>
      <c r="K2990" t="s">
        <v>52</v>
      </c>
      <c r="L2990" t="s">
        <v>22</v>
      </c>
      <c r="M2990" s="4">
        <v>6500.49</v>
      </c>
      <c r="N2990">
        <v>2020</v>
      </c>
      <c r="O2990">
        <v>6</v>
      </c>
    </row>
    <row r="2991" spans="1:15" x14ac:dyDescent="0.25">
      <c r="A2991" s="1">
        <v>44002</v>
      </c>
      <c r="B2991">
        <v>1000003926</v>
      </c>
      <c r="C2991" t="s">
        <v>23</v>
      </c>
      <c r="D2991">
        <v>3</v>
      </c>
      <c r="E2991">
        <v>21600.559999999998</v>
      </c>
      <c r="F2991" t="s">
        <v>16</v>
      </c>
      <c r="G2991" t="s">
        <v>24</v>
      </c>
      <c r="H2991" t="s">
        <v>47</v>
      </c>
      <c r="I2991" t="s">
        <v>48</v>
      </c>
      <c r="J2991" t="s">
        <v>26</v>
      </c>
      <c r="K2991" t="s">
        <v>50</v>
      </c>
      <c r="L2991" t="s">
        <v>28</v>
      </c>
      <c r="M2991" s="4">
        <v>7200.1866666666656</v>
      </c>
      <c r="N2991">
        <v>2020</v>
      </c>
      <c r="O2991">
        <v>6</v>
      </c>
    </row>
    <row r="2992" spans="1:15" x14ac:dyDescent="0.25">
      <c r="A2992" s="1">
        <v>44002</v>
      </c>
      <c r="B2992">
        <v>1000004170</v>
      </c>
      <c r="C2992" t="s">
        <v>23</v>
      </c>
      <c r="D2992">
        <v>4</v>
      </c>
      <c r="E2992">
        <v>26140.869999999995</v>
      </c>
      <c r="F2992" t="s">
        <v>16</v>
      </c>
      <c r="G2992" t="s">
        <v>24</v>
      </c>
      <c r="H2992" t="s">
        <v>18</v>
      </c>
      <c r="I2992" t="s">
        <v>34</v>
      </c>
      <c r="J2992" t="s">
        <v>20</v>
      </c>
      <c r="K2992" t="s">
        <v>44</v>
      </c>
      <c r="L2992" t="s">
        <v>28</v>
      </c>
      <c r="M2992" s="4">
        <v>6535.2174999999988</v>
      </c>
      <c r="N2992">
        <v>2020</v>
      </c>
      <c r="O2992">
        <v>6</v>
      </c>
    </row>
    <row r="2993" spans="1:15" x14ac:dyDescent="0.25">
      <c r="A2993" s="1">
        <v>44002</v>
      </c>
      <c r="B2993">
        <v>1000004256</v>
      </c>
      <c r="C2993" t="s">
        <v>42</v>
      </c>
      <c r="D2993">
        <v>1</v>
      </c>
      <c r="E2993">
        <v>19000.27</v>
      </c>
      <c r="F2993" t="s">
        <v>16</v>
      </c>
      <c r="G2993" t="s">
        <v>43</v>
      </c>
      <c r="H2993" t="s">
        <v>18</v>
      </c>
      <c r="I2993" t="s">
        <v>40</v>
      </c>
      <c r="J2993" t="s">
        <v>26</v>
      </c>
      <c r="K2993" t="s">
        <v>41</v>
      </c>
      <c r="L2993" t="s">
        <v>22</v>
      </c>
      <c r="M2993" s="4">
        <v>19000.27</v>
      </c>
      <c r="N2993">
        <v>2020</v>
      </c>
      <c r="O2993">
        <v>6</v>
      </c>
    </row>
    <row r="2994" spans="1:15" x14ac:dyDescent="0.25">
      <c r="A2994" s="1">
        <v>44002</v>
      </c>
      <c r="B2994">
        <v>1000005873</v>
      </c>
      <c r="C2994" t="s">
        <v>15</v>
      </c>
      <c r="D2994">
        <v>1</v>
      </c>
      <c r="E2994">
        <v>6000.07</v>
      </c>
      <c r="F2994" t="s">
        <v>16</v>
      </c>
      <c r="G2994" t="s">
        <v>17</v>
      </c>
      <c r="H2994" t="s">
        <v>18</v>
      </c>
      <c r="I2994" t="s">
        <v>19</v>
      </c>
      <c r="J2994" t="s">
        <v>20</v>
      </c>
      <c r="K2994" t="s">
        <v>21</v>
      </c>
      <c r="L2994" t="s">
        <v>28</v>
      </c>
      <c r="M2994" s="4">
        <v>6000.07</v>
      </c>
      <c r="N2994">
        <v>2020</v>
      </c>
      <c r="O2994">
        <v>6</v>
      </c>
    </row>
    <row r="2995" spans="1:15" x14ac:dyDescent="0.25">
      <c r="A2995" s="1">
        <v>44002</v>
      </c>
      <c r="B2995">
        <v>1000006698</v>
      </c>
      <c r="C2995" t="s">
        <v>23</v>
      </c>
      <c r="D2995">
        <v>1</v>
      </c>
      <c r="E2995">
        <v>7999.94</v>
      </c>
      <c r="F2995" t="s">
        <v>16</v>
      </c>
      <c r="G2995" t="s">
        <v>24</v>
      </c>
      <c r="H2995" t="s">
        <v>30</v>
      </c>
      <c r="I2995" t="s">
        <v>38</v>
      </c>
      <c r="J2995" t="s">
        <v>26</v>
      </c>
      <c r="K2995" t="s">
        <v>39</v>
      </c>
      <c r="L2995" t="s">
        <v>28</v>
      </c>
      <c r="M2995" s="4">
        <v>7999.94</v>
      </c>
      <c r="N2995">
        <v>2020</v>
      </c>
      <c r="O2995">
        <v>6</v>
      </c>
    </row>
    <row r="2996" spans="1:15" x14ac:dyDescent="0.25">
      <c r="A2996" s="1">
        <v>44002</v>
      </c>
      <c r="B2996">
        <v>1000006859</v>
      </c>
      <c r="C2996" t="s">
        <v>15</v>
      </c>
      <c r="D2996">
        <v>1</v>
      </c>
      <c r="E2996">
        <v>2000.43</v>
      </c>
      <c r="F2996" t="s">
        <v>16</v>
      </c>
      <c r="G2996" t="s">
        <v>17</v>
      </c>
      <c r="H2996" t="s">
        <v>18</v>
      </c>
      <c r="I2996" t="s">
        <v>61</v>
      </c>
      <c r="J2996" t="s">
        <v>26</v>
      </c>
      <c r="K2996" t="s">
        <v>62</v>
      </c>
      <c r="L2996" t="s">
        <v>22</v>
      </c>
      <c r="M2996" s="4">
        <v>2000.43</v>
      </c>
      <c r="N2996">
        <v>2020</v>
      </c>
      <c r="O2996">
        <v>6</v>
      </c>
    </row>
    <row r="2997" spans="1:15" x14ac:dyDescent="0.25">
      <c r="A2997" s="1">
        <v>44002</v>
      </c>
      <c r="B2997">
        <v>1000006859</v>
      </c>
      <c r="C2997" t="s">
        <v>42</v>
      </c>
      <c r="D2997">
        <v>1</v>
      </c>
      <c r="E2997">
        <v>8000.18</v>
      </c>
      <c r="F2997" t="s">
        <v>16</v>
      </c>
      <c r="G2997" t="s">
        <v>43</v>
      </c>
      <c r="H2997" t="s">
        <v>18</v>
      </c>
      <c r="I2997" t="s">
        <v>61</v>
      </c>
      <c r="J2997" t="s">
        <v>26</v>
      </c>
      <c r="K2997" t="s">
        <v>62</v>
      </c>
      <c r="L2997" t="s">
        <v>22</v>
      </c>
      <c r="M2997" s="4">
        <v>8000.18</v>
      </c>
      <c r="N2997">
        <v>2020</v>
      </c>
      <c r="O2997">
        <v>6</v>
      </c>
    </row>
    <row r="2998" spans="1:15" x14ac:dyDescent="0.25">
      <c r="A2998" s="1">
        <v>44002</v>
      </c>
      <c r="B2998">
        <v>1000006867</v>
      </c>
      <c r="C2998" t="s">
        <v>15</v>
      </c>
      <c r="D2998">
        <v>1</v>
      </c>
      <c r="E2998">
        <v>10000.48</v>
      </c>
      <c r="F2998" t="s">
        <v>16</v>
      </c>
      <c r="G2998" t="s">
        <v>17</v>
      </c>
      <c r="H2998" t="s">
        <v>18</v>
      </c>
      <c r="I2998" t="s">
        <v>61</v>
      </c>
      <c r="J2998" t="s">
        <v>26</v>
      </c>
      <c r="K2998" t="s">
        <v>62</v>
      </c>
      <c r="L2998" t="s">
        <v>22</v>
      </c>
      <c r="M2998" s="4">
        <v>10000.48</v>
      </c>
      <c r="N2998">
        <v>2020</v>
      </c>
      <c r="O2998">
        <v>6</v>
      </c>
    </row>
    <row r="2999" spans="1:15" x14ac:dyDescent="0.25">
      <c r="A2999" s="1">
        <v>44002</v>
      </c>
      <c r="B2999">
        <v>1000006869</v>
      </c>
      <c r="C2999" t="s">
        <v>15</v>
      </c>
      <c r="D2999">
        <v>2</v>
      </c>
      <c r="E2999">
        <v>32000.79</v>
      </c>
      <c r="F2999" t="s">
        <v>16</v>
      </c>
      <c r="G2999" t="s">
        <v>17</v>
      </c>
      <c r="H2999" t="s">
        <v>18</v>
      </c>
      <c r="I2999" t="s">
        <v>61</v>
      </c>
      <c r="J2999" t="s">
        <v>26</v>
      </c>
      <c r="K2999" t="s">
        <v>62</v>
      </c>
      <c r="L2999" t="s">
        <v>22</v>
      </c>
      <c r="M2999" s="4">
        <v>16000.395</v>
      </c>
      <c r="N2999">
        <v>2020</v>
      </c>
      <c r="O2999">
        <v>6</v>
      </c>
    </row>
    <row r="3000" spans="1:15" x14ac:dyDescent="0.25">
      <c r="A3000" s="1">
        <v>44002</v>
      </c>
      <c r="B3000">
        <v>1000007320</v>
      </c>
      <c r="C3000" t="s">
        <v>23</v>
      </c>
      <c r="D3000">
        <v>1</v>
      </c>
      <c r="E3000">
        <v>7500.31</v>
      </c>
      <c r="F3000" t="s">
        <v>16</v>
      </c>
      <c r="G3000" t="s">
        <v>24</v>
      </c>
      <c r="H3000" t="s">
        <v>18</v>
      </c>
      <c r="I3000" t="s">
        <v>34</v>
      </c>
      <c r="J3000" t="s">
        <v>26</v>
      </c>
      <c r="K3000" t="s">
        <v>35</v>
      </c>
      <c r="L3000" t="s">
        <v>22</v>
      </c>
      <c r="M3000" s="4">
        <v>7500.31</v>
      </c>
      <c r="N3000">
        <v>2020</v>
      </c>
      <c r="O3000">
        <v>6</v>
      </c>
    </row>
    <row r="3001" spans="1:15" x14ac:dyDescent="0.25">
      <c r="A3001" s="1">
        <v>44002</v>
      </c>
      <c r="B3001">
        <v>1000007320</v>
      </c>
      <c r="C3001" t="s">
        <v>15</v>
      </c>
      <c r="D3001">
        <v>1</v>
      </c>
      <c r="E3001">
        <v>5500.4</v>
      </c>
      <c r="F3001" t="s">
        <v>16</v>
      </c>
      <c r="G3001" t="s">
        <v>17</v>
      </c>
      <c r="H3001" t="s">
        <v>18</v>
      </c>
      <c r="I3001" t="s">
        <v>34</v>
      </c>
      <c r="J3001" t="s">
        <v>26</v>
      </c>
      <c r="K3001" t="s">
        <v>35</v>
      </c>
      <c r="L3001" t="s">
        <v>22</v>
      </c>
      <c r="M3001" s="4">
        <v>5500.4</v>
      </c>
      <c r="N3001">
        <v>2020</v>
      </c>
      <c r="O3001">
        <v>6</v>
      </c>
    </row>
    <row r="3002" spans="1:15" x14ac:dyDescent="0.25">
      <c r="A3002" s="1">
        <v>44002</v>
      </c>
      <c r="B3002">
        <v>1000008228</v>
      </c>
      <c r="C3002" t="s">
        <v>23</v>
      </c>
      <c r="D3002">
        <v>1</v>
      </c>
      <c r="E3002">
        <v>11000.11</v>
      </c>
      <c r="F3002" t="s">
        <v>16</v>
      </c>
      <c r="G3002" t="s">
        <v>24</v>
      </c>
      <c r="H3002" t="s">
        <v>30</v>
      </c>
      <c r="I3002" t="s">
        <v>31</v>
      </c>
      <c r="J3002" t="s">
        <v>36</v>
      </c>
      <c r="K3002" t="s">
        <v>52</v>
      </c>
      <c r="L3002" t="s">
        <v>22</v>
      </c>
      <c r="M3002" s="4">
        <v>11000.11</v>
      </c>
      <c r="N3002">
        <v>2020</v>
      </c>
      <c r="O3002">
        <v>6</v>
      </c>
    </row>
    <row r="3003" spans="1:15" x14ac:dyDescent="0.25">
      <c r="A3003" s="1">
        <v>44002</v>
      </c>
      <c r="B3003">
        <v>1000008239</v>
      </c>
      <c r="C3003" t="s">
        <v>23</v>
      </c>
      <c r="D3003">
        <v>1</v>
      </c>
      <c r="E3003">
        <v>5000.51</v>
      </c>
      <c r="F3003" t="s">
        <v>16</v>
      </c>
      <c r="G3003" t="s">
        <v>24</v>
      </c>
      <c r="H3003" t="s">
        <v>18</v>
      </c>
      <c r="I3003" t="s">
        <v>61</v>
      </c>
      <c r="J3003" t="s">
        <v>26</v>
      </c>
      <c r="K3003" t="s">
        <v>62</v>
      </c>
      <c r="L3003" t="s">
        <v>28</v>
      </c>
      <c r="M3003" s="4">
        <v>5000.51</v>
      </c>
      <c r="N3003">
        <v>2020</v>
      </c>
      <c r="O3003">
        <v>6</v>
      </c>
    </row>
    <row r="3004" spans="1:15" x14ac:dyDescent="0.25">
      <c r="A3004" s="1">
        <v>44002</v>
      </c>
      <c r="B3004">
        <v>1000008542</v>
      </c>
      <c r="C3004" t="s">
        <v>42</v>
      </c>
      <c r="D3004">
        <v>1</v>
      </c>
      <c r="E3004">
        <v>11000.69</v>
      </c>
      <c r="F3004" t="s">
        <v>16</v>
      </c>
      <c r="G3004" t="s">
        <v>43</v>
      </c>
      <c r="H3004" t="s">
        <v>18</v>
      </c>
      <c r="I3004" t="s">
        <v>40</v>
      </c>
      <c r="J3004" t="s">
        <v>26</v>
      </c>
      <c r="K3004" t="s">
        <v>41</v>
      </c>
      <c r="L3004" t="s">
        <v>22</v>
      </c>
      <c r="M3004" s="4">
        <v>11000.69</v>
      </c>
      <c r="N3004">
        <v>2020</v>
      </c>
      <c r="O3004">
        <v>6</v>
      </c>
    </row>
    <row r="3005" spans="1:15" x14ac:dyDescent="0.25">
      <c r="A3005" s="1">
        <v>44002</v>
      </c>
      <c r="B3005">
        <v>1000008957</v>
      </c>
      <c r="C3005" t="s">
        <v>15</v>
      </c>
      <c r="D3005">
        <v>1</v>
      </c>
      <c r="E3005">
        <v>10000.76</v>
      </c>
      <c r="F3005" t="s">
        <v>16</v>
      </c>
      <c r="G3005" t="s">
        <v>17</v>
      </c>
      <c r="H3005" t="s">
        <v>18</v>
      </c>
      <c r="I3005" t="s">
        <v>34</v>
      </c>
      <c r="J3005" t="s">
        <v>20</v>
      </c>
      <c r="K3005" t="s">
        <v>44</v>
      </c>
      <c r="L3005" t="s">
        <v>22</v>
      </c>
      <c r="M3005" s="4">
        <v>10000.76</v>
      </c>
      <c r="N3005">
        <v>2020</v>
      </c>
      <c r="O3005">
        <v>6</v>
      </c>
    </row>
    <row r="3006" spans="1:15" x14ac:dyDescent="0.25">
      <c r="A3006" s="1">
        <v>44002</v>
      </c>
      <c r="B3006">
        <v>1000008957</v>
      </c>
      <c r="C3006" t="s">
        <v>42</v>
      </c>
      <c r="D3006">
        <v>1</v>
      </c>
      <c r="E3006">
        <v>17000.62</v>
      </c>
      <c r="F3006" t="s">
        <v>16</v>
      </c>
      <c r="G3006" t="s">
        <v>43</v>
      </c>
      <c r="H3006" t="s">
        <v>18</v>
      </c>
      <c r="I3006" t="s">
        <v>34</v>
      </c>
      <c r="J3006" t="s">
        <v>20</v>
      </c>
      <c r="K3006" t="s">
        <v>44</v>
      </c>
      <c r="L3006" t="s">
        <v>22</v>
      </c>
      <c r="M3006" s="4">
        <v>17000.62</v>
      </c>
      <c r="N3006">
        <v>2020</v>
      </c>
      <c r="O3006">
        <v>6</v>
      </c>
    </row>
    <row r="3007" spans="1:15" x14ac:dyDescent="0.25">
      <c r="A3007" s="1">
        <v>44002</v>
      </c>
      <c r="B3007">
        <v>1000010814</v>
      </c>
      <c r="C3007" t="s">
        <v>15</v>
      </c>
      <c r="D3007">
        <v>1</v>
      </c>
      <c r="E3007">
        <v>7000.76</v>
      </c>
      <c r="F3007" t="s">
        <v>16</v>
      </c>
      <c r="G3007" t="s">
        <v>17</v>
      </c>
      <c r="H3007" t="s">
        <v>18</v>
      </c>
      <c r="I3007" t="s">
        <v>61</v>
      </c>
      <c r="J3007" t="s">
        <v>32</v>
      </c>
      <c r="K3007" t="s">
        <v>63</v>
      </c>
      <c r="L3007" t="s">
        <v>22</v>
      </c>
      <c r="M3007" s="4">
        <v>7000.76</v>
      </c>
      <c r="N3007">
        <v>2020</v>
      </c>
      <c r="O3007">
        <v>6</v>
      </c>
    </row>
    <row r="3008" spans="1:15" x14ac:dyDescent="0.25">
      <c r="A3008" s="1">
        <v>44002</v>
      </c>
      <c r="B3008">
        <v>1000011538</v>
      </c>
      <c r="C3008" t="s">
        <v>23</v>
      </c>
      <c r="D3008">
        <v>1</v>
      </c>
      <c r="E3008">
        <v>11000.7</v>
      </c>
      <c r="F3008" t="s">
        <v>16</v>
      </c>
      <c r="G3008" t="s">
        <v>24</v>
      </c>
      <c r="H3008" t="s">
        <v>18</v>
      </c>
      <c r="I3008" t="s">
        <v>40</v>
      </c>
      <c r="J3008" t="s">
        <v>20</v>
      </c>
      <c r="K3008" t="s">
        <v>68</v>
      </c>
      <c r="L3008" t="s">
        <v>22</v>
      </c>
      <c r="M3008" s="4">
        <v>11000.7</v>
      </c>
      <c r="N3008">
        <v>2020</v>
      </c>
      <c r="O3008">
        <v>6</v>
      </c>
    </row>
    <row r="3009" spans="1:15" x14ac:dyDescent="0.25">
      <c r="A3009" s="1">
        <v>44002</v>
      </c>
      <c r="B3009">
        <v>1000011538</v>
      </c>
      <c r="C3009" t="s">
        <v>15</v>
      </c>
      <c r="D3009">
        <v>2</v>
      </c>
      <c r="E3009">
        <v>45000.86</v>
      </c>
      <c r="F3009" t="s">
        <v>16</v>
      </c>
      <c r="G3009" t="s">
        <v>17</v>
      </c>
      <c r="H3009" t="s">
        <v>18</v>
      </c>
      <c r="I3009" t="s">
        <v>40</v>
      </c>
      <c r="J3009" t="s">
        <v>20</v>
      </c>
      <c r="K3009" t="s">
        <v>68</v>
      </c>
      <c r="L3009" t="s">
        <v>22</v>
      </c>
      <c r="M3009" s="4">
        <v>22500.43</v>
      </c>
      <c r="N3009">
        <v>2020</v>
      </c>
      <c r="O3009">
        <v>6</v>
      </c>
    </row>
    <row r="3010" spans="1:15" x14ac:dyDescent="0.25">
      <c r="A3010" s="1">
        <v>44002</v>
      </c>
      <c r="B3010">
        <v>1000011697</v>
      </c>
      <c r="C3010" t="s">
        <v>23</v>
      </c>
      <c r="D3010">
        <v>1</v>
      </c>
      <c r="E3010">
        <v>5000.03</v>
      </c>
      <c r="F3010" t="s">
        <v>16</v>
      </c>
      <c r="G3010" t="s">
        <v>24</v>
      </c>
      <c r="H3010" t="s">
        <v>18</v>
      </c>
      <c r="I3010" t="s">
        <v>34</v>
      </c>
      <c r="J3010" t="s">
        <v>20</v>
      </c>
      <c r="K3010" t="s">
        <v>44</v>
      </c>
      <c r="L3010" t="s">
        <v>22</v>
      </c>
      <c r="M3010" s="4">
        <v>5000.03</v>
      </c>
      <c r="N3010">
        <v>2020</v>
      </c>
      <c r="O3010">
        <v>6</v>
      </c>
    </row>
    <row r="3011" spans="1:15" x14ac:dyDescent="0.25">
      <c r="A3011" s="1">
        <v>44002</v>
      </c>
      <c r="B3011">
        <v>1000011698</v>
      </c>
      <c r="C3011" t="s">
        <v>23</v>
      </c>
      <c r="D3011">
        <v>1</v>
      </c>
      <c r="E3011">
        <v>4300.54</v>
      </c>
      <c r="F3011" t="s">
        <v>16</v>
      </c>
      <c r="G3011" t="s">
        <v>24</v>
      </c>
      <c r="H3011" t="s">
        <v>18</v>
      </c>
      <c r="I3011" t="s">
        <v>34</v>
      </c>
      <c r="J3011" t="s">
        <v>20</v>
      </c>
      <c r="K3011" t="s">
        <v>44</v>
      </c>
      <c r="L3011" t="s">
        <v>22</v>
      </c>
      <c r="M3011" s="4">
        <v>4300.54</v>
      </c>
      <c r="N3011">
        <v>2020</v>
      </c>
      <c r="O3011">
        <v>6</v>
      </c>
    </row>
    <row r="3012" spans="1:15" x14ac:dyDescent="0.25">
      <c r="A3012" s="1">
        <v>44002</v>
      </c>
      <c r="B3012">
        <v>1000011828</v>
      </c>
      <c r="C3012" t="s">
        <v>42</v>
      </c>
      <c r="D3012">
        <v>1</v>
      </c>
      <c r="E3012">
        <v>16000.44</v>
      </c>
      <c r="F3012" t="s">
        <v>16</v>
      </c>
      <c r="G3012" t="s">
        <v>43</v>
      </c>
      <c r="H3012" t="s">
        <v>18</v>
      </c>
      <c r="I3012" t="s">
        <v>19</v>
      </c>
      <c r="J3012" t="s">
        <v>20</v>
      </c>
      <c r="K3012" t="s">
        <v>21</v>
      </c>
      <c r="L3012" t="s">
        <v>22</v>
      </c>
      <c r="M3012" s="4">
        <v>16000.44</v>
      </c>
      <c r="N3012">
        <v>2020</v>
      </c>
      <c r="O3012">
        <v>6</v>
      </c>
    </row>
    <row r="3013" spans="1:15" x14ac:dyDescent="0.25">
      <c r="A3013" s="1">
        <v>44002</v>
      </c>
      <c r="B3013">
        <v>1000012096</v>
      </c>
      <c r="C3013" t="s">
        <v>15</v>
      </c>
      <c r="D3013">
        <v>1</v>
      </c>
      <c r="E3013">
        <v>5000.62</v>
      </c>
      <c r="F3013" t="s">
        <v>16</v>
      </c>
      <c r="G3013" t="s">
        <v>17</v>
      </c>
      <c r="H3013" t="s">
        <v>18</v>
      </c>
      <c r="I3013" t="s">
        <v>19</v>
      </c>
      <c r="J3013" t="s">
        <v>26</v>
      </c>
      <c r="K3013" t="s">
        <v>29</v>
      </c>
      <c r="L3013" t="s">
        <v>22</v>
      </c>
      <c r="M3013" s="4">
        <v>5000.62</v>
      </c>
      <c r="N3013">
        <v>2020</v>
      </c>
      <c r="O3013">
        <v>6</v>
      </c>
    </row>
    <row r="3014" spans="1:15" x14ac:dyDescent="0.25">
      <c r="A3014" s="1">
        <v>44002</v>
      </c>
      <c r="B3014">
        <v>1000012099</v>
      </c>
      <c r="C3014" t="s">
        <v>15</v>
      </c>
      <c r="D3014">
        <v>2</v>
      </c>
      <c r="E3014">
        <v>24000.260000000002</v>
      </c>
      <c r="F3014" t="s">
        <v>16</v>
      </c>
      <c r="G3014" t="s">
        <v>17</v>
      </c>
      <c r="H3014" t="s">
        <v>18</v>
      </c>
      <c r="I3014" t="s">
        <v>19</v>
      </c>
      <c r="J3014" t="s">
        <v>20</v>
      </c>
      <c r="K3014" t="s">
        <v>21</v>
      </c>
      <c r="L3014" t="s">
        <v>22</v>
      </c>
      <c r="M3014" s="4">
        <v>12000.130000000001</v>
      </c>
      <c r="N3014">
        <v>2020</v>
      </c>
      <c r="O3014">
        <v>6</v>
      </c>
    </row>
    <row r="3015" spans="1:15" x14ac:dyDescent="0.25">
      <c r="A3015" s="1">
        <v>44002</v>
      </c>
      <c r="B3015">
        <v>1000012112</v>
      </c>
      <c r="C3015" t="s">
        <v>23</v>
      </c>
      <c r="D3015">
        <v>1</v>
      </c>
      <c r="E3015">
        <v>6000.49</v>
      </c>
      <c r="F3015" t="s">
        <v>16</v>
      </c>
      <c r="G3015" t="s">
        <v>24</v>
      </c>
      <c r="H3015" t="s">
        <v>18</v>
      </c>
      <c r="I3015" t="s">
        <v>19</v>
      </c>
      <c r="J3015" t="s">
        <v>36</v>
      </c>
      <c r="K3015" t="s">
        <v>64</v>
      </c>
      <c r="L3015" t="s">
        <v>28</v>
      </c>
      <c r="M3015" s="4">
        <v>6000.49</v>
      </c>
      <c r="N3015">
        <v>2020</v>
      </c>
      <c r="O3015">
        <v>6</v>
      </c>
    </row>
    <row r="3016" spans="1:15" x14ac:dyDescent="0.25">
      <c r="A3016" s="1">
        <v>44002</v>
      </c>
      <c r="B3016">
        <v>1000012126</v>
      </c>
      <c r="C3016" t="s">
        <v>23</v>
      </c>
      <c r="D3016">
        <v>1</v>
      </c>
      <c r="E3016">
        <v>4999.96</v>
      </c>
      <c r="F3016" t="s">
        <v>16</v>
      </c>
      <c r="G3016" t="s">
        <v>24</v>
      </c>
      <c r="H3016" t="s">
        <v>18</v>
      </c>
      <c r="I3016" t="s">
        <v>19</v>
      </c>
      <c r="J3016" t="s">
        <v>26</v>
      </c>
      <c r="K3016" t="s">
        <v>29</v>
      </c>
      <c r="L3016" t="s">
        <v>22</v>
      </c>
      <c r="M3016" s="4">
        <v>4999.96</v>
      </c>
      <c r="N3016">
        <v>2020</v>
      </c>
      <c r="O3016">
        <v>6</v>
      </c>
    </row>
    <row r="3017" spans="1:15" x14ac:dyDescent="0.25">
      <c r="A3017" s="1">
        <v>44002</v>
      </c>
      <c r="B3017">
        <v>1000012234</v>
      </c>
      <c r="C3017" t="s">
        <v>23</v>
      </c>
      <c r="D3017">
        <v>3</v>
      </c>
      <c r="E3017">
        <v>6900.74</v>
      </c>
      <c r="F3017" t="s">
        <v>16</v>
      </c>
      <c r="G3017" t="s">
        <v>24</v>
      </c>
      <c r="H3017" t="s">
        <v>18</v>
      </c>
      <c r="I3017" t="s">
        <v>25</v>
      </c>
      <c r="J3017" t="s">
        <v>26</v>
      </c>
      <c r="K3017" t="s">
        <v>27</v>
      </c>
      <c r="L3017" t="s">
        <v>22</v>
      </c>
      <c r="M3017" s="4">
        <v>2300.2466666666664</v>
      </c>
      <c r="N3017">
        <v>2020</v>
      </c>
      <c r="O3017">
        <v>6</v>
      </c>
    </row>
    <row r="3018" spans="1:15" x14ac:dyDescent="0.25">
      <c r="A3018" s="1">
        <v>44002</v>
      </c>
      <c r="B3018">
        <v>1000012313</v>
      </c>
      <c r="C3018" t="s">
        <v>23</v>
      </c>
      <c r="D3018">
        <v>1</v>
      </c>
      <c r="E3018">
        <v>15000.66</v>
      </c>
      <c r="F3018" t="s">
        <v>16</v>
      </c>
      <c r="G3018" t="s">
        <v>24</v>
      </c>
      <c r="H3018" t="s">
        <v>47</v>
      </c>
      <c r="I3018" t="s">
        <v>65</v>
      </c>
      <c r="J3018" t="s">
        <v>26</v>
      </c>
      <c r="K3018" t="s">
        <v>66</v>
      </c>
      <c r="L3018" t="s">
        <v>22</v>
      </c>
      <c r="M3018" s="4">
        <v>15000.66</v>
      </c>
      <c r="N3018">
        <v>2020</v>
      </c>
      <c r="O3018">
        <v>6</v>
      </c>
    </row>
    <row r="3019" spans="1:15" x14ac:dyDescent="0.25">
      <c r="A3019" s="1">
        <v>44002</v>
      </c>
      <c r="B3019">
        <v>1000012394</v>
      </c>
      <c r="C3019" t="s">
        <v>23</v>
      </c>
      <c r="D3019">
        <v>1</v>
      </c>
      <c r="E3019">
        <v>1400.25</v>
      </c>
      <c r="F3019" t="s">
        <v>16</v>
      </c>
      <c r="G3019" t="s">
        <v>24</v>
      </c>
      <c r="H3019" t="s">
        <v>18</v>
      </c>
      <c r="I3019" t="s">
        <v>61</v>
      </c>
      <c r="J3019" t="s">
        <v>26</v>
      </c>
      <c r="K3019" t="s">
        <v>62</v>
      </c>
      <c r="L3019" t="s">
        <v>22</v>
      </c>
      <c r="M3019" s="4">
        <v>1400.25</v>
      </c>
      <c r="N3019">
        <v>2020</v>
      </c>
      <c r="O3019">
        <v>6</v>
      </c>
    </row>
    <row r="3020" spans="1:15" x14ac:dyDescent="0.25">
      <c r="A3020" s="1">
        <v>44002</v>
      </c>
      <c r="B3020">
        <v>1000013526</v>
      </c>
      <c r="C3020" t="s">
        <v>15</v>
      </c>
      <c r="D3020">
        <v>1</v>
      </c>
      <c r="E3020">
        <v>8000.45</v>
      </c>
      <c r="F3020" t="s">
        <v>16</v>
      </c>
      <c r="G3020" t="s">
        <v>17</v>
      </c>
      <c r="H3020" t="s">
        <v>47</v>
      </c>
      <c r="I3020" t="s">
        <v>65</v>
      </c>
      <c r="J3020" t="s">
        <v>26</v>
      </c>
      <c r="K3020" t="s">
        <v>66</v>
      </c>
      <c r="L3020" t="s">
        <v>22</v>
      </c>
      <c r="M3020" s="4">
        <v>8000.45</v>
      </c>
      <c r="N3020">
        <v>2020</v>
      </c>
      <c r="O3020">
        <v>6</v>
      </c>
    </row>
    <row r="3021" spans="1:15" x14ac:dyDescent="0.25">
      <c r="A3021" s="1">
        <v>44002</v>
      </c>
      <c r="B3021">
        <v>1000013607</v>
      </c>
      <c r="C3021" t="s">
        <v>23</v>
      </c>
      <c r="D3021">
        <v>1</v>
      </c>
      <c r="E3021">
        <v>6000.72</v>
      </c>
      <c r="F3021" t="s">
        <v>16</v>
      </c>
      <c r="G3021" t="s">
        <v>24</v>
      </c>
      <c r="H3021" t="s">
        <v>18</v>
      </c>
      <c r="I3021" t="s">
        <v>25</v>
      </c>
      <c r="J3021" t="s">
        <v>26</v>
      </c>
      <c r="K3021" t="s">
        <v>27</v>
      </c>
      <c r="L3021" t="s">
        <v>22</v>
      </c>
      <c r="M3021" s="4">
        <v>6000.72</v>
      </c>
      <c r="N3021">
        <v>2020</v>
      </c>
      <c r="O3021">
        <v>6</v>
      </c>
    </row>
    <row r="3022" spans="1:15" x14ac:dyDescent="0.25">
      <c r="A3022" s="1">
        <v>44002</v>
      </c>
      <c r="B3022">
        <v>1000013607</v>
      </c>
      <c r="C3022" t="s">
        <v>15</v>
      </c>
      <c r="D3022">
        <v>3</v>
      </c>
      <c r="E3022">
        <v>46000.630000000005</v>
      </c>
      <c r="F3022" t="s">
        <v>16</v>
      </c>
      <c r="G3022" t="s">
        <v>17</v>
      </c>
      <c r="H3022" t="s">
        <v>18</v>
      </c>
      <c r="I3022" t="s">
        <v>25</v>
      </c>
      <c r="J3022" t="s">
        <v>26</v>
      </c>
      <c r="K3022" t="s">
        <v>27</v>
      </c>
      <c r="L3022" t="s">
        <v>22</v>
      </c>
      <c r="M3022" s="4">
        <v>15333.543333333335</v>
      </c>
      <c r="N3022">
        <v>2020</v>
      </c>
      <c r="O3022">
        <v>6</v>
      </c>
    </row>
    <row r="3023" spans="1:15" x14ac:dyDescent="0.25">
      <c r="A3023" s="1">
        <v>44002</v>
      </c>
      <c r="B3023">
        <v>1000014037</v>
      </c>
      <c r="C3023" t="s">
        <v>23</v>
      </c>
      <c r="D3023">
        <v>1</v>
      </c>
      <c r="E3023">
        <v>7000.33</v>
      </c>
      <c r="F3023" t="s">
        <v>16</v>
      </c>
      <c r="G3023" t="s">
        <v>24</v>
      </c>
      <c r="H3023" t="s">
        <v>18</v>
      </c>
      <c r="I3023" t="s">
        <v>25</v>
      </c>
      <c r="J3023" t="s">
        <v>36</v>
      </c>
      <c r="K3023" t="s">
        <v>37</v>
      </c>
      <c r="L3023" t="s">
        <v>22</v>
      </c>
      <c r="M3023" s="4">
        <v>7000.33</v>
      </c>
      <c r="N3023">
        <v>2020</v>
      </c>
      <c r="O3023">
        <v>6</v>
      </c>
    </row>
    <row r="3024" spans="1:15" x14ac:dyDescent="0.25">
      <c r="A3024" s="1">
        <v>44002</v>
      </c>
      <c r="B3024">
        <v>1000014037</v>
      </c>
      <c r="C3024" t="s">
        <v>15</v>
      </c>
      <c r="D3024">
        <v>1</v>
      </c>
      <c r="E3024">
        <v>6000.28</v>
      </c>
      <c r="F3024" t="s">
        <v>16</v>
      </c>
      <c r="G3024" t="s">
        <v>17</v>
      </c>
      <c r="H3024" t="s">
        <v>18</v>
      </c>
      <c r="I3024" t="s">
        <v>25</v>
      </c>
      <c r="J3024" t="s">
        <v>36</v>
      </c>
      <c r="K3024" t="s">
        <v>37</v>
      </c>
      <c r="L3024" t="s">
        <v>22</v>
      </c>
      <c r="M3024" s="4">
        <v>6000.28</v>
      </c>
      <c r="N3024">
        <v>2020</v>
      </c>
      <c r="O3024">
        <v>6</v>
      </c>
    </row>
    <row r="3025" spans="1:15" x14ac:dyDescent="0.25">
      <c r="A3025" s="1">
        <v>44002</v>
      </c>
      <c r="B3025">
        <v>1000014072</v>
      </c>
      <c r="C3025" t="s">
        <v>23</v>
      </c>
      <c r="D3025">
        <v>1</v>
      </c>
      <c r="E3025">
        <v>13000.62</v>
      </c>
      <c r="F3025" t="s">
        <v>16</v>
      </c>
      <c r="G3025" t="s">
        <v>24</v>
      </c>
      <c r="H3025" t="s">
        <v>47</v>
      </c>
      <c r="I3025" t="s">
        <v>65</v>
      </c>
      <c r="J3025" t="s">
        <v>26</v>
      </c>
      <c r="K3025" t="s">
        <v>66</v>
      </c>
      <c r="L3025" t="s">
        <v>22</v>
      </c>
      <c r="M3025" s="4">
        <v>13000.62</v>
      </c>
      <c r="N3025">
        <v>2020</v>
      </c>
      <c r="O3025">
        <v>6</v>
      </c>
    </row>
    <row r="3026" spans="1:15" x14ac:dyDescent="0.25">
      <c r="A3026" s="1">
        <v>44002</v>
      </c>
      <c r="B3026">
        <v>1000014291</v>
      </c>
      <c r="C3026" t="s">
        <v>23</v>
      </c>
      <c r="D3026">
        <v>1</v>
      </c>
      <c r="E3026">
        <v>9000.1299999999992</v>
      </c>
      <c r="F3026" t="s">
        <v>16</v>
      </c>
      <c r="G3026" t="s">
        <v>24</v>
      </c>
      <c r="H3026" t="s">
        <v>47</v>
      </c>
      <c r="I3026" t="s">
        <v>48</v>
      </c>
      <c r="J3026" t="s">
        <v>20</v>
      </c>
      <c r="K3026" t="s">
        <v>67</v>
      </c>
      <c r="L3026" t="s">
        <v>28</v>
      </c>
      <c r="M3026" s="4">
        <v>9000.1299999999992</v>
      </c>
      <c r="N3026">
        <v>2020</v>
      </c>
      <c r="O3026">
        <v>6</v>
      </c>
    </row>
    <row r="3027" spans="1:15" x14ac:dyDescent="0.25">
      <c r="A3027" s="1">
        <v>44002</v>
      </c>
      <c r="B3027">
        <v>1000014291</v>
      </c>
      <c r="C3027" t="s">
        <v>15</v>
      </c>
      <c r="D3027">
        <v>1</v>
      </c>
      <c r="E3027">
        <v>8000.19</v>
      </c>
      <c r="F3027" t="s">
        <v>16</v>
      </c>
      <c r="G3027" t="s">
        <v>17</v>
      </c>
      <c r="H3027" t="s">
        <v>47</v>
      </c>
      <c r="I3027" t="s">
        <v>48</v>
      </c>
      <c r="J3027" t="s">
        <v>20</v>
      </c>
      <c r="K3027" t="s">
        <v>67</v>
      </c>
      <c r="L3027" t="s">
        <v>28</v>
      </c>
      <c r="M3027" s="4">
        <v>8000.19</v>
      </c>
      <c r="N3027">
        <v>2020</v>
      </c>
      <c r="O3027">
        <v>6</v>
      </c>
    </row>
    <row r="3028" spans="1:15" x14ac:dyDescent="0.25">
      <c r="A3028" s="1">
        <v>44002</v>
      </c>
      <c r="B3028">
        <v>1000014452</v>
      </c>
      <c r="C3028" t="s">
        <v>15</v>
      </c>
      <c r="D3028">
        <v>1</v>
      </c>
      <c r="E3028">
        <v>9000.32</v>
      </c>
      <c r="F3028" t="s">
        <v>16</v>
      </c>
      <c r="G3028" t="s">
        <v>17</v>
      </c>
      <c r="H3028" t="s">
        <v>18</v>
      </c>
      <c r="I3028" t="s">
        <v>34</v>
      </c>
      <c r="J3028" t="s">
        <v>36</v>
      </c>
      <c r="K3028" t="s">
        <v>70</v>
      </c>
      <c r="L3028" t="s">
        <v>22</v>
      </c>
      <c r="M3028" s="4">
        <v>9000.32</v>
      </c>
      <c r="N3028">
        <v>2020</v>
      </c>
      <c r="O3028">
        <v>6</v>
      </c>
    </row>
    <row r="3029" spans="1:15" x14ac:dyDescent="0.25">
      <c r="A3029" s="1">
        <v>44002</v>
      </c>
      <c r="B3029">
        <v>1000014572</v>
      </c>
      <c r="C3029" t="s">
        <v>23</v>
      </c>
      <c r="D3029">
        <v>2</v>
      </c>
      <c r="E3029">
        <v>14999.95</v>
      </c>
      <c r="F3029" t="s">
        <v>16</v>
      </c>
      <c r="G3029" t="s">
        <v>24</v>
      </c>
      <c r="H3029" t="s">
        <v>18</v>
      </c>
      <c r="I3029" t="s">
        <v>34</v>
      </c>
      <c r="J3029" t="s">
        <v>26</v>
      </c>
      <c r="K3029" t="s">
        <v>35</v>
      </c>
      <c r="L3029" t="s">
        <v>22</v>
      </c>
      <c r="M3029" s="4">
        <v>7499.9750000000004</v>
      </c>
      <c r="N3029">
        <v>2020</v>
      </c>
      <c r="O3029">
        <v>6</v>
      </c>
    </row>
    <row r="3030" spans="1:15" x14ac:dyDescent="0.25">
      <c r="A3030" s="1">
        <v>44002</v>
      </c>
      <c r="B3030">
        <v>1000014572</v>
      </c>
      <c r="C3030" t="s">
        <v>15</v>
      </c>
      <c r="D3030">
        <v>2</v>
      </c>
      <c r="E3030">
        <v>16000.27</v>
      </c>
      <c r="F3030" t="s">
        <v>16</v>
      </c>
      <c r="G3030" t="s">
        <v>17</v>
      </c>
      <c r="H3030" t="s">
        <v>18</v>
      </c>
      <c r="I3030" t="s">
        <v>34</v>
      </c>
      <c r="J3030" t="s">
        <v>26</v>
      </c>
      <c r="K3030" t="s">
        <v>35</v>
      </c>
      <c r="L3030" t="s">
        <v>22</v>
      </c>
      <c r="M3030" s="4">
        <v>8000.1350000000002</v>
      </c>
      <c r="N3030">
        <v>2020</v>
      </c>
      <c r="O3030">
        <v>6</v>
      </c>
    </row>
    <row r="3031" spans="1:15" x14ac:dyDescent="0.25">
      <c r="A3031" s="1">
        <v>44002</v>
      </c>
      <c r="B3031">
        <v>1000014879</v>
      </c>
      <c r="C3031" t="s">
        <v>23</v>
      </c>
      <c r="D3031">
        <v>2</v>
      </c>
      <c r="E3031">
        <v>43000.88</v>
      </c>
      <c r="F3031" t="s">
        <v>16</v>
      </c>
      <c r="G3031" t="s">
        <v>24</v>
      </c>
      <c r="H3031" t="s">
        <v>18</v>
      </c>
      <c r="I3031" t="s">
        <v>40</v>
      </c>
      <c r="J3031" t="s">
        <v>26</v>
      </c>
      <c r="K3031" t="s">
        <v>41</v>
      </c>
      <c r="L3031" t="s">
        <v>22</v>
      </c>
      <c r="M3031" s="4">
        <v>21500.44</v>
      </c>
      <c r="N3031">
        <v>2020</v>
      </c>
      <c r="O3031">
        <v>6</v>
      </c>
    </row>
    <row r="3032" spans="1:15" x14ac:dyDescent="0.25">
      <c r="A3032" s="1">
        <v>44002</v>
      </c>
      <c r="B3032">
        <v>1000014996</v>
      </c>
      <c r="C3032" t="s">
        <v>15</v>
      </c>
      <c r="D3032">
        <v>1</v>
      </c>
      <c r="E3032">
        <v>22000.3</v>
      </c>
      <c r="F3032" t="s">
        <v>16</v>
      </c>
      <c r="G3032" t="s">
        <v>17</v>
      </c>
      <c r="H3032" t="s">
        <v>30</v>
      </c>
      <c r="I3032" t="s">
        <v>57</v>
      </c>
      <c r="J3032" t="s">
        <v>26</v>
      </c>
      <c r="K3032" t="s">
        <v>58</v>
      </c>
      <c r="L3032" t="s">
        <v>22</v>
      </c>
      <c r="M3032" s="4">
        <v>22000.3</v>
      </c>
      <c r="N3032">
        <v>2020</v>
      </c>
      <c r="O3032">
        <v>6</v>
      </c>
    </row>
    <row r="3033" spans="1:15" x14ac:dyDescent="0.25">
      <c r="A3033" s="1">
        <v>44002</v>
      </c>
      <c r="B3033">
        <v>1000015013</v>
      </c>
      <c r="C3033" t="s">
        <v>15</v>
      </c>
      <c r="D3033">
        <v>1</v>
      </c>
      <c r="E3033">
        <v>9000.7000000000007</v>
      </c>
      <c r="F3033" t="s">
        <v>16</v>
      </c>
      <c r="G3033" t="s">
        <v>17</v>
      </c>
      <c r="H3033" t="s">
        <v>18</v>
      </c>
      <c r="I3033" t="s">
        <v>19</v>
      </c>
      <c r="J3033" t="s">
        <v>26</v>
      </c>
      <c r="K3033" t="s">
        <v>29</v>
      </c>
      <c r="L3033" t="s">
        <v>22</v>
      </c>
      <c r="M3033" s="4">
        <v>9000.7000000000007</v>
      </c>
      <c r="N3033">
        <v>2020</v>
      </c>
      <c r="O3033">
        <v>6</v>
      </c>
    </row>
    <row r="3034" spans="1:15" x14ac:dyDescent="0.25">
      <c r="A3034" s="1">
        <v>44002</v>
      </c>
      <c r="B3034">
        <v>1000015015</v>
      </c>
      <c r="C3034" t="s">
        <v>15</v>
      </c>
      <c r="D3034">
        <v>2</v>
      </c>
      <c r="E3034">
        <v>35000.370000000003</v>
      </c>
      <c r="F3034" t="s">
        <v>16</v>
      </c>
      <c r="G3034" t="s">
        <v>17</v>
      </c>
      <c r="H3034" t="s">
        <v>18</v>
      </c>
      <c r="I3034" t="s">
        <v>61</v>
      </c>
      <c r="J3034" t="s">
        <v>26</v>
      </c>
      <c r="K3034" t="s">
        <v>62</v>
      </c>
      <c r="L3034" t="s">
        <v>22</v>
      </c>
      <c r="M3034" s="4">
        <v>17500.185000000001</v>
      </c>
      <c r="N3034">
        <v>2020</v>
      </c>
      <c r="O3034">
        <v>6</v>
      </c>
    </row>
    <row r="3035" spans="1:15" x14ac:dyDescent="0.25">
      <c r="A3035" s="1">
        <v>44002</v>
      </c>
      <c r="B3035">
        <v>1000015203</v>
      </c>
      <c r="C3035" t="s">
        <v>23</v>
      </c>
      <c r="D3035">
        <v>1</v>
      </c>
      <c r="E3035">
        <v>6000.72</v>
      </c>
      <c r="F3035" t="s">
        <v>16</v>
      </c>
      <c r="G3035" t="s">
        <v>24</v>
      </c>
      <c r="H3035" t="s">
        <v>47</v>
      </c>
      <c r="I3035" t="s">
        <v>65</v>
      </c>
      <c r="J3035" t="s">
        <v>26</v>
      </c>
      <c r="K3035" t="s">
        <v>66</v>
      </c>
      <c r="L3035" t="s">
        <v>22</v>
      </c>
      <c r="M3035" s="4">
        <v>6000.72</v>
      </c>
      <c r="N3035">
        <v>2020</v>
      </c>
      <c r="O3035">
        <v>6</v>
      </c>
    </row>
    <row r="3036" spans="1:15" x14ac:dyDescent="0.25">
      <c r="A3036" s="1">
        <v>44002</v>
      </c>
      <c r="B3036">
        <v>1000015203</v>
      </c>
      <c r="C3036" t="s">
        <v>42</v>
      </c>
      <c r="D3036">
        <v>2</v>
      </c>
      <c r="E3036">
        <v>42001.08</v>
      </c>
      <c r="F3036" t="s">
        <v>16</v>
      </c>
      <c r="G3036" t="s">
        <v>43</v>
      </c>
      <c r="H3036" t="s">
        <v>47</v>
      </c>
      <c r="I3036" t="s">
        <v>65</v>
      </c>
      <c r="J3036" t="s">
        <v>26</v>
      </c>
      <c r="K3036" t="s">
        <v>66</v>
      </c>
      <c r="L3036" t="s">
        <v>22</v>
      </c>
      <c r="M3036" s="4">
        <v>21000.54</v>
      </c>
      <c r="N3036">
        <v>2020</v>
      </c>
      <c r="O3036">
        <v>6</v>
      </c>
    </row>
    <row r="3037" spans="1:15" x14ac:dyDescent="0.25">
      <c r="A3037" s="1">
        <v>44002</v>
      </c>
      <c r="B3037">
        <v>1000017576</v>
      </c>
      <c r="C3037" t="s">
        <v>23</v>
      </c>
      <c r="D3037">
        <v>1</v>
      </c>
      <c r="E3037">
        <v>2000.55</v>
      </c>
      <c r="F3037" t="s">
        <v>16</v>
      </c>
      <c r="G3037" t="s">
        <v>24</v>
      </c>
      <c r="H3037" t="s">
        <v>18</v>
      </c>
      <c r="I3037" t="s">
        <v>19</v>
      </c>
      <c r="J3037" t="s">
        <v>36</v>
      </c>
      <c r="K3037" t="s">
        <v>64</v>
      </c>
      <c r="L3037" t="s">
        <v>22</v>
      </c>
      <c r="M3037" s="4">
        <v>2000.55</v>
      </c>
      <c r="N3037">
        <v>2020</v>
      </c>
      <c r="O3037">
        <v>6</v>
      </c>
    </row>
    <row r="3038" spans="1:15" x14ac:dyDescent="0.25">
      <c r="A3038" s="1">
        <v>44002</v>
      </c>
      <c r="B3038">
        <v>1000017688</v>
      </c>
      <c r="C3038" t="s">
        <v>23</v>
      </c>
      <c r="D3038">
        <v>1</v>
      </c>
      <c r="E3038">
        <v>7500.15</v>
      </c>
      <c r="F3038" t="s">
        <v>16</v>
      </c>
      <c r="G3038" t="s">
        <v>24</v>
      </c>
      <c r="H3038" t="s">
        <v>47</v>
      </c>
      <c r="I3038" t="s">
        <v>48</v>
      </c>
      <c r="J3038" t="s">
        <v>36</v>
      </c>
      <c r="K3038" t="s">
        <v>49</v>
      </c>
      <c r="L3038" t="s">
        <v>22</v>
      </c>
      <c r="M3038" s="4">
        <v>7500.15</v>
      </c>
      <c r="N3038">
        <v>2020</v>
      </c>
      <c r="O3038">
        <v>6</v>
      </c>
    </row>
    <row r="3039" spans="1:15" x14ac:dyDescent="0.25">
      <c r="A3039" s="1">
        <v>44002</v>
      </c>
      <c r="B3039">
        <v>1000017688</v>
      </c>
      <c r="C3039" t="s">
        <v>15</v>
      </c>
      <c r="D3039">
        <v>1</v>
      </c>
      <c r="E3039">
        <v>6500.06</v>
      </c>
      <c r="F3039" t="s">
        <v>16</v>
      </c>
      <c r="G3039" t="s">
        <v>17</v>
      </c>
      <c r="H3039" t="s">
        <v>47</v>
      </c>
      <c r="I3039" t="s">
        <v>48</v>
      </c>
      <c r="J3039" t="s">
        <v>36</v>
      </c>
      <c r="K3039" t="s">
        <v>49</v>
      </c>
      <c r="L3039" t="s">
        <v>22</v>
      </c>
      <c r="M3039" s="4">
        <v>6500.06</v>
      </c>
      <c r="N3039">
        <v>2020</v>
      </c>
      <c r="O3039">
        <v>6</v>
      </c>
    </row>
    <row r="3040" spans="1:15" x14ac:dyDescent="0.25">
      <c r="A3040" s="1">
        <v>44002</v>
      </c>
      <c r="B3040">
        <v>1000017700</v>
      </c>
      <c r="C3040" t="s">
        <v>42</v>
      </c>
      <c r="D3040">
        <v>1</v>
      </c>
      <c r="E3040">
        <v>10000.6</v>
      </c>
      <c r="F3040" t="s">
        <v>16</v>
      </c>
      <c r="G3040" t="s">
        <v>43</v>
      </c>
      <c r="H3040" t="s">
        <v>47</v>
      </c>
      <c r="I3040" t="s">
        <v>65</v>
      </c>
      <c r="J3040" t="s">
        <v>26</v>
      </c>
      <c r="K3040" t="s">
        <v>66</v>
      </c>
      <c r="L3040" t="s">
        <v>22</v>
      </c>
      <c r="M3040" s="4">
        <v>10000.6</v>
      </c>
      <c r="N3040">
        <v>2020</v>
      </c>
      <c r="O3040">
        <v>6</v>
      </c>
    </row>
    <row r="3041" spans="1:15" x14ac:dyDescent="0.25">
      <c r="A3041" s="1">
        <v>44003</v>
      </c>
      <c r="B3041">
        <v>1000000028</v>
      </c>
      <c r="C3041" t="s">
        <v>23</v>
      </c>
      <c r="D3041">
        <v>1</v>
      </c>
      <c r="E3041">
        <v>1848.22</v>
      </c>
      <c r="F3041" t="s">
        <v>16</v>
      </c>
      <c r="G3041" t="s">
        <v>24</v>
      </c>
      <c r="H3041" t="s">
        <v>18</v>
      </c>
      <c r="I3041" t="s">
        <v>19</v>
      </c>
      <c r="J3041" t="s">
        <v>20</v>
      </c>
      <c r="K3041" t="s">
        <v>21</v>
      </c>
      <c r="L3041" t="s">
        <v>22</v>
      </c>
      <c r="M3041" s="4">
        <v>1848.22</v>
      </c>
      <c r="N3041">
        <v>2020</v>
      </c>
      <c r="O3041">
        <v>6</v>
      </c>
    </row>
    <row r="3042" spans="1:15" x14ac:dyDescent="0.25">
      <c r="A3042" s="1">
        <v>44003</v>
      </c>
      <c r="B3042">
        <v>1000000030</v>
      </c>
      <c r="C3042" t="s">
        <v>15</v>
      </c>
      <c r="D3042">
        <v>3</v>
      </c>
      <c r="E3042">
        <v>35000.78</v>
      </c>
      <c r="F3042" t="s">
        <v>16</v>
      </c>
      <c r="G3042" t="s">
        <v>17</v>
      </c>
      <c r="H3042" t="s">
        <v>47</v>
      </c>
      <c r="I3042" t="s">
        <v>48</v>
      </c>
      <c r="J3042" t="s">
        <v>36</v>
      </c>
      <c r="K3042" t="s">
        <v>49</v>
      </c>
      <c r="L3042" t="s">
        <v>22</v>
      </c>
      <c r="M3042" s="4">
        <v>11666.926666666666</v>
      </c>
      <c r="N3042">
        <v>2020</v>
      </c>
      <c r="O3042">
        <v>6</v>
      </c>
    </row>
    <row r="3043" spans="1:15" x14ac:dyDescent="0.25">
      <c r="A3043" s="1">
        <v>44003</v>
      </c>
      <c r="B3043">
        <v>1000000031</v>
      </c>
      <c r="C3043" t="s">
        <v>23</v>
      </c>
      <c r="D3043">
        <v>2</v>
      </c>
      <c r="E3043">
        <v>20000.849999999999</v>
      </c>
      <c r="F3043" t="s">
        <v>16</v>
      </c>
      <c r="G3043" t="s">
        <v>24</v>
      </c>
      <c r="H3043" t="s">
        <v>18</v>
      </c>
      <c r="I3043" t="s">
        <v>19</v>
      </c>
      <c r="J3043" t="s">
        <v>26</v>
      </c>
      <c r="K3043" t="s">
        <v>29</v>
      </c>
      <c r="L3043" t="s">
        <v>28</v>
      </c>
      <c r="M3043" s="4">
        <v>10000.424999999999</v>
      </c>
      <c r="N3043">
        <v>2020</v>
      </c>
      <c r="O3043">
        <v>6</v>
      </c>
    </row>
    <row r="3044" spans="1:15" x14ac:dyDescent="0.25">
      <c r="A3044" s="1">
        <v>44003</v>
      </c>
      <c r="B3044">
        <v>1000000031</v>
      </c>
      <c r="C3044" t="s">
        <v>15</v>
      </c>
      <c r="D3044">
        <v>1</v>
      </c>
      <c r="E3044">
        <v>20000.09</v>
      </c>
      <c r="F3044" t="s">
        <v>16</v>
      </c>
      <c r="G3044" t="s">
        <v>17</v>
      </c>
      <c r="H3044" t="s">
        <v>18</v>
      </c>
      <c r="I3044" t="s">
        <v>19</v>
      </c>
      <c r="J3044" t="s">
        <v>26</v>
      </c>
      <c r="K3044" t="s">
        <v>29</v>
      </c>
      <c r="L3044" t="s">
        <v>28</v>
      </c>
      <c r="M3044" s="4">
        <v>20000.09</v>
      </c>
      <c r="N3044">
        <v>2020</v>
      </c>
      <c r="O3044">
        <v>6</v>
      </c>
    </row>
    <row r="3045" spans="1:15" x14ac:dyDescent="0.25">
      <c r="A3045" s="1">
        <v>44003</v>
      </c>
      <c r="B3045">
        <v>1000000031</v>
      </c>
      <c r="C3045" t="s">
        <v>42</v>
      </c>
      <c r="D3045">
        <v>1</v>
      </c>
      <c r="E3045">
        <v>1200.19</v>
      </c>
      <c r="F3045" t="s">
        <v>16</v>
      </c>
      <c r="G3045" t="s">
        <v>43</v>
      </c>
      <c r="H3045" t="s">
        <v>18</v>
      </c>
      <c r="I3045" t="s">
        <v>19</v>
      </c>
      <c r="J3045" t="s">
        <v>26</v>
      </c>
      <c r="K3045" t="s">
        <v>29</v>
      </c>
      <c r="L3045" t="s">
        <v>28</v>
      </c>
      <c r="M3045" s="4">
        <v>1200.19</v>
      </c>
      <c r="N3045">
        <v>2020</v>
      </c>
      <c r="O3045">
        <v>6</v>
      </c>
    </row>
    <row r="3046" spans="1:15" x14ac:dyDescent="0.25">
      <c r="A3046" s="1">
        <v>44003</v>
      </c>
      <c r="B3046">
        <v>1000000032</v>
      </c>
      <c r="C3046" t="s">
        <v>23</v>
      </c>
      <c r="D3046">
        <v>1</v>
      </c>
      <c r="E3046">
        <v>562.5</v>
      </c>
      <c r="F3046" t="s">
        <v>16</v>
      </c>
      <c r="G3046" t="s">
        <v>24</v>
      </c>
      <c r="H3046" t="s">
        <v>18</v>
      </c>
      <c r="I3046" t="s">
        <v>25</v>
      </c>
      <c r="J3046" t="s">
        <v>26</v>
      </c>
      <c r="K3046" t="s">
        <v>27</v>
      </c>
      <c r="L3046" t="s">
        <v>28</v>
      </c>
      <c r="M3046" s="4">
        <v>562.5</v>
      </c>
      <c r="N3046">
        <v>2020</v>
      </c>
      <c r="O3046">
        <v>6</v>
      </c>
    </row>
    <row r="3047" spans="1:15" x14ac:dyDescent="0.25">
      <c r="A3047" s="1">
        <v>44003</v>
      </c>
      <c r="B3047">
        <v>1000000032</v>
      </c>
      <c r="C3047" t="s">
        <v>42</v>
      </c>
      <c r="D3047">
        <v>1</v>
      </c>
      <c r="E3047">
        <v>12000.86</v>
      </c>
      <c r="F3047" t="s">
        <v>16</v>
      </c>
      <c r="G3047" t="s">
        <v>43</v>
      </c>
      <c r="H3047" t="s">
        <v>18</v>
      </c>
      <c r="I3047" t="s">
        <v>25</v>
      </c>
      <c r="J3047" t="s">
        <v>26</v>
      </c>
      <c r="K3047" t="s">
        <v>27</v>
      </c>
      <c r="L3047" t="s">
        <v>28</v>
      </c>
      <c r="M3047" s="4">
        <v>12000.86</v>
      </c>
      <c r="N3047">
        <v>2020</v>
      </c>
      <c r="O3047">
        <v>6</v>
      </c>
    </row>
    <row r="3048" spans="1:15" x14ac:dyDescent="0.25">
      <c r="A3048" s="1">
        <v>44003</v>
      </c>
      <c r="B3048">
        <v>1000000033</v>
      </c>
      <c r="C3048" t="s">
        <v>23</v>
      </c>
      <c r="D3048">
        <v>1</v>
      </c>
      <c r="E3048">
        <v>17000.509999999998</v>
      </c>
      <c r="F3048" t="s">
        <v>16</v>
      </c>
      <c r="G3048" t="s">
        <v>24</v>
      </c>
      <c r="H3048" t="s">
        <v>18</v>
      </c>
      <c r="I3048" t="s">
        <v>25</v>
      </c>
      <c r="J3048" t="s">
        <v>26</v>
      </c>
      <c r="K3048" t="s">
        <v>27</v>
      </c>
      <c r="L3048" t="s">
        <v>22</v>
      </c>
      <c r="M3048" s="4">
        <v>17000.509999999998</v>
      </c>
      <c r="N3048">
        <v>2020</v>
      </c>
      <c r="O3048">
        <v>6</v>
      </c>
    </row>
    <row r="3049" spans="1:15" x14ac:dyDescent="0.25">
      <c r="A3049" s="1">
        <v>44003</v>
      </c>
      <c r="B3049">
        <v>1000000034</v>
      </c>
      <c r="C3049" t="s">
        <v>23</v>
      </c>
      <c r="D3049">
        <v>1</v>
      </c>
      <c r="E3049">
        <v>6500.68</v>
      </c>
      <c r="F3049" t="s">
        <v>16</v>
      </c>
      <c r="G3049" t="s">
        <v>24</v>
      </c>
      <c r="H3049" t="s">
        <v>18</v>
      </c>
      <c r="I3049" t="s">
        <v>25</v>
      </c>
      <c r="J3049" t="s">
        <v>26</v>
      </c>
      <c r="K3049" t="s">
        <v>27</v>
      </c>
      <c r="L3049" t="s">
        <v>22</v>
      </c>
      <c r="M3049" s="4">
        <v>6500.68</v>
      </c>
      <c r="N3049">
        <v>2020</v>
      </c>
      <c r="O3049">
        <v>6</v>
      </c>
    </row>
    <row r="3050" spans="1:15" x14ac:dyDescent="0.25">
      <c r="A3050" s="1">
        <v>44003</v>
      </c>
      <c r="B3050">
        <v>1000000034</v>
      </c>
      <c r="C3050" t="s">
        <v>42</v>
      </c>
      <c r="D3050">
        <v>1</v>
      </c>
      <c r="E3050">
        <v>694.69</v>
      </c>
      <c r="F3050" t="s">
        <v>16</v>
      </c>
      <c r="G3050" t="s">
        <v>43</v>
      </c>
      <c r="H3050" t="s">
        <v>18</v>
      </c>
      <c r="I3050" t="s">
        <v>25</v>
      </c>
      <c r="J3050" t="s">
        <v>26</v>
      </c>
      <c r="K3050" t="s">
        <v>27</v>
      </c>
      <c r="L3050" t="s">
        <v>22</v>
      </c>
      <c r="M3050" s="4">
        <v>694.69</v>
      </c>
      <c r="N3050">
        <v>2020</v>
      </c>
      <c r="O3050">
        <v>6</v>
      </c>
    </row>
    <row r="3051" spans="1:15" x14ac:dyDescent="0.25">
      <c r="A3051" s="1">
        <v>44003</v>
      </c>
      <c r="B3051">
        <v>1000000036</v>
      </c>
      <c r="C3051" t="s">
        <v>23</v>
      </c>
      <c r="D3051">
        <v>3</v>
      </c>
      <c r="E3051">
        <v>32894.82</v>
      </c>
      <c r="F3051" t="s">
        <v>16</v>
      </c>
      <c r="G3051" t="s">
        <v>24</v>
      </c>
      <c r="H3051" t="s">
        <v>47</v>
      </c>
      <c r="I3051" t="s">
        <v>48</v>
      </c>
      <c r="J3051" t="s">
        <v>36</v>
      </c>
      <c r="K3051" t="s">
        <v>49</v>
      </c>
      <c r="L3051" t="s">
        <v>28</v>
      </c>
      <c r="M3051" s="4">
        <v>10964.94</v>
      </c>
      <c r="N3051">
        <v>2020</v>
      </c>
      <c r="O3051">
        <v>6</v>
      </c>
    </row>
    <row r="3052" spans="1:15" x14ac:dyDescent="0.25">
      <c r="A3052" s="1">
        <v>44003</v>
      </c>
      <c r="B3052">
        <v>1000000037</v>
      </c>
      <c r="C3052" t="s">
        <v>23</v>
      </c>
      <c r="D3052">
        <v>1</v>
      </c>
      <c r="E3052">
        <v>3000.09</v>
      </c>
      <c r="F3052" t="s">
        <v>16</v>
      </c>
      <c r="G3052" t="s">
        <v>24</v>
      </c>
      <c r="H3052" t="s">
        <v>18</v>
      </c>
      <c r="I3052" t="s">
        <v>19</v>
      </c>
      <c r="J3052" t="s">
        <v>20</v>
      </c>
      <c r="K3052" t="s">
        <v>21</v>
      </c>
      <c r="L3052" t="s">
        <v>22</v>
      </c>
      <c r="M3052" s="4">
        <v>3000.09</v>
      </c>
      <c r="N3052">
        <v>2020</v>
      </c>
      <c r="O3052">
        <v>6</v>
      </c>
    </row>
    <row r="3053" spans="1:15" x14ac:dyDescent="0.25">
      <c r="A3053" s="1">
        <v>44003</v>
      </c>
      <c r="B3053">
        <v>1000000039</v>
      </c>
      <c r="C3053" t="s">
        <v>15</v>
      </c>
      <c r="D3053">
        <v>1</v>
      </c>
      <c r="E3053">
        <v>10000.69</v>
      </c>
      <c r="F3053" t="s">
        <v>16</v>
      </c>
      <c r="G3053" t="s">
        <v>17</v>
      </c>
      <c r="H3053" t="s">
        <v>18</v>
      </c>
      <c r="I3053" t="s">
        <v>25</v>
      </c>
      <c r="J3053" t="s">
        <v>20</v>
      </c>
      <c r="K3053" t="s">
        <v>51</v>
      </c>
      <c r="L3053" t="s">
        <v>28</v>
      </c>
      <c r="M3053" s="4">
        <v>10000.69</v>
      </c>
      <c r="N3053">
        <v>2020</v>
      </c>
      <c r="O3053">
        <v>6</v>
      </c>
    </row>
    <row r="3054" spans="1:15" x14ac:dyDescent="0.25">
      <c r="A3054" s="1">
        <v>44003</v>
      </c>
      <c r="B3054">
        <v>1000000040</v>
      </c>
      <c r="C3054" t="s">
        <v>23</v>
      </c>
      <c r="D3054">
        <v>2</v>
      </c>
      <c r="E3054">
        <v>30698.29</v>
      </c>
      <c r="F3054" t="s">
        <v>16</v>
      </c>
      <c r="G3054" t="s">
        <v>24</v>
      </c>
      <c r="H3054" t="s">
        <v>30</v>
      </c>
      <c r="I3054" t="s">
        <v>31</v>
      </c>
      <c r="J3054" t="s">
        <v>32</v>
      </c>
      <c r="K3054" t="s">
        <v>33</v>
      </c>
      <c r="L3054" t="s">
        <v>28</v>
      </c>
      <c r="M3054" s="4">
        <v>15349.145</v>
      </c>
      <c r="N3054">
        <v>2020</v>
      </c>
      <c r="O3054">
        <v>6</v>
      </c>
    </row>
    <row r="3055" spans="1:15" x14ac:dyDescent="0.25">
      <c r="A3055" s="1">
        <v>44003</v>
      </c>
      <c r="B3055">
        <v>1000000040</v>
      </c>
      <c r="C3055" t="s">
        <v>15</v>
      </c>
      <c r="D3055">
        <v>1</v>
      </c>
      <c r="E3055">
        <v>6500.74</v>
      </c>
      <c r="F3055" t="s">
        <v>16</v>
      </c>
      <c r="G3055" t="s">
        <v>17</v>
      </c>
      <c r="H3055" t="s">
        <v>30</v>
      </c>
      <c r="I3055" t="s">
        <v>31</v>
      </c>
      <c r="J3055" t="s">
        <v>32</v>
      </c>
      <c r="K3055" t="s">
        <v>33</v>
      </c>
      <c r="L3055" t="s">
        <v>28</v>
      </c>
      <c r="M3055" s="4">
        <v>6500.74</v>
      </c>
      <c r="N3055">
        <v>2020</v>
      </c>
      <c r="O3055">
        <v>6</v>
      </c>
    </row>
    <row r="3056" spans="1:15" x14ac:dyDescent="0.25">
      <c r="A3056" s="1">
        <v>44003</v>
      </c>
      <c r="B3056">
        <v>1000000041</v>
      </c>
      <c r="C3056" t="s">
        <v>23</v>
      </c>
      <c r="D3056">
        <v>1</v>
      </c>
      <c r="E3056">
        <v>8000.12</v>
      </c>
      <c r="F3056" t="s">
        <v>16</v>
      </c>
      <c r="G3056" t="s">
        <v>24</v>
      </c>
      <c r="H3056" t="s">
        <v>30</v>
      </c>
      <c r="I3056" t="s">
        <v>31</v>
      </c>
      <c r="J3056" t="s">
        <v>32</v>
      </c>
      <c r="K3056" t="s">
        <v>33</v>
      </c>
      <c r="L3056" t="s">
        <v>22</v>
      </c>
      <c r="M3056" s="4">
        <v>8000.12</v>
      </c>
      <c r="N3056">
        <v>2020</v>
      </c>
      <c r="O3056">
        <v>6</v>
      </c>
    </row>
    <row r="3057" spans="1:15" x14ac:dyDescent="0.25">
      <c r="A3057" s="1">
        <v>44003</v>
      </c>
      <c r="B3057">
        <v>1000000041</v>
      </c>
      <c r="C3057" t="s">
        <v>15</v>
      </c>
      <c r="D3057">
        <v>1</v>
      </c>
      <c r="E3057">
        <v>9500.1200000000008</v>
      </c>
      <c r="F3057" t="s">
        <v>16</v>
      </c>
      <c r="G3057" t="s">
        <v>17</v>
      </c>
      <c r="H3057" t="s">
        <v>30</v>
      </c>
      <c r="I3057" t="s">
        <v>31</v>
      </c>
      <c r="J3057" t="s">
        <v>32</v>
      </c>
      <c r="K3057" t="s">
        <v>33</v>
      </c>
      <c r="L3057" t="s">
        <v>22</v>
      </c>
      <c r="M3057" s="4">
        <v>9500.1200000000008</v>
      </c>
      <c r="N3057">
        <v>2020</v>
      </c>
      <c r="O3057">
        <v>6</v>
      </c>
    </row>
    <row r="3058" spans="1:15" x14ac:dyDescent="0.25">
      <c r="A3058" s="1">
        <v>44003</v>
      </c>
      <c r="B3058">
        <v>1000000043</v>
      </c>
      <c r="C3058" t="s">
        <v>23</v>
      </c>
      <c r="D3058">
        <v>3</v>
      </c>
      <c r="E3058">
        <v>19000.62</v>
      </c>
      <c r="F3058" t="s">
        <v>16</v>
      </c>
      <c r="G3058" t="s">
        <v>24</v>
      </c>
      <c r="H3058" t="s">
        <v>30</v>
      </c>
      <c r="I3058" t="s">
        <v>38</v>
      </c>
      <c r="J3058" t="s">
        <v>26</v>
      </c>
      <c r="K3058" t="s">
        <v>39</v>
      </c>
      <c r="L3058" t="s">
        <v>22</v>
      </c>
      <c r="M3058" s="4">
        <v>6333.54</v>
      </c>
      <c r="N3058">
        <v>2020</v>
      </c>
      <c r="O3058">
        <v>6</v>
      </c>
    </row>
    <row r="3059" spans="1:15" x14ac:dyDescent="0.25">
      <c r="A3059" s="1">
        <v>44003</v>
      </c>
      <c r="B3059">
        <v>1000000043</v>
      </c>
      <c r="C3059" t="s">
        <v>15</v>
      </c>
      <c r="D3059">
        <v>1</v>
      </c>
      <c r="E3059">
        <v>7000.15</v>
      </c>
      <c r="F3059" t="s">
        <v>16</v>
      </c>
      <c r="G3059" t="s">
        <v>17</v>
      </c>
      <c r="H3059" t="s">
        <v>30</v>
      </c>
      <c r="I3059" t="s">
        <v>38</v>
      </c>
      <c r="J3059" t="s">
        <v>26</v>
      </c>
      <c r="K3059" t="s">
        <v>39</v>
      </c>
      <c r="L3059" t="s">
        <v>22</v>
      </c>
      <c r="M3059" s="4">
        <v>7000.15</v>
      </c>
      <c r="N3059">
        <v>2020</v>
      </c>
      <c r="O3059">
        <v>6</v>
      </c>
    </row>
    <row r="3060" spans="1:15" x14ac:dyDescent="0.25">
      <c r="A3060" s="1">
        <v>44003</v>
      </c>
      <c r="B3060">
        <v>1000000044</v>
      </c>
      <c r="C3060" t="s">
        <v>23</v>
      </c>
      <c r="D3060">
        <v>1</v>
      </c>
      <c r="E3060">
        <v>18000.32</v>
      </c>
      <c r="F3060" t="s">
        <v>16</v>
      </c>
      <c r="G3060" t="s">
        <v>24</v>
      </c>
      <c r="H3060" t="s">
        <v>30</v>
      </c>
      <c r="I3060" t="s">
        <v>31</v>
      </c>
      <c r="J3060" t="s">
        <v>36</v>
      </c>
      <c r="K3060" t="s">
        <v>52</v>
      </c>
      <c r="L3060" t="s">
        <v>28</v>
      </c>
      <c r="M3060" s="4">
        <v>18000.32</v>
      </c>
      <c r="N3060">
        <v>2020</v>
      </c>
      <c r="O3060">
        <v>6</v>
      </c>
    </row>
    <row r="3061" spans="1:15" x14ac:dyDescent="0.25">
      <c r="A3061" s="1">
        <v>44003</v>
      </c>
      <c r="B3061">
        <v>1000000045</v>
      </c>
      <c r="C3061" t="s">
        <v>23</v>
      </c>
      <c r="D3061">
        <v>2</v>
      </c>
      <c r="E3061">
        <v>6142.88</v>
      </c>
      <c r="F3061" t="s">
        <v>16</v>
      </c>
      <c r="G3061" t="s">
        <v>24</v>
      </c>
      <c r="H3061" t="s">
        <v>47</v>
      </c>
      <c r="I3061" t="s">
        <v>59</v>
      </c>
      <c r="J3061" t="s">
        <v>26</v>
      </c>
      <c r="K3061" t="s">
        <v>60</v>
      </c>
      <c r="L3061" t="s">
        <v>22</v>
      </c>
      <c r="M3061" s="4">
        <v>3071.44</v>
      </c>
      <c r="N3061">
        <v>2020</v>
      </c>
      <c r="O3061">
        <v>6</v>
      </c>
    </row>
    <row r="3062" spans="1:15" x14ac:dyDescent="0.25">
      <c r="A3062" s="1">
        <v>44003</v>
      </c>
      <c r="B3062">
        <v>1000000046</v>
      </c>
      <c r="C3062" t="s">
        <v>23</v>
      </c>
      <c r="D3062">
        <v>1</v>
      </c>
      <c r="E3062">
        <v>16000.08</v>
      </c>
      <c r="F3062" t="s">
        <v>16</v>
      </c>
      <c r="G3062" t="s">
        <v>24</v>
      </c>
      <c r="H3062" t="s">
        <v>30</v>
      </c>
      <c r="I3062" t="s">
        <v>38</v>
      </c>
      <c r="J3062" t="s">
        <v>26</v>
      </c>
      <c r="K3062" t="s">
        <v>39</v>
      </c>
      <c r="L3062" t="s">
        <v>22</v>
      </c>
      <c r="M3062" s="4">
        <v>16000.08</v>
      </c>
      <c r="N3062">
        <v>2020</v>
      </c>
      <c r="O3062">
        <v>6</v>
      </c>
    </row>
    <row r="3063" spans="1:15" x14ac:dyDescent="0.25">
      <c r="A3063" s="1">
        <v>44003</v>
      </c>
      <c r="B3063">
        <v>1000000050</v>
      </c>
      <c r="C3063" t="s">
        <v>23</v>
      </c>
      <c r="D3063">
        <v>1</v>
      </c>
      <c r="E3063">
        <v>833.95</v>
      </c>
      <c r="F3063" t="s">
        <v>16</v>
      </c>
      <c r="G3063" t="s">
        <v>24</v>
      </c>
      <c r="H3063" t="s">
        <v>18</v>
      </c>
      <c r="I3063" t="s">
        <v>40</v>
      </c>
      <c r="J3063" t="s">
        <v>26</v>
      </c>
      <c r="K3063" t="s">
        <v>41</v>
      </c>
      <c r="L3063" t="s">
        <v>22</v>
      </c>
      <c r="M3063" s="4">
        <v>833.95</v>
      </c>
      <c r="N3063">
        <v>2020</v>
      </c>
      <c r="O3063">
        <v>6</v>
      </c>
    </row>
    <row r="3064" spans="1:15" x14ac:dyDescent="0.25">
      <c r="A3064" s="1">
        <v>44003</v>
      </c>
      <c r="B3064">
        <v>1000000054</v>
      </c>
      <c r="C3064" t="s">
        <v>23</v>
      </c>
      <c r="D3064">
        <v>3</v>
      </c>
      <c r="E3064">
        <v>18000.34</v>
      </c>
      <c r="F3064" t="s">
        <v>16</v>
      </c>
      <c r="G3064" t="s">
        <v>24</v>
      </c>
      <c r="H3064" t="s">
        <v>18</v>
      </c>
      <c r="I3064" t="s">
        <v>34</v>
      </c>
      <c r="J3064" t="s">
        <v>26</v>
      </c>
      <c r="K3064" t="s">
        <v>35</v>
      </c>
      <c r="L3064" t="s">
        <v>22</v>
      </c>
      <c r="M3064" s="4">
        <v>6000.1133333333337</v>
      </c>
      <c r="N3064">
        <v>2020</v>
      </c>
      <c r="O3064">
        <v>6</v>
      </c>
    </row>
    <row r="3065" spans="1:15" x14ac:dyDescent="0.25">
      <c r="A3065" s="1">
        <v>44003</v>
      </c>
      <c r="B3065">
        <v>1000000056</v>
      </c>
      <c r="C3065" t="s">
        <v>23</v>
      </c>
      <c r="D3065">
        <v>4</v>
      </c>
      <c r="E3065">
        <v>26001.18</v>
      </c>
      <c r="F3065" t="s">
        <v>16</v>
      </c>
      <c r="G3065" t="s">
        <v>24</v>
      </c>
      <c r="H3065" t="s">
        <v>18</v>
      </c>
      <c r="I3065" t="s">
        <v>34</v>
      </c>
      <c r="J3065" t="s">
        <v>26</v>
      </c>
      <c r="K3065" t="s">
        <v>35</v>
      </c>
      <c r="L3065" t="s">
        <v>28</v>
      </c>
      <c r="M3065" s="4">
        <v>6500.2950000000001</v>
      </c>
      <c r="N3065">
        <v>2020</v>
      </c>
      <c r="O3065">
        <v>6</v>
      </c>
    </row>
    <row r="3066" spans="1:15" x14ac:dyDescent="0.25">
      <c r="A3066" s="1">
        <v>44003</v>
      </c>
      <c r="B3066">
        <v>1000000056</v>
      </c>
      <c r="C3066" t="s">
        <v>15</v>
      </c>
      <c r="D3066">
        <v>1</v>
      </c>
      <c r="E3066">
        <v>10999.95</v>
      </c>
      <c r="F3066" t="s">
        <v>16</v>
      </c>
      <c r="G3066" t="s">
        <v>17</v>
      </c>
      <c r="H3066" t="s">
        <v>18</v>
      </c>
      <c r="I3066" t="s">
        <v>34</v>
      </c>
      <c r="J3066" t="s">
        <v>26</v>
      </c>
      <c r="K3066" t="s">
        <v>35</v>
      </c>
      <c r="L3066" t="s">
        <v>28</v>
      </c>
      <c r="M3066" s="4">
        <v>10999.95</v>
      </c>
      <c r="N3066">
        <v>2020</v>
      </c>
      <c r="O3066">
        <v>6</v>
      </c>
    </row>
    <row r="3067" spans="1:15" x14ac:dyDescent="0.25">
      <c r="A3067" s="1">
        <v>44003</v>
      </c>
      <c r="B3067">
        <v>1000000058</v>
      </c>
      <c r="C3067" t="s">
        <v>23</v>
      </c>
      <c r="D3067">
        <v>1</v>
      </c>
      <c r="E3067">
        <v>3000.26</v>
      </c>
      <c r="F3067" t="s">
        <v>16</v>
      </c>
      <c r="G3067" t="s">
        <v>24</v>
      </c>
      <c r="H3067" t="s">
        <v>18</v>
      </c>
      <c r="I3067" t="s">
        <v>34</v>
      </c>
      <c r="J3067" t="s">
        <v>20</v>
      </c>
      <c r="K3067" t="s">
        <v>44</v>
      </c>
      <c r="L3067" t="s">
        <v>22</v>
      </c>
      <c r="M3067" s="4">
        <v>3000.26</v>
      </c>
      <c r="N3067">
        <v>2020</v>
      </c>
      <c r="O3067">
        <v>6</v>
      </c>
    </row>
    <row r="3068" spans="1:15" x14ac:dyDescent="0.25">
      <c r="A3068" s="1">
        <v>44003</v>
      </c>
      <c r="B3068">
        <v>1000000067</v>
      </c>
      <c r="C3068" t="s">
        <v>23</v>
      </c>
      <c r="D3068">
        <v>1</v>
      </c>
      <c r="E3068">
        <v>5000.29</v>
      </c>
      <c r="F3068" t="s">
        <v>16</v>
      </c>
      <c r="G3068" t="s">
        <v>24</v>
      </c>
      <c r="H3068" t="s">
        <v>18</v>
      </c>
      <c r="I3068" t="s">
        <v>25</v>
      </c>
      <c r="J3068" t="s">
        <v>20</v>
      </c>
      <c r="K3068" t="s">
        <v>51</v>
      </c>
      <c r="L3068" t="s">
        <v>22</v>
      </c>
      <c r="M3068" s="4">
        <v>5000.29</v>
      </c>
      <c r="N3068">
        <v>2020</v>
      </c>
      <c r="O3068">
        <v>6</v>
      </c>
    </row>
    <row r="3069" spans="1:15" x14ac:dyDescent="0.25">
      <c r="A3069" s="1">
        <v>44003</v>
      </c>
      <c r="B3069">
        <v>1000000068</v>
      </c>
      <c r="C3069" t="s">
        <v>23</v>
      </c>
      <c r="D3069">
        <v>1</v>
      </c>
      <c r="E3069">
        <v>10000.35</v>
      </c>
      <c r="F3069" t="s">
        <v>16</v>
      </c>
      <c r="G3069" t="s">
        <v>24</v>
      </c>
      <c r="H3069" t="s">
        <v>30</v>
      </c>
      <c r="I3069" t="s">
        <v>55</v>
      </c>
      <c r="J3069" t="s">
        <v>26</v>
      </c>
      <c r="K3069" t="s">
        <v>56</v>
      </c>
      <c r="L3069" t="s">
        <v>28</v>
      </c>
      <c r="M3069" s="4">
        <v>10000.35</v>
      </c>
      <c r="N3069">
        <v>2020</v>
      </c>
      <c r="O3069">
        <v>6</v>
      </c>
    </row>
    <row r="3070" spans="1:15" x14ac:dyDescent="0.25">
      <c r="A3070" s="1">
        <v>44003</v>
      </c>
      <c r="B3070">
        <v>1000000068</v>
      </c>
      <c r="C3070" t="s">
        <v>15</v>
      </c>
      <c r="D3070">
        <v>1</v>
      </c>
      <c r="E3070">
        <v>1500.34</v>
      </c>
      <c r="F3070" t="s">
        <v>16</v>
      </c>
      <c r="G3070" t="s">
        <v>17</v>
      </c>
      <c r="H3070" t="s">
        <v>30</v>
      </c>
      <c r="I3070" t="s">
        <v>55</v>
      </c>
      <c r="J3070" t="s">
        <v>26</v>
      </c>
      <c r="K3070" t="s">
        <v>56</v>
      </c>
      <c r="L3070" t="s">
        <v>28</v>
      </c>
      <c r="M3070" s="4">
        <v>1500.34</v>
      </c>
      <c r="N3070">
        <v>2020</v>
      </c>
      <c r="O3070">
        <v>6</v>
      </c>
    </row>
    <row r="3071" spans="1:15" x14ac:dyDescent="0.25">
      <c r="A3071" s="1">
        <v>44003</v>
      </c>
      <c r="B3071">
        <v>1000000237</v>
      </c>
      <c r="C3071" t="s">
        <v>23</v>
      </c>
      <c r="D3071">
        <v>1</v>
      </c>
      <c r="E3071">
        <v>18000.7</v>
      </c>
      <c r="F3071" t="s">
        <v>16</v>
      </c>
      <c r="G3071" t="s">
        <v>24</v>
      </c>
      <c r="H3071" t="s">
        <v>18</v>
      </c>
      <c r="I3071" t="s">
        <v>40</v>
      </c>
      <c r="J3071" t="s">
        <v>26</v>
      </c>
      <c r="K3071" t="s">
        <v>41</v>
      </c>
      <c r="L3071" t="s">
        <v>22</v>
      </c>
      <c r="M3071" s="4">
        <v>18000.7</v>
      </c>
      <c r="N3071">
        <v>2020</v>
      </c>
      <c r="O3071">
        <v>6</v>
      </c>
    </row>
    <row r="3072" spans="1:15" x14ac:dyDescent="0.25">
      <c r="A3072" s="1">
        <v>44003</v>
      </c>
      <c r="B3072">
        <v>1000000566</v>
      </c>
      <c r="C3072" t="s">
        <v>15</v>
      </c>
      <c r="D3072">
        <v>1</v>
      </c>
      <c r="E3072">
        <v>21000.5</v>
      </c>
      <c r="F3072" t="s">
        <v>16</v>
      </c>
      <c r="G3072" t="s">
        <v>17</v>
      </c>
      <c r="H3072" t="s">
        <v>47</v>
      </c>
      <c r="I3072" t="s">
        <v>48</v>
      </c>
      <c r="J3072" t="s">
        <v>36</v>
      </c>
      <c r="K3072" t="s">
        <v>49</v>
      </c>
      <c r="L3072" t="s">
        <v>22</v>
      </c>
      <c r="M3072" s="4">
        <v>21000.5</v>
      </c>
      <c r="N3072">
        <v>2020</v>
      </c>
      <c r="O3072">
        <v>6</v>
      </c>
    </row>
    <row r="3073" spans="1:15" x14ac:dyDescent="0.25">
      <c r="A3073" s="1">
        <v>44003</v>
      </c>
      <c r="B3073">
        <v>1000000581</v>
      </c>
      <c r="C3073" t="s">
        <v>42</v>
      </c>
      <c r="D3073">
        <v>1</v>
      </c>
      <c r="E3073">
        <v>705.76</v>
      </c>
      <c r="F3073" t="s">
        <v>16</v>
      </c>
      <c r="G3073" t="s">
        <v>43</v>
      </c>
      <c r="H3073" t="s">
        <v>47</v>
      </c>
      <c r="I3073" t="s">
        <v>48</v>
      </c>
      <c r="J3073" t="s">
        <v>36</v>
      </c>
      <c r="K3073" t="s">
        <v>49</v>
      </c>
      <c r="L3073" t="s">
        <v>22</v>
      </c>
      <c r="M3073" s="4">
        <v>705.76</v>
      </c>
      <c r="N3073">
        <v>2020</v>
      </c>
      <c r="O3073">
        <v>6</v>
      </c>
    </row>
    <row r="3074" spans="1:15" x14ac:dyDescent="0.25">
      <c r="A3074" s="1">
        <v>44003</v>
      </c>
      <c r="B3074">
        <v>1000000594</v>
      </c>
      <c r="C3074" t="s">
        <v>15</v>
      </c>
      <c r="D3074">
        <v>1</v>
      </c>
      <c r="E3074">
        <v>20000.47</v>
      </c>
      <c r="F3074" t="s">
        <v>16</v>
      </c>
      <c r="G3074" t="s">
        <v>17</v>
      </c>
      <c r="H3074" t="s">
        <v>18</v>
      </c>
      <c r="I3074" t="s">
        <v>25</v>
      </c>
      <c r="J3074" t="s">
        <v>20</v>
      </c>
      <c r="K3074" t="s">
        <v>51</v>
      </c>
      <c r="L3074" t="s">
        <v>22</v>
      </c>
      <c r="M3074" s="4">
        <v>20000.47</v>
      </c>
      <c r="N3074">
        <v>2020</v>
      </c>
      <c r="O3074">
        <v>6</v>
      </c>
    </row>
    <row r="3075" spans="1:15" x14ac:dyDescent="0.25">
      <c r="A3075" s="1">
        <v>44003</v>
      </c>
      <c r="B3075">
        <v>1000000928</v>
      </c>
      <c r="C3075" t="s">
        <v>23</v>
      </c>
      <c r="D3075">
        <v>1</v>
      </c>
      <c r="E3075">
        <v>22000.09</v>
      </c>
      <c r="F3075" t="s">
        <v>16</v>
      </c>
      <c r="G3075" t="s">
        <v>24</v>
      </c>
      <c r="H3075" t="s">
        <v>30</v>
      </c>
      <c r="I3075" t="s">
        <v>57</v>
      </c>
      <c r="J3075" t="s">
        <v>26</v>
      </c>
      <c r="K3075" t="s">
        <v>58</v>
      </c>
      <c r="L3075" t="s">
        <v>22</v>
      </c>
      <c r="M3075" s="4">
        <v>22000.09</v>
      </c>
      <c r="N3075">
        <v>2020</v>
      </c>
      <c r="O3075">
        <v>6</v>
      </c>
    </row>
    <row r="3076" spans="1:15" x14ac:dyDescent="0.25">
      <c r="A3076" s="1">
        <v>44003</v>
      </c>
      <c r="B3076">
        <v>1000000928</v>
      </c>
      <c r="C3076" t="s">
        <v>15</v>
      </c>
      <c r="D3076">
        <v>2</v>
      </c>
      <c r="E3076">
        <v>42000.509999999995</v>
      </c>
      <c r="F3076" t="s">
        <v>16</v>
      </c>
      <c r="G3076" t="s">
        <v>17</v>
      </c>
      <c r="H3076" t="s">
        <v>30</v>
      </c>
      <c r="I3076" t="s">
        <v>57</v>
      </c>
      <c r="J3076" t="s">
        <v>26</v>
      </c>
      <c r="K3076" t="s">
        <v>58</v>
      </c>
      <c r="L3076" t="s">
        <v>22</v>
      </c>
      <c r="M3076" s="4">
        <v>21000.254999999997</v>
      </c>
      <c r="N3076">
        <v>2020</v>
      </c>
      <c r="O3076">
        <v>6</v>
      </c>
    </row>
    <row r="3077" spans="1:15" x14ac:dyDescent="0.25">
      <c r="A3077" s="1">
        <v>44003</v>
      </c>
      <c r="B3077">
        <v>1000001524</v>
      </c>
      <c r="C3077" t="s">
        <v>15</v>
      </c>
      <c r="D3077">
        <v>1</v>
      </c>
      <c r="E3077">
        <v>9000.25</v>
      </c>
      <c r="F3077" t="s">
        <v>16</v>
      </c>
      <c r="G3077" t="s">
        <v>17</v>
      </c>
      <c r="H3077" t="s">
        <v>18</v>
      </c>
      <c r="I3077" t="s">
        <v>25</v>
      </c>
      <c r="J3077" t="s">
        <v>20</v>
      </c>
      <c r="K3077" t="s">
        <v>51</v>
      </c>
      <c r="L3077" t="s">
        <v>22</v>
      </c>
      <c r="M3077" s="4">
        <v>9000.25</v>
      </c>
      <c r="N3077">
        <v>2020</v>
      </c>
      <c r="O3077">
        <v>6</v>
      </c>
    </row>
    <row r="3078" spans="1:15" x14ac:dyDescent="0.25">
      <c r="A3078" s="1">
        <v>44003</v>
      </c>
      <c r="B3078">
        <v>1000003926</v>
      </c>
      <c r="C3078" t="s">
        <v>23</v>
      </c>
      <c r="D3078">
        <v>5</v>
      </c>
      <c r="E3078">
        <v>61501.120000000003</v>
      </c>
      <c r="F3078" t="s">
        <v>16</v>
      </c>
      <c r="G3078" t="s">
        <v>24</v>
      </c>
      <c r="H3078" t="s">
        <v>47</v>
      </c>
      <c r="I3078" t="s">
        <v>48</v>
      </c>
      <c r="J3078" t="s">
        <v>26</v>
      </c>
      <c r="K3078" t="s">
        <v>50</v>
      </c>
      <c r="L3078" t="s">
        <v>28</v>
      </c>
      <c r="M3078" s="4">
        <v>12300.224</v>
      </c>
      <c r="N3078">
        <v>2020</v>
      </c>
      <c r="O3078">
        <v>6</v>
      </c>
    </row>
    <row r="3079" spans="1:15" x14ac:dyDescent="0.25">
      <c r="A3079" s="1">
        <v>44003</v>
      </c>
      <c r="B3079">
        <v>1000003989</v>
      </c>
      <c r="C3079" t="s">
        <v>42</v>
      </c>
      <c r="D3079">
        <v>1</v>
      </c>
      <c r="E3079">
        <v>14000.44</v>
      </c>
      <c r="F3079" t="s">
        <v>16</v>
      </c>
      <c r="G3079" t="s">
        <v>43</v>
      </c>
      <c r="H3079" t="s">
        <v>30</v>
      </c>
      <c r="I3079" t="s">
        <v>31</v>
      </c>
      <c r="J3079" t="s">
        <v>36</v>
      </c>
      <c r="K3079" t="s">
        <v>52</v>
      </c>
      <c r="L3079" t="s">
        <v>22</v>
      </c>
      <c r="M3079" s="4">
        <v>14000.44</v>
      </c>
      <c r="N3079">
        <v>2020</v>
      </c>
      <c r="O3079">
        <v>6</v>
      </c>
    </row>
    <row r="3080" spans="1:15" x14ac:dyDescent="0.25">
      <c r="A3080" s="1">
        <v>44003</v>
      </c>
      <c r="B3080">
        <v>1000004170</v>
      </c>
      <c r="C3080" t="s">
        <v>23</v>
      </c>
      <c r="D3080">
        <v>5</v>
      </c>
      <c r="E3080">
        <v>56887.15</v>
      </c>
      <c r="F3080" t="s">
        <v>16</v>
      </c>
      <c r="G3080" t="s">
        <v>24</v>
      </c>
      <c r="H3080" t="s">
        <v>18</v>
      </c>
      <c r="I3080" t="s">
        <v>34</v>
      </c>
      <c r="J3080" t="s">
        <v>20</v>
      </c>
      <c r="K3080" t="s">
        <v>44</v>
      </c>
      <c r="L3080" t="s">
        <v>28</v>
      </c>
      <c r="M3080" s="4">
        <v>11377.43</v>
      </c>
      <c r="N3080">
        <v>2020</v>
      </c>
      <c r="O3080">
        <v>6</v>
      </c>
    </row>
    <row r="3081" spans="1:15" x14ac:dyDescent="0.25">
      <c r="A3081" s="1">
        <v>44003</v>
      </c>
      <c r="B3081">
        <v>1000005873</v>
      </c>
      <c r="C3081" t="s">
        <v>23</v>
      </c>
      <c r="D3081">
        <v>1</v>
      </c>
      <c r="E3081">
        <v>7000.45</v>
      </c>
      <c r="F3081" t="s">
        <v>16</v>
      </c>
      <c r="G3081" t="s">
        <v>24</v>
      </c>
      <c r="H3081" t="s">
        <v>18</v>
      </c>
      <c r="I3081" t="s">
        <v>19</v>
      </c>
      <c r="J3081" t="s">
        <v>20</v>
      </c>
      <c r="K3081" t="s">
        <v>21</v>
      </c>
      <c r="L3081" t="s">
        <v>28</v>
      </c>
      <c r="M3081" s="4">
        <v>7000.45</v>
      </c>
      <c r="N3081">
        <v>2020</v>
      </c>
      <c r="O3081">
        <v>6</v>
      </c>
    </row>
    <row r="3082" spans="1:15" x14ac:dyDescent="0.25">
      <c r="A3082" s="1">
        <v>44003</v>
      </c>
      <c r="B3082">
        <v>1000005873</v>
      </c>
      <c r="C3082" t="s">
        <v>42</v>
      </c>
      <c r="D3082">
        <v>1</v>
      </c>
      <c r="E3082">
        <v>7500.75</v>
      </c>
      <c r="F3082" t="s">
        <v>16</v>
      </c>
      <c r="G3082" t="s">
        <v>43</v>
      </c>
      <c r="H3082" t="s">
        <v>18</v>
      </c>
      <c r="I3082" t="s">
        <v>19</v>
      </c>
      <c r="J3082" t="s">
        <v>20</v>
      </c>
      <c r="K3082" t="s">
        <v>21</v>
      </c>
      <c r="L3082" t="s">
        <v>28</v>
      </c>
      <c r="M3082" s="4">
        <v>7500.75</v>
      </c>
      <c r="N3082">
        <v>2020</v>
      </c>
      <c r="O3082">
        <v>6</v>
      </c>
    </row>
    <row r="3083" spans="1:15" x14ac:dyDescent="0.25">
      <c r="A3083" s="1">
        <v>44003</v>
      </c>
      <c r="B3083">
        <v>1000006698</v>
      </c>
      <c r="C3083" t="s">
        <v>15</v>
      </c>
      <c r="D3083">
        <v>1</v>
      </c>
      <c r="E3083">
        <v>17000.02</v>
      </c>
      <c r="F3083" t="s">
        <v>16</v>
      </c>
      <c r="G3083" t="s">
        <v>17</v>
      </c>
      <c r="H3083" t="s">
        <v>30</v>
      </c>
      <c r="I3083" t="s">
        <v>38</v>
      </c>
      <c r="J3083" t="s">
        <v>26</v>
      </c>
      <c r="K3083" t="s">
        <v>39</v>
      </c>
      <c r="L3083" t="s">
        <v>28</v>
      </c>
      <c r="M3083" s="4">
        <v>17000.02</v>
      </c>
      <c r="N3083">
        <v>2020</v>
      </c>
      <c r="O3083">
        <v>6</v>
      </c>
    </row>
    <row r="3084" spans="1:15" x14ac:dyDescent="0.25">
      <c r="A3084" s="1">
        <v>44003</v>
      </c>
      <c r="B3084">
        <v>1000006859</v>
      </c>
      <c r="C3084" t="s">
        <v>23</v>
      </c>
      <c r="D3084">
        <v>1</v>
      </c>
      <c r="E3084">
        <v>2500.19</v>
      </c>
      <c r="F3084" t="s">
        <v>16</v>
      </c>
      <c r="G3084" t="s">
        <v>24</v>
      </c>
      <c r="H3084" t="s">
        <v>18</v>
      </c>
      <c r="I3084" t="s">
        <v>61</v>
      </c>
      <c r="J3084" t="s">
        <v>26</v>
      </c>
      <c r="K3084" t="s">
        <v>62</v>
      </c>
      <c r="L3084" t="s">
        <v>22</v>
      </c>
      <c r="M3084" s="4">
        <v>2500.19</v>
      </c>
      <c r="N3084">
        <v>2020</v>
      </c>
      <c r="O3084">
        <v>6</v>
      </c>
    </row>
    <row r="3085" spans="1:15" x14ac:dyDescent="0.25">
      <c r="A3085" s="1">
        <v>44003</v>
      </c>
      <c r="B3085">
        <v>1000006867</v>
      </c>
      <c r="C3085" t="s">
        <v>15</v>
      </c>
      <c r="D3085">
        <v>1</v>
      </c>
      <c r="E3085">
        <v>19999.95</v>
      </c>
      <c r="F3085" t="s">
        <v>16</v>
      </c>
      <c r="G3085" t="s">
        <v>17</v>
      </c>
      <c r="H3085" t="s">
        <v>18</v>
      </c>
      <c r="I3085" t="s">
        <v>61</v>
      </c>
      <c r="J3085" t="s">
        <v>26</v>
      </c>
      <c r="K3085" t="s">
        <v>62</v>
      </c>
      <c r="L3085" t="s">
        <v>22</v>
      </c>
      <c r="M3085" s="4">
        <v>19999.95</v>
      </c>
      <c r="N3085">
        <v>2020</v>
      </c>
      <c r="O3085">
        <v>6</v>
      </c>
    </row>
    <row r="3086" spans="1:15" x14ac:dyDescent="0.25">
      <c r="A3086" s="1">
        <v>44003</v>
      </c>
      <c r="B3086">
        <v>1000006869</v>
      </c>
      <c r="C3086" t="s">
        <v>23</v>
      </c>
      <c r="D3086">
        <v>1</v>
      </c>
      <c r="E3086">
        <v>5000.18</v>
      </c>
      <c r="F3086" t="s">
        <v>16</v>
      </c>
      <c r="G3086" t="s">
        <v>24</v>
      </c>
      <c r="H3086" t="s">
        <v>18</v>
      </c>
      <c r="I3086" t="s">
        <v>61</v>
      </c>
      <c r="J3086" t="s">
        <v>26</v>
      </c>
      <c r="K3086" t="s">
        <v>62</v>
      </c>
      <c r="L3086" t="s">
        <v>22</v>
      </c>
      <c r="M3086" s="4">
        <v>5000.18</v>
      </c>
      <c r="N3086">
        <v>2020</v>
      </c>
      <c r="O3086">
        <v>6</v>
      </c>
    </row>
    <row r="3087" spans="1:15" x14ac:dyDescent="0.25">
      <c r="A3087" s="1">
        <v>44003</v>
      </c>
      <c r="B3087">
        <v>1000007320</v>
      </c>
      <c r="C3087" t="s">
        <v>42</v>
      </c>
      <c r="D3087">
        <v>2</v>
      </c>
      <c r="E3087">
        <v>10000.290000000001</v>
      </c>
      <c r="F3087" t="s">
        <v>16</v>
      </c>
      <c r="G3087" t="s">
        <v>43</v>
      </c>
      <c r="H3087" t="s">
        <v>18</v>
      </c>
      <c r="I3087" t="s">
        <v>34</v>
      </c>
      <c r="J3087" t="s">
        <v>26</v>
      </c>
      <c r="K3087" t="s">
        <v>35</v>
      </c>
      <c r="L3087" t="s">
        <v>22</v>
      </c>
      <c r="M3087" s="4">
        <v>5000.1450000000004</v>
      </c>
      <c r="N3087">
        <v>2020</v>
      </c>
      <c r="O3087">
        <v>6</v>
      </c>
    </row>
    <row r="3088" spans="1:15" x14ac:dyDescent="0.25">
      <c r="A3088" s="1">
        <v>44003</v>
      </c>
      <c r="B3088">
        <v>1000008228</v>
      </c>
      <c r="C3088" t="s">
        <v>23</v>
      </c>
      <c r="D3088">
        <v>1</v>
      </c>
      <c r="E3088">
        <v>10000.6</v>
      </c>
      <c r="F3088" t="s">
        <v>16</v>
      </c>
      <c r="G3088" t="s">
        <v>24</v>
      </c>
      <c r="H3088" t="s">
        <v>30</v>
      </c>
      <c r="I3088" t="s">
        <v>31</v>
      </c>
      <c r="J3088" t="s">
        <v>36</v>
      </c>
      <c r="K3088" t="s">
        <v>52</v>
      </c>
      <c r="L3088" t="s">
        <v>22</v>
      </c>
      <c r="M3088" s="4">
        <v>10000.6</v>
      </c>
      <c r="N3088">
        <v>2020</v>
      </c>
      <c r="O3088">
        <v>6</v>
      </c>
    </row>
    <row r="3089" spans="1:15" x14ac:dyDescent="0.25">
      <c r="A3089" s="1">
        <v>44003</v>
      </c>
      <c r="B3089">
        <v>1000008239</v>
      </c>
      <c r="C3089" t="s">
        <v>23</v>
      </c>
      <c r="D3089">
        <v>1</v>
      </c>
      <c r="E3089">
        <v>16000.56</v>
      </c>
      <c r="F3089" t="s">
        <v>16</v>
      </c>
      <c r="G3089" t="s">
        <v>24</v>
      </c>
      <c r="H3089" t="s">
        <v>18</v>
      </c>
      <c r="I3089" t="s">
        <v>61</v>
      </c>
      <c r="J3089" t="s">
        <v>26</v>
      </c>
      <c r="K3089" t="s">
        <v>62</v>
      </c>
      <c r="L3089" t="s">
        <v>28</v>
      </c>
      <c r="M3089" s="4">
        <v>16000.56</v>
      </c>
      <c r="N3089">
        <v>2020</v>
      </c>
      <c r="O3089">
        <v>6</v>
      </c>
    </row>
    <row r="3090" spans="1:15" x14ac:dyDescent="0.25">
      <c r="A3090" s="1">
        <v>44003</v>
      </c>
      <c r="B3090">
        <v>1000008239</v>
      </c>
      <c r="C3090" t="s">
        <v>15</v>
      </c>
      <c r="D3090">
        <v>2</v>
      </c>
      <c r="E3090">
        <v>30000.77</v>
      </c>
      <c r="F3090" t="s">
        <v>16</v>
      </c>
      <c r="G3090" t="s">
        <v>17</v>
      </c>
      <c r="H3090" t="s">
        <v>18</v>
      </c>
      <c r="I3090" t="s">
        <v>61</v>
      </c>
      <c r="J3090" t="s">
        <v>26</v>
      </c>
      <c r="K3090" t="s">
        <v>62</v>
      </c>
      <c r="L3090" t="s">
        <v>28</v>
      </c>
      <c r="M3090" s="4">
        <v>15000.385</v>
      </c>
      <c r="N3090">
        <v>2020</v>
      </c>
      <c r="O3090">
        <v>6</v>
      </c>
    </row>
    <row r="3091" spans="1:15" x14ac:dyDescent="0.25">
      <c r="A3091" s="1">
        <v>44003</v>
      </c>
      <c r="B3091">
        <v>1000008542</v>
      </c>
      <c r="C3091" t="s">
        <v>42</v>
      </c>
      <c r="D3091">
        <v>3</v>
      </c>
      <c r="E3091">
        <v>39501.350000000006</v>
      </c>
      <c r="F3091" t="s">
        <v>16</v>
      </c>
      <c r="G3091" t="s">
        <v>43</v>
      </c>
      <c r="H3091" t="s">
        <v>18</v>
      </c>
      <c r="I3091" t="s">
        <v>40</v>
      </c>
      <c r="J3091" t="s">
        <v>26</v>
      </c>
      <c r="K3091" t="s">
        <v>41</v>
      </c>
      <c r="L3091" t="s">
        <v>22</v>
      </c>
      <c r="M3091" s="4">
        <v>13167.116666666669</v>
      </c>
      <c r="N3091">
        <v>2020</v>
      </c>
      <c r="O3091">
        <v>6</v>
      </c>
    </row>
    <row r="3092" spans="1:15" x14ac:dyDescent="0.25">
      <c r="A3092" s="1">
        <v>44003</v>
      </c>
      <c r="B3092">
        <v>1000010814</v>
      </c>
      <c r="C3092" t="s">
        <v>15</v>
      </c>
      <c r="D3092">
        <v>2</v>
      </c>
      <c r="E3092">
        <v>20000.61</v>
      </c>
      <c r="F3092" t="s">
        <v>16</v>
      </c>
      <c r="G3092" t="s">
        <v>17</v>
      </c>
      <c r="H3092" t="s">
        <v>18</v>
      </c>
      <c r="I3092" t="s">
        <v>61</v>
      </c>
      <c r="J3092" t="s">
        <v>32</v>
      </c>
      <c r="K3092" t="s">
        <v>63</v>
      </c>
      <c r="L3092" t="s">
        <v>22</v>
      </c>
      <c r="M3092" s="4">
        <v>10000.305</v>
      </c>
      <c r="N3092">
        <v>2020</v>
      </c>
      <c r="O3092">
        <v>6</v>
      </c>
    </row>
    <row r="3093" spans="1:15" x14ac:dyDescent="0.25">
      <c r="A3093" s="1">
        <v>44003</v>
      </c>
      <c r="B3093">
        <v>1000010815</v>
      </c>
      <c r="C3093" t="s">
        <v>23</v>
      </c>
      <c r="D3093">
        <v>1</v>
      </c>
      <c r="E3093">
        <v>5000.0600000000004</v>
      </c>
      <c r="F3093" t="s">
        <v>16</v>
      </c>
      <c r="G3093" t="s">
        <v>24</v>
      </c>
      <c r="H3093" t="s">
        <v>18</v>
      </c>
      <c r="I3093" t="s">
        <v>61</v>
      </c>
      <c r="J3093" t="s">
        <v>26</v>
      </c>
      <c r="K3093" t="s">
        <v>62</v>
      </c>
      <c r="L3093" t="s">
        <v>22</v>
      </c>
      <c r="M3093" s="4">
        <v>5000.0600000000004</v>
      </c>
      <c r="N3093">
        <v>2020</v>
      </c>
      <c r="O3093">
        <v>6</v>
      </c>
    </row>
    <row r="3094" spans="1:15" x14ac:dyDescent="0.25">
      <c r="A3094" s="1">
        <v>44003</v>
      </c>
      <c r="B3094">
        <v>1000010837</v>
      </c>
      <c r="C3094" t="s">
        <v>23</v>
      </c>
      <c r="D3094">
        <v>1</v>
      </c>
      <c r="E3094">
        <v>6000.65</v>
      </c>
      <c r="F3094" t="s">
        <v>16</v>
      </c>
      <c r="G3094" t="s">
        <v>24</v>
      </c>
      <c r="H3094" t="s">
        <v>18</v>
      </c>
      <c r="I3094" t="s">
        <v>61</v>
      </c>
      <c r="J3094" t="s">
        <v>26</v>
      </c>
      <c r="K3094" t="s">
        <v>62</v>
      </c>
      <c r="L3094" t="s">
        <v>22</v>
      </c>
      <c r="M3094" s="4">
        <v>6000.65</v>
      </c>
      <c r="N3094">
        <v>2020</v>
      </c>
      <c r="O3094">
        <v>6</v>
      </c>
    </row>
    <row r="3095" spans="1:15" x14ac:dyDescent="0.25">
      <c r="A3095" s="1">
        <v>44003</v>
      </c>
      <c r="B3095">
        <v>1000010837</v>
      </c>
      <c r="C3095" t="s">
        <v>42</v>
      </c>
      <c r="D3095">
        <v>1</v>
      </c>
      <c r="E3095">
        <v>2000.26</v>
      </c>
      <c r="F3095" t="s">
        <v>16</v>
      </c>
      <c r="G3095" t="s">
        <v>43</v>
      </c>
      <c r="H3095" t="s">
        <v>18</v>
      </c>
      <c r="I3095" t="s">
        <v>61</v>
      </c>
      <c r="J3095" t="s">
        <v>26</v>
      </c>
      <c r="K3095" t="s">
        <v>62</v>
      </c>
      <c r="L3095" t="s">
        <v>22</v>
      </c>
      <c r="M3095" s="4">
        <v>2000.26</v>
      </c>
      <c r="N3095">
        <v>2020</v>
      </c>
      <c r="O3095">
        <v>6</v>
      </c>
    </row>
    <row r="3096" spans="1:15" x14ac:dyDescent="0.25">
      <c r="A3096" s="1">
        <v>44003</v>
      </c>
      <c r="B3096">
        <v>1000010881</v>
      </c>
      <c r="C3096" t="s">
        <v>15</v>
      </c>
      <c r="D3096">
        <v>1</v>
      </c>
      <c r="E3096">
        <v>8000.53</v>
      </c>
      <c r="F3096" t="s">
        <v>16</v>
      </c>
      <c r="G3096" t="s">
        <v>17</v>
      </c>
      <c r="H3096" t="s">
        <v>47</v>
      </c>
      <c r="I3096" t="s">
        <v>48</v>
      </c>
      <c r="J3096" t="s">
        <v>26</v>
      </c>
      <c r="K3096" t="s">
        <v>50</v>
      </c>
      <c r="L3096" t="s">
        <v>22</v>
      </c>
      <c r="M3096" s="4">
        <v>8000.53</v>
      </c>
      <c r="N3096">
        <v>2020</v>
      </c>
      <c r="O3096">
        <v>6</v>
      </c>
    </row>
    <row r="3097" spans="1:15" x14ac:dyDescent="0.25">
      <c r="A3097" s="1">
        <v>44003</v>
      </c>
      <c r="B3097">
        <v>1000011538</v>
      </c>
      <c r="C3097" t="s">
        <v>23</v>
      </c>
      <c r="D3097">
        <v>1</v>
      </c>
      <c r="E3097">
        <v>12000.5</v>
      </c>
      <c r="F3097" t="s">
        <v>16</v>
      </c>
      <c r="G3097" t="s">
        <v>24</v>
      </c>
      <c r="H3097" t="s">
        <v>18</v>
      </c>
      <c r="I3097" t="s">
        <v>40</v>
      </c>
      <c r="J3097" t="s">
        <v>20</v>
      </c>
      <c r="K3097" t="s">
        <v>68</v>
      </c>
      <c r="L3097" t="s">
        <v>22</v>
      </c>
      <c r="M3097" s="4">
        <v>12000.5</v>
      </c>
      <c r="N3097">
        <v>2020</v>
      </c>
      <c r="O3097">
        <v>6</v>
      </c>
    </row>
    <row r="3098" spans="1:15" x14ac:dyDescent="0.25">
      <c r="A3098" s="1">
        <v>44003</v>
      </c>
      <c r="B3098">
        <v>1000011698</v>
      </c>
      <c r="C3098" t="s">
        <v>23</v>
      </c>
      <c r="D3098">
        <v>1</v>
      </c>
      <c r="E3098">
        <v>2500.27</v>
      </c>
      <c r="F3098" t="s">
        <v>16</v>
      </c>
      <c r="G3098" t="s">
        <v>24</v>
      </c>
      <c r="H3098" t="s">
        <v>18</v>
      </c>
      <c r="I3098" t="s">
        <v>34</v>
      </c>
      <c r="J3098" t="s">
        <v>20</v>
      </c>
      <c r="K3098" t="s">
        <v>44</v>
      </c>
      <c r="L3098" t="s">
        <v>22</v>
      </c>
      <c r="M3098" s="4">
        <v>2500.27</v>
      </c>
      <c r="N3098">
        <v>2020</v>
      </c>
      <c r="O3098">
        <v>6</v>
      </c>
    </row>
    <row r="3099" spans="1:15" x14ac:dyDescent="0.25">
      <c r="A3099" s="1">
        <v>44003</v>
      </c>
      <c r="B3099">
        <v>1000012099</v>
      </c>
      <c r="C3099" t="s">
        <v>15</v>
      </c>
      <c r="D3099">
        <v>4</v>
      </c>
      <c r="E3099">
        <v>88002.240000000005</v>
      </c>
      <c r="F3099" t="s">
        <v>16</v>
      </c>
      <c r="G3099" t="s">
        <v>17</v>
      </c>
      <c r="H3099" t="s">
        <v>18</v>
      </c>
      <c r="I3099" t="s">
        <v>19</v>
      </c>
      <c r="J3099" t="s">
        <v>20</v>
      </c>
      <c r="K3099" t="s">
        <v>21</v>
      </c>
      <c r="L3099" t="s">
        <v>22</v>
      </c>
      <c r="M3099" s="4">
        <v>22000.560000000001</v>
      </c>
      <c r="N3099">
        <v>2020</v>
      </c>
      <c r="O3099">
        <v>6</v>
      </c>
    </row>
    <row r="3100" spans="1:15" x14ac:dyDescent="0.25">
      <c r="A3100" s="1">
        <v>44003</v>
      </c>
      <c r="B3100">
        <v>1000012112</v>
      </c>
      <c r="C3100" t="s">
        <v>23</v>
      </c>
      <c r="D3100">
        <v>2</v>
      </c>
      <c r="E3100">
        <v>35000.81</v>
      </c>
      <c r="F3100" t="s">
        <v>16</v>
      </c>
      <c r="G3100" t="s">
        <v>24</v>
      </c>
      <c r="H3100" t="s">
        <v>18</v>
      </c>
      <c r="I3100" t="s">
        <v>19</v>
      </c>
      <c r="J3100" t="s">
        <v>36</v>
      </c>
      <c r="K3100" t="s">
        <v>64</v>
      </c>
      <c r="L3100" t="s">
        <v>28</v>
      </c>
      <c r="M3100" s="4">
        <v>17500.404999999999</v>
      </c>
      <c r="N3100">
        <v>2020</v>
      </c>
      <c r="O3100">
        <v>6</v>
      </c>
    </row>
    <row r="3101" spans="1:15" x14ac:dyDescent="0.25">
      <c r="A3101" s="1">
        <v>44003</v>
      </c>
      <c r="B3101">
        <v>1000012112</v>
      </c>
      <c r="C3101" t="s">
        <v>15</v>
      </c>
      <c r="D3101">
        <v>2</v>
      </c>
      <c r="E3101">
        <v>31000.829999999998</v>
      </c>
      <c r="F3101" t="s">
        <v>16</v>
      </c>
      <c r="G3101" t="s">
        <v>17</v>
      </c>
      <c r="H3101" t="s">
        <v>18</v>
      </c>
      <c r="I3101" t="s">
        <v>19</v>
      </c>
      <c r="J3101" t="s">
        <v>36</v>
      </c>
      <c r="K3101" t="s">
        <v>64</v>
      </c>
      <c r="L3101" t="s">
        <v>28</v>
      </c>
      <c r="M3101" s="4">
        <v>15500.414999999999</v>
      </c>
      <c r="N3101">
        <v>2020</v>
      </c>
      <c r="O3101">
        <v>6</v>
      </c>
    </row>
    <row r="3102" spans="1:15" x14ac:dyDescent="0.25">
      <c r="A3102" s="1">
        <v>44003</v>
      </c>
      <c r="B3102">
        <v>1000012112</v>
      </c>
      <c r="C3102" t="s">
        <v>42</v>
      </c>
      <c r="D3102">
        <v>1</v>
      </c>
      <c r="E3102">
        <v>10000.030000000001</v>
      </c>
      <c r="F3102" t="s">
        <v>16</v>
      </c>
      <c r="G3102" t="s">
        <v>43</v>
      </c>
      <c r="H3102" t="s">
        <v>18</v>
      </c>
      <c r="I3102" t="s">
        <v>19</v>
      </c>
      <c r="J3102" t="s">
        <v>36</v>
      </c>
      <c r="K3102" t="s">
        <v>64</v>
      </c>
      <c r="L3102" t="s">
        <v>28</v>
      </c>
      <c r="M3102" s="4">
        <v>10000.030000000001</v>
      </c>
      <c r="N3102">
        <v>2020</v>
      </c>
      <c r="O3102">
        <v>6</v>
      </c>
    </row>
    <row r="3103" spans="1:15" x14ac:dyDescent="0.25">
      <c r="A3103" s="1">
        <v>44003</v>
      </c>
      <c r="B3103">
        <v>1000012126</v>
      </c>
      <c r="C3103" t="s">
        <v>23</v>
      </c>
      <c r="D3103">
        <v>2</v>
      </c>
      <c r="E3103">
        <v>14000.94</v>
      </c>
      <c r="F3103" t="s">
        <v>16</v>
      </c>
      <c r="G3103" t="s">
        <v>24</v>
      </c>
      <c r="H3103" t="s">
        <v>18</v>
      </c>
      <c r="I3103" t="s">
        <v>19</v>
      </c>
      <c r="J3103" t="s">
        <v>26</v>
      </c>
      <c r="K3103" t="s">
        <v>29</v>
      </c>
      <c r="L3103" t="s">
        <v>22</v>
      </c>
      <c r="M3103" s="4">
        <v>7000.47</v>
      </c>
      <c r="N3103">
        <v>2020</v>
      </c>
      <c r="O3103">
        <v>6</v>
      </c>
    </row>
    <row r="3104" spans="1:15" x14ac:dyDescent="0.25">
      <c r="A3104" s="1">
        <v>44003</v>
      </c>
      <c r="B3104">
        <v>1000012234</v>
      </c>
      <c r="C3104" t="s">
        <v>15</v>
      </c>
      <c r="D3104">
        <v>2</v>
      </c>
      <c r="E3104">
        <v>29000.43</v>
      </c>
      <c r="F3104" t="s">
        <v>16</v>
      </c>
      <c r="G3104" t="s">
        <v>17</v>
      </c>
      <c r="H3104" t="s">
        <v>18</v>
      </c>
      <c r="I3104" t="s">
        <v>25</v>
      </c>
      <c r="J3104" t="s">
        <v>26</v>
      </c>
      <c r="K3104" t="s">
        <v>27</v>
      </c>
      <c r="L3104" t="s">
        <v>22</v>
      </c>
      <c r="M3104" s="4">
        <v>14500.215</v>
      </c>
      <c r="N3104">
        <v>2020</v>
      </c>
      <c r="O3104">
        <v>6</v>
      </c>
    </row>
    <row r="3105" spans="1:15" x14ac:dyDescent="0.25">
      <c r="A3105" s="1">
        <v>44003</v>
      </c>
      <c r="B3105">
        <v>1000012234</v>
      </c>
      <c r="C3105" t="s">
        <v>42</v>
      </c>
      <c r="D3105">
        <v>1</v>
      </c>
      <c r="E3105">
        <v>18000.12</v>
      </c>
      <c r="F3105" t="s">
        <v>16</v>
      </c>
      <c r="G3105" t="s">
        <v>43</v>
      </c>
      <c r="H3105" t="s">
        <v>18</v>
      </c>
      <c r="I3105" t="s">
        <v>25</v>
      </c>
      <c r="J3105" t="s">
        <v>26</v>
      </c>
      <c r="K3105" t="s">
        <v>27</v>
      </c>
      <c r="L3105" t="s">
        <v>22</v>
      </c>
      <c r="M3105" s="4">
        <v>18000.12</v>
      </c>
      <c r="N3105">
        <v>2020</v>
      </c>
      <c r="O3105">
        <v>6</v>
      </c>
    </row>
    <row r="3106" spans="1:15" x14ac:dyDescent="0.25">
      <c r="A3106" s="1">
        <v>44003</v>
      </c>
      <c r="B3106">
        <v>1000012313</v>
      </c>
      <c r="C3106" t="s">
        <v>23</v>
      </c>
      <c r="D3106">
        <v>1</v>
      </c>
      <c r="E3106">
        <v>17000.349999999999</v>
      </c>
      <c r="F3106" t="s">
        <v>16</v>
      </c>
      <c r="G3106" t="s">
        <v>24</v>
      </c>
      <c r="H3106" t="s">
        <v>47</v>
      </c>
      <c r="I3106" t="s">
        <v>65</v>
      </c>
      <c r="J3106" t="s">
        <v>26</v>
      </c>
      <c r="K3106" t="s">
        <v>66</v>
      </c>
      <c r="L3106" t="s">
        <v>22</v>
      </c>
      <c r="M3106" s="4">
        <v>17000.349999999999</v>
      </c>
      <c r="N3106">
        <v>2020</v>
      </c>
      <c r="O3106">
        <v>6</v>
      </c>
    </row>
    <row r="3107" spans="1:15" x14ac:dyDescent="0.25">
      <c r="A3107" s="1">
        <v>44003</v>
      </c>
      <c r="B3107">
        <v>1000012675</v>
      </c>
      <c r="C3107" t="s">
        <v>23</v>
      </c>
      <c r="D3107">
        <v>1</v>
      </c>
      <c r="E3107">
        <v>7500.39</v>
      </c>
      <c r="F3107" t="s">
        <v>16</v>
      </c>
      <c r="G3107" t="s">
        <v>24</v>
      </c>
      <c r="H3107" t="s">
        <v>18</v>
      </c>
      <c r="I3107" t="s">
        <v>34</v>
      </c>
      <c r="J3107" t="s">
        <v>26</v>
      </c>
      <c r="K3107" t="s">
        <v>35</v>
      </c>
      <c r="L3107" t="s">
        <v>22</v>
      </c>
      <c r="M3107" s="4">
        <v>7500.39</v>
      </c>
      <c r="N3107">
        <v>2020</v>
      </c>
      <c r="O3107">
        <v>6</v>
      </c>
    </row>
    <row r="3108" spans="1:15" x14ac:dyDescent="0.25">
      <c r="A3108" s="1">
        <v>44003</v>
      </c>
      <c r="B3108">
        <v>1000012675</v>
      </c>
      <c r="C3108" t="s">
        <v>15</v>
      </c>
      <c r="D3108">
        <v>1</v>
      </c>
      <c r="E3108">
        <v>13000.12</v>
      </c>
      <c r="F3108" t="s">
        <v>16</v>
      </c>
      <c r="G3108" t="s">
        <v>17</v>
      </c>
      <c r="H3108" t="s">
        <v>18</v>
      </c>
      <c r="I3108" t="s">
        <v>34</v>
      </c>
      <c r="J3108" t="s">
        <v>26</v>
      </c>
      <c r="K3108" t="s">
        <v>35</v>
      </c>
      <c r="L3108" t="s">
        <v>22</v>
      </c>
      <c r="M3108" s="4">
        <v>13000.12</v>
      </c>
      <c r="N3108">
        <v>2020</v>
      </c>
      <c r="O3108">
        <v>6</v>
      </c>
    </row>
    <row r="3109" spans="1:15" x14ac:dyDescent="0.25">
      <c r="A3109" s="1">
        <v>44003</v>
      </c>
      <c r="B3109">
        <v>1000013526</v>
      </c>
      <c r="C3109" t="s">
        <v>23</v>
      </c>
      <c r="D3109">
        <v>2</v>
      </c>
      <c r="E3109">
        <v>28500.21</v>
      </c>
      <c r="F3109" t="s">
        <v>16</v>
      </c>
      <c r="G3109" t="s">
        <v>24</v>
      </c>
      <c r="H3109" t="s">
        <v>47</v>
      </c>
      <c r="I3109" t="s">
        <v>65</v>
      </c>
      <c r="J3109" t="s">
        <v>26</v>
      </c>
      <c r="K3109" t="s">
        <v>66</v>
      </c>
      <c r="L3109" t="s">
        <v>22</v>
      </c>
      <c r="M3109" s="4">
        <v>14250.105</v>
      </c>
      <c r="N3109">
        <v>2020</v>
      </c>
      <c r="O3109">
        <v>6</v>
      </c>
    </row>
    <row r="3110" spans="1:15" x14ac:dyDescent="0.25">
      <c r="A3110" s="1">
        <v>44003</v>
      </c>
      <c r="B3110">
        <v>1000013607</v>
      </c>
      <c r="C3110" t="s">
        <v>15</v>
      </c>
      <c r="D3110">
        <v>1</v>
      </c>
      <c r="E3110">
        <v>10500.47</v>
      </c>
      <c r="F3110" t="s">
        <v>16</v>
      </c>
      <c r="G3110" t="s">
        <v>17</v>
      </c>
      <c r="H3110" t="s">
        <v>18</v>
      </c>
      <c r="I3110" t="s">
        <v>25</v>
      </c>
      <c r="J3110" t="s">
        <v>26</v>
      </c>
      <c r="K3110" t="s">
        <v>27</v>
      </c>
      <c r="L3110" t="s">
        <v>22</v>
      </c>
      <c r="M3110" s="4">
        <v>10500.47</v>
      </c>
      <c r="N3110">
        <v>2020</v>
      </c>
      <c r="O3110">
        <v>6</v>
      </c>
    </row>
    <row r="3111" spans="1:15" x14ac:dyDescent="0.25">
      <c r="A3111" s="1">
        <v>44003</v>
      </c>
      <c r="B3111">
        <v>1000014072</v>
      </c>
      <c r="C3111" t="s">
        <v>15</v>
      </c>
      <c r="D3111">
        <v>1</v>
      </c>
      <c r="E3111">
        <v>17000.34</v>
      </c>
      <c r="F3111" t="s">
        <v>16</v>
      </c>
      <c r="G3111" t="s">
        <v>17</v>
      </c>
      <c r="H3111" t="s">
        <v>47</v>
      </c>
      <c r="I3111" t="s">
        <v>65</v>
      </c>
      <c r="J3111" t="s">
        <v>26</v>
      </c>
      <c r="K3111" t="s">
        <v>66</v>
      </c>
      <c r="L3111" t="s">
        <v>22</v>
      </c>
      <c r="M3111" s="4">
        <v>17000.34</v>
      </c>
      <c r="N3111">
        <v>2020</v>
      </c>
      <c r="O3111">
        <v>6</v>
      </c>
    </row>
    <row r="3112" spans="1:15" x14ac:dyDescent="0.25">
      <c r="A3112" s="1">
        <v>44003</v>
      </c>
      <c r="B3112">
        <v>1000014273</v>
      </c>
      <c r="C3112" t="s">
        <v>23</v>
      </c>
      <c r="D3112">
        <v>2</v>
      </c>
      <c r="E3112">
        <v>14001.099999999999</v>
      </c>
      <c r="F3112" t="s">
        <v>16</v>
      </c>
      <c r="G3112" t="s">
        <v>24</v>
      </c>
      <c r="H3112" t="s">
        <v>18</v>
      </c>
      <c r="I3112" t="s">
        <v>19</v>
      </c>
      <c r="J3112" t="s">
        <v>20</v>
      </c>
      <c r="K3112" t="s">
        <v>21</v>
      </c>
      <c r="L3112" t="s">
        <v>22</v>
      </c>
      <c r="M3112" s="4">
        <v>7000.5499999999993</v>
      </c>
      <c r="N3112">
        <v>2020</v>
      </c>
      <c r="O3112">
        <v>6</v>
      </c>
    </row>
    <row r="3113" spans="1:15" x14ac:dyDescent="0.25">
      <c r="A3113" s="1">
        <v>44003</v>
      </c>
      <c r="B3113">
        <v>1000014291</v>
      </c>
      <c r="C3113" t="s">
        <v>42</v>
      </c>
      <c r="D3113">
        <v>2</v>
      </c>
      <c r="E3113">
        <v>31000.68</v>
      </c>
      <c r="F3113" t="s">
        <v>16</v>
      </c>
      <c r="G3113" t="s">
        <v>43</v>
      </c>
      <c r="H3113" t="s">
        <v>47</v>
      </c>
      <c r="I3113" t="s">
        <v>48</v>
      </c>
      <c r="J3113" t="s">
        <v>20</v>
      </c>
      <c r="K3113" t="s">
        <v>67</v>
      </c>
      <c r="L3113" t="s">
        <v>28</v>
      </c>
      <c r="M3113" s="4">
        <v>15500.34</v>
      </c>
      <c r="N3113">
        <v>2020</v>
      </c>
      <c r="O3113">
        <v>6</v>
      </c>
    </row>
    <row r="3114" spans="1:15" x14ac:dyDescent="0.25">
      <c r="A3114" s="1">
        <v>44003</v>
      </c>
      <c r="B3114">
        <v>1000014452</v>
      </c>
      <c r="C3114" t="s">
        <v>15</v>
      </c>
      <c r="D3114">
        <v>1</v>
      </c>
      <c r="E3114">
        <v>19999.95</v>
      </c>
      <c r="F3114" t="s">
        <v>16</v>
      </c>
      <c r="G3114" t="s">
        <v>17</v>
      </c>
      <c r="H3114" t="s">
        <v>18</v>
      </c>
      <c r="I3114" t="s">
        <v>34</v>
      </c>
      <c r="J3114" t="s">
        <v>36</v>
      </c>
      <c r="K3114" t="s">
        <v>70</v>
      </c>
      <c r="L3114" t="s">
        <v>22</v>
      </c>
      <c r="M3114" s="4">
        <v>19999.95</v>
      </c>
      <c r="N3114">
        <v>2020</v>
      </c>
      <c r="O3114">
        <v>6</v>
      </c>
    </row>
    <row r="3115" spans="1:15" x14ac:dyDescent="0.25">
      <c r="A3115" s="1">
        <v>44003</v>
      </c>
      <c r="B3115">
        <v>1000014530</v>
      </c>
      <c r="C3115" t="s">
        <v>15</v>
      </c>
      <c r="D3115">
        <v>1</v>
      </c>
      <c r="E3115">
        <v>25000.16</v>
      </c>
      <c r="F3115" t="s">
        <v>16</v>
      </c>
      <c r="G3115" t="s">
        <v>17</v>
      </c>
      <c r="H3115" t="s">
        <v>47</v>
      </c>
      <c r="I3115" t="s">
        <v>65</v>
      </c>
      <c r="J3115" t="s">
        <v>26</v>
      </c>
      <c r="K3115" t="s">
        <v>66</v>
      </c>
      <c r="L3115" t="s">
        <v>22</v>
      </c>
      <c r="M3115" s="4">
        <v>25000.16</v>
      </c>
      <c r="N3115">
        <v>2020</v>
      </c>
      <c r="O3115">
        <v>6</v>
      </c>
    </row>
    <row r="3116" spans="1:15" x14ac:dyDescent="0.25">
      <c r="A3116" s="1">
        <v>44003</v>
      </c>
      <c r="B3116">
        <v>1000014572</v>
      </c>
      <c r="C3116" t="s">
        <v>23</v>
      </c>
      <c r="D3116">
        <v>2</v>
      </c>
      <c r="E3116">
        <v>36000.78</v>
      </c>
      <c r="F3116" t="s">
        <v>16</v>
      </c>
      <c r="G3116" t="s">
        <v>24</v>
      </c>
      <c r="H3116" t="s">
        <v>18</v>
      </c>
      <c r="I3116" t="s">
        <v>34</v>
      </c>
      <c r="J3116" t="s">
        <v>26</v>
      </c>
      <c r="K3116" t="s">
        <v>35</v>
      </c>
      <c r="L3116" t="s">
        <v>22</v>
      </c>
      <c r="M3116" s="4">
        <v>18000.39</v>
      </c>
      <c r="N3116">
        <v>2020</v>
      </c>
      <c r="O3116">
        <v>6</v>
      </c>
    </row>
    <row r="3117" spans="1:15" x14ac:dyDescent="0.25">
      <c r="A3117" s="1">
        <v>44003</v>
      </c>
      <c r="B3117">
        <v>1000014588</v>
      </c>
      <c r="C3117" t="s">
        <v>42</v>
      </c>
      <c r="D3117">
        <v>1</v>
      </c>
      <c r="E3117">
        <v>8000.75</v>
      </c>
      <c r="F3117" t="s">
        <v>16</v>
      </c>
      <c r="G3117" t="s">
        <v>43</v>
      </c>
      <c r="H3117" t="s">
        <v>18</v>
      </c>
      <c r="I3117" t="s">
        <v>40</v>
      </c>
      <c r="J3117" t="s">
        <v>20</v>
      </c>
      <c r="K3117" t="s">
        <v>68</v>
      </c>
      <c r="L3117" t="s">
        <v>22</v>
      </c>
      <c r="M3117" s="4">
        <v>8000.75</v>
      </c>
      <c r="N3117">
        <v>2020</v>
      </c>
      <c r="O3117">
        <v>6</v>
      </c>
    </row>
    <row r="3118" spans="1:15" x14ac:dyDescent="0.25">
      <c r="A3118" s="1">
        <v>44003</v>
      </c>
      <c r="B3118">
        <v>1000014879</v>
      </c>
      <c r="C3118" t="s">
        <v>23</v>
      </c>
      <c r="D3118">
        <v>1</v>
      </c>
      <c r="E3118">
        <v>8000.71</v>
      </c>
      <c r="F3118" t="s">
        <v>16</v>
      </c>
      <c r="G3118" t="s">
        <v>24</v>
      </c>
      <c r="H3118" t="s">
        <v>18</v>
      </c>
      <c r="I3118" t="s">
        <v>40</v>
      </c>
      <c r="J3118" t="s">
        <v>26</v>
      </c>
      <c r="K3118" t="s">
        <v>41</v>
      </c>
      <c r="L3118" t="s">
        <v>22</v>
      </c>
      <c r="M3118" s="4">
        <v>8000.71</v>
      </c>
      <c r="N3118">
        <v>2020</v>
      </c>
      <c r="O3118">
        <v>6</v>
      </c>
    </row>
    <row r="3119" spans="1:15" x14ac:dyDescent="0.25">
      <c r="A3119" s="1">
        <v>44003</v>
      </c>
      <c r="B3119">
        <v>1000014996</v>
      </c>
      <c r="C3119" t="s">
        <v>15</v>
      </c>
      <c r="D3119">
        <v>1</v>
      </c>
      <c r="E3119">
        <v>16000.75</v>
      </c>
      <c r="F3119" t="s">
        <v>16</v>
      </c>
      <c r="G3119" t="s">
        <v>17</v>
      </c>
      <c r="H3119" t="s">
        <v>30</v>
      </c>
      <c r="I3119" t="s">
        <v>57</v>
      </c>
      <c r="J3119" t="s">
        <v>26</v>
      </c>
      <c r="K3119" t="s">
        <v>58</v>
      </c>
      <c r="L3119" t="s">
        <v>22</v>
      </c>
      <c r="M3119" s="4">
        <v>16000.75</v>
      </c>
      <c r="N3119">
        <v>2020</v>
      </c>
      <c r="O3119">
        <v>6</v>
      </c>
    </row>
    <row r="3120" spans="1:15" x14ac:dyDescent="0.25">
      <c r="A3120" s="1">
        <v>44003</v>
      </c>
      <c r="B3120">
        <v>1000015015</v>
      </c>
      <c r="C3120" t="s">
        <v>15</v>
      </c>
      <c r="D3120">
        <v>1</v>
      </c>
      <c r="E3120">
        <v>20000.07</v>
      </c>
      <c r="F3120" t="s">
        <v>16</v>
      </c>
      <c r="G3120" t="s">
        <v>17</v>
      </c>
      <c r="H3120" t="s">
        <v>18</v>
      </c>
      <c r="I3120" t="s">
        <v>61</v>
      </c>
      <c r="J3120" t="s">
        <v>26</v>
      </c>
      <c r="K3120" t="s">
        <v>62</v>
      </c>
      <c r="L3120" t="s">
        <v>22</v>
      </c>
      <c r="M3120" s="4">
        <v>20000.07</v>
      </c>
      <c r="N3120">
        <v>2020</v>
      </c>
      <c r="O3120">
        <v>6</v>
      </c>
    </row>
    <row r="3121" spans="1:15" x14ac:dyDescent="0.25">
      <c r="A3121" s="1">
        <v>44003</v>
      </c>
      <c r="B3121">
        <v>1000015133</v>
      </c>
      <c r="C3121" t="s">
        <v>15</v>
      </c>
      <c r="D3121">
        <v>1</v>
      </c>
      <c r="E3121">
        <v>10000.48</v>
      </c>
      <c r="F3121" t="s">
        <v>16</v>
      </c>
      <c r="G3121" t="s">
        <v>17</v>
      </c>
      <c r="H3121" t="s">
        <v>30</v>
      </c>
      <c r="I3121" t="s">
        <v>31</v>
      </c>
      <c r="J3121" t="s">
        <v>36</v>
      </c>
      <c r="K3121" t="s">
        <v>52</v>
      </c>
      <c r="L3121" t="s">
        <v>22</v>
      </c>
      <c r="M3121" s="4">
        <v>10000.48</v>
      </c>
      <c r="N3121">
        <v>2020</v>
      </c>
      <c r="O3121">
        <v>6</v>
      </c>
    </row>
    <row r="3122" spans="1:15" x14ac:dyDescent="0.25">
      <c r="A3122" s="1">
        <v>44003</v>
      </c>
      <c r="B3122">
        <v>1000017576</v>
      </c>
      <c r="C3122" t="s">
        <v>42</v>
      </c>
      <c r="D3122">
        <v>1</v>
      </c>
      <c r="E3122">
        <v>15000.17</v>
      </c>
      <c r="F3122" t="s">
        <v>16</v>
      </c>
      <c r="G3122" t="s">
        <v>43</v>
      </c>
      <c r="H3122" t="s">
        <v>18</v>
      </c>
      <c r="I3122" t="s">
        <v>19</v>
      </c>
      <c r="J3122" t="s">
        <v>36</v>
      </c>
      <c r="K3122" t="s">
        <v>64</v>
      </c>
      <c r="L3122" t="s">
        <v>22</v>
      </c>
      <c r="M3122" s="4">
        <v>15000.17</v>
      </c>
      <c r="N3122">
        <v>2020</v>
      </c>
      <c r="O3122">
        <v>6</v>
      </c>
    </row>
    <row r="3123" spans="1:15" x14ac:dyDescent="0.25">
      <c r="A3123" s="1">
        <v>44003</v>
      </c>
      <c r="B3123">
        <v>1000017700</v>
      </c>
      <c r="C3123" t="s">
        <v>15</v>
      </c>
      <c r="D3123">
        <v>1</v>
      </c>
      <c r="E3123">
        <v>5500.29</v>
      </c>
      <c r="F3123" t="s">
        <v>16</v>
      </c>
      <c r="G3123" t="s">
        <v>17</v>
      </c>
      <c r="H3123" t="s">
        <v>47</v>
      </c>
      <c r="I3123" t="s">
        <v>65</v>
      </c>
      <c r="J3123" t="s">
        <v>26</v>
      </c>
      <c r="K3123" t="s">
        <v>66</v>
      </c>
      <c r="L3123" t="s">
        <v>22</v>
      </c>
      <c r="M3123" s="4">
        <v>5500.29</v>
      </c>
      <c r="N3123">
        <v>2020</v>
      </c>
      <c r="O3123">
        <v>6</v>
      </c>
    </row>
    <row r="3124" spans="1:15" x14ac:dyDescent="0.25">
      <c r="A3124" s="1">
        <v>44004</v>
      </c>
      <c r="B3124">
        <v>1000000029</v>
      </c>
      <c r="C3124" t="s">
        <v>23</v>
      </c>
      <c r="D3124">
        <v>2</v>
      </c>
      <c r="E3124">
        <v>1701.4699999999998</v>
      </c>
      <c r="F3124" t="s">
        <v>16</v>
      </c>
      <c r="G3124" t="s">
        <v>24</v>
      </c>
      <c r="H3124" t="s">
        <v>18</v>
      </c>
      <c r="I3124" t="s">
        <v>19</v>
      </c>
      <c r="J3124" t="s">
        <v>20</v>
      </c>
      <c r="K3124" t="s">
        <v>21</v>
      </c>
      <c r="L3124" t="s">
        <v>22</v>
      </c>
      <c r="M3124" s="4">
        <v>850.7349999999999</v>
      </c>
      <c r="N3124">
        <v>2020</v>
      </c>
      <c r="O3124">
        <v>6</v>
      </c>
    </row>
    <row r="3125" spans="1:15" x14ac:dyDescent="0.25">
      <c r="A3125" s="1">
        <v>44004</v>
      </c>
      <c r="B3125">
        <v>1000000029</v>
      </c>
      <c r="C3125" t="s">
        <v>15</v>
      </c>
      <c r="D3125">
        <v>3</v>
      </c>
      <c r="E3125">
        <v>19335.600000000002</v>
      </c>
      <c r="F3125" t="s">
        <v>16</v>
      </c>
      <c r="G3125" t="s">
        <v>17</v>
      </c>
      <c r="H3125" t="s">
        <v>18</v>
      </c>
      <c r="I3125" t="s">
        <v>19</v>
      </c>
      <c r="J3125" t="s">
        <v>20</v>
      </c>
      <c r="K3125" t="s">
        <v>21</v>
      </c>
      <c r="L3125" t="s">
        <v>22</v>
      </c>
      <c r="M3125" s="4">
        <v>6445.2000000000007</v>
      </c>
      <c r="N3125">
        <v>2020</v>
      </c>
      <c r="O3125">
        <v>6</v>
      </c>
    </row>
    <row r="3126" spans="1:15" x14ac:dyDescent="0.25">
      <c r="A3126" s="1">
        <v>44004</v>
      </c>
      <c r="B3126">
        <v>1000000030</v>
      </c>
      <c r="C3126" t="s">
        <v>23</v>
      </c>
      <c r="D3126">
        <v>2</v>
      </c>
      <c r="E3126">
        <v>17001.170000000002</v>
      </c>
      <c r="F3126" t="s">
        <v>16</v>
      </c>
      <c r="G3126" t="s">
        <v>24</v>
      </c>
      <c r="H3126" t="s">
        <v>47</v>
      </c>
      <c r="I3126" t="s">
        <v>48</v>
      </c>
      <c r="J3126" t="s">
        <v>36</v>
      </c>
      <c r="K3126" t="s">
        <v>49</v>
      </c>
      <c r="L3126" t="s">
        <v>22</v>
      </c>
      <c r="M3126" s="4">
        <v>8500.5850000000009</v>
      </c>
      <c r="N3126">
        <v>2020</v>
      </c>
      <c r="O3126">
        <v>6</v>
      </c>
    </row>
    <row r="3127" spans="1:15" x14ac:dyDescent="0.25">
      <c r="A3127" s="1">
        <v>44004</v>
      </c>
      <c r="B3127">
        <v>1000000031</v>
      </c>
      <c r="C3127" t="s">
        <v>15</v>
      </c>
      <c r="D3127">
        <v>1</v>
      </c>
      <c r="E3127">
        <v>22000.07</v>
      </c>
      <c r="F3127" t="s">
        <v>16</v>
      </c>
      <c r="G3127" t="s">
        <v>17</v>
      </c>
      <c r="H3127" t="s">
        <v>18</v>
      </c>
      <c r="I3127" t="s">
        <v>19</v>
      </c>
      <c r="J3127" t="s">
        <v>26</v>
      </c>
      <c r="K3127" t="s">
        <v>29</v>
      </c>
      <c r="L3127" t="s">
        <v>28</v>
      </c>
      <c r="M3127" s="4">
        <v>22000.07</v>
      </c>
      <c r="N3127">
        <v>2020</v>
      </c>
      <c r="O3127">
        <v>6</v>
      </c>
    </row>
    <row r="3128" spans="1:15" x14ac:dyDescent="0.25">
      <c r="A3128" s="1">
        <v>44004</v>
      </c>
      <c r="B3128">
        <v>1000000032</v>
      </c>
      <c r="C3128" t="s">
        <v>15</v>
      </c>
      <c r="D3128">
        <v>2</v>
      </c>
      <c r="E3128">
        <v>30000.910000000003</v>
      </c>
      <c r="F3128" t="s">
        <v>16</v>
      </c>
      <c r="G3128" t="s">
        <v>17</v>
      </c>
      <c r="H3128" t="s">
        <v>18</v>
      </c>
      <c r="I3128" t="s">
        <v>25</v>
      </c>
      <c r="J3128" t="s">
        <v>26</v>
      </c>
      <c r="K3128" t="s">
        <v>27</v>
      </c>
      <c r="L3128" t="s">
        <v>28</v>
      </c>
      <c r="M3128" s="4">
        <v>15000.455000000002</v>
      </c>
      <c r="N3128">
        <v>2020</v>
      </c>
      <c r="O3128">
        <v>6</v>
      </c>
    </row>
    <row r="3129" spans="1:15" x14ac:dyDescent="0.25">
      <c r="A3129" s="1">
        <v>44004</v>
      </c>
      <c r="B3129">
        <v>1000000033</v>
      </c>
      <c r="C3129" t="s">
        <v>23</v>
      </c>
      <c r="D3129">
        <v>1</v>
      </c>
      <c r="E3129">
        <v>4000</v>
      </c>
      <c r="F3129" t="s">
        <v>16</v>
      </c>
      <c r="G3129" t="s">
        <v>24</v>
      </c>
      <c r="H3129" t="s">
        <v>18</v>
      </c>
      <c r="I3129" t="s">
        <v>25</v>
      </c>
      <c r="J3129" t="s">
        <v>26</v>
      </c>
      <c r="K3129" t="s">
        <v>27</v>
      </c>
      <c r="L3129" t="s">
        <v>22</v>
      </c>
      <c r="M3129" s="4">
        <v>4000</v>
      </c>
      <c r="N3129">
        <v>2020</v>
      </c>
      <c r="O3129">
        <v>6</v>
      </c>
    </row>
    <row r="3130" spans="1:15" x14ac:dyDescent="0.25">
      <c r="A3130" s="1">
        <v>44004</v>
      </c>
      <c r="B3130">
        <v>1000000033</v>
      </c>
      <c r="C3130" t="s">
        <v>15</v>
      </c>
      <c r="D3130">
        <v>1</v>
      </c>
      <c r="E3130">
        <v>5500.07</v>
      </c>
      <c r="F3130" t="s">
        <v>16</v>
      </c>
      <c r="G3130" t="s">
        <v>17</v>
      </c>
      <c r="H3130" t="s">
        <v>18</v>
      </c>
      <c r="I3130" t="s">
        <v>25</v>
      </c>
      <c r="J3130" t="s">
        <v>26</v>
      </c>
      <c r="K3130" t="s">
        <v>27</v>
      </c>
      <c r="L3130" t="s">
        <v>22</v>
      </c>
      <c r="M3130" s="4">
        <v>5500.07</v>
      </c>
      <c r="N3130">
        <v>2020</v>
      </c>
      <c r="O3130">
        <v>6</v>
      </c>
    </row>
    <row r="3131" spans="1:15" x14ac:dyDescent="0.25">
      <c r="A3131" s="1">
        <v>44004</v>
      </c>
      <c r="B3131">
        <v>1000000034</v>
      </c>
      <c r="C3131" t="s">
        <v>15</v>
      </c>
      <c r="D3131">
        <v>2</v>
      </c>
      <c r="E3131">
        <v>50000.38</v>
      </c>
      <c r="F3131" t="s">
        <v>16</v>
      </c>
      <c r="G3131" t="s">
        <v>17</v>
      </c>
      <c r="H3131" t="s">
        <v>18</v>
      </c>
      <c r="I3131" t="s">
        <v>25</v>
      </c>
      <c r="J3131" t="s">
        <v>26</v>
      </c>
      <c r="K3131" t="s">
        <v>27</v>
      </c>
      <c r="L3131" t="s">
        <v>22</v>
      </c>
      <c r="M3131" s="4">
        <v>25000.19</v>
      </c>
      <c r="N3131">
        <v>2020</v>
      </c>
      <c r="O3131">
        <v>6</v>
      </c>
    </row>
    <row r="3132" spans="1:15" x14ac:dyDescent="0.25">
      <c r="A3132" s="1">
        <v>44004</v>
      </c>
      <c r="B3132">
        <v>1000000035</v>
      </c>
      <c r="C3132" t="s">
        <v>15</v>
      </c>
      <c r="D3132">
        <v>1</v>
      </c>
      <c r="E3132">
        <v>1038.53</v>
      </c>
      <c r="F3132" t="s">
        <v>16</v>
      </c>
      <c r="G3132" t="s">
        <v>17</v>
      </c>
      <c r="H3132" t="s">
        <v>18</v>
      </c>
      <c r="I3132" t="s">
        <v>25</v>
      </c>
      <c r="J3132" t="s">
        <v>36</v>
      </c>
      <c r="K3132" t="s">
        <v>37</v>
      </c>
      <c r="L3132" t="s">
        <v>22</v>
      </c>
      <c r="M3132" s="4">
        <v>1038.53</v>
      </c>
      <c r="N3132">
        <v>2020</v>
      </c>
      <c r="O3132">
        <v>6</v>
      </c>
    </row>
    <row r="3133" spans="1:15" x14ac:dyDescent="0.25">
      <c r="A3133" s="1">
        <v>44004</v>
      </c>
      <c r="B3133">
        <v>1000000036</v>
      </c>
      <c r="C3133" t="s">
        <v>23</v>
      </c>
      <c r="D3133">
        <v>2</v>
      </c>
      <c r="E3133">
        <v>14877.98</v>
      </c>
      <c r="F3133" t="s">
        <v>16</v>
      </c>
      <c r="G3133" t="s">
        <v>24</v>
      </c>
      <c r="H3133" t="s">
        <v>47</v>
      </c>
      <c r="I3133" t="s">
        <v>48</v>
      </c>
      <c r="J3133" t="s">
        <v>36</v>
      </c>
      <c r="K3133" t="s">
        <v>49</v>
      </c>
      <c r="L3133" t="s">
        <v>28</v>
      </c>
      <c r="M3133" s="4">
        <v>7438.99</v>
      </c>
      <c r="N3133">
        <v>2020</v>
      </c>
      <c r="O3133">
        <v>6</v>
      </c>
    </row>
    <row r="3134" spans="1:15" x14ac:dyDescent="0.25">
      <c r="A3134" s="1">
        <v>44004</v>
      </c>
      <c r="B3134">
        <v>1000000043</v>
      </c>
      <c r="C3134" t="s">
        <v>23</v>
      </c>
      <c r="D3134">
        <v>1</v>
      </c>
      <c r="E3134">
        <v>12000.29</v>
      </c>
      <c r="F3134" t="s">
        <v>16</v>
      </c>
      <c r="G3134" t="s">
        <v>24</v>
      </c>
      <c r="H3134" t="s">
        <v>30</v>
      </c>
      <c r="I3134" t="s">
        <v>38</v>
      </c>
      <c r="J3134" t="s">
        <v>26</v>
      </c>
      <c r="K3134" t="s">
        <v>39</v>
      </c>
      <c r="L3134" t="s">
        <v>22</v>
      </c>
      <c r="M3134" s="4">
        <v>12000.29</v>
      </c>
      <c r="N3134">
        <v>2020</v>
      </c>
      <c r="O3134">
        <v>6</v>
      </c>
    </row>
    <row r="3135" spans="1:15" x14ac:dyDescent="0.25">
      <c r="A3135" s="1">
        <v>44004</v>
      </c>
      <c r="B3135">
        <v>1000000043</v>
      </c>
      <c r="C3135" t="s">
        <v>15</v>
      </c>
      <c r="D3135">
        <v>1</v>
      </c>
      <c r="E3135">
        <v>774.21</v>
      </c>
      <c r="F3135" t="s">
        <v>16</v>
      </c>
      <c r="G3135" t="s">
        <v>17</v>
      </c>
      <c r="H3135" t="s">
        <v>30</v>
      </c>
      <c r="I3135" t="s">
        <v>38</v>
      </c>
      <c r="J3135" t="s">
        <v>26</v>
      </c>
      <c r="K3135" t="s">
        <v>39</v>
      </c>
      <c r="L3135" t="s">
        <v>22</v>
      </c>
      <c r="M3135" s="4">
        <v>774.21</v>
      </c>
      <c r="N3135">
        <v>2020</v>
      </c>
      <c r="O3135">
        <v>6</v>
      </c>
    </row>
    <row r="3136" spans="1:15" x14ac:dyDescent="0.25">
      <c r="A3136" s="1">
        <v>44004</v>
      </c>
      <c r="B3136">
        <v>1000000044</v>
      </c>
      <c r="C3136" t="s">
        <v>15</v>
      </c>
      <c r="D3136">
        <v>1</v>
      </c>
      <c r="E3136">
        <v>500.22</v>
      </c>
      <c r="F3136" t="s">
        <v>16</v>
      </c>
      <c r="G3136" t="s">
        <v>17</v>
      </c>
      <c r="H3136" t="s">
        <v>30</v>
      </c>
      <c r="I3136" t="s">
        <v>31</v>
      </c>
      <c r="J3136" t="s">
        <v>36</v>
      </c>
      <c r="K3136" t="s">
        <v>52</v>
      </c>
      <c r="L3136" t="s">
        <v>28</v>
      </c>
      <c r="M3136" s="4">
        <v>500.22</v>
      </c>
      <c r="N3136">
        <v>2020</v>
      </c>
      <c r="O3136">
        <v>6</v>
      </c>
    </row>
    <row r="3137" spans="1:15" x14ac:dyDescent="0.25">
      <c r="A3137" s="1">
        <v>44004</v>
      </c>
      <c r="B3137">
        <v>1000000045</v>
      </c>
      <c r="C3137" t="s">
        <v>23</v>
      </c>
      <c r="D3137">
        <v>2</v>
      </c>
      <c r="E3137">
        <v>27000.79</v>
      </c>
      <c r="F3137" t="s">
        <v>16</v>
      </c>
      <c r="G3137" t="s">
        <v>24</v>
      </c>
      <c r="H3137" t="s">
        <v>47</v>
      </c>
      <c r="I3137" t="s">
        <v>59</v>
      </c>
      <c r="J3137" t="s">
        <v>26</v>
      </c>
      <c r="K3137" t="s">
        <v>60</v>
      </c>
      <c r="L3137" t="s">
        <v>22</v>
      </c>
      <c r="M3137" s="4">
        <v>13500.395</v>
      </c>
      <c r="N3137">
        <v>2020</v>
      </c>
      <c r="O3137">
        <v>6</v>
      </c>
    </row>
    <row r="3138" spans="1:15" x14ac:dyDescent="0.25">
      <c r="A3138" s="1">
        <v>44004</v>
      </c>
      <c r="B3138">
        <v>1000000045</v>
      </c>
      <c r="C3138" t="s">
        <v>15</v>
      </c>
      <c r="D3138">
        <v>1</v>
      </c>
      <c r="E3138">
        <v>9000.2800000000007</v>
      </c>
      <c r="F3138" t="s">
        <v>16</v>
      </c>
      <c r="G3138" t="s">
        <v>17</v>
      </c>
      <c r="H3138" t="s">
        <v>47</v>
      </c>
      <c r="I3138" t="s">
        <v>59</v>
      </c>
      <c r="J3138" t="s">
        <v>26</v>
      </c>
      <c r="K3138" t="s">
        <v>60</v>
      </c>
      <c r="L3138" t="s">
        <v>22</v>
      </c>
      <c r="M3138" s="4">
        <v>9000.2800000000007</v>
      </c>
      <c r="N3138">
        <v>2020</v>
      </c>
      <c r="O3138">
        <v>6</v>
      </c>
    </row>
    <row r="3139" spans="1:15" x14ac:dyDescent="0.25">
      <c r="A3139" s="1">
        <v>44004</v>
      </c>
      <c r="B3139">
        <v>1000000046</v>
      </c>
      <c r="C3139" t="s">
        <v>23</v>
      </c>
      <c r="D3139">
        <v>2</v>
      </c>
      <c r="E3139">
        <v>10500.380000000001</v>
      </c>
      <c r="F3139" t="s">
        <v>16</v>
      </c>
      <c r="G3139" t="s">
        <v>24</v>
      </c>
      <c r="H3139" t="s">
        <v>30</v>
      </c>
      <c r="I3139" t="s">
        <v>38</v>
      </c>
      <c r="J3139" t="s">
        <v>26</v>
      </c>
      <c r="K3139" t="s">
        <v>39</v>
      </c>
      <c r="L3139" t="s">
        <v>22</v>
      </c>
      <c r="M3139" s="4">
        <v>5250.1900000000005</v>
      </c>
      <c r="N3139">
        <v>2020</v>
      </c>
      <c r="O3139">
        <v>6</v>
      </c>
    </row>
    <row r="3140" spans="1:15" x14ac:dyDescent="0.25">
      <c r="A3140" s="1">
        <v>44004</v>
      </c>
      <c r="B3140">
        <v>1000000049</v>
      </c>
      <c r="C3140" t="s">
        <v>42</v>
      </c>
      <c r="D3140">
        <v>1</v>
      </c>
      <c r="E3140">
        <v>558.51</v>
      </c>
      <c r="F3140" t="s">
        <v>16</v>
      </c>
      <c r="G3140" t="s">
        <v>43</v>
      </c>
      <c r="H3140" t="s">
        <v>18</v>
      </c>
      <c r="I3140" t="s">
        <v>40</v>
      </c>
      <c r="J3140" t="s">
        <v>26</v>
      </c>
      <c r="K3140" t="s">
        <v>41</v>
      </c>
      <c r="L3140" t="s">
        <v>22</v>
      </c>
      <c r="M3140" s="4">
        <v>558.51</v>
      </c>
      <c r="N3140">
        <v>2020</v>
      </c>
      <c r="O3140">
        <v>6</v>
      </c>
    </row>
    <row r="3141" spans="1:15" x14ac:dyDescent="0.25">
      <c r="A3141" s="1">
        <v>44004</v>
      </c>
      <c r="B3141">
        <v>1000000051</v>
      </c>
      <c r="C3141" t="s">
        <v>42</v>
      </c>
      <c r="D3141">
        <v>1</v>
      </c>
      <c r="E3141">
        <v>5000.0200000000004</v>
      </c>
      <c r="F3141" t="s">
        <v>16</v>
      </c>
      <c r="G3141" t="s">
        <v>43</v>
      </c>
      <c r="H3141" t="s">
        <v>18</v>
      </c>
      <c r="I3141" t="s">
        <v>34</v>
      </c>
      <c r="J3141" t="s">
        <v>20</v>
      </c>
      <c r="K3141" t="s">
        <v>44</v>
      </c>
      <c r="L3141" t="s">
        <v>22</v>
      </c>
      <c r="M3141" s="4">
        <v>5000.0200000000004</v>
      </c>
      <c r="N3141">
        <v>2020</v>
      </c>
      <c r="O3141">
        <v>6</v>
      </c>
    </row>
    <row r="3142" spans="1:15" x14ac:dyDescent="0.25">
      <c r="A3142" s="1">
        <v>44004</v>
      </c>
      <c r="B3142">
        <v>1000000054</v>
      </c>
      <c r="C3142" t="s">
        <v>23</v>
      </c>
      <c r="D3142">
        <v>3</v>
      </c>
      <c r="E3142">
        <v>34000.42</v>
      </c>
      <c r="F3142" t="s">
        <v>16</v>
      </c>
      <c r="G3142" t="s">
        <v>24</v>
      </c>
      <c r="H3142" t="s">
        <v>18</v>
      </c>
      <c r="I3142" t="s">
        <v>34</v>
      </c>
      <c r="J3142" t="s">
        <v>26</v>
      </c>
      <c r="K3142" t="s">
        <v>35</v>
      </c>
      <c r="L3142" t="s">
        <v>22</v>
      </c>
      <c r="M3142" s="4">
        <v>11333.473333333333</v>
      </c>
      <c r="N3142">
        <v>2020</v>
      </c>
      <c r="O3142">
        <v>6</v>
      </c>
    </row>
    <row r="3143" spans="1:15" x14ac:dyDescent="0.25">
      <c r="A3143" s="1">
        <v>44004</v>
      </c>
      <c r="B3143">
        <v>1000000056</v>
      </c>
      <c r="C3143" t="s">
        <v>23</v>
      </c>
      <c r="D3143">
        <v>1</v>
      </c>
      <c r="E3143">
        <v>13000.72</v>
      </c>
      <c r="F3143" t="s">
        <v>16</v>
      </c>
      <c r="G3143" t="s">
        <v>24</v>
      </c>
      <c r="H3143" t="s">
        <v>18</v>
      </c>
      <c r="I3143" t="s">
        <v>34</v>
      </c>
      <c r="J3143" t="s">
        <v>26</v>
      </c>
      <c r="K3143" t="s">
        <v>35</v>
      </c>
      <c r="L3143" t="s">
        <v>28</v>
      </c>
      <c r="M3143" s="4">
        <v>13000.72</v>
      </c>
      <c r="N3143">
        <v>2020</v>
      </c>
      <c r="O3143">
        <v>6</v>
      </c>
    </row>
    <row r="3144" spans="1:15" x14ac:dyDescent="0.25">
      <c r="A3144" s="1">
        <v>44004</v>
      </c>
      <c r="B3144">
        <v>1000000056</v>
      </c>
      <c r="C3144" t="s">
        <v>15</v>
      </c>
      <c r="D3144">
        <v>2</v>
      </c>
      <c r="E3144">
        <v>22001.32</v>
      </c>
      <c r="F3144" t="s">
        <v>16</v>
      </c>
      <c r="G3144" t="s">
        <v>17</v>
      </c>
      <c r="H3144" t="s">
        <v>18</v>
      </c>
      <c r="I3144" t="s">
        <v>34</v>
      </c>
      <c r="J3144" t="s">
        <v>26</v>
      </c>
      <c r="K3144" t="s">
        <v>35</v>
      </c>
      <c r="L3144" t="s">
        <v>28</v>
      </c>
      <c r="M3144" s="4">
        <v>11000.66</v>
      </c>
      <c r="N3144">
        <v>2020</v>
      </c>
      <c r="O3144">
        <v>6</v>
      </c>
    </row>
    <row r="3145" spans="1:15" x14ac:dyDescent="0.25">
      <c r="A3145" s="1">
        <v>44004</v>
      </c>
      <c r="B3145">
        <v>1000000067</v>
      </c>
      <c r="C3145" t="s">
        <v>23</v>
      </c>
      <c r="D3145">
        <v>2</v>
      </c>
      <c r="E3145">
        <v>18847.580000000002</v>
      </c>
      <c r="F3145" t="s">
        <v>16</v>
      </c>
      <c r="G3145" t="s">
        <v>24</v>
      </c>
      <c r="H3145" t="s">
        <v>18</v>
      </c>
      <c r="I3145" t="s">
        <v>25</v>
      </c>
      <c r="J3145" t="s">
        <v>20</v>
      </c>
      <c r="K3145" t="s">
        <v>51</v>
      </c>
      <c r="L3145" t="s">
        <v>22</v>
      </c>
      <c r="M3145" s="4">
        <v>9423.7900000000009</v>
      </c>
      <c r="N3145">
        <v>2020</v>
      </c>
      <c r="O3145">
        <v>6</v>
      </c>
    </row>
    <row r="3146" spans="1:15" x14ac:dyDescent="0.25">
      <c r="A3146" s="1">
        <v>44004</v>
      </c>
      <c r="B3146">
        <v>1000000067</v>
      </c>
      <c r="C3146" t="s">
        <v>15</v>
      </c>
      <c r="D3146">
        <v>1</v>
      </c>
      <c r="E3146">
        <v>16000.72</v>
      </c>
      <c r="F3146" t="s">
        <v>16</v>
      </c>
      <c r="G3146" t="s">
        <v>17</v>
      </c>
      <c r="H3146" t="s">
        <v>18</v>
      </c>
      <c r="I3146" t="s">
        <v>25</v>
      </c>
      <c r="J3146" t="s">
        <v>20</v>
      </c>
      <c r="K3146" t="s">
        <v>51</v>
      </c>
      <c r="L3146" t="s">
        <v>22</v>
      </c>
      <c r="M3146" s="4">
        <v>16000.72</v>
      </c>
      <c r="N3146">
        <v>2020</v>
      </c>
      <c r="O3146">
        <v>6</v>
      </c>
    </row>
    <row r="3147" spans="1:15" x14ac:dyDescent="0.25">
      <c r="A3147" s="1">
        <v>44004</v>
      </c>
      <c r="B3147">
        <v>1000000068</v>
      </c>
      <c r="C3147" t="s">
        <v>15</v>
      </c>
      <c r="D3147">
        <v>1</v>
      </c>
      <c r="E3147">
        <v>1113.18</v>
      </c>
      <c r="F3147" t="s">
        <v>16</v>
      </c>
      <c r="G3147" t="s">
        <v>17</v>
      </c>
      <c r="H3147" t="s">
        <v>30</v>
      </c>
      <c r="I3147" t="s">
        <v>55</v>
      </c>
      <c r="J3147" t="s">
        <v>26</v>
      </c>
      <c r="K3147" t="s">
        <v>56</v>
      </c>
      <c r="L3147" t="s">
        <v>28</v>
      </c>
      <c r="M3147" s="4">
        <v>1113.18</v>
      </c>
      <c r="N3147">
        <v>2020</v>
      </c>
      <c r="O3147">
        <v>6</v>
      </c>
    </row>
    <row r="3148" spans="1:15" x14ac:dyDescent="0.25">
      <c r="A3148" s="1">
        <v>44004</v>
      </c>
      <c r="B3148">
        <v>1000000237</v>
      </c>
      <c r="C3148" t="s">
        <v>42</v>
      </c>
      <c r="D3148">
        <v>1</v>
      </c>
      <c r="E3148">
        <v>14000.77</v>
      </c>
      <c r="F3148" t="s">
        <v>16</v>
      </c>
      <c r="G3148" t="s">
        <v>43</v>
      </c>
      <c r="H3148" t="s">
        <v>18</v>
      </c>
      <c r="I3148" t="s">
        <v>40</v>
      </c>
      <c r="J3148" t="s">
        <v>26</v>
      </c>
      <c r="K3148" t="s">
        <v>41</v>
      </c>
      <c r="L3148" t="s">
        <v>22</v>
      </c>
      <c r="M3148" s="4">
        <v>14000.77</v>
      </c>
      <c r="N3148">
        <v>2020</v>
      </c>
      <c r="O3148">
        <v>6</v>
      </c>
    </row>
    <row r="3149" spans="1:15" x14ac:dyDescent="0.25">
      <c r="A3149" s="1">
        <v>44004</v>
      </c>
      <c r="B3149">
        <v>1000000566</v>
      </c>
      <c r="C3149" t="s">
        <v>23</v>
      </c>
      <c r="D3149">
        <v>2</v>
      </c>
      <c r="E3149">
        <v>22500.47</v>
      </c>
      <c r="F3149" t="s">
        <v>16</v>
      </c>
      <c r="G3149" t="s">
        <v>24</v>
      </c>
      <c r="H3149" t="s">
        <v>47</v>
      </c>
      <c r="I3149" t="s">
        <v>48</v>
      </c>
      <c r="J3149" t="s">
        <v>36</v>
      </c>
      <c r="K3149" t="s">
        <v>49</v>
      </c>
      <c r="L3149" t="s">
        <v>22</v>
      </c>
      <c r="M3149" s="4">
        <v>11250.235000000001</v>
      </c>
      <c r="N3149">
        <v>2020</v>
      </c>
      <c r="O3149">
        <v>6</v>
      </c>
    </row>
    <row r="3150" spans="1:15" x14ac:dyDescent="0.25">
      <c r="A3150" s="1">
        <v>44004</v>
      </c>
      <c r="B3150">
        <v>1000000576</v>
      </c>
      <c r="C3150" t="s">
        <v>42</v>
      </c>
      <c r="D3150">
        <v>1</v>
      </c>
      <c r="E3150">
        <v>782.26</v>
      </c>
      <c r="F3150" t="s">
        <v>16</v>
      </c>
      <c r="G3150" t="s">
        <v>43</v>
      </c>
      <c r="H3150" t="s">
        <v>18</v>
      </c>
      <c r="I3150" t="s">
        <v>25</v>
      </c>
      <c r="J3150" t="s">
        <v>36</v>
      </c>
      <c r="K3150" t="s">
        <v>37</v>
      </c>
      <c r="L3150" t="s">
        <v>22</v>
      </c>
      <c r="M3150" s="4">
        <v>782.26</v>
      </c>
      <c r="N3150">
        <v>2020</v>
      </c>
      <c r="O3150">
        <v>6</v>
      </c>
    </row>
    <row r="3151" spans="1:15" x14ac:dyDescent="0.25">
      <c r="A3151" s="1">
        <v>44004</v>
      </c>
      <c r="B3151">
        <v>1000000594</v>
      </c>
      <c r="C3151" t="s">
        <v>15</v>
      </c>
      <c r="D3151">
        <v>2</v>
      </c>
      <c r="E3151">
        <v>32000.59</v>
      </c>
      <c r="F3151" t="s">
        <v>16</v>
      </c>
      <c r="G3151" t="s">
        <v>17</v>
      </c>
      <c r="H3151" t="s">
        <v>18</v>
      </c>
      <c r="I3151" t="s">
        <v>25</v>
      </c>
      <c r="J3151" t="s">
        <v>20</v>
      </c>
      <c r="K3151" t="s">
        <v>51</v>
      </c>
      <c r="L3151" t="s">
        <v>22</v>
      </c>
      <c r="M3151" s="4">
        <v>16000.295</v>
      </c>
      <c r="N3151">
        <v>2020</v>
      </c>
      <c r="O3151">
        <v>6</v>
      </c>
    </row>
    <row r="3152" spans="1:15" x14ac:dyDescent="0.25">
      <c r="A3152" s="1">
        <v>44004</v>
      </c>
      <c r="B3152">
        <v>1000001524</v>
      </c>
      <c r="C3152" t="s">
        <v>15</v>
      </c>
      <c r="D3152">
        <v>1</v>
      </c>
      <c r="E3152">
        <v>15000.34</v>
      </c>
      <c r="F3152" t="s">
        <v>16</v>
      </c>
      <c r="G3152" t="s">
        <v>17</v>
      </c>
      <c r="H3152" t="s">
        <v>18</v>
      </c>
      <c r="I3152" t="s">
        <v>25</v>
      </c>
      <c r="J3152" t="s">
        <v>20</v>
      </c>
      <c r="K3152" t="s">
        <v>51</v>
      </c>
      <c r="L3152" t="s">
        <v>22</v>
      </c>
      <c r="M3152" s="4">
        <v>15000.34</v>
      </c>
      <c r="N3152">
        <v>2020</v>
      </c>
      <c r="O3152">
        <v>6</v>
      </c>
    </row>
    <row r="3153" spans="1:15" x14ac:dyDescent="0.25">
      <c r="A3153" s="1">
        <v>44004</v>
      </c>
      <c r="B3153">
        <v>1000003489</v>
      </c>
      <c r="C3153" t="s">
        <v>23</v>
      </c>
      <c r="D3153">
        <v>1</v>
      </c>
      <c r="E3153">
        <v>18000.28</v>
      </c>
      <c r="F3153" t="s">
        <v>16</v>
      </c>
      <c r="G3153" t="s">
        <v>24</v>
      </c>
      <c r="H3153" t="s">
        <v>47</v>
      </c>
      <c r="I3153" t="s">
        <v>48</v>
      </c>
      <c r="J3153" t="s">
        <v>26</v>
      </c>
      <c r="K3153" t="s">
        <v>50</v>
      </c>
      <c r="L3153" t="s">
        <v>22</v>
      </c>
      <c r="M3153" s="4">
        <v>18000.28</v>
      </c>
      <c r="N3153">
        <v>2020</v>
      </c>
      <c r="O3153">
        <v>6</v>
      </c>
    </row>
    <row r="3154" spans="1:15" x14ac:dyDescent="0.25">
      <c r="A3154" s="1">
        <v>44004</v>
      </c>
      <c r="B3154">
        <v>1000003803</v>
      </c>
      <c r="C3154" t="s">
        <v>23</v>
      </c>
      <c r="D3154">
        <v>1</v>
      </c>
      <c r="E3154">
        <v>1657.69</v>
      </c>
      <c r="F3154" t="s">
        <v>16</v>
      </c>
      <c r="G3154" t="s">
        <v>24</v>
      </c>
      <c r="H3154" t="s">
        <v>30</v>
      </c>
      <c r="I3154" t="s">
        <v>31</v>
      </c>
      <c r="J3154" t="s">
        <v>36</v>
      </c>
      <c r="K3154" t="s">
        <v>52</v>
      </c>
      <c r="L3154" t="s">
        <v>22</v>
      </c>
      <c r="M3154" s="4">
        <v>1657.69</v>
      </c>
      <c r="N3154">
        <v>2020</v>
      </c>
      <c r="O3154">
        <v>6</v>
      </c>
    </row>
    <row r="3155" spans="1:15" x14ac:dyDescent="0.25">
      <c r="A3155" s="1">
        <v>44004</v>
      </c>
      <c r="B3155">
        <v>1000003926</v>
      </c>
      <c r="C3155" t="s">
        <v>23</v>
      </c>
      <c r="D3155">
        <v>5</v>
      </c>
      <c r="E3155">
        <v>42015.19</v>
      </c>
      <c r="F3155" t="s">
        <v>16</v>
      </c>
      <c r="G3155" t="s">
        <v>24</v>
      </c>
      <c r="H3155" t="s">
        <v>47</v>
      </c>
      <c r="I3155" t="s">
        <v>48</v>
      </c>
      <c r="J3155" t="s">
        <v>26</v>
      </c>
      <c r="K3155" t="s">
        <v>50</v>
      </c>
      <c r="L3155" t="s">
        <v>28</v>
      </c>
      <c r="M3155" s="4">
        <v>8403.0380000000005</v>
      </c>
      <c r="N3155">
        <v>2020</v>
      </c>
      <c r="O3155">
        <v>6</v>
      </c>
    </row>
    <row r="3156" spans="1:15" x14ac:dyDescent="0.25">
      <c r="A3156" s="1">
        <v>44004</v>
      </c>
      <c r="B3156">
        <v>1000003926</v>
      </c>
      <c r="C3156" t="s">
        <v>15</v>
      </c>
      <c r="D3156">
        <v>1</v>
      </c>
      <c r="E3156">
        <v>10000.56</v>
      </c>
      <c r="F3156" t="s">
        <v>16</v>
      </c>
      <c r="G3156" t="s">
        <v>17</v>
      </c>
      <c r="H3156" t="s">
        <v>47</v>
      </c>
      <c r="I3156" t="s">
        <v>48</v>
      </c>
      <c r="J3156" t="s">
        <v>26</v>
      </c>
      <c r="K3156" t="s">
        <v>50</v>
      </c>
      <c r="L3156" t="s">
        <v>28</v>
      </c>
      <c r="M3156" s="4">
        <v>10000.56</v>
      </c>
      <c r="N3156">
        <v>2020</v>
      </c>
      <c r="O3156">
        <v>6</v>
      </c>
    </row>
    <row r="3157" spans="1:15" x14ac:dyDescent="0.25">
      <c r="A3157" s="1">
        <v>44004</v>
      </c>
      <c r="B3157">
        <v>1000003989</v>
      </c>
      <c r="C3157" t="s">
        <v>23</v>
      </c>
      <c r="D3157">
        <v>1</v>
      </c>
      <c r="E3157">
        <v>7000.62</v>
      </c>
      <c r="F3157" t="s">
        <v>16</v>
      </c>
      <c r="G3157" t="s">
        <v>24</v>
      </c>
      <c r="H3157" t="s">
        <v>30</v>
      </c>
      <c r="I3157" t="s">
        <v>31</v>
      </c>
      <c r="J3157" t="s">
        <v>36</v>
      </c>
      <c r="K3157" t="s">
        <v>52</v>
      </c>
      <c r="L3157" t="s">
        <v>22</v>
      </c>
      <c r="M3157" s="4">
        <v>7000.62</v>
      </c>
      <c r="N3157">
        <v>2020</v>
      </c>
      <c r="O3157">
        <v>6</v>
      </c>
    </row>
    <row r="3158" spans="1:15" x14ac:dyDescent="0.25">
      <c r="A3158" s="1">
        <v>44004</v>
      </c>
      <c r="B3158">
        <v>1000004170</v>
      </c>
      <c r="C3158" t="s">
        <v>23</v>
      </c>
      <c r="D3158">
        <v>3</v>
      </c>
      <c r="E3158">
        <v>40000.97</v>
      </c>
      <c r="F3158" t="s">
        <v>16</v>
      </c>
      <c r="G3158" t="s">
        <v>24</v>
      </c>
      <c r="H3158" t="s">
        <v>18</v>
      </c>
      <c r="I3158" t="s">
        <v>34</v>
      </c>
      <c r="J3158" t="s">
        <v>20</v>
      </c>
      <c r="K3158" t="s">
        <v>44</v>
      </c>
      <c r="L3158" t="s">
        <v>28</v>
      </c>
      <c r="M3158" s="4">
        <v>13333.656666666668</v>
      </c>
      <c r="N3158">
        <v>2020</v>
      </c>
      <c r="O3158">
        <v>6</v>
      </c>
    </row>
    <row r="3159" spans="1:15" x14ac:dyDescent="0.25">
      <c r="A3159" s="1">
        <v>44004</v>
      </c>
      <c r="B3159">
        <v>1000004256</v>
      </c>
      <c r="C3159" t="s">
        <v>23</v>
      </c>
      <c r="D3159">
        <v>1</v>
      </c>
      <c r="E3159">
        <v>1034.08</v>
      </c>
      <c r="F3159" t="s">
        <v>16</v>
      </c>
      <c r="G3159" t="s">
        <v>24</v>
      </c>
      <c r="H3159" t="s">
        <v>18</v>
      </c>
      <c r="I3159" t="s">
        <v>40</v>
      </c>
      <c r="J3159" t="s">
        <v>26</v>
      </c>
      <c r="K3159" t="s">
        <v>41</v>
      </c>
      <c r="L3159" t="s">
        <v>22</v>
      </c>
      <c r="M3159" s="4">
        <v>1034.08</v>
      </c>
      <c r="N3159">
        <v>2020</v>
      </c>
      <c r="O3159">
        <v>6</v>
      </c>
    </row>
    <row r="3160" spans="1:15" x14ac:dyDescent="0.25">
      <c r="A3160" s="1">
        <v>44004</v>
      </c>
      <c r="B3160">
        <v>1000004256</v>
      </c>
      <c r="C3160" t="s">
        <v>42</v>
      </c>
      <c r="D3160">
        <v>2</v>
      </c>
      <c r="E3160">
        <v>17000.46</v>
      </c>
      <c r="F3160" t="s">
        <v>16</v>
      </c>
      <c r="G3160" t="s">
        <v>43</v>
      </c>
      <c r="H3160" t="s">
        <v>18</v>
      </c>
      <c r="I3160" t="s">
        <v>40</v>
      </c>
      <c r="J3160" t="s">
        <v>26</v>
      </c>
      <c r="K3160" t="s">
        <v>41</v>
      </c>
      <c r="L3160" t="s">
        <v>22</v>
      </c>
      <c r="M3160" s="4">
        <v>8500.23</v>
      </c>
      <c r="N3160">
        <v>2020</v>
      </c>
      <c r="O3160">
        <v>6</v>
      </c>
    </row>
    <row r="3161" spans="1:15" x14ac:dyDescent="0.25">
      <c r="A3161" s="1">
        <v>44004</v>
      </c>
      <c r="B3161">
        <v>1000005873</v>
      </c>
      <c r="C3161" t="s">
        <v>23</v>
      </c>
      <c r="D3161">
        <v>1</v>
      </c>
      <c r="E3161">
        <v>14000.06</v>
      </c>
      <c r="F3161" t="s">
        <v>16</v>
      </c>
      <c r="G3161" t="s">
        <v>24</v>
      </c>
      <c r="H3161" t="s">
        <v>18</v>
      </c>
      <c r="I3161" t="s">
        <v>19</v>
      </c>
      <c r="J3161" t="s">
        <v>20</v>
      </c>
      <c r="K3161" t="s">
        <v>21</v>
      </c>
      <c r="L3161" t="s">
        <v>28</v>
      </c>
      <c r="M3161" s="4">
        <v>14000.06</v>
      </c>
      <c r="N3161">
        <v>2020</v>
      </c>
      <c r="O3161">
        <v>6</v>
      </c>
    </row>
    <row r="3162" spans="1:15" x14ac:dyDescent="0.25">
      <c r="A3162" s="1">
        <v>44004</v>
      </c>
      <c r="B3162">
        <v>1000005873</v>
      </c>
      <c r="C3162" t="s">
        <v>15</v>
      </c>
      <c r="D3162">
        <v>2</v>
      </c>
      <c r="E3162">
        <v>21600.54</v>
      </c>
      <c r="F3162" t="s">
        <v>16</v>
      </c>
      <c r="G3162" t="s">
        <v>17</v>
      </c>
      <c r="H3162" t="s">
        <v>18</v>
      </c>
      <c r="I3162" t="s">
        <v>19</v>
      </c>
      <c r="J3162" t="s">
        <v>20</v>
      </c>
      <c r="K3162" t="s">
        <v>21</v>
      </c>
      <c r="L3162" t="s">
        <v>28</v>
      </c>
      <c r="M3162" s="4">
        <v>10800.27</v>
      </c>
      <c r="N3162">
        <v>2020</v>
      </c>
      <c r="O3162">
        <v>6</v>
      </c>
    </row>
    <row r="3163" spans="1:15" x14ac:dyDescent="0.25">
      <c r="A3163" s="1">
        <v>44004</v>
      </c>
      <c r="B3163">
        <v>1000006698</v>
      </c>
      <c r="C3163" t="s">
        <v>15</v>
      </c>
      <c r="D3163">
        <v>1</v>
      </c>
      <c r="E3163">
        <v>11999.97</v>
      </c>
      <c r="F3163" t="s">
        <v>16</v>
      </c>
      <c r="G3163" t="s">
        <v>17</v>
      </c>
      <c r="H3163" t="s">
        <v>30</v>
      </c>
      <c r="I3163" t="s">
        <v>38</v>
      </c>
      <c r="J3163" t="s">
        <v>26</v>
      </c>
      <c r="K3163" t="s">
        <v>39</v>
      </c>
      <c r="L3163" t="s">
        <v>28</v>
      </c>
      <c r="M3163" s="4">
        <v>11999.97</v>
      </c>
      <c r="N3163">
        <v>2020</v>
      </c>
      <c r="O3163">
        <v>6</v>
      </c>
    </row>
    <row r="3164" spans="1:15" x14ac:dyDescent="0.25">
      <c r="A3164" s="1">
        <v>44004</v>
      </c>
      <c r="B3164">
        <v>1000007320</v>
      </c>
      <c r="C3164" t="s">
        <v>15</v>
      </c>
      <c r="D3164">
        <v>1</v>
      </c>
      <c r="E3164">
        <v>25000.09</v>
      </c>
      <c r="F3164" t="s">
        <v>16</v>
      </c>
      <c r="G3164" t="s">
        <v>17</v>
      </c>
      <c r="H3164" t="s">
        <v>18</v>
      </c>
      <c r="I3164" t="s">
        <v>34</v>
      </c>
      <c r="J3164" t="s">
        <v>26</v>
      </c>
      <c r="K3164" t="s">
        <v>35</v>
      </c>
      <c r="L3164" t="s">
        <v>22</v>
      </c>
      <c r="M3164" s="4">
        <v>25000.09</v>
      </c>
      <c r="N3164">
        <v>2020</v>
      </c>
      <c r="O3164">
        <v>6</v>
      </c>
    </row>
    <row r="3165" spans="1:15" x14ac:dyDescent="0.25">
      <c r="A3165" s="1">
        <v>44004</v>
      </c>
      <c r="B3165">
        <v>1000008228</v>
      </c>
      <c r="C3165" t="s">
        <v>23</v>
      </c>
      <c r="D3165">
        <v>1</v>
      </c>
      <c r="E3165">
        <v>8000.48</v>
      </c>
      <c r="F3165" t="s">
        <v>16</v>
      </c>
      <c r="G3165" t="s">
        <v>24</v>
      </c>
      <c r="H3165" t="s">
        <v>30</v>
      </c>
      <c r="I3165" t="s">
        <v>31</v>
      </c>
      <c r="J3165" t="s">
        <v>36</v>
      </c>
      <c r="K3165" t="s">
        <v>52</v>
      </c>
      <c r="L3165" t="s">
        <v>22</v>
      </c>
      <c r="M3165" s="4">
        <v>8000.48</v>
      </c>
      <c r="N3165">
        <v>2020</v>
      </c>
      <c r="O3165">
        <v>6</v>
      </c>
    </row>
    <row r="3166" spans="1:15" x14ac:dyDescent="0.25">
      <c r="A3166" s="1">
        <v>44004</v>
      </c>
      <c r="B3166">
        <v>1000008542</v>
      </c>
      <c r="C3166" t="s">
        <v>42</v>
      </c>
      <c r="D3166">
        <v>1</v>
      </c>
      <c r="E3166">
        <v>8000.09</v>
      </c>
      <c r="F3166" t="s">
        <v>16</v>
      </c>
      <c r="G3166" t="s">
        <v>43</v>
      </c>
      <c r="H3166" t="s">
        <v>18</v>
      </c>
      <c r="I3166" t="s">
        <v>40</v>
      </c>
      <c r="J3166" t="s">
        <v>26</v>
      </c>
      <c r="K3166" t="s">
        <v>41</v>
      </c>
      <c r="L3166" t="s">
        <v>22</v>
      </c>
      <c r="M3166" s="4">
        <v>8000.09</v>
      </c>
      <c r="N3166">
        <v>2020</v>
      </c>
      <c r="O3166">
        <v>6</v>
      </c>
    </row>
    <row r="3167" spans="1:15" x14ac:dyDescent="0.25">
      <c r="A3167" s="1">
        <v>44004</v>
      </c>
      <c r="B3167">
        <v>1000008957</v>
      </c>
      <c r="C3167" t="s">
        <v>23</v>
      </c>
      <c r="D3167">
        <v>1</v>
      </c>
      <c r="E3167">
        <v>3000.15</v>
      </c>
      <c r="F3167" t="s">
        <v>16</v>
      </c>
      <c r="G3167" t="s">
        <v>24</v>
      </c>
      <c r="H3167" t="s">
        <v>18</v>
      </c>
      <c r="I3167" t="s">
        <v>34</v>
      </c>
      <c r="J3167" t="s">
        <v>20</v>
      </c>
      <c r="K3167" t="s">
        <v>44</v>
      </c>
      <c r="L3167" t="s">
        <v>22</v>
      </c>
      <c r="M3167" s="4">
        <v>3000.15</v>
      </c>
      <c r="N3167">
        <v>2020</v>
      </c>
      <c r="O3167">
        <v>6</v>
      </c>
    </row>
    <row r="3168" spans="1:15" x14ac:dyDescent="0.25">
      <c r="A3168" s="1">
        <v>44004</v>
      </c>
      <c r="B3168">
        <v>1000010814</v>
      </c>
      <c r="C3168" t="s">
        <v>42</v>
      </c>
      <c r="D3168">
        <v>1</v>
      </c>
      <c r="E3168">
        <v>13000.39</v>
      </c>
      <c r="F3168" t="s">
        <v>16</v>
      </c>
      <c r="G3168" t="s">
        <v>43</v>
      </c>
      <c r="H3168" t="s">
        <v>18</v>
      </c>
      <c r="I3168" t="s">
        <v>61</v>
      </c>
      <c r="J3168" t="s">
        <v>32</v>
      </c>
      <c r="K3168" t="s">
        <v>63</v>
      </c>
      <c r="L3168" t="s">
        <v>22</v>
      </c>
      <c r="M3168" s="4">
        <v>13000.39</v>
      </c>
      <c r="N3168">
        <v>2020</v>
      </c>
      <c r="O3168">
        <v>6</v>
      </c>
    </row>
    <row r="3169" spans="1:15" x14ac:dyDescent="0.25">
      <c r="A3169" s="1">
        <v>44004</v>
      </c>
      <c r="B3169">
        <v>1000010881</v>
      </c>
      <c r="C3169" t="s">
        <v>23</v>
      </c>
      <c r="D3169">
        <v>1</v>
      </c>
      <c r="E3169">
        <v>5500.71</v>
      </c>
      <c r="F3169" t="s">
        <v>16</v>
      </c>
      <c r="G3169" t="s">
        <v>24</v>
      </c>
      <c r="H3169" t="s">
        <v>47</v>
      </c>
      <c r="I3169" t="s">
        <v>48</v>
      </c>
      <c r="J3169" t="s">
        <v>26</v>
      </c>
      <c r="K3169" t="s">
        <v>50</v>
      </c>
      <c r="L3169" t="s">
        <v>22</v>
      </c>
      <c r="M3169" s="4">
        <v>5500.71</v>
      </c>
      <c r="N3169">
        <v>2020</v>
      </c>
      <c r="O3169">
        <v>6</v>
      </c>
    </row>
    <row r="3170" spans="1:15" x14ac:dyDescent="0.25">
      <c r="A3170" s="1">
        <v>44004</v>
      </c>
      <c r="B3170">
        <v>1000011538</v>
      </c>
      <c r="C3170" t="s">
        <v>15</v>
      </c>
      <c r="D3170">
        <v>1</v>
      </c>
      <c r="E3170">
        <v>16000.15</v>
      </c>
      <c r="F3170" t="s">
        <v>16</v>
      </c>
      <c r="G3170" t="s">
        <v>17</v>
      </c>
      <c r="H3170" t="s">
        <v>18</v>
      </c>
      <c r="I3170" t="s">
        <v>40</v>
      </c>
      <c r="J3170" t="s">
        <v>20</v>
      </c>
      <c r="K3170" t="s">
        <v>68</v>
      </c>
      <c r="L3170" t="s">
        <v>22</v>
      </c>
      <c r="M3170" s="4">
        <v>16000.15</v>
      </c>
      <c r="N3170">
        <v>2020</v>
      </c>
      <c r="O3170">
        <v>6</v>
      </c>
    </row>
    <row r="3171" spans="1:15" x14ac:dyDescent="0.25">
      <c r="A3171" s="1">
        <v>44004</v>
      </c>
      <c r="B3171">
        <v>1000011697</v>
      </c>
      <c r="C3171" t="s">
        <v>23</v>
      </c>
      <c r="D3171">
        <v>2</v>
      </c>
      <c r="E3171">
        <v>20000.760000000002</v>
      </c>
      <c r="F3171" t="s">
        <v>16</v>
      </c>
      <c r="G3171" t="s">
        <v>24</v>
      </c>
      <c r="H3171" t="s">
        <v>18</v>
      </c>
      <c r="I3171" t="s">
        <v>34</v>
      </c>
      <c r="J3171" t="s">
        <v>20</v>
      </c>
      <c r="K3171" t="s">
        <v>44</v>
      </c>
      <c r="L3171" t="s">
        <v>22</v>
      </c>
      <c r="M3171" s="4">
        <v>10000.380000000001</v>
      </c>
      <c r="N3171">
        <v>2020</v>
      </c>
      <c r="O3171">
        <v>6</v>
      </c>
    </row>
    <row r="3172" spans="1:15" x14ac:dyDescent="0.25">
      <c r="A3172" s="1">
        <v>44004</v>
      </c>
      <c r="B3172">
        <v>1000011828</v>
      </c>
      <c r="C3172" t="s">
        <v>23</v>
      </c>
      <c r="D3172">
        <v>1</v>
      </c>
      <c r="E3172">
        <v>5000.04</v>
      </c>
      <c r="F3172" t="s">
        <v>16</v>
      </c>
      <c r="G3172" t="s">
        <v>24</v>
      </c>
      <c r="H3172" t="s">
        <v>18</v>
      </c>
      <c r="I3172" t="s">
        <v>19</v>
      </c>
      <c r="J3172" t="s">
        <v>20</v>
      </c>
      <c r="K3172" t="s">
        <v>21</v>
      </c>
      <c r="L3172" t="s">
        <v>22</v>
      </c>
      <c r="M3172" s="4">
        <v>5000.04</v>
      </c>
      <c r="N3172">
        <v>2020</v>
      </c>
      <c r="O3172">
        <v>6</v>
      </c>
    </row>
    <row r="3173" spans="1:15" x14ac:dyDescent="0.25">
      <c r="A3173" s="1">
        <v>44004</v>
      </c>
      <c r="B3173">
        <v>1000012096</v>
      </c>
      <c r="C3173" t="s">
        <v>23</v>
      </c>
      <c r="D3173">
        <v>1</v>
      </c>
      <c r="E3173">
        <v>6500.07</v>
      </c>
      <c r="F3173" t="s">
        <v>16</v>
      </c>
      <c r="G3173" t="s">
        <v>24</v>
      </c>
      <c r="H3173" t="s">
        <v>18</v>
      </c>
      <c r="I3173" t="s">
        <v>19</v>
      </c>
      <c r="J3173" t="s">
        <v>26</v>
      </c>
      <c r="K3173" t="s">
        <v>29</v>
      </c>
      <c r="L3173" t="s">
        <v>22</v>
      </c>
      <c r="M3173" s="4">
        <v>6500.07</v>
      </c>
      <c r="N3173">
        <v>2020</v>
      </c>
      <c r="O3173">
        <v>6</v>
      </c>
    </row>
    <row r="3174" spans="1:15" x14ac:dyDescent="0.25">
      <c r="A3174" s="1">
        <v>44004</v>
      </c>
      <c r="B3174">
        <v>1000012096</v>
      </c>
      <c r="C3174" t="s">
        <v>15</v>
      </c>
      <c r="D3174">
        <v>1</v>
      </c>
      <c r="E3174">
        <v>5000.67</v>
      </c>
      <c r="F3174" t="s">
        <v>16</v>
      </c>
      <c r="G3174" t="s">
        <v>17</v>
      </c>
      <c r="H3174" t="s">
        <v>18</v>
      </c>
      <c r="I3174" t="s">
        <v>19</v>
      </c>
      <c r="J3174" t="s">
        <v>26</v>
      </c>
      <c r="K3174" t="s">
        <v>29</v>
      </c>
      <c r="L3174" t="s">
        <v>22</v>
      </c>
      <c r="M3174" s="4">
        <v>5000.67</v>
      </c>
      <c r="N3174">
        <v>2020</v>
      </c>
      <c r="O3174">
        <v>6</v>
      </c>
    </row>
    <row r="3175" spans="1:15" x14ac:dyDescent="0.25">
      <c r="A3175" s="1">
        <v>44004</v>
      </c>
      <c r="B3175">
        <v>1000012096</v>
      </c>
      <c r="C3175" t="s">
        <v>42</v>
      </c>
      <c r="D3175">
        <v>1</v>
      </c>
      <c r="E3175">
        <v>13000.77</v>
      </c>
      <c r="F3175" t="s">
        <v>16</v>
      </c>
      <c r="G3175" t="s">
        <v>43</v>
      </c>
      <c r="H3175" t="s">
        <v>18</v>
      </c>
      <c r="I3175" t="s">
        <v>19</v>
      </c>
      <c r="J3175" t="s">
        <v>26</v>
      </c>
      <c r="K3175" t="s">
        <v>29</v>
      </c>
      <c r="L3175" t="s">
        <v>22</v>
      </c>
      <c r="M3175" s="4">
        <v>13000.77</v>
      </c>
      <c r="N3175">
        <v>2020</v>
      </c>
      <c r="O3175">
        <v>6</v>
      </c>
    </row>
    <row r="3176" spans="1:15" x14ac:dyDescent="0.25">
      <c r="A3176" s="1">
        <v>44004</v>
      </c>
      <c r="B3176">
        <v>1000012099</v>
      </c>
      <c r="C3176" t="s">
        <v>23</v>
      </c>
      <c r="D3176">
        <v>2</v>
      </c>
      <c r="E3176">
        <v>45000.69</v>
      </c>
      <c r="F3176" t="s">
        <v>16</v>
      </c>
      <c r="G3176" t="s">
        <v>24</v>
      </c>
      <c r="H3176" t="s">
        <v>18</v>
      </c>
      <c r="I3176" t="s">
        <v>19</v>
      </c>
      <c r="J3176" t="s">
        <v>20</v>
      </c>
      <c r="K3176" t="s">
        <v>21</v>
      </c>
      <c r="L3176" t="s">
        <v>22</v>
      </c>
      <c r="M3176" s="4">
        <v>22500.345000000001</v>
      </c>
      <c r="N3176">
        <v>2020</v>
      </c>
      <c r="O3176">
        <v>6</v>
      </c>
    </row>
    <row r="3177" spans="1:15" x14ac:dyDescent="0.25">
      <c r="A3177" s="1">
        <v>44004</v>
      </c>
      <c r="B3177">
        <v>1000012099</v>
      </c>
      <c r="C3177" t="s">
        <v>15</v>
      </c>
      <c r="D3177">
        <v>2</v>
      </c>
      <c r="E3177">
        <v>49000.44</v>
      </c>
      <c r="F3177" t="s">
        <v>16</v>
      </c>
      <c r="G3177" t="s">
        <v>17</v>
      </c>
      <c r="H3177" t="s">
        <v>18</v>
      </c>
      <c r="I3177" t="s">
        <v>19</v>
      </c>
      <c r="J3177" t="s">
        <v>20</v>
      </c>
      <c r="K3177" t="s">
        <v>21</v>
      </c>
      <c r="L3177" t="s">
        <v>22</v>
      </c>
      <c r="M3177" s="4">
        <v>24500.22</v>
      </c>
      <c r="N3177">
        <v>2020</v>
      </c>
      <c r="O3177">
        <v>6</v>
      </c>
    </row>
    <row r="3178" spans="1:15" x14ac:dyDescent="0.25">
      <c r="A3178" s="1">
        <v>44004</v>
      </c>
      <c r="B3178">
        <v>1000012112</v>
      </c>
      <c r="C3178" t="s">
        <v>23</v>
      </c>
      <c r="D3178">
        <v>1</v>
      </c>
      <c r="E3178">
        <v>7500.51</v>
      </c>
      <c r="F3178" t="s">
        <v>16</v>
      </c>
      <c r="G3178" t="s">
        <v>24</v>
      </c>
      <c r="H3178" t="s">
        <v>18</v>
      </c>
      <c r="I3178" t="s">
        <v>19</v>
      </c>
      <c r="J3178" t="s">
        <v>36</v>
      </c>
      <c r="K3178" t="s">
        <v>64</v>
      </c>
      <c r="L3178" t="s">
        <v>28</v>
      </c>
      <c r="M3178" s="4">
        <v>7500.51</v>
      </c>
      <c r="N3178">
        <v>2020</v>
      </c>
      <c r="O3178">
        <v>6</v>
      </c>
    </row>
    <row r="3179" spans="1:15" x14ac:dyDescent="0.25">
      <c r="A3179" s="1">
        <v>44004</v>
      </c>
      <c r="B3179">
        <v>1000012124</v>
      </c>
      <c r="C3179" t="s">
        <v>15</v>
      </c>
      <c r="D3179">
        <v>1</v>
      </c>
      <c r="E3179">
        <v>9999.93</v>
      </c>
      <c r="F3179" t="s">
        <v>16</v>
      </c>
      <c r="G3179" t="s">
        <v>17</v>
      </c>
      <c r="H3179" t="s">
        <v>18</v>
      </c>
      <c r="I3179" t="s">
        <v>19</v>
      </c>
      <c r="J3179" t="s">
        <v>26</v>
      </c>
      <c r="K3179" t="s">
        <v>29</v>
      </c>
      <c r="L3179" t="s">
        <v>22</v>
      </c>
      <c r="M3179" s="4">
        <v>9999.93</v>
      </c>
      <c r="N3179">
        <v>2020</v>
      </c>
      <c r="O3179">
        <v>6</v>
      </c>
    </row>
    <row r="3180" spans="1:15" x14ac:dyDescent="0.25">
      <c r="A3180" s="1">
        <v>44004</v>
      </c>
      <c r="B3180">
        <v>1000012126</v>
      </c>
      <c r="C3180" t="s">
        <v>15</v>
      </c>
      <c r="D3180">
        <v>2</v>
      </c>
      <c r="E3180">
        <v>35001.149999999994</v>
      </c>
      <c r="F3180" t="s">
        <v>16</v>
      </c>
      <c r="G3180" t="s">
        <v>17</v>
      </c>
      <c r="H3180" t="s">
        <v>18</v>
      </c>
      <c r="I3180" t="s">
        <v>19</v>
      </c>
      <c r="J3180" t="s">
        <v>26</v>
      </c>
      <c r="K3180" t="s">
        <v>29</v>
      </c>
      <c r="L3180" t="s">
        <v>22</v>
      </c>
      <c r="M3180" s="4">
        <v>17500.574999999997</v>
      </c>
      <c r="N3180">
        <v>2020</v>
      </c>
      <c r="O3180">
        <v>6</v>
      </c>
    </row>
    <row r="3181" spans="1:15" x14ac:dyDescent="0.25">
      <c r="A3181" s="1">
        <v>44004</v>
      </c>
      <c r="B3181">
        <v>1000012234</v>
      </c>
      <c r="C3181" t="s">
        <v>23</v>
      </c>
      <c r="D3181">
        <v>1</v>
      </c>
      <c r="E3181">
        <v>5000.51</v>
      </c>
      <c r="F3181" t="s">
        <v>16</v>
      </c>
      <c r="G3181" t="s">
        <v>24</v>
      </c>
      <c r="H3181" t="s">
        <v>18</v>
      </c>
      <c r="I3181" t="s">
        <v>25</v>
      </c>
      <c r="J3181" t="s">
        <v>26</v>
      </c>
      <c r="K3181" t="s">
        <v>27</v>
      </c>
      <c r="L3181" t="s">
        <v>22</v>
      </c>
      <c r="M3181" s="4">
        <v>5000.51</v>
      </c>
      <c r="N3181">
        <v>2020</v>
      </c>
      <c r="O3181">
        <v>6</v>
      </c>
    </row>
    <row r="3182" spans="1:15" x14ac:dyDescent="0.25">
      <c r="A3182" s="1">
        <v>44004</v>
      </c>
      <c r="B3182">
        <v>1000012313</v>
      </c>
      <c r="C3182" t="s">
        <v>23</v>
      </c>
      <c r="D3182">
        <v>1</v>
      </c>
      <c r="E3182">
        <v>8000.02</v>
      </c>
      <c r="F3182" t="s">
        <v>16</v>
      </c>
      <c r="G3182" t="s">
        <v>24</v>
      </c>
      <c r="H3182" t="s">
        <v>47</v>
      </c>
      <c r="I3182" t="s">
        <v>65</v>
      </c>
      <c r="J3182" t="s">
        <v>26</v>
      </c>
      <c r="K3182" t="s">
        <v>66</v>
      </c>
      <c r="L3182" t="s">
        <v>22</v>
      </c>
      <c r="M3182" s="4">
        <v>8000.02</v>
      </c>
      <c r="N3182">
        <v>2020</v>
      </c>
      <c r="O3182">
        <v>6</v>
      </c>
    </row>
    <row r="3183" spans="1:15" x14ac:dyDescent="0.25">
      <c r="A3183" s="1">
        <v>44004</v>
      </c>
      <c r="B3183">
        <v>1000012446</v>
      </c>
      <c r="C3183" t="s">
        <v>23</v>
      </c>
      <c r="D3183">
        <v>1</v>
      </c>
      <c r="E3183">
        <v>604.30999999999995</v>
      </c>
      <c r="F3183" t="s">
        <v>16</v>
      </c>
      <c r="G3183" t="s">
        <v>24</v>
      </c>
      <c r="H3183" t="s">
        <v>30</v>
      </c>
      <c r="I3183" t="s">
        <v>31</v>
      </c>
      <c r="J3183" t="s">
        <v>36</v>
      </c>
      <c r="K3183" t="s">
        <v>52</v>
      </c>
      <c r="L3183" t="s">
        <v>22</v>
      </c>
      <c r="M3183" s="4">
        <v>604.30999999999995</v>
      </c>
      <c r="N3183">
        <v>2020</v>
      </c>
      <c r="O3183">
        <v>6</v>
      </c>
    </row>
    <row r="3184" spans="1:15" x14ac:dyDescent="0.25">
      <c r="A3184" s="1">
        <v>44004</v>
      </c>
      <c r="B3184">
        <v>1000012446</v>
      </c>
      <c r="C3184" t="s">
        <v>15</v>
      </c>
      <c r="D3184">
        <v>1</v>
      </c>
      <c r="E3184">
        <v>10000.66</v>
      </c>
      <c r="F3184" t="s">
        <v>16</v>
      </c>
      <c r="G3184" t="s">
        <v>17</v>
      </c>
      <c r="H3184" t="s">
        <v>30</v>
      </c>
      <c r="I3184" t="s">
        <v>31</v>
      </c>
      <c r="J3184" t="s">
        <v>36</v>
      </c>
      <c r="K3184" t="s">
        <v>52</v>
      </c>
      <c r="L3184" t="s">
        <v>22</v>
      </c>
      <c r="M3184" s="4">
        <v>10000.66</v>
      </c>
      <c r="N3184">
        <v>2020</v>
      </c>
      <c r="O3184">
        <v>6</v>
      </c>
    </row>
    <row r="3185" spans="1:15" x14ac:dyDescent="0.25">
      <c r="A3185" s="1">
        <v>44004</v>
      </c>
      <c r="B3185">
        <v>1000012675</v>
      </c>
      <c r="C3185" t="s">
        <v>15</v>
      </c>
      <c r="D3185">
        <v>1</v>
      </c>
      <c r="E3185">
        <v>20000.14</v>
      </c>
      <c r="F3185" t="s">
        <v>16</v>
      </c>
      <c r="G3185" t="s">
        <v>17</v>
      </c>
      <c r="H3185" t="s">
        <v>18</v>
      </c>
      <c r="I3185" t="s">
        <v>34</v>
      </c>
      <c r="J3185" t="s">
        <v>26</v>
      </c>
      <c r="K3185" t="s">
        <v>35</v>
      </c>
      <c r="L3185" t="s">
        <v>22</v>
      </c>
      <c r="M3185" s="4">
        <v>20000.14</v>
      </c>
      <c r="N3185">
        <v>2020</v>
      </c>
      <c r="O3185">
        <v>6</v>
      </c>
    </row>
    <row r="3186" spans="1:15" x14ac:dyDescent="0.25">
      <c r="A3186" s="1">
        <v>44004</v>
      </c>
      <c r="B3186">
        <v>1000013607</v>
      </c>
      <c r="C3186" t="s">
        <v>23</v>
      </c>
      <c r="D3186">
        <v>2</v>
      </c>
      <c r="E3186">
        <v>32500.15</v>
      </c>
      <c r="F3186" t="s">
        <v>16</v>
      </c>
      <c r="G3186" t="s">
        <v>24</v>
      </c>
      <c r="H3186" t="s">
        <v>18</v>
      </c>
      <c r="I3186" t="s">
        <v>25</v>
      </c>
      <c r="J3186" t="s">
        <v>26</v>
      </c>
      <c r="K3186" t="s">
        <v>27</v>
      </c>
      <c r="L3186" t="s">
        <v>22</v>
      </c>
      <c r="M3186" s="4">
        <v>16250.075000000001</v>
      </c>
      <c r="N3186">
        <v>2020</v>
      </c>
      <c r="O3186">
        <v>6</v>
      </c>
    </row>
    <row r="3187" spans="1:15" x14ac:dyDescent="0.25">
      <c r="A3187" s="1">
        <v>44004</v>
      </c>
      <c r="B3187">
        <v>1000014037</v>
      </c>
      <c r="C3187" t="s">
        <v>15</v>
      </c>
      <c r="D3187">
        <v>1</v>
      </c>
      <c r="E3187">
        <v>12000.56</v>
      </c>
      <c r="F3187" t="s">
        <v>16</v>
      </c>
      <c r="G3187" t="s">
        <v>17</v>
      </c>
      <c r="H3187" t="s">
        <v>18</v>
      </c>
      <c r="I3187" t="s">
        <v>25</v>
      </c>
      <c r="J3187" t="s">
        <v>36</v>
      </c>
      <c r="K3187" t="s">
        <v>37</v>
      </c>
      <c r="L3187" t="s">
        <v>22</v>
      </c>
      <c r="M3187" s="4">
        <v>12000.56</v>
      </c>
      <c r="N3187">
        <v>2020</v>
      </c>
      <c r="O3187">
        <v>6</v>
      </c>
    </row>
    <row r="3188" spans="1:15" x14ac:dyDescent="0.25">
      <c r="A3188" s="1">
        <v>44004</v>
      </c>
      <c r="B3188">
        <v>1000014072</v>
      </c>
      <c r="C3188" t="s">
        <v>15</v>
      </c>
      <c r="D3188">
        <v>1</v>
      </c>
      <c r="E3188">
        <v>27000.27</v>
      </c>
      <c r="F3188" t="s">
        <v>16</v>
      </c>
      <c r="G3188" t="s">
        <v>17</v>
      </c>
      <c r="H3188" t="s">
        <v>47</v>
      </c>
      <c r="I3188" t="s">
        <v>65</v>
      </c>
      <c r="J3188" t="s">
        <v>26</v>
      </c>
      <c r="K3188" t="s">
        <v>66</v>
      </c>
      <c r="L3188" t="s">
        <v>22</v>
      </c>
      <c r="M3188" s="4">
        <v>27000.27</v>
      </c>
      <c r="N3188">
        <v>2020</v>
      </c>
      <c r="O3188">
        <v>6</v>
      </c>
    </row>
    <row r="3189" spans="1:15" x14ac:dyDescent="0.25">
      <c r="A3189" s="1">
        <v>44004</v>
      </c>
      <c r="B3189">
        <v>1000014273</v>
      </c>
      <c r="C3189" t="s">
        <v>23</v>
      </c>
      <c r="D3189">
        <v>2</v>
      </c>
      <c r="E3189">
        <v>21500.9</v>
      </c>
      <c r="F3189" t="s">
        <v>16</v>
      </c>
      <c r="G3189" t="s">
        <v>24</v>
      </c>
      <c r="H3189" t="s">
        <v>18</v>
      </c>
      <c r="I3189" t="s">
        <v>19</v>
      </c>
      <c r="J3189" t="s">
        <v>20</v>
      </c>
      <c r="K3189" t="s">
        <v>21</v>
      </c>
      <c r="L3189" t="s">
        <v>22</v>
      </c>
      <c r="M3189" s="4">
        <v>10750.45</v>
      </c>
      <c r="N3189">
        <v>2020</v>
      </c>
      <c r="O3189">
        <v>6</v>
      </c>
    </row>
    <row r="3190" spans="1:15" x14ac:dyDescent="0.25">
      <c r="A3190" s="1">
        <v>44004</v>
      </c>
      <c r="B3190">
        <v>1000014291</v>
      </c>
      <c r="C3190" t="s">
        <v>23</v>
      </c>
      <c r="D3190">
        <v>2</v>
      </c>
      <c r="E3190">
        <v>23000.5</v>
      </c>
      <c r="F3190" t="s">
        <v>16</v>
      </c>
      <c r="G3190" t="s">
        <v>24</v>
      </c>
      <c r="H3190" t="s">
        <v>47</v>
      </c>
      <c r="I3190" t="s">
        <v>48</v>
      </c>
      <c r="J3190" t="s">
        <v>20</v>
      </c>
      <c r="K3190" t="s">
        <v>67</v>
      </c>
      <c r="L3190" t="s">
        <v>28</v>
      </c>
      <c r="M3190" s="4">
        <v>11500.25</v>
      </c>
      <c r="N3190">
        <v>2020</v>
      </c>
      <c r="O3190">
        <v>6</v>
      </c>
    </row>
    <row r="3191" spans="1:15" x14ac:dyDescent="0.25">
      <c r="A3191" s="1">
        <v>44004</v>
      </c>
      <c r="B3191">
        <v>1000014291</v>
      </c>
      <c r="C3191" t="s">
        <v>15</v>
      </c>
      <c r="D3191">
        <v>1</v>
      </c>
      <c r="E3191">
        <v>1000.49</v>
      </c>
      <c r="F3191" t="s">
        <v>16</v>
      </c>
      <c r="G3191" t="s">
        <v>17</v>
      </c>
      <c r="H3191" t="s">
        <v>47</v>
      </c>
      <c r="I3191" t="s">
        <v>48</v>
      </c>
      <c r="J3191" t="s">
        <v>20</v>
      </c>
      <c r="K3191" t="s">
        <v>67</v>
      </c>
      <c r="L3191" t="s">
        <v>28</v>
      </c>
      <c r="M3191" s="4">
        <v>1000.49</v>
      </c>
      <c r="N3191">
        <v>2020</v>
      </c>
      <c r="O3191">
        <v>6</v>
      </c>
    </row>
    <row r="3192" spans="1:15" x14ac:dyDescent="0.25">
      <c r="A3192" s="1">
        <v>44004</v>
      </c>
      <c r="B3192">
        <v>1000014291</v>
      </c>
      <c r="C3192" t="s">
        <v>42</v>
      </c>
      <c r="D3192">
        <v>1</v>
      </c>
      <c r="E3192">
        <v>11000.06</v>
      </c>
      <c r="F3192" t="s">
        <v>16</v>
      </c>
      <c r="G3192" t="s">
        <v>43</v>
      </c>
      <c r="H3192" t="s">
        <v>47</v>
      </c>
      <c r="I3192" t="s">
        <v>48</v>
      </c>
      <c r="J3192" t="s">
        <v>20</v>
      </c>
      <c r="K3192" t="s">
        <v>67</v>
      </c>
      <c r="L3192" t="s">
        <v>28</v>
      </c>
      <c r="M3192" s="4">
        <v>11000.06</v>
      </c>
      <c r="N3192">
        <v>2020</v>
      </c>
      <c r="O3192">
        <v>6</v>
      </c>
    </row>
    <row r="3193" spans="1:15" x14ac:dyDescent="0.25">
      <c r="A3193" s="1">
        <v>44004</v>
      </c>
      <c r="B3193">
        <v>1000014452</v>
      </c>
      <c r="C3193" t="s">
        <v>23</v>
      </c>
      <c r="D3193">
        <v>1</v>
      </c>
      <c r="E3193">
        <v>14000.29</v>
      </c>
      <c r="F3193" t="s">
        <v>16</v>
      </c>
      <c r="G3193" t="s">
        <v>24</v>
      </c>
      <c r="H3193" t="s">
        <v>18</v>
      </c>
      <c r="I3193" t="s">
        <v>34</v>
      </c>
      <c r="J3193" t="s">
        <v>36</v>
      </c>
      <c r="K3193" t="s">
        <v>70</v>
      </c>
      <c r="L3193" t="s">
        <v>22</v>
      </c>
      <c r="M3193" s="4">
        <v>14000.29</v>
      </c>
      <c r="N3193">
        <v>2020</v>
      </c>
      <c r="O3193">
        <v>6</v>
      </c>
    </row>
    <row r="3194" spans="1:15" x14ac:dyDescent="0.25">
      <c r="A3194" s="1">
        <v>44004</v>
      </c>
      <c r="B3194">
        <v>1000014572</v>
      </c>
      <c r="C3194" t="s">
        <v>23</v>
      </c>
      <c r="D3194">
        <v>1</v>
      </c>
      <c r="E3194">
        <v>21000.26</v>
      </c>
      <c r="F3194" t="s">
        <v>16</v>
      </c>
      <c r="G3194" t="s">
        <v>24</v>
      </c>
      <c r="H3194" t="s">
        <v>18</v>
      </c>
      <c r="I3194" t="s">
        <v>34</v>
      </c>
      <c r="J3194" t="s">
        <v>26</v>
      </c>
      <c r="K3194" t="s">
        <v>35</v>
      </c>
      <c r="L3194" t="s">
        <v>22</v>
      </c>
      <c r="M3194" s="4">
        <v>21000.26</v>
      </c>
      <c r="N3194">
        <v>2020</v>
      </c>
      <c r="O3194">
        <v>6</v>
      </c>
    </row>
    <row r="3195" spans="1:15" x14ac:dyDescent="0.25">
      <c r="A3195" s="1">
        <v>44004</v>
      </c>
      <c r="B3195">
        <v>1000014572</v>
      </c>
      <c r="C3195" t="s">
        <v>15</v>
      </c>
      <c r="D3195">
        <v>2</v>
      </c>
      <c r="E3195">
        <v>35000.89</v>
      </c>
      <c r="F3195" t="s">
        <v>16</v>
      </c>
      <c r="G3195" t="s">
        <v>17</v>
      </c>
      <c r="H3195" t="s">
        <v>18</v>
      </c>
      <c r="I3195" t="s">
        <v>34</v>
      </c>
      <c r="J3195" t="s">
        <v>26</v>
      </c>
      <c r="K3195" t="s">
        <v>35</v>
      </c>
      <c r="L3195" t="s">
        <v>22</v>
      </c>
      <c r="M3195" s="4">
        <v>17500.445</v>
      </c>
      <c r="N3195">
        <v>2020</v>
      </c>
      <c r="O3195">
        <v>6</v>
      </c>
    </row>
    <row r="3196" spans="1:15" x14ac:dyDescent="0.25">
      <c r="A3196" s="1">
        <v>44004</v>
      </c>
      <c r="B3196">
        <v>1000014572</v>
      </c>
      <c r="C3196" t="s">
        <v>42</v>
      </c>
      <c r="D3196">
        <v>1</v>
      </c>
      <c r="E3196">
        <v>7000.18</v>
      </c>
      <c r="F3196" t="s">
        <v>16</v>
      </c>
      <c r="G3196" t="s">
        <v>43</v>
      </c>
      <c r="H3196" t="s">
        <v>18</v>
      </c>
      <c r="I3196" t="s">
        <v>34</v>
      </c>
      <c r="J3196" t="s">
        <v>26</v>
      </c>
      <c r="K3196" t="s">
        <v>35</v>
      </c>
      <c r="L3196" t="s">
        <v>22</v>
      </c>
      <c r="M3196" s="4">
        <v>7000.18</v>
      </c>
      <c r="N3196">
        <v>2020</v>
      </c>
      <c r="O3196">
        <v>6</v>
      </c>
    </row>
    <row r="3197" spans="1:15" x14ac:dyDescent="0.25">
      <c r="A3197" s="1">
        <v>44004</v>
      </c>
      <c r="B3197">
        <v>1000014588</v>
      </c>
      <c r="C3197" t="s">
        <v>23</v>
      </c>
      <c r="D3197">
        <v>1</v>
      </c>
      <c r="E3197">
        <v>6500.38</v>
      </c>
      <c r="F3197" t="s">
        <v>16</v>
      </c>
      <c r="G3197" t="s">
        <v>24</v>
      </c>
      <c r="H3197" t="s">
        <v>18</v>
      </c>
      <c r="I3197" t="s">
        <v>40</v>
      </c>
      <c r="J3197" t="s">
        <v>20</v>
      </c>
      <c r="K3197" t="s">
        <v>68</v>
      </c>
      <c r="L3197" t="s">
        <v>22</v>
      </c>
      <c r="M3197" s="4">
        <v>6500.38</v>
      </c>
      <c r="N3197">
        <v>2020</v>
      </c>
      <c r="O3197">
        <v>6</v>
      </c>
    </row>
    <row r="3198" spans="1:15" x14ac:dyDescent="0.25">
      <c r="A3198" s="1">
        <v>44004</v>
      </c>
      <c r="B3198">
        <v>1000014588</v>
      </c>
      <c r="C3198" t="s">
        <v>42</v>
      </c>
      <c r="D3198">
        <v>1</v>
      </c>
      <c r="E3198">
        <v>21000.14</v>
      </c>
      <c r="F3198" t="s">
        <v>16</v>
      </c>
      <c r="G3198" t="s">
        <v>43</v>
      </c>
      <c r="H3198" t="s">
        <v>18</v>
      </c>
      <c r="I3198" t="s">
        <v>40</v>
      </c>
      <c r="J3198" t="s">
        <v>20</v>
      </c>
      <c r="K3198" t="s">
        <v>68</v>
      </c>
      <c r="L3198" t="s">
        <v>22</v>
      </c>
      <c r="M3198" s="4">
        <v>21000.14</v>
      </c>
      <c r="N3198">
        <v>2020</v>
      </c>
      <c r="O3198">
        <v>6</v>
      </c>
    </row>
    <row r="3199" spans="1:15" x14ac:dyDescent="0.25">
      <c r="A3199" s="1">
        <v>44004</v>
      </c>
      <c r="B3199">
        <v>1000014879</v>
      </c>
      <c r="C3199" t="s">
        <v>23</v>
      </c>
      <c r="D3199">
        <v>2</v>
      </c>
      <c r="E3199">
        <v>34000.639999999999</v>
      </c>
      <c r="F3199" t="s">
        <v>16</v>
      </c>
      <c r="G3199" t="s">
        <v>24</v>
      </c>
      <c r="H3199" t="s">
        <v>18</v>
      </c>
      <c r="I3199" t="s">
        <v>40</v>
      </c>
      <c r="J3199" t="s">
        <v>26</v>
      </c>
      <c r="K3199" t="s">
        <v>41</v>
      </c>
      <c r="L3199" t="s">
        <v>22</v>
      </c>
      <c r="M3199" s="4">
        <v>17000.32</v>
      </c>
      <c r="N3199">
        <v>2020</v>
      </c>
      <c r="O3199">
        <v>6</v>
      </c>
    </row>
    <row r="3200" spans="1:15" x14ac:dyDescent="0.25">
      <c r="A3200" s="1">
        <v>44004</v>
      </c>
      <c r="B3200">
        <v>1000014996</v>
      </c>
      <c r="C3200" t="s">
        <v>23</v>
      </c>
      <c r="D3200">
        <v>1</v>
      </c>
      <c r="E3200">
        <v>7000.09</v>
      </c>
      <c r="F3200" t="s">
        <v>16</v>
      </c>
      <c r="G3200" t="s">
        <v>24</v>
      </c>
      <c r="H3200" t="s">
        <v>30</v>
      </c>
      <c r="I3200" t="s">
        <v>57</v>
      </c>
      <c r="J3200" t="s">
        <v>26</v>
      </c>
      <c r="K3200" t="s">
        <v>58</v>
      </c>
      <c r="L3200" t="s">
        <v>22</v>
      </c>
      <c r="M3200" s="4">
        <v>7000.09</v>
      </c>
      <c r="N3200">
        <v>2020</v>
      </c>
      <c r="O3200">
        <v>6</v>
      </c>
    </row>
    <row r="3201" spans="1:15" x14ac:dyDescent="0.25">
      <c r="A3201" s="1">
        <v>44004</v>
      </c>
      <c r="B3201">
        <v>1000015015</v>
      </c>
      <c r="C3201" t="s">
        <v>15</v>
      </c>
      <c r="D3201">
        <v>1</v>
      </c>
      <c r="E3201">
        <v>5000.6099999999997</v>
      </c>
      <c r="F3201" t="s">
        <v>16</v>
      </c>
      <c r="G3201" t="s">
        <v>17</v>
      </c>
      <c r="H3201" t="s">
        <v>18</v>
      </c>
      <c r="I3201" t="s">
        <v>61</v>
      </c>
      <c r="J3201" t="s">
        <v>26</v>
      </c>
      <c r="K3201" t="s">
        <v>62</v>
      </c>
      <c r="L3201" t="s">
        <v>22</v>
      </c>
      <c r="M3201" s="4">
        <v>5000.6099999999997</v>
      </c>
      <c r="N3201">
        <v>2020</v>
      </c>
      <c r="O3201">
        <v>6</v>
      </c>
    </row>
    <row r="3202" spans="1:15" x14ac:dyDescent="0.25">
      <c r="A3202" s="1">
        <v>44004</v>
      </c>
      <c r="B3202">
        <v>1000015015</v>
      </c>
      <c r="C3202" t="s">
        <v>42</v>
      </c>
      <c r="D3202">
        <v>1</v>
      </c>
      <c r="E3202">
        <v>6999.96</v>
      </c>
      <c r="F3202" t="s">
        <v>16</v>
      </c>
      <c r="G3202" t="s">
        <v>43</v>
      </c>
      <c r="H3202" t="s">
        <v>18</v>
      </c>
      <c r="I3202" t="s">
        <v>61</v>
      </c>
      <c r="J3202" t="s">
        <v>26</v>
      </c>
      <c r="K3202" t="s">
        <v>62</v>
      </c>
      <c r="L3202" t="s">
        <v>22</v>
      </c>
      <c r="M3202" s="4">
        <v>6999.96</v>
      </c>
      <c r="N3202">
        <v>2020</v>
      </c>
      <c r="O3202">
        <v>6</v>
      </c>
    </row>
    <row r="3203" spans="1:15" x14ac:dyDescent="0.25">
      <c r="A3203" s="1">
        <v>44004</v>
      </c>
      <c r="B3203">
        <v>1000015203</v>
      </c>
      <c r="C3203" t="s">
        <v>42</v>
      </c>
      <c r="D3203">
        <v>1</v>
      </c>
      <c r="E3203">
        <v>22000.12</v>
      </c>
      <c r="F3203" t="s">
        <v>16</v>
      </c>
      <c r="G3203" t="s">
        <v>43</v>
      </c>
      <c r="H3203" t="s">
        <v>47</v>
      </c>
      <c r="I3203" t="s">
        <v>65</v>
      </c>
      <c r="J3203" t="s">
        <v>26</v>
      </c>
      <c r="K3203" t="s">
        <v>66</v>
      </c>
      <c r="L3203" t="s">
        <v>22</v>
      </c>
      <c r="M3203" s="4">
        <v>22000.12</v>
      </c>
      <c r="N3203">
        <v>2020</v>
      </c>
      <c r="O3203">
        <v>6</v>
      </c>
    </row>
    <row r="3204" spans="1:15" x14ac:dyDescent="0.25">
      <c r="A3204" s="1">
        <v>44004</v>
      </c>
      <c r="B3204">
        <v>1000015788</v>
      </c>
      <c r="C3204" t="s">
        <v>15</v>
      </c>
      <c r="D3204">
        <v>1</v>
      </c>
      <c r="E3204">
        <v>11000.11</v>
      </c>
      <c r="F3204" t="s">
        <v>16</v>
      </c>
      <c r="G3204" t="s">
        <v>17</v>
      </c>
      <c r="H3204" t="s">
        <v>30</v>
      </c>
      <c r="I3204" t="s">
        <v>31</v>
      </c>
      <c r="J3204" t="s">
        <v>36</v>
      </c>
      <c r="K3204" t="s">
        <v>52</v>
      </c>
      <c r="L3204" t="s">
        <v>22</v>
      </c>
      <c r="M3204" s="4">
        <v>11000.11</v>
      </c>
      <c r="N3204">
        <v>2020</v>
      </c>
      <c r="O3204">
        <v>6</v>
      </c>
    </row>
    <row r="3205" spans="1:15" x14ac:dyDescent="0.25">
      <c r="A3205" s="1">
        <v>44004</v>
      </c>
      <c r="B3205">
        <v>1000017576</v>
      </c>
      <c r="C3205" t="s">
        <v>15</v>
      </c>
      <c r="D3205">
        <v>1</v>
      </c>
      <c r="E3205">
        <v>25000.55</v>
      </c>
      <c r="F3205" t="s">
        <v>16</v>
      </c>
      <c r="G3205" t="s">
        <v>17</v>
      </c>
      <c r="H3205" t="s">
        <v>18</v>
      </c>
      <c r="I3205" t="s">
        <v>19</v>
      </c>
      <c r="J3205" t="s">
        <v>36</v>
      </c>
      <c r="K3205" t="s">
        <v>64</v>
      </c>
      <c r="L3205" t="s">
        <v>22</v>
      </c>
      <c r="M3205" s="4">
        <v>25000.55</v>
      </c>
      <c r="N3205">
        <v>2020</v>
      </c>
      <c r="O3205">
        <v>6</v>
      </c>
    </row>
    <row r="3206" spans="1:15" x14ac:dyDescent="0.25">
      <c r="A3206" s="1">
        <v>44004</v>
      </c>
      <c r="B3206">
        <v>1000017700</v>
      </c>
      <c r="C3206" t="s">
        <v>15</v>
      </c>
      <c r="D3206">
        <v>3</v>
      </c>
      <c r="E3206">
        <v>33001.03</v>
      </c>
      <c r="F3206" t="s">
        <v>16</v>
      </c>
      <c r="G3206" t="s">
        <v>17</v>
      </c>
      <c r="H3206" t="s">
        <v>47</v>
      </c>
      <c r="I3206" t="s">
        <v>65</v>
      </c>
      <c r="J3206" t="s">
        <v>26</v>
      </c>
      <c r="K3206" t="s">
        <v>66</v>
      </c>
      <c r="L3206" t="s">
        <v>22</v>
      </c>
      <c r="M3206" s="4">
        <v>11000.343333333332</v>
      </c>
      <c r="N3206">
        <v>2020</v>
      </c>
      <c r="O3206">
        <v>6</v>
      </c>
    </row>
    <row r="3207" spans="1:15" x14ac:dyDescent="0.25">
      <c r="A3207" s="1">
        <v>44004</v>
      </c>
      <c r="B3207">
        <v>1000017700</v>
      </c>
      <c r="C3207" t="s">
        <v>42</v>
      </c>
      <c r="D3207">
        <v>2</v>
      </c>
      <c r="E3207">
        <v>36001.229999999996</v>
      </c>
      <c r="F3207" t="s">
        <v>16</v>
      </c>
      <c r="G3207" t="s">
        <v>43</v>
      </c>
      <c r="H3207" t="s">
        <v>47</v>
      </c>
      <c r="I3207" t="s">
        <v>65</v>
      </c>
      <c r="J3207" t="s">
        <v>26</v>
      </c>
      <c r="K3207" t="s">
        <v>66</v>
      </c>
      <c r="L3207" t="s">
        <v>22</v>
      </c>
      <c r="M3207" s="4">
        <v>18000.614999999998</v>
      </c>
      <c r="N3207">
        <v>2020</v>
      </c>
      <c r="O3207">
        <v>6</v>
      </c>
    </row>
    <row r="3208" spans="1:15" x14ac:dyDescent="0.25">
      <c r="A3208" s="1">
        <v>44004</v>
      </c>
      <c r="B3208">
        <v>1000018132</v>
      </c>
      <c r="C3208" t="s">
        <v>23</v>
      </c>
      <c r="D3208">
        <v>2</v>
      </c>
      <c r="E3208">
        <v>28000.74</v>
      </c>
      <c r="F3208" t="s">
        <v>16</v>
      </c>
      <c r="G3208" t="s">
        <v>24</v>
      </c>
      <c r="H3208" t="s">
        <v>47</v>
      </c>
      <c r="I3208" t="s">
        <v>65</v>
      </c>
      <c r="J3208" t="s">
        <v>26</v>
      </c>
      <c r="K3208" t="s">
        <v>66</v>
      </c>
      <c r="L3208" t="s">
        <v>22</v>
      </c>
      <c r="M3208" s="4">
        <v>14000.37</v>
      </c>
      <c r="N3208">
        <v>2020</v>
      </c>
      <c r="O3208">
        <v>6</v>
      </c>
    </row>
    <row r="3209" spans="1:15" x14ac:dyDescent="0.25">
      <c r="A3209" s="1">
        <v>44004</v>
      </c>
      <c r="B3209">
        <v>1000018134</v>
      </c>
      <c r="C3209" t="s">
        <v>15</v>
      </c>
      <c r="D3209">
        <v>1</v>
      </c>
      <c r="E3209">
        <v>10500.26</v>
      </c>
      <c r="F3209" t="s">
        <v>16</v>
      </c>
      <c r="G3209" t="s">
        <v>17</v>
      </c>
      <c r="H3209" t="s">
        <v>18</v>
      </c>
      <c r="I3209" t="s">
        <v>40</v>
      </c>
      <c r="J3209" t="s">
        <v>26</v>
      </c>
      <c r="K3209" t="s">
        <v>41</v>
      </c>
      <c r="L3209" t="s">
        <v>22</v>
      </c>
      <c r="M3209" s="4">
        <v>10500.26</v>
      </c>
      <c r="N3209">
        <v>2020</v>
      </c>
      <c r="O3209">
        <v>6</v>
      </c>
    </row>
    <row r="3210" spans="1:15" x14ac:dyDescent="0.25">
      <c r="A3210" s="1">
        <v>44005</v>
      </c>
      <c r="B3210">
        <v>1000000029</v>
      </c>
      <c r="C3210" t="s">
        <v>23</v>
      </c>
      <c r="D3210">
        <v>1</v>
      </c>
      <c r="E3210">
        <v>500.48</v>
      </c>
      <c r="F3210" t="s">
        <v>16</v>
      </c>
      <c r="G3210" t="s">
        <v>24</v>
      </c>
      <c r="H3210" t="s">
        <v>18</v>
      </c>
      <c r="I3210" t="s">
        <v>19</v>
      </c>
      <c r="J3210" t="s">
        <v>20</v>
      </c>
      <c r="K3210" t="s">
        <v>21</v>
      </c>
      <c r="L3210" t="s">
        <v>22</v>
      </c>
      <c r="M3210" s="4">
        <v>500.48</v>
      </c>
      <c r="N3210">
        <v>2020</v>
      </c>
      <c r="O3210">
        <v>6</v>
      </c>
    </row>
    <row r="3211" spans="1:15" x14ac:dyDescent="0.25">
      <c r="A3211" s="1">
        <v>44005</v>
      </c>
      <c r="B3211">
        <v>1000000029</v>
      </c>
      <c r="C3211" t="s">
        <v>42</v>
      </c>
      <c r="D3211">
        <v>1</v>
      </c>
      <c r="E3211">
        <v>2999.98</v>
      </c>
      <c r="F3211" t="s">
        <v>16</v>
      </c>
      <c r="G3211" t="s">
        <v>43</v>
      </c>
      <c r="H3211" t="s">
        <v>18</v>
      </c>
      <c r="I3211" t="s">
        <v>19</v>
      </c>
      <c r="J3211" t="s">
        <v>20</v>
      </c>
      <c r="K3211" t="s">
        <v>21</v>
      </c>
      <c r="L3211" t="s">
        <v>22</v>
      </c>
      <c r="M3211" s="4">
        <v>2999.98</v>
      </c>
      <c r="N3211">
        <v>2020</v>
      </c>
      <c r="O3211">
        <v>6</v>
      </c>
    </row>
    <row r="3212" spans="1:15" x14ac:dyDescent="0.25">
      <c r="A3212" s="1">
        <v>44005</v>
      </c>
      <c r="B3212">
        <v>1000000030</v>
      </c>
      <c r="C3212" t="s">
        <v>23</v>
      </c>
      <c r="D3212">
        <v>2</v>
      </c>
      <c r="E3212">
        <v>16500.46</v>
      </c>
      <c r="F3212" t="s">
        <v>16</v>
      </c>
      <c r="G3212" t="s">
        <v>24</v>
      </c>
      <c r="H3212" t="s">
        <v>47</v>
      </c>
      <c r="I3212" t="s">
        <v>48</v>
      </c>
      <c r="J3212" t="s">
        <v>36</v>
      </c>
      <c r="K3212" t="s">
        <v>49</v>
      </c>
      <c r="L3212" t="s">
        <v>22</v>
      </c>
      <c r="M3212" s="4">
        <v>8250.23</v>
      </c>
      <c r="N3212">
        <v>2020</v>
      </c>
      <c r="O3212">
        <v>6</v>
      </c>
    </row>
    <row r="3213" spans="1:15" x14ac:dyDescent="0.25">
      <c r="A3213" s="1">
        <v>44005</v>
      </c>
      <c r="B3213">
        <v>1000000031</v>
      </c>
      <c r="C3213" t="s">
        <v>23</v>
      </c>
      <c r="D3213">
        <v>1</v>
      </c>
      <c r="E3213">
        <v>4000.4</v>
      </c>
      <c r="F3213" t="s">
        <v>16</v>
      </c>
      <c r="G3213" t="s">
        <v>24</v>
      </c>
      <c r="H3213" t="s">
        <v>18</v>
      </c>
      <c r="I3213" t="s">
        <v>19</v>
      </c>
      <c r="J3213" t="s">
        <v>26</v>
      </c>
      <c r="K3213" t="s">
        <v>29</v>
      </c>
      <c r="L3213" t="s">
        <v>28</v>
      </c>
      <c r="M3213" s="4">
        <v>4000.4</v>
      </c>
      <c r="N3213">
        <v>2020</v>
      </c>
      <c r="O3213">
        <v>6</v>
      </c>
    </row>
    <row r="3214" spans="1:15" x14ac:dyDescent="0.25">
      <c r="A3214" s="1">
        <v>44005</v>
      </c>
      <c r="B3214">
        <v>1000000032</v>
      </c>
      <c r="C3214" t="s">
        <v>23</v>
      </c>
      <c r="D3214">
        <v>2</v>
      </c>
      <c r="E3214">
        <v>25143.530000000002</v>
      </c>
      <c r="F3214" t="s">
        <v>16</v>
      </c>
      <c r="G3214" t="s">
        <v>24</v>
      </c>
      <c r="H3214" t="s">
        <v>18</v>
      </c>
      <c r="I3214" t="s">
        <v>25</v>
      </c>
      <c r="J3214" t="s">
        <v>26</v>
      </c>
      <c r="K3214" t="s">
        <v>27</v>
      </c>
      <c r="L3214" t="s">
        <v>28</v>
      </c>
      <c r="M3214" s="4">
        <v>12571.765000000001</v>
      </c>
      <c r="N3214">
        <v>2020</v>
      </c>
      <c r="O3214">
        <v>6</v>
      </c>
    </row>
    <row r="3215" spans="1:15" x14ac:dyDescent="0.25">
      <c r="A3215" s="1">
        <v>44005</v>
      </c>
      <c r="B3215">
        <v>1000000032</v>
      </c>
      <c r="C3215" t="s">
        <v>42</v>
      </c>
      <c r="D3215">
        <v>1</v>
      </c>
      <c r="E3215">
        <v>557.14</v>
      </c>
      <c r="F3215" t="s">
        <v>16</v>
      </c>
      <c r="G3215" t="s">
        <v>43</v>
      </c>
      <c r="H3215" t="s">
        <v>18</v>
      </c>
      <c r="I3215" t="s">
        <v>25</v>
      </c>
      <c r="J3215" t="s">
        <v>26</v>
      </c>
      <c r="K3215" t="s">
        <v>27</v>
      </c>
      <c r="L3215" t="s">
        <v>28</v>
      </c>
      <c r="M3215" s="4">
        <v>557.14</v>
      </c>
      <c r="N3215">
        <v>2020</v>
      </c>
      <c r="O3215">
        <v>6</v>
      </c>
    </row>
    <row r="3216" spans="1:15" x14ac:dyDescent="0.25">
      <c r="A3216" s="1">
        <v>44005</v>
      </c>
      <c r="B3216">
        <v>1000000033</v>
      </c>
      <c r="C3216" t="s">
        <v>42</v>
      </c>
      <c r="D3216">
        <v>1</v>
      </c>
      <c r="E3216">
        <v>3000.44</v>
      </c>
      <c r="F3216" t="s">
        <v>16</v>
      </c>
      <c r="G3216" t="s">
        <v>43</v>
      </c>
      <c r="H3216" t="s">
        <v>18</v>
      </c>
      <c r="I3216" t="s">
        <v>25</v>
      </c>
      <c r="J3216" t="s">
        <v>26</v>
      </c>
      <c r="K3216" t="s">
        <v>27</v>
      </c>
      <c r="L3216" t="s">
        <v>22</v>
      </c>
      <c r="M3216" s="4">
        <v>3000.44</v>
      </c>
      <c r="N3216">
        <v>2020</v>
      </c>
      <c r="O3216">
        <v>6</v>
      </c>
    </row>
    <row r="3217" spans="1:15" x14ac:dyDescent="0.25">
      <c r="A3217" s="1">
        <v>44005</v>
      </c>
      <c r="B3217">
        <v>1000000034</v>
      </c>
      <c r="C3217" t="s">
        <v>15</v>
      </c>
      <c r="D3217">
        <v>2</v>
      </c>
      <c r="E3217">
        <v>31001.1</v>
      </c>
      <c r="F3217" t="s">
        <v>16</v>
      </c>
      <c r="G3217" t="s">
        <v>17</v>
      </c>
      <c r="H3217" t="s">
        <v>18</v>
      </c>
      <c r="I3217" t="s">
        <v>25</v>
      </c>
      <c r="J3217" t="s">
        <v>26</v>
      </c>
      <c r="K3217" t="s">
        <v>27</v>
      </c>
      <c r="L3217" t="s">
        <v>22</v>
      </c>
      <c r="M3217" s="4">
        <v>15500.55</v>
      </c>
      <c r="N3217">
        <v>2020</v>
      </c>
      <c r="O3217">
        <v>6</v>
      </c>
    </row>
    <row r="3218" spans="1:15" x14ac:dyDescent="0.25">
      <c r="A3218" s="1">
        <v>44005</v>
      </c>
      <c r="B3218">
        <v>1000000035</v>
      </c>
      <c r="C3218" t="s">
        <v>23</v>
      </c>
      <c r="D3218">
        <v>1</v>
      </c>
      <c r="E3218">
        <v>1235.18</v>
      </c>
      <c r="F3218" t="s">
        <v>16</v>
      </c>
      <c r="G3218" t="s">
        <v>24</v>
      </c>
      <c r="H3218" t="s">
        <v>18</v>
      </c>
      <c r="I3218" t="s">
        <v>25</v>
      </c>
      <c r="J3218" t="s">
        <v>36</v>
      </c>
      <c r="K3218" t="s">
        <v>37</v>
      </c>
      <c r="L3218" t="s">
        <v>22</v>
      </c>
      <c r="M3218" s="4">
        <v>1235.18</v>
      </c>
      <c r="N3218">
        <v>2020</v>
      </c>
      <c r="O3218">
        <v>6</v>
      </c>
    </row>
    <row r="3219" spans="1:15" x14ac:dyDescent="0.25">
      <c r="A3219" s="1">
        <v>44005</v>
      </c>
      <c r="B3219">
        <v>1000000036</v>
      </c>
      <c r="C3219" t="s">
        <v>15</v>
      </c>
      <c r="D3219">
        <v>1</v>
      </c>
      <c r="E3219">
        <v>5000.6400000000003</v>
      </c>
      <c r="F3219" t="s">
        <v>16</v>
      </c>
      <c r="G3219" t="s">
        <v>17</v>
      </c>
      <c r="H3219" t="s">
        <v>47</v>
      </c>
      <c r="I3219" t="s">
        <v>48</v>
      </c>
      <c r="J3219" t="s">
        <v>36</v>
      </c>
      <c r="K3219" t="s">
        <v>49</v>
      </c>
      <c r="L3219" t="s">
        <v>28</v>
      </c>
      <c r="M3219" s="4">
        <v>5000.6400000000003</v>
      </c>
      <c r="N3219">
        <v>2020</v>
      </c>
      <c r="O3219">
        <v>6</v>
      </c>
    </row>
    <row r="3220" spans="1:15" x14ac:dyDescent="0.25">
      <c r="A3220" s="1">
        <v>44005</v>
      </c>
      <c r="B3220">
        <v>1000000036</v>
      </c>
      <c r="C3220" t="s">
        <v>42</v>
      </c>
      <c r="D3220">
        <v>2</v>
      </c>
      <c r="E3220">
        <v>2958.13</v>
      </c>
      <c r="F3220" t="s">
        <v>16</v>
      </c>
      <c r="G3220" t="s">
        <v>43</v>
      </c>
      <c r="H3220" t="s">
        <v>47</v>
      </c>
      <c r="I3220" t="s">
        <v>48</v>
      </c>
      <c r="J3220" t="s">
        <v>36</v>
      </c>
      <c r="K3220" t="s">
        <v>49</v>
      </c>
      <c r="L3220" t="s">
        <v>28</v>
      </c>
      <c r="M3220" s="4">
        <v>1479.0650000000001</v>
      </c>
      <c r="N3220">
        <v>2020</v>
      </c>
      <c r="O3220">
        <v>6</v>
      </c>
    </row>
    <row r="3221" spans="1:15" x14ac:dyDescent="0.25">
      <c r="A3221" s="1">
        <v>44005</v>
      </c>
      <c r="B3221">
        <v>1000000037</v>
      </c>
      <c r="C3221" t="s">
        <v>42</v>
      </c>
      <c r="D3221">
        <v>1</v>
      </c>
      <c r="E3221">
        <v>512.12</v>
      </c>
      <c r="F3221" t="s">
        <v>16</v>
      </c>
      <c r="G3221" t="s">
        <v>43</v>
      </c>
      <c r="H3221" t="s">
        <v>18</v>
      </c>
      <c r="I3221" t="s">
        <v>19</v>
      </c>
      <c r="J3221" t="s">
        <v>20</v>
      </c>
      <c r="K3221" t="s">
        <v>21</v>
      </c>
      <c r="L3221" t="s">
        <v>22</v>
      </c>
      <c r="M3221" s="4">
        <v>512.12</v>
      </c>
      <c r="N3221">
        <v>2020</v>
      </c>
      <c r="O3221">
        <v>6</v>
      </c>
    </row>
    <row r="3222" spans="1:15" x14ac:dyDescent="0.25">
      <c r="A3222" s="1">
        <v>44005</v>
      </c>
      <c r="B3222">
        <v>1000000039</v>
      </c>
      <c r="C3222" t="s">
        <v>23</v>
      </c>
      <c r="D3222">
        <v>1</v>
      </c>
      <c r="E3222">
        <v>6000.35</v>
      </c>
      <c r="F3222" t="s">
        <v>16</v>
      </c>
      <c r="G3222" t="s">
        <v>24</v>
      </c>
      <c r="H3222" t="s">
        <v>18</v>
      </c>
      <c r="I3222" t="s">
        <v>25</v>
      </c>
      <c r="J3222" t="s">
        <v>20</v>
      </c>
      <c r="K3222" t="s">
        <v>51</v>
      </c>
      <c r="L3222" t="s">
        <v>28</v>
      </c>
      <c r="M3222" s="4">
        <v>6000.35</v>
      </c>
      <c r="N3222">
        <v>2020</v>
      </c>
      <c r="O3222">
        <v>6</v>
      </c>
    </row>
    <row r="3223" spans="1:15" x14ac:dyDescent="0.25">
      <c r="A3223" s="1">
        <v>44005</v>
      </c>
      <c r="B3223">
        <v>1000000039</v>
      </c>
      <c r="C3223" t="s">
        <v>15</v>
      </c>
      <c r="D3223">
        <v>1</v>
      </c>
      <c r="E3223">
        <v>7000.64</v>
      </c>
      <c r="F3223" t="s">
        <v>16</v>
      </c>
      <c r="G3223" t="s">
        <v>17</v>
      </c>
      <c r="H3223" t="s">
        <v>18</v>
      </c>
      <c r="I3223" t="s">
        <v>25</v>
      </c>
      <c r="J3223" t="s">
        <v>20</v>
      </c>
      <c r="K3223" t="s">
        <v>51</v>
      </c>
      <c r="L3223" t="s">
        <v>28</v>
      </c>
      <c r="M3223" s="4">
        <v>7000.64</v>
      </c>
      <c r="N3223">
        <v>2020</v>
      </c>
      <c r="O3223">
        <v>6</v>
      </c>
    </row>
    <row r="3224" spans="1:15" x14ac:dyDescent="0.25">
      <c r="A3224" s="1">
        <v>44005</v>
      </c>
      <c r="B3224">
        <v>1000000040</v>
      </c>
      <c r="C3224" t="s">
        <v>15</v>
      </c>
      <c r="D3224">
        <v>1</v>
      </c>
      <c r="E3224">
        <v>16999.93</v>
      </c>
      <c r="F3224" t="s">
        <v>16</v>
      </c>
      <c r="G3224" t="s">
        <v>17</v>
      </c>
      <c r="H3224" t="s">
        <v>30</v>
      </c>
      <c r="I3224" t="s">
        <v>31</v>
      </c>
      <c r="J3224" t="s">
        <v>32</v>
      </c>
      <c r="K3224" t="s">
        <v>33</v>
      </c>
      <c r="L3224" t="s">
        <v>28</v>
      </c>
      <c r="M3224" s="4">
        <v>16999.93</v>
      </c>
      <c r="N3224">
        <v>2020</v>
      </c>
      <c r="O3224">
        <v>6</v>
      </c>
    </row>
    <row r="3225" spans="1:15" x14ac:dyDescent="0.25">
      <c r="A3225" s="1">
        <v>44005</v>
      </c>
      <c r="B3225">
        <v>1000000041</v>
      </c>
      <c r="C3225" t="s">
        <v>15</v>
      </c>
      <c r="D3225">
        <v>1</v>
      </c>
      <c r="E3225">
        <v>15000.38</v>
      </c>
      <c r="F3225" t="s">
        <v>16</v>
      </c>
      <c r="G3225" t="s">
        <v>17</v>
      </c>
      <c r="H3225" t="s">
        <v>30</v>
      </c>
      <c r="I3225" t="s">
        <v>31</v>
      </c>
      <c r="J3225" t="s">
        <v>32</v>
      </c>
      <c r="K3225" t="s">
        <v>33</v>
      </c>
      <c r="L3225" t="s">
        <v>22</v>
      </c>
      <c r="M3225" s="4">
        <v>15000.38</v>
      </c>
      <c r="N3225">
        <v>2020</v>
      </c>
      <c r="O3225">
        <v>6</v>
      </c>
    </row>
    <row r="3226" spans="1:15" x14ac:dyDescent="0.25">
      <c r="A3226" s="1">
        <v>44005</v>
      </c>
      <c r="B3226">
        <v>1000000044</v>
      </c>
      <c r="C3226" t="s">
        <v>23</v>
      </c>
      <c r="D3226">
        <v>5</v>
      </c>
      <c r="E3226">
        <v>39501.509999999995</v>
      </c>
      <c r="F3226" t="s">
        <v>16</v>
      </c>
      <c r="G3226" t="s">
        <v>24</v>
      </c>
      <c r="H3226" t="s">
        <v>30</v>
      </c>
      <c r="I3226" t="s">
        <v>31</v>
      </c>
      <c r="J3226" t="s">
        <v>36</v>
      </c>
      <c r="K3226" t="s">
        <v>52</v>
      </c>
      <c r="L3226" t="s">
        <v>28</v>
      </c>
      <c r="M3226" s="4">
        <v>7900.3019999999988</v>
      </c>
      <c r="N3226">
        <v>2020</v>
      </c>
      <c r="O3226">
        <v>6</v>
      </c>
    </row>
    <row r="3227" spans="1:15" x14ac:dyDescent="0.25">
      <c r="A3227" s="1">
        <v>44005</v>
      </c>
      <c r="B3227">
        <v>1000000044</v>
      </c>
      <c r="C3227" t="s">
        <v>15</v>
      </c>
      <c r="D3227">
        <v>1</v>
      </c>
      <c r="E3227">
        <v>16000.29</v>
      </c>
      <c r="F3227" t="s">
        <v>16</v>
      </c>
      <c r="G3227" t="s">
        <v>17</v>
      </c>
      <c r="H3227" t="s">
        <v>30</v>
      </c>
      <c r="I3227" t="s">
        <v>31</v>
      </c>
      <c r="J3227" t="s">
        <v>36</v>
      </c>
      <c r="K3227" t="s">
        <v>52</v>
      </c>
      <c r="L3227" t="s">
        <v>28</v>
      </c>
      <c r="M3227" s="4">
        <v>16000.29</v>
      </c>
      <c r="N3227">
        <v>2020</v>
      </c>
      <c r="O3227">
        <v>6</v>
      </c>
    </row>
    <row r="3228" spans="1:15" x14ac:dyDescent="0.25">
      <c r="A3228" s="1">
        <v>44005</v>
      </c>
      <c r="B3228">
        <v>1000000045</v>
      </c>
      <c r="C3228" t="s">
        <v>23</v>
      </c>
      <c r="D3228">
        <v>3</v>
      </c>
      <c r="E3228">
        <v>45500.859999999993</v>
      </c>
      <c r="F3228" t="s">
        <v>16</v>
      </c>
      <c r="G3228" t="s">
        <v>24</v>
      </c>
      <c r="H3228" t="s">
        <v>47</v>
      </c>
      <c r="I3228" t="s">
        <v>59</v>
      </c>
      <c r="J3228" t="s">
        <v>26</v>
      </c>
      <c r="K3228" t="s">
        <v>60</v>
      </c>
      <c r="L3228" t="s">
        <v>22</v>
      </c>
      <c r="M3228" s="4">
        <v>15166.953333333331</v>
      </c>
      <c r="N3228">
        <v>2020</v>
      </c>
      <c r="O3228">
        <v>6</v>
      </c>
    </row>
    <row r="3229" spans="1:15" x14ac:dyDescent="0.25">
      <c r="A3229" s="1">
        <v>44005</v>
      </c>
      <c r="B3229">
        <v>1000000046</v>
      </c>
      <c r="C3229" t="s">
        <v>23</v>
      </c>
      <c r="D3229">
        <v>3</v>
      </c>
      <c r="E3229">
        <v>40091</v>
      </c>
      <c r="F3229" t="s">
        <v>16</v>
      </c>
      <c r="G3229" t="s">
        <v>24</v>
      </c>
      <c r="H3229" t="s">
        <v>30</v>
      </c>
      <c r="I3229" t="s">
        <v>38</v>
      </c>
      <c r="J3229" t="s">
        <v>26</v>
      </c>
      <c r="K3229" t="s">
        <v>39</v>
      </c>
      <c r="L3229" t="s">
        <v>22</v>
      </c>
      <c r="M3229" s="4">
        <v>13363.666666666666</v>
      </c>
      <c r="N3229">
        <v>2020</v>
      </c>
      <c r="O3229">
        <v>6</v>
      </c>
    </row>
    <row r="3230" spans="1:15" x14ac:dyDescent="0.25">
      <c r="A3230" s="1">
        <v>44005</v>
      </c>
      <c r="B3230">
        <v>1000000046</v>
      </c>
      <c r="C3230" t="s">
        <v>15</v>
      </c>
      <c r="D3230">
        <v>1</v>
      </c>
      <c r="E3230">
        <v>18000.62</v>
      </c>
      <c r="F3230" t="s">
        <v>16</v>
      </c>
      <c r="G3230" t="s">
        <v>17</v>
      </c>
      <c r="H3230" t="s">
        <v>30</v>
      </c>
      <c r="I3230" t="s">
        <v>38</v>
      </c>
      <c r="J3230" t="s">
        <v>26</v>
      </c>
      <c r="K3230" t="s">
        <v>39</v>
      </c>
      <c r="L3230" t="s">
        <v>22</v>
      </c>
      <c r="M3230" s="4">
        <v>18000.62</v>
      </c>
      <c r="N3230">
        <v>2020</v>
      </c>
      <c r="O3230">
        <v>6</v>
      </c>
    </row>
    <row r="3231" spans="1:15" x14ac:dyDescent="0.25">
      <c r="A3231" s="1">
        <v>44005</v>
      </c>
      <c r="B3231">
        <v>1000000054</v>
      </c>
      <c r="C3231" t="s">
        <v>15</v>
      </c>
      <c r="D3231">
        <v>2</v>
      </c>
      <c r="E3231">
        <v>22501.08</v>
      </c>
      <c r="F3231" t="s">
        <v>16</v>
      </c>
      <c r="G3231" t="s">
        <v>17</v>
      </c>
      <c r="H3231" t="s">
        <v>18</v>
      </c>
      <c r="I3231" t="s">
        <v>34</v>
      </c>
      <c r="J3231" t="s">
        <v>26</v>
      </c>
      <c r="K3231" t="s">
        <v>35</v>
      </c>
      <c r="L3231" t="s">
        <v>22</v>
      </c>
      <c r="M3231" s="4">
        <v>11250.54</v>
      </c>
      <c r="N3231">
        <v>2020</v>
      </c>
      <c r="O3231">
        <v>6</v>
      </c>
    </row>
    <row r="3232" spans="1:15" x14ac:dyDescent="0.25">
      <c r="A3232" s="1">
        <v>44005</v>
      </c>
      <c r="B3232">
        <v>1000000056</v>
      </c>
      <c r="C3232" t="s">
        <v>23</v>
      </c>
      <c r="D3232">
        <v>1</v>
      </c>
      <c r="E3232">
        <v>5000.13</v>
      </c>
      <c r="F3232" t="s">
        <v>16</v>
      </c>
      <c r="G3232" t="s">
        <v>24</v>
      </c>
      <c r="H3232" t="s">
        <v>18</v>
      </c>
      <c r="I3232" t="s">
        <v>34</v>
      </c>
      <c r="J3232" t="s">
        <v>26</v>
      </c>
      <c r="K3232" t="s">
        <v>35</v>
      </c>
      <c r="L3232" t="s">
        <v>28</v>
      </c>
      <c r="M3232" s="4">
        <v>5000.13</v>
      </c>
      <c r="N3232">
        <v>2020</v>
      </c>
      <c r="O3232">
        <v>6</v>
      </c>
    </row>
    <row r="3233" spans="1:15" x14ac:dyDescent="0.25">
      <c r="A3233" s="1">
        <v>44005</v>
      </c>
      <c r="B3233">
        <v>1000000056</v>
      </c>
      <c r="C3233" t="s">
        <v>15</v>
      </c>
      <c r="D3233">
        <v>2</v>
      </c>
      <c r="E3233">
        <v>24500.54</v>
      </c>
      <c r="F3233" t="s">
        <v>16</v>
      </c>
      <c r="G3233" t="s">
        <v>17</v>
      </c>
      <c r="H3233" t="s">
        <v>18</v>
      </c>
      <c r="I3233" t="s">
        <v>34</v>
      </c>
      <c r="J3233" t="s">
        <v>26</v>
      </c>
      <c r="K3233" t="s">
        <v>35</v>
      </c>
      <c r="L3233" t="s">
        <v>28</v>
      </c>
      <c r="M3233" s="4">
        <v>12250.27</v>
      </c>
      <c r="N3233">
        <v>2020</v>
      </c>
      <c r="O3233">
        <v>6</v>
      </c>
    </row>
    <row r="3234" spans="1:15" x14ac:dyDescent="0.25">
      <c r="A3234" s="1">
        <v>44005</v>
      </c>
      <c r="B3234">
        <v>1000000057</v>
      </c>
      <c r="C3234" t="s">
        <v>23</v>
      </c>
      <c r="D3234">
        <v>1</v>
      </c>
      <c r="E3234">
        <v>3480.71</v>
      </c>
      <c r="F3234" t="s">
        <v>16</v>
      </c>
      <c r="G3234" t="s">
        <v>24</v>
      </c>
      <c r="H3234" t="s">
        <v>18</v>
      </c>
      <c r="I3234" t="s">
        <v>34</v>
      </c>
      <c r="J3234" t="s">
        <v>20</v>
      </c>
      <c r="K3234" t="s">
        <v>44</v>
      </c>
      <c r="L3234" t="s">
        <v>22</v>
      </c>
      <c r="M3234" s="4">
        <v>3480.71</v>
      </c>
      <c r="N3234">
        <v>2020</v>
      </c>
      <c r="O3234">
        <v>6</v>
      </c>
    </row>
    <row r="3235" spans="1:15" x14ac:dyDescent="0.25">
      <c r="A3235" s="1">
        <v>44005</v>
      </c>
      <c r="B3235">
        <v>1000000068</v>
      </c>
      <c r="C3235" t="s">
        <v>23</v>
      </c>
      <c r="D3235">
        <v>1</v>
      </c>
      <c r="E3235">
        <v>3252.41</v>
      </c>
      <c r="F3235" t="s">
        <v>16</v>
      </c>
      <c r="G3235" t="s">
        <v>24</v>
      </c>
      <c r="H3235" t="s">
        <v>30</v>
      </c>
      <c r="I3235" t="s">
        <v>55</v>
      </c>
      <c r="J3235" t="s">
        <v>26</v>
      </c>
      <c r="K3235" t="s">
        <v>56</v>
      </c>
      <c r="L3235" t="s">
        <v>28</v>
      </c>
      <c r="M3235" s="4">
        <v>3252.41</v>
      </c>
      <c r="N3235">
        <v>2020</v>
      </c>
      <c r="O3235">
        <v>6</v>
      </c>
    </row>
    <row r="3236" spans="1:15" x14ac:dyDescent="0.25">
      <c r="A3236" s="1">
        <v>44005</v>
      </c>
      <c r="B3236">
        <v>1000000104</v>
      </c>
      <c r="C3236" t="s">
        <v>42</v>
      </c>
      <c r="D3236">
        <v>1</v>
      </c>
      <c r="E3236">
        <v>6000.12</v>
      </c>
      <c r="F3236" t="s">
        <v>16</v>
      </c>
      <c r="G3236" t="s">
        <v>43</v>
      </c>
      <c r="H3236" t="s">
        <v>18</v>
      </c>
      <c r="I3236" t="s">
        <v>40</v>
      </c>
      <c r="J3236" t="s">
        <v>26</v>
      </c>
      <c r="K3236" t="s">
        <v>41</v>
      </c>
      <c r="L3236" t="s">
        <v>22</v>
      </c>
      <c r="M3236" s="4">
        <v>6000.12</v>
      </c>
      <c r="N3236">
        <v>2020</v>
      </c>
      <c r="O3236">
        <v>6</v>
      </c>
    </row>
    <row r="3237" spans="1:15" x14ac:dyDescent="0.25">
      <c r="A3237" s="1">
        <v>44005</v>
      </c>
      <c r="B3237">
        <v>1000000237</v>
      </c>
      <c r="C3237" t="s">
        <v>23</v>
      </c>
      <c r="D3237">
        <v>1</v>
      </c>
      <c r="E3237">
        <v>5000.1000000000004</v>
      </c>
      <c r="F3237" t="s">
        <v>16</v>
      </c>
      <c r="G3237" t="s">
        <v>24</v>
      </c>
      <c r="H3237" t="s">
        <v>18</v>
      </c>
      <c r="I3237" t="s">
        <v>40</v>
      </c>
      <c r="J3237" t="s">
        <v>26</v>
      </c>
      <c r="K3237" t="s">
        <v>41</v>
      </c>
      <c r="L3237" t="s">
        <v>22</v>
      </c>
      <c r="M3237" s="4">
        <v>5000.1000000000004</v>
      </c>
      <c r="N3237">
        <v>2020</v>
      </c>
      <c r="O3237">
        <v>6</v>
      </c>
    </row>
    <row r="3238" spans="1:15" x14ac:dyDescent="0.25">
      <c r="A3238" s="1">
        <v>44005</v>
      </c>
      <c r="B3238">
        <v>1000000237</v>
      </c>
      <c r="C3238" t="s">
        <v>42</v>
      </c>
      <c r="D3238">
        <v>1</v>
      </c>
      <c r="E3238">
        <v>1323.02</v>
      </c>
      <c r="F3238" t="s">
        <v>16</v>
      </c>
      <c r="G3238" t="s">
        <v>43</v>
      </c>
      <c r="H3238" t="s">
        <v>18</v>
      </c>
      <c r="I3238" t="s">
        <v>40</v>
      </c>
      <c r="J3238" t="s">
        <v>26</v>
      </c>
      <c r="K3238" t="s">
        <v>41</v>
      </c>
      <c r="L3238" t="s">
        <v>22</v>
      </c>
      <c r="M3238" s="4">
        <v>1323.02</v>
      </c>
      <c r="N3238">
        <v>2020</v>
      </c>
      <c r="O3238">
        <v>6</v>
      </c>
    </row>
    <row r="3239" spans="1:15" x14ac:dyDescent="0.25">
      <c r="A3239" s="1">
        <v>44005</v>
      </c>
      <c r="B3239">
        <v>1000000266</v>
      </c>
      <c r="C3239" t="s">
        <v>23</v>
      </c>
      <c r="D3239">
        <v>1</v>
      </c>
      <c r="E3239">
        <v>18000.080000000002</v>
      </c>
      <c r="F3239" t="s">
        <v>16</v>
      </c>
      <c r="G3239" t="s">
        <v>24</v>
      </c>
      <c r="H3239" t="s">
        <v>30</v>
      </c>
      <c r="I3239" t="s">
        <v>55</v>
      </c>
      <c r="J3239" t="s">
        <v>26</v>
      </c>
      <c r="K3239" t="s">
        <v>56</v>
      </c>
      <c r="L3239" t="s">
        <v>22</v>
      </c>
      <c r="M3239" s="4">
        <v>18000.080000000002</v>
      </c>
      <c r="N3239">
        <v>2020</v>
      </c>
      <c r="O3239">
        <v>6</v>
      </c>
    </row>
    <row r="3240" spans="1:15" x14ac:dyDescent="0.25">
      <c r="A3240" s="1">
        <v>44005</v>
      </c>
      <c r="B3240">
        <v>1000000566</v>
      </c>
      <c r="C3240" t="s">
        <v>23</v>
      </c>
      <c r="D3240">
        <v>4</v>
      </c>
      <c r="E3240">
        <v>20000.97</v>
      </c>
      <c r="F3240" t="s">
        <v>16</v>
      </c>
      <c r="G3240" t="s">
        <v>24</v>
      </c>
      <c r="H3240" t="s">
        <v>47</v>
      </c>
      <c r="I3240" t="s">
        <v>48</v>
      </c>
      <c r="J3240" t="s">
        <v>36</v>
      </c>
      <c r="K3240" t="s">
        <v>49</v>
      </c>
      <c r="L3240" t="s">
        <v>22</v>
      </c>
      <c r="M3240" s="4">
        <v>5000.2425000000003</v>
      </c>
      <c r="N3240">
        <v>2020</v>
      </c>
      <c r="O3240">
        <v>6</v>
      </c>
    </row>
    <row r="3241" spans="1:15" x14ac:dyDescent="0.25">
      <c r="A3241" s="1">
        <v>44005</v>
      </c>
      <c r="B3241">
        <v>1000000566</v>
      </c>
      <c r="C3241" t="s">
        <v>42</v>
      </c>
      <c r="D3241">
        <v>1</v>
      </c>
      <c r="E3241">
        <v>1680.01</v>
      </c>
      <c r="F3241" t="s">
        <v>16</v>
      </c>
      <c r="G3241" t="s">
        <v>43</v>
      </c>
      <c r="H3241" t="s">
        <v>47</v>
      </c>
      <c r="I3241" t="s">
        <v>48</v>
      </c>
      <c r="J3241" t="s">
        <v>36</v>
      </c>
      <c r="K3241" t="s">
        <v>49</v>
      </c>
      <c r="L3241" t="s">
        <v>22</v>
      </c>
      <c r="M3241" s="4">
        <v>1680.01</v>
      </c>
      <c r="N3241">
        <v>2020</v>
      </c>
      <c r="O3241">
        <v>6</v>
      </c>
    </row>
    <row r="3242" spans="1:15" x14ac:dyDescent="0.25">
      <c r="A3242" s="1">
        <v>44005</v>
      </c>
      <c r="B3242">
        <v>1000000576</v>
      </c>
      <c r="C3242" t="s">
        <v>15</v>
      </c>
      <c r="D3242">
        <v>1</v>
      </c>
      <c r="E3242">
        <v>20000.71</v>
      </c>
      <c r="F3242" t="s">
        <v>16</v>
      </c>
      <c r="G3242" t="s">
        <v>17</v>
      </c>
      <c r="H3242" t="s">
        <v>18</v>
      </c>
      <c r="I3242" t="s">
        <v>25</v>
      </c>
      <c r="J3242" t="s">
        <v>36</v>
      </c>
      <c r="K3242" t="s">
        <v>37</v>
      </c>
      <c r="L3242" t="s">
        <v>22</v>
      </c>
      <c r="M3242" s="4">
        <v>20000.71</v>
      </c>
      <c r="N3242">
        <v>2020</v>
      </c>
      <c r="O3242">
        <v>6</v>
      </c>
    </row>
    <row r="3243" spans="1:15" x14ac:dyDescent="0.25">
      <c r="A3243" s="1">
        <v>44005</v>
      </c>
      <c r="B3243">
        <v>1000000594</v>
      </c>
      <c r="C3243" t="s">
        <v>15</v>
      </c>
      <c r="D3243">
        <v>2</v>
      </c>
      <c r="E3243">
        <v>38000.82</v>
      </c>
      <c r="F3243" t="s">
        <v>16</v>
      </c>
      <c r="G3243" t="s">
        <v>17</v>
      </c>
      <c r="H3243" t="s">
        <v>18</v>
      </c>
      <c r="I3243" t="s">
        <v>25</v>
      </c>
      <c r="J3243" t="s">
        <v>20</v>
      </c>
      <c r="K3243" t="s">
        <v>51</v>
      </c>
      <c r="L3243" t="s">
        <v>22</v>
      </c>
      <c r="M3243" s="4">
        <v>19000.41</v>
      </c>
      <c r="N3243">
        <v>2020</v>
      </c>
      <c r="O3243">
        <v>6</v>
      </c>
    </row>
    <row r="3244" spans="1:15" x14ac:dyDescent="0.25">
      <c r="A3244" s="1">
        <v>44005</v>
      </c>
      <c r="B3244">
        <v>1000000928</v>
      </c>
      <c r="C3244" t="s">
        <v>42</v>
      </c>
      <c r="D3244">
        <v>1</v>
      </c>
      <c r="E3244">
        <v>1698.38</v>
      </c>
      <c r="F3244" t="s">
        <v>16</v>
      </c>
      <c r="G3244" t="s">
        <v>43</v>
      </c>
      <c r="H3244" t="s">
        <v>30</v>
      </c>
      <c r="I3244" t="s">
        <v>57</v>
      </c>
      <c r="J3244" t="s">
        <v>26</v>
      </c>
      <c r="K3244" t="s">
        <v>58</v>
      </c>
      <c r="L3244" t="s">
        <v>22</v>
      </c>
      <c r="M3244" s="4">
        <v>1698.38</v>
      </c>
      <c r="N3244">
        <v>2020</v>
      </c>
      <c r="O3244">
        <v>6</v>
      </c>
    </row>
    <row r="3245" spans="1:15" x14ac:dyDescent="0.25">
      <c r="A3245" s="1">
        <v>44005</v>
      </c>
      <c r="B3245">
        <v>1000003926</v>
      </c>
      <c r="C3245" t="s">
        <v>23</v>
      </c>
      <c r="D3245">
        <v>4</v>
      </c>
      <c r="E3245">
        <v>73001.760000000009</v>
      </c>
      <c r="F3245" t="s">
        <v>16</v>
      </c>
      <c r="G3245" t="s">
        <v>24</v>
      </c>
      <c r="H3245" t="s">
        <v>47</v>
      </c>
      <c r="I3245" t="s">
        <v>48</v>
      </c>
      <c r="J3245" t="s">
        <v>26</v>
      </c>
      <c r="K3245" t="s">
        <v>50</v>
      </c>
      <c r="L3245" t="s">
        <v>28</v>
      </c>
      <c r="M3245" s="4">
        <v>18250.440000000002</v>
      </c>
      <c r="N3245">
        <v>2020</v>
      </c>
      <c r="O3245">
        <v>6</v>
      </c>
    </row>
    <row r="3246" spans="1:15" x14ac:dyDescent="0.25">
      <c r="A3246" s="1">
        <v>44005</v>
      </c>
      <c r="B3246">
        <v>1000003926</v>
      </c>
      <c r="C3246" t="s">
        <v>15</v>
      </c>
      <c r="D3246">
        <v>1</v>
      </c>
      <c r="E3246">
        <v>12000.21</v>
      </c>
      <c r="F3246" t="s">
        <v>16</v>
      </c>
      <c r="G3246" t="s">
        <v>17</v>
      </c>
      <c r="H3246" t="s">
        <v>47</v>
      </c>
      <c r="I3246" t="s">
        <v>48</v>
      </c>
      <c r="J3246" t="s">
        <v>26</v>
      </c>
      <c r="K3246" t="s">
        <v>50</v>
      </c>
      <c r="L3246" t="s">
        <v>28</v>
      </c>
      <c r="M3246" s="4">
        <v>12000.21</v>
      </c>
      <c r="N3246">
        <v>2020</v>
      </c>
      <c r="O3246">
        <v>6</v>
      </c>
    </row>
    <row r="3247" spans="1:15" x14ac:dyDescent="0.25">
      <c r="A3247" s="1">
        <v>44005</v>
      </c>
      <c r="B3247">
        <v>1000004170</v>
      </c>
      <c r="C3247" t="s">
        <v>23</v>
      </c>
      <c r="D3247">
        <v>3</v>
      </c>
      <c r="E3247">
        <v>24000.84</v>
      </c>
      <c r="F3247" t="s">
        <v>16</v>
      </c>
      <c r="G3247" t="s">
        <v>24</v>
      </c>
      <c r="H3247" t="s">
        <v>18</v>
      </c>
      <c r="I3247" t="s">
        <v>34</v>
      </c>
      <c r="J3247" t="s">
        <v>20</v>
      </c>
      <c r="K3247" t="s">
        <v>44</v>
      </c>
      <c r="L3247" t="s">
        <v>28</v>
      </c>
      <c r="M3247" s="4">
        <v>8000.28</v>
      </c>
      <c r="N3247">
        <v>2020</v>
      </c>
      <c r="O3247">
        <v>6</v>
      </c>
    </row>
    <row r="3248" spans="1:15" x14ac:dyDescent="0.25">
      <c r="A3248" s="1">
        <v>44005</v>
      </c>
      <c r="B3248">
        <v>1000004170</v>
      </c>
      <c r="C3248" t="s">
        <v>15</v>
      </c>
      <c r="D3248">
        <v>1</v>
      </c>
      <c r="E3248">
        <v>25000.53</v>
      </c>
      <c r="F3248" t="s">
        <v>16</v>
      </c>
      <c r="G3248" t="s">
        <v>17</v>
      </c>
      <c r="H3248" t="s">
        <v>18</v>
      </c>
      <c r="I3248" t="s">
        <v>34</v>
      </c>
      <c r="J3248" t="s">
        <v>20</v>
      </c>
      <c r="K3248" t="s">
        <v>44</v>
      </c>
      <c r="L3248" t="s">
        <v>28</v>
      </c>
      <c r="M3248" s="4">
        <v>25000.53</v>
      </c>
      <c r="N3248">
        <v>2020</v>
      </c>
      <c r="O3248">
        <v>6</v>
      </c>
    </row>
    <row r="3249" spans="1:15" x14ac:dyDescent="0.25">
      <c r="A3249" s="1">
        <v>44005</v>
      </c>
      <c r="B3249">
        <v>1000005873</v>
      </c>
      <c r="C3249" t="s">
        <v>23</v>
      </c>
      <c r="D3249">
        <v>1</v>
      </c>
      <c r="E3249">
        <v>7000.06</v>
      </c>
      <c r="F3249" t="s">
        <v>16</v>
      </c>
      <c r="G3249" t="s">
        <v>24</v>
      </c>
      <c r="H3249" t="s">
        <v>18</v>
      </c>
      <c r="I3249" t="s">
        <v>19</v>
      </c>
      <c r="J3249" t="s">
        <v>20</v>
      </c>
      <c r="K3249" t="s">
        <v>21</v>
      </c>
      <c r="L3249" t="s">
        <v>28</v>
      </c>
      <c r="M3249" s="4">
        <v>7000.06</v>
      </c>
      <c r="N3249">
        <v>2020</v>
      </c>
      <c r="O3249">
        <v>6</v>
      </c>
    </row>
    <row r="3250" spans="1:15" x14ac:dyDescent="0.25">
      <c r="A3250" s="1">
        <v>44005</v>
      </c>
      <c r="B3250">
        <v>1000005873</v>
      </c>
      <c r="C3250" t="s">
        <v>15</v>
      </c>
      <c r="D3250">
        <v>1</v>
      </c>
      <c r="E3250">
        <v>11000.08</v>
      </c>
      <c r="F3250" t="s">
        <v>16</v>
      </c>
      <c r="G3250" t="s">
        <v>17</v>
      </c>
      <c r="H3250" t="s">
        <v>18</v>
      </c>
      <c r="I3250" t="s">
        <v>19</v>
      </c>
      <c r="J3250" t="s">
        <v>20</v>
      </c>
      <c r="K3250" t="s">
        <v>21</v>
      </c>
      <c r="L3250" t="s">
        <v>28</v>
      </c>
      <c r="M3250" s="4">
        <v>11000.08</v>
      </c>
      <c r="N3250">
        <v>2020</v>
      </c>
      <c r="O3250">
        <v>6</v>
      </c>
    </row>
    <row r="3251" spans="1:15" x14ac:dyDescent="0.25">
      <c r="A3251" s="1">
        <v>44005</v>
      </c>
      <c r="B3251">
        <v>1000006698</v>
      </c>
      <c r="C3251" t="s">
        <v>15</v>
      </c>
      <c r="D3251">
        <v>1</v>
      </c>
      <c r="E3251">
        <v>20000.36</v>
      </c>
      <c r="F3251" t="s">
        <v>16</v>
      </c>
      <c r="G3251" t="s">
        <v>17</v>
      </c>
      <c r="H3251" t="s">
        <v>30</v>
      </c>
      <c r="I3251" t="s">
        <v>38</v>
      </c>
      <c r="J3251" t="s">
        <v>26</v>
      </c>
      <c r="K3251" t="s">
        <v>39</v>
      </c>
      <c r="L3251" t="s">
        <v>28</v>
      </c>
      <c r="M3251" s="4">
        <v>20000.36</v>
      </c>
      <c r="N3251">
        <v>2020</v>
      </c>
      <c r="O3251">
        <v>6</v>
      </c>
    </row>
    <row r="3252" spans="1:15" x14ac:dyDescent="0.25">
      <c r="A3252" s="1">
        <v>44005</v>
      </c>
      <c r="B3252">
        <v>1000006867</v>
      </c>
      <c r="C3252" t="s">
        <v>23</v>
      </c>
      <c r="D3252">
        <v>1</v>
      </c>
      <c r="E3252">
        <v>5000.0600000000004</v>
      </c>
      <c r="F3252" t="s">
        <v>16</v>
      </c>
      <c r="G3252" t="s">
        <v>24</v>
      </c>
      <c r="H3252" t="s">
        <v>18</v>
      </c>
      <c r="I3252" t="s">
        <v>61</v>
      </c>
      <c r="J3252" t="s">
        <v>26</v>
      </c>
      <c r="K3252" t="s">
        <v>62</v>
      </c>
      <c r="L3252" t="s">
        <v>22</v>
      </c>
      <c r="M3252" s="4">
        <v>5000.0600000000004</v>
      </c>
      <c r="N3252">
        <v>2020</v>
      </c>
      <c r="O3252">
        <v>6</v>
      </c>
    </row>
    <row r="3253" spans="1:15" x14ac:dyDescent="0.25">
      <c r="A3253" s="1">
        <v>44005</v>
      </c>
      <c r="B3253">
        <v>1000008228</v>
      </c>
      <c r="C3253" t="s">
        <v>23</v>
      </c>
      <c r="D3253">
        <v>2</v>
      </c>
      <c r="E3253">
        <v>12000.599999999999</v>
      </c>
      <c r="F3253" t="s">
        <v>16</v>
      </c>
      <c r="G3253" t="s">
        <v>24</v>
      </c>
      <c r="H3253" t="s">
        <v>30</v>
      </c>
      <c r="I3253" t="s">
        <v>31</v>
      </c>
      <c r="J3253" t="s">
        <v>36</v>
      </c>
      <c r="K3253" t="s">
        <v>52</v>
      </c>
      <c r="L3253" t="s">
        <v>22</v>
      </c>
      <c r="M3253" s="4">
        <v>6000.2999999999993</v>
      </c>
      <c r="N3253">
        <v>2020</v>
      </c>
      <c r="O3253">
        <v>6</v>
      </c>
    </row>
    <row r="3254" spans="1:15" x14ac:dyDescent="0.25">
      <c r="A3254" s="1">
        <v>44005</v>
      </c>
      <c r="B3254">
        <v>1000008228</v>
      </c>
      <c r="C3254" t="s">
        <v>15</v>
      </c>
      <c r="D3254">
        <v>1</v>
      </c>
      <c r="E3254">
        <v>18000.37</v>
      </c>
      <c r="F3254" t="s">
        <v>16</v>
      </c>
      <c r="G3254" t="s">
        <v>17</v>
      </c>
      <c r="H3254" t="s">
        <v>30</v>
      </c>
      <c r="I3254" t="s">
        <v>31</v>
      </c>
      <c r="J3254" t="s">
        <v>36</v>
      </c>
      <c r="K3254" t="s">
        <v>52</v>
      </c>
      <c r="L3254" t="s">
        <v>22</v>
      </c>
      <c r="M3254" s="4">
        <v>18000.37</v>
      </c>
      <c r="N3254">
        <v>2020</v>
      </c>
      <c r="O3254">
        <v>6</v>
      </c>
    </row>
    <row r="3255" spans="1:15" x14ac:dyDescent="0.25">
      <c r="A3255" s="1">
        <v>44005</v>
      </c>
      <c r="B3255">
        <v>1000008239</v>
      </c>
      <c r="C3255" t="s">
        <v>23</v>
      </c>
      <c r="D3255">
        <v>1</v>
      </c>
      <c r="E3255">
        <v>10000</v>
      </c>
      <c r="F3255" t="s">
        <v>16</v>
      </c>
      <c r="G3255" t="s">
        <v>24</v>
      </c>
      <c r="H3255" t="s">
        <v>18</v>
      </c>
      <c r="I3255" t="s">
        <v>61</v>
      </c>
      <c r="J3255" t="s">
        <v>26</v>
      </c>
      <c r="K3255" t="s">
        <v>62</v>
      </c>
      <c r="L3255" t="s">
        <v>28</v>
      </c>
      <c r="M3255" s="4">
        <v>10000</v>
      </c>
      <c r="N3255">
        <v>2020</v>
      </c>
      <c r="O3255">
        <v>6</v>
      </c>
    </row>
    <row r="3256" spans="1:15" x14ac:dyDescent="0.25">
      <c r="A3256" s="1">
        <v>44005</v>
      </c>
      <c r="B3256">
        <v>1000008957</v>
      </c>
      <c r="C3256" t="s">
        <v>42</v>
      </c>
      <c r="D3256">
        <v>1</v>
      </c>
      <c r="E3256">
        <v>11000.34</v>
      </c>
      <c r="F3256" t="s">
        <v>16</v>
      </c>
      <c r="G3256" t="s">
        <v>43</v>
      </c>
      <c r="H3256" t="s">
        <v>18</v>
      </c>
      <c r="I3256" t="s">
        <v>34</v>
      </c>
      <c r="J3256" t="s">
        <v>20</v>
      </c>
      <c r="K3256" t="s">
        <v>44</v>
      </c>
      <c r="L3256" t="s">
        <v>22</v>
      </c>
      <c r="M3256" s="4">
        <v>11000.34</v>
      </c>
      <c r="N3256">
        <v>2020</v>
      </c>
      <c r="O3256">
        <v>6</v>
      </c>
    </row>
    <row r="3257" spans="1:15" x14ac:dyDescent="0.25">
      <c r="A3257" s="1">
        <v>44005</v>
      </c>
      <c r="B3257">
        <v>1000009288</v>
      </c>
      <c r="C3257" t="s">
        <v>15</v>
      </c>
      <c r="D3257">
        <v>1</v>
      </c>
      <c r="E3257">
        <v>15000.2</v>
      </c>
      <c r="F3257" t="s">
        <v>16</v>
      </c>
      <c r="G3257" t="s">
        <v>17</v>
      </c>
      <c r="H3257" t="s">
        <v>18</v>
      </c>
      <c r="I3257" t="s">
        <v>25</v>
      </c>
      <c r="J3257" t="s">
        <v>20</v>
      </c>
      <c r="K3257" t="s">
        <v>51</v>
      </c>
      <c r="L3257" t="s">
        <v>22</v>
      </c>
      <c r="M3257" s="4">
        <v>15000.2</v>
      </c>
      <c r="N3257">
        <v>2020</v>
      </c>
      <c r="O3257">
        <v>6</v>
      </c>
    </row>
    <row r="3258" spans="1:15" x14ac:dyDescent="0.25">
      <c r="A3258" s="1">
        <v>44005</v>
      </c>
      <c r="B3258">
        <v>1000011538</v>
      </c>
      <c r="C3258" t="s">
        <v>23</v>
      </c>
      <c r="D3258">
        <v>1</v>
      </c>
      <c r="E3258">
        <v>5000.59</v>
      </c>
      <c r="F3258" t="s">
        <v>16</v>
      </c>
      <c r="G3258" t="s">
        <v>24</v>
      </c>
      <c r="H3258" t="s">
        <v>18</v>
      </c>
      <c r="I3258" t="s">
        <v>40</v>
      </c>
      <c r="J3258" t="s">
        <v>20</v>
      </c>
      <c r="K3258" t="s">
        <v>68</v>
      </c>
      <c r="L3258" t="s">
        <v>22</v>
      </c>
      <c r="M3258" s="4">
        <v>5000.59</v>
      </c>
      <c r="N3258">
        <v>2020</v>
      </c>
      <c r="O3258">
        <v>6</v>
      </c>
    </row>
    <row r="3259" spans="1:15" x14ac:dyDescent="0.25">
      <c r="A3259" s="1">
        <v>44005</v>
      </c>
      <c r="B3259">
        <v>1000011697</v>
      </c>
      <c r="C3259" t="s">
        <v>23</v>
      </c>
      <c r="D3259">
        <v>2</v>
      </c>
      <c r="E3259">
        <v>24000.52</v>
      </c>
      <c r="F3259" t="s">
        <v>16</v>
      </c>
      <c r="G3259" t="s">
        <v>24</v>
      </c>
      <c r="H3259" t="s">
        <v>18</v>
      </c>
      <c r="I3259" t="s">
        <v>34</v>
      </c>
      <c r="J3259" t="s">
        <v>20</v>
      </c>
      <c r="K3259" t="s">
        <v>44</v>
      </c>
      <c r="L3259" t="s">
        <v>22</v>
      </c>
      <c r="M3259" s="4">
        <v>12000.26</v>
      </c>
      <c r="N3259">
        <v>2020</v>
      </c>
      <c r="O3259">
        <v>6</v>
      </c>
    </row>
    <row r="3260" spans="1:15" x14ac:dyDescent="0.25">
      <c r="A3260" s="1">
        <v>44005</v>
      </c>
      <c r="B3260">
        <v>1000011828</v>
      </c>
      <c r="C3260" t="s">
        <v>15</v>
      </c>
      <c r="D3260">
        <v>1</v>
      </c>
      <c r="E3260">
        <v>25000.23</v>
      </c>
      <c r="F3260" t="s">
        <v>16</v>
      </c>
      <c r="G3260" t="s">
        <v>17</v>
      </c>
      <c r="H3260" t="s">
        <v>18</v>
      </c>
      <c r="I3260" t="s">
        <v>19</v>
      </c>
      <c r="J3260" t="s">
        <v>20</v>
      </c>
      <c r="K3260" t="s">
        <v>21</v>
      </c>
      <c r="L3260" t="s">
        <v>22</v>
      </c>
      <c r="M3260" s="4">
        <v>25000.23</v>
      </c>
      <c r="N3260">
        <v>2020</v>
      </c>
      <c r="O3260">
        <v>6</v>
      </c>
    </row>
    <row r="3261" spans="1:15" x14ac:dyDescent="0.25">
      <c r="A3261" s="1">
        <v>44005</v>
      </c>
      <c r="B3261">
        <v>1000012099</v>
      </c>
      <c r="C3261" t="s">
        <v>23</v>
      </c>
      <c r="D3261">
        <v>1</v>
      </c>
      <c r="E3261">
        <v>25000.42</v>
      </c>
      <c r="F3261" t="s">
        <v>16</v>
      </c>
      <c r="G3261" t="s">
        <v>24</v>
      </c>
      <c r="H3261" t="s">
        <v>18</v>
      </c>
      <c r="I3261" t="s">
        <v>19</v>
      </c>
      <c r="J3261" t="s">
        <v>20</v>
      </c>
      <c r="K3261" t="s">
        <v>21</v>
      </c>
      <c r="L3261" t="s">
        <v>22</v>
      </c>
      <c r="M3261" s="4">
        <v>25000.42</v>
      </c>
      <c r="N3261">
        <v>2020</v>
      </c>
      <c r="O3261">
        <v>6</v>
      </c>
    </row>
    <row r="3262" spans="1:15" x14ac:dyDescent="0.25">
      <c r="A3262" s="1">
        <v>44005</v>
      </c>
      <c r="B3262">
        <v>1000012099</v>
      </c>
      <c r="C3262" t="s">
        <v>15</v>
      </c>
      <c r="D3262">
        <v>1</v>
      </c>
      <c r="E3262">
        <v>7000.11</v>
      </c>
      <c r="F3262" t="s">
        <v>16</v>
      </c>
      <c r="G3262" t="s">
        <v>17</v>
      </c>
      <c r="H3262" t="s">
        <v>18</v>
      </c>
      <c r="I3262" t="s">
        <v>19</v>
      </c>
      <c r="J3262" t="s">
        <v>20</v>
      </c>
      <c r="K3262" t="s">
        <v>21</v>
      </c>
      <c r="L3262" t="s">
        <v>22</v>
      </c>
      <c r="M3262" s="4">
        <v>7000.11</v>
      </c>
      <c r="N3262">
        <v>2020</v>
      </c>
      <c r="O3262">
        <v>6</v>
      </c>
    </row>
    <row r="3263" spans="1:15" x14ac:dyDescent="0.25">
      <c r="A3263" s="1">
        <v>44005</v>
      </c>
      <c r="B3263">
        <v>1000012112</v>
      </c>
      <c r="C3263" t="s">
        <v>23</v>
      </c>
      <c r="D3263">
        <v>1</v>
      </c>
      <c r="E3263">
        <v>15000.11</v>
      </c>
      <c r="F3263" t="s">
        <v>16</v>
      </c>
      <c r="G3263" t="s">
        <v>24</v>
      </c>
      <c r="H3263" t="s">
        <v>18</v>
      </c>
      <c r="I3263" t="s">
        <v>19</v>
      </c>
      <c r="J3263" t="s">
        <v>36</v>
      </c>
      <c r="K3263" t="s">
        <v>64</v>
      </c>
      <c r="L3263" t="s">
        <v>28</v>
      </c>
      <c r="M3263" s="4">
        <v>15000.11</v>
      </c>
      <c r="N3263">
        <v>2020</v>
      </c>
      <c r="O3263">
        <v>6</v>
      </c>
    </row>
    <row r="3264" spans="1:15" x14ac:dyDescent="0.25">
      <c r="A3264" s="1">
        <v>44005</v>
      </c>
      <c r="B3264">
        <v>1000012112</v>
      </c>
      <c r="C3264" t="s">
        <v>15</v>
      </c>
      <c r="D3264">
        <v>2</v>
      </c>
      <c r="E3264">
        <v>14501.03</v>
      </c>
      <c r="F3264" t="s">
        <v>16</v>
      </c>
      <c r="G3264" t="s">
        <v>17</v>
      </c>
      <c r="H3264" t="s">
        <v>18</v>
      </c>
      <c r="I3264" t="s">
        <v>19</v>
      </c>
      <c r="J3264" t="s">
        <v>36</v>
      </c>
      <c r="K3264" t="s">
        <v>64</v>
      </c>
      <c r="L3264" t="s">
        <v>28</v>
      </c>
      <c r="M3264" s="4">
        <v>7250.5150000000003</v>
      </c>
      <c r="N3264">
        <v>2020</v>
      </c>
      <c r="O3264">
        <v>6</v>
      </c>
    </row>
    <row r="3265" spans="1:15" x14ac:dyDescent="0.25">
      <c r="A3265" s="1">
        <v>44005</v>
      </c>
      <c r="B3265">
        <v>1000012124</v>
      </c>
      <c r="C3265" t="s">
        <v>15</v>
      </c>
      <c r="D3265">
        <v>1</v>
      </c>
      <c r="E3265">
        <v>22000.57</v>
      </c>
      <c r="F3265" t="s">
        <v>16</v>
      </c>
      <c r="G3265" t="s">
        <v>17</v>
      </c>
      <c r="H3265" t="s">
        <v>18</v>
      </c>
      <c r="I3265" t="s">
        <v>19</v>
      </c>
      <c r="J3265" t="s">
        <v>26</v>
      </c>
      <c r="K3265" t="s">
        <v>29</v>
      </c>
      <c r="L3265" t="s">
        <v>22</v>
      </c>
      <c r="M3265" s="4">
        <v>22000.57</v>
      </c>
      <c r="N3265">
        <v>2020</v>
      </c>
      <c r="O3265">
        <v>6</v>
      </c>
    </row>
    <row r="3266" spans="1:15" x14ac:dyDescent="0.25">
      <c r="A3266" s="1">
        <v>44005</v>
      </c>
      <c r="B3266">
        <v>1000012126</v>
      </c>
      <c r="C3266" t="s">
        <v>42</v>
      </c>
      <c r="D3266">
        <v>2</v>
      </c>
      <c r="E3266">
        <v>26000.67</v>
      </c>
      <c r="F3266" t="s">
        <v>16</v>
      </c>
      <c r="G3266" t="s">
        <v>43</v>
      </c>
      <c r="H3266" t="s">
        <v>18</v>
      </c>
      <c r="I3266" t="s">
        <v>19</v>
      </c>
      <c r="J3266" t="s">
        <v>26</v>
      </c>
      <c r="K3266" t="s">
        <v>29</v>
      </c>
      <c r="L3266" t="s">
        <v>22</v>
      </c>
      <c r="M3266" s="4">
        <v>13000.334999999999</v>
      </c>
      <c r="N3266">
        <v>2020</v>
      </c>
      <c r="O3266">
        <v>6</v>
      </c>
    </row>
    <row r="3267" spans="1:15" x14ac:dyDescent="0.25">
      <c r="A3267" s="1">
        <v>44005</v>
      </c>
      <c r="B3267">
        <v>1000012234</v>
      </c>
      <c r="C3267" t="s">
        <v>42</v>
      </c>
      <c r="D3267">
        <v>1</v>
      </c>
      <c r="E3267">
        <v>17000.21</v>
      </c>
      <c r="F3267" t="s">
        <v>16</v>
      </c>
      <c r="G3267" t="s">
        <v>43</v>
      </c>
      <c r="H3267" t="s">
        <v>18</v>
      </c>
      <c r="I3267" t="s">
        <v>25</v>
      </c>
      <c r="J3267" t="s">
        <v>26</v>
      </c>
      <c r="K3267" t="s">
        <v>27</v>
      </c>
      <c r="L3267" t="s">
        <v>22</v>
      </c>
      <c r="M3267" s="4">
        <v>17000.21</v>
      </c>
      <c r="N3267">
        <v>2020</v>
      </c>
      <c r="O3267">
        <v>6</v>
      </c>
    </row>
    <row r="3268" spans="1:15" x14ac:dyDescent="0.25">
      <c r="A3268" s="1">
        <v>44005</v>
      </c>
      <c r="B3268">
        <v>1000012394</v>
      </c>
      <c r="C3268" t="s">
        <v>15</v>
      </c>
      <c r="D3268">
        <v>1</v>
      </c>
      <c r="E3268">
        <v>6999.99</v>
      </c>
      <c r="F3268" t="s">
        <v>16</v>
      </c>
      <c r="G3268" t="s">
        <v>17</v>
      </c>
      <c r="H3268" t="s">
        <v>18</v>
      </c>
      <c r="I3268" t="s">
        <v>61</v>
      </c>
      <c r="J3268" t="s">
        <v>26</v>
      </c>
      <c r="K3268" t="s">
        <v>62</v>
      </c>
      <c r="L3268" t="s">
        <v>22</v>
      </c>
      <c r="M3268" s="4">
        <v>6999.99</v>
      </c>
      <c r="N3268">
        <v>2020</v>
      </c>
      <c r="O3268">
        <v>6</v>
      </c>
    </row>
    <row r="3269" spans="1:15" x14ac:dyDescent="0.25">
      <c r="A3269" s="1">
        <v>44005</v>
      </c>
      <c r="B3269">
        <v>1000012446</v>
      </c>
      <c r="C3269" t="s">
        <v>23</v>
      </c>
      <c r="D3269">
        <v>1</v>
      </c>
      <c r="E3269">
        <v>4999.96</v>
      </c>
      <c r="F3269" t="s">
        <v>16</v>
      </c>
      <c r="G3269" t="s">
        <v>24</v>
      </c>
      <c r="H3269" t="s">
        <v>30</v>
      </c>
      <c r="I3269" t="s">
        <v>31</v>
      </c>
      <c r="J3269" t="s">
        <v>36</v>
      </c>
      <c r="K3269" t="s">
        <v>52</v>
      </c>
      <c r="L3269" t="s">
        <v>22</v>
      </c>
      <c r="M3269" s="4">
        <v>4999.96</v>
      </c>
      <c r="N3269">
        <v>2020</v>
      </c>
      <c r="O3269">
        <v>6</v>
      </c>
    </row>
    <row r="3270" spans="1:15" x14ac:dyDescent="0.25">
      <c r="A3270" s="1">
        <v>44005</v>
      </c>
      <c r="B3270">
        <v>1000012675</v>
      </c>
      <c r="C3270" t="s">
        <v>23</v>
      </c>
      <c r="D3270">
        <v>1</v>
      </c>
      <c r="E3270">
        <v>14000.62</v>
      </c>
      <c r="F3270" t="s">
        <v>16</v>
      </c>
      <c r="G3270" t="s">
        <v>24</v>
      </c>
      <c r="H3270" t="s">
        <v>18</v>
      </c>
      <c r="I3270" t="s">
        <v>34</v>
      </c>
      <c r="J3270" t="s">
        <v>26</v>
      </c>
      <c r="K3270" t="s">
        <v>35</v>
      </c>
      <c r="L3270" t="s">
        <v>22</v>
      </c>
      <c r="M3270" s="4">
        <v>14000.62</v>
      </c>
      <c r="N3270">
        <v>2020</v>
      </c>
      <c r="O3270">
        <v>6</v>
      </c>
    </row>
    <row r="3271" spans="1:15" x14ac:dyDescent="0.25">
      <c r="A3271" s="1">
        <v>44005</v>
      </c>
      <c r="B3271">
        <v>1000013526</v>
      </c>
      <c r="C3271" t="s">
        <v>23</v>
      </c>
      <c r="D3271">
        <v>1</v>
      </c>
      <c r="E3271">
        <v>6000.61</v>
      </c>
      <c r="F3271" t="s">
        <v>16</v>
      </c>
      <c r="G3271" t="s">
        <v>24</v>
      </c>
      <c r="H3271" t="s">
        <v>47</v>
      </c>
      <c r="I3271" t="s">
        <v>65</v>
      </c>
      <c r="J3271" t="s">
        <v>26</v>
      </c>
      <c r="K3271" t="s">
        <v>66</v>
      </c>
      <c r="L3271" t="s">
        <v>22</v>
      </c>
      <c r="M3271" s="4">
        <v>6000.61</v>
      </c>
      <c r="N3271">
        <v>2020</v>
      </c>
      <c r="O3271">
        <v>6</v>
      </c>
    </row>
    <row r="3272" spans="1:15" x14ac:dyDescent="0.25">
      <c r="A3272" s="1">
        <v>44005</v>
      </c>
      <c r="B3272">
        <v>1000014037</v>
      </c>
      <c r="C3272" t="s">
        <v>15</v>
      </c>
      <c r="D3272">
        <v>1</v>
      </c>
      <c r="E3272">
        <v>25000.3</v>
      </c>
      <c r="F3272" t="s">
        <v>16</v>
      </c>
      <c r="G3272" t="s">
        <v>17</v>
      </c>
      <c r="H3272" t="s">
        <v>18</v>
      </c>
      <c r="I3272" t="s">
        <v>25</v>
      </c>
      <c r="J3272" t="s">
        <v>36</v>
      </c>
      <c r="K3272" t="s">
        <v>37</v>
      </c>
      <c r="L3272" t="s">
        <v>22</v>
      </c>
      <c r="M3272" s="4">
        <v>25000.3</v>
      </c>
      <c r="N3272">
        <v>2020</v>
      </c>
      <c r="O3272">
        <v>6</v>
      </c>
    </row>
    <row r="3273" spans="1:15" x14ac:dyDescent="0.25">
      <c r="A3273" s="1">
        <v>44005</v>
      </c>
      <c r="B3273">
        <v>1000014273</v>
      </c>
      <c r="C3273" t="s">
        <v>23</v>
      </c>
      <c r="D3273">
        <v>1</v>
      </c>
      <c r="E3273">
        <v>17000.11</v>
      </c>
      <c r="F3273" t="s">
        <v>16</v>
      </c>
      <c r="G3273" t="s">
        <v>24</v>
      </c>
      <c r="H3273" t="s">
        <v>18</v>
      </c>
      <c r="I3273" t="s">
        <v>19</v>
      </c>
      <c r="J3273" t="s">
        <v>20</v>
      </c>
      <c r="K3273" t="s">
        <v>21</v>
      </c>
      <c r="L3273" t="s">
        <v>22</v>
      </c>
      <c r="M3273" s="4">
        <v>17000.11</v>
      </c>
      <c r="N3273">
        <v>2020</v>
      </c>
      <c r="O3273">
        <v>6</v>
      </c>
    </row>
    <row r="3274" spans="1:15" x14ac:dyDescent="0.25">
      <c r="A3274" s="1">
        <v>44005</v>
      </c>
      <c r="B3274">
        <v>1000014291</v>
      </c>
      <c r="C3274" t="s">
        <v>23</v>
      </c>
      <c r="D3274">
        <v>2</v>
      </c>
      <c r="E3274">
        <v>24000.739999999998</v>
      </c>
      <c r="F3274" t="s">
        <v>16</v>
      </c>
      <c r="G3274" t="s">
        <v>24</v>
      </c>
      <c r="H3274" t="s">
        <v>47</v>
      </c>
      <c r="I3274" t="s">
        <v>48</v>
      </c>
      <c r="J3274" t="s">
        <v>20</v>
      </c>
      <c r="K3274" t="s">
        <v>67</v>
      </c>
      <c r="L3274" t="s">
        <v>28</v>
      </c>
      <c r="M3274" s="4">
        <v>12000.369999999999</v>
      </c>
      <c r="N3274">
        <v>2020</v>
      </c>
      <c r="O3274">
        <v>6</v>
      </c>
    </row>
    <row r="3275" spans="1:15" x14ac:dyDescent="0.25">
      <c r="A3275" s="1">
        <v>44005</v>
      </c>
      <c r="B3275">
        <v>1000014291</v>
      </c>
      <c r="C3275" t="s">
        <v>15</v>
      </c>
      <c r="D3275">
        <v>1</v>
      </c>
      <c r="E3275">
        <v>7000.18</v>
      </c>
      <c r="F3275" t="s">
        <v>16</v>
      </c>
      <c r="G3275" t="s">
        <v>17</v>
      </c>
      <c r="H3275" t="s">
        <v>47</v>
      </c>
      <c r="I3275" t="s">
        <v>48</v>
      </c>
      <c r="J3275" t="s">
        <v>20</v>
      </c>
      <c r="K3275" t="s">
        <v>67</v>
      </c>
      <c r="L3275" t="s">
        <v>28</v>
      </c>
      <c r="M3275" s="4">
        <v>7000.18</v>
      </c>
      <c r="N3275">
        <v>2020</v>
      </c>
      <c r="O3275">
        <v>6</v>
      </c>
    </row>
    <row r="3276" spans="1:15" x14ac:dyDescent="0.25">
      <c r="A3276" s="1">
        <v>44005</v>
      </c>
      <c r="B3276">
        <v>1000014530</v>
      </c>
      <c r="C3276" t="s">
        <v>23</v>
      </c>
      <c r="D3276">
        <v>3</v>
      </c>
      <c r="E3276">
        <v>39000.909999999996</v>
      </c>
      <c r="F3276" t="s">
        <v>16</v>
      </c>
      <c r="G3276" t="s">
        <v>24</v>
      </c>
      <c r="H3276" t="s">
        <v>47</v>
      </c>
      <c r="I3276" t="s">
        <v>65</v>
      </c>
      <c r="J3276" t="s">
        <v>26</v>
      </c>
      <c r="K3276" t="s">
        <v>66</v>
      </c>
      <c r="L3276" t="s">
        <v>22</v>
      </c>
      <c r="M3276" s="4">
        <v>13000.303333333331</v>
      </c>
      <c r="N3276">
        <v>2020</v>
      </c>
      <c r="O3276">
        <v>6</v>
      </c>
    </row>
    <row r="3277" spans="1:15" x14ac:dyDescent="0.25">
      <c r="A3277" s="1">
        <v>44005</v>
      </c>
      <c r="B3277">
        <v>1000014530</v>
      </c>
      <c r="C3277" t="s">
        <v>15</v>
      </c>
      <c r="D3277">
        <v>2</v>
      </c>
      <c r="E3277">
        <v>21001</v>
      </c>
      <c r="F3277" t="s">
        <v>16</v>
      </c>
      <c r="G3277" t="s">
        <v>17</v>
      </c>
      <c r="H3277" t="s">
        <v>47</v>
      </c>
      <c r="I3277" t="s">
        <v>65</v>
      </c>
      <c r="J3277" t="s">
        <v>26</v>
      </c>
      <c r="K3277" t="s">
        <v>66</v>
      </c>
      <c r="L3277" t="s">
        <v>22</v>
      </c>
      <c r="M3277" s="4">
        <v>10500.5</v>
      </c>
      <c r="N3277">
        <v>2020</v>
      </c>
      <c r="O3277">
        <v>6</v>
      </c>
    </row>
    <row r="3278" spans="1:15" x14ac:dyDescent="0.25">
      <c r="A3278" s="1">
        <v>44005</v>
      </c>
      <c r="B3278">
        <v>1000014572</v>
      </c>
      <c r="C3278" t="s">
        <v>15</v>
      </c>
      <c r="D3278">
        <v>1</v>
      </c>
      <c r="E3278">
        <v>10000.51</v>
      </c>
      <c r="F3278" t="s">
        <v>16</v>
      </c>
      <c r="G3278" t="s">
        <v>17</v>
      </c>
      <c r="H3278" t="s">
        <v>18</v>
      </c>
      <c r="I3278" t="s">
        <v>34</v>
      </c>
      <c r="J3278" t="s">
        <v>26</v>
      </c>
      <c r="K3278" t="s">
        <v>35</v>
      </c>
      <c r="L3278" t="s">
        <v>22</v>
      </c>
      <c r="M3278" s="4">
        <v>10000.51</v>
      </c>
      <c r="N3278">
        <v>2020</v>
      </c>
      <c r="O3278">
        <v>6</v>
      </c>
    </row>
    <row r="3279" spans="1:15" x14ac:dyDescent="0.25">
      <c r="A3279" s="1">
        <v>44005</v>
      </c>
      <c r="B3279">
        <v>1000014572</v>
      </c>
      <c r="C3279" t="s">
        <v>42</v>
      </c>
      <c r="D3279">
        <v>1</v>
      </c>
      <c r="E3279">
        <v>8000.63</v>
      </c>
      <c r="F3279" t="s">
        <v>16</v>
      </c>
      <c r="G3279" t="s">
        <v>43</v>
      </c>
      <c r="H3279" t="s">
        <v>18</v>
      </c>
      <c r="I3279" t="s">
        <v>34</v>
      </c>
      <c r="J3279" t="s">
        <v>26</v>
      </c>
      <c r="K3279" t="s">
        <v>35</v>
      </c>
      <c r="L3279" t="s">
        <v>22</v>
      </c>
      <c r="M3279" s="4">
        <v>8000.63</v>
      </c>
      <c r="N3279">
        <v>2020</v>
      </c>
      <c r="O3279">
        <v>6</v>
      </c>
    </row>
    <row r="3280" spans="1:15" x14ac:dyDescent="0.25">
      <c r="A3280" s="1">
        <v>44005</v>
      </c>
      <c r="B3280">
        <v>1000015013</v>
      </c>
      <c r="C3280" t="s">
        <v>15</v>
      </c>
      <c r="D3280">
        <v>1</v>
      </c>
      <c r="E3280">
        <v>13780</v>
      </c>
      <c r="F3280" t="s">
        <v>16</v>
      </c>
      <c r="G3280" t="s">
        <v>17</v>
      </c>
      <c r="H3280" t="s">
        <v>18</v>
      </c>
      <c r="I3280" t="s">
        <v>19</v>
      </c>
      <c r="J3280" t="s">
        <v>26</v>
      </c>
      <c r="K3280" t="s">
        <v>29</v>
      </c>
      <c r="L3280" t="s">
        <v>22</v>
      </c>
      <c r="M3280" s="4">
        <v>13780</v>
      </c>
      <c r="N3280">
        <v>2020</v>
      </c>
      <c r="O3280">
        <v>6</v>
      </c>
    </row>
    <row r="3281" spans="1:15" x14ac:dyDescent="0.25">
      <c r="A3281" s="1">
        <v>44005</v>
      </c>
      <c r="B3281">
        <v>1000015133</v>
      </c>
      <c r="C3281" t="s">
        <v>15</v>
      </c>
      <c r="D3281">
        <v>1</v>
      </c>
      <c r="E3281">
        <v>5000.3900000000003</v>
      </c>
      <c r="F3281" t="s">
        <v>16</v>
      </c>
      <c r="G3281" t="s">
        <v>17</v>
      </c>
      <c r="H3281" t="s">
        <v>30</v>
      </c>
      <c r="I3281" t="s">
        <v>31</v>
      </c>
      <c r="J3281" t="s">
        <v>36</v>
      </c>
      <c r="K3281" t="s">
        <v>52</v>
      </c>
      <c r="L3281" t="s">
        <v>22</v>
      </c>
      <c r="M3281" s="4">
        <v>5000.3900000000003</v>
      </c>
      <c r="N3281">
        <v>2020</v>
      </c>
      <c r="O3281">
        <v>6</v>
      </c>
    </row>
    <row r="3282" spans="1:15" x14ac:dyDescent="0.25">
      <c r="A3282" s="1">
        <v>44005</v>
      </c>
      <c r="B3282">
        <v>1000015788</v>
      </c>
      <c r="C3282" t="s">
        <v>15</v>
      </c>
      <c r="D3282">
        <v>1</v>
      </c>
      <c r="E3282">
        <v>15000.32</v>
      </c>
      <c r="F3282" t="s">
        <v>16</v>
      </c>
      <c r="G3282" t="s">
        <v>17</v>
      </c>
      <c r="H3282" t="s">
        <v>30</v>
      </c>
      <c r="I3282" t="s">
        <v>31</v>
      </c>
      <c r="J3282" t="s">
        <v>36</v>
      </c>
      <c r="K3282" t="s">
        <v>52</v>
      </c>
      <c r="L3282" t="s">
        <v>22</v>
      </c>
      <c r="M3282" s="4">
        <v>15000.32</v>
      </c>
      <c r="N3282">
        <v>2020</v>
      </c>
      <c r="O3282">
        <v>6</v>
      </c>
    </row>
    <row r="3283" spans="1:15" x14ac:dyDescent="0.25">
      <c r="A3283" s="1">
        <v>44005</v>
      </c>
      <c r="B3283">
        <v>1000017576</v>
      </c>
      <c r="C3283" t="s">
        <v>15</v>
      </c>
      <c r="D3283">
        <v>1</v>
      </c>
      <c r="E3283">
        <v>15000.75</v>
      </c>
      <c r="F3283" t="s">
        <v>16</v>
      </c>
      <c r="G3283" t="s">
        <v>17</v>
      </c>
      <c r="H3283" t="s">
        <v>18</v>
      </c>
      <c r="I3283" t="s">
        <v>19</v>
      </c>
      <c r="J3283" t="s">
        <v>36</v>
      </c>
      <c r="K3283" t="s">
        <v>64</v>
      </c>
      <c r="L3283" t="s">
        <v>22</v>
      </c>
      <c r="M3283" s="4">
        <v>15000.75</v>
      </c>
      <c r="N3283">
        <v>2020</v>
      </c>
      <c r="O3283">
        <v>6</v>
      </c>
    </row>
    <row r="3284" spans="1:15" x14ac:dyDescent="0.25">
      <c r="A3284" s="1">
        <v>44005</v>
      </c>
      <c r="B3284">
        <v>1000017688</v>
      </c>
      <c r="C3284" t="s">
        <v>15</v>
      </c>
      <c r="D3284">
        <v>1</v>
      </c>
      <c r="E3284">
        <v>12999.95</v>
      </c>
      <c r="F3284" t="s">
        <v>16</v>
      </c>
      <c r="G3284" t="s">
        <v>17</v>
      </c>
      <c r="H3284" t="s">
        <v>47</v>
      </c>
      <c r="I3284" t="s">
        <v>48</v>
      </c>
      <c r="J3284" t="s">
        <v>36</v>
      </c>
      <c r="K3284" t="s">
        <v>49</v>
      </c>
      <c r="L3284" t="s">
        <v>22</v>
      </c>
      <c r="M3284" s="4">
        <v>12999.95</v>
      </c>
      <c r="N3284">
        <v>2020</v>
      </c>
      <c r="O3284">
        <v>6</v>
      </c>
    </row>
    <row r="3285" spans="1:15" x14ac:dyDescent="0.25">
      <c r="A3285" s="1">
        <v>44005</v>
      </c>
      <c r="B3285">
        <v>1000018132</v>
      </c>
      <c r="C3285" t="s">
        <v>15</v>
      </c>
      <c r="D3285">
        <v>1</v>
      </c>
      <c r="E3285">
        <v>22000.400000000001</v>
      </c>
      <c r="F3285" t="s">
        <v>16</v>
      </c>
      <c r="G3285" t="s">
        <v>17</v>
      </c>
      <c r="H3285" t="s">
        <v>47</v>
      </c>
      <c r="I3285" t="s">
        <v>65</v>
      </c>
      <c r="J3285" t="s">
        <v>26</v>
      </c>
      <c r="K3285" t="s">
        <v>66</v>
      </c>
      <c r="L3285" t="s">
        <v>22</v>
      </c>
      <c r="M3285" s="4">
        <v>22000.400000000001</v>
      </c>
      <c r="N3285">
        <v>2020</v>
      </c>
      <c r="O3285">
        <v>6</v>
      </c>
    </row>
    <row r="3286" spans="1:15" x14ac:dyDescent="0.25">
      <c r="A3286" s="1">
        <v>44006</v>
      </c>
      <c r="B3286">
        <v>1000000028</v>
      </c>
      <c r="C3286" t="s">
        <v>23</v>
      </c>
      <c r="D3286">
        <v>1</v>
      </c>
      <c r="E3286">
        <v>3000.45</v>
      </c>
      <c r="F3286" t="s">
        <v>16</v>
      </c>
      <c r="G3286" t="s">
        <v>24</v>
      </c>
      <c r="H3286" t="s">
        <v>18</v>
      </c>
      <c r="I3286" t="s">
        <v>19</v>
      </c>
      <c r="J3286" t="s">
        <v>20</v>
      </c>
      <c r="K3286" t="s">
        <v>21</v>
      </c>
      <c r="L3286" t="s">
        <v>22</v>
      </c>
      <c r="M3286" s="4">
        <v>3000.45</v>
      </c>
      <c r="N3286">
        <v>2020</v>
      </c>
      <c r="O3286">
        <v>6</v>
      </c>
    </row>
    <row r="3287" spans="1:15" x14ac:dyDescent="0.25">
      <c r="A3287" s="1">
        <v>44006</v>
      </c>
      <c r="B3287">
        <v>1000000029</v>
      </c>
      <c r="C3287" t="s">
        <v>23</v>
      </c>
      <c r="D3287">
        <v>2</v>
      </c>
      <c r="E3287">
        <v>16983.39</v>
      </c>
      <c r="F3287" t="s">
        <v>16</v>
      </c>
      <c r="G3287" t="s">
        <v>24</v>
      </c>
      <c r="H3287" t="s">
        <v>18</v>
      </c>
      <c r="I3287" t="s">
        <v>19</v>
      </c>
      <c r="J3287" t="s">
        <v>20</v>
      </c>
      <c r="K3287" t="s">
        <v>21</v>
      </c>
      <c r="L3287" t="s">
        <v>22</v>
      </c>
      <c r="M3287" s="4">
        <v>8491.6949999999997</v>
      </c>
      <c r="N3287">
        <v>2020</v>
      </c>
      <c r="O3287">
        <v>6</v>
      </c>
    </row>
    <row r="3288" spans="1:15" x14ac:dyDescent="0.25">
      <c r="A3288" s="1">
        <v>44006</v>
      </c>
      <c r="B3288">
        <v>1000000029</v>
      </c>
      <c r="C3288" t="s">
        <v>15</v>
      </c>
      <c r="D3288">
        <v>1</v>
      </c>
      <c r="E3288">
        <v>3547</v>
      </c>
      <c r="F3288" t="s">
        <v>16</v>
      </c>
      <c r="G3288" t="s">
        <v>17</v>
      </c>
      <c r="H3288" t="s">
        <v>18</v>
      </c>
      <c r="I3288" t="s">
        <v>19</v>
      </c>
      <c r="J3288" t="s">
        <v>20</v>
      </c>
      <c r="K3288" t="s">
        <v>21</v>
      </c>
      <c r="L3288" t="s">
        <v>22</v>
      </c>
      <c r="M3288" s="4">
        <v>3547</v>
      </c>
      <c r="N3288">
        <v>2020</v>
      </c>
      <c r="O3288">
        <v>6</v>
      </c>
    </row>
    <row r="3289" spans="1:15" x14ac:dyDescent="0.25">
      <c r="A3289" s="1">
        <v>44006</v>
      </c>
      <c r="B3289">
        <v>1000000030</v>
      </c>
      <c r="C3289" t="s">
        <v>42</v>
      </c>
      <c r="D3289">
        <v>1</v>
      </c>
      <c r="E3289">
        <v>12000.26</v>
      </c>
      <c r="F3289" t="s">
        <v>16</v>
      </c>
      <c r="G3289" t="s">
        <v>43</v>
      </c>
      <c r="H3289" t="s">
        <v>47</v>
      </c>
      <c r="I3289" t="s">
        <v>48</v>
      </c>
      <c r="J3289" t="s">
        <v>36</v>
      </c>
      <c r="K3289" t="s">
        <v>49</v>
      </c>
      <c r="L3289" t="s">
        <v>22</v>
      </c>
      <c r="M3289" s="4">
        <v>12000.26</v>
      </c>
      <c r="N3289">
        <v>2020</v>
      </c>
      <c r="O3289">
        <v>6</v>
      </c>
    </row>
    <row r="3290" spans="1:15" x14ac:dyDescent="0.25">
      <c r="A3290" s="1">
        <v>44006</v>
      </c>
      <c r="B3290">
        <v>1000000031</v>
      </c>
      <c r="C3290" t="s">
        <v>23</v>
      </c>
      <c r="D3290">
        <v>1</v>
      </c>
      <c r="E3290">
        <v>1765.96</v>
      </c>
      <c r="F3290" t="s">
        <v>16</v>
      </c>
      <c r="G3290" t="s">
        <v>24</v>
      </c>
      <c r="H3290" t="s">
        <v>18</v>
      </c>
      <c r="I3290" t="s">
        <v>19</v>
      </c>
      <c r="J3290" t="s">
        <v>26</v>
      </c>
      <c r="K3290" t="s">
        <v>29</v>
      </c>
      <c r="L3290" t="s">
        <v>28</v>
      </c>
      <c r="M3290" s="4">
        <v>1765.96</v>
      </c>
      <c r="N3290">
        <v>2020</v>
      </c>
      <c r="O3290">
        <v>6</v>
      </c>
    </row>
    <row r="3291" spans="1:15" x14ac:dyDescent="0.25">
      <c r="A3291" s="1">
        <v>44006</v>
      </c>
      <c r="B3291">
        <v>1000000031</v>
      </c>
      <c r="C3291" t="s">
        <v>15</v>
      </c>
      <c r="D3291">
        <v>1</v>
      </c>
      <c r="E3291">
        <v>25000.59</v>
      </c>
      <c r="F3291" t="s">
        <v>16</v>
      </c>
      <c r="G3291" t="s">
        <v>17</v>
      </c>
      <c r="H3291" t="s">
        <v>18</v>
      </c>
      <c r="I3291" t="s">
        <v>19</v>
      </c>
      <c r="J3291" t="s">
        <v>26</v>
      </c>
      <c r="K3291" t="s">
        <v>29</v>
      </c>
      <c r="L3291" t="s">
        <v>28</v>
      </c>
      <c r="M3291" s="4">
        <v>25000.59</v>
      </c>
      <c r="N3291">
        <v>2020</v>
      </c>
      <c r="O3291">
        <v>6</v>
      </c>
    </row>
    <row r="3292" spans="1:15" x14ac:dyDescent="0.25">
      <c r="A3292" s="1">
        <v>44006</v>
      </c>
      <c r="B3292">
        <v>1000000032</v>
      </c>
      <c r="C3292" t="s">
        <v>23</v>
      </c>
      <c r="D3292">
        <v>2</v>
      </c>
      <c r="E3292">
        <v>40000.76</v>
      </c>
      <c r="F3292" t="s">
        <v>16</v>
      </c>
      <c r="G3292" t="s">
        <v>24</v>
      </c>
      <c r="H3292" t="s">
        <v>18</v>
      </c>
      <c r="I3292" t="s">
        <v>25</v>
      </c>
      <c r="J3292" t="s">
        <v>26</v>
      </c>
      <c r="K3292" t="s">
        <v>27</v>
      </c>
      <c r="L3292" t="s">
        <v>28</v>
      </c>
      <c r="M3292" s="4">
        <v>20000.38</v>
      </c>
      <c r="N3292">
        <v>2020</v>
      </c>
      <c r="O3292">
        <v>6</v>
      </c>
    </row>
    <row r="3293" spans="1:15" x14ac:dyDescent="0.25">
      <c r="A3293" s="1">
        <v>44006</v>
      </c>
      <c r="B3293">
        <v>1000000033</v>
      </c>
      <c r="C3293" t="s">
        <v>23</v>
      </c>
      <c r="D3293">
        <v>1</v>
      </c>
      <c r="E3293">
        <v>5999.95</v>
      </c>
      <c r="F3293" t="s">
        <v>16</v>
      </c>
      <c r="G3293" t="s">
        <v>24</v>
      </c>
      <c r="H3293" t="s">
        <v>18</v>
      </c>
      <c r="I3293" t="s">
        <v>25</v>
      </c>
      <c r="J3293" t="s">
        <v>26</v>
      </c>
      <c r="K3293" t="s">
        <v>27</v>
      </c>
      <c r="L3293" t="s">
        <v>22</v>
      </c>
      <c r="M3293" s="4">
        <v>5999.95</v>
      </c>
      <c r="N3293">
        <v>2020</v>
      </c>
      <c r="O3293">
        <v>6</v>
      </c>
    </row>
    <row r="3294" spans="1:15" x14ac:dyDescent="0.25">
      <c r="A3294" s="1">
        <v>44006</v>
      </c>
      <c r="B3294">
        <v>1000000033</v>
      </c>
      <c r="C3294" t="s">
        <v>15</v>
      </c>
      <c r="D3294">
        <v>1</v>
      </c>
      <c r="E3294">
        <v>13000.45</v>
      </c>
      <c r="F3294" t="s">
        <v>16</v>
      </c>
      <c r="G3294" t="s">
        <v>17</v>
      </c>
      <c r="H3294" t="s">
        <v>18</v>
      </c>
      <c r="I3294" t="s">
        <v>25</v>
      </c>
      <c r="J3294" t="s">
        <v>26</v>
      </c>
      <c r="K3294" t="s">
        <v>27</v>
      </c>
      <c r="L3294" t="s">
        <v>22</v>
      </c>
      <c r="M3294" s="4">
        <v>13000.45</v>
      </c>
      <c r="N3294">
        <v>2020</v>
      </c>
      <c r="O3294">
        <v>6</v>
      </c>
    </row>
    <row r="3295" spans="1:15" x14ac:dyDescent="0.25">
      <c r="A3295" s="1">
        <v>44006</v>
      </c>
      <c r="B3295">
        <v>1000000036</v>
      </c>
      <c r="C3295" t="s">
        <v>23</v>
      </c>
      <c r="D3295">
        <v>3</v>
      </c>
      <c r="E3295">
        <v>19300.580000000002</v>
      </c>
      <c r="F3295" t="s">
        <v>16</v>
      </c>
      <c r="G3295" t="s">
        <v>24</v>
      </c>
      <c r="H3295" t="s">
        <v>47</v>
      </c>
      <c r="I3295" t="s">
        <v>48</v>
      </c>
      <c r="J3295" t="s">
        <v>36</v>
      </c>
      <c r="K3295" t="s">
        <v>49</v>
      </c>
      <c r="L3295" t="s">
        <v>28</v>
      </c>
      <c r="M3295" s="4">
        <v>6433.5266666666676</v>
      </c>
      <c r="N3295">
        <v>2020</v>
      </c>
      <c r="O3295">
        <v>6</v>
      </c>
    </row>
    <row r="3296" spans="1:15" x14ac:dyDescent="0.25">
      <c r="A3296" s="1">
        <v>44006</v>
      </c>
      <c r="B3296">
        <v>1000000036</v>
      </c>
      <c r="C3296" t="s">
        <v>15</v>
      </c>
      <c r="D3296">
        <v>1</v>
      </c>
      <c r="E3296">
        <v>8000.09</v>
      </c>
      <c r="F3296" t="s">
        <v>16</v>
      </c>
      <c r="G3296" t="s">
        <v>17</v>
      </c>
      <c r="H3296" t="s">
        <v>47</v>
      </c>
      <c r="I3296" t="s">
        <v>48</v>
      </c>
      <c r="J3296" t="s">
        <v>36</v>
      </c>
      <c r="K3296" t="s">
        <v>49</v>
      </c>
      <c r="L3296" t="s">
        <v>28</v>
      </c>
      <c r="M3296" s="4">
        <v>8000.09</v>
      </c>
      <c r="N3296">
        <v>2020</v>
      </c>
      <c r="O3296">
        <v>6</v>
      </c>
    </row>
    <row r="3297" spans="1:15" x14ac:dyDescent="0.25">
      <c r="A3297" s="1">
        <v>44006</v>
      </c>
      <c r="B3297">
        <v>1000000037</v>
      </c>
      <c r="C3297" t="s">
        <v>15</v>
      </c>
      <c r="D3297">
        <v>1</v>
      </c>
      <c r="E3297">
        <v>17000.5</v>
      </c>
      <c r="F3297" t="s">
        <v>16</v>
      </c>
      <c r="G3297" t="s">
        <v>17</v>
      </c>
      <c r="H3297" t="s">
        <v>18</v>
      </c>
      <c r="I3297" t="s">
        <v>19</v>
      </c>
      <c r="J3297" t="s">
        <v>20</v>
      </c>
      <c r="K3297" t="s">
        <v>21</v>
      </c>
      <c r="L3297" t="s">
        <v>22</v>
      </c>
      <c r="M3297" s="4">
        <v>17000.5</v>
      </c>
      <c r="N3297">
        <v>2020</v>
      </c>
      <c r="O3297">
        <v>6</v>
      </c>
    </row>
    <row r="3298" spans="1:15" x14ac:dyDescent="0.25">
      <c r="A3298" s="1">
        <v>44006</v>
      </c>
      <c r="B3298">
        <v>1000000039</v>
      </c>
      <c r="C3298" t="s">
        <v>23</v>
      </c>
      <c r="D3298">
        <v>2</v>
      </c>
      <c r="E3298">
        <v>15500.92</v>
      </c>
      <c r="F3298" t="s">
        <v>16</v>
      </c>
      <c r="G3298" t="s">
        <v>24</v>
      </c>
      <c r="H3298" t="s">
        <v>18</v>
      </c>
      <c r="I3298" t="s">
        <v>25</v>
      </c>
      <c r="J3298" t="s">
        <v>20</v>
      </c>
      <c r="K3298" t="s">
        <v>51</v>
      </c>
      <c r="L3298" t="s">
        <v>28</v>
      </c>
      <c r="M3298" s="4">
        <v>7750.46</v>
      </c>
      <c r="N3298">
        <v>2020</v>
      </c>
      <c r="O3298">
        <v>6</v>
      </c>
    </row>
    <row r="3299" spans="1:15" x14ac:dyDescent="0.25">
      <c r="A3299" s="1">
        <v>44006</v>
      </c>
      <c r="B3299">
        <v>1000000039</v>
      </c>
      <c r="C3299" t="s">
        <v>15</v>
      </c>
      <c r="D3299">
        <v>2</v>
      </c>
      <c r="E3299">
        <v>11000.269999999999</v>
      </c>
      <c r="F3299" t="s">
        <v>16</v>
      </c>
      <c r="G3299" t="s">
        <v>17</v>
      </c>
      <c r="H3299" t="s">
        <v>18</v>
      </c>
      <c r="I3299" t="s">
        <v>25</v>
      </c>
      <c r="J3299" t="s">
        <v>20</v>
      </c>
      <c r="K3299" t="s">
        <v>51</v>
      </c>
      <c r="L3299" t="s">
        <v>28</v>
      </c>
      <c r="M3299" s="4">
        <v>5500.1349999999993</v>
      </c>
      <c r="N3299">
        <v>2020</v>
      </c>
      <c r="O3299">
        <v>6</v>
      </c>
    </row>
    <row r="3300" spans="1:15" x14ac:dyDescent="0.25">
      <c r="A3300" s="1">
        <v>44006</v>
      </c>
      <c r="B3300">
        <v>1000000040</v>
      </c>
      <c r="C3300" t="s">
        <v>23</v>
      </c>
      <c r="D3300">
        <v>2</v>
      </c>
      <c r="E3300">
        <v>16000.68</v>
      </c>
      <c r="F3300" t="s">
        <v>16</v>
      </c>
      <c r="G3300" t="s">
        <v>24</v>
      </c>
      <c r="H3300" t="s">
        <v>30</v>
      </c>
      <c r="I3300" t="s">
        <v>31</v>
      </c>
      <c r="J3300" t="s">
        <v>32</v>
      </c>
      <c r="K3300" t="s">
        <v>33</v>
      </c>
      <c r="L3300" t="s">
        <v>28</v>
      </c>
      <c r="M3300" s="4">
        <v>8000.34</v>
      </c>
      <c r="N3300">
        <v>2020</v>
      </c>
      <c r="O3300">
        <v>6</v>
      </c>
    </row>
    <row r="3301" spans="1:15" x14ac:dyDescent="0.25">
      <c r="A3301" s="1">
        <v>44006</v>
      </c>
      <c r="B3301">
        <v>1000000041</v>
      </c>
      <c r="C3301" t="s">
        <v>23</v>
      </c>
      <c r="D3301">
        <v>1</v>
      </c>
      <c r="E3301">
        <v>15999.94</v>
      </c>
      <c r="F3301" t="s">
        <v>16</v>
      </c>
      <c r="G3301" t="s">
        <v>24</v>
      </c>
      <c r="H3301" t="s">
        <v>30</v>
      </c>
      <c r="I3301" t="s">
        <v>31</v>
      </c>
      <c r="J3301" t="s">
        <v>32</v>
      </c>
      <c r="K3301" t="s">
        <v>33</v>
      </c>
      <c r="L3301" t="s">
        <v>22</v>
      </c>
      <c r="M3301" s="4">
        <v>15999.94</v>
      </c>
      <c r="N3301">
        <v>2020</v>
      </c>
      <c r="O3301">
        <v>6</v>
      </c>
    </row>
    <row r="3302" spans="1:15" x14ac:dyDescent="0.25">
      <c r="A3302" s="1">
        <v>44006</v>
      </c>
      <c r="B3302">
        <v>1000000043</v>
      </c>
      <c r="C3302" t="s">
        <v>23</v>
      </c>
      <c r="D3302">
        <v>2</v>
      </c>
      <c r="E3302">
        <v>15500.86</v>
      </c>
      <c r="F3302" t="s">
        <v>16</v>
      </c>
      <c r="G3302" t="s">
        <v>24</v>
      </c>
      <c r="H3302" t="s">
        <v>30</v>
      </c>
      <c r="I3302" t="s">
        <v>38</v>
      </c>
      <c r="J3302" t="s">
        <v>26</v>
      </c>
      <c r="K3302" t="s">
        <v>39</v>
      </c>
      <c r="L3302" t="s">
        <v>22</v>
      </c>
      <c r="M3302" s="4">
        <v>7750.43</v>
      </c>
      <c r="N3302">
        <v>2020</v>
      </c>
      <c r="O3302">
        <v>6</v>
      </c>
    </row>
    <row r="3303" spans="1:15" x14ac:dyDescent="0.25">
      <c r="A3303" s="1">
        <v>44006</v>
      </c>
      <c r="B3303">
        <v>1000000044</v>
      </c>
      <c r="C3303" t="s">
        <v>15</v>
      </c>
      <c r="D3303">
        <v>1</v>
      </c>
      <c r="E3303">
        <v>8999.94</v>
      </c>
      <c r="F3303" t="s">
        <v>16</v>
      </c>
      <c r="G3303" t="s">
        <v>17</v>
      </c>
      <c r="H3303" t="s">
        <v>30</v>
      </c>
      <c r="I3303" t="s">
        <v>31</v>
      </c>
      <c r="J3303" t="s">
        <v>36</v>
      </c>
      <c r="K3303" t="s">
        <v>52</v>
      </c>
      <c r="L3303" t="s">
        <v>28</v>
      </c>
      <c r="M3303" s="4">
        <v>8999.94</v>
      </c>
      <c r="N3303">
        <v>2020</v>
      </c>
      <c r="O3303">
        <v>6</v>
      </c>
    </row>
    <row r="3304" spans="1:15" x14ac:dyDescent="0.25">
      <c r="A3304" s="1">
        <v>44006</v>
      </c>
      <c r="B3304">
        <v>1000000045</v>
      </c>
      <c r="C3304" t="s">
        <v>23</v>
      </c>
      <c r="D3304">
        <v>1</v>
      </c>
      <c r="E3304">
        <v>6000.15</v>
      </c>
      <c r="F3304" t="s">
        <v>16</v>
      </c>
      <c r="G3304" t="s">
        <v>24</v>
      </c>
      <c r="H3304" t="s">
        <v>47</v>
      </c>
      <c r="I3304" t="s">
        <v>59</v>
      </c>
      <c r="J3304" t="s">
        <v>26</v>
      </c>
      <c r="K3304" t="s">
        <v>60</v>
      </c>
      <c r="L3304" t="s">
        <v>22</v>
      </c>
      <c r="M3304" s="4">
        <v>6000.15</v>
      </c>
      <c r="N3304">
        <v>2020</v>
      </c>
      <c r="O3304">
        <v>6</v>
      </c>
    </row>
    <row r="3305" spans="1:15" x14ac:dyDescent="0.25">
      <c r="A3305" s="1">
        <v>44006</v>
      </c>
      <c r="B3305">
        <v>1000000045</v>
      </c>
      <c r="C3305" t="s">
        <v>15</v>
      </c>
      <c r="D3305">
        <v>1</v>
      </c>
      <c r="E3305">
        <v>823.99</v>
      </c>
      <c r="F3305" t="s">
        <v>16</v>
      </c>
      <c r="G3305" t="s">
        <v>17</v>
      </c>
      <c r="H3305" t="s">
        <v>47</v>
      </c>
      <c r="I3305" t="s">
        <v>59</v>
      </c>
      <c r="J3305" t="s">
        <v>26</v>
      </c>
      <c r="K3305" t="s">
        <v>60</v>
      </c>
      <c r="L3305" t="s">
        <v>22</v>
      </c>
      <c r="M3305" s="4">
        <v>823.99</v>
      </c>
      <c r="N3305">
        <v>2020</v>
      </c>
      <c r="O3305">
        <v>6</v>
      </c>
    </row>
    <row r="3306" spans="1:15" x14ac:dyDescent="0.25">
      <c r="A3306" s="1">
        <v>44006</v>
      </c>
      <c r="B3306">
        <v>1000000046</v>
      </c>
      <c r="C3306" t="s">
        <v>15</v>
      </c>
      <c r="D3306">
        <v>1</v>
      </c>
      <c r="E3306">
        <v>14000.05</v>
      </c>
      <c r="F3306" t="s">
        <v>16</v>
      </c>
      <c r="G3306" t="s">
        <v>17</v>
      </c>
      <c r="H3306" t="s">
        <v>30</v>
      </c>
      <c r="I3306" t="s">
        <v>38</v>
      </c>
      <c r="J3306" t="s">
        <v>26</v>
      </c>
      <c r="K3306" t="s">
        <v>39</v>
      </c>
      <c r="L3306" t="s">
        <v>22</v>
      </c>
      <c r="M3306" s="4">
        <v>14000.05</v>
      </c>
      <c r="N3306">
        <v>2020</v>
      </c>
      <c r="O3306">
        <v>6</v>
      </c>
    </row>
    <row r="3307" spans="1:15" x14ac:dyDescent="0.25">
      <c r="A3307" s="1">
        <v>44006</v>
      </c>
      <c r="B3307">
        <v>1000000049</v>
      </c>
      <c r="C3307" t="s">
        <v>15</v>
      </c>
      <c r="D3307">
        <v>1</v>
      </c>
      <c r="E3307">
        <v>3465.53</v>
      </c>
      <c r="F3307" t="s">
        <v>16</v>
      </c>
      <c r="G3307" t="s">
        <v>17</v>
      </c>
      <c r="H3307" t="s">
        <v>18</v>
      </c>
      <c r="I3307" t="s">
        <v>40</v>
      </c>
      <c r="J3307" t="s">
        <v>26</v>
      </c>
      <c r="K3307" t="s">
        <v>41</v>
      </c>
      <c r="L3307" t="s">
        <v>22</v>
      </c>
      <c r="M3307" s="4">
        <v>3465.53</v>
      </c>
      <c r="N3307">
        <v>2020</v>
      </c>
      <c r="O3307">
        <v>6</v>
      </c>
    </row>
    <row r="3308" spans="1:15" x14ac:dyDescent="0.25">
      <c r="A3308" s="1">
        <v>44006</v>
      </c>
      <c r="B3308">
        <v>1000000052</v>
      </c>
      <c r="C3308" t="s">
        <v>23</v>
      </c>
      <c r="D3308">
        <v>2</v>
      </c>
      <c r="E3308">
        <v>2200.84</v>
      </c>
      <c r="F3308" t="s">
        <v>16</v>
      </c>
      <c r="G3308" t="s">
        <v>24</v>
      </c>
      <c r="H3308" t="s">
        <v>18</v>
      </c>
      <c r="I3308" t="s">
        <v>34</v>
      </c>
      <c r="J3308" t="s">
        <v>20</v>
      </c>
      <c r="K3308" t="s">
        <v>44</v>
      </c>
      <c r="L3308" t="s">
        <v>22</v>
      </c>
      <c r="M3308" s="4">
        <v>1100.42</v>
      </c>
      <c r="N3308">
        <v>2020</v>
      </c>
      <c r="O3308">
        <v>6</v>
      </c>
    </row>
    <row r="3309" spans="1:15" x14ac:dyDescent="0.25">
      <c r="A3309" s="1">
        <v>44006</v>
      </c>
      <c r="B3309">
        <v>1000000052</v>
      </c>
      <c r="C3309" t="s">
        <v>15</v>
      </c>
      <c r="D3309">
        <v>1</v>
      </c>
      <c r="E3309">
        <v>2000.26</v>
      </c>
      <c r="F3309" t="s">
        <v>16</v>
      </c>
      <c r="G3309" t="s">
        <v>17</v>
      </c>
      <c r="H3309" t="s">
        <v>18</v>
      </c>
      <c r="I3309" t="s">
        <v>34</v>
      </c>
      <c r="J3309" t="s">
        <v>20</v>
      </c>
      <c r="K3309" t="s">
        <v>44</v>
      </c>
      <c r="L3309" t="s">
        <v>22</v>
      </c>
      <c r="M3309" s="4">
        <v>2000.26</v>
      </c>
      <c r="N3309">
        <v>2020</v>
      </c>
      <c r="O3309">
        <v>6</v>
      </c>
    </row>
    <row r="3310" spans="1:15" x14ac:dyDescent="0.25">
      <c r="A3310" s="1">
        <v>44006</v>
      </c>
      <c r="B3310">
        <v>1000000054</v>
      </c>
      <c r="C3310" t="s">
        <v>23</v>
      </c>
      <c r="D3310">
        <v>2</v>
      </c>
      <c r="E3310">
        <v>18000.29</v>
      </c>
      <c r="F3310" t="s">
        <v>16</v>
      </c>
      <c r="G3310" t="s">
        <v>24</v>
      </c>
      <c r="H3310" t="s">
        <v>18</v>
      </c>
      <c r="I3310" t="s">
        <v>34</v>
      </c>
      <c r="J3310" t="s">
        <v>26</v>
      </c>
      <c r="K3310" t="s">
        <v>35</v>
      </c>
      <c r="L3310" t="s">
        <v>22</v>
      </c>
      <c r="M3310" s="4">
        <v>9000.1450000000004</v>
      </c>
      <c r="N3310">
        <v>2020</v>
      </c>
      <c r="O3310">
        <v>6</v>
      </c>
    </row>
    <row r="3311" spans="1:15" x14ac:dyDescent="0.25">
      <c r="A3311" s="1">
        <v>44006</v>
      </c>
      <c r="B3311">
        <v>1000000054</v>
      </c>
      <c r="C3311" t="s">
        <v>15</v>
      </c>
      <c r="D3311">
        <v>1</v>
      </c>
      <c r="E3311">
        <v>14000.36</v>
      </c>
      <c r="F3311" t="s">
        <v>16</v>
      </c>
      <c r="G3311" t="s">
        <v>17</v>
      </c>
      <c r="H3311" t="s">
        <v>18</v>
      </c>
      <c r="I3311" t="s">
        <v>34</v>
      </c>
      <c r="J3311" t="s">
        <v>26</v>
      </c>
      <c r="K3311" t="s">
        <v>35</v>
      </c>
      <c r="L3311" t="s">
        <v>22</v>
      </c>
      <c r="M3311" s="4">
        <v>14000.36</v>
      </c>
      <c r="N3311">
        <v>2020</v>
      </c>
      <c r="O3311">
        <v>6</v>
      </c>
    </row>
    <row r="3312" spans="1:15" x14ac:dyDescent="0.25">
      <c r="A3312" s="1">
        <v>44006</v>
      </c>
      <c r="B3312">
        <v>1000000056</v>
      </c>
      <c r="C3312" t="s">
        <v>23</v>
      </c>
      <c r="D3312">
        <v>2</v>
      </c>
      <c r="E3312">
        <v>18000.39</v>
      </c>
      <c r="F3312" t="s">
        <v>16</v>
      </c>
      <c r="G3312" t="s">
        <v>24</v>
      </c>
      <c r="H3312" t="s">
        <v>18</v>
      </c>
      <c r="I3312" t="s">
        <v>34</v>
      </c>
      <c r="J3312" t="s">
        <v>26</v>
      </c>
      <c r="K3312" t="s">
        <v>35</v>
      </c>
      <c r="L3312" t="s">
        <v>28</v>
      </c>
      <c r="M3312" s="4">
        <v>9000.1949999999997</v>
      </c>
      <c r="N3312">
        <v>2020</v>
      </c>
      <c r="O3312">
        <v>6</v>
      </c>
    </row>
    <row r="3313" spans="1:15" x14ac:dyDescent="0.25">
      <c r="A3313" s="1">
        <v>44006</v>
      </c>
      <c r="B3313">
        <v>1000000056</v>
      </c>
      <c r="C3313" t="s">
        <v>15</v>
      </c>
      <c r="D3313">
        <v>1</v>
      </c>
      <c r="E3313">
        <v>16000</v>
      </c>
      <c r="F3313" t="s">
        <v>16</v>
      </c>
      <c r="G3313" t="s">
        <v>17</v>
      </c>
      <c r="H3313" t="s">
        <v>18</v>
      </c>
      <c r="I3313" t="s">
        <v>34</v>
      </c>
      <c r="J3313" t="s">
        <v>26</v>
      </c>
      <c r="K3313" t="s">
        <v>35</v>
      </c>
      <c r="L3313" t="s">
        <v>28</v>
      </c>
      <c r="M3313" s="4">
        <v>16000</v>
      </c>
      <c r="N3313">
        <v>2020</v>
      </c>
      <c r="O3313">
        <v>6</v>
      </c>
    </row>
    <row r="3314" spans="1:15" x14ac:dyDescent="0.25">
      <c r="A3314" s="1">
        <v>44006</v>
      </c>
      <c r="B3314">
        <v>1000000061</v>
      </c>
      <c r="C3314" t="s">
        <v>42</v>
      </c>
      <c r="D3314">
        <v>1</v>
      </c>
      <c r="E3314">
        <v>18000.63</v>
      </c>
      <c r="F3314" t="s">
        <v>16</v>
      </c>
      <c r="G3314" t="s">
        <v>43</v>
      </c>
      <c r="H3314" t="s">
        <v>18</v>
      </c>
      <c r="I3314" t="s">
        <v>34</v>
      </c>
      <c r="J3314" t="s">
        <v>20</v>
      </c>
      <c r="K3314" t="s">
        <v>44</v>
      </c>
      <c r="L3314" t="s">
        <v>22</v>
      </c>
      <c r="M3314" s="4">
        <v>18000.63</v>
      </c>
      <c r="N3314">
        <v>2020</v>
      </c>
      <c r="O3314">
        <v>6</v>
      </c>
    </row>
    <row r="3315" spans="1:15" x14ac:dyDescent="0.25">
      <c r="A3315" s="1">
        <v>44006</v>
      </c>
      <c r="B3315">
        <v>1000000067</v>
      </c>
      <c r="C3315" t="s">
        <v>23</v>
      </c>
      <c r="D3315">
        <v>1</v>
      </c>
      <c r="E3315">
        <v>7000.68</v>
      </c>
      <c r="F3315" t="s">
        <v>16</v>
      </c>
      <c r="G3315" t="s">
        <v>24</v>
      </c>
      <c r="H3315" t="s">
        <v>18</v>
      </c>
      <c r="I3315" t="s">
        <v>25</v>
      </c>
      <c r="J3315" t="s">
        <v>20</v>
      </c>
      <c r="K3315" t="s">
        <v>51</v>
      </c>
      <c r="L3315" t="s">
        <v>22</v>
      </c>
      <c r="M3315" s="4">
        <v>7000.68</v>
      </c>
      <c r="N3315">
        <v>2020</v>
      </c>
      <c r="O3315">
        <v>6</v>
      </c>
    </row>
    <row r="3316" spans="1:15" x14ac:dyDescent="0.25">
      <c r="A3316" s="1">
        <v>44006</v>
      </c>
      <c r="B3316">
        <v>1000000068</v>
      </c>
      <c r="C3316" t="s">
        <v>15</v>
      </c>
      <c r="D3316">
        <v>3</v>
      </c>
      <c r="E3316">
        <v>19501.120000000003</v>
      </c>
      <c r="F3316" t="s">
        <v>16</v>
      </c>
      <c r="G3316" t="s">
        <v>17</v>
      </c>
      <c r="H3316" t="s">
        <v>30</v>
      </c>
      <c r="I3316" t="s">
        <v>55</v>
      </c>
      <c r="J3316" t="s">
        <v>26</v>
      </c>
      <c r="K3316" t="s">
        <v>56</v>
      </c>
      <c r="L3316" t="s">
        <v>28</v>
      </c>
      <c r="M3316" s="4">
        <v>6500.3733333333339</v>
      </c>
      <c r="N3316">
        <v>2020</v>
      </c>
      <c r="O3316">
        <v>6</v>
      </c>
    </row>
    <row r="3317" spans="1:15" x14ac:dyDescent="0.25">
      <c r="A3317" s="1">
        <v>44006</v>
      </c>
      <c r="B3317">
        <v>1000000104</v>
      </c>
      <c r="C3317" t="s">
        <v>15</v>
      </c>
      <c r="D3317">
        <v>1</v>
      </c>
      <c r="E3317">
        <v>1500.05</v>
      </c>
      <c r="F3317" t="s">
        <v>16</v>
      </c>
      <c r="G3317" t="s">
        <v>17</v>
      </c>
      <c r="H3317" t="s">
        <v>18</v>
      </c>
      <c r="I3317" t="s">
        <v>40</v>
      </c>
      <c r="J3317" t="s">
        <v>26</v>
      </c>
      <c r="K3317" t="s">
        <v>41</v>
      </c>
      <c r="L3317" t="s">
        <v>22</v>
      </c>
      <c r="M3317" s="4">
        <v>1500.05</v>
      </c>
      <c r="N3317">
        <v>2020</v>
      </c>
      <c r="O3317">
        <v>6</v>
      </c>
    </row>
    <row r="3318" spans="1:15" x14ac:dyDescent="0.25">
      <c r="A3318" s="1">
        <v>44006</v>
      </c>
      <c r="B3318">
        <v>1000000237</v>
      </c>
      <c r="C3318" t="s">
        <v>15</v>
      </c>
      <c r="D3318">
        <v>1</v>
      </c>
      <c r="E3318">
        <v>15000.21</v>
      </c>
      <c r="F3318" t="s">
        <v>16</v>
      </c>
      <c r="G3318" t="s">
        <v>17</v>
      </c>
      <c r="H3318" t="s">
        <v>18</v>
      </c>
      <c r="I3318" t="s">
        <v>40</v>
      </c>
      <c r="J3318" t="s">
        <v>26</v>
      </c>
      <c r="K3318" t="s">
        <v>41</v>
      </c>
      <c r="L3318" t="s">
        <v>22</v>
      </c>
      <c r="M3318" s="4">
        <v>15000.21</v>
      </c>
      <c r="N3318">
        <v>2020</v>
      </c>
      <c r="O3318">
        <v>6</v>
      </c>
    </row>
    <row r="3319" spans="1:15" x14ac:dyDescent="0.25">
      <c r="A3319" s="1">
        <v>44006</v>
      </c>
      <c r="B3319">
        <v>1000000266</v>
      </c>
      <c r="C3319" t="s">
        <v>23</v>
      </c>
      <c r="D3319">
        <v>1</v>
      </c>
      <c r="E3319">
        <v>7499.97</v>
      </c>
      <c r="F3319" t="s">
        <v>16</v>
      </c>
      <c r="G3319" t="s">
        <v>24</v>
      </c>
      <c r="H3319" t="s">
        <v>30</v>
      </c>
      <c r="I3319" t="s">
        <v>55</v>
      </c>
      <c r="J3319" t="s">
        <v>26</v>
      </c>
      <c r="K3319" t="s">
        <v>56</v>
      </c>
      <c r="L3319" t="s">
        <v>22</v>
      </c>
      <c r="M3319" s="4">
        <v>7499.97</v>
      </c>
      <c r="N3319">
        <v>2020</v>
      </c>
      <c r="O3319">
        <v>6</v>
      </c>
    </row>
    <row r="3320" spans="1:15" x14ac:dyDescent="0.25">
      <c r="A3320" s="1">
        <v>44006</v>
      </c>
      <c r="B3320">
        <v>1000000594</v>
      </c>
      <c r="C3320" t="s">
        <v>15</v>
      </c>
      <c r="D3320">
        <v>2</v>
      </c>
      <c r="E3320">
        <v>10999.960000000001</v>
      </c>
      <c r="F3320" t="s">
        <v>16</v>
      </c>
      <c r="G3320" t="s">
        <v>17</v>
      </c>
      <c r="H3320" t="s">
        <v>18</v>
      </c>
      <c r="I3320" t="s">
        <v>25</v>
      </c>
      <c r="J3320" t="s">
        <v>20</v>
      </c>
      <c r="K3320" t="s">
        <v>51</v>
      </c>
      <c r="L3320" t="s">
        <v>22</v>
      </c>
      <c r="M3320" s="4">
        <v>5499.9800000000005</v>
      </c>
      <c r="N3320">
        <v>2020</v>
      </c>
      <c r="O3320">
        <v>6</v>
      </c>
    </row>
    <row r="3321" spans="1:15" x14ac:dyDescent="0.25">
      <c r="A3321" s="1">
        <v>44006</v>
      </c>
      <c r="B3321">
        <v>1000000928</v>
      </c>
      <c r="C3321" t="s">
        <v>23</v>
      </c>
      <c r="D3321">
        <v>1</v>
      </c>
      <c r="E3321">
        <v>7499.95</v>
      </c>
      <c r="F3321" t="s">
        <v>16</v>
      </c>
      <c r="G3321" t="s">
        <v>24</v>
      </c>
      <c r="H3321" t="s">
        <v>30</v>
      </c>
      <c r="I3321" t="s">
        <v>57</v>
      </c>
      <c r="J3321" t="s">
        <v>26</v>
      </c>
      <c r="K3321" t="s">
        <v>58</v>
      </c>
      <c r="L3321" t="s">
        <v>22</v>
      </c>
      <c r="M3321" s="4">
        <v>7499.95</v>
      </c>
      <c r="N3321">
        <v>2020</v>
      </c>
      <c r="O3321">
        <v>6</v>
      </c>
    </row>
    <row r="3322" spans="1:15" x14ac:dyDescent="0.25">
      <c r="A3322" s="1">
        <v>44006</v>
      </c>
      <c r="B3322">
        <v>1000000928</v>
      </c>
      <c r="C3322" t="s">
        <v>15</v>
      </c>
      <c r="D3322">
        <v>1</v>
      </c>
      <c r="E3322">
        <v>22000.46</v>
      </c>
      <c r="F3322" t="s">
        <v>16</v>
      </c>
      <c r="G3322" t="s">
        <v>17</v>
      </c>
      <c r="H3322" t="s">
        <v>30</v>
      </c>
      <c r="I3322" t="s">
        <v>57</v>
      </c>
      <c r="J3322" t="s">
        <v>26</v>
      </c>
      <c r="K3322" t="s">
        <v>58</v>
      </c>
      <c r="L3322" t="s">
        <v>22</v>
      </c>
      <c r="M3322" s="4">
        <v>22000.46</v>
      </c>
      <c r="N3322">
        <v>2020</v>
      </c>
      <c r="O3322">
        <v>6</v>
      </c>
    </row>
    <row r="3323" spans="1:15" x14ac:dyDescent="0.25">
      <c r="A3323" s="1">
        <v>44006</v>
      </c>
      <c r="B3323">
        <v>1000001513</v>
      </c>
      <c r="C3323" t="s">
        <v>23</v>
      </c>
      <c r="D3323">
        <v>1</v>
      </c>
      <c r="E3323">
        <v>2120.0700000000002</v>
      </c>
      <c r="F3323" t="s">
        <v>16</v>
      </c>
      <c r="G3323" t="s">
        <v>24</v>
      </c>
      <c r="H3323" t="s">
        <v>18</v>
      </c>
      <c r="I3323" t="s">
        <v>34</v>
      </c>
      <c r="J3323" t="s">
        <v>20</v>
      </c>
      <c r="K3323" t="s">
        <v>44</v>
      </c>
      <c r="L3323" t="s">
        <v>22</v>
      </c>
      <c r="M3323" s="4">
        <v>2120.0700000000002</v>
      </c>
      <c r="N3323">
        <v>2020</v>
      </c>
      <c r="O3323">
        <v>6</v>
      </c>
    </row>
    <row r="3324" spans="1:15" x14ac:dyDescent="0.25">
      <c r="A3324" s="1">
        <v>44006</v>
      </c>
      <c r="B3324">
        <v>1000001524</v>
      </c>
      <c r="C3324" t="s">
        <v>23</v>
      </c>
      <c r="D3324">
        <v>1</v>
      </c>
      <c r="E3324">
        <v>18000.47</v>
      </c>
      <c r="F3324" t="s">
        <v>16</v>
      </c>
      <c r="G3324" t="s">
        <v>24</v>
      </c>
      <c r="H3324" t="s">
        <v>18</v>
      </c>
      <c r="I3324" t="s">
        <v>25</v>
      </c>
      <c r="J3324" t="s">
        <v>20</v>
      </c>
      <c r="K3324" t="s">
        <v>51</v>
      </c>
      <c r="L3324" t="s">
        <v>22</v>
      </c>
      <c r="M3324" s="4">
        <v>18000.47</v>
      </c>
      <c r="N3324">
        <v>2020</v>
      </c>
      <c r="O3324">
        <v>6</v>
      </c>
    </row>
    <row r="3325" spans="1:15" x14ac:dyDescent="0.25">
      <c r="A3325" s="1">
        <v>44006</v>
      </c>
      <c r="B3325">
        <v>1000002861</v>
      </c>
      <c r="C3325" t="s">
        <v>23</v>
      </c>
      <c r="D3325">
        <v>1</v>
      </c>
      <c r="E3325">
        <v>6999.93</v>
      </c>
      <c r="F3325" t="s">
        <v>16</v>
      </c>
      <c r="G3325" t="s">
        <v>24</v>
      </c>
      <c r="H3325" t="s">
        <v>47</v>
      </c>
      <c r="I3325" t="s">
        <v>48</v>
      </c>
      <c r="J3325" t="s">
        <v>36</v>
      </c>
      <c r="K3325" t="s">
        <v>49</v>
      </c>
      <c r="L3325" t="s">
        <v>22</v>
      </c>
      <c r="M3325" s="4">
        <v>6999.93</v>
      </c>
      <c r="N3325">
        <v>2020</v>
      </c>
      <c r="O3325">
        <v>6</v>
      </c>
    </row>
    <row r="3326" spans="1:15" x14ac:dyDescent="0.25">
      <c r="A3326" s="1">
        <v>44006</v>
      </c>
      <c r="B3326">
        <v>1000002861</v>
      </c>
      <c r="C3326" t="s">
        <v>15</v>
      </c>
      <c r="D3326">
        <v>3</v>
      </c>
      <c r="E3326">
        <v>21201.52</v>
      </c>
      <c r="F3326" t="s">
        <v>16</v>
      </c>
      <c r="G3326" t="s">
        <v>17</v>
      </c>
      <c r="H3326" t="s">
        <v>47</v>
      </c>
      <c r="I3326" t="s">
        <v>48</v>
      </c>
      <c r="J3326" t="s">
        <v>36</v>
      </c>
      <c r="K3326" t="s">
        <v>49</v>
      </c>
      <c r="L3326" t="s">
        <v>22</v>
      </c>
      <c r="M3326" s="4">
        <v>7067.1733333333332</v>
      </c>
      <c r="N3326">
        <v>2020</v>
      </c>
      <c r="O3326">
        <v>6</v>
      </c>
    </row>
    <row r="3327" spans="1:15" x14ac:dyDescent="0.25">
      <c r="A3327" s="1">
        <v>44006</v>
      </c>
      <c r="B3327">
        <v>1000003489</v>
      </c>
      <c r="C3327" t="s">
        <v>23</v>
      </c>
      <c r="D3327">
        <v>1</v>
      </c>
      <c r="E3327">
        <v>18000.05</v>
      </c>
      <c r="F3327" t="s">
        <v>16</v>
      </c>
      <c r="G3327" t="s">
        <v>24</v>
      </c>
      <c r="H3327" t="s">
        <v>47</v>
      </c>
      <c r="I3327" t="s">
        <v>48</v>
      </c>
      <c r="J3327" t="s">
        <v>26</v>
      </c>
      <c r="K3327" t="s">
        <v>50</v>
      </c>
      <c r="L3327" t="s">
        <v>22</v>
      </c>
      <c r="M3327" s="4">
        <v>18000.05</v>
      </c>
      <c r="N3327">
        <v>2020</v>
      </c>
      <c r="O3327">
        <v>6</v>
      </c>
    </row>
    <row r="3328" spans="1:15" x14ac:dyDescent="0.25">
      <c r="A3328" s="1">
        <v>44006</v>
      </c>
      <c r="B3328">
        <v>1000003803</v>
      </c>
      <c r="C3328" t="s">
        <v>15</v>
      </c>
      <c r="D3328">
        <v>2</v>
      </c>
      <c r="E3328">
        <v>24000.5</v>
      </c>
      <c r="F3328" t="s">
        <v>16</v>
      </c>
      <c r="G3328" t="s">
        <v>17</v>
      </c>
      <c r="H3328" t="s">
        <v>30</v>
      </c>
      <c r="I3328" t="s">
        <v>31</v>
      </c>
      <c r="J3328" t="s">
        <v>36</v>
      </c>
      <c r="K3328" t="s">
        <v>52</v>
      </c>
      <c r="L3328" t="s">
        <v>22</v>
      </c>
      <c r="M3328" s="4">
        <v>12000.25</v>
      </c>
      <c r="N3328">
        <v>2020</v>
      </c>
      <c r="O3328">
        <v>6</v>
      </c>
    </row>
    <row r="3329" spans="1:15" x14ac:dyDescent="0.25">
      <c r="A3329" s="1">
        <v>44006</v>
      </c>
      <c r="B3329">
        <v>1000003926</v>
      </c>
      <c r="C3329" t="s">
        <v>23</v>
      </c>
      <c r="D3329">
        <v>3</v>
      </c>
      <c r="E3329">
        <v>36001.200000000004</v>
      </c>
      <c r="F3329" t="s">
        <v>16</v>
      </c>
      <c r="G3329" t="s">
        <v>24</v>
      </c>
      <c r="H3329" t="s">
        <v>47</v>
      </c>
      <c r="I3329" t="s">
        <v>48</v>
      </c>
      <c r="J3329" t="s">
        <v>26</v>
      </c>
      <c r="K3329" t="s">
        <v>50</v>
      </c>
      <c r="L3329" t="s">
        <v>28</v>
      </c>
      <c r="M3329" s="4">
        <v>12000.400000000001</v>
      </c>
      <c r="N3329">
        <v>2020</v>
      </c>
      <c r="O3329">
        <v>6</v>
      </c>
    </row>
    <row r="3330" spans="1:15" x14ac:dyDescent="0.25">
      <c r="A3330" s="1">
        <v>44006</v>
      </c>
      <c r="B3330">
        <v>1000003926</v>
      </c>
      <c r="C3330" t="s">
        <v>15</v>
      </c>
      <c r="D3330">
        <v>2</v>
      </c>
      <c r="E3330">
        <v>25000.7</v>
      </c>
      <c r="F3330" t="s">
        <v>16</v>
      </c>
      <c r="G3330" t="s">
        <v>17</v>
      </c>
      <c r="H3330" t="s">
        <v>47</v>
      </c>
      <c r="I3330" t="s">
        <v>48</v>
      </c>
      <c r="J3330" t="s">
        <v>26</v>
      </c>
      <c r="K3330" t="s">
        <v>50</v>
      </c>
      <c r="L3330" t="s">
        <v>28</v>
      </c>
      <c r="M3330" s="4">
        <v>12500.35</v>
      </c>
      <c r="N3330">
        <v>2020</v>
      </c>
      <c r="O3330">
        <v>6</v>
      </c>
    </row>
    <row r="3331" spans="1:15" x14ac:dyDescent="0.25">
      <c r="A3331" s="1">
        <v>44006</v>
      </c>
      <c r="B3331">
        <v>1000003989</v>
      </c>
      <c r="C3331" t="s">
        <v>15</v>
      </c>
      <c r="D3331">
        <v>1</v>
      </c>
      <c r="E3331">
        <v>20000.22</v>
      </c>
      <c r="F3331" t="s">
        <v>16</v>
      </c>
      <c r="G3331" t="s">
        <v>17</v>
      </c>
      <c r="H3331" t="s">
        <v>30</v>
      </c>
      <c r="I3331" t="s">
        <v>31</v>
      </c>
      <c r="J3331" t="s">
        <v>36</v>
      </c>
      <c r="K3331" t="s">
        <v>52</v>
      </c>
      <c r="L3331" t="s">
        <v>22</v>
      </c>
      <c r="M3331" s="4">
        <v>20000.22</v>
      </c>
      <c r="N3331">
        <v>2020</v>
      </c>
      <c r="O3331">
        <v>6</v>
      </c>
    </row>
    <row r="3332" spans="1:15" x14ac:dyDescent="0.25">
      <c r="A3332" s="1">
        <v>44006</v>
      </c>
      <c r="B3332">
        <v>1000004256</v>
      </c>
      <c r="C3332" t="s">
        <v>42</v>
      </c>
      <c r="D3332">
        <v>3</v>
      </c>
      <c r="E3332">
        <v>33662.29</v>
      </c>
      <c r="F3332" t="s">
        <v>16</v>
      </c>
      <c r="G3332" t="s">
        <v>43</v>
      </c>
      <c r="H3332" t="s">
        <v>18</v>
      </c>
      <c r="I3332" t="s">
        <v>40</v>
      </c>
      <c r="J3332" t="s">
        <v>26</v>
      </c>
      <c r="K3332" t="s">
        <v>41</v>
      </c>
      <c r="L3332" t="s">
        <v>22</v>
      </c>
      <c r="M3332" s="4">
        <v>11220.763333333334</v>
      </c>
      <c r="N3332">
        <v>2020</v>
      </c>
      <c r="O3332">
        <v>6</v>
      </c>
    </row>
    <row r="3333" spans="1:15" x14ac:dyDescent="0.25">
      <c r="A3333" s="1">
        <v>44006</v>
      </c>
      <c r="B3333">
        <v>1000005873</v>
      </c>
      <c r="C3333" t="s">
        <v>23</v>
      </c>
      <c r="D3333">
        <v>1</v>
      </c>
      <c r="E3333">
        <v>7000.75</v>
      </c>
      <c r="F3333" t="s">
        <v>16</v>
      </c>
      <c r="G3333" t="s">
        <v>24</v>
      </c>
      <c r="H3333" t="s">
        <v>18</v>
      </c>
      <c r="I3333" t="s">
        <v>19</v>
      </c>
      <c r="J3333" t="s">
        <v>20</v>
      </c>
      <c r="K3333" t="s">
        <v>21</v>
      </c>
      <c r="L3333" t="s">
        <v>28</v>
      </c>
      <c r="M3333" s="4">
        <v>7000.75</v>
      </c>
      <c r="N3333">
        <v>2020</v>
      </c>
      <c r="O3333">
        <v>6</v>
      </c>
    </row>
    <row r="3334" spans="1:15" x14ac:dyDescent="0.25">
      <c r="A3334" s="1">
        <v>44006</v>
      </c>
      <c r="B3334">
        <v>1000005873</v>
      </c>
      <c r="C3334" t="s">
        <v>15</v>
      </c>
      <c r="D3334">
        <v>1</v>
      </c>
      <c r="E3334">
        <v>15000.65</v>
      </c>
      <c r="F3334" t="s">
        <v>16</v>
      </c>
      <c r="G3334" t="s">
        <v>17</v>
      </c>
      <c r="H3334" t="s">
        <v>18</v>
      </c>
      <c r="I3334" t="s">
        <v>19</v>
      </c>
      <c r="J3334" t="s">
        <v>20</v>
      </c>
      <c r="K3334" t="s">
        <v>21</v>
      </c>
      <c r="L3334" t="s">
        <v>28</v>
      </c>
      <c r="M3334" s="4">
        <v>15000.65</v>
      </c>
      <c r="N3334">
        <v>2020</v>
      </c>
      <c r="O3334">
        <v>6</v>
      </c>
    </row>
    <row r="3335" spans="1:15" x14ac:dyDescent="0.25">
      <c r="A3335" s="1">
        <v>44006</v>
      </c>
      <c r="B3335">
        <v>1000005873</v>
      </c>
      <c r="C3335" t="s">
        <v>42</v>
      </c>
      <c r="D3335">
        <v>1</v>
      </c>
      <c r="E3335">
        <v>13000.56</v>
      </c>
      <c r="F3335" t="s">
        <v>16</v>
      </c>
      <c r="G3335" t="s">
        <v>43</v>
      </c>
      <c r="H3335" t="s">
        <v>18</v>
      </c>
      <c r="I3335" t="s">
        <v>19</v>
      </c>
      <c r="J3335" t="s">
        <v>20</v>
      </c>
      <c r="K3335" t="s">
        <v>21</v>
      </c>
      <c r="L3335" t="s">
        <v>28</v>
      </c>
      <c r="M3335" s="4">
        <v>13000.56</v>
      </c>
      <c r="N3335">
        <v>2020</v>
      </c>
      <c r="O3335">
        <v>6</v>
      </c>
    </row>
    <row r="3336" spans="1:15" x14ac:dyDescent="0.25">
      <c r="A3336" s="1">
        <v>44006</v>
      </c>
      <c r="B3336">
        <v>1000006064</v>
      </c>
      <c r="C3336" t="s">
        <v>42</v>
      </c>
      <c r="D3336">
        <v>3</v>
      </c>
      <c r="E3336">
        <v>36000.880000000005</v>
      </c>
      <c r="F3336" t="s">
        <v>16</v>
      </c>
      <c r="G3336" t="s">
        <v>43</v>
      </c>
      <c r="H3336" t="s">
        <v>18</v>
      </c>
      <c r="I3336" t="s">
        <v>40</v>
      </c>
      <c r="J3336" t="s">
        <v>26</v>
      </c>
      <c r="K3336" t="s">
        <v>41</v>
      </c>
      <c r="L3336" t="s">
        <v>22</v>
      </c>
      <c r="M3336" s="4">
        <v>12000.293333333335</v>
      </c>
      <c r="N3336">
        <v>2020</v>
      </c>
      <c r="O3336">
        <v>6</v>
      </c>
    </row>
    <row r="3337" spans="1:15" x14ac:dyDescent="0.25">
      <c r="A3337" s="1">
        <v>44006</v>
      </c>
      <c r="B3337">
        <v>1000006698</v>
      </c>
      <c r="C3337" t="s">
        <v>23</v>
      </c>
      <c r="D3337">
        <v>1</v>
      </c>
      <c r="E3337">
        <v>10000.48</v>
      </c>
      <c r="F3337" t="s">
        <v>16</v>
      </c>
      <c r="G3337" t="s">
        <v>24</v>
      </c>
      <c r="H3337" t="s">
        <v>30</v>
      </c>
      <c r="I3337" t="s">
        <v>38</v>
      </c>
      <c r="J3337" t="s">
        <v>26</v>
      </c>
      <c r="K3337" t="s">
        <v>39</v>
      </c>
      <c r="L3337" t="s">
        <v>28</v>
      </c>
      <c r="M3337" s="4">
        <v>10000.48</v>
      </c>
      <c r="N3337">
        <v>2020</v>
      </c>
      <c r="O3337">
        <v>6</v>
      </c>
    </row>
    <row r="3338" spans="1:15" x14ac:dyDescent="0.25">
      <c r="A3338" s="1">
        <v>44006</v>
      </c>
      <c r="B3338">
        <v>1000006859</v>
      </c>
      <c r="C3338" t="s">
        <v>23</v>
      </c>
      <c r="D3338">
        <v>1</v>
      </c>
      <c r="E3338">
        <v>22000.7</v>
      </c>
      <c r="F3338" t="s">
        <v>16</v>
      </c>
      <c r="G3338" t="s">
        <v>24</v>
      </c>
      <c r="H3338" t="s">
        <v>18</v>
      </c>
      <c r="I3338" t="s">
        <v>61</v>
      </c>
      <c r="J3338" t="s">
        <v>26</v>
      </c>
      <c r="K3338" t="s">
        <v>62</v>
      </c>
      <c r="L3338" t="s">
        <v>22</v>
      </c>
      <c r="M3338" s="4">
        <v>22000.7</v>
      </c>
      <c r="N3338">
        <v>2020</v>
      </c>
      <c r="O3338">
        <v>6</v>
      </c>
    </row>
    <row r="3339" spans="1:15" x14ac:dyDescent="0.25">
      <c r="A3339" s="1">
        <v>44006</v>
      </c>
      <c r="B3339">
        <v>1000006859</v>
      </c>
      <c r="C3339" t="s">
        <v>42</v>
      </c>
      <c r="D3339">
        <v>1</v>
      </c>
      <c r="E3339">
        <v>5000.1899999999996</v>
      </c>
      <c r="F3339" t="s">
        <v>16</v>
      </c>
      <c r="G3339" t="s">
        <v>43</v>
      </c>
      <c r="H3339" t="s">
        <v>18</v>
      </c>
      <c r="I3339" t="s">
        <v>61</v>
      </c>
      <c r="J3339" t="s">
        <v>26</v>
      </c>
      <c r="K3339" t="s">
        <v>62</v>
      </c>
      <c r="L3339" t="s">
        <v>22</v>
      </c>
      <c r="M3339" s="4">
        <v>5000.1899999999996</v>
      </c>
      <c r="N3339">
        <v>2020</v>
      </c>
      <c r="O3339">
        <v>6</v>
      </c>
    </row>
    <row r="3340" spans="1:15" x14ac:dyDescent="0.25">
      <c r="A3340" s="1">
        <v>44006</v>
      </c>
      <c r="B3340">
        <v>1000006869</v>
      </c>
      <c r="C3340" t="s">
        <v>15</v>
      </c>
      <c r="D3340">
        <v>1</v>
      </c>
      <c r="E3340">
        <v>5000.01</v>
      </c>
      <c r="F3340" t="s">
        <v>16</v>
      </c>
      <c r="G3340" t="s">
        <v>17</v>
      </c>
      <c r="H3340" t="s">
        <v>18</v>
      </c>
      <c r="I3340" t="s">
        <v>61</v>
      </c>
      <c r="J3340" t="s">
        <v>26</v>
      </c>
      <c r="K3340" t="s">
        <v>62</v>
      </c>
      <c r="L3340" t="s">
        <v>22</v>
      </c>
      <c r="M3340" s="4">
        <v>5000.01</v>
      </c>
      <c r="N3340">
        <v>2020</v>
      </c>
      <c r="O3340">
        <v>6</v>
      </c>
    </row>
    <row r="3341" spans="1:15" x14ac:dyDescent="0.25">
      <c r="A3341" s="1">
        <v>44006</v>
      </c>
      <c r="B3341">
        <v>1000008228</v>
      </c>
      <c r="C3341" t="s">
        <v>15</v>
      </c>
      <c r="D3341">
        <v>1</v>
      </c>
      <c r="E3341">
        <v>7000.65</v>
      </c>
      <c r="F3341" t="s">
        <v>16</v>
      </c>
      <c r="G3341" t="s">
        <v>17</v>
      </c>
      <c r="H3341" t="s">
        <v>30</v>
      </c>
      <c r="I3341" t="s">
        <v>31</v>
      </c>
      <c r="J3341" t="s">
        <v>36</v>
      </c>
      <c r="K3341" t="s">
        <v>52</v>
      </c>
      <c r="L3341" t="s">
        <v>22</v>
      </c>
      <c r="M3341" s="4">
        <v>7000.65</v>
      </c>
      <c r="N3341">
        <v>2020</v>
      </c>
      <c r="O3341">
        <v>6</v>
      </c>
    </row>
    <row r="3342" spans="1:15" x14ac:dyDescent="0.25">
      <c r="A3342" s="1">
        <v>44006</v>
      </c>
      <c r="B3342">
        <v>1000008542</v>
      </c>
      <c r="C3342" t="s">
        <v>23</v>
      </c>
      <c r="D3342">
        <v>1</v>
      </c>
      <c r="E3342">
        <v>8000.63</v>
      </c>
      <c r="F3342" t="s">
        <v>16</v>
      </c>
      <c r="G3342" t="s">
        <v>24</v>
      </c>
      <c r="H3342" t="s">
        <v>18</v>
      </c>
      <c r="I3342" t="s">
        <v>40</v>
      </c>
      <c r="J3342" t="s">
        <v>26</v>
      </c>
      <c r="K3342" t="s">
        <v>41</v>
      </c>
      <c r="L3342" t="s">
        <v>22</v>
      </c>
      <c r="M3342" s="4">
        <v>8000.63</v>
      </c>
      <c r="N3342">
        <v>2020</v>
      </c>
      <c r="O3342">
        <v>6</v>
      </c>
    </row>
    <row r="3343" spans="1:15" x14ac:dyDescent="0.25">
      <c r="A3343" s="1">
        <v>44006</v>
      </c>
      <c r="B3343">
        <v>1000008542</v>
      </c>
      <c r="C3343" t="s">
        <v>42</v>
      </c>
      <c r="D3343">
        <v>1</v>
      </c>
      <c r="E3343">
        <v>13000.64</v>
      </c>
      <c r="F3343" t="s">
        <v>16</v>
      </c>
      <c r="G3343" t="s">
        <v>43</v>
      </c>
      <c r="H3343" t="s">
        <v>18</v>
      </c>
      <c r="I3343" t="s">
        <v>40</v>
      </c>
      <c r="J3343" t="s">
        <v>26</v>
      </c>
      <c r="K3343" t="s">
        <v>41</v>
      </c>
      <c r="L3343" t="s">
        <v>22</v>
      </c>
      <c r="M3343" s="4">
        <v>13000.64</v>
      </c>
      <c r="N3343">
        <v>2020</v>
      </c>
      <c r="O3343">
        <v>6</v>
      </c>
    </row>
    <row r="3344" spans="1:15" x14ac:dyDescent="0.25">
      <c r="A3344" s="1">
        <v>44006</v>
      </c>
      <c r="B3344">
        <v>1000010814</v>
      </c>
      <c r="C3344" t="s">
        <v>15</v>
      </c>
      <c r="D3344">
        <v>1</v>
      </c>
      <c r="E3344">
        <v>15000.52</v>
      </c>
      <c r="F3344" t="s">
        <v>16</v>
      </c>
      <c r="G3344" t="s">
        <v>17</v>
      </c>
      <c r="H3344" t="s">
        <v>18</v>
      </c>
      <c r="I3344" t="s">
        <v>61</v>
      </c>
      <c r="J3344" t="s">
        <v>32</v>
      </c>
      <c r="K3344" t="s">
        <v>63</v>
      </c>
      <c r="L3344" t="s">
        <v>22</v>
      </c>
      <c r="M3344" s="4">
        <v>15000.52</v>
      </c>
      <c r="N3344">
        <v>2020</v>
      </c>
      <c r="O3344">
        <v>6</v>
      </c>
    </row>
    <row r="3345" spans="1:15" x14ac:dyDescent="0.25">
      <c r="A3345" s="1">
        <v>44006</v>
      </c>
      <c r="B3345">
        <v>1000010837</v>
      </c>
      <c r="C3345" t="s">
        <v>15</v>
      </c>
      <c r="D3345">
        <v>1</v>
      </c>
      <c r="E3345">
        <v>12000.62</v>
      </c>
      <c r="F3345" t="s">
        <v>16</v>
      </c>
      <c r="G3345" t="s">
        <v>17</v>
      </c>
      <c r="H3345" t="s">
        <v>18</v>
      </c>
      <c r="I3345" t="s">
        <v>61</v>
      </c>
      <c r="J3345" t="s">
        <v>26</v>
      </c>
      <c r="K3345" t="s">
        <v>62</v>
      </c>
      <c r="L3345" t="s">
        <v>22</v>
      </c>
      <c r="M3345" s="4">
        <v>12000.62</v>
      </c>
      <c r="N3345">
        <v>2020</v>
      </c>
      <c r="O3345">
        <v>6</v>
      </c>
    </row>
    <row r="3346" spans="1:15" x14ac:dyDescent="0.25">
      <c r="A3346" s="1">
        <v>44006</v>
      </c>
      <c r="B3346">
        <v>1000010881</v>
      </c>
      <c r="C3346" t="s">
        <v>23</v>
      </c>
      <c r="D3346">
        <v>1</v>
      </c>
      <c r="E3346">
        <v>17999.97</v>
      </c>
      <c r="F3346" t="s">
        <v>16</v>
      </c>
      <c r="G3346" t="s">
        <v>24</v>
      </c>
      <c r="H3346" t="s">
        <v>47</v>
      </c>
      <c r="I3346" t="s">
        <v>48</v>
      </c>
      <c r="J3346" t="s">
        <v>26</v>
      </c>
      <c r="K3346" t="s">
        <v>50</v>
      </c>
      <c r="L3346" t="s">
        <v>22</v>
      </c>
      <c r="M3346" s="4">
        <v>17999.97</v>
      </c>
      <c r="N3346">
        <v>2020</v>
      </c>
      <c r="O3346">
        <v>6</v>
      </c>
    </row>
    <row r="3347" spans="1:15" x14ac:dyDescent="0.25">
      <c r="A3347" s="1">
        <v>44006</v>
      </c>
      <c r="B3347">
        <v>1000011697</v>
      </c>
      <c r="C3347" t="s">
        <v>23</v>
      </c>
      <c r="D3347">
        <v>1</v>
      </c>
      <c r="E3347">
        <v>15000.62</v>
      </c>
      <c r="F3347" t="s">
        <v>16</v>
      </c>
      <c r="G3347" t="s">
        <v>24</v>
      </c>
      <c r="H3347" t="s">
        <v>18</v>
      </c>
      <c r="I3347" t="s">
        <v>34</v>
      </c>
      <c r="J3347" t="s">
        <v>20</v>
      </c>
      <c r="K3347" t="s">
        <v>44</v>
      </c>
      <c r="L3347" t="s">
        <v>22</v>
      </c>
      <c r="M3347" s="4">
        <v>15000.62</v>
      </c>
      <c r="N3347">
        <v>2020</v>
      </c>
      <c r="O3347">
        <v>6</v>
      </c>
    </row>
    <row r="3348" spans="1:15" x14ac:dyDescent="0.25">
      <c r="A3348" s="1">
        <v>44006</v>
      </c>
      <c r="B3348">
        <v>1000011698</v>
      </c>
      <c r="C3348" t="s">
        <v>23</v>
      </c>
      <c r="D3348">
        <v>1</v>
      </c>
      <c r="E3348">
        <v>17000.850000000002</v>
      </c>
      <c r="F3348" t="s">
        <v>16</v>
      </c>
      <c r="G3348" t="s">
        <v>24</v>
      </c>
      <c r="H3348" t="s">
        <v>18</v>
      </c>
      <c r="I3348" t="s">
        <v>34</v>
      </c>
      <c r="J3348" t="s">
        <v>20</v>
      </c>
      <c r="K3348" t="s">
        <v>44</v>
      </c>
      <c r="L3348" t="s">
        <v>22</v>
      </c>
      <c r="M3348" s="4">
        <v>17000.850000000002</v>
      </c>
      <c r="N3348">
        <v>2020</v>
      </c>
      <c r="O3348">
        <v>6</v>
      </c>
    </row>
    <row r="3349" spans="1:15" x14ac:dyDescent="0.25">
      <c r="A3349" s="1">
        <v>44006</v>
      </c>
      <c r="B3349">
        <v>1000011698</v>
      </c>
      <c r="C3349" t="s">
        <v>15</v>
      </c>
      <c r="D3349">
        <v>2</v>
      </c>
      <c r="E3349">
        <v>23001.08</v>
      </c>
      <c r="F3349" t="s">
        <v>16</v>
      </c>
      <c r="G3349" t="s">
        <v>17</v>
      </c>
      <c r="H3349" t="s">
        <v>18</v>
      </c>
      <c r="I3349" t="s">
        <v>34</v>
      </c>
      <c r="J3349" t="s">
        <v>20</v>
      </c>
      <c r="K3349" t="s">
        <v>44</v>
      </c>
      <c r="L3349" t="s">
        <v>22</v>
      </c>
      <c r="M3349" s="4">
        <v>11500.54</v>
      </c>
      <c r="N3349">
        <v>2020</v>
      </c>
      <c r="O3349">
        <v>6</v>
      </c>
    </row>
    <row r="3350" spans="1:15" x14ac:dyDescent="0.25">
      <c r="A3350" s="1">
        <v>44006</v>
      </c>
      <c r="B3350">
        <v>1000011828</v>
      </c>
      <c r="C3350" t="s">
        <v>15</v>
      </c>
      <c r="D3350">
        <v>1</v>
      </c>
      <c r="E3350">
        <v>6000.24</v>
      </c>
      <c r="F3350" t="s">
        <v>16</v>
      </c>
      <c r="G3350" t="s">
        <v>17</v>
      </c>
      <c r="H3350" t="s">
        <v>18</v>
      </c>
      <c r="I3350" t="s">
        <v>19</v>
      </c>
      <c r="J3350" t="s">
        <v>20</v>
      </c>
      <c r="K3350" t="s">
        <v>21</v>
      </c>
      <c r="L3350" t="s">
        <v>22</v>
      </c>
      <c r="M3350" s="4">
        <v>6000.24</v>
      </c>
      <c r="N3350">
        <v>2020</v>
      </c>
      <c r="O3350">
        <v>6</v>
      </c>
    </row>
    <row r="3351" spans="1:15" x14ac:dyDescent="0.25">
      <c r="A3351" s="1">
        <v>44006</v>
      </c>
      <c r="B3351">
        <v>1000012096</v>
      </c>
      <c r="C3351" t="s">
        <v>15</v>
      </c>
      <c r="D3351">
        <v>2</v>
      </c>
      <c r="E3351">
        <v>22000.489999999998</v>
      </c>
      <c r="F3351" t="s">
        <v>16</v>
      </c>
      <c r="G3351" t="s">
        <v>17</v>
      </c>
      <c r="H3351" t="s">
        <v>18</v>
      </c>
      <c r="I3351" t="s">
        <v>19</v>
      </c>
      <c r="J3351" t="s">
        <v>26</v>
      </c>
      <c r="K3351" t="s">
        <v>29</v>
      </c>
      <c r="L3351" t="s">
        <v>22</v>
      </c>
      <c r="M3351" s="4">
        <v>11000.244999999999</v>
      </c>
      <c r="N3351">
        <v>2020</v>
      </c>
      <c r="O3351">
        <v>6</v>
      </c>
    </row>
    <row r="3352" spans="1:15" x14ac:dyDescent="0.25">
      <c r="A3352" s="1">
        <v>44006</v>
      </c>
      <c r="B3352">
        <v>1000012099</v>
      </c>
      <c r="C3352" t="s">
        <v>15</v>
      </c>
      <c r="D3352">
        <v>2</v>
      </c>
      <c r="E3352">
        <v>38001.050000000003</v>
      </c>
      <c r="F3352" t="s">
        <v>16</v>
      </c>
      <c r="G3352" t="s">
        <v>17</v>
      </c>
      <c r="H3352" t="s">
        <v>18</v>
      </c>
      <c r="I3352" t="s">
        <v>19</v>
      </c>
      <c r="J3352" t="s">
        <v>20</v>
      </c>
      <c r="K3352" t="s">
        <v>21</v>
      </c>
      <c r="L3352" t="s">
        <v>22</v>
      </c>
      <c r="M3352" s="4">
        <v>19000.525000000001</v>
      </c>
      <c r="N3352">
        <v>2020</v>
      </c>
      <c r="O3352">
        <v>6</v>
      </c>
    </row>
    <row r="3353" spans="1:15" x14ac:dyDescent="0.25">
      <c r="A3353" s="1">
        <v>44006</v>
      </c>
      <c r="B3353">
        <v>1000012112</v>
      </c>
      <c r="C3353" t="s">
        <v>23</v>
      </c>
      <c r="D3353">
        <v>1</v>
      </c>
      <c r="E3353">
        <v>1063.98</v>
      </c>
      <c r="F3353" t="s">
        <v>16</v>
      </c>
      <c r="G3353" t="s">
        <v>24</v>
      </c>
      <c r="H3353" t="s">
        <v>18</v>
      </c>
      <c r="I3353" t="s">
        <v>19</v>
      </c>
      <c r="J3353" t="s">
        <v>36</v>
      </c>
      <c r="K3353" t="s">
        <v>64</v>
      </c>
      <c r="L3353" t="s">
        <v>28</v>
      </c>
      <c r="M3353" s="4">
        <v>1063.98</v>
      </c>
      <c r="N3353">
        <v>2020</v>
      </c>
      <c r="O3353">
        <v>6</v>
      </c>
    </row>
    <row r="3354" spans="1:15" x14ac:dyDescent="0.25">
      <c r="A3354" s="1">
        <v>44006</v>
      </c>
      <c r="B3354">
        <v>1000012124</v>
      </c>
      <c r="C3354" t="s">
        <v>23</v>
      </c>
      <c r="D3354">
        <v>1</v>
      </c>
      <c r="E3354">
        <v>11000.21</v>
      </c>
      <c r="F3354" t="s">
        <v>16</v>
      </c>
      <c r="G3354" t="s">
        <v>24</v>
      </c>
      <c r="H3354" t="s">
        <v>18</v>
      </c>
      <c r="I3354" t="s">
        <v>19</v>
      </c>
      <c r="J3354" t="s">
        <v>26</v>
      </c>
      <c r="K3354" t="s">
        <v>29</v>
      </c>
      <c r="L3354" t="s">
        <v>22</v>
      </c>
      <c r="M3354" s="4">
        <v>11000.21</v>
      </c>
      <c r="N3354">
        <v>2020</v>
      </c>
      <c r="O3354">
        <v>6</v>
      </c>
    </row>
    <row r="3355" spans="1:15" x14ac:dyDescent="0.25">
      <c r="A3355" s="1">
        <v>44006</v>
      </c>
      <c r="B3355">
        <v>1000012446</v>
      </c>
      <c r="C3355" t="s">
        <v>15</v>
      </c>
      <c r="D3355">
        <v>1</v>
      </c>
      <c r="E3355">
        <v>18000.52</v>
      </c>
      <c r="F3355" t="s">
        <v>16</v>
      </c>
      <c r="G3355" t="s">
        <v>17</v>
      </c>
      <c r="H3355" t="s">
        <v>30</v>
      </c>
      <c r="I3355" t="s">
        <v>31</v>
      </c>
      <c r="J3355" t="s">
        <v>36</v>
      </c>
      <c r="K3355" t="s">
        <v>52</v>
      </c>
      <c r="L3355" t="s">
        <v>22</v>
      </c>
      <c r="M3355" s="4">
        <v>18000.52</v>
      </c>
      <c r="N3355">
        <v>2020</v>
      </c>
      <c r="O3355">
        <v>6</v>
      </c>
    </row>
    <row r="3356" spans="1:15" x14ac:dyDescent="0.25">
      <c r="A3356" s="1">
        <v>44006</v>
      </c>
      <c r="B3356">
        <v>1000012675</v>
      </c>
      <c r="C3356" t="s">
        <v>23</v>
      </c>
      <c r="D3356">
        <v>5</v>
      </c>
      <c r="E3356">
        <v>53002.28</v>
      </c>
      <c r="F3356" t="s">
        <v>16</v>
      </c>
      <c r="G3356" t="s">
        <v>24</v>
      </c>
      <c r="H3356" t="s">
        <v>18</v>
      </c>
      <c r="I3356" t="s">
        <v>34</v>
      </c>
      <c r="J3356" t="s">
        <v>26</v>
      </c>
      <c r="K3356" t="s">
        <v>35</v>
      </c>
      <c r="L3356" t="s">
        <v>22</v>
      </c>
      <c r="M3356" s="4">
        <v>10600.456</v>
      </c>
      <c r="N3356">
        <v>2020</v>
      </c>
      <c r="O3356">
        <v>6</v>
      </c>
    </row>
    <row r="3357" spans="1:15" x14ac:dyDescent="0.25">
      <c r="A3357" s="1">
        <v>44006</v>
      </c>
      <c r="B3357">
        <v>1000012675</v>
      </c>
      <c r="C3357" t="s">
        <v>42</v>
      </c>
      <c r="D3357">
        <v>1</v>
      </c>
      <c r="E3357">
        <v>12000.69</v>
      </c>
      <c r="F3357" t="s">
        <v>16</v>
      </c>
      <c r="G3357" t="s">
        <v>43</v>
      </c>
      <c r="H3357" t="s">
        <v>18</v>
      </c>
      <c r="I3357" t="s">
        <v>34</v>
      </c>
      <c r="J3357" t="s">
        <v>26</v>
      </c>
      <c r="K3357" t="s">
        <v>35</v>
      </c>
      <c r="L3357" t="s">
        <v>22</v>
      </c>
      <c r="M3357" s="4">
        <v>12000.69</v>
      </c>
      <c r="N3357">
        <v>2020</v>
      </c>
      <c r="O3357">
        <v>6</v>
      </c>
    </row>
    <row r="3358" spans="1:15" x14ac:dyDescent="0.25">
      <c r="A3358" s="1">
        <v>44006</v>
      </c>
      <c r="B3358">
        <v>1000013526</v>
      </c>
      <c r="C3358" t="s">
        <v>23</v>
      </c>
      <c r="D3358">
        <v>2</v>
      </c>
      <c r="E3358">
        <v>9500.6200000000008</v>
      </c>
      <c r="F3358" t="s">
        <v>16</v>
      </c>
      <c r="G3358" t="s">
        <v>24</v>
      </c>
      <c r="H3358" t="s">
        <v>47</v>
      </c>
      <c r="I3358" t="s">
        <v>65</v>
      </c>
      <c r="J3358" t="s">
        <v>26</v>
      </c>
      <c r="K3358" t="s">
        <v>66</v>
      </c>
      <c r="L3358" t="s">
        <v>22</v>
      </c>
      <c r="M3358" s="4">
        <v>4750.3100000000004</v>
      </c>
      <c r="N3358">
        <v>2020</v>
      </c>
      <c r="O3358">
        <v>6</v>
      </c>
    </row>
    <row r="3359" spans="1:15" x14ac:dyDescent="0.25">
      <c r="A3359" s="1">
        <v>44006</v>
      </c>
      <c r="B3359">
        <v>1000013526</v>
      </c>
      <c r="C3359" t="s">
        <v>42</v>
      </c>
      <c r="D3359">
        <v>1</v>
      </c>
      <c r="E3359">
        <v>13000.75</v>
      </c>
      <c r="F3359" t="s">
        <v>16</v>
      </c>
      <c r="G3359" t="s">
        <v>43</v>
      </c>
      <c r="H3359" t="s">
        <v>47</v>
      </c>
      <c r="I3359" t="s">
        <v>65</v>
      </c>
      <c r="J3359" t="s">
        <v>26</v>
      </c>
      <c r="K3359" t="s">
        <v>66</v>
      </c>
      <c r="L3359" t="s">
        <v>22</v>
      </c>
      <c r="M3359" s="4">
        <v>13000.75</v>
      </c>
      <c r="N3359">
        <v>2020</v>
      </c>
      <c r="O3359">
        <v>6</v>
      </c>
    </row>
    <row r="3360" spans="1:15" x14ac:dyDescent="0.25">
      <c r="A3360" s="1">
        <v>44006</v>
      </c>
      <c r="B3360">
        <v>1000013607</v>
      </c>
      <c r="C3360" t="s">
        <v>15</v>
      </c>
      <c r="D3360">
        <v>1</v>
      </c>
      <c r="E3360">
        <v>20000.05</v>
      </c>
      <c r="F3360" t="s">
        <v>16</v>
      </c>
      <c r="G3360" t="s">
        <v>17</v>
      </c>
      <c r="H3360" t="s">
        <v>18</v>
      </c>
      <c r="I3360" t="s">
        <v>25</v>
      </c>
      <c r="J3360" t="s">
        <v>26</v>
      </c>
      <c r="K3360" t="s">
        <v>27</v>
      </c>
      <c r="L3360" t="s">
        <v>22</v>
      </c>
      <c r="M3360" s="4">
        <v>20000.05</v>
      </c>
      <c r="N3360">
        <v>2020</v>
      </c>
      <c r="O3360">
        <v>6</v>
      </c>
    </row>
    <row r="3361" spans="1:15" x14ac:dyDescent="0.25">
      <c r="A3361" s="1">
        <v>44006</v>
      </c>
      <c r="B3361">
        <v>1000014273</v>
      </c>
      <c r="C3361" t="s">
        <v>15</v>
      </c>
      <c r="D3361">
        <v>1</v>
      </c>
      <c r="E3361">
        <v>25000.7</v>
      </c>
      <c r="F3361" t="s">
        <v>16</v>
      </c>
      <c r="G3361" t="s">
        <v>17</v>
      </c>
      <c r="H3361" t="s">
        <v>18</v>
      </c>
      <c r="I3361" t="s">
        <v>19</v>
      </c>
      <c r="J3361" t="s">
        <v>20</v>
      </c>
      <c r="K3361" t="s">
        <v>21</v>
      </c>
      <c r="L3361" t="s">
        <v>22</v>
      </c>
      <c r="M3361" s="4">
        <v>25000.7</v>
      </c>
      <c r="N3361">
        <v>2020</v>
      </c>
      <c r="O3361">
        <v>6</v>
      </c>
    </row>
    <row r="3362" spans="1:15" x14ac:dyDescent="0.25">
      <c r="A3362" s="1">
        <v>44006</v>
      </c>
      <c r="B3362">
        <v>1000014291</v>
      </c>
      <c r="C3362" t="s">
        <v>23</v>
      </c>
      <c r="D3362">
        <v>3</v>
      </c>
      <c r="E3362">
        <v>30001.149999999998</v>
      </c>
      <c r="F3362" t="s">
        <v>16</v>
      </c>
      <c r="G3362" t="s">
        <v>24</v>
      </c>
      <c r="H3362" t="s">
        <v>47</v>
      </c>
      <c r="I3362" t="s">
        <v>48</v>
      </c>
      <c r="J3362" t="s">
        <v>20</v>
      </c>
      <c r="K3362" t="s">
        <v>67</v>
      </c>
      <c r="L3362" t="s">
        <v>28</v>
      </c>
      <c r="M3362" s="4">
        <v>10000.383333333333</v>
      </c>
      <c r="N3362">
        <v>2020</v>
      </c>
      <c r="O3362">
        <v>6</v>
      </c>
    </row>
    <row r="3363" spans="1:15" x14ac:dyDescent="0.25">
      <c r="A3363" s="1">
        <v>44006</v>
      </c>
      <c r="B3363">
        <v>1000014452</v>
      </c>
      <c r="C3363" t="s">
        <v>23</v>
      </c>
      <c r="D3363">
        <v>2</v>
      </c>
      <c r="E3363">
        <v>13500.81</v>
      </c>
      <c r="F3363" t="s">
        <v>16</v>
      </c>
      <c r="G3363" t="s">
        <v>24</v>
      </c>
      <c r="H3363" t="s">
        <v>18</v>
      </c>
      <c r="I3363" t="s">
        <v>34</v>
      </c>
      <c r="J3363" t="s">
        <v>36</v>
      </c>
      <c r="K3363" t="s">
        <v>70</v>
      </c>
      <c r="L3363" t="s">
        <v>22</v>
      </c>
      <c r="M3363" s="4">
        <v>6750.4049999999997</v>
      </c>
      <c r="N3363">
        <v>2020</v>
      </c>
      <c r="O3363">
        <v>6</v>
      </c>
    </row>
    <row r="3364" spans="1:15" x14ac:dyDescent="0.25">
      <c r="A3364" s="1">
        <v>44006</v>
      </c>
      <c r="B3364">
        <v>1000014530</v>
      </c>
      <c r="C3364" t="s">
        <v>15</v>
      </c>
      <c r="D3364">
        <v>2</v>
      </c>
      <c r="E3364">
        <v>35000.370000000003</v>
      </c>
      <c r="F3364" t="s">
        <v>16</v>
      </c>
      <c r="G3364" t="s">
        <v>17</v>
      </c>
      <c r="H3364" t="s">
        <v>47</v>
      </c>
      <c r="I3364" t="s">
        <v>65</v>
      </c>
      <c r="J3364" t="s">
        <v>26</v>
      </c>
      <c r="K3364" t="s">
        <v>66</v>
      </c>
      <c r="L3364" t="s">
        <v>22</v>
      </c>
      <c r="M3364" s="4">
        <v>17500.185000000001</v>
      </c>
      <c r="N3364">
        <v>2020</v>
      </c>
      <c r="O3364">
        <v>6</v>
      </c>
    </row>
    <row r="3365" spans="1:15" x14ac:dyDescent="0.25">
      <c r="A3365" s="1">
        <v>44006</v>
      </c>
      <c r="B3365">
        <v>1000014572</v>
      </c>
      <c r="C3365" t="s">
        <v>23</v>
      </c>
      <c r="D3365">
        <v>2</v>
      </c>
      <c r="E3365">
        <v>10000.290000000001</v>
      </c>
      <c r="F3365" t="s">
        <v>16</v>
      </c>
      <c r="G3365" t="s">
        <v>24</v>
      </c>
      <c r="H3365" t="s">
        <v>18</v>
      </c>
      <c r="I3365" t="s">
        <v>34</v>
      </c>
      <c r="J3365" t="s">
        <v>26</v>
      </c>
      <c r="K3365" t="s">
        <v>35</v>
      </c>
      <c r="L3365" t="s">
        <v>22</v>
      </c>
      <c r="M3365" s="4">
        <v>5000.1450000000004</v>
      </c>
      <c r="N3365">
        <v>2020</v>
      </c>
      <c r="O3365">
        <v>6</v>
      </c>
    </row>
    <row r="3366" spans="1:15" x14ac:dyDescent="0.25">
      <c r="A3366" s="1">
        <v>44006</v>
      </c>
      <c r="B3366">
        <v>1000014572</v>
      </c>
      <c r="C3366" t="s">
        <v>15</v>
      </c>
      <c r="D3366">
        <v>1</v>
      </c>
      <c r="E3366">
        <v>6999.98</v>
      </c>
      <c r="F3366" t="s">
        <v>16</v>
      </c>
      <c r="G3366" t="s">
        <v>17</v>
      </c>
      <c r="H3366" t="s">
        <v>18</v>
      </c>
      <c r="I3366" t="s">
        <v>34</v>
      </c>
      <c r="J3366" t="s">
        <v>26</v>
      </c>
      <c r="K3366" t="s">
        <v>35</v>
      </c>
      <c r="L3366" t="s">
        <v>22</v>
      </c>
      <c r="M3366" s="4">
        <v>6999.98</v>
      </c>
      <c r="N3366">
        <v>2020</v>
      </c>
      <c r="O3366">
        <v>6</v>
      </c>
    </row>
    <row r="3367" spans="1:15" x14ac:dyDescent="0.25">
      <c r="A3367" s="1">
        <v>44006</v>
      </c>
      <c r="B3367">
        <v>1000014588</v>
      </c>
      <c r="C3367" t="s">
        <v>15</v>
      </c>
      <c r="D3367">
        <v>1</v>
      </c>
      <c r="E3367">
        <v>7000.35</v>
      </c>
      <c r="F3367" t="s">
        <v>16</v>
      </c>
      <c r="G3367" t="s">
        <v>17</v>
      </c>
      <c r="H3367" t="s">
        <v>18</v>
      </c>
      <c r="I3367" t="s">
        <v>40</v>
      </c>
      <c r="J3367" t="s">
        <v>20</v>
      </c>
      <c r="K3367" t="s">
        <v>68</v>
      </c>
      <c r="L3367" t="s">
        <v>22</v>
      </c>
      <c r="M3367" s="4">
        <v>7000.35</v>
      </c>
      <c r="N3367">
        <v>2020</v>
      </c>
      <c r="O3367">
        <v>6</v>
      </c>
    </row>
    <row r="3368" spans="1:15" x14ac:dyDescent="0.25">
      <c r="A3368" s="1">
        <v>44006</v>
      </c>
      <c r="B3368">
        <v>1000014588</v>
      </c>
      <c r="C3368" t="s">
        <v>42</v>
      </c>
      <c r="D3368">
        <v>2</v>
      </c>
      <c r="E3368">
        <v>22500.67</v>
      </c>
      <c r="F3368" t="s">
        <v>16</v>
      </c>
      <c r="G3368" t="s">
        <v>43</v>
      </c>
      <c r="H3368" t="s">
        <v>18</v>
      </c>
      <c r="I3368" t="s">
        <v>40</v>
      </c>
      <c r="J3368" t="s">
        <v>20</v>
      </c>
      <c r="K3368" t="s">
        <v>68</v>
      </c>
      <c r="L3368" t="s">
        <v>22</v>
      </c>
      <c r="M3368" s="4">
        <v>11250.334999999999</v>
      </c>
      <c r="N3368">
        <v>2020</v>
      </c>
      <c r="O3368">
        <v>6</v>
      </c>
    </row>
    <row r="3369" spans="1:15" x14ac:dyDescent="0.25">
      <c r="A3369" s="1">
        <v>44006</v>
      </c>
      <c r="B3369">
        <v>1000014879</v>
      </c>
      <c r="C3369" t="s">
        <v>23</v>
      </c>
      <c r="D3369">
        <v>1</v>
      </c>
      <c r="E3369">
        <v>20000.3</v>
      </c>
      <c r="F3369" t="s">
        <v>16</v>
      </c>
      <c r="G3369" t="s">
        <v>24</v>
      </c>
      <c r="H3369" t="s">
        <v>18</v>
      </c>
      <c r="I3369" t="s">
        <v>40</v>
      </c>
      <c r="J3369" t="s">
        <v>26</v>
      </c>
      <c r="K3369" t="s">
        <v>41</v>
      </c>
      <c r="L3369" t="s">
        <v>22</v>
      </c>
      <c r="M3369" s="4">
        <v>20000.3</v>
      </c>
      <c r="N3369">
        <v>2020</v>
      </c>
      <c r="O3369">
        <v>6</v>
      </c>
    </row>
    <row r="3370" spans="1:15" x14ac:dyDescent="0.25">
      <c r="A3370" s="1">
        <v>44006</v>
      </c>
      <c r="B3370">
        <v>1000014879</v>
      </c>
      <c r="C3370" t="s">
        <v>15</v>
      </c>
      <c r="D3370">
        <v>1</v>
      </c>
      <c r="E3370">
        <v>22000.560000000001</v>
      </c>
      <c r="F3370" t="s">
        <v>16</v>
      </c>
      <c r="G3370" t="s">
        <v>17</v>
      </c>
      <c r="H3370" t="s">
        <v>18</v>
      </c>
      <c r="I3370" t="s">
        <v>40</v>
      </c>
      <c r="J3370" t="s">
        <v>26</v>
      </c>
      <c r="K3370" t="s">
        <v>41</v>
      </c>
      <c r="L3370" t="s">
        <v>22</v>
      </c>
      <c r="M3370" s="4">
        <v>22000.560000000001</v>
      </c>
      <c r="N3370">
        <v>2020</v>
      </c>
      <c r="O3370">
        <v>6</v>
      </c>
    </row>
    <row r="3371" spans="1:15" x14ac:dyDescent="0.25">
      <c r="A3371" s="1">
        <v>44006</v>
      </c>
      <c r="B3371">
        <v>1000014996</v>
      </c>
      <c r="C3371" t="s">
        <v>15</v>
      </c>
      <c r="D3371">
        <v>2</v>
      </c>
      <c r="E3371">
        <v>25000.720000000001</v>
      </c>
      <c r="F3371" t="s">
        <v>16</v>
      </c>
      <c r="G3371" t="s">
        <v>17</v>
      </c>
      <c r="H3371" t="s">
        <v>30</v>
      </c>
      <c r="I3371" t="s">
        <v>57</v>
      </c>
      <c r="J3371" t="s">
        <v>26</v>
      </c>
      <c r="K3371" t="s">
        <v>58</v>
      </c>
      <c r="L3371" t="s">
        <v>22</v>
      </c>
      <c r="M3371" s="4">
        <v>12500.36</v>
      </c>
      <c r="N3371">
        <v>2020</v>
      </c>
      <c r="O3371">
        <v>6</v>
      </c>
    </row>
    <row r="3372" spans="1:15" x14ac:dyDescent="0.25">
      <c r="A3372" s="1">
        <v>44006</v>
      </c>
      <c r="B3372">
        <v>1000015015</v>
      </c>
      <c r="C3372" t="s">
        <v>15</v>
      </c>
      <c r="D3372">
        <v>1</v>
      </c>
      <c r="E3372">
        <v>3000.13</v>
      </c>
      <c r="F3372" t="s">
        <v>16</v>
      </c>
      <c r="G3372" t="s">
        <v>17</v>
      </c>
      <c r="H3372" t="s">
        <v>18</v>
      </c>
      <c r="I3372" t="s">
        <v>61</v>
      </c>
      <c r="J3372" t="s">
        <v>26</v>
      </c>
      <c r="K3372" t="s">
        <v>62</v>
      </c>
      <c r="L3372" t="s">
        <v>22</v>
      </c>
      <c r="M3372" s="4">
        <v>3000.13</v>
      </c>
      <c r="N3372">
        <v>2020</v>
      </c>
      <c r="O3372">
        <v>6</v>
      </c>
    </row>
    <row r="3373" spans="1:15" x14ac:dyDescent="0.25">
      <c r="A3373" s="1">
        <v>44006</v>
      </c>
      <c r="B3373">
        <v>1000015015</v>
      </c>
      <c r="C3373" t="s">
        <v>42</v>
      </c>
      <c r="D3373">
        <v>1</v>
      </c>
      <c r="E3373">
        <v>22000.45</v>
      </c>
      <c r="F3373" t="s">
        <v>16</v>
      </c>
      <c r="G3373" t="s">
        <v>43</v>
      </c>
      <c r="H3373" t="s">
        <v>18</v>
      </c>
      <c r="I3373" t="s">
        <v>61</v>
      </c>
      <c r="J3373" t="s">
        <v>26</v>
      </c>
      <c r="K3373" t="s">
        <v>62</v>
      </c>
      <c r="L3373" t="s">
        <v>22</v>
      </c>
      <c r="M3373" s="4">
        <v>22000.45</v>
      </c>
      <c r="N3373">
        <v>2020</v>
      </c>
      <c r="O3373">
        <v>6</v>
      </c>
    </row>
    <row r="3374" spans="1:15" x14ac:dyDescent="0.25">
      <c r="A3374" s="1">
        <v>44006</v>
      </c>
      <c r="B3374">
        <v>1000015133</v>
      </c>
      <c r="C3374" t="s">
        <v>15</v>
      </c>
      <c r="D3374">
        <v>1</v>
      </c>
      <c r="E3374">
        <v>17000.68</v>
      </c>
      <c r="F3374" t="s">
        <v>16</v>
      </c>
      <c r="G3374" t="s">
        <v>17</v>
      </c>
      <c r="H3374" t="s">
        <v>30</v>
      </c>
      <c r="I3374" t="s">
        <v>31</v>
      </c>
      <c r="J3374" t="s">
        <v>36</v>
      </c>
      <c r="K3374" t="s">
        <v>52</v>
      </c>
      <c r="L3374" t="s">
        <v>22</v>
      </c>
      <c r="M3374" s="4">
        <v>17000.68</v>
      </c>
      <c r="N3374">
        <v>2020</v>
      </c>
      <c r="O3374">
        <v>6</v>
      </c>
    </row>
    <row r="3375" spans="1:15" x14ac:dyDescent="0.25">
      <c r="A3375" s="1">
        <v>44006</v>
      </c>
      <c r="B3375">
        <v>1000015203</v>
      </c>
      <c r="C3375" t="s">
        <v>15</v>
      </c>
      <c r="D3375">
        <v>2</v>
      </c>
      <c r="E3375">
        <v>23500.23</v>
      </c>
      <c r="F3375" t="s">
        <v>16</v>
      </c>
      <c r="G3375" t="s">
        <v>17</v>
      </c>
      <c r="H3375" t="s">
        <v>47</v>
      </c>
      <c r="I3375" t="s">
        <v>65</v>
      </c>
      <c r="J3375" t="s">
        <v>26</v>
      </c>
      <c r="K3375" t="s">
        <v>66</v>
      </c>
      <c r="L3375" t="s">
        <v>22</v>
      </c>
      <c r="M3375" s="4">
        <v>11750.115</v>
      </c>
      <c r="N3375">
        <v>2020</v>
      </c>
      <c r="O3375">
        <v>6</v>
      </c>
    </row>
    <row r="3376" spans="1:15" x14ac:dyDescent="0.25">
      <c r="A3376" s="1">
        <v>44006</v>
      </c>
      <c r="B3376">
        <v>1000015788</v>
      </c>
      <c r="C3376" t="s">
        <v>23</v>
      </c>
      <c r="D3376">
        <v>1</v>
      </c>
      <c r="E3376">
        <v>5000.08</v>
      </c>
      <c r="F3376" t="s">
        <v>16</v>
      </c>
      <c r="G3376" t="s">
        <v>24</v>
      </c>
      <c r="H3376" t="s">
        <v>30</v>
      </c>
      <c r="I3376" t="s">
        <v>31</v>
      </c>
      <c r="J3376" t="s">
        <v>36</v>
      </c>
      <c r="K3376" t="s">
        <v>52</v>
      </c>
      <c r="L3376" t="s">
        <v>22</v>
      </c>
      <c r="M3376" s="4">
        <v>5000.08</v>
      </c>
      <c r="N3376">
        <v>2020</v>
      </c>
      <c r="O3376">
        <v>6</v>
      </c>
    </row>
    <row r="3377" spans="1:15" x14ac:dyDescent="0.25">
      <c r="A3377" s="1">
        <v>44006</v>
      </c>
      <c r="B3377">
        <v>1000017576</v>
      </c>
      <c r="C3377" t="s">
        <v>15</v>
      </c>
      <c r="D3377">
        <v>4</v>
      </c>
      <c r="E3377">
        <v>58001.250000000007</v>
      </c>
      <c r="F3377" t="s">
        <v>16</v>
      </c>
      <c r="G3377" t="s">
        <v>17</v>
      </c>
      <c r="H3377" t="s">
        <v>18</v>
      </c>
      <c r="I3377" t="s">
        <v>19</v>
      </c>
      <c r="J3377" t="s">
        <v>36</v>
      </c>
      <c r="K3377" t="s">
        <v>64</v>
      </c>
      <c r="L3377" t="s">
        <v>22</v>
      </c>
      <c r="M3377" s="4">
        <v>14500.312500000002</v>
      </c>
      <c r="N3377">
        <v>2020</v>
      </c>
      <c r="O3377">
        <v>6</v>
      </c>
    </row>
    <row r="3378" spans="1:15" x14ac:dyDescent="0.25">
      <c r="A3378" s="1">
        <v>44006</v>
      </c>
      <c r="B3378">
        <v>1000017688</v>
      </c>
      <c r="C3378" t="s">
        <v>23</v>
      </c>
      <c r="D3378">
        <v>1</v>
      </c>
      <c r="E3378">
        <v>13000.22</v>
      </c>
      <c r="F3378" t="s">
        <v>16</v>
      </c>
      <c r="G3378" t="s">
        <v>24</v>
      </c>
      <c r="H3378" t="s">
        <v>47</v>
      </c>
      <c r="I3378" t="s">
        <v>48</v>
      </c>
      <c r="J3378" t="s">
        <v>36</v>
      </c>
      <c r="K3378" t="s">
        <v>49</v>
      </c>
      <c r="L3378" t="s">
        <v>22</v>
      </c>
      <c r="M3378" s="4">
        <v>13000.22</v>
      </c>
      <c r="N3378">
        <v>2020</v>
      </c>
      <c r="O3378">
        <v>6</v>
      </c>
    </row>
    <row r="3379" spans="1:15" x14ac:dyDescent="0.25">
      <c r="A3379" s="1">
        <v>44006</v>
      </c>
      <c r="B3379">
        <v>1000017700</v>
      </c>
      <c r="C3379" t="s">
        <v>15</v>
      </c>
      <c r="D3379">
        <v>1</v>
      </c>
      <c r="E3379">
        <v>16000.22</v>
      </c>
      <c r="F3379" t="s">
        <v>16</v>
      </c>
      <c r="G3379" t="s">
        <v>17</v>
      </c>
      <c r="H3379" t="s">
        <v>47</v>
      </c>
      <c r="I3379" t="s">
        <v>65</v>
      </c>
      <c r="J3379" t="s">
        <v>26</v>
      </c>
      <c r="K3379" t="s">
        <v>66</v>
      </c>
      <c r="L3379" t="s">
        <v>22</v>
      </c>
      <c r="M3379" s="4">
        <v>16000.22</v>
      </c>
      <c r="N3379">
        <v>2020</v>
      </c>
      <c r="O3379">
        <v>6</v>
      </c>
    </row>
    <row r="3380" spans="1:15" x14ac:dyDescent="0.25">
      <c r="A3380" s="1">
        <v>44006</v>
      </c>
      <c r="B3380">
        <v>1000017700</v>
      </c>
      <c r="C3380" t="s">
        <v>42</v>
      </c>
      <c r="D3380">
        <v>1</v>
      </c>
      <c r="E3380">
        <v>12000.17</v>
      </c>
      <c r="F3380" t="s">
        <v>16</v>
      </c>
      <c r="G3380" t="s">
        <v>43</v>
      </c>
      <c r="H3380" t="s">
        <v>47</v>
      </c>
      <c r="I3380" t="s">
        <v>65</v>
      </c>
      <c r="J3380" t="s">
        <v>26</v>
      </c>
      <c r="K3380" t="s">
        <v>66</v>
      </c>
      <c r="L3380" t="s">
        <v>22</v>
      </c>
      <c r="M3380" s="4">
        <v>12000.17</v>
      </c>
      <c r="N3380">
        <v>2020</v>
      </c>
      <c r="O3380">
        <v>6</v>
      </c>
    </row>
    <row r="3381" spans="1:15" x14ac:dyDescent="0.25">
      <c r="A3381" s="1">
        <v>44006</v>
      </c>
      <c r="B3381">
        <v>1000018132</v>
      </c>
      <c r="C3381" t="s">
        <v>23</v>
      </c>
      <c r="D3381">
        <v>1</v>
      </c>
      <c r="E3381">
        <v>8000.16</v>
      </c>
      <c r="F3381" t="s">
        <v>16</v>
      </c>
      <c r="G3381" t="s">
        <v>24</v>
      </c>
      <c r="H3381" t="s">
        <v>47</v>
      </c>
      <c r="I3381" t="s">
        <v>65</v>
      </c>
      <c r="J3381" t="s">
        <v>26</v>
      </c>
      <c r="K3381" t="s">
        <v>66</v>
      </c>
      <c r="L3381" t="s">
        <v>22</v>
      </c>
      <c r="M3381" s="4">
        <v>8000.16</v>
      </c>
      <c r="N3381">
        <v>2020</v>
      </c>
      <c r="O3381">
        <v>6</v>
      </c>
    </row>
    <row r="3382" spans="1:15" x14ac:dyDescent="0.25">
      <c r="A3382" s="1">
        <v>44006</v>
      </c>
      <c r="B3382">
        <v>1000018132</v>
      </c>
      <c r="C3382" t="s">
        <v>15</v>
      </c>
      <c r="D3382">
        <v>2</v>
      </c>
      <c r="E3382">
        <v>35000.9</v>
      </c>
      <c r="F3382" t="s">
        <v>16</v>
      </c>
      <c r="G3382" t="s">
        <v>17</v>
      </c>
      <c r="H3382" t="s">
        <v>47</v>
      </c>
      <c r="I3382" t="s">
        <v>65</v>
      </c>
      <c r="J3382" t="s">
        <v>26</v>
      </c>
      <c r="K3382" t="s">
        <v>66</v>
      </c>
      <c r="L3382" t="s">
        <v>22</v>
      </c>
      <c r="M3382" s="4">
        <v>17500.45</v>
      </c>
      <c r="N3382">
        <v>2020</v>
      </c>
      <c r="O3382">
        <v>6</v>
      </c>
    </row>
    <row r="3383" spans="1:15" x14ac:dyDescent="0.25">
      <c r="A3383" s="1">
        <v>44006</v>
      </c>
      <c r="B3383">
        <v>1000018134</v>
      </c>
      <c r="C3383" t="s">
        <v>23</v>
      </c>
      <c r="D3383">
        <v>1</v>
      </c>
      <c r="E3383">
        <v>16000.2</v>
      </c>
      <c r="F3383" t="s">
        <v>16</v>
      </c>
      <c r="G3383" t="s">
        <v>24</v>
      </c>
      <c r="H3383" t="s">
        <v>18</v>
      </c>
      <c r="I3383" t="s">
        <v>40</v>
      </c>
      <c r="J3383" t="s">
        <v>26</v>
      </c>
      <c r="K3383" t="s">
        <v>41</v>
      </c>
      <c r="L3383" t="s">
        <v>22</v>
      </c>
      <c r="M3383" s="4">
        <v>16000.2</v>
      </c>
      <c r="N3383">
        <v>2020</v>
      </c>
      <c r="O3383">
        <v>6</v>
      </c>
    </row>
    <row r="3384" spans="1:15" x14ac:dyDescent="0.25">
      <c r="A3384" s="1">
        <v>44006</v>
      </c>
      <c r="B3384">
        <v>1000020084</v>
      </c>
      <c r="C3384" t="s">
        <v>15</v>
      </c>
      <c r="D3384">
        <v>1</v>
      </c>
      <c r="E3384">
        <v>22000.54</v>
      </c>
      <c r="F3384" t="s">
        <v>16</v>
      </c>
      <c r="G3384" t="s">
        <v>17</v>
      </c>
      <c r="H3384" t="s">
        <v>47</v>
      </c>
      <c r="I3384" t="s">
        <v>59</v>
      </c>
      <c r="J3384" t="s">
        <v>26</v>
      </c>
      <c r="K3384" t="s">
        <v>60</v>
      </c>
      <c r="L3384" t="s">
        <v>22</v>
      </c>
      <c r="M3384" s="4">
        <v>22000.54</v>
      </c>
      <c r="N3384">
        <v>2020</v>
      </c>
      <c r="O3384">
        <v>6</v>
      </c>
    </row>
    <row r="3385" spans="1:15" x14ac:dyDescent="0.25">
      <c r="A3385" s="1">
        <v>44007</v>
      </c>
      <c r="B3385">
        <v>1000000029</v>
      </c>
      <c r="C3385" t="s">
        <v>71</v>
      </c>
      <c r="D3385">
        <v>1</v>
      </c>
      <c r="E3385">
        <v>3000.3</v>
      </c>
      <c r="F3385" t="s">
        <v>16</v>
      </c>
      <c r="G3385" t="s">
        <v>72</v>
      </c>
      <c r="H3385" t="s">
        <v>18</v>
      </c>
      <c r="I3385" t="s">
        <v>19</v>
      </c>
      <c r="J3385" t="s">
        <v>20</v>
      </c>
      <c r="K3385" t="s">
        <v>21</v>
      </c>
      <c r="L3385" t="s">
        <v>22</v>
      </c>
      <c r="M3385" s="4">
        <v>3000.3</v>
      </c>
      <c r="N3385">
        <v>2020</v>
      </c>
      <c r="O3385">
        <v>6</v>
      </c>
    </row>
    <row r="3386" spans="1:15" x14ac:dyDescent="0.25">
      <c r="A3386" s="1">
        <v>44007</v>
      </c>
      <c r="B3386">
        <v>1000000030</v>
      </c>
      <c r="C3386" t="s">
        <v>23</v>
      </c>
      <c r="D3386">
        <v>2</v>
      </c>
      <c r="E3386">
        <v>6501.05</v>
      </c>
      <c r="F3386" t="s">
        <v>16</v>
      </c>
      <c r="G3386" t="s">
        <v>24</v>
      </c>
      <c r="H3386" t="s">
        <v>47</v>
      </c>
      <c r="I3386" t="s">
        <v>48</v>
      </c>
      <c r="J3386" t="s">
        <v>36</v>
      </c>
      <c r="K3386" t="s">
        <v>49</v>
      </c>
      <c r="L3386" t="s">
        <v>22</v>
      </c>
      <c r="M3386" s="4">
        <v>3250.5250000000001</v>
      </c>
      <c r="N3386">
        <v>2020</v>
      </c>
      <c r="O3386">
        <v>6</v>
      </c>
    </row>
    <row r="3387" spans="1:15" x14ac:dyDescent="0.25">
      <c r="A3387" s="1">
        <v>44007</v>
      </c>
      <c r="B3387">
        <v>1000000030</v>
      </c>
      <c r="C3387" t="s">
        <v>15</v>
      </c>
      <c r="D3387">
        <v>1</v>
      </c>
      <c r="E3387">
        <v>30000.69</v>
      </c>
      <c r="F3387" t="s">
        <v>16</v>
      </c>
      <c r="G3387" t="s">
        <v>17</v>
      </c>
      <c r="H3387" t="s">
        <v>47</v>
      </c>
      <c r="I3387" t="s">
        <v>48</v>
      </c>
      <c r="J3387" t="s">
        <v>36</v>
      </c>
      <c r="K3387" t="s">
        <v>49</v>
      </c>
      <c r="L3387" t="s">
        <v>22</v>
      </c>
      <c r="M3387" s="4">
        <v>30000.69</v>
      </c>
      <c r="N3387">
        <v>2020</v>
      </c>
      <c r="O3387">
        <v>6</v>
      </c>
    </row>
    <row r="3388" spans="1:15" x14ac:dyDescent="0.25">
      <c r="A3388" s="1">
        <v>44007</v>
      </c>
      <c r="B3388">
        <v>1000000030</v>
      </c>
      <c r="C3388" t="s">
        <v>42</v>
      </c>
      <c r="D3388">
        <v>1</v>
      </c>
      <c r="E3388">
        <v>13000.52</v>
      </c>
      <c r="F3388" t="s">
        <v>16</v>
      </c>
      <c r="G3388" t="s">
        <v>43</v>
      </c>
      <c r="H3388" t="s">
        <v>47</v>
      </c>
      <c r="I3388" t="s">
        <v>48</v>
      </c>
      <c r="J3388" t="s">
        <v>36</v>
      </c>
      <c r="K3388" t="s">
        <v>49</v>
      </c>
      <c r="L3388" t="s">
        <v>22</v>
      </c>
      <c r="M3388" s="4">
        <v>13000.52</v>
      </c>
      <c r="N3388">
        <v>2020</v>
      </c>
      <c r="O3388">
        <v>6</v>
      </c>
    </row>
    <row r="3389" spans="1:15" x14ac:dyDescent="0.25">
      <c r="A3389" s="1">
        <v>44007</v>
      </c>
      <c r="B3389">
        <v>1000000031</v>
      </c>
      <c r="C3389" t="s">
        <v>23</v>
      </c>
      <c r="D3389">
        <v>2</v>
      </c>
      <c r="E3389">
        <v>24001.27</v>
      </c>
      <c r="F3389" t="s">
        <v>16</v>
      </c>
      <c r="G3389" t="s">
        <v>24</v>
      </c>
      <c r="H3389" t="s">
        <v>18</v>
      </c>
      <c r="I3389" t="s">
        <v>19</v>
      </c>
      <c r="J3389" t="s">
        <v>26</v>
      </c>
      <c r="K3389" t="s">
        <v>29</v>
      </c>
      <c r="L3389" t="s">
        <v>28</v>
      </c>
      <c r="M3389" s="4">
        <v>12000.635</v>
      </c>
      <c r="N3389">
        <v>2020</v>
      </c>
      <c r="O3389">
        <v>6</v>
      </c>
    </row>
    <row r="3390" spans="1:15" x14ac:dyDescent="0.25">
      <c r="A3390" s="1">
        <v>44007</v>
      </c>
      <c r="B3390">
        <v>1000000031</v>
      </c>
      <c r="C3390" t="s">
        <v>15</v>
      </c>
      <c r="D3390">
        <v>1</v>
      </c>
      <c r="E3390">
        <v>500.28</v>
      </c>
      <c r="F3390" t="s">
        <v>16</v>
      </c>
      <c r="G3390" t="s">
        <v>17</v>
      </c>
      <c r="H3390" t="s">
        <v>18</v>
      </c>
      <c r="I3390" t="s">
        <v>19</v>
      </c>
      <c r="J3390" t="s">
        <v>26</v>
      </c>
      <c r="K3390" t="s">
        <v>29</v>
      </c>
      <c r="L3390" t="s">
        <v>28</v>
      </c>
      <c r="M3390" s="4">
        <v>500.28</v>
      </c>
      <c r="N3390">
        <v>2020</v>
      </c>
      <c r="O3390">
        <v>6</v>
      </c>
    </row>
    <row r="3391" spans="1:15" x14ac:dyDescent="0.25">
      <c r="A3391" s="1">
        <v>44007</v>
      </c>
      <c r="B3391">
        <v>1000000032</v>
      </c>
      <c r="C3391" t="s">
        <v>23</v>
      </c>
      <c r="D3391">
        <v>2</v>
      </c>
      <c r="E3391">
        <v>36001.43</v>
      </c>
      <c r="F3391" t="s">
        <v>16</v>
      </c>
      <c r="G3391" t="s">
        <v>24</v>
      </c>
      <c r="H3391" t="s">
        <v>18</v>
      </c>
      <c r="I3391" t="s">
        <v>25</v>
      </c>
      <c r="J3391" t="s">
        <v>26</v>
      </c>
      <c r="K3391" t="s">
        <v>27</v>
      </c>
      <c r="L3391" t="s">
        <v>28</v>
      </c>
      <c r="M3391" s="4">
        <v>18000.715</v>
      </c>
      <c r="N3391">
        <v>2020</v>
      </c>
      <c r="O3391">
        <v>6</v>
      </c>
    </row>
    <row r="3392" spans="1:15" x14ac:dyDescent="0.25">
      <c r="A3392" s="1">
        <v>44007</v>
      </c>
      <c r="B3392">
        <v>1000000032</v>
      </c>
      <c r="C3392" t="s">
        <v>42</v>
      </c>
      <c r="D3392">
        <v>1</v>
      </c>
      <c r="E3392">
        <v>7999.96</v>
      </c>
      <c r="F3392" t="s">
        <v>16</v>
      </c>
      <c r="G3392" t="s">
        <v>43</v>
      </c>
      <c r="H3392" t="s">
        <v>18</v>
      </c>
      <c r="I3392" t="s">
        <v>25</v>
      </c>
      <c r="J3392" t="s">
        <v>26</v>
      </c>
      <c r="K3392" t="s">
        <v>27</v>
      </c>
      <c r="L3392" t="s">
        <v>28</v>
      </c>
      <c r="M3392" s="4">
        <v>7999.96</v>
      </c>
      <c r="N3392">
        <v>2020</v>
      </c>
      <c r="O3392">
        <v>6</v>
      </c>
    </row>
    <row r="3393" spans="1:15" x14ac:dyDescent="0.25">
      <c r="A3393" s="1">
        <v>44007</v>
      </c>
      <c r="B3393">
        <v>1000000033</v>
      </c>
      <c r="C3393" t="s">
        <v>73</v>
      </c>
      <c r="D3393">
        <v>1</v>
      </c>
      <c r="E3393">
        <v>999.93</v>
      </c>
      <c r="F3393" t="s">
        <v>16</v>
      </c>
      <c r="G3393" t="s">
        <v>74</v>
      </c>
      <c r="H3393" t="s">
        <v>18</v>
      </c>
      <c r="I3393" t="s">
        <v>25</v>
      </c>
      <c r="J3393" t="s">
        <v>26</v>
      </c>
      <c r="K3393" t="s">
        <v>27</v>
      </c>
      <c r="L3393" t="s">
        <v>22</v>
      </c>
      <c r="M3393" s="4">
        <v>999.93</v>
      </c>
      <c r="N3393">
        <v>2020</v>
      </c>
      <c r="O3393">
        <v>6</v>
      </c>
    </row>
    <row r="3394" spans="1:15" x14ac:dyDescent="0.25">
      <c r="A3394" s="1">
        <v>44007</v>
      </c>
      <c r="B3394">
        <v>1000000033</v>
      </c>
      <c r="C3394" t="s">
        <v>23</v>
      </c>
      <c r="D3394">
        <v>1</v>
      </c>
      <c r="E3394">
        <v>10000.76</v>
      </c>
      <c r="F3394" t="s">
        <v>16</v>
      </c>
      <c r="G3394" t="s">
        <v>24</v>
      </c>
      <c r="H3394" t="s">
        <v>18</v>
      </c>
      <c r="I3394" t="s">
        <v>25</v>
      </c>
      <c r="J3394" t="s">
        <v>26</v>
      </c>
      <c r="K3394" t="s">
        <v>27</v>
      </c>
      <c r="L3394" t="s">
        <v>22</v>
      </c>
      <c r="M3394" s="4">
        <v>10000.76</v>
      </c>
      <c r="N3394">
        <v>2020</v>
      </c>
      <c r="O3394">
        <v>6</v>
      </c>
    </row>
    <row r="3395" spans="1:15" x14ac:dyDescent="0.25">
      <c r="A3395" s="1">
        <v>44007</v>
      </c>
      <c r="B3395">
        <v>1000000034</v>
      </c>
      <c r="C3395" t="s">
        <v>23</v>
      </c>
      <c r="D3395">
        <v>3</v>
      </c>
      <c r="E3395">
        <v>29001.39</v>
      </c>
      <c r="F3395" t="s">
        <v>16</v>
      </c>
      <c r="G3395" t="s">
        <v>24</v>
      </c>
      <c r="H3395" t="s">
        <v>18</v>
      </c>
      <c r="I3395" t="s">
        <v>25</v>
      </c>
      <c r="J3395" t="s">
        <v>26</v>
      </c>
      <c r="K3395" t="s">
        <v>27</v>
      </c>
      <c r="L3395" t="s">
        <v>22</v>
      </c>
      <c r="M3395" s="4">
        <v>9667.1299999999992</v>
      </c>
      <c r="N3395">
        <v>2020</v>
      </c>
      <c r="O3395">
        <v>6</v>
      </c>
    </row>
    <row r="3396" spans="1:15" x14ac:dyDescent="0.25">
      <c r="A3396" s="1">
        <v>44007</v>
      </c>
      <c r="B3396">
        <v>1000000036</v>
      </c>
      <c r="C3396" t="s">
        <v>23</v>
      </c>
      <c r="D3396">
        <v>2</v>
      </c>
      <c r="E3396">
        <v>17001.09</v>
      </c>
      <c r="F3396" t="s">
        <v>16</v>
      </c>
      <c r="G3396" t="s">
        <v>24</v>
      </c>
      <c r="H3396" t="s">
        <v>47</v>
      </c>
      <c r="I3396" t="s">
        <v>48</v>
      </c>
      <c r="J3396" t="s">
        <v>36</v>
      </c>
      <c r="K3396" t="s">
        <v>49</v>
      </c>
      <c r="L3396" t="s">
        <v>28</v>
      </c>
      <c r="M3396" s="4">
        <v>8500.5450000000001</v>
      </c>
      <c r="N3396">
        <v>2020</v>
      </c>
      <c r="O3396">
        <v>6</v>
      </c>
    </row>
    <row r="3397" spans="1:15" x14ac:dyDescent="0.25">
      <c r="A3397" s="1">
        <v>44007</v>
      </c>
      <c r="B3397">
        <v>1000000039</v>
      </c>
      <c r="C3397" t="s">
        <v>23</v>
      </c>
      <c r="D3397">
        <v>1</v>
      </c>
      <c r="E3397">
        <v>6499.93</v>
      </c>
      <c r="F3397" t="s">
        <v>16</v>
      </c>
      <c r="G3397" t="s">
        <v>24</v>
      </c>
      <c r="H3397" t="s">
        <v>18</v>
      </c>
      <c r="I3397" t="s">
        <v>25</v>
      </c>
      <c r="J3397" t="s">
        <v>20</v>
      </c>
      <c r="K3397" t="s">
        <v>51</v>
      </c>
      <c r="L3397" t="s">
        <v>28</v>
      </c>
      <c r="M3397" s="4">
        <v>6499.93</v>
      </c>
      <c r="N3397">
        <v>2020</v>
      </c>
      <c r="O3397">
        <v>6</v>
      </c>
    </row>
    <row r="3398" spans="1:15" x14ac:dyDescent="0.25">
      <c r="A3398" s="1">
        <v>44007</v>
      </c>
      <c r="B3398">
        <v>1000000039</v>
      </c>
      <c r="C3398" t="s">
        <v>15</v>
      </c>
      <c r="D3398">
        <v>2</v>
      </c>
      <c r="E3398">
        <v>17512.100000000002</v>
      </c>
      <c r="F3398" t="s">
        <v>16</v>
      </c>
      <c r="G3398" t="s">
        <v>17</v>
      </c>
      <c r="H3398" t="s">
        <v>18</v>
      </c>
      <c r="I3398" t="s">
        <v>25</v>
      </c>
      <c r="J3398" t="s">
        <v>20</v>
      </c>
      <c r="K3398" t="s">
        <v>51</v>
      </c>
      <c r="L3398" t="s">
        <v>28</v>
      </c>
      <c r="M3398" s="4">
        <v>8756.0500000000011</v>
      </c>
      <c r="N3398">
        <v>2020</v>
      </c>
      <c r="O3398">
        <v>6</v>
      </c>
    </row>
    <row r="3399" spans="1:15" x14ac:dyDescent="0.25">
      <c r="A3399" s="1">
        <v>44007</v>
      </c>
      <c r="B3399">
        <v>1000000040</v>
      </c>
      <c r="C3399" t="s">
        <v>23</v>
      </c>
      <c r="D3399">
        <v>1</v>
      </c>
      <c r="E3399">
        <v>16000.23</v>
      </c>
      <c r="F3399" t="s">
        <v>16</v>
      </c>
      <c r="G3399" t="s">
        <v>24</v>
      </c>
      <c r="H3399" t="s">
        <v>30</v>
      </c>
      <c r="I3399" t="s">
        <v>31</v>
      </c>
      <c r="J3399" t="s">
        <v>32</v>
      </c>
      <c r="K3399" t="s">
        <v>33</v>
      </c>
      <c r="L3399" t="s">
        <v>28</v>
      </c>
      <c r="M3399" s="4">
        <v>16000.23</v>
      </c>
      <c r="N3399">
        <v>2020</v>
      </c>
      <c r="O3399">
        <v>6</v>
      </c>
    </row>
    <row r="3400" spans="1:15" x14ac:dyDescent="0.25">
      <c r="A3400" s="1">
        <v>44007</v>
      </c>
      <c r="B3400">
        <v>1000000041</v>
      </c>
      <c r="C3400" t="s">
        <v>23</v>
      </c>
      <c r="D3400">
        <v>2</v>
      </c>
      <c r="E3400">
        <v>8000.5300000000007</v>
      </c>
      <c r="F3400" t="s">
        <v>16</v>
      </c>
      <c r="G3400" t="s">
        <v>24</v>
      </c>
      <c r="H3400" t="s">
        <v>30</v>
      </c>
      <c r="I3400" t="s">
        <v>31</v>
      </c>
      <c r="J3400" t="s">
        <v>32</v>
      </c>
      <c r="K3400" t="s">
        <v>33</v>
      </c>
      <c r="L3400" t="s">
        <v>22</v>
      </c>
      <c r="M3400" s="4">
        <v>4000.2650000000003</v>
      </c>
      <c r="N3400">
        <v>2020</v>
      </c>
      <c r="O3400">
        <v>6</v>
      </c>
    </row>
    <row r="3401" spans="1:15" x14ac:dyDescent="0.25">
      <c r="A3401" s="1">
        <v>44007</v>
      </c>
      <c r="B3401">
        <v>1000000041</v>
      </c>
      <c r="C3401" t="s">
        <v>15</v>
      </c>
      <c r="D3401">
        <v>1</v>
      </c>
      <c r="E3401">
        <v>3300.12</v>
      </c>
      <c r="F3401" t="s">
        <v>16</v>
      </c>
      <c r="G3401" t="s">
        <v>17</v>
      </c>
      <c r="H3401" t="s">
        <v>30</v>
      </c>
      <c r="I3401" t="s">
        <v>31</v>
      </c>
      <c r="J3401" t="s">
        <v>32</v>
      </c>
      <c r="K3401" t="s">
        <v>33</v>
      </c>
      <c r="L3401" t="s">
        <v>22</v>
      </c>
      <c r="M3401" s="4">
        <v>3300.12</v>
      </c>
      <c r="N3401">
        <v>2020</v>
      </c>
      <c r="O3401">
        <v>6</v>
      </c>
    </row>
    <row r="3402" spans="1:15" x14ac:dyDescent="0.25">
      <c r="A3402" s="1">
        <v>44007</v>
      </c>
      <c r="B3402">
        <v>1000000043</v>
      </c>
      <c r="C3402" t="s">
        <v>23</v>
      </c>
      <c r="D3402">
        <v>1</v>
      </c>
      <c r="E3402">
        <v>6000.12</v>
      </c>
      <c r="F3402" t="s">
        <v>16</v>
      </c>
      <c r="G3402" t="s">
        <v>24</v>
      </c>
      <c r="H3402" t="s">
        <v>30</v>
      </c>
      <c r="I3402" t="s">
        <v>38</v>
      </c>
      <c r="J3402" t="s">
        <v>26</v>
      </c>
      <c r="K3402" t="s">
        <v>39</v>
      </c>
      <c r="L3402" t="s">
        <v>22</v>
      </c>
      <c r="M3402" s="4">
        <v>6000.12</v>
      </c>
      <c r="N3402">
        <v>2020</v>
      </c>
      <c r="O3402">
        <v>6</v>
      </c>
    </row>
    <row r="3403" spans="1:15" x14ac:dyDescent="0.25">
      <c r="A3403" s="1">
        <v>44007</v>
      </c>
      <c r="B3403">
        <v>1000000043</v>
      </c>
      <c r="C3403" t="s">
        <v>71</v>
      </c>
      <c r="D3403">
        <v>1</v>
      </c>
      <c r="E3403">
        <v>957.26</v>
      </c>
      <c r="F3403" t="s">
        <v>16</v>
      </c>
      <c r="G3403" t="s">
        <v>72</v>
      </c>
      <c r="H3403" t="s">
        <v>30</v>
      </c>
      <c r="I3403" t="s">
        <v>38</v>
      </c>
      <c r="J3403" t="s">
        <v>26</v>
      </c>
      <c r="K3403" t="s">
        <v>39</v>
      </c>
      <c r="L3403" t="s">
        <v>22</v>
      </c>
      <c r="M3403" s="4">
        <v>957.26</v>
      </c>
      <c r="N3403">
        <v>2020</v>
      </c>
      <c r="O3403">
        <v>6</v>
      </c>
    </row>
    <row r="3404" spans="1:15" x14ac:dyDescent="0.25">
      <c r="A3404" s="1">
        <v>44007</v>
      </c>
      <c r="B3404">
        <v>1000000044</v>
      </c>
      <c r="C3404" t="s">
        <v>23</v>
      </c>
      <c r="D3404">
        <v>1</v>
      </c>
      <c r="E3404">
        <v>10000.74</v>
      </c>
      <c r="F3404" t="s">
        <v>16</v>
      </c>
      <c r="G3404" t="s">
        <v>24</v>
      </c>
      <c r="H3404" t="s">
        <v>30</v>
      </c>
      <c r="I3404" t="s">
        <v>31</v>
      </c>
      <c r="J3404" t="s">
        <v>36</v>
      </c>
      <c r="K3404" t="s">
        <v>52</v>
      </c>
      <c r="L3404" t="s">
        <v>28</v>
      </c>
      <c r="M3404" s="4">
        <v>10000.74</v>
      </c>
      <c r="N3404">
        <v>2020</v>
      </c>
      <c r="O3404">
        <v>6</v>
      </c>
    </row>
    <row r="3405" spans="1:15" x14ac:dyDescent="0.25">
      <c r="A3405" s="1">
        <v>44007</v>
      </c>
      <c r="B3405">
        <v>1000000045</v>
      </c>
      <c r="C3405" t="s">
        <v>23</v>
      </c>
      <c r="D3405">
        <v>4</v>
      </c>
      <c r="E3405">
        <v>20843.89</v>
      </c>
      <c r="F3405" t="s">
        <v>16</v>
      </c>
      <c r="G3405" t="s">
        <v>24</v>
      </c>
      <c r="H3405" t="s">
        <v>47</v>
      </c>
      <c r="I3405" t="s">
        <v>59</v>
      </c>
      <c r="J3405" t="s">
        <v>26</v>
      </c>
      <c r="K3405" t="s">
        <v>60</v>
      </c>
      <c r="L3405" t="s">
        <v>22</v>
      </c>
      <c r="M3405" s="4">
        <v>5210.9724999999999</v>
      </c>
      <c r="N3405">
        <v>2020</v>
      </c>
      <c r="O3405">
        <v>6</v>
      </c>
    </row>
    <row r="3406" spans="1:15" x14ac:dyDescent="0.25">
      <c r="A3406" s="1">
        <v>44007</v>
      </c>
      <c r="B3406">
        <v>1000000045</v>
      </c>
      <c r="C3406" t="s">
        <v>15</v>
      </c>
      <c r="D3406">
        <v>1</v>
      </c>
      <c r="E3406">
        <v>17000.43</v>
      </c>
      <c r="F3406" t="s">
        <v>16</v>
      </c>
      <c r="G3406" t="s">
        <v>17</v>
      </c>
      <c r="H3406" t="s">
        <v>47</v>
      </c>
      <c r="I3406" t="s">
        <v>59</v>
      </c>
      <c r="J3406" t="s">
        <v>26</v>
      </c>
      <c r="K3406" t="s">
        <v>60</v>
      </c>
      <c r="L3406" t="s">
        <v>22</v>
      </c>
      <c r="M3406" s="4">
        <v>17000.43</v>
      </c>
      <c r="N3406">
        <v>2020</v>
      </c>
      <c r="O3406">
        <v>6</v>
      </c>
    </row>
    <row r="3407" spans="1:15" x14ac:dyDescent="0.25">
      <c r="A3407" s="1">
        <v>44007</v>
      </c>
      <c r="B3407">
        <v>1000000046</v>
      </c>
      <c r="C3407" t="s">
        <v>23</v>
      </c>
      <c r="D3407">
        <v>3</v>
      </c>
      <c r="E3407">
        <v>15201.869999999999</v>
      </c>
      <c r="F3407" t="s">
        <v>16</v>
      </c>
      <c r="G3407" t="s">
        <v>24</v>
      </c>
      <c r="H3407" t="s">
        <v>30</v>
      </c>
      <c r="I3407" t="s">
        <v>38</v>
      </c>
      <c r="J3407" t="s">
        <v>26</v>
      </c>
      <c r="K3407" t="s">
        <v>39</v>
      </c>
      <c r="L3407" t="s">
        <v>22</v>
      </c>
      <c r="M3407" s="4">
        <v>5067.29</v>
      </c>
      <c r="N3407">
        <v>2020</v>
      </c>
      <c r="O3407">
        <v>6</v>
      </c>
    </row>
    <row r="3408" spans="1:15" x14ac:dyDescent="0.25">
      <c r="A3408" s="1">
        <v>44007</v>
      </c>
      <c r="B3408">
        <v>1000000054</v>
      </c>
      <c r="C3408" t="s">
        <v>23</v>
      </c>
      <c r="D3408">
        <v>1</v>
      </c>
      <c r="E3408">
        <v>13999.99</v>
      </c>
      <c r="F3408" t="s">
        <v>16</v>
      </c>
      <c r="G3408" t="s">
        <v>24</v>
      </c>
      <c r="H3408" t="s">
        <v>18</v>
      </c>
      <c r="I3408" t="s">
        <v>34</v>
      </c>
      <c r="J3408" t="s">
        <v>26</v>
      </c>
      <c r="K3408" t="s">
        <v>35</v>
      </c>
      <c r="L3408" t="s">
        <v>22</v>
      </c>
      <c r="M3408" s="4">
        <v>13999.99</v>
      </c>
      <c r="N3408">
        <v>2020</v>
      </c>
      <c r="O3408">
        <v>6</v>
      </c>
    </row>
    <row r="3409" spans="1:15" x14ac:dyDescent="0.25">
      <c r="A3409" s="1">
        <v>44007</v>
      </c>
      <c r="B3409">
        <v>1000000054</v>
      </c>
      <c r="C3409" t="s">
        <v>15</v>
      </c>
      <c r="D3409">
        <v>2</v>
      </c>
      <c r="E3409">
        <v>25000.5</v>
      </c>
      <c r="F3409" t="s">
        <v>16</v>
      </c>
      <c r="G3409" t="s">
        <v>17</v>
      </c>
      <c r="H3409" t="s">
        <v>18</v>
      </c>
      <c r="I3409" t="s">
        <v>34</v>
      </c>
      <c r="J3409" t="s">
        <v>26</v>
      </c>
      <c r="K3409" t="s">
        <v>35</v>
      </c>
      <c r="L3409" t="s">
        <v>22</v>
      </c>
      <c r="M3409" s="4">
        <v>12500.25</v>
      </c>
      <c r="N3409">
        <v>2020</v>
      </c>
      <c r="O3409">
        <v>6</v>
      </c>
    </row>
    <row r="3410" spans="1:15" x14ac:dyDescent="0.25">
      <c r="A3410" s="1">
        <v>44007</v>
      </c>
      <c r="B3410">
        <v>1000000056</v>
      </c>
      <c r="C3410" t="s">
        <v>23</v>
      </c>
      <c r="D3410">
        <v>3</v>
      </c>
      <c r="E3410">
        <v>18000.400000000001</v>
      </c>
      <c r="F3410" t="s">
        <v>16</v>
      </c>
      <c r="G3410" t="s">
        <v>24</v>
      </c>
      <c r="H3410" t="s">
        <v>18</v>
      </c>
      <c r="I3410" t="s">
        <v>34</v>
      </c>
      <c r="J3410" t="s">
        <v>26</v>
      </c>
      <c r="K3410" t="s">
        <v>35</v>
      </c>
      <c r="L3410" t="s">
        <v>28</v>
      </c>
      <c r="M3410" s="4">
        <v>6000.1333333333341</v>
      </c>
      <c r="N3410">
        <v>2020</v>
      </c>
      <c r="O3410">
        <v>6</v>
      </c>
    </row>
    <row r="3411" spans="1:15" x14ac:dyDescent="0.25">
      <c r="A3411" s="1">
        <v>44007</v>
      </c>
      <c r="B3411">
        <v>1000000056</v>
      </c>
      <c r="C3411" t="s">
        <v>15</v>
      </c>
      <c r="D3411">
        <v>2</v>
      </c>
      <c r="E3411">
        <v>24000.75</v>
      </c>
      <c r="F3411" t="s">
        <v>16</v>
      </c>
      <c r="G3411" t="s">
        <v>17</v>
      </c>
      <c r="H3411" t="s">
        <v>18</v>
      </c>
      <c r="I3411" t="s">
        <v>34</v>
      </c>
      <c r="J3411" t="s">
        <v>26</v>
      </c>
      <c r="K3411" t="s">
        <v>35</v>
      </c>
      <c r="L3411" t="s">
        <v>28</v>
      </c>
      <c r="M3411" s="4">
        <v>12000.375</v>
      </c>
      <c r="N3411">
        <v>2020</v>
      </c>
      <c r="O3411">
        <v>6</v>
      </c>
    </row>
    <row r="3412" spans="1:15" x14ac:dyDescent="0.25">
      <c r="A3412" s="1">
        <v>44007</v>
      </c>
      <c r="B3412">
        <v>1000000056</v>
      </c>
      <c r="C3412" t="s">
        <v>42</v>
      </c>
      <c r="D3412">
        <v>2</v>
      </c>
      <c r="E3412">
        <v>38000.850000000006</v>
      </c>
      <c r="F3412" t="s">
        <v>16</v>
      </c>
      <c r="G3412" t="s">
        <v>43</v>
      </c>
      <c r="H3412" t="s">
        <v>18</v>
      </c>
      <c r="I3412" t="s">
        <v>34</v>
      </c>
      <c r="J3412" t="s">
        <v>26</v>
      </c>
      <c r="K3412" t="s">
        <v>35</v>
      </c>
      <c r="L3412" t="s">
        <v>28</v>
      </c>
      <c r="M3412" s="4">
        <v>19000.425000000003</v>
      </c>
      <c r="N3412">
        <v>2020</v>
      </c>
      <c r="O3412">
        <v>6</v>
      </c>
    </row>
    <row r="3413" spans="1:15" x14ac:dyDescent="0.25">
      <c r="A3413" s="1">
        <v>44007</v>
      </c>
      <c r="B3413">
        <v>1000000067</v>
      </c>
      <c r="C3413" t="s">
        <v>23</v>
      </c>
      <c r="D3413">
        <v>2</v>
      </c>
      <c r="E3413">
        <v>13350.01</v>
      </c>
      <c r="F3413" t="s">
        <v>16</v>
      </c>
      <c r="G3413" t="s">
        <v>24</v>
      </c>
      <c r="H3413" t="s">
        <v>18</v>
      </c>
      <c r="I3413" t="s">
        <v>25</v>
      </c>
      <c r="J3413" t="s">
        <v>20</v>
      </c>
      <c r="K3413" t="s">
        <v>51</v>
      </c>
      <c r="L3413" t="s">
        <v>22</v>
      </c>
      <c r="M3413" s="4">
        <v>6675.0050000000001</v>
      </c>
      <c r="N3413">
        <v>2020</v>
      </c>
      <c r="O3413">
        <v>6</v>
      </c>
    </row>
    <row r="3414" spans="1:15" x14ac:dyDescent="0.25">
      <c r="A3414" s="1">
        <v>44007</v>
      </c>
      <c r="B3414">
        <v>1000000067</v>
      </c>
      <c r="C3414" t="s">
        <v>15</v>
      </c>
      <c r="D3414">
        <v>1</v>
      </c>
      <c r="E3414">
        <v>10000.52</v>
      </c>
      <c r="F3414" t="s">
        <v>16</v>
      </c>
      <c r="G3414" t="s">
        <v>17</v>
      </c>
      <c r="H3414" t="s">
        <v>18</v>
      </c>
      <c r="I3414" t="s">
        <v>25</v>
      </c>
      <c r="J3414" t="s">
        <v>20</v>
      </c>
      <c r="K3414" t="s">
        <v>51</v>
      </c>
      <c r="L3414" t="s">
        <v>22</v>
      </c>
      <c r="M3414" s="4">
        <v>10000.52</v>
      </c>
      <c r="N3414">
        <v>2020</v>
      </c>
      <c r="O3414">
        <v>6</v>
      </c>
    </row>
    <row r="3415" spans="1:15" x14ac:dyDescent="0.25">
      <c r="A3415" s="1">
        <v>44007</v>
      </c>
      <c r="B3415">
        <v>1000000068</v>
      </c>
      <c r="C3415" t="s">
        <v>54</v>
      </c>
      <c r="D3415">
        <v>1</v>
      </c>
      <c r="E3415">
        <v>138.93</v>
      </c>
      <c r="F3415" t="s">
        <v>46</v>
      </c>
      <c r="G3415" t="s">
        <v>24</v>
      </c>
      <c r="H3415" t="s">
        <v>30</v>
      </c>
      <c r="I3415" t="s">
        <v>55</v>
      </c>
      <c r="J3415" t="s">
        <v>26</v>
      </c>
      <c r="K3415" t="s">
        <v>56</v>
      </c>
      <c r="L3415" t="s">
        <v>28</v>
      </c>
      <c r="M3415" s="4">
        <v>138.93</v>
      </c>
      <c r="N3415">
        <v>2020</v>
      </c>
      <c r="O3415">
        <v>6</v>
      </c>
    </row>
    <row r="3416" spans="1:15" x14ac:dyDescent="0.25">
      <c r="A3416" s="1">
        <v>44007</v>
      </c>
      <c r="B3416">
        <v>1000000068</v>
      </c>
      <c r="C3416" t="s">
        <v>23</v>
      </c>
      <c r="D3416">
        <v>2</v>
      </c>
      <c r="E3416">
        <v>18201.12</v>
      </c>
      <c r="F3416" t="s">
        <v>16</v>
      </c>
      <c r="G3416" t="s">
        <v>24</v>
      </c>
      <c r="H3416" t="s">
        <v>30</v>
      </c>
      <c r="I3416" t="s">
        <v>55</v>
      </c>
      <c r="J3416" t="s">
        <v>26</v>
      </c>
      <c r="K3416" t="s">
        <v>56</v>
      </c>
      <c r="L3416" t="s">
        <v>28</v>
      </c>
      <c r="M3416" s="4">
        <v>9100.56</v>
      </c>
      <c r="N3416">
        <v>2020</v>
      </c>
      <c r="O3416">
        <v>6</v>
      </c>
    </row>
    <row r="3417" spans="1:15" x14ac:dyDescent="0.25">
      <c r="A3417" s="1">
        <v>44007</v>
      </c>
      <c r="B3417">
        <v>1000000068</v>
      </c>
      <c r="C3417" t="s">
        <v>15</v>
      </c>
      <c r="D3417">
        <v>1</v>
      </c>
      <c r="E3417">
        <v>10000.34</v>
      </c>
      <c r="F3417" t="s">
        <v>16</v>
      </c>
      <c r="G3417" t="s">
        <v>17</v>
      </c>
      <c r="H3417" t="s">
        <v>30</v>
      </c>
      <c r="I3417" t="s">
        <v>55</v>
      </c>
      <c r="J3417" t="s">
        <v>26</v>
      </c>
      <c r="K3417" t="s">
        <v>56</v>
      </c>
      <c r="L3417" t="s">
        <v>28</v>
      </c>
      <c r="M3417" s="4">
        <v>10000.34</v>
      </c>
      <c r="N3417">
        <v>2020</v>
      </c>
      <c r="O3417">
        <v>6</v>
      </c>
    </row>
    <row r="3418" spans="1:15" x14ac:dyDescent="0.25">
      <c r="A3418" s="1">
        <v>44007</v>
      </c>
      <c r="B3418">
        <v>1000000237</v>
      </c>
      <c r="C3418" t="s">
        <v>23</v>
      </c>
      <c r="D3418">
        <v>1</v>
      </c>
      <c r="E3418">
        <v>10999.99</v>
      </c>
      <c r="F3418" t="s">
        <v>16</v>
      </c>
      <c r="G3418" t="s">
        <v>24</v>
      </c>
      <c r="H3418" t="s">
        <v>18</v>
      </c>
      <c r="I3418" t="s">
        <v>40</v>
      </c>
      <c r="J3418" t="s">
        <v>26</v>
      </c>
      <c r="K3418" t="s">
        <v>41</v>
      </c>
      <c r="L3418" t="s">
        <v>22</v>
      </c>
      <c r="M3418" s="4">
        <v>10999.99</v>
      </c>
      <c r="N3418">
        <v>2020</v>
      </c>
      <c r="O3418">
        <v>6</v>
      </c>
    </row>
    <row r="3419" spans="1:15" x14ac:dyDescent="0.25">
      <c r="A3419" s="1">
        <v>44007</v>
      </c>
      <c r="B3419">
        <v>1000000266</v>
      </c>
      <c r="C3419" t="s">
        <v>15</v>
      </c>
      <c r="D3419">
        <v>1</v>
      </c>
      <c r="E3419">
        <v>6999.97</v>
      </c>
      <c r="F3419" t="s">
        <v>16</v>
      </c>
      <c r="G3419" t="s">
        <v>17</v>
      </c>
      <c r="H3419" t="s">
        <v>30</v>
      </c>
      <c r="I3419" t="s">
        <v>55</v>
      </c>
      <c r="J3419" t="s">
        <v>26</v>
      </c>
      <c r="K3419" t="s">
        <v>56</v>
      </c>
      <c r="L3419" t="s">
        <v>22</v>
      </c>
      <c r="M3419" s="4">
        <v>6999.97</v>
      </c>
      <c r="N3419">
        <v>2020</v>
      </c>
      <c r="O3419">
        <v>6</v>
      </c>
    </row>
    <row r="3420" spans="1:15" x14ac:dyDescent="0.25">
      <c r="A3420" s="1">
        <v>44007</v>
      </c>
      <c r="B3420">
        <v>1000000566</v>
      </c>
      <c r="C3420" t="s">
        <v>73</v>
      </c>
      <c r="D3420">
        <v>1</v>
      </c>
      <c r="E3420">
        <v>1978.29</v>
      </c>
      <c r="F3420" t="s">
        <v>16</v>
      </c>
      <c r="G3420" t="s">
        <v>74</v>
      </c>
      <c r="H3420" t="s">
        <v>47</v>
      </c>
      <c r="I3420" t="s">
        <v>48</v>
      </c>
      <c r="J3420" t="s">
        <v>36</v>
      </c>
      <c r="K3420" t="s">
        <v>49</v>
      </c>
      <c r="L3420" t="s">
        <v>22</v>
      </c>
      <c r="M3420" s="4">
        <v>1978.29</v>
      </c>
      <c r="N3420">
        <v>2020</v>
      </c>
      <c r="O3420">
        <v>6</v>
      </c>
    </row>
    <row r="3421" spans="1:15" x14ac:dyDescent="0.25">
      <c r="A3421" s="1">
        <v>44007</v>
      </c>
      <c r="B3421">
        <v>1000000566</v>
      </c>
      <c r="C3421" t="s">
        <v>23</v>
      </c>
      <c r="D3421">
        <v>1</v>
      </c>
      <c r="E3421">
        <v>7500.18</v>
      </c>
      <c r="F3421" t="s">
        <v>16</v>
      </c>
      <c r="G3421" t="s">
        <v>24</v>
      </c>
      <c r="H3421" t="s">
        <v>47</v>
      </c>
      <c r="I3421" t="s">
        <v>48</v>
      </c>
      <c r="J3421" t="s">
        <v>36</v>
      </c>
      <c r="K3421" t="s">
        <v>49</v>
      </c>
      <c r="L3421" t="s">
        <v>22</v>
      </c>
      <c r="M3421" s="4">
        <v>7500.18</v>
      </c>
      <c r="N3421">
        <v>2020</v>
      </c>
      <c r="O3421">
        <v>6</v>
      </c>
    </row>
    <row r="3422" spans="1:15" x14ac:dyDescent="0.25">
      <c r="A3422" s="1">
        <v>44007</v>
      </c>
      <c r="B3422">
        <v>1000000566</v>
      </c>
      <c r="C3422" t="s">
        <v>15</v>
      </c>
      <c r="D3422">
        <v>1</v>
      </c>
      <c r="E3422">
        <v>6000.45</v>
      </c>
      <c r="F3422" t="s">
        <v>16</v>
      </c>
      <c r="G3422" t="s">
        <v>17</v>
      </c>
      <c r="H3422" t="s">
        <v>47</v>
      </c>
      <c r="I3422" t="s">
        <v>48</v>
      </c>
      <c r="J3422" t="s">
        <v>36</v>
      </c>
      <c r="K3422" t="s">
        <v>49</v>
      </c>
      <c r="L3422" t="s">
        <v>22</v>
      </c>
      <c r="M3422" s="4">
        <v>6000.45</v>
      </c>
      <c r="N3422">
        <v>2020</v>
      </c>
      <c r="O3422">
        <v>6</v>
      </c>
    </row>
    <row r="3423" spans="1:15" x14ac:dyDescent="0.25">
      <c r="A3423" s="1">
        <v>44007</v>
      </c>
      <c r="B3423">
        <v>1000000566</v>
      </c>
      <c r="C3423" t="s">
        <v>42</v>
      </c>
      <c r="D3423">
        <v>2</v>
      </c>
      <c r="E3423">
        <v>41000.36</v>
      </c>
      <c r="F3423" t="s">
        <v>16</v>
      </c>
      <c r="G3423" t="s">
        <v>43</v>
      </c>
      <c r="H3423" t="s">
        <v>47</v>
      </c>
      <c r="I3423" t="s">
        <v>48</v>
      </c>
      <c r="J3423" t="s">
        <v>36</v>
      </c>
      <c r="K3423" t="s">
        <v>49</v>
      </c>
      <c r="L3423" t="s">
        <v>22</v>
      </c>
      <c r="M3423" s="4">
        <v>20500.18</v>
      </c>
      <c r="N3423">
        <v>2020</v>
      </c>
      <c r="O3423">
        <v>6</v>
      </c>
    </row>
    <row r="3424" spans="1:15" x14ac:dyDescent="0.25">
      <c r="A3424" s="1">
        <v>44007</v>
      </c>
      <c r="B3424">
        <v>1000000576</v>
      </c>
      <c r="C3424" t="s">
        <v>42</v>
      </c>
      <c r="D3424">
        <v>1</v>
      </c>
      <c r="E3424">
        <v>2247.67</v>
      </c>
      <c r="F3424" t="s">
        <v>16</v>
      </c>
      <c r="G3424" t="s">
        <v>43</v>
      </c>
      <c r="H3424" t="s">
        <v>18</v>
      </c>
      <c r="I3424" t="s">
        <v>25</v>
      </c>
      <c r="J3424" t="s">
        <v>36</v>
      </c>
      <c r="K3424" t="s">
        <v>37</v>
      </c>
      <c r="L3424" t="s">
        <v>22</v>
      </c>
      <c r="M3424" s="4">
        <v>2247.67</v>
      </c>
      <c r="N3424">
        <v>2020</v>
      </c>
      <c r="O3424">
        <v>6</v>
      </c>
    </row>
    <row r="3425" spans="1:15" x14ac:dyDescent="0.25">
      <c r="A3425" s="1">
        <v>44007</v>
      </c>
      <c r="B3425">
        <v>1000000594</v>
      </c>
      <c r="C3425" t="s">
        <v>15</v>
      </c>
      <c r="D3425">
        <v>2</v>
      </c>
      <c r="E3425">
        <v>29001.120000000003</v>
      </c>
      <c r="F3425" t="s">
        <v>16</v>
      </c>
      <c r="G3425" t="s">
        <v>17</v>
      </c>
      <c r="H3425" t="s">
        <v>18</v>
      </c>
      <c r="I3425" t="s">
        <v>25</v>
      </c>
      <c r="J3425" t="s">
        <v>20</v>
      </c>
      <c r="K3425" t="s">
        <v>51</v>
      </c>
      <c r="L3425" t="s">
        <v>22</v>
      </c>
      <c r="M3425" s="4">
        <v>14500.560000000001</v>
      </c>
      <c r="N3425">
        <v>2020</v>
      </c>
      <c r="O3425">
        <v>6</v>
      </c>
    </row>
    <row r="3426" spans="1:15" x14ac:dyDescent="0.25">
      <c r="A3426" s="1">
        <v>44007</v>
      </c>
      <c r="B3426">
        <v>1000000594</v>
      </c>
      <c r="C3426" t="s">
        <v>42</v>
      </c>
      <c r="D3426">
        <v>1</v>
      </c>
      <c r="E3426">
        <v>1187.69</v>
      </c>
      <c r="F3426" t="s">
        <v>16</v>
      </c>
      <c r="G3426" t="s">
        <v>43</v>
      </c>
      <c r="H3426" t="s">
        <v>18</v>
      </c>
      <c r="I3426" t="s">
        <v>25</v>
      </c>
      <c r="J3426" t="s">
        <v>20</v>
      </c>
      <c r="K3426" t="s">
        <v>51</v>
      </c>
      <c r="L3426" t="s">
        <v>22</v>
      </c>
      <c r="M3426" s="4">
        <v>1187.69</v>
      </c>
      <c r="N3426">
        <v>2020</v>
      </c>
      <c r="O3426">
        <v>6</v>
      </c>
    </row>
    <row r="3427" spans="1:15" x14ac:dyDescent="0.25">
      <c r="A3427" s="1">
        <v>44007</v>
      </c>
      <c r="B3427">
        <v>1000001524</v>
      </c>
      <c r="C3427" t="s">
        <v>15</v>
      </c>
      <c r="D3427">
        <v>1</v>
      </c>
      <c r="E3427">
        <v>5000.53</v>
      </c>
      <c r="F3427" t="s">
        <v>16</v>
      </c>
      <c r="G3427" t="s">
        <v>17</v>
      </c>
      <c r="H3427" t="s">
        <v>18</v>
      </c>
      <c r="I3427" t="s">
        <v>25</v>
      </c>
      <c r="J3427" t="s">
        <v>20</v>
      </c>
      <c r="K3427" t="s">
        <v>51</v>
      </c>
      <c r="L3427" t="s">
        <v>22</v>
      </c>
      <c r="M3427" s="4">
        <v>5000.53</v>
      </c>
      <c r="N3427">
        <v>2020</v>
      </c>
      <c r="O3427">
        <v>6</v>
      </c>
    </row>
    <row r="3428" spans="1:15" x14ac:dyDescent="0.25">
      <c r="A3428" s="1">
        <v>44007</v>
      </c>
      <c r="B3428">
        <v>1000002861</v>
      </c>
      <c r="C3428" t="s">
        <v>23</v>
      </c>
      <c r="D3428">
        <v>1</v>
      </c>
      <c r="E3428">
        <v>10000.44</v>
      </c>
      <c r="F3428" t="s">
        <v>16</v>
      </c>
      <c r="G3428" t="s">
        <v>24</v>
      </c>
      <c r="H3428" t="s">
        <v>47</v>
      </c>
      <c r="I3428" t="s">
        <v>48</v>
      </c>
      <c r="J3428" t="s">
        <v>36</v>
      </c>
      <c r="K3428" t="s">
        <v>49</v>
      </c>
      <c r="L3428" t="s">
        <v>22</v>
      </c>
      <c r="M3428" s="4">
        <v>10000.44</v>
      </c>
      <c r="N3428">
        <v>2020</v>
      </c>
      <c r="O3428">
        <v>6</v>
      </c>
    </row>
    <row r="3429" spans="1:15" x14ac:dyDescent="0.25">
      <c r="A3429" s="1">
        <v>44007</v>
      </c>
      <c r="B3429">
        <v>1000002861</v>
      </c>
      <c r="C3429" t="s">
        <v>42</v>
      </c>
      <c r="D3429">
        <v>1</v>
      </c>
      <c r="E3429">
        <v>22000.080000000002</v>
      </c>
      <c r="F3429" t="s">
        <v>16</v>
      </c>
      <c r="G3429" t="s">
        <v>43</v>
      </c>
      <c r="H3429" t="s">
        <v>47</v>
      </c>
      <c r="I3429" t="s">
        <v>48</v>
      </c>
      <c r="J3429" t="s">
        <v>36</v>
      </c>
      <c r="K3429" t="s">
        <v>49</v>
      </c>
      <c r="L3429" t="s">
        <v>22</v>
      </c>
      <c r="M3429" s="4">
        <v>22000.080000000002</v>
      </c>
      <c r="N3429">
        <v>2020</v>
      </c>
      <c r="O3429">
        <v>6</v>
      </c>
    </row>
    <row r="3430" spans="1:15" x14ac:dyDescent="0.25">
      <c r="A3430" s="1">
        <v>44007</v>
      </c>
      <c r="B3430">
        <v>1000003489</v>
      </c>
      <c r="C3430" t="s">
        <v>23</v>
      </c>
      <c r="D3430">
        <v>1</v>
      </c>
      <c r="E3430">
        <v>1021.68</v>
      </c>
      <c r="F3430" t="s">
        <v>16</v>
      </c>
      <c r="G3430" t="s">
        <v>24</v>
      </c>
      <c r="H3430" t="s">
        <v>47</v>
      </c>
      <c r="I3430" t="s">
        <v>48</v>
      </c>
      <c r="J3430" t="s">
        <v>26</v>
      </c>
      <c r="K3430" t="s">
        <v>50</v>
      </c>
      <c r="L3430" t="s">
        <v>22</v>
      </c>
      <c r="M3430" s="4">
        <v>1021.68</v>
      </c>
      <c r="N3430">
        <v>2020</v>
      </c>
      <c r="O3430">
        <v>6</v>
      </c>
    </row>
    <row r="3431" spans="1:15" x14ac:dyDescent="0.25">
      <c r="A3431" s="1">
        <v>44007</v>
      </c>
      <c r="B3431">
        <v>1000003926</v>
      </c>
      <c r="C3431" t="s">
        <v>23</v>
      </c>
      <c r="D3431">
        <v>2</v>
      </c>
      <c r="E3431">
        <v>39000.399999999994</v>
      </c>
      <c r="F3431" t="s">
        <v>16</v>
      </c>
      <c r="G3431" t="s">
        <v>24</v>
      </c>
      <c r="H3431" t="s">
        <v>47</v>
      </c>
      <c r="I3431" t="s">
        <v>48</v>
      </c>
      <c r="J3431" t="s">
        <v>26</v>
      </c>
      <c r="K3431" t="s">
        <v>50</v>
      </c>
      <c r="L3431" t="s">
        <v>28</v>
      </c>
      <c r="M3431" s="4">
        <v>19500.199999999997</v>
      </c>
      <c r="N3431">
        <v>2020</v>
      </c>
      <c r="O3431">
        <v>6</v>
      </c>
    </row>
    <row r="3432" spans="1:15" x14ac:dyDescent="0.25">
      <c r="A3432" s="1">
        <v>44007</v>
      </c>
      <c r="B3432">
        <v>1000004170</v>
      </c>
      <c r="C3432" t="s">
        <v>23</v>
      </c>
      <c r="D3432">
        <v>1</v>
      </c>
      <c r="E3432">
        <v>20000.740000000002</v>
      </c>
      <c r="F3432" t="s">
        <v>16</v>
      </c>
      <c r="G3432" t="s">
        <v>24</v>
      </c>
      <c r="H3432" t="s">
        <v>18</v>
      </c>
      <c r="I3432" t="s">
        <v>34</v>
      </c>
      <c r="J3432" t="s">
        <v>20</v>
      </c>
      <c r="K3432" t="s">
        <v>44</v>
      </c>
      <c r="L3432" t="s">
        <v>28</v>
      </c>
      <c r="M3432" s="4">
        <v>20000.740000000002</v>
      </c>
      <c r="N3432">
        <v>2020</v>
      </c>
      <c r="O3432">
        <v>6</v>
      </c>
    </row>
    <row r="3433" spans="1:15" x14ac:dyDescent="0.25">
      <c r="A3433" s="1">
        <v>44007</v>
      </c>
      <c r="B3433">
        <v>1000004256</v>
      </c>
      <c r="C3433" t="s">
        <v>23</v>
      </c>
      <c r="D3433">
        <v>1</v>
      </c>
      <c r="E3433">
        <v>20000.7</v>
      </c>
      <c r="F3433" t="s">
        <v>16</v>
      </c>
      <c r="G3433" t="s">
        <v>24</v>
      </c>
      <c r="H3433" t="s">
        <v>18</v>
      </c>
      <c r="I3433" t="s">
        <v>40</v>
      </c>
      <c r="J3433" t="s">
        <v>26</v>
      </c>
      <c r="K3433" t="s">
        <v>41</v>
      </c>
      <c r="L3433" t="s">
        <v>22</v>
      </c>
      <c r="M3433" s="4">
        <v>20000.7</v>
      </c>
      <c r="N3433">
        <v>2020</v>
      </c>
      <c r="O3433">
        <v>6</v>
      </c>
    </row>
    <row r="3434" spans="1:15" x14ac:dyDescent="0.25">
      <c r="A3434" s="1">
        <v>44007</v>
      </c>
      <c r="B3434">
        <v>1000004256</v>
      </c>
      <c r="C3434" t="s">
        <v>42</v>
      </c>
      <c r="D3434">
        <v>2</v>
      </c>
      <c r="E3434">
        <v>14000.02</v>
      </c>
      <c r="F3434" t="s">
        <v>16</v>
      </c>
      <c r="G3434" t="s">
        <v>43</v>
      </c>
      <c r="H3434" t="s">
        <v>18</v>
      </c>
      <c r="I3434" t="s">
        <v>40</v>
      </c>
      <c r="J3434" t="s">
        <v>26</v>
      </c>
      <c r="K3434" t="s">
        <v>41</v>
      </c>
      <c r="L3434" t="s">
        <v>22</v>
      </c>
      <c r="M3434" s="4">
        <v>7000.01</v>
      </c>
      <c r="N3434">
        <v>2020</v>
      </c>
      <c r="O3434">
        <v>6</v>
      </c>
    </row>
    <row r="3435" spans="1:15" x14ac:dyDescent="0.25">
      <c r="A3435" s="1">
        <v>44007</v>
      </c>
      <c r="B3435">
        <v>1000005873</v>
      </c>
      <c r="C3435" t="s">
        <v>15</v>
      </c>
      <c r="D3435">
        <v>1</v>
      </c>
      <c r="E3435">
        <v>10000.68</v>
      </c>
      <c r="F3435" t="s">
        <v>16</v>
      </c>
      <c r="G3435" t="s">
        <v>17</v>
      </c>
      <c r="H3435" t="s">
        <v>18</v>
      </c>
      <c r="I3435" t="s">
        <v>19</v>
      </c>
      <c r="J3435" t="s">
        <v>20</v>
      </c>
      <c r="K3435" t="s">
        <v>21</v>
      </c>
      <c r="L3435" t="s">
        <v>28</v>
      </c>
      <c r="M3435" s="4">
        <v>10000.68</v>
      </c>
      <c r="N3435">
        <v>2020</v>
      </c>
      <c r="O3435">
        <v>6</v>
      </c>
    </row>
    <row r="3436" spans="1:15" x14ac:dyDescent="0.25">
      <c r="A3436" s="1">
        <v>44007</v>
      </c>
      <c r="B3436">
        <v>1000005873</v>
      </c>
      <c r="C3436" t="s">
        <v>42</v>
      </c>
      <c r="D3436">
        <v>1</v>
      </c>
      <c r="E3436">
        <v>7000.33</v>
      </c>
      <c r="F3436" t="s">
        <v>16</v>
      </c>
      <c r="G3436" t="s">
        <v>43</v>
      </c>
      <c r="H3436" t="s">
        <v>18</v>
      </c>
      <c r="I3436" t="s">
        <v>19</v>
      </c>
      <c r="J3436" t="s">
        <v>20</v>
      </c>
      <c r="K3436" t="s">
        <v>21</v>
      </c>
      <c r="L3436" t="s">
        <v>28</v>
      </c>
      <c r="M3436" s="4">
        <v>7000.33</v>
      </c>
      <c r="N3436">
        <v>2020</v>
      </c>
      <c r="O3436">
        <v>6</v>
      </c>
    </row>
    <row r="3437" spans="1:15" x14ac:dyDescent="0.25">
      <c r="A3437" s="1">
        <v>44007</v>
      </c>
      <c r="B3437">
        <v>1000006698</v>
      </c>
      <c r="C3437" t="s">
        <v>15</v>
      </c>
      <c r="D3437">
        <v>1</v>
      </c>
      <c r="E3437">
        <v>27000.58</v>
      </c>
      <c r="F3437" t="s">
        <v>16</v>
      </c>
      <c r="G3437" t="s">
        <v>17</v>
      </c>
      <c r="H3437" t="s">
        <v>30</v>
      </c>
      <c r="I3437" t="s">
        <v>38</v>
      </c>
      <c r="J3437" t="s">
        <v>26</v>
      </c>
      <c r="K3437" t="s">
        <v>39</v>
      </c>
      <c r="L3437" t="s">
        <v>28</v>
      </c>
      <c r="M3437" s="4">
        <v>27000.58</v>
      </c>
      <c r="N3437">
        <v>2020</v>
      </c>
      <c r="O3437">
        <v>6</v>
      </c>
    </row>
    <row r="3438" spans="1:15" x14ac:dyDescent="0.25">
      <c r="A3438" s="1">
        <v>44007</v>
      </c>
      <c r="B3438">
        <v>1000006698</v>
      </c>
      <c r="C3438" t="s">
        <v>42</v>
      </c>
      <c r="D3438">
        <v>1</v>
      </c>
      <c r="E3438">
        <v>14000.26</v>
      </c>
      <c r="F3438" t="s">
        <v>16</v>
      </c>
      <c r="G3438" t="s">
        <v>43</v>
      </c>
      <c r="H3438" t="s">
        <v>30</v>
      </c>
      <c r="I3438" t="s">
        <v>38</v>
      </c>
      <c r="J3438" t="s">
        <v>26</v>
      </c>
      <c r="K3438" t="s">
        <v>39</v>
      </c>
      <c r="L3438" t="s">
        <v>28</v>
      </c>
      <c r="M3438" s="4">
        <v>14000.26</v>
      </c>
      <c r="N3438">
        <v>2020</v>
      </c>
      <c r="O3438">
        <v>6</v>
      </c>
    </row>
    <row r="3439" spans="1:15" x14ac:dyDescent="0.25">
      <c r="A3439" s="1">
        <v>44007</v>
      </c>
      <c r="B3439">
        <v>1000006859</v>
      </c>
      <c r="C3439" t="s">
        <v>15</v>
      </c>
      <c r="D3439">
        <v>1</v>
      </c>
      <c r="E3439">
        <v>15000.23</v>
      </c>
      <c r="F3439" t="s">
        <v>16</v>
      </c>
      <c r="G3439" t="s">
        <v>17</v>
      </c>
      <c r="H3439" t="s">
        <v>18</v>
      </c>
      <c r="I3439" t="s">
        <v>61</v>
      </c>
      <c r="J3439" t="s">
        <v>26</v>
      </c>
      <c r="K3439" t="s">
        <v>62</v>
      </c>
      <c r="L3439" t="s">
        <v>22</v>
      </c>
      <c r="M3439" s="4">
        <v>15000.23</v>
      </c>
      <c r="N3439">
        <v>2020</v>
      </c>
      <c r="O3439">
        <v>6</v>
      </c>
    </row>
    <row r="3440" spans="1:15" x14ac:dyDescent="0.25">
      <c r="A3440" s="1">
        <v>44007</v>
      </c>
      <c r="B3440">
        <v>1000006869</v>
      </c>
      <c r="C3440" t="s">
        <v>23</v>
      </c>
      <c r="D3440">
        <v>1</v>
      </c>
      <c r="E3440">
        <v>7500.29</v>
      </c>
      <c r="F3440" t="s">
        <v>16</v>
      </c>
      <c r="G3440" t="s">
        <v>24</v>
      </c>
      <c r="H3440" t="s">
        <v>18</v>
      </c>
      <c r="I3440" t="s">
        <v>61</v>
      </c>
      <c r="J3440" t="s">
        <v>26</v>
      </c>
      <c r="K3440" t="s">
        <v>62</v>
      </c>
      <c r="L3440" t="s">
        <v>22</v>
      </c>
      <c r="M3440" s="4">
        <v>7500.29</v>
      </c>
      <c r="N3440">
        <v>2020</v>
      </c>
      <c r="O3440">
        <v>6</v>
      </c>
    </row>
    <row r="3441" spans="1:15" x14ac:dyDescent="0.25">
      <c r="A3441" s="1">
        <v>44007</v>
      </c>
      <c r="B3441">
        <v>1000007320</v>
      </c>
      <c r="C3441" t="s">
        <v>23</v>
      </c>
      <c r="D3441">
        <v>1</v>
      </c>
      <c r="E3441">
        <v>839.05</v>
      </c>
      <c r="F3441" t="s">
        <v>16</v>
      </c>
      <c r="G3441" t="s">
        <v>24</v>
      </c>
      <c r="H3441" t="s">
        <v>18</v>
      </c>
      <c r="I3441" t="s">
        <v>34</v>
      </c>
      <c r="J3441" t="s">
        <v>26</v>
      </c>
      <c r="K3441" t="s">
        <v>35</v>
      </c>
      <c r="L3441" t="s">
        <v>22</v>
      </c>
      <c r="M3441" s="4">
        <v>839.05</v>
      </c>
      <c r="N3441">
        <v>2020</v>
      </c>
      <c r="O3441">
        <v>6</v>
      </c>
    </row>
    <row r="3442" spans="1:15" x14ac:dyDescent="0.25">
      <c r="A3442" s="1">
        <v>44007</v>
      </c>
      <c r="B3442">
        <v>1000008228</v>
      </c>
      <c r="C3442" t="s">
        <v>23</v>
      </c>
      <c r="D3442">
        <v>1</v>
      </c>
      <c r="E3442">
        <v>6000.72</v>
      </c>
      <c r="F3442" t="s">
        <v>16</v>
      </c>
      <c r="G3442" t="s">
        <v>24</v>
      </c>
      <c r="H3442" t="s">
        <v>30</v>
      </c>
      <c r="I3442" t="s">
        <v>31</v>
      </c>
      <c r="J3442" t="s">
        <v>36</v>
      </c>
      <c r="K3442" t="s">
        <v>52</v>
      </c>
      <c r="L3442" t="s">
        <v>22</v>
      </c>
      <c r="M3442" s="4">
        <v>6000.72</v>
      </c>
      <c r="N3442">
        <v>2020</v>
      </c>
      <c r="O3442">
        <v>6</v>
      </c>
    </row>
    <row r="3443" spans="1:15" x14ac:dyDescent="0.25">
      <c r="A3443" s="1">
        <v>44007</v>
      </c>
      <c r="B3443">
        <v>1000008228</v>
      </c>
      <c r="C3443" t="s">
        <v>15</v>
      </c>
      <c r="D3443">
        <v>1</v>
      </c>
      <c r="E3443">
        <v>10000.620000000001</v>
      </c>
      <c r="F3443" t="s">
        <v>16</v>
      </c>
      <c r="G3443" t="s">
        <v>17</v>
      </c>
      <c r="H3443" t="s">
        <v>30</v>
      </c>
      <c r="I3443" t="s">
        <v>31</v>
      </c>
      <c r="J3443" t="s">
        <v>36</v>
      </c>
      <c r="K3443" t="s">
        <v>52</v>
      </c>
      <c r="L3443" t="s">
        <v>22</v>
      </c>
      <c r="M3443" s="4">
        <v>10000.620000000001</v>
      </c>
      <c r="N3443">
        <v>2020</v>
      </c>
      <c r="O3443">
        <v>6</v>
      </c>
    </row>
    <row r="3444" spans="1:15" x14ac:dyDescent="0.25">
      <c r="A3444" s="1">
        <v>44007</v>
      </c>
      <c r="B3444">
        <v>1000008239</v>
      </c>
      <c r="C3444" t="s">
        <v>15</v>
      </c>
      <c r="D3444">
        <v>1</v>
      </c>
      <c r="E3444">
        <v>20000.34</v>
      </c>
      <c r="F3444" t="s">
        <v>16</v>
      </c>
      <c r="G3444" t="s">
        <v>17</v>
      </c>
      <c r="H3444" t="s">
        <v>18</v>
      </c>
      <c r="I3444" t="s">
        <v>61</v>
      </c>
      <c r="J3444" t="s">
        <v>26</v>
      </c>
      <c r="K3444" t="s">
        <v>62</v>
      </c>
      <c r="L3444" t="s">
        <v>28</v>
      </c>
      <c r="M3444" s="4">
        <v>20000.34</v>
      </c>
      <c r="N3444">
        <v>2020</v>
      </c>
      <c r="O3444">
        <v>6</v>
      </c>
    </row>
    <row r="3445" spans="1:15" x14ac:dyDescent="0.25">
      <c r="A3445" s="1">
        <v>44007</v>
      </c>
      <c r="B3445">
        <v>1000008542</v>
      </c>
      <c r="C3445" t="s">
        <v>23</v>
      </c>
      <c r="D3445">
        <v>1</v>
      </c>
      <c r="E3445">
        <v>8000.12</v>
      </c>
      <c r="F3445" t="s">
        <v>16</v>
      </c>
      <c r="G3445" t="s">
        <v>24</v>
      </c>
      <c r="H3445" t="s">
        <v>18</v>
      </c>
      <c r="I3445" t="s">
        <v>40</v>
      </c>
      <c r="J3445" t="s">
        <v>26</v>
      </c>
      <c r="K3445" t="s">
        <v>41</v>
      </c>
      <c r="L3445" t="s">
        <v>22</v>
      </c>
      <c r="M3445" s="4">
        <v>8000.12</v>
      </c>
      <c r="N3445">
        <v>2020</v>
      </c>
      <c r="O3445">
        <v>6</v>
      </c>
    </row>
    <row r="3446" spans="1:15" x14ac:dyDescent="0.25">
      <c r="A3446" s="1">
        <v>44007</v>
      </c>
      <c r="B3446">
        <v>1000008542</v>
      </c>
      <c r="C3446" t="s">
        <v>15</v>
      </c>
      <c r="D3446">
        <v>1</v>
      </c>
      <c r="E3446">
        <v>8741.7000000000007</v>
      </c>
      <c r="F3446" t="s">
        <v>16</v>
      </c>
      <c r="G3446" t="s">
        <v>17</v>
      </c>
      <c r="H3446" t="s">
        <v>18</v>
      </c>
      <c r="I3446" t="s">
        <v>40</v>
      </c>
      <c r="J3446" t="s">
        <v>26</v>
      </c>
      <c r="K3446" t="s">
        <v>41</v>
      </c>
      <c r="L3446" t="s">
        <v>22</v>
      </c>
      <c r="M3446" s="4">
        <v>8741.7000000000007</v>
      </c>
      <c r="N3446">
        <v>2020</v>
      </c>
      <c r="O3446">
        <v>6</v>
      </c>
    </row>
    <row r="3447" spans="1:15" x14ac:dyDescent="0.25">
      <c r="A3447" s="1">
        <v>44007</v>
      </c>
      <c r="B3447">
        <v>1000008957</v>
      </c>
      <c r="C3447" t="s">
        <v>73</v>
      </c>
      <c r="D3447">
        <v>1</v>
      </c>
      <c r="E3447">
        <v>1256.99</v>
      </c>
      <c r="F3447" t="s">
        <v>16</v>
      </c>
      <c r="G3447" t="s">
        <v>74</v>
      </c>
      <c r="H3447" t="s">
        <v>18</v>
      </c>
      <c r="I3447" t="s">
        <v>34</v>
      </c>
      <c r="J3447" t="s">
        <v>20</v>
      </c>
      <c r="K3447" t="s">
        <v>44</v>
      </c>
      <c r="L3447" t="s">
        <v>22</v>
      </c>
      <c r="M3447" s="4">
        <v>1256.99</v>
      </c>
      <c r="N3447">
        <v>2020</v>
      </c>
      <c r="O3447">
        <v>6</v>
      </c>
    </row>
    <row r="3448" spans="1:15" x14ac:dyDescent="0.25">
      <c r="A3448" s="1">
        <v>44007</v>
      </c>
      <c r="B3448">
        <v>1000008957</v>
      </c>
      <c r="C3448" t="s">
        <v>23</v>
      </c>
      <c r="D3448">
        <v>1</v>
      </c>
      <c r="E3448">
        <v>15000.68</v>
      </c>
      <c r="F3448" t="s">
        <v>16</v>
      </c>
      <c r="G3448" t="s">
        <v>24</v>
      </c>
      <c r="H3448" t="s">
        <v>18</v>
      </c>
      <c r="I3448" t="s">
        <v>34</v>
      </c>
      <c r="J3448" t="s">
        <v>20</v>
      </c>
      <c r="K3448" t="s">
        <v>44</v>
      </c>
      <c r="L3448" t="s">
        <v>22</v>
      </c>
      <c r="M3448" s="4">
        <v>15000.68</v>
      </c>
      <c r="N3448">
        <v>2020</v>
      </c>
      <c r="O3448">
        <v>6</v>
      </c>
    </row>
    <row r="3449" spans="1:15" x14ac:dyDescent="0.25">
      <c r="A3449" s="1">
        <v>44007</v>
      </c>
      <c r="B3449">
        <v>1000009288</v>
      </c>
      <c r="C3449" t="s">
        <v>23</v>
      </c>
      <c r="D3449">
        <v>1</v>
      </c>
      <c r="E3449">
        <v>11000.68</v>
      </c>
      <c r="F3449" t="s">
        <v>16</v>
      </c>
      <c r="G3449" t="s">
        <v>24</v>
      </c>
      <c r="H3449" t="s">
        <v>18</v>
      </c>
      <c r="I3449" t="s">
        <v>25</v>
      </c>
      <c r="J3449" t="s">
        <v>20</v>
      </c>
      <c r="K3449" t="s">
        <v>51</v>
      </c>
      <c r="L3449" t="s">
        <v>22</v>
      </c>
      <c r="M3449" s="4">
        <v>11000.68</v>
      </c>
      <c r="N3449">
        <v>2020</v>
      </c>
      <c r="O3449">
        <v>6</v>
      </c>
    </row>
    <row r="3450" spans="1:15" x14ac:dyDescent="0.25">
      <c r="A3450" s="1">
        <v>44007</v>
      </c>
      <c r="B3450">
        <v>1000009288</v>
      </c>
      <c r="C3450" t="s">
        <v>15</v>
      </c>
      <c r="D3450">
        <v>1</v>
      </c>
      <c r="E3450">
        <v>13000.72</v>
      </c>
      <c r="F3450" t="s">
        <v>16</v>
      </c>
      <c r="G3450" t="s">
        <v>17</v>
      </c>
      <c r="H3450" t="s">
        <v>18</v>
      </c>
      <c r="I3450" t="s">
        <v>25</v>
      </c>
      <c r="J3450" t="s">
        <v>20</v>
      </c>
      <c r="K3450" t="s">
        <v>51</v>
      </c>
      <c r="L3450" t="s">
        <v>22</v>
      </c>
      <c r="M3450" s="4">
        <v>13000.72</v>
      </c>
      <c r="N3450">
        <v>2020</v>
      </c>
      <c r="O3450">
        <v>6</v>
      </c>
    </row>
    <row r="3451" spans="1:15" x14ac:dyDescent="0.25">
      <c r="A3451" s="1">
        <v>44007</v>
      </c>
      <c r="B3451">
        <v>1000010255</v>
      </c>
      <c r="C3451" t="s">
        <v>23</v>
      </c>
      <c r="D3451">
        <v>1</v>
      </c>
      <c r="E3451">
        <v>1000.63</v>
      </c>
      <c r="F3451" t="s">
        <v>16</v>
      </c>
      <c r="G3451" t="s">
        <v>24</v>
      </c>
      <c r="H3451" t="s">
        <v>47</v>
      </c>
      <c r="I3451" t="s">
        <v>48</v>
      </c>
      <c r="J3451" t="s">
        <v>36</v>
      </c>
      <c r="K3451" t="s">
        <v>49</v>
      </c>
      <c r="L3451" t="s">
        <v>22</v>
      </c>
      <c r="M3451" s="4">
        <v>1000.63</v>
      </c>
      <c r="N3451">
        <v>2020</v>
      </c>
      <c r="O3451">
        <v>6</v>
      </c>
    </row>
    <row r="3452" spans="1:15" x14ac:dyDescent="0.25">
      <c r="A3452" s="1">
        <v>44007</v>
      </c>
      <c r="B3452">
        <v>1000010814</v>
      </c>
      <c r="C3452" t="s">
        <v>23</v>
      </c>
      <c r="D3452">
        <v>1</v>
      </c>
      <c r="E3452">
        <v>13000.31</v>
      </c>
      <c r="F3452" t="s">
        <v>16</v>
      </c>
      <c r="G3452" t="s">
        <v>24</v>
      </c>
      <c r="H3452" t="s">
        <v>18</v>
      </c>
      <c r="I3452" t="s">
        <v>61</v>
      </c>
      <c r="J3452" t="s">
        <v>32</v>
      </c>
      <c r="K3452" t="s">
        <v>63</v>
      </c>
      <c r="L3452" t="s">
        <v>22</v>
      </c>
      <c r="M3452" s="4">
        <v>13000.31</v>
      </c>
      <c r="N3452">
        <v>2020</v>
      </c>
      <c r="O3452">
        <v>6</v>
      </c>
    </row>
    <row r="3453" spans="1:15" x14ac:dyDescent="0.25">
      <c r="A3453" s="1">
        <v>44007</v>
      </c>
      <c r="B3453">
        <v>1000010814</v>
      </c>
      <c r="C3453" t="s">
        <v>15</v>
      </c>
      <c r="D3453">
        <v>1</v>
      </c>
      <c r="E3453">
        <v>15000.59</v>
      </c>
      <c r="F3453" t="s">
        <v>16</v>
      </c>
      <c r="G3453" t="s">
        <v>17</v>
      </c>
      <c r="H3453" t="s">
        <v>18</v>
      </c>
      <c r="I3453" t="s">
        <v>61</v>
      </c>
      <c r="J3453" t="s">
        <v>32</v>
      </c>
      <c r="K3453" t="s">
        <v>63</v>
      </c>
      <c r="L3453" t="s">
        <v>22</v>
      </c>
      <c r="M3453" s="4">
        <v>15000.59</v>
      </c>
      <c r="N3453">
        <v>2020</v>
      </c>
      <c r="O3453">
        <v>6</v>
      </c>
    </row>
    <row r="3454" spans="1:15" x14ac:dyDescent="0.25">
      <c r="A3454" s="1">
        <v>44007</v>
      </c>
      <c r="B3454">
        <v>1000010814</v>
      </c>
      <c r="C3454" t="s">
        <v>42</v>
      </c>
      <c r="D3454">
        <v>1</v>
      </c>
      <c r="E3454">
        <v>15000.09</v>
      </c>
      <c r="F3454" t="s">
        <v>16</v>
      </c>
      <c r="G3454" t="s">
        <v>43</v>
      </c>
      <c r="H3454" t="s">
        <v>18</v>
      </c>
      <c r="I3454" t="s">
        <v>61</v>
      </c>
      <c r="J3454" t="s">
        <v>32</v>
      </c>
      <c r="K3454" t="s">
        <v>63</v>
      </c>
      <c r="L3454" t="s">
        <v>22</v>
      </c>
      <c r="M3454" s="4">
        <v>15000.09</v>
      </c>
      <c r="N3454">
        <v>2020</v>
      </c>
      <c r="O3454">
        <v>6</v>
      </c>
    </row>
    <row r="3455" spans="1:15" x14ac:dyDescent="0.25">
      <c r="A3455" s="1">
        <v>44007</v>
      </c>
      <c r="B3455">
        <v>1000010837</v>
      </c>
      <c r="C3455" t="s">
        <v>15</v>
      </c>
      <c r="D3455">
        <v>2</v>
      </c>
      <c r="E3455">
        <v>7500.2999999999993</v>
      </c>
      <c r="F3455" t="s">
        <v>16</v>
      </c>
      <c r="G3455" t="s">
        <v>17</v>
      </c>
      <c r="H3455" t="s">
        <v>18</v>
      </c>
      <c r="I3455" t="s">
        <v>61</v>
      </c>
      <c r="J3455" t="s">
        <v>26</v>
      </c>
      <c r="K3455" t="s">
        <v>62</v>
      </c>
      <c r="L3455" t="s">
        <v>22</v>
      </c>
      <c r="M3455" s="4">
        <v>3750.1499999999996</v>
      </c>
      <c r="N3455">
        <v>2020</v>
      </c>
      <c r="O3455">
        <v>6</v>
      </c>
    </row>
    <row r="3456" spans="1:15" x14ac:dyDescent="0.25">
      <c r="A3456" s="1">
        <v>44007</v>
      </c>
      <c r="B3456">
        <v>1000011697</v>
      </c>
      <c r="C3456" t="s">
        <v>23</v>
      </c>
      <c r="D3456">
        <v>2</v>
      </c>
      <c r="E3456">
        <v>27001.440000000002</v>
      </c>
      <c r="F3456" t="s">
        <v>16</v>
      </c>
      <c r="G3456" t="s">
        <v>24</v>
      </c>
      <c r="H3456" t="s">
        <v>18</v>
      </c>
      <c r="I3456" t="s">
        <v>34</v>
      </c>
      <c r="J3456" t="s">
        <v>20</v>
      </c>
      <c r="K3456" t="s">
        <v>44</v>
      </c>
      <c r="L3456" t="s">
        <v>22</v>
      </c>
      <c r="M3456" s="4">
        <v>13500.720000000001</v>
      </c>
      <c r="N3456">
        <v>2020</v>
      </c>
      <c r="O3456">
        <v>6</v>
      </c>
    </row>
    <row r="3457" spans="1:15" x14ac:dyDescent="0.25">
      <c r="A3457" s="1">
        <v>44007</v>
      </c>
      <c r="B3457">
        <v>1000011698</v>
      </c>
      <c r="C3457" t="s">
        <v>23</v>
      </c>
      <c r="D3457">
        <v>1</v>
      </c>
      <c r="E3457">
        <v>7000.41</v>
      </c>
      <c r="F3457" t="s">
        <v>16</v>
      </c>
      <c r="G3457" t="s">
        <v>24</v>
      </c>
      <c r="H3457" t="s">
        <v>18</v>
      </c>
      <c r="I3457" t="s">
        <v>34</v>
      </c>
      <c r="J3457" t="s">
        <v>20</v>
      </c>
      <c r="K3457" t="s">
        <v>44</v>
      </c>
      <c r="L3457" t="s">
        <v>22</v>
      </c>
      <c r="M3457" s="4">
        <v>7000.41</v>
      </c>
      <c r="N3457">
        <v>2020</v>
      </c>
      <c r="O3457">
        <v>6</v>
      </c>
    </row>
    <row r="3458" spans="1:15" x14ac:dyDescent="0.25">
      <c r="A3458" s="1">
        <v>44007</v>
      </c>
      <c r="B3458">
        <v>1000011698</v>
      </c>
      <c r="C3458" t="s">
        <v>15</v>
      </c>
      <c r="D3458">
        <v>1</v>
      </c>
      <c r="E3458">
        <v>18000.349999999999</v>
      </c>
      <c r="F3458" t="s">
        <v>16</v>
      </c>
      <c r="G3458" t="s">
        <v>17</v>
      </c>
      <c r="H3458" t="s">
        <v>18</v>
      </c>
      <c r="I3458" t="s">
        <v>34</v>
      </c>
      <c r="J3458" t="s">
        <v>20</v>
      </c>
      <c r="K3458" t="s">
        <v>44</v>
      </c>
      <c r="L3458" t="s">
        <v>22</v>
      </c>
      <c r="M3458" s="4">
        <v>18000.349999999999</v>
      </c>
      <c r="N3458">
        <v>2020</v>
      </c>
      <c r="O3458">
        <v>6</v>
      </c>
    </row>
    <row r="3459" spans="1:15" x14ac:dyDescent="0.25">
      <c r="A3459" s="1">
        <v>44007</v>
      </c>
      <c r="B3459">
        <v>1000011828</v>
      </c>
      <c r="C3459" t="s">
        <v>23</v>
      </c>
      <c r="D3459">
        <v>2</v>
      </c>
      <c r="E3459">
        <v>31000.04</v>
      </c>
      <c r="F3459" t="s">
        <v>16</v>
      </c>
      <c r="G3459" t="s">
        <v>24</v>
      </c>
      <c r="H3459" t="s">
        <v>18</v>
      </c>
      <c r="I3459" t="s">
        <v>19</v>
      </c>
      <c r="J3459" t="s">
        <v>20</v>
      </c>
      <c r="K3459" t="s">
        <v>21</v>
      </c>
      <c r="L3459" t="s">
        <v>22</v>
      </c>
      <c r="M3459" s="4">
        <v>15500.02</v>
      </c>
      <c r="N3459">
        <v>2020</v>
      </c>
      <c r="O3459">
        <v>6</v>
      </c>
    </row>
    <row r="3460" spans="1:15" x14ac:dyDescent="0.25">
      <c r="A3460" s="1">
        <v>44007</v>
      </c>
      <c r="B3460">
        <v>1000011828</v>
      </c>
      <c r="C3460" t="s">
        <v>15</v>
      </c>
      <c r="D3460">
        <v>1</v>
      </c>
      <c r="E3460">
        <v>15000.1</v>
      </c>
      <c r="F3460" t="s">
        <v>16</v>
      </c>
      <c r="G3460" t="s">
        <v>17</v>
      </c>
      <c r="H3460" t="s">
        <v>18</v>
      </c>
      <c r="I3460" t="s">
        <v>19</v>
      </c>
      <c r="J3460" t="s">
        <v>20</v>
      </c>
      <c r="K3460" t="s">
        <v>21</v>
      </c>
      <c r="L3460" t="s">
        <v>22</v>
      </c>
      <c r="M3460" s="4">
        <v>15000.1</v>
      </c>
      <c r="N3460">
        <v>2020</v>
      </c>
      <c r="O3460">
        <v>6</v>
      </c>
    </row>
    <row r="3461" spans="1:15" x14ac:dyDescent="0.25">
      <c r="A3461" s="1">
        <v>44007</v>
      </c>
      <c r="B3461">
        <v>1000012096</v>
      </c>
      <c r="C3461" t="s">
        <v>23</v>
      </c>
      <c r="D3461">
        <v>1</v>
      </c>
      <c r="E3461">
        <v>25000.03</v>
      </c>
      <c r="F3461" t="s">
        <v>16</v>
      </c>
      <c r="G3461" t="s">
        <v>24</v>
      </c>
      <c r="H3461" t="s">
        <v>18</v>
      </c>
      <c r="I3461" t="s">
        <v>19</v>
      </c>
      <c r="J3461" t="s">
        <v>26</v>
      </c>
      <c r="K3461" t="s">
        <v>29</v>
      </c>
      <c r="L3461" t="s">
        <v>22</v>
      </c>
      <c r="M3461" s="4">
        <v>25000.03</v>
      </c>
      <c r="N3461">
        <v>2020</v>
      </c>
      <c r="O3461">
        <v>6</v>
      </c>
    </row>
    <row r="3462" spans="1:15" x14ac:dyDescent="0.25">
      <c r="A3462" s="1">
        <v>44007</v>
      </c>
      <c r="B3462">
        <v>1000012096</v>
      </c>
      <c r="C3462" t="s">
        <v>42</v>
      </c>
      <c r="D3462">
        <v>1</v>
      </c>
      <c r="E3462">
        <v>8000.4</v>
      </c>
      <c r="F3462" t="s">
        <v>16</v>
      </c>
      <c r="G3462" t="s">
        <v>43</v>
      </c>
      <c r="H3462" t="s">
        <v>18</v>
      </c>
      <c r="I3462" t="s">
        <v>19</v>
      </c>
      <c r="J3462" t="s">
        <v>26</v>
      </c>
      <c r="K3462" t="s">
        <v>29</v>
      </c>
      <c r="L3462" t="s">
        <v>22</v>
      </c>
      <c r="M3462" s="4">
        <v>8000.4</v>
      </c>
      <c r="N3462">
        <v>2020</v>
      </c>
      <c r="O3462">
        <v>6</v>
      </c>
    </row>
    <row r="3463" spans="1:15" x14ac:dyDescent="0.25">
      <c r="A3463" s="1">
        <v>44007</v>
      </c>
      <c r="B3463">
        <v>1000012099</v>
      </c>
      <c r="C3463" t="s">
        <v>15</v>
      </c>
      <c r="D3463">
        <v>1</v>
      </c>
      <c r="E3463">
        <v>25000.34</v>
      </c>
      <c r="F3463" t="s">
        <v>16</v>
      </c>
      <c r="G3463" t="s">
        <v>17</v>
      </c>
      <c r="H3463" t="s">
        <v>18</v>
      </c>
      <c r="I3463" t="s">
        <v>19</v>
      </c>
      <c r="J3463" t="s">
        <v>20</v>
      </c>
      <c r="K3463" t="s">
        <v>21</v>
      </c>
      <c r="L3463" t="s">
        <v>22</v>
      </c>
      <c r="M3463" s="4">
        <v>25000.34</v>
      </c>
      <c r="N3463">
        <v>2020</v>
      </c>
      <c r="O3463">
        <v>6</v>
      </c>
    </row>
    <row r="3464" spans="1:15" x14ac:dyDescent="0.25">
      <c r="A3464" s="1">
        <v>44007</v>
      </c>
      <c r="B3464">
        <v>1000012112</v>
      </c>
      <c r="C3464" t="s">
        <v>23</v>
      </c>
      <c r="D3464">
        <v>4</v>
      </c>
      <c r="E3464">
        <v>56001.880000000005</v>
      </c>
      <c r="F3464" t="s">
        <v>16</v>
      </c>
      <c r="G3464" t="s">
        <v>24</v>
      </c>
      <c r="H3464" t="s">
        <v>18</v>
      </c>
      <c r="I3464" t="s">
        <v>19</v>
      </c>
      <c r="J3464" t="s">
        <v>36</v>
      </c>
      <c r="K3464" t="s">
        <v>64</v>
      </c>
      <c r="L3464" t="s">
        <v>28</v>
      </c>
      <c r="M3464" s="4">
        <v>14000.470000000001</v>
      </c>
      <c r="N3464">
        <v>2020</v>
      </c>
      <c r="O3464">
        <v>6</v>
      </c>
    </row>
    <row r="3465" spans="1:15" x14ac:dyDescent="0.25">
      <c r="A3465" s="1">
        <v>44007</v>
      </c>
      <c r="B3465">
        <v>1000012124</v>
      </c>
      <c r="C3465" t="s">
        <v>23</v>
      </c>
      <c r="D3465">
        <v>1</v>
      </c>
      <c r="E3465">
        <v>15000.12</v>
      </c>
      <c r="F3465" t="s">
        <v>16</v>
      </c>
      <c r="G3465" t="s">
        <v>24</v>
      </c>
      <c r="H3465" t="s">
        <v>18</v>
      </c>
      <c r="I3465" t="s">
        <v>19</v>
      </c>
      <c r="J3465" t="s">
        <v>26</v>
      </c>
      <c r="K3465" t="s">
        <v>29</v>
      </c>
      <c r="L3465" t="s">
        <v>22</v>
      </c>
      <c r="M3465" s="4">
        <v>15000.12</v>
      </c>
      <c r="N3465">
        <v>2020</v>
      </c>
      <c r="O3465">
        <v>6</v>
      </c>
    </row>
    <row r="3466" spans="1:15" x14ac:dyDescent="0.25">
      <c r="A3466" s="1">
        <v>44007</v>
      </c>
      <c r="B3466">
        <v>1000012126</v>
      </c>
      <c r="C3466" t="s">
        <v>23</v>
      </c>
      <c r="D3466">
        <v>1</v>
      </c>
      <c r="E3466">
        <v>13000.75</v>
      </c>
      <c r="F3466" t="s">
        <v>16</v>
      </c>
      <c r="G3466" t="s">
        <v>24</v>
      </c>
      <c r="H3466" t="s">
        <v>18</v>
      </c>
      <c r="I3466" t="s">
        <v>19</v>
      </c>
      <c r="J3466" t="s">
        <v>26</v>
      </c>
      <c r="K3466" t="s">
        <v>29</v>
      </c>
      <c r="L3466" t="s">
        <v>22</v>
      </c>
      <c r="M3466" s="4">
        <v>13000.75</v>
      </c>
      <c r="N3466">
        <v>2020</v>
      </c>
      <c r="O3466">
        <v>6</v>
      </c>
    </row>
    <row r="3467" spans="1:15" x14ac:dyDescent="0.25">
      <c r="A3467" s="1">
        <v>44007</v>
      </c>
      <c r="B3467">
        <v>1000012126</v>
      </c>
      <c r="C3467" t="s">
        <v>15</v>
      </c>
      <c r="D3467">
        <v>1</v>
      </c>
      <c r="E3467">
        <v>13000.64</v>
      </c>
      <c r="F3467" t="s">
        <v>16</v>
      </c>
      <c r="G3467" t="s">
        <v>17</v>
      </c>
      <c r="H3467" t="s">
        <v>18</v>
      </c>
      <c r="I3467" t="s">
        <v>19</v>
      </c>
      <c r="J3467" t="s">
        <v>26</v>
      </c>
      <c r="K3467" t="s">
        <v>29</v>
      </c>
      <c r="L3467" t="s">
        <v>22</v>
      </c>
      <c r="M3467" s="4">
        <v>13000.64</v>
      </c>
      <c r="N3467">
        <v>2020</v>
      </c>
      <c r="O3467">
        <v>6</v>
      </c>
    </row>
    <row r="3468" spans="1:15" x14ac:dyDescent="0.25">
      <c r="A3468" s="1">
        <v>44007</v>
      </c>
      <c r="B3468">
        <v>1000012675</v>
      </c>
      <c r="C3468" t="s">
        <v>23</v>
      </c>
      <c r="D3468">
        <v>3</v>
      </c>
      <c r="E3468">
        <v>22002.240000000002</v>
      </c>
      <c r="F3468" t="s">
        <v>16</v>
      </c>
      <c r="G3468" t="s">
        <v>24</v>
      </c>
      <c r="H3468" t="s">
        <v>18</v>
      </c>
      <c r="I3468" t="s">
        <v>34</v>
      </c>
      <c r="J3468" t="s">
        <v>26</v>
      </c>
      <c r="K3468" t="s">
        <v>35</v>
      </c>
      <c r="L3468" t="s">
        <v>22</v>
      </c>
      <c r="M3468" s="4">
        <v>7334.0800000000008</v>
      </c>
      <c r="N3468">
        <v>2020</v>
      </c>
      <c r="O3468">
        <v>6</v>
      </c>
    </row>
    <row r="3469" spans="1:15" x14ac:dyDescent="0.25">
      <c r="A3469" s="1">
        <v>44007</v>
      </c>
      <c r="B3469">
        <v>1000012675</v>
      </c>
      <c r="C3469" t="s">
        <v>15</v>
      </c>
      <c r="D3469">
        <v>2</v>
      </c>
      <c r="E3469">
        <v>17000.23</v>
      </c>
      <c r="F3469" t="s">
        <v>16</v>
      </c>
      <c r="G3469" t="s">
        <v>17</v>
      </c>
      <c r="H3469" t="s">
        <v>18</v>
      </c>
      <c r="I3469" t="s">
        <v>34</v>
      </c>
      <c r="J3469" t="s">
        <v>26</v>
      </c>
      <c r="K3469" t="s">
        <v>35</v>
      </c>
      <c r="L3469" t="s">
        <v>22</v>
      </c>
      <c r="M3469" s="4">
        <v>8500.1149999999998</v>
      </c>
      <c r="N3469">
        <v>2020</v>
      </c>
      <c r="O3469">
        <v>6</v>
      </c>
    </row>
    <row r="3470" spans="1:15" x14ac:dyDescent="0.25">
      <c r="A3470" s="1">
        <v>44007</v>
      </c>
      <c r="B3470">
        <v>1000013526</v>
      </c>
      <c r="C3470" t="s">
        <v>23</v>
      </c>
      <c r="D3470">
        <v>1</v>
      </c>
      <c r="E3470">
        <v>3000.22</v>
      </c>
      <c r="F3470" t="s">
        <v>16</v>
      </c>
      <c r="G3470" t="s">
        <v>24</v>
      </c>
      <c r="H3470" t="s">
        <v>47</v>
      </c>
      <c r="I3470" t="s">
        <v>65</v>
      </c>
      <c r="J3470" t="s">
        <v>26</v>
      </c>
      <c r="K3470" t="s">
        <v>66</v>
      </c>
      <c r="L3470" t="s">
        <v>22</v>
      </c>
      <c r="M3470" s="4">
        <v>3000.22</v>
      </c>
      <c r="N3470">
        <v>2020</v>
      </c>
      <c r="O3470">
        <v>6</v>
      </c>
    </row>
    <row r="3471" spans="1:15" x14ac:dyDescent="0.25">
      <c r="A3471" s="1">
        <v>44007</v>
      </c>
      <c r="B3471">
        <v>1000013526</v>
      </c>
      <c r="C3471" t="s">
        <v>15</v>
      </c>
      <c r="D3471">
        <v>2</v>
      </c>
      <c r="E3471">
        <v>30000.83</v>
      </c>
      <c r="F3471" t="s">
        <v>16</v>
      </c>
      <c r="G3471" t="s">
        <v>17</v>
      </c>
      <c r="H3471" t="s">
        <v>47</v>
      </c>
      <c r="I3471" t="s">
        <v>65</v>
      </c>
      <c r="J3471" t="s">
        <v>26</v>
      </c>
      <c r="K3471" t="s">
        <v>66</v>
      </c>
      <c r="L3471" t="s">
        <v>22</v>
      </c>
      <c r="M3471" s="4">
        <v>15000.415000000001</v>
      </c>
      <c r="N3471">
        <v>2020</v>
      </c>
      <c r="O3471">
        <v>6</v>
      </c>
    </row>
    <row r="3472" spans="1:15" x14ac:dyDescent="0.25">
      <c r="A3472" s="1">
        <v>44007</v>
      </c>
      <c r="B3472">
        <v>1000013535</v>
      </c>
      <c r="C3472" t="s">
        <v>23</v>
      </c>
      <c r="D3472">
        <v>1</v>
      </c>
      <c r="E3472">
        <v>5500.22</v>
      </c>
      <c r="F3472" t="s">
        <v>16</v>
      </c>
      <c r="G3472" t="s">
        <v>24</v>
      </c>
      <c r="H3472" t="s">
        <v>47</v>
      </c>
      <c r="I3472" t="s">
        <v>48</v>
      </c>
      <c r="J3472" t="s">
        <v>36</v>
      </c>
      <c r="K3472" t="s">
        <v>49</v>
      </c>
      <c r="L3472" t="s">
        <v>22</v>
      </c>
      <c r="M3472" s="4">
        <v>5500.22</v>
      </c>
      <c r="N3472">
        <v>2020</v>
      </c>
      <c r="O3472">
        <v>6</v>
      </c>
    </row>
    <row r="3473" spans="1:15" x14ac:dyDescent="0.25">
      <c r="A3473" s="1">
        <v>44007</v>
      </c>
      <c r="B3473">
        <v>1000013607</v>
      </c>
      <c r="C3473" t="s">
        <v>23</v>
      </c>
      <c r="D3473">
        <v>1</v>
      </c>
      <c r="E3473">
        <v>12000.76</v>
      </c>
      <c r="F3473" t="s">
        <v>16</v>
      </c>
      <c r="G3473" t="s">
        <v>24</v>
      </c>
      <c r="H3473" t="s">
        <v>18</v>
      </c>
      <c r="I3473" t="s">
        <v>25</v>
      </c>
      <c r="J3473" t="s">
        <v>26</v>
      </c>
      <c r="K3473" t="s">
        <v>27</v>
      </c>
      <c r="L3473" t="s">
        <v>22</v>
      </c>
      <c r="M3473" s="4">
        <v>12000.76</v>
      </c>
      <c r="N3473">
        <v>2020</v>
      </c>
      <c r="O3473">
        <v>6</v>
      </c>
    </row>
    <row r="3474" spans="1:15" x14ac:dyDescent="0.25">
      <c r="A3474" s="1">
        <v>44007</v>
      </c>
      <c r="B3474">
        <v>1000014037</v>
      </c>
      <c r="C3474" t="s">
        <v>15</v>
      </c>
      <c r="D3474">
        <v>1</v>
      </c>
      <c r="E3474">
        <v>15000.16</v>
      </c>
      <c r="F3474" t="s">
        <v>16</v>
      </c>
      <c r="G3474" t="s">
        <v>17</v>
      </c>
      <c r="H3474" t="s">
        <v>18</v>
      </c>
      <c r="I3474" t="s">
        <v>25</v>
      </c>
      <c r="J3474" t="s">
        <v>36</v>
      </c>
      <c r="K3474" t="s">
        <v>37</v>
      </c>
      <c r="L3474" t="s">
        <v>22</v>
      </c>
      <c r="M3474" s="4">
        <v>15000.16</v>
      </c>
      <c r="N3474">
        <v>2020</v>
      </c>
      <c r="O3474">
        <v>6</v>
      </c>
    </row>
    <row r="3475" spans="1:15" x14ac:dyDescent="0.25">
      <c r="A3475" s="1">
        <v>44007</v>
      </c>
      <c r="B3475">
        <v>1000014273</v>
      </c>
      <c r="C3475" t="s">
        <v>23</v>
      </c>
      <c r="D3475">
        <v>1</v>
      </c>
      <c r="E3475">
        <v>20000.419999999998</v>
      </c>
      <c r="F3475" t="s">
        <v>16</v>
      </c>
      <c r="G3475" t="s">
        <v>24</v>
      </c>
      <c r="H3475" t="s">
        <v>18</v>
      </c>
      <c r="I3475" t="s">
        <v>19</v>
      </c>
      <c r="J3475" t="s">
        <v>20</v>
      </c>
      <c r="K3475" t="s">
        <v>21</v>
      </c>
      <c r="L3475" t="s">
        <v>22</v>
      </c>
      <c r="M3475" s="4">
        <v>20000.419999999998</v>
      </c>
      <c r="N3475">
        <v>2020</v>
      </c>
      <c r="O3475">
        <v>6</v>
      </c>
    </row>
    <row r="3476" spans="1:15" x14ac:dyDescent="0.25">
      <c r="A3476" s="1">
        <v>44007</v>
      </c>
      <c r="B3476">
        <v>1000014291</v>
      </c>
      <c r="C3476" t="s">
        <v>23</v>
      </c>
      <c r="D3476">
        <v>1</v>
      </c>
      <c r="E3476">
        <v>11000.02</v>
      </c>
      <c r="F3476" t="s">
        <v>16</v>
      </c>
      <c r="G3476" t="s">
        <v>24</v>
      </c>
      <c r="H3476" t="s">
        <v>47</v>
      </c>
      <c r="I3476" t="s">
        <v>48</v>
      </c>
      <c r="J3476" t="s">
        <v>20</v>
      </c>
      <c r="K3476" t="s">
        <v>67</v>
      </c>
      <c r="L3476" t="s">
        <v>28</v>
      </c>
      <c r="M3476" s="4">
        <v>11000.02</v>
      </c>
      <c r="N3476">
        <v>2020</v>
      </c>
      <c r="O3476">
        <v>6</v>
      </c>
    </row>
    <row r="3477" spans="1:15" x14ac:dyDescent="0.25">
      <c r="A3477" s="1">
        <v>44007</v>
      </c>
      <c r="B3477">
        <v>1000014291</v>
      </c>
      <c r="C3477" t="s">
        <v>15</v>
      </c>
      <c r="D3477">
        <v>2</v>
      </c>
      <c r="E3477">
        <v>2788.07</v>
      </c>
      <c r="F3477" t="s">
        <v>16</v>
      </c>
      <c r="G3477" t="s">
        <v>17</v>
      </c>
      <c r="H3477" t="s">
        <v>47</v>
      </c>
      <c r="I3477" t="s">
        <v>48</v>
      </c>
      <c r="J3477" t="s">
        <v>20</v>
      </c>
      <c r="K3477" t="s">
        <v>67</v>
      </c>
      <c r="L3477" t="s">
        <v>28</v>
      </c>
      <c r="M3477" s="4">
        <v>1394.0350000000001</v>
      </c>
      <c r="N3477">
        <v>2020</v>
      </c>
      <c r="O3477">
        <v>6</v>
      </c>
    </row>
    <row r="3478" spans="1:15" x14ac:dyDescent="0.25">
      <c r="A3478" s="1">
        <v>44007</v>
      </c>
      <c r="B3478">
        <v>1000014291</v>
      </c>
      <c r="C3478" t="s">
        <v>42</v>
      </c>
      <c r="D3478">
        <v>1</v>
      </c>
      <c r="E3478">
        <v>17000</v>
      </c>
      <c r="F3478" t="s">
        <v>16</v>
      </c>
      <c r="G3478" t="s">
        <v>43</v>
      </c>
      <c r="H3478" t="s">
        <v>47</v>
      </c>
      <c r="I3478" t="s">
        <v>48</v>
      </c>
      <c r="J3478" t="s">
        <v>20</v>
      </c>
      <c r="K3478" t="s">
        <v>67</v>
      </c>
      <c r="L3478" t="s">
        <v>28</v>
      </c>
      <c r="M3478" s="4">
        <v>17000</v>
      </c>
      <c r="N3478">
        <v>2020</v>
      </c>
      <c r="O3478">
        <v>6</v>
      </c>
    </row>
    <row r="3479" spans="1:15" x14ac:dyDescent="0.25">
      <c r="A3479" s="1">
        <v>44007</v>
      </c>
      <c r="B3479">
        <v>1000014530</v>
      </c>
      <c r="C3479" t="s">
        <v>15</v>
      </c>
      <c r="D3479">
        <v>2</v>
      </c>
      <c r="E3479">
        <v>15001.08</v>
      </c>
      <c r="F3479" t="s">
        <v>16</v>
      </c>
      <c r="G3479" t="s">
        <v>17</v>
      </c>
      <c r="H3479" t="s">
        <v>47</v>
      </c>
      <c r="I3479" t="s">
        <v>65</v>
      </c>
      <c r="J3479" t="s">
        <v>26</v>
      </c>
      <c r="K3479" t="s">
        <v>66</v>
      </c>
      <c r="L3479" t="s">
        <v>22</v>
      </c>
      <c r="M3479" s="4">
        <v>7500.54</v>
      </c>
      <c r="N3479">
        <v>2020</v>
      </c>
      <c r="O3479">
        <v>6</v>
      </c>
    </row>
    <row r="3480" spans="1:15" x14ac:dyDescent="0.25">
      <c r="A3480" s="1">
        <v>44007</v>
      </c>
      <c r="B3480">
        <v>1000014530</v>
      </c>
      <c r="C3480" t="s">
        <v>42</v>
      </c>
      <c r="D3480">
        <v>1</v>
      </c>
      <c r="E3480">
        <v>5500.42</v>
      </c>
      <c r="F3480" t="s">
        <v>16</v>
      </c>
      <c r="G3480" t="s">
        <v>43</v>
      </c>
      <c r="H3480" t="s">
        <v>47</v>
      </c>
      <c r="I3480" t="s">
        <v>65</v>
      </c>
      <c r="J3480" t="s">
        <v>26</v>
      </c>
      <c r="K3480" t="s">
        <v>66</v>
      </c>
      <c r="L3480" t="s">
        <v>22</v>
      </c>
      <c r="M3480" s="4">
        <v>5500.42</v>
      </c>
      <c r="N3480">
        <v>2020</v>
      </c>
      <c r="O3480">
        <v>6</v>
      </c>
    </row>
    <row r="3481" spans="1:15" x14ac:dyDescent="0.25">
      <c r="A3481" s="1">
        <v>44007</v>
      </c>
      <c r="B3481">
        <v>1000014572</v>
      </c>
      <c r="C3481" t="s">
        <v>23</v>
      </c>
      <c r="D3481">
        <v>2</v>
      </c>
      <c r="E3481">
        <v>41001.160000000003</v>
      </c>
      <c r="F3481" t="s">
        <v>16</v>
      </c>
      <c r="G3481" t="s">
        <v>24</v>
      </c>
      <c r="H3481" t="s">
        <v>18</v>
      </c>
      <c r="I3481" t="s">
        <v>34</v>
      </c>
      <c r="J3481" t="s">
        <v>26</v>
      </c>
      <c r="K3481" t="s">
        <v>35</v>
      </c>
      <c r="L3481" t="s">
        <v>22</v>
      </c>
      <c r="M3481" s="4">
        <v>20500.580000000002</v>
      </c>
      <c r="N3481">
        <v>2020</v>
      </c>
      <c r="O3481">
        <v>6</v>
      </c>
    </row>
    <row r="3482" spans="1:15" x14ac:dyDescent="0.25">
      <c r="A3482" s="1">
        <v>44007</v>
      </c>
      <c r="B3482">
        <v>1000014572</v>
      </c>
      <c r="C3482" t="s">
        <v>15</v>
      </c>
      <c r="D3482">
        <v>1</v>
      </c>
      <c r="E3482">
        <v>22000.45</v>
      </c>
      <c r="F3482" t="s">
        <v>16</v>
      </c>
      <c r="G3482" t="s">
        <v>17</v>
      </c>
      <c r="H3482" t="s">
        <v>18</v>
      </c>
      <c r="I3482" t="s">
        <v>34</v>
      </c>
      <c r="J3482" t="s">
        <v>26</v>
      </c>
      <c r="K3482" t="s">
        <v>35</v>
      </c>
      <c r="L3482" t="s">
        <v>22</v>
      </c>
      <c r="M3482" s="4">
        <v>22000.45</v>
      </c>
      <c r="N3482">
        <v>2020</v>
      </c>
      <c r="O3482">
        <v>6</v>
      </c>
    </row>
    <row r="3483" spans="1:15" x14ac:dyDescent="0.25">
      <c r="A3483" s="1">
        <v>44007</v>
      </c>
      <c r="B3483">
        <v>1000014588</v>
      </c>
      <c r="C3483" t="s">
        <v>15</v>
      </c>
      <c r="D3483">
        <v>1</v>
      </c>
      <c r="E3483">
        <v>16999.939999999999</v>
      </c>
      <c r="F3483" t="s">
        <v>16</v>
      </c>
      <c r="G3483" t="s">
        <v>17</v>
      </c>
      <c r="H3483" t="s">
        <v>18</v>
      </c>
      <c r="I3483" t="s">
        <v>40</v>
      </c>
      <c r="J3483" t="s">
        <v>20</v>
      </c>
      <c r="K3483" t="s">
        <v>68</v>
      </c>
      <c r="L3483" t="s">
        <v>22</v>
      </c>
      <c r="M3483" s="4">
        <v>16999.939999999999</v>
      </c>
      <c r="N3483">
        <v>2020</v>
      </c>
      <c r="O3483">
        <v>6</v>
      </c>
    </row>
    <row r="3484" spans="1:15" x14ac:dyDescent="0.25">
      <c r="A3484" s="1">
        <v>44007</v>
      </c>
      <c r="B3484">
        <v>1000014588</v>
      </c>
      <c r="C3484" t="s">
        <v>42</v>
      </c>
      <c r="D3484">
        <v>1</v>
      </c>
      <c r="E3484">
        <v>5499.96</v>
      </c>
      <c r="F3484" t="s">
        <v>16</v>
      </c>
      <c r="G3484" t="s">
        <v>43</v>
      </c>
      <c r="H3484" t="s">
        <v>18</v>
      </c>
      <c r="I3484" t="s">
        <v>40</v>
      </c>
      <c r="J3484" t="s">
        <v>20</v>
      </c>
      <c r="K3484" t="s">
        <v>68</v>
      </c>
      <c r="L3484" t="s">
        <v>22</v>
      </c>
      <c r="M3484" s="4">
        <v>5499.96</v>
      </c>
      <c r="N3484">
        <v>2020</v>
      </c>
      <c r="O3484">
        <v>6</v>
      </c>
    </row>
    <row r="3485" spans="1:15" x14ac:dyDescent="0.25">
      <c r="A3485" s="1">
        <v>44007</v>
      </c>
      <c r="B3485">
        <v>1000014879</v>
      </c>
      <c r="C3485" t="s">
        <v>15</v>
      </c>
      <c r="D3485">
        <v>1</v>
      </c>
      <c r="E3485">
        <v>17000.310000000001</v>
      </c>
      <c r="F3485" t="s">
        <v>16</v>
      </c>
      <c r="G3485" t="s">
        <v>17</v>
      </c>
      <c r="H3485" t="s">
        <v>18</v>
      </c>
      <c r="I3485" t="s">
        <v>40</v>
      </c>
      <c r="J3485" t="s">
        <v>26</v>
      </c>
      <c r="K3485" t="s">
        <v>41</v>
      </c>
      <c r="L3485" t="s">
        <v>22</v>
      </c>
      <c r="M3485" s="4">
        <v>17000.310000000001</v>
      </c>
      <c r="N3485">
        <v>2020</v>
      </c>
      <c r="O3485">
        <v>6</v>
      </c>
    </row>
    <row r="3486" spans="1:15" x14ac:dyDescent="0.25">
      <c r="A3486" s="1">
        <v>44007</v>
      </c>
      <c r="B3486">
        <v>1000014879</v>
      </c>
      <c r="C3486" t="s">
        <v>42</v>
      </c>
      <c r="D3486">
        <v>1</v>
      </c>
      <c r="E3486">
        <v>25000.7</v>
      </c>
      <c r="F3486" t="s">
        <v>16</v>
      </c>
      <c r="G3486" t="s">
        <v>43</v>
      </c>
      <c r="H3486" t="s">
        <v>18</v>
      </c>
      <c r="I3486" t="s">
        <v>40</v>
      </c>
      <c r="J3486" t="s">
        <v>26</v>
      </c>
      <c r="K3486" t="s">
        <v>41</v>
      </c>
      <c r="L3486" t="s">
        <v>22</v>
      </c>
      <c r="M3486" s="4">
        <v>25000.7</v>
      </c>
      <c r="N3486">
        <v>2020</v>
      </c>
      <c r="O3486">
        <v>6</v>
      </c>
    </row>
    <row r="3487" spans="1:15" x14ac:dyDescent="0.25">
      <c r="A3487" s="1">
        <v>44007</v>
      </c>
      <c r="B3487">
        <v>1000014996</v>
      </c>
      <c r="C3487" t="s">
        <v>15</v>
      </c>
      <c r="D3487">
        <v>2</v>
      </c>
      <c r="E3487">
        <v>22501.08</v>
      </c>
      <c r="F3487" t="s">
        <v>16</v>
      </c>
      <c r="G3487" t="s">
        <v>17</v>
      </c>
      <c r="H3487" t="s">
        <v>30</v>
      </c>
      <c r="I3487" t="s">
        <v>57</v>
      </c>
      <c r="J3487" t="s">
        <v>26</v>
      </c>
      <c r="K3487" t="s">
        <v>58</v>
      </c>
      <c r="L3487" t="s">
        <v>22</v>
      </c>
      <c r="M3487" s="4">
        <v>11250.54</v>
      </c>
      <c r="N3487">
        <v>2020</v>
      </c>
      <c r="O3487">
        <v>6</v>
      </c>
    </row>
    <row r="3488" spans="1:15" x14ac:dyDescent="0.25">
      <c r="A3488" s="1">
        <v>44007</v>
      </c>
      <c r="B3488">
        <v>1000015013</v>
      </c>
      <c r="C3488" t="s">
        <v>23</v>
      </c>
      <c r="D3488">
        <v>1</v>
      </c>
      <c r="E3488">
        <v>10000.6</v>
      </c>
      <c r="F3488" t="s">
        <v>16</v>
      </c>
      <c r="G3488" t="s">
        <v>24</v>
      </c>
      <c r="H3488" t="s">
        <v>18</v>
      </c>
      <c r="I3488" t="s">
        <v>19</v>
      </c>
      <c r="J3488" t="s">
        <v>26</v>
      </c>
      <c r="K3488" t="s">
        <v>29</v>
      </c>
      <c r="L3488" t="s">
        <v>22</v>
      </c>
      <c r="M3488" s="4">
        <v>10000.6</v>
      </c>
      <c r="N3488">
        <v>2020</v>
      </c>
      <c r="O3488">
        <v>6</v>
      </c>
    </row>
    <row r="3489" spans="1:15" x14ac:dyDescent="0.25">
      <c r="A3489" s="1">
        <v>44007</v>
      </c>
      <c r="B3489">
        <v>1000015015</v>
      </c>
      <c r="C3489" t="s">
        <v>23</v>
      </c>
      <c r="D3489">
        <v>1</v>
      </c>
      <c r="E3489">
        <v>5000.67</v>
      </c>
      <c r="F3489" t="s">
        <v>16</v>
      </c>
      <c r="G3489" t="s">
        <v>24</v>
      </c>
      <c r="H3489" t="s">
        <v>18</v>
      </c>
      <c r="I3489" t="s">
        <v>61</v>
      </c>
      <c r="J3489" t="s">
        <v>26</v>
      </c>
      <c r="K3489" t="s">
        <v>62</v>
      </c>
      <c r="L3489" t="s">
        <v>22</v>
      </c>
      <c r="M3489" s="4">
        <v>5000.67</v>
      </c>
      <c r="N3489">
        <v>2020</v>
      </c>
      <c r="O3489">
        <v>6</v>
      </c>
    </row>
    <row r="3490" spans="1:15" x14ac:dyDescent="0.25">
      <c r="A3490" s="1">
        <v>44007</v>
      </c>
      <c r="B3490">
        <v>1000015015</v>
      </c>
      <c r="C3490" t="s">
        <v>15</v>
      </c>
      <c r="D3490">
        <v>2</v>
      </c>
      <c r="E3490">
        <v>34000.559999999998</v>
      </c>
      <c r="F3490" t="s">
        <v>16</v>
      </c>
      <c r="G3490" t="s">
        <v>17</v>
      </c>
      <c r="H3490" t="s">
        <v>18</v>
      </c>
      <c r="I3490" t="s">
        <v>61</v>
      </c>
      <c r="J3490" t="s">
        <v>26</v>
      </c>
      <c r="K3490" t="s">
        <v>62</v>
      </c>
      <c r="L3490" t="s">
        <v>22</v>
      </c>
      <c r="M3490" s="4">
        <v>17000.28</v>
      </c>
      <c r="N3490">
        <v>2020</v>
      </c>
      <c r="O3490">
        <v>6</v>
      </c>
    </row>
    <row r="3491" spans="1:15" x14ac:dyDescent="0.25">
      <c r="A3491" s="1">
        <v>44007</v>
      </c>
      <c r="B3491">
        <v>1000015133</v>
      </c>
      <c r="C3491" t="s">
        <v>42</v>
      </c>
      <c r="D3491">
        <v>1</v>
      </c>
      <c r="E3491">
        <v>18000.439999999999</v>
      </c>
      <c r="F3491" t="s">
        <v>16</v>
      </c>
      <c r="G3491" t="s">
        <v>43</v>
      </c>
      <c r="H3491" t="s">
        <v>30</v>
      </c>
      <c r="I3491" t="s">
        <v>31</v>
      </c>
      <c r="J3491" t="s">
        <v>36</v>
      </c>
      <c r="K3491" t="s">
        <v>52</v>
      </c>
      <c r="L3491" t="s">
        <v>22</v>
      </c>
      <c r="M3491" s="4">
        <v>18000.439999999999</v>
      </c>
      <c r="N3491">
        <v>2020</v>
      </c>
      <c r="O3491">
        <v>6</v>
      </c>
    </row>
    <row r="3492" spans="1:15" x14ac:dyDescent="0.25">
      <c r="A3492" s="1">
        <v>44007</v>
      </c>
      <c r="B3492">
        <v>1000015203</v>
      </c>
      <c r="C3492" t="s">
        <v>23</v>
      </c>
      <c r="D3492">
        <v>1</v>
      </c>
      <c r="E3492">
        <v>15000.5</v>
      </c>
      <c r="F3492" t="s">
        <v>16</v>
      </c>
      <c r="G3492" t="s">
        <v>24</v>
      </c>
      <c r="H3492" t="s">
        <v>47</v>
      </c>
      <c r="I3492" t="s">
        <v>65</v>
      </c>
      <c r="J3492" t="s">
        <v>26</v>
      </c>
      <c r="K3492" t="s">
        <v>66</v>
      </c>
      <c r="L3492" t="s">
        <v>22</v>
      </c>
      <c r="M3492" s="4">
        <v>15000.5</v>
      </c>
      <c r="N3492">
        <v>2020</v>
      </c>
      <c r="O3492">
        <v>6</v>
      </c>
    </row>
    <row r="3493" spans="1:15" x14ac:dyDescent="0.25">
      <c r="A3493" s="1">
        <v>44007</v>
      </c>
      <c r="B3493">
        <v>1000015788</v>
      </c>
      <c r="C3493" t="s">
        <v>71</v>
      </c>
      <c r="D3493">
        <v>1</v>
      </c>
      <c r="E3493">
        <v>6999.98</v>
      </c>
      <c r="F3493" t="s">
        <v>16</v>
      </c>
      <c r="G3493" t="s">
        <v>72</v>
      </c>
      <c r="H3493" t="s">
        <v>30</v>
      </c>
      <c r="I3493" t="s">
        <v>31</v>
      </c>
      <c r="J3493" t="s">
        <v>36</v>
      </c>
      <c r="K3493" t="s">
        <v>52</v>
      </c>
      <c r="L3493" t="s">
        <v>22</v>
      </c>
      <c r="M3493" s="4">
        <v>6999.98</v>
      </c>
      <c r="N3493">
        <v>2020</v>
      </c>
      <c r="O3493">
        <v>6</v>
      </c>
    </row>
    <row r="3494" spans="1:15" x14ac:dyDescent="0.25">
      <c r="A3494" s="1">
        <v>44007</v>
      </c>
      <c r="B3494">
        <v>1000015788</v>
      </c>
      <c r="C3494" t="s">
        <v>15</v>
      </c>
      <c r="D3494">
        <v>1</v>
      </c>
      <c r="E3494">
        <v>1000.44</v>
      </c>
      <c r="F3494" t="s">
        <v>16</v>
      </c>
      <c r="G3494" t="s">
        <v>17</v>
      </c>
      <c r="H3494" t="s">
        <v>30</v>
      </c>
      <c r="I3494" t="s">
        <v>31</v>
      </c>
      <c r="J3494" t="s">
        <v>36</v>
      </c>
      <c r="K3494" t="s">
        <v>52</v>
      </c>
      <c r="L3494" t="s">
        <v>22</v>
      </c>
      <c r="M3494" s="4">
        <v>1000.44</v>
      </c>
      <c r="N3494">
        <v>2020</v>
      </c>
      <c r="O3494">
        <v>6</v>
      </c>
    </row>
    <row r="3495" spans="1:15" x14ac:dyDescent="0.25">
      <c r="A3495" s="1">
        <v>44007</v>
      </c>
      <c r="B3495">
        <v>1000017576</v>
      </c>
      <c r="C3495" t="s">
        <v>15</v>
      </c>
      <c r="D3495">
        <v>2</v>
      </c>
      <c r="E3495">
        <v>28001.26</v>
      </c>
      <c r="F3495" t="s">
        <v>16</v>
      </c>
      <c r="G3495" t="s">
        <v>17</v>
      </c>
      <c r="H3495" t="s">
        <v>18</v>
      </c>
      <c r="I3495" t="s">
        <v>19</v>
      </c>
      <c r="J3495" t="s">
        <v>36</v>
      </c>
      <c r="K3495" t="s">
        <v>64</v>
      </c>
      <c r="L3495" t="s">
        <v>22</v>
      </c>
      <c r="M3495" s="4">
        <v>14000.63</v>
      </c>
      <c r="N3495">
        <v>2020</v>
      </c>
      <c r="O3495">
        <v>6</v>
      </c>
    </row>
    <row r="3496" spans="1:15" x14ac:dyDescent="0.25">
      <c r="A3496" s="1">
        <v>44007</v>
      </c>
      <c r="B3496">
        <v>1000017576</v>
      </c>
      <c r="C3496" t="s">
        <v>42</v>
      </c>
      <c r="D3496">
        <v>2</v>
      </c>
      <c r="E3496">
        <v>17500.97</v>
      </c>
      <c r="F3496" t="s">
        <v>16</v>
      </c>
      <c r="G3496" t="s">
        <v>43</v>
      </c>
      <c r="H3496" t="s">
        <v>18</v>
      </c>
      <c r="I3496" t="s">
        <v>19</v>
      </c>
      <c r="J3496" t="s">
        <v>36</v>
      </c>
      <c r="K3496" t="s">
        <v>64</v>
      </c>
      <c r="L3496" t="s">
        <v>22</v>
      </c>
      <c r="M3496" s="4">
        <v>8750.4850000000006</v>
      </c>
      <c r="N3496">
        <v>2020</v>
      </c>
      <c r="O3496">
        <v>6</v>
      </c>
    </row>
    <row r="3497" spans="1:15" x14ac:dyDescent="0.25">
      <c r="A3497" s="1">
        <v>44007</v>
      </c>
      <c r="B3497">
        <v>1000017688</v>
      </c>
      <c r="C3497" t="s">
        <v>23</v>
      </c>
      <c r="D3497">
        <v>1</v>
      </c>
      <c r="E3497">
        <v>10000.620000000001</v>
      </c>
      <c r="F3497" t="s">
        <v>16</v>
      </c>
      <c r="G3497" t="s">
        <v>24</v>
      </c>
      <c r="H3497" t="s">
        <v>47</v>
      </c>
      <c r="I3497" t="s">
        <v>48</v>
      </c>
      <c r="J3497" t="s">
        <v>36</v>
      </c>
      <c r="K3497" t="s">
        <v>49</v>
      </c>
      <c r="L3497" t="s">
        <v>22</v>
      </c>
      <c r="M3497" s="4">
        <v>10000.620000000001</v>
      </c>
      <c r="N3497">
        <v>2020</v>
      </c>
      <c r="O3497">
        <v>6</v>
      </c>
    </row>
    <row r="3498" spans="1:15" x14ac:dyDescent="0.25">
      <c r="A3498" s="1">
        <v>44007</v>
      </c>
      <c r="B3498">
        <v>1000017700</v>
      </c>
      <c r="C3498" t="s">
        <v>15</v>
      </c>
      <c r="D3498">
        <v>1</v>
      </c>
      <c r="E3498">
        <v>7000.07</v>
      </c>
      <c r="F3498" t="s">
        <v>16</v>
      </c>
      <c r="G3498" t="s">
        <v>17</v>
      </c>
      <c r="H3498" t="s">
        <v>47</v>
      </c>
      <c r="I3498" t="s">
        <v>65</v>
      </c>
      <c r="J3498" t="s">
        <v>26</v>
      </c>
      <c r="K3498" t="s">
        <v>66</v>
      </c>
      <c r="L3498" t="s">
        <v>22</v>
      </c>
      <c r="M3498" s="4">
        <v>7000.07</v>
      </c>
      <c r="N3498">
        <v>2020</v>
      </c>
      <c r="O3498">
        <v>6</v>
      </c>
    </row>
    <row r="3499" spans="1:15" x14ac:dyDescent="0.25">
      <c r="A3499" s="1">
        <v>44007</v>
      </c>
      <c r="B3499">
        <v>1000020084</v>
      </c>
      <c r="C3499" t="s">
        <v>23</v>
      </c>
      <c r="D3499">
        <v>1</v>
      </c>
      <c r="E3499">
        <v>8000.57</v>
      </c>
      <c r="F3499" t="s">
        <v>16</v>
      </c>
      <c r="G3499" t="s">
        <v>24</v>
      </c>
      <c r="H3499" t="s">
        <v>47</v>
      </c>
      <c r="I3499" t="s">
        <v>59</v>
      </c>
      <c r="J3499" t="s">
        <v>26</v>
      </c>
      <c r="K3499" t="s">
        <v>60</v>
      </c>
      <c r="L3499" t="s">
        <v>22</v>
      </c>
      <c r="M3499" s="4">
        <v>8000.57</v>
      </c>
      <c r="N3499">
        <v>2020</v>
      </c>
      <c r="O3499">
        <v>6</v>
      </c>
    </row>
    <row r="3500" spans="1:15" x14ac:dyDescent="0.25">
      <c r="A3500" s="1">
        <v>44007</v>
      </c>
      <c r="B3500">
        <v>1000020084</v>
      </c>
      <c r="C3500" t="s">
        <v>15</v>
      </c>
      <c r="D3500">
        <v>1</v>
      </c>
      <c r="E3500">
        <v>15000.64</v>
      </c>
      <c r="F3500" t="s">
        <v>16</v>
      </c>
      <c r="G3500" t="s">
        <v>17</v>
      </c>
      <c r="H3500" t="s">
        <v>47</v>
      </c>
      <c r="I3500" t="s">
        <v>59</v>
      </c>
      <c r="J3500" t="s">
        <v>26</v>
      </c>
      <c r="K3500" t="s">
        <v>60</v>
      </c>
      <c r="L3500" t="s">
        <v>22</v>
      </c>
      <c r="M3500" s="4">
        <v>15000.64</v>
      </c>
      <c r="N3500">
        <v>2020</v>
      </c>
      <c r="O3500">
        <v>6</v>
      </c>
    </row>
    <row r="3501" spans="1:15" x14ac:dyDescent="0.25">
      <c r="A3501" s="1">
        <v>44007</v>
      </c>
      <c r="B3501">
        <v>1000020128</v>
      </c>
      <c r="C3501" t="s">
        <v>23</v>
      </c>
      <c r="D3501">
        <v>1</v>
      </c>
      <c r="E3501">
        <v>6000.54</v>
      </c>
      <c r="F3501" t="s">
        <v>16</v>
      </c>
      <c r="G3501" t="s">
        <v>24</v>
      </c>
      <c r="H3501" t="s">
        <v>30</v>
      </c>
      <c r="I3501" t="s">
        <v>57</v>
      </c>
      <c r="J3501" t="s">
        <v>26</v>
      </c>
      <c r="K3501" t="s">
        <v>58</v>
      </c>
      <c r="L3501" t="s">
        <v>28</v>
      </c>
      <c r="M3501" s="4">
        <v>6000.54</v>
      </c>
      <c r="N3501">
        <v>2020</v>
      </c>
      <c r="O3501">
        <v>6</v>
      </c>
    </row>
    <row r="3502" spans="1:15" x14ac:dyDescent="0.25">
      <c r="A3502" s="1">
        <v>44007</v>
      </c>
      <c r="B3502">
        <v>1000020128</v>
      </c>
      <c r="C3502" t="s">
        <v>15</v>
      </c>
      <c r="D3502">
        <v>2</v>
      </c>
      <c r="E3502">
        <v>23001.07</v>
      </c>
      <c r="F3502" t="s">
        <v>16</v>
      </c>
      <c r="G3502" t="s">
        <v>17</v>
      </c>
      <c r="H3502" t="s">
        <v>30</v>
      </c>
      <c r="I3502" t="s">
        <v>57</v>
      </c>
      <c r="J3502" t="s">
        <v>26</v>
      </c>
      <c r="K3502" t="s">
        <v>58</v>
      </c>
      <c r="L3502" t="s">
        <v>28</v>
      </c>
      <c r="M3502" s="4">
        <v>11500.535</v>
      </c>
      <c r="N3502">
        <v>2020</v>
      </c>
      <c r="O3502">
        <v>6</v>
      </c>
    </row>
    <row r="3503" spans="1:15" x14ac:dyDescent="0.25">
      <c r="A3503" s="1">
        <v>44007</v>
      </c>
      <c r="B3503">
        <v>1000020128</v>
      </c>
      <c r="C3503" t="s">
        <v>42</v>
      </c>
      <c r="D3503">
        <v>1</v>
      </c>
      <c r="E3503">
        <v>25000.67</v>
      </c>
      <c r="F3503" t="s">
        <v>16</v>
      </c>
      <c r="G3503" t="s">
        <v>43</v>
      </c>
      <c r="H3503" t="s">
        <v>30</v>
      </c>
      <c r="I3503" t="s">
        <v>57</v>
      </c>
      <c r="J3503" t="s">
        <v>26</v>
      </c>
      <c r="K3503" t="s">
        <v>58</v>
      </c>
      <c r="L3503" t="s">
        <v>28</v>
      </c>
      <c r="M3503" s="4">
        <v>25000.67</v>
      </c>
      <c r="N3503">
        <v>2020</v>
      </c>
      <c r="O3503">
        <v>6</v>
      </c>
    </row>
    <row r="3504" spans="1:15" x14ac:dyDescent="0.25">
      <c r="A3504" s="1">
        <v>44008</v>
      </c>
      <c r="B3504">
        <v>1000000028</v>
      </c>
      <c r="C3504" t="s">
        <v>23</v>
      </c>
      <c r="D3504">
        <v>1</v>
      </c>
      <c r="E3504">
        <v>6000.47</v>
      </c>
      <c r="F3504" t="s">
        <v>16</v>
      </c>
      <c r="G3504" t="s">
        <v>24</v>
      </c>
      <c r="H3504" t="s">
        <v>18</v>
      </c>
      <c r="I3504" t="s">
        <v>19</v>
      </c>
      <c r="J3504" t="s">
        <v>20</v>
      </c>
      <c r="K3504" t="s">
        <v>21</v>
      </c>
      <c r="L3504" t="s">
        <v>22</v>
      </c>
      <c r="M3504" s="4">
        <v>6000.47</v>
      </c>
      <c r="N3504">
        <v>2020</v>
      </c>
      <c r="O3504">
        <v>6</v>
      </c>
    </row>
    <row r="3505" spans="1:15" x14ac:dyDescent="0.25">
      <c r="A3505" s="1">
        <v>44008</v>
      </c>
      <c r="B3505">
        <v>1000000028</v>
      </c>
      <c r="C3505" t="s">
        <v>42</v>
      </c>
      <c r="D3505">
        <v>1</v>
      </c>
      <c r="E3505">
        <v>1112.97</v>
      </c>
      <c r="F3505" t="s">
        <v>16</v>
      </c>
      <c r="G3505" t="s">
        <v>43</v>
      </c>
      <c r="H3505" t="s">
        <v>18</v>
      </c>
      <c r="I3505" t="s">
        <v>19</v>
      </c>
      <c r="J3505" t="s">
        <v>20</v>
      </c>
      <c r="K3505" t="s">
        <v>21</v>
      </c>
      <c r="L3505" t="s">
        <v>22</v>
      </c>
      <c r="M3505" s="4">
        <v>1112.97</v>
      </c>
      <c r="N3505">
        <v>2020</v>
      </c>
      <c r="O3505">
        <v>6</v>
      </c>
    </row>
    <row r="3506" spans="1:15" x14ac:dyDescent="0.25">
      <c r="A3506" s="1">
        <v>44008</v>
      </c>
      <c r="B3506">
        <v>1000000029</v>
      </c>
      <c r="C3506" t="s">
        <v>75</v>
      </c>
      <c r="D3506">
        <v>2</v>
      </c>
      <c r="E3506">
        <v>3052.87</v>
      </c>
      <c r="F3506" t="s">
        <v>16</v>
      </c>
      <c r="G3506" t="s">
        <v>76</v>
      </c>
      <c r="H3506" t="s">
        <v>18</v>
      </c>
      <c r="I3506" t="s">
        <v>19</v>
      </c>
      <c r="J3506" t="s">
        <v>20</v>
      </c>
      <c r="K3506" t="s">
        <v>21</v>
      </c>
      <c r="L3506" t="s">
        <v>22</v>
      </c>
      <c r="M3506" s="4">
        <v>1526.4349999999999</v>
      </c>
      <c r="N3506">
        <v>2020</v>
      </c>
      <c r="O3506">
        <v>6</v>
      </c>
    </row>
    <row r="3507" spans="1:15" x14ac:dyDescent="0.25">
      <c r="A3507" s="1">
        <v>44008</v>
      </c>
      <c r="B3507">
        <v>1000000029</v>
      </c>
      <c r="C3507" t="s">
        <v>23</v>
      </c>
      <c r="D3507">
        <v>1</v>
      </c>
      <c r="E3507">
        <v>1602.02</v>
      </c>
      <c r="F3507" t="s">
        <v>16</v>
      </c>
      <c r="G3507" t="s">
        <v>24</v>
      </c>
      <c r="H3507" t="s">
        <v>18</v>
      </c>
      <c r="I3507" t="s">
        <v>19</v>
      </c>
      <c r="J3507" t="s">
        <v>20</v>
      </c>
      <c r="K3507" t="s">
        <v>21</v>
      </c>
      <c r="L3507" t="s">
        <v>22</v>
      </c>
      <c r="M3507" s="4">
        <v>1602.02</v>
      </c>
      <c r="N3507">
        <v>2020</v>
      </c>
      <c r="O3507">
        <v>6</v>
      </c>
    </row>
    <row r="3508" spans="1:15" x14ac:dyDescent="0.25">
      <c r="A3508" s="1">
        <v>44008</v>
      </c>
      <c r="B3508">
        <v>1000000029</v>
      </c>
      <c r="C3508" t="s">
        <v>15</v>
      </c>
      <c r="D3508">
        <v>2</v>
      </c>
      <c r="E3508">
        <v>21000.27</v>
      </c>
      <c r="F3508" t="s">
        <v>16</v>
      </c>
      <c r="G3508" t="s">
        <v>17</v>
      </c>
      <c r="H3508" t="s">
        <v>18</v>
      </c>
      <c r="I3508" t="s">
        <v>19</v>
      </c>
      <c r="J3508" t="s">
        <v>20</v>
      </c>
      <c r="K3508" t="s">
        <v>21</v>
      </c>
      <c r="L3508" t="s">
        <v>22</v>
      </c>
      <c r="M3508" s="4">
        <v>10500.135</v>
      </c>
      <c r="N3508">
        <v>2020</v>
      </c>
      <c r="O3508">
        <v>6</v>
      </c>
    </row>
    <row r="3509" spans="1:15" x14ac:dyDescent="0.25">
      <c r="A3509" s="1">
        <v>44008</v>
      </c>
      <c r="B3509">
        <v>1000000029</v>
      </c>
      <c r="C3509" t="s">
        <v>42</v>
      </c>
      <c r="D3509">
        <v>1</v>
      </c>
      <c r="E3509">
        <v>6500.5</v>
      </c>
      <c r="F3509" t="s">
        <v>16</v>
      </c>
      <c r="G3509" t="s">
        <v>43</v>
      </c>
      <c r="H3509" t="s">
        <v>18</v>
      </c>
      <c r="I3509" t="s">
        <v>19</v>
      </c>
      <c r="J3509" t="s">
        <v>20</v>
      </c>
      <c r="K3509" t="s">
        <v>21</v>
      </c>
      <c r="L3509" t="s">
        <v>22</v>
      </c>
      <c r="M3509" s="4">
        <v>6500.5</v>
      </c>
      <c r="N3509">
        <v>2020</v>
      </c>
      <c r="O3509">
        <v>6</v>
      </c>
    </row>
    <row r="3510" spans="1:15" x14ac:dyDescent="0.25">
      <c r="A3510" s="1">
        <v>44008</v>
      </c>
      <c r="B3510">
        <v>1000000030</v>
      </c>
      <c r="C3510" t="s">
        <v>15</v>
      </c>
      <c r="D3510">
        <v>2</v>
      </c>
      <c r="E3510">
        <v>34000.19</v>
      </c>
      <c r="F3510" t="s">
        <v>16</v>
      </c>
      <c r="G3510" t="s">
        <v>17</v>
      </c>
      <c r="H3510" t="s">
        <v>47</v>
      </c>
      <c r="I3510" t="s">
        <v>48</v>
      </c>
      <c r="J3510" t="s">
        <v>36</v>
      </c>
      <c r="K3510" t="s">
        <v>49</v>
      </c>
      <c r="L3510" t="s">
        <v>22</v>
      </c>
      <c r="M3510" s="4">
        <v>17000.095000000001</v>
      </c>
      <c r="N3510">
        <v>2020</v>
      </c>
      <c r="O3510">
        <v>6</v>
      </c>
    </row>
    <row r="3511" spans="1:15" x14ac:dyDescent="0.25">
      <c r="A3511" s="1">
        <v>44008</v>
      </c>
      <c r="B3511">
        <v>1000000032</v>
      </c>
      <c r="C3511" t="s">
        <v>23</v>
      </c>
      <c r="D3511">
        <v>1</v>
      </c>
      <c r="E3511">
        <v>12000.69</v>
      </c>
      <c r="F3511" t="s">
        <v>16</v>
      </c>
      <c r="G3511" t="s">
        <v>24</v>
      </c>
      <c r="H3511" t="s">
        <v>18</v>
      </c>
      <c r="I3511" t="s">
        <v>25</v>
      </c>
      <c r="J3511" t="s">
        <v>26</v>
      </c>
      <c r="K3511" t="s">
        <v>27</v>
      </c>
      <c r="L3511" t="s">
        <v>28</v>
      </c>
      <c r="M3511" s="4">
        <v>12000.69</v>
      </c>
      <c r="N3511">
        <v>2020</v>
      </c>
      <c r="O3511">
        <v>6</v>
      </c>
    </row>
    <row r="3512" spans="1:15" x14ac:dyDescent="0.25">
      <c r="A3512" s="1">
        <v>44008</v>
      </c>
      <c r="B3512">
        <v>1000000032</v>
      </c>
      <c r="C3512" t="s">
        <v>15</v>
      </c>
      <c r="D3512">
        <v>1</v>
      </c>
      <c r="E3512">
        <v>25000.47</v>
      </c>
      <c r="F3512" t="s">
        <v>16</v>
      </c>
      <c r="G3512" t="s">
        <v>17</v>
      </c>
      <c r="H3512" t="s">
        <v>18</v>
      </c>
      <c r="I3512" t="s">
        <v>25</v>
      </c>
      <c r="J3512" t="s">
        <v>26</v>
      </c>
      <c r="K3512" t="s">
        <v>27</v>
      </c>
      <c r="L3512" t="s">
        <v>28</v>
      </c>
      <c r="M3512" s="4">
        <v>25000.47</v>
      </c>
      <c r="N3512">
        <v>2020</v>
      </c>
      <c r="O3512">
        <v>6</v>
      </c>
    </row>
    <row r="3513" spans="1:15" x14ac:dyDescent="0.25">
      <c r="A3513" s="1">
        <v>44008</v>
      </c>
      <c r="B3513">
        <v>1000000033</v>
      </c>
      <c r="C3513" t="s">
        <v>71</v>
      </c>
      <c r="D3513">
        <v>1</v>
      </c>
      <c r="E3513">
        <v>2550.4899999999998</v>
      </c>
      <c r="F3513" t="s">
        <v>16</v>
      </c>
      <c r="G3513" t="s">
        <v>72</v>
      </c>
      <c r="H3513" t="s">
        <v>18</v>
      </c>
      <c r="I3513" t="s">
        <v>25</v>
      </c>
      <c r="J3513" t="s">
        <v>26</v>
      </c>
      <c r="K3513" t="s">
        <v>27</v>
      </c>
      <c r="L3513" t="s">
        <v>22</v>
      </c>
      <c r="M3513" s="4">
        <v>2550.4899999999998</v>
      </c>
      <c r="N3513">
        <v>2020</v>
      </c>
      <c r="O3513">
        <v>6</v>
      </c>
    </row>
    <row r="3514" spans="1:15" x14ac:dyDescent="0.25">
      <c r="A3514" s="1">
        <v>44008</v>
      </c>
      <c r="B3514">
        <v>1000000034</v>
      </c>
      <c r="C3514" t="s">
        <v>23</v>
      </c>
      <c r="D3514">
        <v>1</v>
      </c>
      <c r="E3514">
        <v>18000.509999999998</v>
      </c>
      <c r="F3514" t="s">
        <v>16</v>
      </c>
      <c r="G3514" t="s">
        <v>24</v>
      </c>
      <c r="H3514" t="s">
        <v>18</v>
      </c>
      <c r="I3514" t="s">
        <v>25</v>
      </c>
      <c r="J3514" t="s">
        <v>26</v>
      </c>
      <c r="K3514" t="s">
        <v>27</v>
      </c>
      <c r="L3514" t="s">
        <v>22</v>
      </c>
      <c r="M3514" s="4">
        <v>18000.509999999998</v>
      </c>
      <c r="N3514">
        <v>2020</v>
      </c>
      <c r="O3514">
        <v>6</v>
      </c>
    </row>
    <row r="3515" spans="1:15" x14ac:dyDescent="0.25">
      <c r="A3515" s="1">
        <v>44008</v>
      </c>
      <c r="B3515">
        <v>1000000034</v>
      </c>
      <c r="C3515" t="s">
        <v>71</v>
      </c>
      <c r="D3515">
        <v>1</v>
      </c>
      <c r="E3515">
        <v>1113.47</v>
      </c>
      <c r="F3515" t="s">
        <v>16</v>
      </c>
      <c r="G3515" t="s">
        <v>72</v>
      </c>
      <c r="H3515" t="s">
        <v>18</v>
      </c>
      <c r="I3515" t="s">
        <v>25</v>
      </c>
      <c r="J3515" t="s">
        <v>26</v>
      </c>
      <c r="K3515" t="s">
        <v>27</v>
      </c>
      <c r="L3515" t="s">
        <v>22</v>
      </c>
      <c r="M3515" s="4">
        <v>1113.47</v>
      </c>
      <c r="N3515">
        <v>2020</v>
      </c>
      <c r="O3515">
        <v>6</v>
      </c>
    </row>
    <row r="3516" spans="1:15" x14ac:dyDescent="0.25">
      <c r="A3516" s="1">
        <v>44008</v>
      </c>
      <c r="B3516">
        <v>1000000036</v>
      </c>
      <c r="C3516" t="s">
        <v>75</v>
      </c>
      <c r="D3516">
        <v>1</v>
      </c>
      <c r="E3516">
        <v>1300.44</v>
      </c>
      <c r="F3516" t="s">
        <v>16</v>
      </c>
      <c r="G3516" t="s">
        <v>76</v>
      </c>
      <c r="H3516" t="s">
        <v>47</v>
      </c>
      <c r="I3516" t="s">
        <v>48</v>
      </c>
      <c r="J3516" t="s">
        <v>36</v>
      </c>
      <c r="K3516" t="s">
        <v>49</v>
      </c>
      <c r="L3516" t="s">
        <v>28</v>
      </c>
      <c r="M3516" s="4">
        <v>1300.44</v>
      </c>
      <c r="N3516">
        <v>2020</v>
      </c>
      <c r="O3516">
        <v>6</v>
      </c>
    </row>
    <row r="3517" spans="1:15" x14ac:dyDescent="0.25">
      <c r="A3517" s="1">
        <v>44008</v>
      </c>
      <c r="B3517">
        <v>1000000036</v>
      </c>
      <c r="C3517" t="s">
        <v>23</v>
      </c>
      <c r="D3517">
        <v>3</v>
      </c>
      <c r="E3517">
        <v>28501.81</v>
      </c>
      <c r="F3517" t="s">
        <v>16</v>
      </c>
      <c r="G3517" t="s">
        <v>24</v>
      </c>
      <c r="H3517" t="s">
        <v>47</v>
      </c>
      <c r="I3517" t="s">
        <v>48</v>
      </c>
      <c r="J3517" t="s">
        <v>36</v>
      </c>
      <c r="K3517" t="s">
        <v>49</v>
      </c>
      <c r="L3517" t="s">
        <v>28</v>
      </c>
      <c r="M3517" s="4">
        <v>9500.6033333333344</v>
      </c>
      <c r="N3517">
        <v>2020</v>
      </c>
      <c r="O3517">
        <v>6</v>
      </c>
    </row>
    <row r="3518" spans="1:15" x14ac:dyDescent="0.25">
      <c r="A3518" s="1">
        <v>44008</v>
      </c>
      <c r="B3518">
        <v>1000000036</v>
      </c>
      <c r="C3518" t="s">
        <v>42</v>
      </c>
      <c r="D3518">
        <v>1</v>
      </c>
      <c r="E3518">
        <v>25000.58</v>
      </c>
      <c r="F3518" t="s">
        <v>16</v>
      </c>
      <c r="G3518" t="s">
        <v>43</v>
      </c>
      <c r="H3518" t="s">
        <v>47</v>
      </c>
      <c r="I3518" t="s">
        <v>48</v>
      </c>
      <c r="J3518" t="s">
        <v>36</v>
      </c>
      <c r="K3518" t="s">
        <v>49</v>
      </c>
      <c r="L3518" t="s">
        <v>28</v>
      </c>
      <c r="M3518" s="4">
        <v>25000.58</v>
      </c>
      <c r="N3518">
        <v>2020</v>
      </c>
      <c r="O3518">
        <v>6</v>
      </c>
    </row>
    <row r="3519" spans="1:15" x14ac:dyDescent="0.25">
      <c r="A3519" s="1">
        <v>44008</v>
      </c>
      <c r="B3519">
        <v>1000000037</v>
      </c>
      <c r="C3519" t="s">
        <v>73</v>
      </c>
      <c r="D3519">
        <v>1</v>
      </c>
      <c r="E3519">
        <v>1300.6500000000001</v>
      </c>
      <c r="F3519" t="s">
        <v>16</v>
      </c>
      <c r="G3519" t="s">
        <v>74</v>
      </c>
      <c r="H3519" t="s">
        <v>18</v>
      </c>
      <c r="I3519" t="s">
        <v>19</v>
      </c>
      <c r="J3519" t="s">
        <v>20</v>
      </c>
      <c r="K3519" t="s">
        <v>21</v>
      </c>
      <c r="L3519" t="s">
        <v>22</v>
      </c>
      <c r="M3519" s="4">
        <v>1300.6500000000001</v>
      </c>
      <c r="N3519">
        <v>2020</v>
      </c>
      <c r="O3519">
        <v>6</v>
      </c>
    </row>
    <row r="3520" spans="1:15" x14ac:dyDescent="0.25">
      <c r="A3520" s="1">
        <v>44008</v>
      </c>
      <c r="B3520">
        <v>1000000037</v>
      </c>
      <c r="C3520" t="s">
        <v>23</v>
      </c>
      <c r="D3520">
        <v>2</v>
      </c>
      <c r="E3520">
        <v>33999.980000000003</v>
      </c>
      <c r="F3520" t="s">
        <v>16</v>
      </c>
      <c r="G3520" t="s">
        <v>24</v>
      </c>
      <c r="H3520" t="s">
        <v>18</v>
      </c>
      <c r="I3520" t="s">
        <v>19</v>
      </c>
      <c r="J3520" t="s">
        <v>20</v>
      </c>
      <c r="K3520" t="s">
        <v>21</v>
      </c>
      <c r="L3520" t="s">
        <v>22</v>
      </c>
      <c r="M3520" s="4">
        <v>16999.990000000002</v>
      </c>
      <c r="N3520">
        <v>2020</v>
      </c>
      <c r="O3520">
        <v>6</v>
      </c>
    </row>
    <row r="3521" spans="1:15" x14ac:dyDescent="0.25">
      <c r="A3521" s="1">
        <v>44008</v>
      </c>
      <c r="B3521">
        <v>1000000040</v>
      </c>
      <c r="C3521" t="s">
        <v>73</v>
      </c>
      <c r="D3521">
        <v>1</v>
      </c>
      <c r="E3521">
        <v>3600.1</v>
      </c>
      <c r="F3521" t="s">
        <v>16</v>
      </c>
      <c r="G3521" t="s">
        <v>74</v>
      </c>
      <c r="H3521" t="s">
        <v>30</v>
      </c>
      <c r="I3521" t="s">
        <v>31</v>
      </c>
      <c r="J3521" t="s">
        <v>32</v>
      </c>
      <c r="K3521" t="s">
        <v>33</v>
      </c>
      <c r="L3521" t="s">
        <v>28</v>
      </c>
      <c r="M3521" s="4">
        <v>3600.1</v>
      </c>
      <c r="N3521">
        <v>2020</v>
      </c>
      <c r="O3521">
        <v>6</v>
      </c>
    </row>
    <row r="3522" spans="1:15" x14ac:dyDescent="0.25">
      <c r="A3522" s="1">
        <v>44008</v>
      </c>
      <c r="B3522">
        <v>1000000044</v>
      </c>
      <c r="C3522" t="s">
        <v>23</v>
      </c>
      <c r="D3522">
        <v>2</v>
      </c>
      <c r="E3522">
        <v>23000.71</v>
      </c>
      <c r="F3522" t="s">
        <v>16</v>
      </c>
      <c r="G3522" t="s">
        <v>24</v>
      </c>
      <c r="H3522" t="s">
        <v>30</v>
      </c>
      <c r="I3522" t="s">
        <v>31</v>
      </c>
      <c r="J3522" t="s">
        <v>36</v>
      </c>
      <c r="K3522" t="s">
        <v>52</v>
      </c>
      <c r="L3522" t="s">
        <v>28</v>
      </c>
      <c r="M3522" s="4">
        <v>11500.355</v>
      </c>
      <c r="N3522">
        <v>2020</v>
      </c>
      <c r="O3522">
        <v>6</v>
      </c>
    </row>
    <row r="3523" spans="1:15" x14ac:dyDescent="0.25">
      <c r="A3523" s="1">
        <v>44008</v>
      </c>
      <c r="B3523">
        <v>1000000045</v>
      </c>
      <c r="C3523" t="s">
        <v>73</v>
      </c>
      <c r="D3523">
        <v>1</v>
      </c>
      <c r="E3523">
        <v>943.12</v>
      </c>
      <c r="F3523" t="s">
        <v>16</v>
      </c>
      <c r="G3523" t="s">
        <v>74</v>
      </c>
      <c r="H3523" t="s">
        <v>47</v>
      </c>
      <c r="I3523" t="s">
        <v>59</v>
      </c>
      <c r="J3523" t="s">
        <v>26</v>
      </c>
      <c r="K3523" t="s">
        <v>60</v>
      </c>
      <c r="L3523" t="s">
        <v>22</v>
      </c>
      <c r="M3523" s="4">
        <v>943.12</v>
      </c>
      <c r="N3523">
        <v>2020</v>
      </c>
      <c r="O3523">
        <v>6</v>
      </c>
    </row>
    <row r="3524" spans="1:15" x14ac:dyDescent="0.25">
      <c r="A3524" s="1">
        <v>44008</v>
      </c>
      <c r="B3524">
        <v>1000000045</v>
      </c>
      <c r="C3524" t="s">
        <v>23</v>
      </c>
      <c r="D3524">
        <v>1</v>
      </c>
      <c r="E3524">
        <v>24000.13</v>
      </c>
      <c r="F3524" t="s">
        <v>16</v>
      </c>
      <c r="G3524" t="s">
        <v>24</v>
      </c>
      <c r="H3524" t="s">
        <v>47</v>
      </c>
      <c r="I3524" t="s">
        <v>59</v>
      </c>
      <c r="J3524" t="s">
        <v>26</v>
      </c>
      <c r="K3524" t="s">
        <v>60</v>
      </c>
      <c r="L3524" t="s">
        <v>22</v>
      </c>
      <c r="M3524" s="4">
        <v>24000.13</v>
      </c>
      <c r="N3524">
        <v>2020</v>
      </c>
      <c r="O3524">
        <v>6</v>
      </c>
    </row>
    <row r="3525" spans="1:15" x14ac:dyDescent="0.25">
      <c r="A3525" s="1">
        <v>44008</v>
      </c>
      <c r="B3525">
        <v>1000000046</v>
      </c>
      <c r="C3525" t="s">
        <v>23</v>
      </c>
      <c r="D3525">
        <v>1</v>
      </c>
      <c r="E3525">
        <v>20000.03</v>
      </c>
      <c r="F3525" t="s">
        <v>16</v>
      </c>
      <c r="G3525" t="s">
        <v>24</v>
      </c>
      <c r="H3525" t="s">
        <v>30</v>
      </c>
      <c r="I3525" t="s">
        <v>38</v>
      </c>
      <c r="J3525" t="s">
        <v>26</v>
      </c>
      <c r="K3525" t="s">
        <v>39</v>
      </c>
      <c r="L3525" t="s">
        <v>22</v>
      </c>
      <c r="M3525" s="4">
        <v>20000.03</v>
      </c>
      <c r="N3525">
        <v>2020</v>
      </c>
      <c r="O3525">
        <v>6</v>
      </c>
    </row>
    <row r="3526" spans="1:15" x14ac:dyDescent="0.25">
      <c r="A3526" s="1">
        <v>44008</v>
      </c>
      <c r="B3526">
        <v>1000000046</v>
      </c>
      <c r="C3526" t="s">
        <v>42</v>
      </c>
      <c r="D3526">
        <v>1</v>
      </c>
      <c r="E3526">
        <v>1012.18</v>
      </c>
      <c r="F3526" t="s">
        <v>16</v>
      </c>
      <c r="G3526" t="s">
        <v>43</v>
      </c>
      <c r="H3526" t="s">
        <v>30</v>
      </c>
      <c r="I3526" t="s">
        <v>38</v>
      </c>
      <c r="J3526" t="s">
        <v>26</v>
      </c>
      <c r="K3526" t="s">
        <v>39</v>
      </c>
      <c r="L3526" t="s">
        <v>22</v>
      </c>
      <c r="M3526" s="4">
        <v>1012.18</v>
      </c>
      <c r="N3526">
        <v>2020</v>
      </c>
      <c r="O3526">
        <v>6</v>
      </c>
    </row>
    <row r="3527" spans="1:15" x14ac:dyDescent="0.25">
      <c r="A3527" s="1">
        <v>44008</v>
      </c>
      <c r="B3527">
        <v>1000000050</v>
      </c>
      <c r="C3527" t="s">
        <v>15</v>
      </c>
      <c r="D3527">
        <v>1</v>
      </c>
      <c r="E3527">
        <v>17000.21</v>
      </c>
      <c r="F3527" t="s">
        <v>16</v>
      </c>
      <c r="G3527" t="s">
        <v>17</v>
      </c>
      <c r="H3527" t="s">
        <v>18</v>
      </c>
      <c r="I3527" t="s">
        <v>40</v>
      </c>
      <c r="J3527" t="s">
        <v>26</v>
      </c>
      <c r="K3527" t="s">
        <v>41</v>
      </c>
      <c r="L3527" t="s">
        <v>22</v>
      </c>
      <c r="M3527" s="4">
        <v>17000.21</v>
      </c>
      <c r="N3527">
        <v>2020</v>
      </c>
      <c r="O3527">
        <v>6</v>
      </c>
    </row>
    <row r="3528" spans="1:15" x14ac:dyDescent="0.25">
      <c r="A3528" s="1">
        <v>44008</v>
      </c>
      <c r="B3528">
        <v>1000000052</v>
      </c>
      <c r="C3528" t="s">
        <v>75</v>
      </c>
      <c r="D3528">
        <v>1</v>
      </c>
      <c r="E3528">
        <v>2474.02</v>
      </c>
      <c r="F3528" t="s">
        <v>16</v>
      </c>
      <c r="G3528" t="s">
        <v>76</v>
      </c>
      <c r="H3528" t="s">
        <v>18</v>
      </c>
      <c r="I3528" t="s">
        <v>34</v>
      </c>
      <c r="J3528" t="s">
        <v>20</v>
      </c>
      <c r="K3528" t="s">
        <v>44</v>
      </c>
      <c r="L3528" t="s">
        <v>22</v>
      </c>
      <c r="M3528" s="4">
        <v>2474.02</v>
      </c>
      <c r="N3528">
        <v>2020</v>
      </c>
      <c r="O3528">
        <v>6</v>
      </c>
    </row>
    <row r="3529" spans="1:15" x14ac:dyDescent="0.25">
      <c r="A3529" s="1">
        <v>44008</v>
      </c>
      <c r="B3529">
        <v>1000000054</v>
      </c>
      <c r="C3529" t="s">
        <v>73</v>
      </c>
      <c r="D3529">
        <v>1</v>
      </c>
      <c r="E3529">
        <v>1000.31</v>
      </c>
      <c r="F3529" t="s">
        <v>16</v>
      </c>
      <c r="G3529" t="s">
        <v>74</v>
      </c>
      <c r="H3529" t="s">
        <v>18</v>
      </c>
      <c r="I3529" t="s">
        <v>34</v>
      </c>
      <c r="J3529" t="s">
        <v>26</v>
      </c>
      <c r="K3529" t="s">
        <v>35</v>
      </c>
      <c r="L3529" t="s">
        <v>22</v>
      </c>
      <c r="M3529" s="4">
        <v>1000.31</v>
      </c>
      <c r="N3529">
        <v>2020</v>
      </c>
      <c r="O3529">
        <v>6</v>
      </c>
    </row>
    <row r="3530" spans="1:15" x14ac:dyDescent="0.25">
      <c r="A3530" s="1">
        <v>44008</v>
      </c>
      <c r="B3530">
        <v>1000000054</v>
      </c>
      <c r="C3530" t="s">
        <v>23</v>
      </c>
      <c r="D3530">
        <v>2</v>
      </c>
      <c r="E3530">
        <v>28000.82</v>
      </c>
      <c r="F3530" t="s">
        <v>16</v>
      </c>
      <c r="G3530" t="s">
        <v>24</v>
      </c>
      <c r="H3530" t="s">
        <v>18</v>
      </c>
      <c r="I3530" t="s">
        <v>34</v>
      </c>
      <c r="J3530" t="s">
        <v>26</v>
      </c>
      <c r="K3530" t="s">
        <v>35</v>
      </c>
      <c r="L3530" t="s">
        <v>22</v>
      </c>
      <c r="M3530" s="4">
        <v>14000.41</v>
      </c>
      <c r="N3530">
        <v>2020</v>
      </c>
      <c r="O3530">
        <v>6</v>
      </c>
    </row>
    <row r="3531" spans="1:15" x14ac:dyDescent="0.25">
      <c r="A3531" s="1">
        <v>44008</v>
      </c>
      <c r="B3531">
        <v>1000000056</v>
      </c>
      <c r="C3531" t="s">
        <v>73</v>
      </c>
      <c r="D3531">
        <v>1</v>
      </c>
      <c r="E3531">
        <v>2000.06</v>
      </c>
      <c r="F3531" t="s">
        <v>16</v>
      </c>
      <c r="G3531" t="s">
        <v>74</v>
      </c>
      <c r="H3531" t="s">
        <v>18</v>
      </c>
      <c r="I3531" t="s">
        <v>34</v>
      </c>
      <c r="J3531" t="s">
        <v>26</v>
      </c>
      <c r="K3531" t="s">
        <v>35</v>
      </c>
      <c r="L3531" t="s">
        <v>28</v>
      </c>
      <c r="M3531" s="4">
        <v>2000.06</v>
      </c>
      <c r="N3531">
        <v>2020</v>
      </c>
      <c r="O3531">
        <v>6</v>
      </c>
    </row>
    <row r="3532" spans="1:15" x14ac:dyDescent="0.25">
      <c r="A3532" s="1">
        <v>44008</v>
      </c>
      <c r="B3532">
        <v>1000000067</v>
      </c>
      <c r="C3532" t="s">
        <v>23</v>
      </c>
      <c r="D3532">
        <v>2</v>
      </c>
      <c r="E3532">
        <v>8500.74</v>
      </c>
      <c r="F3532" t="s">
        <v>16</v>
      </c>
      <c r="G3532" t="s">
        <v>24</v>
      </c>
      <c r="H3532" t="s">
        <v>18</v>
      </c>
      <c r="I3532" t="s">
        <v>25</v>
      </c>
      <c r="J3532" t="s">
        <v>20</v>
      </c>
      <c r="K3532" t="s">
        <v>51</v>
      </c>
      <c r="L3532" t="s">
        <v>22</v>
      </c>
      <c r="M3532" s="4">
        <v>4250.37</v>
      </c>
      <c r="N3532">
        <v>2020</v>
      </c>
      <c r="O3532">
        <v>6</v>
      </c>
    </row>
    <row r="3533" spans="1:15" x14ac:dyDescent="0.25">
      <c r="A3533" s="1">
        <v>44008</v>
      </c>
      <c r="B3533">
        <v>1000000067</v>
      </c>
      <c r="C3533" t="s">
        <v>71</v>
      </c>
      <c r="D3533">
        <v>1</v>
      </c>
      <c r="E3533">
        <v>500.01</v>
      </c>
      <c r="F3533" t="s">
        <v>16</v>
      </c>
      <c r="G3533" t="s">
        <v>72</v>
      </c>
      <c r="H3533" t="s">
        <v>18</v>
      </c>
      <c r="I3533" t="s">
        <v>25</v>
      </c>
      <c r="J3533" t="s">
        <v>20</v>
      </c>
      <c r="K3533" t="s">
        <v>51</v>
      </c>
      <c r="L3533" t="s">
        <v>22</v>
      </c>
      <c r="M3533" s="4">
        <v>500.01</v>
      </c>
      <c r="N3533">
        <v>2020</v>
      </c>
      <c r="O3533">
        <v>6</v>
      </c>
    </row>
    <row r="3534" spans="1:15" x14ac:dyDescent="0.25">
      <c r="A3534" s="1">
        <v>44008</v>
      </c>
      <c r="B3534">
        <v>1000000068</v>
      </c>
      <c r="C3534" t="s">
        <v>15</v>
      </c>
      <c r="D3534">
        <v>2</v>
      </c>
      <c r="E3534">
        <v>12000.45</v>
      </c>
      <c r="F3534" t="s">
        <v>16</v>
      </c>
      <c r="G3534" t="s">
        <v>17</v>
      </c>
      <c r="H3534" t="s">
        <v>30</v>
      </c>
      <c r="I3534" t="s">
        <v>55</v>
      </c>
      <c r="J3534" t="s">
        <v>26</v>
      </c>
      <c r="K3534" t="s">
        <v>56</v>
      </c>
      <c r="L3534" t="s">
        <v>28</v>
      </c>
      <c r="M3534" s="4">
        <v>6000.2250000000004</v>
      </c>
      <c r="N3534">
        <v>2020</v>
      </c>
      <c r="O3534">
        <v>6</v>
      </c>
    </row>
    <row r="3535" spans="1:15" x14ac:dyDescent="0.25">
      <c r="A3535" s="1">
        <v>44008</v>
      </c>
      <c r="B3535">
        <v>1000000068</v>
      </c>
      <c r="C3535" t="s">
        <v>42</v>
      </c>
      <c r="D3535">
        <v>1</v>
      </c>
      <c r="E3535">
        <v>1500.09</v>
      </c>
      <c r="F3535" t="s">
        <v>16</v>
      </c>
      <c r="G3535" t="s">
        <v>43</v>
      </c>
      <c r="H3535" t="s">
        <v>30</v>
      </c>
      <c r="I3535" t="s">
        <v>55</v>
      </c>
      <c r="J3535" t="s">
        <v>26</v>
      </c>
      <c r="K3535" t="s">
        <v>56</v>
      </c>
      <c r="L3535" t="s">
        <v>28</v>
      </c>
      <c r="M3535" s="4">
        <v>1500.09</v>
      </c>
      <c r="N3535">
        <v>2020</v>
      </c>
      <c r="O3535">
        <v>6</v>
      </c>
    </row>
    <row r="3536" spans="1:15" x14ac:dyDescent="0.25">
      <c r="A3536" s="1">
        <v>44008</v>
      </c>
      <c r="B3536">
        <v>1000000104</v>
      </c>
      <c r="C3536" t="s">
        <v>15</v>
      </c>
      <c r="D3536">
        <v>1</v>
      </c>
      <c r="E3536">
        <v>5500.43</v>
      </c>
      <c r="F3536" t="s">
        <v>16</v>
      </c>
      <c r="G3536" t="s">
        <v>17</v>
      </c>
      <c r="H3536" t="s">
        <v>18</v>
      </c>
      <c r="I3536" t="s">
        <v>40</v>
      </c>
      <c r="J3536" t="s">
        <v>26</v>
      </c>
      <c r="K3536" t="s">
        <v>41</v>
      </c>
      <c r="L3536" t="s">
        <v>22</v>
      </c>
      <c r="M3536" s="4">
        <v>5500.43</v>
      </c>
      <c r="N3536">
        <v>2020</v>
      </c>
      <c r="O3536">
        <v>6</v>
      </c>
    </row>
    <row r="3537" spans="1:15" x14ac:dyDescent="0.25">
      <c r="A3537" s="1">
        <v>44008</v>
      </c>
      <c r="B3537">
        <v>1000000104</v>
      </c>
      <c r="C3537" t="s">
        <v>42</v>
      </c>
      <c r="D3537">
        <v>1</v>
      </c>
      <c r="E3537">
        <v>9000.6</v>
      </c>
      <c r="F3537" t="s">
        <v>16</v>
      </c>
      <c r="G3537" t="s">
        <v>43</v>
      </c>
      <c r="H3537" t="s">
        <v>18</v>
      </c>
      <c r="I3537" t="s">
        <v>40</v>
      </c>
      <c r="J3537" t="s">
        <v>26</v>
      </c>
      <c r="K3537" t="s">
        <v>41</v>
      </c>
      <c r="L3537" t="s">
        <v>22</v>
      </c>
      <c r="M3537" s="4">
        <v>9000.6</v>
      </c>
      <c r="N3537">
        <v>2020</v>
      </c>
      <c r="O3537">
        <v>6</v>
      </c>
    </row>
    <row r="3538" spans="1:15" x14ac:dyDescent="0.25">
      <c r="A3538" s="1">
        <v>44008</v>
      </c>
      <c r="B3538">
        <v>1000000266</v>
      </c>
      <c r="C3538" t="s">
        <v>23</v>
      </c>
      <c r="D3538">
        <v>1</v>
      </c>
      <c r="E3538">
        <v>19999.96</v>
      </c>
      <c r="F3538" t="s">
        <v>16</v>
      </c>
      <c r="G3538" t="s">
        <v>24</v>
      </c>
      <c r="H3538" t="s">
        <v>30</v>
      </c>
      <c r="I3538" t="s">
        <v>55</v>
      </c>
      <c r="J3538" t="s">
        <v>26</v>
      </c>
      <c r="K3538" t="s">
        <v>56</v>
      </c>
      <c r="L3538" t="s">
        <v>22</v>
      </c>
      <c r="M3538" s="4">
        <v>19999.96</v>
      </c>
      <c r="N3538">
        <v>2020</v>
      </c>
      <c r="O3538">
        <v>6</v>
      </c>
    </row>
    <row r="3539" spans="1:15" x14ac:dyDescent="0.25">
      <c r="A3539" s="1">
        <v>44008</v>
      </c>
      <c r="B3539">
        <v>1000000266</v>
      </c>
      <c r="C3539" t="s">
        <v>15</v>
      </c>
      <c r="D3539">
        <v>1</v>
      </c>
      <c r="E3539">
        <v>10000.36</v>
      </c>
      <c r="F3539" t="s">
        <v>16</v>
      </c>
      <c r="G3539" t="s">
        <v>17</v>
      </c>
      <c r="H3539" t="s">
        <v>30</v>
      </c>
      <c r="I3539" t="s">
        <v>55</v>
      </c>
      <c r="J3539" t="s">
        <v>26</v>
      </c>
      <c r="K3539" t="s">
        <v>56</v>
      </c>
      <c r="L3539" t="s">
        <v>22</v>
      </c>
      <c r="M3539" s="4">
        <v>10000.36</v>
      </c>
      <c r="N3539">
        <v>2020</v>
      </c>
      <c r="O3539">
        <v>6</v>
      </c>
    </row>
    <row r="3540" spans="1:15" x14ac:dyDescent="0.25">
      <c r="A3540" s="1">
        <v>44008</v>
      </c>
      <c r="B3540">
        <v>1000000566</v>
      </c>
      <c r="C3540" t="s">
        <v>23</v>
      </c>
      <c r="D3540">
        <v>1</v>
      </c>
      <c r="E3540">
        <v>11000.08</v>
      </c>
      <c r="F3540" t="s">
        <v>16</v>
      </c>
      <c r="G3540" t="s">
        <v>24</v>
      </c>
      <c r="H3540" t="s">
        <v>47</v>
      </c>
      <c r="I3540" t="s">
        <v>48</v>
      </c>
      <c r="J3540" t="s">
        <v>36</v>
      </c>
      <c r="K3540" t="s">
        <v>49</v>
      </c>
      <c r="L3540" t="s">
        <v>22</v>
      </c>
      <c r="M3540" s="4">
        <v>11000.08</v>
      </c>
      <c r="N3540">
        <v>2020</v>
      </c>
      <c r="O3540">
        <v>6</v>
      </c>
    </row>
    <row r="3541" spans="1:15" x14ac:dyDescent="0.25">
      <c r="A3541" s="1">
        <v>44008</v>
      </c>
      <c r="B3541">
        <v>1000000566</v>
      </c>
      <c r="C3541" t="s">
        <v>15</v>
      </c>
      <c r="D3541">
        <v>1</v>
      </c>
      <c r="E3541">
        <v>4999.99</v>
      </c>
      <c r="F3541" t="s">
        <v>16</v>
      </c>
      <c r="G3541" t="s">
        <v>17</v>
      </c>
      <c r="H3541" t="s">
        <v>47</v>
      </c>
      <c r="I3541" t="s">
        <v>48</v>
      </c>
      <c r="J3541" t="s">
        <v>36</v>
      </c>
      <c r="K3541" t="s">
        <v>49</v>
      </c>
      <c r="L3541" t="s">
        <v>22</v>
      </c>
      <c r="M3541" s="4">
        <v>4999.99</v>
      </c>
      <c r="N3541">
        <v>2020</v>
      </c>
      <c r="O3541">
        <v>6</v>
      </c>
    </row>
    <row r="3542" spans="1:15" x14ac:dyDescent="0.25">
      <c r="A3542" s="1">
        <v>44008</v>
      </c>
      <c r="B3542">
        <v>1000000594</v>
      </c>
      <c r="C3542" t="s">
        <v>15</v>
      </c>
      <c r="D3542">
        <v>3</v>
      </c>
      <c r="E3542">
        <v>64000.99</v>
      </c>
      <c r="F3542" t="s">
        <v>16</v>
      </c>
      <c r="G3542" t="s">
        <v>17</v>
      </c>
      <c r="H3542" t="s">
        <v>18</v>
      </c>
      <c r="I3542" t="s">
        <v>25</v>
      </c>
      <c r="J3542" t="s">
        <v>20</v>
      </c>
      <c r="K3542" t="s">
        <v>51</v>
      </c>
      <c r="L3542" t="s">
        <v>22</v>
      </c>
      <c r="M3542" s="4">
        <v>21333.663333333334</v>
      </c>
      <c r="N3542">
        <v>2020</v>
      </c>
      <c r="O3542">
        <v>6</v>
      </c>
    </row>
    <row r="3543" spans="1:15" x14ac:dyDescent="0.25">
      <c r="A3543" s="1">
        <v>44008</v>
      </c>
      <c r="B3543">
        <v>1000000928</v>
      </c>
      <c r="C3543" t="s">
        <v>23</v>
      </c>
      <c r="D3543">
        <v>1</v>
      </c>
      <c r="E3543">
        <v>18000.5</v>
      </c>
      <c r="F3543" t="s">
        <v>16</v>
      </c>
      <c r="G3543" t="s">
        <v>24</v>
      </c>
      <c r="H3543" t="s">
        <v>30</v>
      </c>
      <c r="I3543" t="s">
        <v>57</v>
      </c>
      <c r="J3543" t="s">
        <v>26</v>
      </c>
      <c r="K3543" t="s">
        <v>58</v>
      </c>
      <c r="L3543" t="s">
        <v>22</v>
      </c>
      <c r="M3543" s="4">
        <v>18000.5</v>
      </c>
      <c r="N3543">
        <v>2020</v>
      </c>
      <c r="O3543">
        <v>6</v>
      </c>
    </row>
    <row r="3544" spans="1:15" x14ac:dyDescent="0.25">
      <c r="A3544" s="1">
        <v>44008</v>
      </c>
      <c r="B3544">
        <v>1000000928</v>
      </c>
      <c r="C3544" t="s">
        <v>71</v>
      </c>
      <c r="D3544">
        <v>1</v>
      </c>
      <c r="E3544">
        <v>539.99</v>
      </c>
      <c r="F3544" t="s">
        <v>16</v>
      </c>
      <c r="G3544" t="s">
        <v>72</v>
      </c>
      <c r="H3544" t="s">
        <v>30</v>
      </c>
      <c r="I3544" t="s">
        <v>57</v>
      </c>
      <c r="J3544" t="s">
        <v>26</v>
      </c>
      <c r="K3544" t="s">
        <v>58</v>
      </c>
      <c r="L3544" t="s">
        <v>22</v>
      </c>
      <c r="M3544" s="4">
        <v>539.99</v>
      </c>
      <c r="N3544">
        <v>2020</v>
      </c>
      <c r="O3544">
        <v>6</v>
      </c>
    </row>
    <row r="3545" spans="1:15" x14ac:dyDescent="0.25">
      <c r="A3545" s="1">
        <v>44008</v>
      </c>
      <c r="B3545">
        <v>1000001524</v>
      </c>
      <c r="C3545" t="s">
        <v>23</v>
      </c>
      <c r="D3545">
        <v>1</v>
      </c>
      <c r="E3545">
        <v>30000.03</v>
      </c>
      <c r="F3545" t="s">
        <v>16</v>
      </c>
      <c r="G3545" t="s">
        <v>24</v>
      </c>
      <c r="H3545" t="s">
        <v>18</v>
      </c>
      <c r="I3545" t="s">
        <v>25</v>
      </c>
      <c r="J3545" t="s">
        <v>20</v>
      </c>
      <c r="K3545" t="s">
        <v>51</v>
      </c>
      <c r="L3545" t="s">
        <v>22</v>
      </c>
      <c r="M3545" s="4">
        <v>30000.03</v>
      </c>
      <c r="N3545">
        <v>2020</v>
      </c>
      <c r="O3545">
        <v>6</v>
      </c>
    </row>
    <row r="3546" spans="1:15" x14ac:dyDescent="0.25">
      <c r="A3546" s="1">
        <v>44008</v>
      </c>
      <c r="B3546">
        <v>1000002134</v>
      </c>
      <c r="C3546" t="s">
        <v>42</v>
      </c>
      <c r="D3546">
        <v>1</v>
      </c>
      <c r="E3546">
        <v>20000.07</v>
      </c>
      <c r="F3546" t="s">
        <v>16</v>
      </c>
      <c r="G3546" t="s">
        <v>43</v>
      </c>
      <c r="H3546" t="s">
        <v>18</v>
      </c>
      <c r="I3546" t="s">
        <v>40</v>
      </c>
      <c r="J3546" t="s">
        <v>20</v>
      </c>
      <c r="K3546" t="s">
        <v>68</v>
      </c>
      <c r="L3546" t="s">
        <v>22</v>
      </c>
      <c r="M3546" s="4">
        <v>20000.07</v>
      </c>
      <c r="N3546">
        <v>2020</v>
      </c>
      <c r="O3546">
        <v>6</v>
      </c>
    </row>
    <row r="3547" spans="1:15" x14ac:dyDescent="0.25">
      <c r="A3547" s="1">
        <v>44008</v>
      </c>
      <c r="B3547">
        <v>1000002861</v>
      </c>
      <c r="C3547" t="s">
        <v>15</v>
      </c>
      <c r="D3547">
        <v>1</v>
      </c>
      <c r="E3547">
        <v>11000.43</v>
      </c>
      <c r="F3547" t="s">
        <v>16</v>
      </c>
      <c r="G3547" t="s">
        <v>17</v>
      </c>
      <c r="H3547" t="s">
        <v>47</v>
      </c>
      <c r="I3547" t="s">
        <v>48</v>
      </c>
      <c r="J3547" t="s">
        <v>36</v>
      </c>
      <c r="K3547" t="s">
        <v>49</v>
      </c>
      <c r="L3547" t="s">
        <v>22</v>
      </c>
      <c r="M3547" s="4">
        <v>11000.43</v>
      </c>
      <c r="N3547">
        <v>2020</v>
      </c>
      <c r="O3547">
        <v>6</v>
      </c>
    </row>
    <row r="3548" spans="1:15" x14ac:dyDescent="0.25">
      <c r="A3548" s="1">
        <v>44008</v>
      </c>
      <c r="B3548">
        <v>1000002861</v>
      </c>
      <c r="C3548" t="s">
        <v>42</v>
      </c>
      <c r="D3548">
        <v>1</v>
      </c>
      <c r="E3548">
        <v>18000.32</v>
      </c>
      <c r="F3548" t="s">
        <v>16</v>
      </c>
      <c r="G3548" t="s">
        <v>43</v>
      </c>
      <c r="H3548" t="s">
        <v>47</v>
      </c>
      <c r="I3548" t="s">
        <v>48</v>
      </c>
      <c r="J3548" t="s">
        <v>36</v>
      </c>
      <c r="K3548" t="s">
        <v>49</v>
      </c>
      <c r="L3548" t="s">
        <v>22</v>
      </c>
      <c r="M3548" s="4">
        <v>18000.32</v>
      </c>
      <c r="N3548">
        <v>2020</v>
      </c>
      <c r="O3548">
        <v>6</v>
      </c>
    </row>
    <row r="3549" spans="1:15" x14ac:dyDescent="0.25">
      <c r="A3549" s="1">
        <v>44008</v>
      </c>
      <c r="B3549">
        <v>1000003489</v>
      </c>
      <c r="C3549" t="s">
        <v>42</v>
      </c>
      <c r="D3549">
        <v>1</v>
      </c>
      <c r="E3549">
        <v>15000.71</v>
      </c>
      <c r="F3549" t="s">
        <v>16</v>
      </c>
      <c r="G3549" t="s">
        <v>43</v>
      </c>
      <c r="H3549" t="s">
        <v>47</v>
      </c>
      <c r="I3549" t="s">
        <v>48</v>
      </c>
      <c r="J3549" t="s">
        <v>26</v>
      </c>
      <c r="K3549" t="s">
        <v>50</v>
      </c>
      <c r="L3549" t="s">
        <v>22</v>
      </c>
      <c r="M3549" s="4">
        <v>15000.71</v>
      </c>
      <c r="N3549">
        <v>2020</v>
      </c>
      <c r="O3549">
        <v>6</v>
      </c>
    </row>
    <row r="3550" spans="1:15" x14ac:dyDescent="0.25">
      <c r="A3550" s="1">
        <v>44008</v>
      </c>
      <c r="B3550">
        <v>1000003926</v>
      </c>
      <c r="C3550" t="s">
        <v>23</v>
      </c>
      <c r="D3550">
        <v>2</v>
      </c>
      <c r="E3550">
        <v>37000.6</v>
      </c>
      <c r="F3550" t="s">
        <v>16</v>
      </c>
      <c r="G3550" t="s">
        <v>24</v>
      </c>
      <c r="H3550" t="s">
        <v>47</v>
      </c>
      <c r="I3550" t="s">
        <v>48</v>
      </c>
      <c r="J3550" t="s">
        <v>26</v>
      </c>
      <c r="K3550" t="s">
        <v>50</v>
      </c>
      <c r="L3550" t="s">
        <v>28</v>
      </c>
      <c r="M3550" s="4">
        <v>18500.3</v>
      </c>
      <c r="N3550">
        <v>2020</v>
      </c>
      <c r="O3550">
        <v>6</v>
      </c>
    </row>
    <row r="3551" spans="1:15" x14ac:dyDescent="0.25">
      <c r="A3551" s="1">
        <v>44008</v>
      </c>
      <c r="B3551">
        <v>1000003926</v>
      </c>
      <c r="C3551" t="s">
        <v>15</v>
      </c>
      <c r="D3551">
        <v>1</v>
      </c>
      <c r="E3551">
        <v>12999.98</v>
      </c>
      <c r="F3551" t="s">
        <v>16</v>
      </c>
      <c r="G3551" t="s">
        <v>17</v>
      </c>
      <c r="H3551" t="s">
        <v>47</v>
      </c>
      <c r="I3551" t="s">
        <v>48</v>
      </c>
      <c r="J3551" t="s">
        <v>26</v>
      </c>
      <c r="K3551" t="s">
        <v>50</v>
      </c>
      <c r="L3551" t="s">
        <v>28</v>
      </c>
      <c r="M3551" s="4">
        <v>12999.98</v>
      </c>
      <c r="N3551">
        <v>2020</v>
      </c>
      <c r="O3551">
        <v>6</v>
      </c>
    </row>
    <row r="3552" spans="1:15" x14ac:dyDescent="0.25">
      <c r="A3552" s="1">
        <v>44008</v>
      </c>
      <c r="B3552">
        <v>1000003989</v>
      </c>
      <c r="C3552" t="s">
        <v>15</v>
      </c>
      <c r="D3552">
        <v>1</v>
      </c>
      <c r="E3552">
        <v>15000.31</v>
      </c>
      <c r="F3552" t="s">
        <v>16</v>
      </c>
      <c r="G3552" t="s">
        <v>17</v>
      </c>
      <c r="H3552" t="s">
        <v>30</v>
      </c>
      <c r="I3552" t="s">
        <v>31</v>
      </c>
      <c r="J3552" t="s">
        <v>36</v>
      </c>
      <c r="K3552" t="s">
        <v>52</v>
      </c>
      <c r="L3552" t="s">
        <v>22</v>
      </c>
      <c r="M3552" s="4">
        <v>15000.31</v>
      </c>
      <c r="N3552">
        <v>2020</v>
      </c>
      <c r="O3552">
        <v>6</v>
      </c>
    </row>
    <row r="3553" spans="1:15" x14ac:dyDescent="0.25">
      <c r="A3553" s="1">
        <v>44008</v>
      </c>
      <c r="B3553">
        <v>1000004256</v>
      </c>
      <c r="C3553" t="s">
        <v>15</v>
      </c>
      <c r="D3553">
        <v>1</v>
      </c>
      <c r="E3553">
        <v>10000.6</v>
      </c>
      <c r="F3553" t="s">
        <v>16</v>
      </c>
      <c r="G3553" t="s">
        <v>17</v>
      </c>
      <c r="H3553" t="s">
        <v>18</v>
      </c>
      <c r="I3553" t="s">
        <v>40</v>
      </c>
      <c r="J3553" t="s">
        <v>26</v>
      </c>
      <c r="K3553" t="s">
        <v>41</v>
      </c>
      <c r="L3553" t="s">
        <v>22</v>
      </c>
      <c r="M3553" s="4">
        <v>10000.6</v>
      </c>
      <c r="N3553">
        <v>2020</v>
      </c>
      <c r="O3553">
        <v>6</v>
      </c>
    </row>
    <row r="3554" spans="1:15" x14ac:dyDescent="0.25">
      <c r="A3554" s="1">
        <v>44008</v>
      </c>
      <c r="B3554">
        <v>1000004256</v>
      </c>
      <c r="C3554" t="s">
        <v>42</v>
      </c>
      <c r="D3554">
        <v>1</v>
      </c>
      <c r="E3554">
        <v>20000.34</v>
      </c>
      <c r="F3554" t="s">
        <v>16</v>
      </c>
      <c r="G3554" t="s">
        <v>43</v>
      </c>
      <c r="H3554" t="s">
        <v>18</v>
      </c>
      <c r="I3554" t="s">
        <v>40</v>
      </c>
      <c r="J3554" t="s">
        <v>26</v>
      </c>
      <c r="K3554" t="s">
        <v>41</v>
      </c>
      <c r="L3554" t="s">
        <v>22</v>
      </c>
      <c r="M3554" s="4">
        <v>20000.34</v>
      </c>
      <c r="N3554">
        <v>2020</v>
      </c>
      <c r="O3554">
        <v>6</v>
      </c>
    </row>
    <row r="3555" spans="1:15" x14ac:dyDescent="0.25">
      <c r="A3555" s="1">
        <v>44008</v>
      </c>
      <c r="B3555">
        <v>1000006698</v>
      </c>
      <c r="C3555" t="s">
        <v>23</v>
      </c>
      <c r="D3555">
        <v>1</v>
      </c>
      <c r="E3555">
        <v>10000.59</v>
      </c>
      <c r="F3555" t="s">
        <v>16</v>
      </c>
      <c r="G3555" t="s">
        <v>24</v>
      </c>
      <c r="H3555" t="s">
        <v>30</v>
      </c>
      <c r="I3555" t="s">
        <v>38</v>
      </c>
      <c r="J3555" t="s">
        <v>26</v>
      </c>
      <c r="K3555" t="s">
        <v>39</v>
      </c>
      <c r="L3555" t="s">
        <v>28</v>
      </c>
      <c r="M3555" s="4">
        <v>10000.59</v>
      </c>
      <c r="N3555">
        <v>2020</v>
      </c>
      <c r="O3555">
        <v>6</v>
      </c>
    </row>
    <row r="3556" spans="1:15" x14ac:dyDescent="0.25">
      <c r="A3556" s="1">
        <v>44008</v>
      </c>
      <c r="B3556">
        <v>1000006698</v>
      </c>
      <c r="C3556" t="s">
        <v>15</v>
      </c>
      <c r="D3556">
        <v>1</v>
      </c>
      <c r="E3556">
        <v>7500.33</v>
      </c>
      <c r="F3556" t="s">
        <v>16</v>
      </c>
      <c r="G3556" t="s">
        <v>17</v>
      </c>
      <c r="H3556" t="s">
        <v>30</v>
      </c>
      <c r="I3556" t="s">
        <v>38</v>
      </c>
      <c r="J3556" t="s">
        <v>26</v>
      </c>
      <c r="K3556" t="s">
        <v>39</v>
      </c>
      <c r="L3556" t="s">
        <v>28</v>
      </c>
      <c r="M3556" s="4">
        <v>7500.33</v>
      </c>
      <c r="N3556">
        <v>2020</v>
      </c>
      <c r="O3556">
        <v>6</v>
      </c>
    </row>
    <row r="3557" spans="1:15" x14ac:dyDescent="0.25">
      <c r="A3557" s="1">
        <v>44008</v>
      </c>
      <c r="B3557">
        <v>1000008228</v>
      </c>
      <c r="C3557" t="s">
        <v>23</v>
      </c>
      <c r="D3557">
        <v>1</v>
      </c>
      <c r="E3557">
        <v>6000.11</v>
      </c>
      <c r="F3557" t="s">
        <v>16</v>
      </c>
      <c r="G3557" t="s">
        <v>24</v>
      </c>
      <c r="H3557" t="s">
        <v>30</v>
      </c>
      <c r="I3557" t="s">
        <v>31</v>
      </c>
      <c r="J3557" t="s">
        <v>36</v>
      </c>
      <c r="K3557" t="s">
        <v>52</v>
      </c>
      <c r="L3557" t="s">
        <v>22</v>
      </c>
      <c r="M3557" s="4">
        <v>6000.11</v>
      </c>
      <c r="N3557">
        <v>2020</v>
      </c>
      <c r="O3557">
        <v>6</v>
      </c>
    </row>
    <row r="3558" spans="1:15" x14ac:dyDescent="0.25">
      <c r="A3558" s="1">
        <v>44008</v>
      </c>
      <c r="B3558">
        <v>1000008239</v>
      </c>
      <c r="C3558" t="s">
        <v>23</v>
      </c>
      <c r="D3558">
        <v>1</v>
      </c>
      <c r="E3558">
        <v>9000.1200000000008</v>
      </c>
      <c r="F3558" t="s">
        <v>16</v>
      </c>
      <c r="G3558" t="s">
        <v>24</v>
      </c>
      <c r="H3558" t="s">
        <v>18</v>
      </c>
      <c r="I3558" t="s">
        <v>61</v>
      </c>
      <c r="J3558" t="s">
        <v>26</v>
      </c>
      <c r="K3558" t="s">
        <v>62</v>
      </c>
      <c r="L3558" t="s">
        <v>28</v>
      </c>
      <c r="M3558" s="4">
        <v>9000.1200000000008</v>
      </c>
      <c r="N3558">
        <v>2020</v>
      </c>
      <c r="O3558">
        <v>6</v>
      </c>
    </row>
    <row r="3559" spans="1:15" x14ac:dyDescent="0.25">
      <c r="A3559" s="1">
        <v>44008</v>
      </c>
      <c r="B3559">
        <v>1000008239</v>
      </c>
      <c r="C3559" t="s">
        <v>15</v>
      </c>
      <c r="D3559">
        <v>1</v>
      </c>
      <c r="E3559">
        <v>13000.69</v>
      </c>
      <c r="F3559" t="s">
        <v>16</v>
      </c>
      <c r="G3559" t="s">
        <v>17</v>
      </c>
      <c r="H3559" t="s">
        <v>18</v>
      </c>
      <c r="I3559" t="s">
        <v>61</v>
      </c>
      <c r="J3559" t="s">
        <v>26</v>
      </c>
      <c r="K3559" t="s">
        <v>62</v>
      </c>
      <c r="L3559" t="s">
        <v>28</v>
      </c>
      <c r="M3559" s="4">
        <v>13000.69</v>
      </c>
      <c r="N3559">
        <v>2020</v>
      </c>
      <c r="O3559">
        <v>6</v>
      </c>
    </row>
    <row r="3560" spans="1:15" x14ac:dyDescent="0.25">
      <c r="A3560" s="1">
        <v>44008</v>
      </c>
      <c r="B3560">
        <v>1000008542</v>
      </c>
      <c r="C3560" t="s">
        <v>23</v>
      </c>
      <c r="D3560">
        <v>1</v>
      </c>
      <c r="E3560">
        <v>1500.67</v>
      </c>
      <c r="F3560" t="s">
        <v>16</v>
      </c>
      <c r="G3560" t="s">
        <v>24</v>
      </c>
      <c r="H3560" t="s">
        <v>18</v>
      </c>
      <c r="I3560" t="s">
        <v>40</v>
      </c>
      <c r="J3560" t="s">
        <v>26</v>
      </c>
      <c r="K3560" t="s">
        <v>41</v>
      </c>
      <c r="L3560" t="s">
        <v>22</v>
      </c>
      <c r="M3560" s="4">
        <v>1500.67</v>
      </c>
      <c r="N3560">
        <v>2020</v>
      </c>
      <c r="O3560">
        <v>6</v>
      </c>
    </row>
    <row r="3561" spans="1:15" x14ac:dyDescent="0.25">
      <c r="A3561" s="1">
        <v>44008</v>
      </c>
      <c r="B3561">
        <v>1000008957</v>
      </c>
      <c r="C3561" t="s">
        <v>53</v>
      </c>
      <c r="D3561">
        <v>1</v>
      </c>
      <c r="E3561">
        <v>738.3</v>
      </c>
      <c r="F3561" t="s">
        <v>46</v>
      </c>
      <c r="G3561" t="s">
        <v>17</v>
      </c>
      <c r="H3561" t="s">
        <v>18</v>
      </c>
      <c r="I3561" t="s">
        <v>34</v>
      </c>
      <c r="J3561" t="s">
        <v>20</v>
      </c>
      <c r="K3561" t="s">
        <v>44</v>
      </c>
      <c r="L3561" t="s">
        <v>22</v>
      </c>
      <c r="M3561" s="4">
        <v>738.3</v>
      </c>
      <c r="N3561">
        <v>2020</v>
      </c>
      <c r="O3561">
        <v>6</v>
      </c>
    </row>
    <row r="3562" spans="1:15" x14ac:dyDescent="0.25">
      <c r="A3562" s="1">
        <v>44008</v>
      </c>
      <c r="B3562">
        <v>1000008957</v>
      </c>
      <c r="C3562" t="s">
        <v>71</v>
      </c>
      <c r="D3562">
        <v>1</v>
      </c>
      <c r="E3562">
        <v>552.05999999999995</v>
      </c>
      <c r="F3562" t="s">
        <v>16</v>
      </c>
      <c r="G3562" t="s">
        <v>72</v>
      </c>
      <c r="H3562" t="s">
        <v>18</v>
      </c>
      <c r="I3562" t="s">
        <v>34</v>
      </c>
      <c r="J3562" t="s">
        <v>20</v>
      </c>
      <c r="K3562" t="s">
        <v>44</v>
      </c>
      <c r="L3562" t="s">
        <v>22</v>
      </c>
      <c r="M3562" s="4">
        <v>552.05999999999995</v>
      </c>
      <c r="N3562">
        <v>2020</v>
      </c>
      <c r="O3562">
        <v>6</v>
      </c>
    </row>
    <row r="3563" spans="1:15" x14ac:dyDescent="0.25">
      <c r="A3563" s="1">
        <v>44008</v>
      </c>
      <c r="B3563">
        <v>1000010814</v>
      </c>
      <c r="C3563" t="s">
        <v>23</v>
      </c>
      <c r="D3563">
        <v>1</v>
      </c>
      <c r="E3563">
        <v>11000.69</v>
      </c>
      <c r="F3563" t="s">
        <v>16</v>
      </c>
      <c r="G3563" t="s">
        <v>24</v>
      </c>
      <c r="H3563" t="s">
        <v>18</v>
      </c>
      <c r="I3563" t="s">
        <v>61</v>
      </c>
      <c r="J3563" t="s">
        <v>32</v>
      </c>
      <c r="K3563" t="s">
        <v>63</v>
      </c>
      <c r="L3563" t="s">
        <v>22</v>
      </c>
      <c r="M3563" s="4">
        <v>11000.69</v>
      </c>
      <c r="N3563">
        <v>2020</v>
      </c>
      <c r="O3563">
        <v>6</v>
      </c>
    </row>
    <row r="3564" spans="1:15" x14ac:dyDescent="0.25">
      <c r="A3564" s="1">
        <v>44008</v>
      </c>
      <c r="B3564">
        <v>1000010881</v>
      </c>
      <c r="C3564" t="s">
        <v>23</v>
      </c>
      <c r="D3564">
        <v>1</v>
      </c>
      <c r="E3564">
        <v>10000.23</v>
      </c>
      <c r="F3564" t="s">
        <v>16</v>
      </c>
      <c r="G3564" t="s">
        <v>24</v>
      </c>
      <c r="H3564" t="s">
        <v>47</v>
      </c>
      <c r="I3564" t="s">
        <v>48</v>
      </c>
      <c r="J3564" t="s">
        <v>26</v>
      </c>
      <c r="K3564" t="s">
        <v>50</v>
      </c>
      <c r="L3564" t="s">
        <v>22</v>
      </c>
      <c r="M3564" s="4">
        <v>10000.23</v>
      </c>
      <c r="N3564">
        <v>2020</v>
      </c>
      <c r="O3564">
        <v>6</v>
      </c>
    </row>
    <row r="3565" spans="1:15" x14ac:dyDescent="0.25">
      <c r="A3565" s="1">
        <v>44008</v>
      </c>
      <c r="B3565">
        <v>1000011697</v>
      </c>
      <c r="C3565" t="s">
        <v>23</v>
      </c>
      <c r="D3565">
        <v>3</v>
      </c>
      <c r="E3565">
        <v>28502.51</v>
      </c>
      <c r="F3565" t="s">
        <v>16</v>
      </c>
      <c r="G3565" t="s">
        <v>24</v>
      </c>
      <c r="H3565" t="s">
        <v>18</v>
      </c>
      <c r="I3565" t="s">
        <v>34</v>
      </c>
      <c r="J3565" t="s">
        <v>20</v>
      </c>
      <c r="K3565" t="s">
        <v>44</v>
      </c>
      <c r="L3565" t="s">
        <v>22</v>
      </c>
      <c r="M3565" s="4">
        <v>9500.8366666666661</v>
      </c>
      <c r="N3565">
        <v>2020</v>
      </c>
      <c r="O3565">
        <v>6</v>
      </c>
    </row>
    <row r="3566" spans="1:15" x14ac:dyDescent="0.25">
      <c r="A3566" s="1">
        <v>44008</v>
      </c>
      <c r="B3566">
        <v>1000011697</v>
      </c>
      <c r="C3566" t="s">
        <v>42</v>
      </c>
      <c r="D3566">
        <v>1</v>
      </c>
      <c r="E3566">
        <v>6501.3</v>
      </c>
      <c r="F3566" t="s">
        <v>16</v>
      </c>
      <c r="G3566" t="s">
        <v>43</v>
      </c>
      <c r="H3566" t="s">
        <v>18</v>
      </c>
      <c r="I3566" t="s">
        <v>34</v>
      </c>
      <c r="J3566" t="s">
        <v>20</v>
      </c>
      <c r="K3566" t="s">
        <v>44</v>
      </c>
      <c r="L3566" t="s">
        <v>22</v>
      </c>
      <c r="M3566" s="4">
        <v>6501.3</v>
      </c>
      <c r="N3566">
        <v>2020</v>
      </c>
      <c r="O3566">
        <v>6</v>
      </c>
    </row>
    <row r="3567" spans="1:15" x14ac:dyDescent="0.25">
      <c r="A3567" s="1">
        <v>44008</v>
      </c>
      <c r="B3567">
        <v>1000011698</v>
      </c>
      <c r="C3567" t="s">
        <v>23</v>
      </c>
      <c r="D3567">
        <v>2</v>
      </c>
      <c r="E3567">
        <v>28000.65</v>
      </c>
      <c r="F3567" t="s">
        <v>16</v>
      </c>
      <c r="G3567" t="s">
        <v>24</v>
      </c>
      <c r="H3567" t="s">
        <v>18</v>
      </c>
      <c r="I3567" t="s">
        <v>34</v>
      </c>
      <c r="J3567" t="s">
        <v>20</v>
      </c>
      <c r="K3567" t="s">
        <v>44</v>
      </c>
      <c r="L3567" t="s">
        <v>22</v>
      </c>
      <c r="M3567" s="4">
        <v>14000.325000000001</v>
      </c>
      <c r="N3567">
        <v>2020</v>
      </c>
      <c r="O3567">
        <v>6</v>
      </c>
    </row>
    <row r="3568" spans="1:15" x14ac:dyDescent="0.25">
      <c r="A3568" s="1">
        <v>44008</v>
      </c>
      <c r="B3568">
        <v>1000011828</v>
      </c>
      <c r="C3568" t="s">
        <v>23</v>
      </c>
      <c r="D3568">
        <v>1</v>
      </c>
      <c r="E3568">
        <v>6500.7</v>
      </c>
      <c r="F3568" t="s">
        <v>16</v>
      </c>
      <c r="G3568" t="s">
        <v>24</v>
      </c>
      <c r="H3568" t="s">
        <v>18</v>
      </c>
      <c r="I3568" t="s">
        <v>19</v>
      </c>
      <c r="J3568" t="s">
        <v>20</v>
      </c>
      <c r="K3568" t="s">
        <v>21</v>
      </c>
      <c r="L3568" t="s">
        <v>22</v>
      </c>
      <c r="M3568" s="4">
        <v>6500.7</v>
      </c>
      <c r="N3568">
        <v>2020</v>
      </c>
      <c r="O3568">
        <v>6</v>
      </c>
    </row>
    <row r="3569" spans="1:15" x14ac:dyDescent="0.25">
      <c r="A3569" s="1">
        <v>44008</v>
      </c>
      <c r="B3569">
        <v>1000012099</v>
      </c>
      <c r="C3569" t="s">
        <v>15</v>
      </c>
      <c r="D3569">
        <v>2</v>
      </c>
      <c r="E3569">
        <v>30000.3</v>
      </c>
      <c r="F3569" t="s">
        <v>16</v>
      </c>
      <c r="G3569" t="s">
        <v>17</v>
      </c>
      <c r="H3569" t="s">
        <v>18</v>
      </c>
      <c r="I3569" t="s">
        <v>19</v>
      </c>
      <c r="J3569" t="s">
        <v>20</v>
      </c>
      <c r="K3569" t="s">
        <v>21</v>
      </c>
      <c r="L3569" t="s">
        <v>22</v>
      </c>
      <c r="M3569" s="4">
        <v>15000.15</v>
      </c>
      <c r="N3569">
        <v>2020</v>
      </c>
      <c r="O3569">
        <v>6</v>
      </c>
    </row>
    <row r="3570" spans="1:15" x14ac:dyDescent="0.25">
      <c r="A3570" s="1">
        <v>44008</v>
      </c>
      <c r="B3570">
        <v>1000012099</v>
      </c>
      <c r="C3570" t="s">
        <v>42</v>
      </c>
      <c r="D3570">
        <v>2</v>
      </c>
      <c r="E3570">
        <v>35001.360000000001</v>
      </c>
      <c r="F3570" t="s">
        <v>16</v>
      </c>
      <c r="G3570" t="s">
        <v>43</v>
      </c>
      <c r="H3570" t="s">
        <v>18</v>
      </c>
      <c r="I3570" t="s">
        <v>19</v>
      </c>
      <c r="J3570" t="s">
        <v>20</v>
      </c>
      <c r="K3570" t="s">
        <v>21</v>
      </c>
      <c r="L3570" t="s">
        <v>22</v>
      </c>
      <c r="M3570" s="4">
        <v>17500.68</v>
      </c>
      <c r="N3570">
        <v>2020</v>
      </c>
      <c r="O3570">
        <v>6</v>
      </c>
    </row>
    <row r="3571" spans="1:15" x14ac:dyDescent="0.25">
      <c r="A3571" s="1">
        <v>44008</v>
      </c>
      <c r="B3571">
        <v>1000012112</v>
      </c>
      <c r="C3571" t="s">
        <v>75</v>
      </c>
      <c r="D3571">
        <v>1</v>
      </c>
      <c r="E3571">
        <v>1000.56</v>
      </c>
      <c r="F3571" t="s">
        <v>16</v>
      </c>
      <c r="G3571" t="s">
        <v>76</v>
      </c>
      <c r="H3571" t="s">
        <v>18</v>
      </c>
      <c r="I3571" t="s">
        <v>19</v>
      </c>
      <c r="J3571" t="s">
        <v>36</v>
      </c>
      <c r="K3571" t="s">
        <v>64</v>
      </c>
      <c r="L3571" t="s">
        <v>28</v>
      </c>
      <c r="M3571" s="4">
        <v>1000.56</v>
      </c>
      <c r="N3571">
        <v>2020</v>
      </c>
      <c r="O3571">
        <v>6</v>
      </c>
    </row>
    <row r="3572" spans="1:15" x14ac:dyDescent="0.25">
      <c r="A3572" s="1">
        <v>44008</v>
      </c>
      <c r="B3572">
        <v>1000012112</v>
      </c>
      <c r="C3572" t="s">
        <v>23</v>
      </c>
      <c r="D3572">
        <v>2</v>
      </c>
      <c r="E3572">
        <v>24000.43</v>
      </c>
      <c r="F3572" t="s">
        <v>16</v>
      </c>
      <c r="G3572" t="s">
        <v>24</v>
      </c>
      <c r="H3572" t="s">
        <v>18</v>
      </c>
      <c r="I3572" t="s">
        <v>19</v>
      </c>
      <c r="J3572" t="s">
        <v>36</v>
      </c>
      <c r="K3572" t="s">
        <v>64</v>
      </c>
      <c r="L3572" t="s">
        <v>28</v>
      </c>
      <c r="M3572" s="4">
        <v>12000.215</v>
      </c>
      <c r="N3572">
        <v>2020</v>
      </c>
      <c r="O3572">
        <v>6</v>
      </c>
    </row>
    <row r="3573" spans="1:15" x14ac:dyDescent="0.25">
      <c r="A3573" s="1">
        <v>44008</v>
      </c>
      <c r="B3573">
        <v>1000012112</v>
      </c>
      <c r="C3573" t="s">
        <v>15</v>
      </c>
      <c r="D3573">
        <v>2</v>
      </c>
      <c r="E3573">
        <v>18500.29</v>
      </c>
      <c r="F3573" t="s">
        <v>16</v>
      </c>
      <c r="G3573" t="s">
        <v>17</v>
      </c>
      <c r="H3573" t="s">
        <v>18</v>
      </c>
      <c r="I3573" t="s">
        <v>19</v>
      </c>
      <c r="J3573" t="s">
        <v>36</v>
      </c>
      <c r="K3573" t="s">
        <v>64</v>
      </c>
      <c r="L3573" t="s">
        <v>28</v>
      </c>
      <c r="M3573" s="4">
        <v>9250.1450000000004</v>
      </c>
      <c r="N3573">
        <v>2020</v>
      </c>
      <c r="O3573">
        <v>6</v>
      </c>
    </row>
    <row r="3574" spans="1:15" x14ac:dyDescent="0.25">
      <c r="A3574" s="1">
        <v>44008</v>
      </c>
      <c r="B3574">
        <v>1000012124</v>
      </c>
      <c r="C3574" t="s">
        <v>23</v>
      </c>
      <c r="D3574">
        <v>1</v>
      </c>
      <c r="E3574">
        <v>10000.17</v>
      </c>
      <c r="F3574" t="s">
        <v>16</v>
      </c>
      <c r="G3574" t="s">
        <v>24</v>
      </c>
      <c r="H3574" t="s">
        <v>18</v>
      </c>
      <c r="I3574" t="s">
        <v>19</v>
      </c>
      <c r="J3574" t="s">
        <v>26</v>
      </c>
      <c r="K3574" t="s">
        <v>29</v>
      </c>
      <c r="L3574" t="s">
        <v>22</v>
      </c>
      <c r="M3574" s="4">
        <v>10000.17</v>
      </c>
      <c r="N3574">
        <v>2020</v>
      </c>
      <c r="O3574">
        <v>6</v>
      </c>
    </row>
    <row r="3575" spans="1:15" x14ac:dyDescent="0.25">
      <c r="A3575" s="1">
        <v>44008</v>
      </c>
      <c r="B3575">
        <v>1000012124</v>
      </c>
      <c r="C3575" t="s">
        <v>15</v>
      </c>
      <c r="D3575">
        <v>1</v>
      </c>
      <c r="E3575">
        <v>9000.2199999999993</v>
      </c>
      <c r="F3575" t="s">
        <v>16</v>
      </c>
      <c r="G3575" t="s">
        <v>17</v>
      </c>
      <c r="H3575" t="s">
        <v>18</v>
      </c>
      <c r="I3575" t="s">
        <v>19</v>
      </c>
      <c r="J3575" t="s">
        <v>26</v>
      </c>
      <c r="K3575" t="s">
        <v>29</v>
      </c>
      <c r="L3575" t="s">
        <v>22</v>
      </c>
      <c r="M3575" s="4">
        <v>9000.2199999999993</v>
      </c>
      <c r="N3575">
        <v>2020</v>
      </c>
      <c r="O3575">
        <v>6</v>
      </c>
    </row>
    <row r="3576" spans="1:15" x14ac:dyDescent="0.25">
      <c r="A3576" s="1">
        <v>44008</v>
      </c>
      <c r="B3576">
        <v>1000012234</v>
      </c>
      <c r="C3576" t="s">
        <v>23</v>
      </c>
      <c r="D3576">
        <v>1</v>
      </c>
      <c r="E3576">
        <v>5000.4399999999996</v>
      </c>
      <c r="F3576" t="s">
        <v>16</v>
      </c>
      <c r="G3576" t="s">
        <v>24</v>
      </c>
      <c r="H3576" t="s">
        <v>18</v>
      </c>
      <c r="I3576" t="s">
        <v>25</v>
      </c>
      <c r="J3576" t="s">
        <v>26</v>
      </c>
      <c r="K3576" t="s">
        <v>27</v>
      </c>
      <c r="L3576" t="s">
        <v>22</v>
      </c>
      <c r="M3576" s="4">
        <v>5000.4399999999996</v>
      </c>
      <c r="N3576">
        <v>2020</v>
      </c>
      <c r="O3576">
        <v>6</v>
      </c>
    </row>
    <row r="3577" spans="1:15" x14ac:dyDescent="0.25">
      <c r="A3577" s="1">
        <v>44008</v>
      </c>
      <c r="B3577">
        <v>1000012234</v>
      </c>
      <c r="C3577" t="s">
        <v>15</v>
      </c>
      <c r="D3577">
        <v>2</v>
      </c>
      <c r="E3577">
        <v>20000.940000000002</v>
      </c>
      <c r="F3577" t="s">
        <v>16</v>
      </c>
      <c r="G3577" t="s">
        <v>17</v>
      </c>
      <c r="H3577" t="s">
        <v>18</v>
      </c>
      <c r="I3577" t="s">
        <v>25</v>
      </c>
      <c r="J3577" t="s">
        <v>26</v>
      </c>
      <c r="K3577" t="s">
        <v>27</v>
      </c>
      <c r="L3577" t="s">
        <v>22</v>
      </c>
      <c r="M3577" s="4">
        <v>10000.470000000001</v>
      </c>
      <c r="N3577">
        <v>2020</v>
      </c>
      <c r="O3577">
        <v>6</v>
      </c>
    </row>
    <row r="3578" spans="1:15" x14ac:dyDescent="0.25">
      <c r="A3578" s="1">
        <v>44008</v>
      </c>
      <c r="B3578">
        <v>1000012446</v>
      </c>
      <c r="C3578" t="s">
        <v>23</v>
      </c>
      <c r="D3578">
        <v>1</v>
      </c>
      <c r="E3578">
        <v>1499.98</v>
      </c>
      <c r="F3578" t="s">
        <v>16</v>
      </c>
      <c r="G3578" t="s">
        <v>24</v>
      </c>
      <c r="H3578" t="s">
        <v>30</v>
      </c>
      <c r="I3578" t="s">
        <v>31</v>
      </c>
      <c r="J3578" t="s">
        <v>36</v>
      </c>
      <c r="K3578" t="s">
        <v>52</v>
      </c>
      <c r="L3578" t="s">
        <v>22</v>
      </c>
      <c r="M3578" s="4">
        <v>1499.98</v>
      </c>
      <c r="N3578">
        <v>2020</v>
      </c>
      <c r="O3578">
        <v>6</v>
      </c>
    </row>
    <row r="3579" spans="1:15" x14ac:dyDescent="0.25">
      <c r="A3579" s="1">
        <v>44008</v>
      </c>
      <c r="B3579">
        <v>1000012446</v>
      </c>
      <c r="C3579" t="s">
        <v>71</v>
      </c>
      <c r="D3579">
        <v>1</v>
      </c>
      <c r="E3579">
        <v>3500.3</v>
      </c>
      <c r="F3579" t="s">
        <v>16</v>
      </c>
      <c r="G3579" t="s">
        <v>72</v>
      </c>
      <c r="H3579" t="s">
        <v>30</v>
      </c>
      <c r="I3579" t="s">
        <v>31</v>
      </c>
      <c r="J3579" t="s">
        <v>36</v>
      </c>
      <c r="K3579" t="s">
        <v>52</v>
      </c>
      <c r="L3579" t="s">
        <v>22</v>
      </c>
      <c r="M3579" s="4">
        <v>3500.3</v>
      </c>
      <c r="N3579">
        <v>2020</v>
      </c>
      <c r="O3579">
        <v>6</v>
      </c>
    </row>
    <row r="3580" spans="1:15" x14ac:dyDescent="0.25">
      <c r="A3580" s="1">
        <v>44008</v>
      </c>
      <c r="B3580">
        <v>1000012675</v>
      </c>
      <c r="C3580" t="s">
        <v>23</v>
      </c>
      <c r="D3580">
        <v>2</v>
      </c>
      <c r="E3580">
        <v>17501.13</v>
      </c>
      <c r="F3580" t="s">
        <v>16</v>
      </c>
      <c r="G3580" t="s">
        <v>24</v>
      </c>
      <c r="H3580" t="s">
        <v>18</v>
      </c>
      <c r="I3580" t="s">
        <v>34</v>
      </c>
      <c r="J3580" t="s">
        <v>26</v>
      </c>
      <c r="K3580" t="s">
        <v>35</v>
      </c>
      <c r="L3580" t="s">
        <v>22</v>
      </c>
      <c r="M3580" s="4">
        <v>8750.5650000000005</v>
      </c>
      <c r="N3580">
        <v>2020</v>
      </c>
      <c r="O3580">
        <v>6</v>
      </c>
    </row>
    <row r="3581" spans="1:15" x14ac:dyDescent="0.25">
      <c r="A3581" s="1">
        <v>44008</v>
      </c>
      <c r="B3581">
        <v>1000012675</v>
      </c>
      <c r="C3581" t="s">
        <v>15</v>
      </c>
      <c r="D3581">
        <v>1</v>
      </c>
      <c r="E3581">
        <v>10000.74</v>
      </c>
      <c r="F3581" t="s">
        <v>16</v>
      </c>
      <c r="G3581" t="s">
        <v>17</v>
      </c>
      <c r="H3581" t="s">
        <v>18</v>
      </c>
      <c r="I3581" t="s">
        <v>34</v>
      </c>
      <c r="J3581" t="s">
        <v>26</v>
      </c>
      <c r="K3581" t="s">
        <v>35</v>
      </c>
      <c r="L3581" t="s">
        <v>22</v>
      </c>
      <c r="M3581" s="4">
        <v>10000.74</v>
      </c>
      <c r="N3581">
        <v>2020</v>
      </c>
      <c r="O3581">
        <v>6</v>
      </c>
    </row>
    <row r="3582" spans="1:15" x14ac:dyDescent="0.25">
      <c r="A3582" s="1">
        <v>44008</v>
      </c>
      <c r="B3582">
        <v>1000013526</v>
      </c>
      <c r="C3582" t="s">
        <v>42</v>
      </c>
      <c r="D3582">
        <v>1</v>
      </c>
      <c r="E3582">
        <v>11000.09</v>
      </c>
      <c r="F3582" t="s">
        <v>16</v>
      </c>
      <c r="G3582" t="s">
        <v>43</v>
      </c>
      <c r="H3582" t="s">
        <v>47</v>
      </c>
      <c r="I3582" t="s">
        <v>65</v>
      </c>
      <c r="J3582" t="s">
        <v>26</v>
      </c>
      <c r="K3582" t="s">
        <v>66</v>
      </c>
      <c r="L3582" t="s">
        <v>22</v>
      </c>
      <c r="M3582" s="4">
        <v>11000.09</v>
      </c>
      <c r="N3582">
        <v>2020</v>
      </c>
      <c r="O3582">
        <v>6</v>
      </c>
    </row>
    <row r="3583" spans="1:15" x14ac:dyDescent="0.25">
      <c r="A3583" s="1">
        <v>44008</v>
      </c>
      <c r="B3583">
        <v>1000013607</v>
      </c>
      <c r="C3583" t="s">
        <v>15</v>
      </c>
      <c r="D3583">
        <v>1</v>
      </c>
      <c r="E3583">
        <v>22000.09</v>
      </c>
      <c r="F3583" t="s">
        <v>16</v>
      </c>
      <c r="G3583" t="s">
        <v>17</v>
      </c>
      <c r="H3583" t="s">
        <v>18</v>
      </c>
      <c r="I3583" t="s">
        <v>25</v>
      </c>
      <c r="J3583" t="s">
        <v>26</v>
      </c>
      <c r="K3583" t="s">
        <v>27</v>
      </c>
      <c r="L3583" t="s">
        <v>22</v>
      </c>
      <c r="M3583" s="4">
        <v>22000.09</v>
      </c>
      <c r="N3583">
        <v>2020</v>
      </c>
      <c r="O3583">
        <v>6</v>
      </c>
    </row>
    <row r="3584" spans="1:15" x14ac:dyDescent="0.25">
      <c r="A3584" s="1">
        <v>44008</v>
      </c>
      <c r="B3584">
        <v>1000014037</v>
      </c>
      <c r="C3584" t="s">
        <v>15</v>
      </c>
      <c r="D3584">
        <v>1</v>
      </c>
      <c r="E3584">
        <v>4999.93</v>
      </c>
      <c r="F3584" t="s">
        <v>16</v>
      </c>
      <c r="G3584" t="s">
        <v>17</v>
      </c>
      <c r="H3584" t="s">
        <v>18</v>
      </c>
      <c r="I3584" t="s">
        <v>25</v>
      </c>
      <c r="J3584" t="s">
        <v>36</v>
      </c>
      <c r="K3584" t="s">
        <v>37</v>
      </c>
      <c r="L3584" t="s">
        <v>22</v>
      </c>
      <c r="M3584" s="4">
        <v>4999.93</v>
      </c>
      <c r="N3584">
        <v>2020</v>
      </c>
      <c r="O3584">
        <v>6</v>
      </c>
    </row>
    <row r="3585" spans="1:15" x14ac:dyDescent="0.25">
      <c r="A3585" s="1">
        <v>44008</v>
      </c>
      <c r="B3585">
        <v>1000014072</v>
      </c>
      <c r="C3585" t="s">
        <v>23</v>
      </c>
      <c r="D3585">
        <v>1</v>
      </c>
      <c r="E3585">
        <v>13000.35</v>
      </c>
      <c r="F3585" t="s">
        <v>16</v>
      </c>
      <c r="G3585" t="s">
        <v>24</v>
      </c>
      <c r="H3585" t="s">
        <v>47</v>
      </c>
      <c r="I3585" t="s">
        <v>65</v>
      </c>
      <c r="J3585" t="s">
        <v>26</v>
      </c>
      <c r="K3585" t="s">
        <v>66</v>
      </c>
      <c r="L3585" t="s">
        <v>22</v>
      </c>
      <c r="M3585" s="4">
        <v>13000.35</v>
      </c>
      <c r="N3585">
        <v>2020</v>
      </c>
      <c r="O3585">
        <v>6</v>
      </c>
    </row>
    <row r="3586" spans="1:15" x14ac:dyDescent="0.25">
      <c r="A3586" s="1">
        <v>44008</v>
      </c>
      <c r="B3586">
        <v>1000014072</v>
      </c>
      <c r="C3586" t="s">
        <v>15</v>
      </c>
      <c r="D3586">
        <v>1</v>
      </c>
      <c r="E3586">
        <v>20000.02</v>
      </c>
      <c r="F3586" t="s">
        <v>16</v>
      </c>
      <c r="G3586" t="s">
        <v>17</v>
      </c>
      <c r="H3586" t="s">
        <v>47</v>
      </c>
      <c r="I3586" t="s">
        <v>65</v>
      </c>
      <c r="J3586" t="s">
        <v>26</v>
      </c>
      <c r="K3586" t="s">
        <v>66</v>
      </c>
      <c r="L3586" t="s">
        <v>22</v>
      </c>
      <c r="M3586" s="4">
        <v>20000.02</v>
      </c>
      <c r="N3586">
        <v>2020</v>
      </c>
      <c r="O3586">
        <v>6</v>
      </c>
    </row>
    <row r="3587" spans="1:15" x14ac:dyDescent="0.25">
      <c r="A3587" s="1">
        <v>44008</v>
      </c>
      <c r="B3587">
        <v>1000014273</v>
      </c>
      <c r="C3587" t="s">
        <v>23</v>
      </c>
      <c r="D3587">
        <v>1</v>
      </c>
      <c r="E3587">
        <v>15000.72</v>
      </c>
      <c r="F3587" t="s">
        <v>16</v>
      </c>
      <c r="G3587" t="s">
        <v>24</v>
      </c>
      <c r="H3587" t="s">
        <v>18</v>
      </c>
      <c r="I3587" t="s">
        <v>19</v>
      </c>
      <c r="J3587" t="s">
        <v>20</v>
      </c>
      <c r="K3587" t="s">
        <v>21</v>
      </c>
      <c r="L3587" t="s">
        <v>22</v>
      </c>
      <c r="M3587" s="4">
        <v>15000.72</v>
      </c>
      <c r="N3587">
        <v>2020</v>
      </c>
      <c r="O3587">
        <v>6</v>
      </c>
    </row>
    <row r="3588" spans="1:15" x14ac:dyDescent="0.25">
      <c r="A3588" s="1">
        <v>44008</v>
      </c>
      <c r="B3588">
        <v>1000014291</v>
      </c>
      <c r="C3588" t="s">
        <v>23</v>
      </c>
      <c r="D3588">
        <v>4</v>
      </c>
      <c r="E3588">
        <v>48001.23</v>
      </c>
      <c r="F3588" t="s">
        <v>16</v>
      </c>
      <c r="G3588" t="s">
        <v>24</v>
      </c>
      <c r="H3588" t="s">
        <v>47</v>
      </c>
      <c r="I3588" t="s">
        <v>48</v>
      </c>
      <c r="J3588" t="s">
        <v>20</v>
      </c>
      <c r="K3588" t="s">
        <v>67</v>
      </c>
      <c r="L3588" t="s">
        <v>28</v>
      </c>
      <c r="M3588" s="4">
        <v>12000.307500000001</v>
      </c>
      <c r="N3588">
        <v>2020</v>
      </c>
      <c r="O3588">
        <v>6</v>
      </c>
    </row>
    <row r="3589" spans="1:15" x14ac:dyDescent="0.25">
      <c r="A3589" s="1">
        <v>44008</v>
      </c>
      <c r="B3589">
        <v>1000014291</v>
      </c>
      <c r="C3589" t="s">
        <v>15</v>
      </c>
      <c r="D3589">
        <v>2</v>
      </c>
      <c r="E3589">
        <v>12000.86</v>
      </c>
      <c r="F3589" t="s">
        <v>16</v>
      </c>
      <c r="G3589" t="s">
        <v>17</v>
      </c>
      <c r="H3589" t="s">
        <v>47</v>
      </c>
      <c r="I3589" t="s">
        <v>48</v>
      </c>
      <c r="J3589" t="s">
        <v>20</v>
      </c>
      <c r="K3589" t="s">
        <v>67</v>
      </c>
      <c r="L3589" t="s">
        <v>28</v>
      </c>
      <c r="M3589" s="4">
        <v>6000.43</v>
      </c>
      <c r="N3589">
        <v>2020</v>
      </c>
      <c r="O3589">
        <v>6</v>
      </c>
    </row>
    <row r="3590" spans="1:15" x14ac:dyDescent="0.25">
      <c r="A3590" s="1">
        <v>44008</v>
      </c>
      <c r="B3590">
        <v>1000014291</v>
      </c>
      <c r="C3590" t="s">
        <v>42</v>
      </c>
      <c r="D3590">
        <v>1</v>
      </c>
      <c r="E3590">
        <v>7000.69</v>
      </c>
      <c r="F3590" t="s">
        <v>16</v>
      </c>
      <c r="G3590" t="s">
        <v>43</v>
      </c>
      <c r="H3590" t="s">
        <v>47</v>
      </c>
      <c r="I3590" t="s">
        <v>48</v>
      </c>
      <c r="J3590" t="s">
        <v>20</v>
      </c>
      <c r="K3590" t="s">
        <v>67</v>
      </c>
      <c r="L3590" t="s">
        <v>28</v>
      </c>
      <c r="M3590" s="4">
        <v>7000.69</v>
      </c>
      <c r="N3590">
        <v>2020</v>
      </c>
      <c r="O3590">
        <v>6</v>
      </c>
    </row>
    <row r="3591" spans="1:15" x14ac:dyDescent="0.25">
      <c r="A3591" s="1">
        <v>44008</v>
      </c>
      <c r="B3591">
        <v>1000014452</v>
      </c>
      <c r="C3591" t="s">
        <v>42</v>
      </c>
      <c r="D3591">
        <v>1</v>
      </c>
      <c r="E3591">
        <v>4999.9799999999996</v>
      </c>
      <c r="F3591" t="s">
        <v>16</v>
      </c>
      <c r="G3591" t="s">
        <v>43</v>
      </c>
      <c r="H3591" t="s">
        <v>18</v>
      </c>
      <c r="I3591" t="s">
        <v>34</v>
      </c>
      <c r="J3591" t="s">
        <v>36</v>
      </c>
      <c r="K3591" t="s">
        <v>70</v>
      </c>
      <c r="L3591" t="s">
        <v>22</v>
      </c>
      <c r="M3591" s="4">
        <v>4999.9799999999996</v>
      </c>
      <c r="N3591">
        <v>2020</v>
      </c>
      <c r="O3591">
        <v>6</v>
      </c>
    </row>
    <row r="3592" spans="1:15" x14ac:dyDescent="0.25">
      <c r="A3592" s="1">
        <v>44008</v>
      </c>
      <c r="B3592">
        <v>1000014530</v>
      </c>
      <c r="C3592" t="s">
        <v>23</v>
      </c>
      <c r="D3592">
        <v>1</v>
      </c>
      <c r="E3592">
        <v>15000.02</v>
      </c>
      <c r="F3592" t="s">
        <v>16</v>
      </c>
      <c r="G3592" t="s">
        <v>24</v>
      </c>
      <c r="H3592" t="s">
        <v>47</v>
      </c>
      <c r="I3592" t="s">
        <v>65</v>
      </c>
      <c r="J3592" t="s">
        <v>26</v>
      </c>
      <c r="K3592" t="s">
        <v>66</v>
      </c>
      <c r="L3592" t="s">
        <v>22</v>
      </c>
      <c r="M3592" s="4">
        <v>15000.02</v>
      </c>
      <c r="N3592">
        <v>2020</v>
      </c>
      <c r="O3592">
        <v>6</v>
      </c>
    </row>
    <row r="3593" spans="1:15" x14ac:dyDescent="0.25">
      <c r="A3593" s="1">
        <v>44008</v>
      </c>
      <c r="B3593">
        <v>1000014530</v>
      </c>
      <c r="C3593" t="s">
        <v>15</v>
      </c>
      <c r="D3593">
        <v>2</v>
      </c>
      <c r="E3593">
        <v>17501.330000000002</v>
      </c>
      <c r="F3593" t="s">
        <v>16</v>
      </c>
      <c r="G3593" t="s">
        <v>17</v>
      </c>
      <c r="H3593" t="s">
        <v>47</v>
      </c>
      <c r="I3593" t="s">
        <v>65</v>
      </c>
      <c r="J3593" t="s">
        <v>26</v>
      </c>
      <c r="K3593" t="s">
        <v>66</v>
      </c>
      <c r="L3593" t="s">
        <v>22</v>
      </c>
      <c r="M3593" s="4">
        <v>8750.6650000000009</v>
      </c>
      <c r="N3593">
        <v>2020</v>
      </c>
      <c r="O3593">
        <v>6</v>
      </c>
    </row>
    <row r="3594" spans="1:15" x14ac:dyDescent="0.25">
      <c r="A3594" s="1">
        <v>44008</v>
      </c>
      <c r="B3594">
        <v>1000014530</v>
      </c>
      <c r="C3594" t="s">
        <v>42</v>
      </c>
      <c r="D3594">
        <v>1</v>
      </c>
      <c r="E3594">
        <v>30000.69</v>
      </c>
      <c r="F3594" t="s">
        <v>16</v>
      </c>
      <c r="G3594" t="s">
        <v>43</v>
      </c>
      <c r="H3594" t="s">
        <v>47</v>
      </c>
      <c r="I3594" t="s">
        <v>65</v>
      </c>
      <c r="J3594" t="s">
        <v>26</v>
      </c>
      <c r="K3594" t="s">
        <v>66</v>
      </c>
      <c r="L3594" t="s">
        <v>22</v>
      </c>
      <c r="M3594" s="4">
        <v>30000.69</v>
      </c>
      <c r="N3594">
        <v>2020</v>
      </c>
      <c r="O3594">
        <v>6</v>
      </c>
    </row>
    <row r="3595" spans="1:15" x14ac:dyDescent="0.25">
      <c r="A3595" s="1">
        <v>44008</v>
      </c>
      <c r="B3595">
        <v>1000014588</v>
      </c>
      <c r="C3595" t="s">
        <v>42</v>
      </c>
      <c r="D3595">
        <v>1</v>
      </c>
      <c r="E3595">
        <v>6000.49</v>
      </c>
      <c r="F3595" t="s">
        <v>16</v>
      </c>
      <c r="G3595" t="s">
        <v>43</v>
      </c>
      <c r="H3595" t="s">
        <v>18</v>
      </c>
      <c r="I3595" t="s">
        <v>40</v>
      </c>
      <c r="J3595" t="s">
        <v>20</v>
      </c>
      <c r="K3595" t="s">
        <v>68</v>
      </c>
      <c r="L3595" t="s">
        <v>22</v>
      </c>
      <c r="M3595" s="4">
        <v>6000.49</v>
      </c>
      <c r="N3595">
        <v>2020</v>
      </c>
      <c r="O3595">
        <v>6</v>
      </c>
    </row>
    <row r="3596" spans="1:15" x14ac:dyDescent="0.25">
      <c r="A3596" s="1">
        <v>44008</v>
      </c>
      <c r="B3596">
        <v>1000014996</v>
      </c>
      <c r="C3596" t="s">
        <v>23</v>
      </c>
      <c r="D3596">
        <v>1</v>
      </c>
      <c r="E3596">
        <v>7500.32</v>
      </c>
      <c r="F3596" t="s">
        <v>16</v>
      </c>
      <c r="G3596" t="s">
        <v>24</v>
      </c>
      <c r="H3596" t="s">
        <v>30</v>
      </c>
      <c r="I3596" t="s">
        <v>57</v>
      </c>
      <c r="J3596" t="s">
        <v>26</v>
      </c>
      <c r="K3596" t="s">
        <v>58</v>
      </c>
      <c r="L3596" t="s">
        <v>22</v>
      </c>
      <c r="M3596" s="4">
        <v>7500.32</v>
      </c>
      <c r="N3596">
        <v>2020</v>
      </c>
      <c r="O3596">
        <v>6</v>
      </c>
    </row>
    <row r="3597" spans="1:15" x14ac:dyDescent="0.25">
      <c r="A3597" s="1">
        <v>44008</v>
      </c>
      <c r="B3597">
        <v>1000015013</v>
      </c>
      <c r="C3597" t="s">
        <v>23</v>
      </c>
      <c r="D3597">
        <v>1</v>
      </c>
      <c r="E3597">
        <v>3000.53</v>
      </c>
      <c r="F3597" t="s">
        <v>16</v>
      </c>
      <c r="G3597" t="s">
        <v>24</v>
      </c>
      <c r="H3597" t="s">
        <v>18</v>
      </c>
      <c r="I3597" t="s">
        <v>19</v>
      </c>
      <c r="J3597" t="s">
        <v>26</v>
      </c>
      <c r="K3597" t="s">
        <v>29</v>
      </c>
      <c r="L3597" t="s">
        <v>22</v>
      </c>
      <c r="M3597" s="4">
        <v>3000.53</v>
      </c>
      <c r="N3597">
        <v>2020</v>
      </c>
      <c r="O3597">
        <v>6</v>
      </c>
    </row>
    <row r="3598" spans="1:15" x14ac:dyDescent="0.25">
      <c r="A3598" s="1">
        <v>44008</v>
      </c>
      <c r="B3598">
        <v>1000015015</v>
      </c>
      <c r="C3598" t="s">
        <v>15</v>
      </c>
      <c r="D3598">
        <v>1</v>
      </c>
      <c r="E3598">
        <v>3000.07</v>
      </c>
      <c r="F3598" t="s">
        <v>16</v>
      </c>
      <c r="G3598" t="s">
        <v>17</v>
      </c>
      <c r="H3598" t="s">
        <v>18</v>
      </c>
      <c r="I3598" t="s">
        <v>61</v>
      </c>
      <c r="J3598" t="s">
        <v>26</v>
      </c>
      <c r="K3598" t="s">
        <v>62</v>
      </c>
      <c r="L3598" t="s">
        <v>22</v>
      </c>
      <c r="M3598" s="4">
        <v>3000.07</v>
      </c>
      <c r="N3598">
        <v>2020</v>
      </c>
      <c r="O3598">
        <v>6</v>
      </c>
    </row>
    <row r="3599" spans="1:15" x14ac:dyDescent="0.25">
      <c r="A3599" s="1">
        <v>44008</v>
      </c>
      <c r="B3599">
        <v>1000015133</v>
      </c>
      <c r="C3599" t="s">
        <v>23</v>
      </c>
      <c r="D3599">
        <v>2</v>
      </c>
      <c r="E3599">
        <v>27999.960000000003</v>
      </c>
      <c r="F3599" t="s">
        <v>16</v>
      </c>
      <c r="G3599" t="s">
        <v>24</v>
      </c>
      <c r="H3599" t="s">
        <v>30</v>
      </c>
      <c r="I3599" t="s">
        <v>31</v>
      </c>
      <c r="J3599" t="s">
        <v>36</v>
      </c>
      <c r="K3599" t="s">
        <v>52</v>
      </c>
      <c r="L3599" t="s">
        <v>22</v>
      </c>
      <c r="M3599" s="4">
        <v>13999.980000000001</v>
      </c>
      <c r="N3599">
        <v>2020</v>
      </c>
      <c r="O3599">
        <v>6</v>
      </c>
    </row>
    <row r="3600" spans="1:15" x14ac:dyDescent="0.25">
      <c r="A3600" s="1">
        <v>44008</v>
      </c>
      <c r="B3600">
        <v>1000015133</v>
      </c>
      <c r="C3600" t="s">
        <v>15</v>
      </c>
      <c r="D3600">
        <v>1</v>
      </c>
      <c r="E3600">
        <v>13000.47</v>
      </c>
      <c r="F3600" t="s">
        <v>16</v>
      </c>
      <c r="G3600" t="s">
        <v>17</v>
      </c>
      <c r="H3600" t="s">
        <v>30</v>
      </c>
      <c r="I3600" t="s">
        <v>31</v>
      </c>
      <c r="J3600" t="s">
        <v>36</v>
      </c>
      <c r="K3600" t="s">
        <v>52</v>
      </c>
      <c r="L3600" t="s">
        <v>22</v>
      </c>
      <c r="M3600" s="4">
        <v>13000.47</v>
      </c>
      <c r="N3600">
        <v>2020</v>
      </c>
      <c r="O3600">
        <v>6</v>
      </c>
    </row>
    <row r="3601" spans="1:15" x14ac:dyDescent="0.25">
      <c r="A3601" s="1">
        <v>44008</v>
      </c>
      <c r="B3601">
        <v>1000015203</v>
      </c>
      <c r="C3601" t="s">
        <v>23</v>
      </c>
      <c r="D3601">
        <v>1</v>
      </c>
      <c r="E3601">
        <v>15000.6</v>
      </c>
      <c r="F3601" t="s">
        <v>16</v>
      </c>
      <c r="G3601" t="s">
        <v>24</v>
      </c>
      <c r="H3601" t="s">
        <v>47</v>
      </c>
      <c r="I3601" t="s">
        <v>65</v>
      </c>
      <c r="J3601" t="s">
        <v>26</v>
      </c>
      <c r="K3601" t="s">
        <v>66</v>
      </c>
      <c r="L3601" t="s">
        <v>22</v>
      </c>
      <c r="M3601" s="4">
        <v>15000.6</v>
      </c>
      <c r="N3601">
        <v>2020</v>
      </c>
      <c r="O3601">
        <v>6</v>
      </c>
    </row>
    <row r="3602" spans="1:15" x14ac:dyDescent="0.25">
      <c r="A3602" s="1">
        <v>44008</v>
      </c>
      <c r="B3602">
        <v>1000015203</v>
      </c>
      <c r="C3602" t="s">
        <v>42</v>
      </c>
      <c r="D3602">
        <v>1</v>
      </c>
      <c r="E3602">
        <v>18000.400000000001</v>
      </c>
      <c r="F3602" t="s">
        <v>16</v>
      </c>
      <c r="G3602" t="s">
        <v>43</v>
      </c>
      <c r="H3602" t="s">
        <v>47</v>
      </c>
      <c r="I3602" t="s">
        <v>65</v>
      </c>
      <c r="J3602" t="s">
        <v>26</v>
      </c>
      <c r="K3602" t="s">
        <v>66</v>
      </c>
      <c r="L3602" t="s">
        <v>22</v>
      </c>
      <c r="M3602" s="4">
        <v>18000.400000000001</v>
      </c>
      <c r="N3602">
        <v>2020</v>
      </c>
      <c r="O3602">
        <v>6</v>
      </c>
    </row>
    <row r="3603" spans="1:15" x14ac:dyDescent="0.25">
      <c r="A3603" s="1">
        <v>44008</v>
      </c>
      <c r="B3603">
        <v>1000017576</v>
      </c>
      <c r="C3603" t="s">
        <v>23</v>
      </c>
      <c r="D3603">
        <v>1</v>
      </c>
      <c r="E3603">
        <v>5500.27</v>
      </c>
      <c r="F3603" t="s">
        <v>16</v>
      </c>
      <c r="G3603" t="s">
        <v>24</v>
      </c>
      <c r="H3603" t="s">
        <v>18</v>
      </c>
      <c r="I3603" t="s">
        <v>19</v>
      </c>
      <c r="J3603" t="s">
        <v>36</v>
      </c>
      <c r="K3603" t="s">
        <v>64</v>
      </c>
      <c r="L3603" t="s">
        <v>22</v>
      </c>
      <c r="M3603" s="4">
        <v>5500.27</v>
      </c>
      <c r="N3603">
        <v>2020</v>
      </c>
      <c r="O3603">
        <v>6</v>
      </c>
    </row>
    <row r="3604" spans="1:15" x14ac:dyDescent="0.25">
      <c r="A3604" s="1">
        <v>44008</v>
      </c>
      <c r="B3604">
        <v>1000017576</v>
      </c>
      <c r="C3604" t="s">
        <v>15</v>
      </c>
      <c r="D3604">
        <v>3</v>
      </c>
      <c r="E3604">
        <v>47001.319999999992</v>
      </c>
      <c r="F3604" t="s">
        <v>16</v>
      </c>
      <c r="G3604" t="s">
        <v>17</v>
      </c>
      <c r="H3604" t="s">
        <v>18</v>
      </c>
      <c r="I3604" t="s">
        <v>19</v>
      </c>
      <c r="J3604" t="s">
        <v>36</v>
      </c>
      <c r="K3604" t="s">
        <v>64</v>
      </c>
      <c r="L3604" t="s">
        <v>22</v>
      </c>
      <c r="M3604" s="4">
        <v>15667.106666666665</v>
      </c>
      <c r="N3604">
        <v>2020</v>
      </c>
      <c r="O3604">
        <v>6</v>
      </c>
    </row>
    <row r="3605" spans="1:15" x14ac:dyDescent="0.25">
      <c r="A3605" s="1">
        <v>44008</v>
      </c>
      <c r="B3605">
        <v>1000017576</v>
      </c>
      <c r="C3605" t="s">
        <v>42</v>
      </c>
      <c r="D3605">
        <v>1</v>
      </c>
      <c r="E3605">
        <v>18000.41</v>
      </c>
      <c r="F3605" t="s">
        <v>16</v>
      </c>
      <c r="G3605" t="s">
        <v>43</v>
      </c>
      <c r="H3605" t="s">
        <v>18</v>
      </c>
      <c r="I3605" t="s">
        <v>19</v>
      </c>
      <c r="J3605" t="s">
        <v>36</v>
      </c>
      <c r="K3605" t="s">
        <v>64</v>
      </c>
      <c r="L3605" t="s">
        <v>22</v>
      </c>
      <c r="M3605" s="4">
        <v>18000.41</v>
      </c>
      <c r="N3605">
        <v>2020</v>
      </c>
      <c r="O3605">
        <v>6</v>
      </c>
    </row>
    <row r="3606" spans="1:15" x14ac:dyDescent="0.25">
      <c r="A3606" s="1">
        <v>44008</v>
      </c>
      <c r="B3606">
        <v>1000017688</v>
      </c>
      <c r="C3606" t="s">
        <v>23</v>
      </c>
      <c r="D3606">
        <v>3</v>
      </c>
      <c r="E3606">
        <v>37001.18</v>
      </c>
      <c r="F3606" t="s">
        <v>16</v>
      </c>
      <c r="G3606" t="s">
        <v>24</v>
      </c>
      <c r="H3606" t="s">
        <v>47</v>
      </c>
      <c r="I3606" t="s">
        <v>48</v>
      </c>
      <c r="J3606" t="s">
        <v>36</v>
      </c>
      <c r="K3606" t="s">
        <v>49</v>
      </c>
      <c r="L3606" t="s">
        <v>22</v>
      </c>
      <c r="M3606" s="4">
        <v>12333.726666666667</v>
      </c>
      <c r="N3606">
        <v>2020</v>
      </c>
      <c r="O3606">
        <v>6</v>
      </c>
    </row>
    <row r="3607" spans="1:15" x14ac:dyDescent="0.25">
      <c r="A3607" s="1">
        <v>44008</v>
      </c>
      <c r="B3607">
        <v>1000017700</v>
      </c>
      <c r="C3607" t="s">
        <v>15</v>
      </c>
      <c r="D3607">
        <v>2</v>
      </c>
      <c r="E3607">
        <v>31000.13</v>
      </c>
      <c r="F3607" t="s">
        <v>16</v>
      </c>
      <c r="G3607" t="s">
        <v>17</v>
      </c>
      <c r="H3607" t="s">
        <v>47</v>
      </c>
      <c r="I3607" t="s">
        <v>65</v>
      </c>
      <c r="J3607" t="s">
        <v>26</v>
      </c>
      <c r="K3607" t="s">
        <v>66</v>
      </c>
      <c r="L3607" t="s">
        <v>22</v>
      </c>
      <c r="M3607" s="4">
        <v>15500.065000000001</v>
      </c>
      <c r="N3607">
        <v>2020</v>
      </c>
      <c r="O3607">
        <v>6</v>
      </c>
    </row>
    <row r="3608" spans="1:15" x14ac:dyDescent="0.25">
      <c r="A3608" s="1">
        <v>44008</v>
      </c>
      <c r="B3608">
        <v>1000017700</v>
      </c>
      <c r="C3608" t="s">
        <v>42</v>
      </c>
      <c r="D3608">
        <v>1</v>
      </c>
      <c r="E3608">
        <v>12000.58</v>
      </c>
      <c r="F3608" t="s">
        <v>16</v>
      </c>
      <c r="G3608" t="s">
        <v>43</v>
      </c>
      <c r="H3608" t="s">
        <v>47</v>
      </c>
      <c r="I3608" t="s">
        <v>65</v>
      </c>
      <c r="J3608" t="s">
        <v>26</v>
      </c>
      <c r="K3608" t="s">
        <v>66</v>
      </c>
      <c r="L3608" t="s">
        <v>22</v>
      </c>
      <c r="M3608" s="4">
        <v>12000.58</v>
      </c>
      <c r="N3608">
        <v>2020</v>
      </c>
      <c r="O3608">
        <v>6</v>
      </c>
    </row>
    <row r="3609" spans="1:15" x14ac:dyDescent="0.25">
      <c r="A3609" s="1">
        <v>44008</v>
      </c>
      <c r="B3609">
        <v>1000018132</v>
      </c>
      <c r="C3609" t="s">
        <v>15</v>
      </c>
      <c r="D3609">
        <v>1</v>
      </c>
      <c r="E3609">
        <v>8000.02</v>
      </c>
      <c r="F3609" t="s">
        <v>16</v>
      </c>
      <c r="G3609" t="s">
        <v>17</v>
      </c>
      <c r="H3609" t="s">
        <v>47</v>
      </c>
      <c r="I3609" t="s">
        <v>65</v>
      </c>
      <c r="J3609" t="s">
        <v>26</v>
      </c>
      <c r="K3609" t="s">
        <v>66</v>
      </c>
      <c r="L3609" t="s">
        <v>22</v>
      </c>
      <c r="M3609" s="4">
        <v>8000.02</v>
      </c>
      <c r="N3609">
        <v>2020</v>
      </c>
      <c r="O3609">
        <v>6</v>
      </c>
    </row>
    <row r="3610" spans="1:15" x14ac:dyDescent="0.25">
      <c r="A3610" s="1">
        <v>44008</v>
      </c>
      <c r="B3610">
        <v>1000018134</v>
      </c>
      <c r="C3610" t="s">
        <v>23</v>
      </c>
      <c r="D3610">
        <v>1</v>
      </c>
      <c r="E3610">
        <v>16000.14</v>
      </c>
      <c r="F3610" t="s">
        <v>16</v>
      </c>
      <c r="G3610" t="s">
        <v>24</v>
      </c>
      <c r="H3610" t="s">
        <v>18</v>
      </c>
      <c r="I3610" t="s">
        <v>40</v>
      </c>
      <c r="J3610" t="s">
        <v>26</v>
      </c>
      <c r="K3610" t="s">
        <v>41</v>
      </c>
      <c r="L3610" t="s">
        <v>22</v>
      </c>
      <c r="M3610" s="4">
        <v>16000.14</v>
      </c>
      <c r="N3610">
        <v>2020</v>
      </c>
      <c r="O3610">
        <v>6</v>
      </c>
    </row>
    <row r="3611" spans="1:15" x14ac:dyDescent="0.25">
      <c r="A3611" s="1">
        <v>44008</v>
      </c>
      <c r="B3611">
        <v>1000020084</v>
      </c>
      <c r="C3611" t="s">
        <v>23</v>
      </c>
      <c r="D3611">
        <v>1</v>
      </c>
      <c r="E3611">
        <v>14000.18</v>
      </c>
      <c r="F3611" t="s">
        <v>16</v>
      </c>
      <c r="G3611" t="s">
        <v>24</v>
      </c>
      <c r="H3611" t="s">
        <v>47</v>
      </c>
      <c r="I3611" t="s">
        <v>59</v>
      </c>
      <c r="J3611" t="s">
        <v>26</v>
      </c>
      <c r="K3611" t="s">
        <v>60</v>
      </c>
      <c r="L3611" t="s">
        <v>22</v>
      </c>
      <c r="M3611" s="4">
        <v>14000.18</v>
      </c>
      <c r="N3611">
        <v>2020</v>
      </c>
      <c r="O3611">
        <v>6</v>
      </c>
    </row>
    <row r="3612" spans="1:15" x14ac:dyDescent="0.25">
      <c r="A3612" s="1">
        <v>44008</v>
      </c>
      <c r="B3612">
        <v>1000020087</v>
      </c>
      <c r="C3612" t="s">
        <v>23</v>
      </c>
      <c r="D3612">
        <v>4</v>
      </c>
      <c r="E3612">
        <v>49000.69</v>
      </c>
      <c r="F3612" t="s">
        <v>16</v>
      </c>
      <c r="G3612" t="s">
        <v>24</v>
      </c>
      <c r="H3612" t="s">
        <v>47</v>
      </c>
      <c r="I3612" t="s">
        <v>48</v>
      </c>
      <c r="J3612" t="s">
        <v>26</v>
      </c>
      <c r="K3612" t="s">
        <v>50</v>
      </c>
      <c r="L3612" t="s">
        <v>22</v>
      </c>
      <c r="M3612" s="4">
        <v>12250.172500000001</v>
      </c>
      <c r="N3612">
        <v>2020</v>
      </c>
      <c r="O3612">
        <v>6</v>
      </c>
    </row>
    <row r="3613" spans="1:15" x14ac:dyDescent="0.25">
      <c r="A3613" s="1">
        <v>44008</v>
      </c>
      <c r="B3613">
        <v>1000020128</v>
      </c>
      <c r="C3613" t="s">
        <v>15</v>
      </c>
      <c r="D3613">
        <v>1</v>
      </c>
      <c r="E3613">
        <v>30000.7</v>
      </c>
      <c r="F3613" t="s">
        <v>16</v>
      </c>
      <c r="G3613" t="s">
        <v>17</v>
      </c>
      <c r="H3613" t="s">
        <v>30</v>
      </c>
      <c r="I3613" t="s">
        <v>57</v>
      </c>
      <c r="J3613" t="s">
        <v>26</v>
      </c>
      <c r="K3613" t="s">
        <v>58</v>
      </c>
      <c r="L3613" t="s">
        <v>28</v>
      </c>
      <c r="M3613" s="4">
        <v>30000.7</v>
      </c>
      <c r="N3613">
        <v>2020</v>
      </c>
      <c r="O3613">
        <v>6</v>
      </c>
    </row>
    <row r="3614" spans="1:15" x14ac:dyDescent="0.25">
      <c r="A3614" s="1">
        <v>44008</v>
      </c>
      <c r="B3614">
        <v>1000020921</v>
      </c>
      <c r="C3614" t="s">
        <v>15</v>
      </c>
      <c r="D3614">
        <v>2</v>
      </c>
      <c r="E3614">
        <v>21000.18</v>
      </c>
      <c r="F3614" t="s">
        <v>16</v>
      </c>
      <c r="G3614" t="s">
        <v>17</v>
      </c>
      <c r="H3614" t="s">
        <v>47</v>
      </c>
      <c r="I3614" t="s">
        <v>65</v>
      </c>
      <c r="J3614" t="s">
        <v>26</v>
      </c>
      <c r="K3614" t="s">
        <v>66</v>
      </c>
      <c r="L3614" t="s">
        <v>22</v>
      </c>
      <c r="M3614" s="4">
        <v>10500.09</v>
      </c>
      <c r="N3614">
        <v>2020</v>
      </c>
      <c r="O3614">
        <v>6</v>
      </c>
    </row>
    <row r="3615" spans="1:15" x14ac:dyDescent="0.25">
      <c r="A3615" s="1">
        <v>44009</v>
      </c>
      <c r="B3615">
        <v>1000000028</v>
      </c>
      <c r="C3615" t="s">
        <v>75</v>
      </c>
      <c r="D3615">
        <v>1</v>
      </c>
      <c r="E3615">
        <v>3177.36</v>
      </c>
      <c r="F3615" t="s">
        <v>16</v>
      </c>
      <c r="G3615" t="s">
        <v>76</v>
      </c>
      <c r="H3615" t="s">
        <v>18</v>
      </c>
      <c r="I3615" t="s">
        <v>19</v>
      </c>
      <c r="J3615" t="s">
        <v>20</v>
      </c>
      <c r="K3615" t="s">
        <v>21</v>
      </c>
      <c r="L3615" t="s">
        <v>22</v>
      </c>
      <c r="M3615" s="4">
        <v>3177.36</v>
      </c>
      <c r="N3615">
        <v>2020</v>
      </c>
      <c r="O3615">
        <v>6</v>
      </c>
    </row>
    <row r="3616" spans="1:15" x14ac:dyDescent="0.25">
      <c r="A3616" s="1">
        <v>44009</v>
      </c>
      <c r="B3616">
        <v>1000000029</v>
      </c>
      <c r="C3616" t="s">
        <v>23</v>
      </c>
      <c r="D3616">
        <v>1</v>
      </c>
      <c r="E3616">
        <v>25000.01</v>
      </c>
      <c r="F3616" t="s">
        <v>16</v>
      </c>
      <c r="G3616" t="s">
        <v>24</v>
      </c>
      <c r="H3616" t="s">
        <v>18</v>
      </c>
      <c r="I3616" t="s">
        <v>19</v>
      </c>
      <c r="J3616" t="s">
        <v>20</v>
      </c>
      <c r="K3616" t="s">
        <v>21</v>
      </c>
      <c r="L3616" t="s">
        <v>22</v>
      </c>
      <c r="M3616" s="4">
        <v>25000.01</v>
      </c>
      <c r="N3616">
        <v>2020</v>
      </c>
      <c r="O3616">
        <v>6</v>
      </c>
    </row>
    <row r="3617" spans="1:15" x14ac:dyDescent="0.25">
      <c r="A3617" s="1">
        <v>44009</v>
      </c>
      <c r="B3617">
        <v>1000000029</v>
      </c>
      <c r="C3617" t="s">
        <v>15</v>
      </c>
      <c r="D3617">
        <v>1</v>
      </c>
      <c r="E3617">
        <v>3000.14</v>
      </c>
      <c r="F3617" t="s">
        <v>16</v>
      </c>
      <c r="G3617" t="s">
        <v>17</v>
      </c>
      <c r="H3617" t="s">
        <v>18</v>
      </c>
      <c r="I3617" t="s">
        <v>19</v>
      </c>
      <c r="J3617" t="s">
        <v>20</v>
      </c>
      <c r="K3617" t="s">
        <v>21</v>
      </c>
      <c r="L3617" t="s">
        <v>22</v>
      </c>
      <c r="M3617" s="4">
        <v>3000.14</v>
      </c>
      <c r="N3617">
        <v>2020</v>
      </c>
      <c r="O3617">
        <v>6</v>
      </c>
    </row>
    <row r="3618" spans="1:15" x14ac:dyDescent="0.25">
      <c r="A3618" s="1">
        <v>44009</v>
      </c>
      <c r="B3618">
        <v>1000000029</v>
      </c>
      <c r="C3618" t="s">
        <v>42</v>
      </c>
      <c r="D3618">
        <v>1</v>
      </c>
      <c r="E3618">
        <v>22000.44</v>
      </c>
      <c r="F3618" t="s">
        <v>16</v>
      </c>
      <c r="G3618" t="s">
        <v>43</v>
      </c>
      <c r="H3618" t="s">
        <v>18</v>
      </c>
      <c r="I3618" t="s">
        <v>19</v>
      </c>
      <c r="J3618" t="s">
        <v>20</v>
      </c>
      <c r="K3618" t="s">
        <v>21</v>
      </c>
      <c r="L3618" t="s">
        <v>22</v>
      </c>
      <c r="M3618" s="4">
        <v>22000.44</v>
      </c>
      <c r="N3618">
        <v>2020</v>
      </c>
      <c r="O3618">
        <v>6</v>
      </c>
    </row>
    <row r="3619" spans="1:15" x14ac:dyDescent="0.25">
      <c r="A3619" s="1">
        <v>44009</v>
      </c>
      <c r="B3619">
        <v>1000000030</v>
      </c>
      <c r="C3619" t="s">
        <v>23</v>
      </c>
      <c r="D3619">
        <v>1</v>
      </c>
      <c r="E3619">
        <v>10000.540000000001</v>
      </c>
      <c r="F3619" t="s">
        <v>16</v>
      </c>
      <c r="G3619" t="s">
        <v>24</v>
      </c>
      <c r="H3619" t="s">
        <v>47</v>
      </c>
      <c r="I3619" t="s">
        <v>48</v>
      </c>
      <c r="J3619" t="s">
        <v>36</v>
      </c>
      <c r="K3619" t="s">
        <v>49</v>
      </c>
      <c r="L3619" t="s">
        <v>22</v>
      </c>
      <c r="M3619" s="4">
        <v>10000.540000000001</v>
      </c>
      <c r="N3619">
        <v>2020</v>
      </c>
      <c r="O3619">
        <v>6</v>
      </c>
    </row>
    <row r="3620" spans="1:15" x14ac:dyDescent="0.25">
      <c r="A3620" s="1">
        <v>44009</v>
      </c>
      <c r="B3620">
        <v>1000000030</v>
      </c>
      <c r="C3620" t="s">
        <v>15</v>
      </c>
      <c r="D3620">
        <v>1</v>
      </c>
      <c r="E3620">
        <v>11000.03</v>
      </c>
      <c r="F3620" t="s">
        <v>16</v>
      </c>
      <c r="G3620" t="s">
        <v>17</v>
      </c>
      <c r="H3620" t="s">
        <v>47</v>
      </c>
      <c r="I3620" t="s">
        <v>48</v>
      </c>
      <c r="J3620" t="s">
        <v>36</v>
      </c>
      <c r="K3620" t="s">
        <v>49</v>
      </c>
      <c r="L3620" t="s">
        <v>22</v>
      </c>
      <c r="M3620" s="4">
        <v>11000.03</v>
      </c>
      <c r="N3620">
        <v>2020</v>
      </c>
      <c r="O3620">
        <v>6</v>
      </c>
    </row>
    <row r="3621" spans="1:15" x14ac:dyDescent="0.25">
      <c r="A3621" s="1">
        <v>44009</v>
      </c>
      <c r="B3621">
        <v>1000000030</v>
      </c>
      <c r="C3621" t="s">
        <v>42</v>
      </c>
      <c r="D3621">
        <v>1</v>
      </c>
      <c r="E3621">
        <v>5000.3999999999996</v>
      </c>
      <c r="F3621" t="s">
        <v>16</v>
      </c>
      <c r="G3621" t="s">
        <v>43</v>
      </c>
      <c r="H3621" t="s">
        <v>47</v>
      </c>
      <c r="I3621" t="s">
        <v>48</v>
      </c>
      <c r="J3621" t="s">
        <v>36</v>
      </c>
      <c r="K3621" t="s">
        <v>49</v>
      </c>
      <c r="L3621" t="s">
        <v>22</v>
      </c>
      <c r="M3621" s="4">
        <v>5000.3999999999996</v>
      </c>
      <c r="N3621">
        <v>2020</v>
      </c>
      <c r="O3621">
        <v>6</v>
      </c>
    </row>
    <row r="3622" spans="1:15" x14ac:dyDescent="0.25">
      <c r="A3622" s="1">
        <v>44009</v>
      </c>
      <c r="B3622">
        <v>1000000031</v>
      </c>
      <c r="C3622" t="s">
        <v>23</v>
      </c>
      <c r="D3622">
        <v>2</v>
      </c>
      <c r="E3622">
        <v>37001.300000000003</v>
      </c>
      <c r="F3622" t="s">
        <v>16</v>
      </c>
      <c r="G3622" t="s">
        <v>24</v>
      </c>
      <c r="H3622" t="s">
        <v>18</v>
      </c>
      <c r="I3622" t="s">
        <v>19</v>
      </c>
      <c r="J3622" t="s">
        <v>26</v>
      </c>
      <c r="K3622" t="s">
        <v>29</v>
      </c>
      <c r="L3622" t="s">
        <v>28</v>
      </c>
      <c r="M3622" s="4">
        <v>18500.650000000001</v>
      </c>
      <c r="N3622">
        <v>2020</v>
      </c>
      <c r="O3622">
        <v>6</v>
      </c>
    </row>
    <row r="3623" spans="1:15" x14ac:dyDescent="0.25">
      <c r="A3623" s="1">
        <v>44009</v>
      </c>
      <c r="B3623">
        <v>1000000031</v>
      </c>
      <c r="C3623" t="s">
        <v>15</v>
      </c>
      <c r="D3623">
        <v>3</v>
      </c>
      <c r="E3623">
        <v>41501.230000000003</v>
      </c>
      <c r="F3623" t="s">
        <v>16</v>
      </c>
      <c r="G3623" t="s">
        <v>17</v>
      </c>
      <c r="H3623" t="s">
        <v>18</v>
      </c>
      <c r="I3623" t="s">
        <v>19</v>
      </c>
      <c r="J3623" t="s">
        <v>26</v>
      </c>
      <c r="K3623" t="s">
        <v>29</v>
      </c>
      <c r="L3623" t="s">
        <v>28</v>
      </c>
      <c r="M3623" s="4">
        <v>13833.743333333334</v>
      </c>
      <c r="N3623">
        <v>2020</v>
      </c>
      <c r="O3623">
        <v>6</v>
      </c>
    </row>
    <row r="3624" spans="1:15" x14ac:dyDescent="0.25">
      <c r="A3624" s="1">
        <v>44009</v>
      </c>
      <c r="B3624">
        <v>1000000032</v>
      </c>
      <c r="C3624" t="s">
        <v>23</v>
      </c>
      <c r="D3624">
        <v>1</v>
      </c>
      <c r="E3624">
        <v>500.45</v>
      </c>
      <c r="F3624" t="s">
        <v>16</v>
      </c>
      <c r="G3624" t="s">
        <v>24</v>
      </c>
      <c r="H3624" t="s">
        <v>18</v>
      </c>
      <c r="I3624" t="s">
        <v>25</v>
      </c>
      <c r="J3624" t="s">
        <v>26</v>
      </c>
      <c r="K3624" t="s">
        <v>27</v>
      </c>
      <c r="L3624" t="s">
        <v>28</v>
      </c>
      <c r="M3624" s="4">
        <v>500.45</v>
      </c>
      <c r="N3624">
        <v>2020</v>
      </c>
      <c r="O3624">
        <v>6</v>
      </c>
    </row>
    <row r="3625" spans="1:15" x14ac:dyDescent="0.25">
      <c r="A3625" s="1">
        <v>44009</v>
      </c>
      <c r="B3625">
        <v>1000000032</v>
      </c>
      <c r="C3625" t="s">
        <v>15</v>
      </c>
      <c r="D3625">
        <v>1</v>
      </c>
      <c r="E3625">
        <v>17000.3</v>
      </c>
      <c r="F3625" t="s">
        <v>16</v>
      </c>
      <c r="G3625" t="s">
        <v>17</v>
      </c>
      <c r="H3625" t="s">
        <v>18</v>
      </c>
      <c r="I3625" t="s">
        <v>25</v>
      </c>
      <c r="J3625" t="s">
        <v>26</v>
      </c>
      <c r="K3625" t="s">
        <v>27</v>
      </c>
      <c r="L3625" t="s">
        <v>28</v>
      </c>
      <c r="M3625" s="4">
        <v>17000.3</v>
      </c>
      <c r="N3625">
        <v>2020</v>
      </c>
      <c r="O3625">
        <v>6</v>
      </c>
    </row>
    <row r="3626" spans="1:15" x14ac:dyDescent="0.25">
      <c r="A3626" s="1">
        <v>44009</v>
      </c>
      <c r="B3626">
        <v>1000000033</v>
      </c>
      <c r="C3626" t="s">
        <v>15</v>
      </c>
      <c r="D3626">
        <v>1</v>
      </c>
      <c r="E3626">
        <v>9000.26</v>
      </c>
      <c r="F3626" t="s">
        <v>16</v>
      </c>
      <c r="G3626" t="s">
        <v>17</v>
      </c>
      <c r="H3626" t="s">
        <v>18</v>
      </c>
      <c r="I3626" t="s">
        <v>25</v>
      </c>
      <c r="J3626" t="s">
        <v>26</v>
      </c>
      <c r="K3626" t="s">
        <v>27</v>
      </c>
      <c r="L3626" t="s">
        <v>22</v>
      </c>
      <c r="M3626" s="4">
        <v>9000.26</v>
      </c>
      <c r="N3626">
        <v>2020</v>
      </c>
      <c r="O3626">
        <v>6</v>
      </c>
    </row>
    <row r="3627" spans="1:15" x14ac:dyDescent="0.25">
      <c r="A3627" s="1">
        <v>44009</v>
      </c>
      <c r="B3627">
        <v>1000000034</v>
      </c>
      <c r="C3627" t="s">
        <v>15</v>
      </c>
      <c r="D3627">
        <v>2</v>
      </c>
      <c r="E3627">
        <v>30500.77</v>
      </c>
      <c r="F3627" t="s">
        <v>16</v>
      </c>
      <c r="G3627" t="s">
        <v>17</v>
      </c>
      <c r="H3627" t="s">
        <v>18</v>
      </c>
      <c r="I3627" t="s">
        <v>25</v>
      </c>
      <c r="J3627" t="s">
        <v>26</v>
      </c>
      <c r="K3627" t="s">
        <v>27</v>
      </c>
      <c r="L3627" t="s">
        <v>22</v>
      </c>
      <c r="M3627" s="4">
        <v>15250.385</v>
      </c>
      <c r="N3627">
        <v>2020</v>
      </c>
      <c r="O3627">
        <v>6</v>
      </c>
    </row>
    <row r="3628" spans="1:15" x14ac:dyDescent="0.25">
      <c r="A3628" s="1">
        <v>44009</v>
      </c>
      <c r="B3628">
        <v>1000000036</v>
      </c>
      <c r="C3628" t="s">
        <v>23</v>
      </c>
      <c r="D3628">
        <v>1</v>
      </c>
      <c r="E3628">
        <v>8000.27</v>
      </c>
      <c r="F3628" t="s">
        <v>16</v>
      </c>
      <c r="G3628" t="s">
        <v>24</v>
      </c>
      <c r="H3628" t="s">
        <v>47</v>
      </c>
      <c r="I3628" t="s">
        <v>48</v>
      </c>
      <c r="J3628" t="s">
        <v>36</v>
      </c>
      <c r="K3628" t="s">
        <v>49</v>
      </c>
      <c r="L3628" t="s">
        <v>28</v>
      </c>
      <c r="M3628" s="4">
        <v>8000.27</v>
      </c>
      <c r="N3628">
        <v>2020</v>
      </c>
      <c r="O3628">
        <v>6</v>
      </c>
    </row>
    <row r="3629" spans="1:15" x14ac:dyDescent="0.25">
      <c r="A3629" s="1">
        <v>44009</v>
      </c>
      <c r="B3629">
        <v>1000000036</v>
      </c>
      <c r="C3629" t="s">
        <v>15</v>
      </c>
      <c r="D3629">
        <v>1</v>
      </c>
      <c r="E3629">
        <v>4001.1099999999997</v>
      </c>
      <c r="F3629" t="s">
        <v>16</v>
      </c>
      <c r="G3629" t="s">
        <v>17</v>
      </c>
      <c r="H3629" t="s">
        <v>47</v>
      </c>
      <c r="I3629" t="s">
        <v>48</v>
      </c>
      <c r="J3629" t="s">
        <v>36</v>
      </c>
      <c r="K3629" t="s">
        <v>49</v>
      </c>
      <c r="L3629" t="s">
        <v>28</v>
      </c>
      <c r="M3629" s="4">
        <v>4001.1099999999997</v>
      </c>
      <c r="N3629">
        <v>2020</v>
      </c>
      <c r="O3629">
        <v>6</v>
      </c>
    </row>
    <row r="3630" spans="1:15" x14ac:dyDescent="0.25">
      <c r="A3630" s="1">
        <v>44009</v>
      </c>
      <c r="B3630">
        <v>1000000037</v>
      </c>
      <c r="C3630" t="s">
        <v>23</v>
      </c>
      <c r="D3630">
        <v>2</v>
      </c>
      <c r="E3630">
        <v>7143.68</v>
      </c>
      <c r="F3630" t="s">
        <v>16</v>
      </c>
      <c r="G3630" t="s">
        <v>24</v>
      </c>
      <c r="H3630" t="s">
        <v>18</v>
      </c>
      <c r="I3630" t="s">
        <v>19</v>
      </c>
      <c r="J3630" t="s">
        <v>20</v>
      </c>
      <c r="K3630" t="s">
        <v>21</v>
      </c>
      <c r="L3630" t="s">
        <v>22</v>
      </c>
      <c r="M3630" s="4">
        <v>3571.84</v>
      </c>
      <c r="N3630">
        <v>2020</v>
      </c>
      <c r="O3630">
        <v>6</v>
      </c>
    </row>
    <row r="3631" spans="1:15" x14ac:dyDescent="0.25">
      <c r="A3631" s="1">
        <v>44009</v>
      </c>
      <c r="B3631">
        <v>1000000037</v>
      </c>
      <c r="C3631" t="s">
        <v>15</v>
      </c>
      <c r="D3631">
        <v>1</v>
      </c>
      <c r="E3631">
        <v>17000.150000000001</v>
      </c>
      <c r="F3631" t="s">
        <v>16</v>
      </c>
      <c r="G3631" t="s">
        <v>17</v>
      </c>
      <c r="H3631" t="s">
        <v>18</v>
      </c>
      <c r="I3631" t="s">
        <v>19</v>
      </c>
      <c r="J3631" t="s">
        <v>20</v>
      </c>
      <c r="K3631" t="s">
        <v>21</v>
      </c>
      <c r="L3631" t="s">
        <v>22</v>
      </c>
      <c r="M3631" s="4">
        <v>17000.150000000001</v>
      </c>
      <c r="N3631">
        <v>2020</v>
      </c>
      <c r="O3631">
        <v>6</v>
      </c>
    </row>
    <row r="3632" spans="1:15" x14ac:dyDescent="0.25">
      <c r="A3632" s="1">
        <v>44009</v>
      </c>
      <c r="B3632">
        <v>1000000037</v>
      </c>
      <c r="C3632" t="s">
        <v>42</v>
      </c>
      <c r="D3632">
        <v>1</v>
      </c>
      <c r="E3632">
        <v>13000.12</v>
      </c>
      <c r="F3632" t="s">
        <v>16</v>
      </c>
      <c r="G3632" t="s">
        <v>43</v>
      </c>
      <c r="H3632" t="s">
        <v>18</v>
      </c>
      <c r="I3632" t="s">
        <v>19</v>
      </c>
      <c r="J3632" t="s">
        <v>20</v>
      </c>
      <c r="K3632" t="s">
        <v>21</v>
      </c>
      <c r="L3632" t="s">
        <v>22</v>
      </c>
      <c r="M3632" s="4">
        <v>13000.12</v>
      </c>
      <c r="N3632">
        <v>2020</v>
      </c>
      <c r="O3632">
        <v>6</v>
      </c>
    </row>
    <row r="3633" spans="1:15" x14ac:dyDescent="0.25">
      <c r="A3633" s="1">
        <v>44009</v>
      </c>
      <c r="B3633">
        <v>1000000039</v>
      </c>
      <c r="C3633" t="s">
        <v>23</v>
      </c>
      <c r="D3633">
        <v>1</v>
      </c>
      <c r="E3633">
        <v>10000.290000000001</v>
      </c>
      <c r="F3633" t="s">
        <v>16</v>
      </c>
      <c r="G3633" t="s">
        <v>24</v>
      </c>
      <c r="H3633" t="s">
        <v>18</v>
      </c>
      <c r="I3633" t="s">
        <v>25</v>
      </c>
      <c r="J3633" t="s">
        <v>20</v>
      </c>
      <c r="K3633" t="s">
        <v>51</v>
      </c>
      <c r="L3633" t="s">
        <v>28</v>
      </c>
      <c r="M3633" s="4">
        <v>10000.290000000001</v>
      </c>
      <c r="N3633">
        <v>2020</v>
      </c>
      <c r="O3633">
        <v>6</v>
      </c>
    </row>
    <row r="3634" spans="1:15" x14ac:dyDescent="0.25">
      <c r="A3634" s="1">
        <v>44009</v>
      </c>
      <c r="B3634">
        <v>1000000039</v>
      </c>
      <c r="C3634" t="s">
        <v>15</v>
      </c>
      <c r="D3634">
        <v>1</v>
      </c>
      <c r="E3634">
        <v>2446.4699999999998</v>
      </c>
      <c r="F3634" t="s">
        <v>16</v>
      </c>
      <c r="G3634" t="s">
        <v>17</v>
      </c>
      <c r="H3634" t="s">
        <v>18</v>
      </c>
      <c r="I3634" t="s">
        <v>25</v>
      </c>
      <c r="J3634" t="s">
        <v>20</v>
      </c>
      <c r="K3634" t="s">
        <v>51</v>
      </c>
      <c r="L3634" t="s">
        <v>28</v>
      </c>
      <c r="M3634" s="4">
        <v>2446.4699999999998</v>
      </c>
      <c r="N3634">
        <v>2020</v>
      </c>
      <c r="O3634">
        <v>6</v>
      </c>
    </row>
    <row r="3635" spans="1:15" x14ac:dyDescent="0.25">
      <c r="A3635" s="1">
        <v>44009</v>
      </c>
      <c r="B3635">
        <v>1000000040</v>
      </c>
      <c r="C3635" t="s">
        <v>23</v>
      </c>
      <c r="D3635">
        <v>1</v>
      </c>
      <c r="E3635">
        <v>7500.59</v>
      </c>
      <c r="F3635" t="s">
        <v>16</v>
      </c>
      <c r="G3635" t="s">
        <v>24</v>
      </c>
      <c r="H3635" t="s">
        <v>30</v>
      </c>
      <c r="I3635" t="s">
        <v>31</v>
      </c>
      <c r="J3635" t="s">
        <v>32</v>
      </c>
      <c r="K3635" t="s">
        <v>33</v>
      </c>
      <c r="L3635" t="s">
        <v>28</v>
      </c>
      <c r="M3635" s="4">
        <v>7500.59</v>
      </c>
      <c r="N3635">
        <v>2020</v>
      </c>
      <c r="O3635">
        <v>6</v>
      </c>
    </row>
    <row r="3636" spans="1:15" x14ac:dyDescent="0.25">
      <c r="A3636" s="1">
        <v>44009</v>
      </c>
      <c r="B3636">
        <v>1000000041</v>
      </c>
      <c r="C3636" t="s">
        <v>42</v>
      </c>
      <c r="D3636">
        <v>1</v>
      </c>
      <c r="E3636">
        <v>3280.08</v>
      </c>
      <c r="F3636" t="s">
        <v>16</v>
      </c>
      <c r="G3636" t="s">
        <v>43</v>
      </c>
      <c r="H3636" t="s">
        <v>30</v>
      </c>
      <c r="I3636" t="s">
        <v>31</v>
      </c>
      <c r="J3636" t="s">
        <v>32</v>
      </c>
      <c r="K3636" t="s">
        <v>33</v>
      </c>
      <c r="L3636" t="s">
        <v>22</v>
      </c>
      <c r="M3636" s="4">
        <v>3280.08</v>
      </c>
      <c r="N3636">
        <v>2020</v>
      </c>
      <c r="O3636">
        <v>6</v>
      </c>
    </row>
    <row r="3637" spans="1:15" x14ac:dyDescent="0.25">
      <c r="A3637" s="1">
        <v>44009</v>
      </c>
      <c r="B3637">
        <v>1000000044</v>
      </c>
      <c r="C3637" t="s">
        <v>73</v>
      </c>
      <c r="D3637">
        <v>1</v>
      </c>
      <c r="E3637">
        <v>1994.41</v>
      </c>
      <c r="F3637" t="s">
        <v>16</v>
      </c>
      <c r="G3637" t="s">
        <v>74</v>
      </c>
      <c r="H3637" t="s">
        <v>30</v>
      </c>
      <c r="I3637" t="s">
        <v>31</v>
      </c>
      <c r="J3637" t="s">
        <v>36</v>
      </c>
      <c r="K3637" t="s">
        <v>52</v>
      </c>
      <c r="L3637" t="s">
        <v>28</v>
      </c>
      <c r="M3637" s="4">
        <v>1994.41</v>
      </c>
      <c r="N3637">
        <v>2020</v>
      </c>
      <c r="O3637">
        <v>6</v>
      </c>
    </row>
    <row r="3638" spans="1:15" x14ac:dyDescent="0.25">
      <c r="A3638" s="1">
        <v>44009</v>
      </c>
      <c r="B3638">
        <v>1000000044</v>
      </c>
      <c r="C3638" t="s">
        <v>71</v>
      </c>
      <c r="D3638">
        <v>1</v>
      </c>
      <c r="E3638">
        <v>2000.02</v>
      </c>
      <c r="F3638" t="s">
        <v>16</v>
      </c>
      <c r="G3638" t="s">
        <v>72</v>
      </c>
      <c r="H3638" t="s">
        <v>30</v>
      </c>
      <c r="I3638" t="s">
        <v>31</v>
      </c>
      <c r="J3638" t="s">
        <v>36</v>
      </c>
      <c r="K3638" t="s">
        <v>52</v>
      </c>
      <c r="L3638" t="s">
        <v>28</v>
      </c>
      <c r="M3638" s="4">
        <v>2000.02</v>
      </c>
      <c r="N3638">
        <v>2020</v>
      </c>
      <c r="O3638">
        <v>6</v>
      </c>
    </row>
    <row r="3639" spans="1:15" x14ac:dyDescent="0.25">
      <c r="A3639" s="1">
        <v>44009</v>
      </c>
      <c r="B3639">
        <v>1000000044</v>
      </c>
      <c r="C3639" t="s">
        <v>15</v>
      </c>
      <c r="D3639">
        <v>1</v>
      </c>
      <c r="E3639">
        <v>12000.36</v>
      </c>
      <c r="F3639" t="s">
        <v>16</v>
      </c>
      <c r="G3639" t="s">
        <v>17</v>
      </c>
      <c r="H3639" t="s">
        <v>30</v>
      </c>
      <c r="I3639" t="s">
        <v>31</v>
      </c>
      <c r="J3639" t="s">
        <v>36</v>
      </c>
      <c r="K3639" t="s">
        <v>52</v>
      </c>
      <c r="L3639" t="s">
        <v>28</v>
      </c>
      <c r="M3639" s="4">
        <v>12000.36</v>
      </c>
      <c r="N3639">
        <v>2020</v>
      </c>
      <c r="O3639">
        <v>6</v>
      </c>
    </row>
    <row r="3640" spans="1:15" x14ac:dyDescent="0.25">
      <c r="A3640" s="1">
        <v>44009</v>
      </c>
      <c r="B3640">
        <v>1000000045</v>
      </c>
      <c r="C3640" t="s">
        <v>75</v>
      </c>
      <c r="D3640">
        <v>1</v>
      </c>
      <c r="E3640">
        <v>3700.58</v>
      </c>
      <c r="F3640" t="s">
        <v>16</v>
      </c>
      <c r="G3640" t="s">
        <v>76</v>
      </c>
      <c r="H3640" t="s">
        <v>47</v>
      </c>
      <c r="I3640" t="s">
        <v>59</v>
      </c>
      <c r="J3640" t="s">
        <v>26</v>
      </c>
      <c r="K3640" t="s">
        <v>60</v>
      </c>
      <c r="L3640" t="s">
        <v>22</v>
      </c>
      <c r="M3640" s="4">
        <v>3700.58</v>
      </c>
      <c r="N3640">
        <v>2020</v>
      </c>
      <c r="O3640">
        <v>6</v>
      </c>
    </row>
    <row r="3641" spans="1:15" x14ac:dyDescent="0.25">
      <c r="A3641" s="1">
        <v>44009</v>
      </c>
      <c r="B3641">
        <v>1000000045</v>
      </c>
      <c r="C3641" t="s">
        <v>23</v>
      </c>
      <c r="D3641">
        <v>2</v>
      </c>
      <c r="E3641">
        <v>1501.05</v>
      </c>
      <c r="F3641" t="s">
        <v>16</v>
      </c>
      <c r="G3641" t="s">
        <v>24</v>
      </c>
      <c r="H3641" t="s">
        <v>47</v>
      </c>
      <c r="I3641" t="s">
        <v>59</v>
      </c>
      <c r="J3641" t="s">
        <v>26</v>
      </c>
      <c r="K3641" t="s">
        <v>60</v>
      </c>
      <c r="L3641" t="s">
        <v>22</v>
      </c>
      <c r="M3641" s="4">
        <v>750.52499999999998</v>
      </c>
      <c r="N3641">
        <v>2020</v>
      </c>
      <c r="O3641">
        <v>6</v>
      </c>
    </row>
    <row r="3642" spans="1:15" x14ac:dyDescent="0.25">
      <c r="A3642" s="1">
        <v>44009</v>
      </c>
      <c r="B3642">
        <v>1000000045</v>
      </c>
      <c r="C3642" t="s">
        <v>15</v>
      </c>
      <c r="D3642">
        <v>1</v>
      </c>
      <c r="E3642">
        <v>999.99</v>
      </c>
      <c r="F3642" t="s">
        <v>16</v>
      </c>
      <c r="G3642" t="s">
        <v>17</v>
      </c>
      <c r="H3642" t="s">
        <v>47</v>
      </c>
      <c r="I3642" t="s">
        <v>59</v>
      </c>
      <c r="J3642" t="s">
        <v>26</v>
      </c>
      <c r="K3642" t="s">
        <v>60</v>
      </c>
      <c r="L3642" t="s">
        <v>22</v>
      </c>
      <c r="M3642" s="4">
        <v>999.99</v>
      </c>
      <c r="N3642">
        <v>2020</v>
      </c>
      <c r="O3642">
        <v>6</v>
      </c>
    </row>
    <row r="3643" spans="1:15" x14ac:dyDescent="0.25">
      <c r="A3643" s="1">
        <v>44009</v>
      </c>
      <c r="B3643">
        <v>1000000056</v>
      </c>
      <c r="C3643" t="s">
        <v>75</v>
      </c>
      <c r="D3643">
        <v>1</v>
      </c>
      <c r="E3643">
        <v>800.43</v>
      </c>
      <c r="F3643" t="s">
        <v>16</v>
      </c>
      <c r="G3643" t="s">
        <v>76</v>
      </c>
      <c r="H3643" t="s">
        <v>18</v>
      </c>
      <c r="I3643" t="s">
        <v>34</v>
      </c>
      <c r="J3643" t="s">
        <v>26</v>
      </c>
      <c r="K3643" t="s">
        <v>35</v>
      </c>
      <c r="L3643" t="s">
        <v>28</v>
      </c>
      <c r="M3643" s="4">
        <v>800.43</v>
      </c>
      <c r="N3643">
        <v>2020</v>
      </c>
      <c r="O3643">
        <v>6</v>
      </c>
    </row>
    <row r="3644" spans="1:15" x14ac:dyDescent="0.25">
      <c r="A3644" s="1">
        <v>44009</v>
      </c>
      <c r="B3644">
        <v>1000000056</v>
      </c>
      <c r="C3644" t="s">
        <v>71</v>
      </c>
      <c r="D3644">
        <v>1</v>
      </c>
      <c r="E3644">
        <v>962.56</v>
      </c>
      <c r="F3644" t="s">
        <v>16</v>
      </c>
      <c r="G3644" t="s">
        <v>72</v>
      </c>
      <c r="H3644" t="s">
        <v>18</v>
      </c>
      <c r="I3644" t="s">
        <v>34</v>
      </c>
      <c r="J3644" t="s">
        <v>26</v>
      </c>
      <c r="K3644" t="s">
        <v>35</v>
      </c>
      <c r="L3644" t="s">
        <v>28</v>
      </c>
      <c r="M3644" s="4">
        <v>962.56</v>
      </c>
      <c r="N3644">
        <v>2020</v>
      </c>
      <c r="O3644">
        <v>6</v>
      </c>
    </row>
    <row r="3645" spans="1:15" x14ac:dyDescent="0.25">
      <c r="A3645" s="1">
        <v>44009</v>
      </c>
      <c r="B3645">
        <v>1000000056</v>
      </c>
      <c r="C3645" t="s">
        <v>15</v>
      </c>
      <c r="D3645">
        <v>1</v>
      </c>
      <c r="E3645">
        <v>20000.2</v>
      </c>
      <c r="F3645" t="s">
        <v>16</v>
      </c>
      <c r="G3645" t="s">
        <v>17</v>
      </c>
      <c r="H3645" t="s">
        <v>18</v>
      </c>
      <c r="I3645" t="s">
        <v>34</v>
      </c>
      <c r="J3645" t="s">
        <v>26</v>
      </c>
      <c r="K3645" t="s">
        <v>35</v>
      </c>
      <c r="L3645" t="s">
        <v>28</v>
      </c>
      <c r="M3645" s="4">
        <v>20000.2</v>
      </c>
      <c r="N3645">
        <v>2020</v>
      </c>
      <c r="O3645">
        <v>6</v>
      </c>
    </row>
    <row r="3646" spans="1:15" x14ac:dyDescent="0.25">
      <c r="A3646" s="1">
        <v>44009</v>
      </c>
      <c r="B3646">
        <v>1000000067</v>
      </c>
      <c r="C3646" t="s">
        <v>75</v>
      </c>
      <c r="D3646">
        <v>1</v>
      </c>
      <c r="E3646">
        <v>1600.31</v>
      </c>
      <c r="F3646" t="s">
        <v>16</v>
      </c>
      <c r="G3646" t="s">
        <v>76</v>
      </c>
      <c r="H3646" t="s">
        <v>18</v>
      </c>
      <c r="I3646" t="s">
        <v>25</v>
      </c>
      <c r="J3646" t="s">
        <v>20</v>
      </c>
      <c r="K3646" t="s">
        <v>51</v>
      </c>
      <c r="L3646" t="s">
        <v>22</v>
      </c>
      <c r="M3646" s="4">
        <v>1600.31</v>
      </c>
      <c r="N3646">
        <v>2020</v>
      </c>
      <c r="O3646">
        <v>6</v>
      </c>
    </row>
    <row r="3647" spans="1:15" x14ac:dyDescent="0.25">
      <c r="A3647" s="1">
        <v>44009</v>
      </c>
      <c r="B3647">
        <v>1000000067</v>
      </c>
      <c r="C3647" t="s">
        <v>15</v>
      </c>
      <c r="D3647">
        <v>1</v>
      </c>
      <c r="E3647">
        <v>20000.41</v>
      </c>
      <c r="F3647" t="s">
        <v>16</v>
      </c>
      <c r="G3647" t="s">
        <v>17</v>
      </c>
      <c r="H3647" t="s">
        <v>18</v>
      </c>
      <c r="I3647" t="s">
        <v>25</v>
      </c>
      <c r="J3647" t="s">
        <v>20</v>
      </c>
      <c r="K3647" t="s">
        <v>51</v>
      </c>
      <c r="L3647" t="s">
        <v>22</v>
      </c>
      <c r="M3647" s="4">
        <v>20000.41</v>
      </c>
      <c r="N3647">
        <v>2020</v>
      </c>
      <c r="O3647">
        <v>6</v>
      </c>
    </row>
    <row r="3648" spans="1:15" x14ac:dyDescent="0.25">
      <c r="A3648" s="1">
        <v>44009</v>
      </c>
      <c r="B3648">
        <v>1000000068</v>
      </c>
      <c r="C3648" t="s">
        <v>23</v>
      </c>
      <c r="D3648">
        <v>1</v>
      </c>
      <c r="E3648">
        <v>21000.239999999998</v>
      </c>
      <c r="F3648" t="s">
        <v>16</v>
      </c>
      <c r="G3648" t="s">
        <v>24</v>
      </c>
      <c r="H3648" t="s">
        <v>30</v>
      </c>
      <c r="I3648" t="s">
        <v>55</v>
      </c>
      <c r="J3648" t="s">
        <v>26</v>
      </c>
      <c r="K3648" t="s">
        <v>56</v>
      </c>
      <c r="L3648" t="s">
        <v>28</v>
      </c>
      <c r="M3648" s="4">
        <v>21000.239999999998</v>
      </c>
      <c r="N3648">
        <v>2020</v>
      </c>
      <c r="O3648">
        <v>6</v>
      </c>
    </row>
    <row r="3649" spans="1:15" x14ac:dyDescent="0.25">
      <c r="A3649" s="1">
        <v>44009</v>
      </c>
      <c r="B3649">
        <v>1000000104</v>
      </c>
      <c r="C3649" t="s">
        <v>15</v>
      </c>
      <c r="D3649">
        <v>1</v>
      </c>
      <c r="E3649">
        <v>5999.93</v>
      </c>
      <c r="F3649" t="s">
        <v>16</v>
      </c>
      <c r="G3649" t="s">
        <v>17</v>
      </c>
      <c r="H3649" t="s">
        <v>18</v>
      </c>
      <c r="I3649" t="s">
        <v>40</v>
      </c>
      <c r="J3649" t="s">
        <v>26</v>
      </c>
      <c r="K3649" t="s">
        <v>41</v>
      </c>
      <c r="L3649" t="s">
        <v>22</v>
      </c>
      <c r="M3649" s="4">
        <v>5999.93</v>
      </c>
      <c r="N3649">
        <v>2020</v>
      </c>
      <c r="O3649">
        <v>6</v>
      </c>
    </row>
    <row r="3650" spans="1:15" x14ac:dyDescent="0.25">
      <c r="A3650" s="1">
        <v>44009</v>
      </c>
      <c r="B3650">
        <v>1000000104</v>
      </c>
      <c r="C3650" t="s">
        <v>42</v>
      </c>
      <c r="D3650">
        <v>1</v>
      </c>
      <c r="E3650">
        <v>2000.52</v>
      </c>
      <c r="F3650" t="s">
        <v>16</v>
      </c>
      <c r="G3650" t="s">
        <v>43</v>
      </c>
      <c r="H3650" t="s">
        <v>18</v>
      </c>
      <c r="I3650" t="s">
        <v>40</v>
      </c>
      <c r="J3650" t="s">
        <v>26</v>
      </c>
      <c r="K3650" t="s">
        <v>41</v>
      </c>
      <c r="L3650" t="s">
        <v>22</v>
      </c>
      <c r="M3650" s="4">
        <v>2000.52</v>
      </c>
      <c r="N3650">
        <v>2020</v>
      </c>
      <c r="O3650">
        <v>6</v>
      </c>
    </row>
    <row r="3651" spans="1:15" x14ac:dyDescent="0.25">
      <c r="A3651" s="1">
        <v>44009</v>
      </c>
      <c r="B3651">
        <v>1000000237</v>
      </c>
      <c r="C3651" t="s">
        <v>42</v>
      </c>
      <c r="D3651">
        <v>1</v>
      </c>
      <c r="E3651">
        <v>5000.6000000000004</v>
      </c>
      <c r="F3651" t="s">
        <v>16</v>
      </c>
      <c r="G3651" t="s">
        <v>43</v>
      </c>
      <c r="H3651" t="s">
        <v>18</v>
      </c>
      <c r="I3651" t="s">
        <v>40</v>
      </c>
      <c r="J3651" t="s">
        <v>26</v>
      </c>
      <c r="K3651" t="s">
        <v>41</v>
      </c>
      <c r="L3651" t="s">
        <v>22</v>
      </c>
      <c r="M3651" s="4">
        <v>5000.6000000000004</v>
      </c>
      <c r="N3651">
        <v>2020</v>
      </c>
      <c r="O3651">
        <v>6</v>
      </c>
    </row>
    <row r="3652" spans="1:15" x14ac:dyDescent="0.25">
      <c r="A3652" s="1">
        <v>44009</v>
      </c>
      <c r="B3652">
        <v>1000000566</v>
      </c>
      <c r="C3652" t="s">
        <v>23</v>
      </c>
      <c r="D3652">
        <v>2</v>
      </c>
      <c r="E3652">
        <v>2000.73</v>
      </c>
      <c r="F3652" t="s">
        <v>16</v>
      </c>
      <c r="G3652" t="s">
        <v>24</v>
      </c>
      <c r="H3652" t="s">
        <v>47</v>
      </c>
      <c r="I3652" t="s">
        <v>48</v>
      </c>
      <c r="J3652" t="s">
        <v>36</v>
      </c>
      <c r="K3652" t="s">
        <v>49</v>
      </c>
      <c r="L3652" t="s">
        <v>22</v>
      </c>
      <c r="M3652" s="4">
        <v>1000.365</v>
      </c>
      <c r="N3652">
        <v>2020</v>
      </c>
      <c r="O3652">
        <v>6</v>
      </c>
    </row>
    <row r="3653" spans="1:15" x14ac:dyDescent="0.25">
      <c r="A3653" s="1">
        <v>44009</v>
      </c>
      <c r="B3653">
        <v>1000000566</v>
      </c>
      <c r="C3653" t="s">
        <v>15</v>
      </c>
      <c r="D3653">
        <v>1</v>
      </c>
      <c r="E3653">
        <v>500.18</v>
      </c>
      <c r="F3653" t="s">
        <v>16</v>
      </c>
      <c r="G3653" t="s">
        <v>17</v>
      </c>
      <c r="H3653" t="s">
        <v>47</v>
      </c>
      <c r="I3653" t="s">
        <v>48</v>
      </c>
      <c r="J3653" t="s">
        <v>36</v>
      </c>
      <c r="K3653" t="s">
        <v>49</v>
      </c>
      <c r="L3653" t="s">
        <v>22</v>
      </c>
      <c r="M3653" s="4">
        <v>500.18</v>
      </c>
      <c r="N3653">
        <v>2020</v>
      </c>
      <c r="O3653">
        <v>6</v>
      </c>
    </row>
    <row r="3654" spans="1:15" x14ac:dyDescent="0.25">
      <c r="A3654" s="1">
        <v>44009</v>
      </c>
      <c r="B3654">
        <v>1000000566</v>
      </c>
      <c r="C3654" t="s">
        <v>42</v>
      </c>
      <c r="D3654">
        <v>1</v>
      </c>
      <c r="E3654">
        <v>25000.2</v>
      </c>
      <c r="F3654" t="s">
        <v>16</v>
      </c>
      <c r="G3654" t="s">
        <v>43</v>
      </c>
      <c r="H3654" t="s">
        <v>47</v>
      </c>
      <c r="I3654" t="s">
        <v>48</v>
      </c>
      <c r="J3654" t="s">
        <v>36</v>
      </c>
      <c r="K3654" t="s">
        <v>49</v>
      </c>
      <c r="L3654" t="s">
        <v>22</v>
      </c>
      <c r="M3654" s="4">
        <v>25000.2</v>
      </c>
      <c r="N3654">
        <v>2020</v>
      </c>
      <c r="O3654">
        <v>6</v>
      </c>
    </row>
    <row r="3655" spans="1:15" x14ac:dyDescent="0.25">
      <c r="A3655" s="1">
        <v>44009</v>
      </c>
      <c r="B3655">
        <v>1000000594</v>
      </c>
      <c r="C3655" t="s">
        <v>15</v>
      </c>
      <c r="D3655">
        <v>1</v>
      </c>
      <c r="E3655">
        <v>1000.01</v>
      </c>
      <c r="F3655" t="s">
        <v>16</v>
      </c>
      <c r="G3655" t="s">
        <v>17</v>
      </c>
      <c r="H3655" t="s">
        <v>18</v>
      </c>
      <c r="I3655" t="s">
        <v>25</v>
      </c>
      <c r="J3655" t="s">
        <v>20</v>
      </c>
      <c r="K3655" t="s">
        <v>51</v>
      </c>
      <c r="L3655" t="s">
        <v>22</v>
      </c>
      <c r="M3655" s="4">
        <v>1000.01</v>
      </c>
      <c r="N3655">
        <v>2020</v>
      </c>
      <c r="O3655">
        <v>6</v>
      </c>
    </row>
    <row r="3656" spans="1:15" x14ac:dyDescent="0.25">
      <c r="A3656" s="1">
        <v>44009</v>
      </c>
      <c r="B3656">
        <v>1000001524</v>
      </c>
      <c r="C3656" t="s">
        <v>71</v>
      </c>
      <c r="D3656">
        <v>1</v>
      </c>
      <c r="E3656">
        <v>4000.16</v>
      </c>
      <c r="F3656" t="s">
        <v>16</v>
      </c>
      <c r="G3656" t="s">
        <v>72</v>
      </c>
      <c r="H3656" t="s">
        <v>18</v>
      </c>
      <c r="I3656" t="s">
        <v>25</v>
      </c>
      <c r="J3656" t="s">
        <v>20</v>
      </c>
      <c r="K3656" t="s">
        <v>51</v>
      </c>
      <c r="L3656" t="s">
        <v>22</v>
      </c>
      <c r="M3656" s="4">
        <v>4000.16</v>
      </c>
      <c r="N3656">
        <v>2020</v>
      </c>
      <c r="O3656">
        <v>6</v>
      </c>
    </row>
    <row r="3657" spans="1:15" x14ac:dyDescent="0.25">
      <c r="A3657" s="1">
        <v>44009</v>
      </c>
      <c r="B3657">
        <v>1000001524</v>
      </c>
      <c r="C3657" t="s">
        <v>42</v>
      </c>
      <c r="D3657">
        <v>2</v>
      </c>
      <c r="E3657">
        <v>18940.789999999997</v>
      </c>
      <c r="F3657" t="s">
        <v>16</v>
      </c>
      <c r="G3657" t="s">
        <v>43</v>
      </c>
      <c r="H3657" t="s">
        <v>18</v>
      </c>
      <c r="I3657" t="s">
        <v>25</v>
      </c>
      <c r="J3657" t="s">
        <v>20</v>
      </c>
      <c r="K3657" t="s">
        <v>51</v>
      </c>
      <c r="L3657" t="s">
        <v>22</v>
      </c>
      <c r="M3657" s="4">
        <v>9470.3949999999986</v>
      </c>
      <c r="N3657">
        <v>2020</v>
      </c>
      <c r="O3657">
        <v>6</v>
      </c>
    </row>
    <row r="3658" spans="1:15" x14ac:dyDescent="0.25">
      <c r="A3658" s="1">
        <v>44009</v>
      </c>
      <c r="B3658">
        <v>1000002861</v>
      </c>
      <c r="C3658" t="s">
        <v>15</v>
      </c>
      <c r="D3658">
        <v>1</v>
      </c>
      <c r="E3658">
        <v>6500.24</v>
      </c>
      <c r="F3658" t="s">
        <v>16</v>
      </c>
      <c r="G3658" t="s">
        <v>17</v>
      </c>
      <c r="H3658" t="s">
        <v>47</v>
      </c>
      <c r="I3658" t="s">
        <v>48</v>
      </c>
      <c r="J3658" t="s">
        <v>36</v>
      </c>
      <c r="K3658" t="s">
        <v>49</v>
      </c>
      <c r="L3658" t="s">
        <v>22</v>
      </c>
      <c r="M3658" s="4">
        <v>6500.24</v>
      </c>
      <c r="N3658">
        <v>2020</v>
      </c>
      <c r="O3658">
        <v>6</v>
      </c>
    </row>
    <row r="3659" spans="1:15" x14ac:dyDescent="0.25">
      <c r="A3659" s="1">
        <v>44009</v>
      </c>
      <c r="B3659">
        <v>1000002861</v>
      </c>
      <c r="C3659" t="s">
        <v>42</v>
      </c>
      <c r="D3659">
        <v>1</v>
      </c>
      <c r="E3659">
        <v>10000.66</v>
      </c>
      <c r="F3659" t="s">
        <v>16</v>
      </c>
      <c r="G3659" t="s">
        <v>43</v>
      </c>
      <c r="H3659" t="s">
        <v>47</v>
      </c>
      <c r="I3659" t="s">
        <v>48</v>
      </c>
      <c r="J3659" t="s">
        <v>36</v>
      </c>
      <c r="K3659" t="s">
        <v>49</v>
      </c>
      <c r="L3659" t="s">
        <v>22</v>
      </c>
      <c r="M3659" s="4">
        <v>10000.66</v>
      </c>
      <c r="N3659">
        <v>2020</v>
      </c>
      <c r="O3659">
        <v>6</v>
      </c>
    </row>
    <row r="3660" spans="1:15" x14ac:dyDescent="0.25">
      <c r="A3660" s="1">
        <v>44009</v>
      </c>
      <c r="B3660">
        <v>1000003803</v>
      </c>
      <c r="C3660" t="s">
        <v>15</v>
      </c>
      <c r="D3660">
        <v>1</v>
      </c>
      <c r="E3660">
        <v>6500.3</v>
      </c>
      <c r="F3660" t="s">
        <v>16</v>
      </c>
      <c r="G3660" t="s">
        <v>17</v>
      </c>
      <c r="H3660" t="s">
        <v>30</v>
      </c>
      <c r="I3660" t="s">
        <v>31</v>
      </c>
      <c r="J3660" t="s">
        <v>36</v>
      </c>
      <c r="K3660" t="s">
        <v>52</v>
      </c>
      <c r="L3660" t="s">
        <v>22</v>
      </c>
      <c r="M3660" s="4">
        <v>6500.3</v>
      </c>
      <c r="N3660">
        <v>2020</v>
      </c>
      <c r="O3660">
        <v>6</v>
      </c>
    </row>
    <row r="3661" spans="1:15" x14ac:dyDescent="0.25">
      <c r="A3661" s="1">
        <v>44009</v>
      </c>
      <c r="B3661">
        <v>1000003989</v>
      </c>
      <c r="C3661" t="s">
        <v>71</v>
      </c>
      <c r="D3661">
        <v>1</v>
      </c>
      <c r="E3661">
        <v>1182.43</v>
      </c>
      <c r="F3661" t="s">
        <v>16</v>
      </c>
      <c r="G3661" t="s">
        <v>72</v>
      </c>
      <c r="H3661" t="s">
        <v>30</v>
      </c>
      <c r="I3661" t="s">
        <v>31</v>
      </c>
      <c r="J3661" t="s">
        <v>36</v>
      </c>
      <c r="K3661" t="s">
        <v>52</v>
      </c>
      <c r="L3661" t="s">
        <v>22</v>
      </c>
      <c r="M3661" s="4">
        <v>1182.43</v>
      </c>
      <c r="N3661">
        <v>2020</v>
      </c>
      <c r="O3661">
        <v>6</v>
      </c>
    </row>
    <row r="3662" spans="1:15" x14ac:dyDescent="0.25">
      <c r="A3662" s="1">
        <v>44009</v>
      </c>
      <c r="B3662">
        <v>1000004170</v>
      </c>
      <c r="C3662" t="s">
        <v>23</v>
      </c>
      <c r="D3662">
        <v>2</v>
      </c>
      <c r="E3662">
        <v>25000.239999999998</v>
      </c>
      <c r="F3662" t="s">
        <v>16</v>
      </c>
      <c r="G3662" t="s">
        <v>24</v>
      </c>
      <c r="H3662" t="s">
        <v>18</v>
      </c>
      <c r="I3662" t="s">
        <v>34</v>
      </c>
      <c r="J3662" t="s">
        <v>20</v>
      </c>
      <c r="K3662" t="s">
        <v>44</v>
      </c>
      <c r="L3662" t="s">
        <v>28</v>
      </c>
      <c r="M3662" s="4">
        <v>12500.119999999999</v>
      </c>
      <c r="N3662">
        <v>2020</v>
      </c>
      <c r="O3662">
        <v>6</v>
      </c>
    </row>
    <row r="3663" spans="1:15" x14ac:dyDescent="0.25">
      <c r="A3663" s="1">
        <v>44009</v>
      </c>
      <c r="B3663">
        <v>1000004256</v>
      </c>
      <c r="C3663" t="s">
        <v>42</v>
      </c>
      <c r="D3663">
        <v>1</v>
      </c>
      <c r="E3663">
        <v>17000.57</v>
      </c>
      <c r="F3663" t="s">
        <v>16</v>
      </c>
      <c r="G3663" t="s">
        <v>43</v>
      </c>
      <c r="H3663" t="s">
        <v>18</v>
      </c>
      <c r="I3663" t="s">
        <v>40</v>
      </c>
      <c r="J3663" t="s">
        <v>26</v>
      </c>
      <c r="K3663" t="s">
        <v>41</v>
      </c>
      <c r="L3663" t="s">
        <v>22</v>
      </c>
      <c r="M3663" s="4">
        <v>17000.57</v>
      </c>
      <c r="N3663">
        <v>2020</v>
      </c>
      <c r="O3663">
        <v>6</v>
      </c>
    </row>
    <row r="3664" spans="1:15" x14ac:dyDescent="0.25">
      <c r="A3664" s="1">
        <v>44009</v>
      </c>
      <c r="B3664">
        <v>1000005873</v>
      </c>
      <c r="C3664" t="s">
        <v>23</v>
      </c>
      <c r="D3664">
        <v>2</v>
      </c>
      <c r="E3664">
        <v>27001.03</v>
      </c>
      <c r="F3664" t="s">
        <v>16</v>
      </c>
      <c r="G3664" t="s">
        <v>24</v>
      </c>
      <c r="H3664" t="s">
        <v>18</v>
      </c>
      <c r="I3664" t="s">
        <v>19</v>
      </c>
      <c r="J3664" t="s">
        <v>20</v>
      </c>
      <c r="K3664" t="s">
        <v>21</v>
      </c>
      <c r="L3664" t="s">
        <v>28</v>
      </c>
      <c r="M3664" s="4">
        <v>13500.514999999999</v>
      </c>
      <c r="N3664">
        <v>2020</v>
      </c>
      <c r="O3664">
        <v>6</v>
      </c>
    </row>
    <row r="3665" spans="1:15" x14ac:dyDescent="0.25">
      <c r="A3665" s="1">
        <v>44009</v>
      </c>
      <c r="B3665">
        <v>1000006064</v>
      </c>
      <c r="C3665" t="s">
        <v>42</v>
      </c>
      <c r="D3665">
        <v>4</v>
      </c>
      <c r="E3665">
        <v>34500.81</v>
      </c>
      <c r="F3665" t="s">
        <v>16</v>
      </c>
      <c r="G3665" t="s">
        <v>43</v>
      </c>
      <c r="H3665" t="s">
        <v>18</v>
      </c>
      <c r="I3665" t="s">
        <v>40</v>
      </c>
      <c r="J3665" t="s">
        <v>26</v>
      </c>
      <c r="K3665" t="s">
        <v>41</v>
      </c>
      <c r="L3665" t="s">
        <v>22</v>
      </c>
      <c r="M3665" s="4">
        <v>8625.2024999999994</v>
      </c>
      <c r="N3665">
        <v>2020</v>
      </c>
      <c r="O3665">
        <v>6</v>
      </c>
    </row>
    <row r="3666" spans="1:15" x14ac:dyDescent="0.25">
      <c r="A3666" s="1">
        <v>44009</v>
      </c>
      <c r="B3666">
        <v>1000006698</v>
      </c>
      <c r="C3666" t="s">
        <v>42</v>
      </c>
      <c r="D3666">
        <v>1</v>
      </c>
      <c r="E3666">
        <v>27000.12</v>
      </c>
      <c r="F3666" t="s">
        <v>16</v>
      </c>
      <c r="G3666" t="s">
        <v>43</v>
      </c>
      <c r="H3666" t="s">
        <v>30</v>
      </c>
      <c r="I3666" t="s">
        <v>38</v>
      </c>
      <c r="J3666" t="s">
        <v>26</v>
      </c>
      <c r="K3666" t="s">
        <v>39</v>
      </c>
      <c r="L3666" t="s">
        <v>28</v>
      </c>
      <c r="M3666" s="4">
        <v>27000.12</v>
      </c>
      <c r="N3666">
        <v>2020</v>
      </c>
      <c r="O3666">
        <v>6</v>
      </c>
    </row>
    <row r="3667" spans="1:15" x14ac:dyDescent="0.25">
      <c r="A3667" s="1">
        <v>44009</v>
      </c>
      <c r="B3667">
        <v>1000006859</v>
      </c>
      <c r="C3667" t="s">
        <v>15</v>
      </c>
      <c r="D3667">
        <v>1</v>
      </c>
      <c r="E3667">
        <v>1499.95</v>
      </c>
      <c r="F3667" t="s">
        <v>16</v>
      </c>
      <c r="G3667" t="s">
        <v>17</v>
      </c>
      <c r="H3667" t="s">
        <v>18</v>
      </c>
      <c r="I3667" t="s">
        <v>61</v>
      </c>
      <c r="J3667" t="s">
        <v>26</v>
      </c>
      <c r="K3667" t="s">
        <v>62</v>
      </c>
      <c r="L3667" t="s">
        <v>22</v>
      </c>
      <c r="M3667" s="4">
        <v>1499.95</v>
      </c>
      <c r="N3667">
        <v>2020</v>
      </c>
      <c r="O3667">
        <v>6</v>
      </c>
    </row>
    <row r="3668" spans="1:15" x14ac:dyDescent="0.25">
      <c r="A3668" s="1">
        <v>44009</v>
      </c>
      <c r="B3668">
        <v>1000006860</v>
      </c>
      <c r="C3668" t="s">
        <v>73</v>
      </c>
      <c r="D3668">
        <v>2</v>
      </c>
      <c r="E3668">
        <v>2087.33</v>
      </c>
      <c r="F3668" t="s">
        <v>16</v>
      </c>
      <c r="G3668" t="s">
        <v>74</v>
      </c>
      <c r="H3668" t="s">
        <v>18</v>
      </c>
      <c r="I3668" t="s">
        <v>61</v>
      </c>
      <c r="J3668" t="s">
        <v>26</v>
      </c>
      <c r="K3668" t="s">
        <v>62</v>
      </c>
      <c r="L3668" t="s">
        <v>22</v>
      </c>
      <c r="M3668" s="4">
        <v>1043.665</v>
      </c>
      <c r="N3668">
        <v>2020</v>
      </c>
      <c r="O3668">
        <v>6</v>
      </c>
    </row>
    <row r="3669" spans="1:15" x14ac:dyDescent="0.25">
      <c r="A3669" s="1">
        <v>44009</v>
      </c>
      <c r="B3669">
        <v>1000006869</v>
      </c>
      <c r="C3669" t="s">
        <v>23</v>
      </c>
      <c r="D3669">
        <v>1</v>
      </c>
      <c r="E3669">
        <v>9000.5499999999993</v>
      </c>
      <c r="F3669" t="s">
        <v>16</v>
      </c>
      <c r="G3669" t="s">
        <v>24</v>
      </c>
      <c r="H3669" t="s">
        <v>18</v>
      </c>
      <c r="I3669" t="s">
        <v>61</v>
      </c>
      <c r="J3669" t="s">
        <v>26</v>
      </c>
      <c r="K3669" t="s">
        <v>62</v>
      </c>
      <c r="L3669" t="s">
        <v>22</v>
      </c>
      <c r="M3669" s="4">
        <v>9000.5499999999993</v>
      </c>
      <c r="N3669">
        <v>2020</v>
      </c>
      <c r="O3669">
        <v>6</v>
      </c>
    </row>
    <row r="3670" spans="1:15" x14ac:dyDescent="0.25">
      <c r="A3670" s="1">
        <v>44009</v>
      </c>
      <c r="B3670">
        <v>1000006869</v>
      </c>
      <c r="C3670" t="s">
        <v>15</v>
      </c>
      <c r="D3670">
        <v>2</v>
      </c>
      <c r="E3670">
        <v>16001.07</v>
      </c>
      <c r="F3670" t="s">
        <v>16</v>
      </c>
      <c r="G3670" t="s">
        <v>17</v>
      </c>
      <c r="H3670" t="s">
        <v>18</v>
      </c>
      <c r="I3670" t="s">
        <v>61</v>
      </c>
      <c r="J3670" t="s">
        <v>26</v>
      </c>
      <c r="K3670" t="s">
        <v>62</v>
      </c>
      <c r="L3670" t="s">
        <v>22</v>
      </c>
      <c r="M3670" s="4">
        <v>8000.5349999999999</v>
      </c>
      <c r="N3670">
        <v>2020</v>
      </c>
      <c r="O3670">
        <v>6</v>
      </c>
    </row>
    <row r="3671" spans="1:15" x14ac:dyDescent="0.25">
      <c r="A3671" s="1">
        <v>44009</v>
      </c>
      <c r="B3671">
        <v>1000007320</v>
      </c>
      <c r="C3671" t="s">
        <v>75</v>
      </c>
      <c r="D3671">
        <v>1</v>
      </c>
      <c r="E3671">
        <v>4000.22</v>
      </c>
      <c r="F3671" t="s">
        <v>16</v>
      </c>
      <c r="G3671" t="s">
        <v>76</v>
      </c>
      <c r="H3671" t="s">
        <v>18</v>
      </c>
      <c r="I3671" t="s">
        <v>34</v>
      </c>
      <c r="J3671" t="s">
        <v>26</v>
      </c>
      <c r="K3671" t="s">
        <v>35</v>
      </c>
      <c r="L3671" t="s">
        <v>22</v>
      </c>
      <c r="M3671" s="4">
        <v>4000.22</v>
      </c>
      <c r="N3671">
        <v>2020</v>
      </c>
      <c r="O3671">
        <v>6</v>
      </c>
    </row>
    <row r="3672" spans="1:15" x14ac:dyDescent="0.25">
      <c r="A3672" s="1">
        <v>44009</v>
      </c>
      <c r="B3672">
        <v>1000007320</v>
      </c>
      <c r="C3672" t="s">
        <v>15</v>
      </c>
      <c r="D3672">
        <v>1</v>
      </c>
      <c r="E3672">
        <v>14000.17</v>
      </c>
      <c r="F3672" t="s">
        <v>16</v>
      </c>
      <c r="G3672" t="s">
        <v>17</v>
      </c>
      <c r="H3672" t="s">
        <v>18</v>
      </c>
      <c r="I3672" t="s">
        <v>34</v>
      </c>
      <c r="J3672" t="s">
        <v>26</v>
      </c>
      <c r="K3672" t="s">
        <v>35</v>
      </c>
      <c r="L3672" t="s">
        <v>22</v>
      </c>
      <c r="M3672" s="4">
        <v>14000.17</v>
      </c>
      <c r="N3672">
        <v>2020</v>
      </c>
      <c r="O3672">
        <v>6</v>
      </c>
    </row>
    <row r="3673" spans="1:15" x14ac:dyDescent="0.25">
      <c r="A3673" s="1">
        <v>44009</v>
      </c>
      <c r="B3673">
        <v>1000007320</v>
      </c>
      <c r="C3673" t="s">
        <v>42</v>
      </c>
      <c r="D3673">
        <v>1</v>
      </c>
      <c r="E3673">
        <v>15000.1</v>
      </c>
      <c r="F3673" t="s">
        <v>16</v>
      </c>
      <c r="G3673" t="s">
        <v>43</v>
      </c>
      <c r="H3673" t="s">
        <v>18</v>
      </c>
      <c r="I3673" t="s">
        <v>34</v>
      </c>
      <c r="J3673" t="s">
        <v>26</v>
      </c>
      <c r="K3673" t="s">
        <v>35</v>
      </c>
      <c r="L3673" t="s">
        <v>22</v>
      </c>
      <c r="M3673" s="4">
        <v>15000.1</v>
      </c>
      <c r="N3673">
        <v>2020</v>
      </c>
      <c r="O3673">
        <v>6</v>
      </c>
    </row>
    <row r="3674" spans="1:15" x14ac:dyDescent="0.25">
      <c r="A3674" s="1">
        <v>44009</v>
      </c>
      <c r="B3674">
        <v>1000008228</v>
      </c>
      <c r="C3674" t="s">
        <v>23</v>
      </c>
      <c r="D3674">
        <v>1</v>
      </c>
      <c r="E3674">
        <v>16000.57</v>
      </c>
      <c r="F3674" t="s">
        <v>16</v>
      </c>
      <c r="G3674" t="s">
        <v>24</v>
      </c>
      <c r="H3674" t="s">
        <v>30</v>
      </c>
      <c r="I3674" t="s">
        <v>31</v>
      </c>
      <c r="J3674" t="s">
        <v>36</v>
      </c>
      <c r="K3674" t="s">
        <v>52</v>
      </c>
      <c r="L3674" t="s">
        <v>22</v>
      </c>
      <c r="M3674" s="4">
        <v>16000.57</v>
      </c>
      <c r="N3674">
        <v>2020</v>
      </c>
      <c r="O3674">
        <v>6</v>
      </c>
    </row>
    <row r="3675" spans="1:15" x14ac:dyDescent="0.25">
      <c r="A3675" s="1">
        <v>44009</v>
      </c>
      <c r="B3675">
        <v>1000008542</v>
      </c>
      <c r="C3675" t="s">
        <v>23</v>
      </c>
      <c r="D3675">
        <v>1</v>
      </c>
      <c r="E3675">
        <v>3000.51</v>
      </c>
      <c r="F3675" t="s">
        <v>16</v>
      </c>
      <c r="G3675" t="s">
        <v>24</v>
      </c>
      <c r="H3675" t="s">
        <v>18</v>
      </c>
      <c r="I3675" t="s">
        <v>40</v>
      </c>
      <c r="J3675" t="s">
        <v>26</v>
      </c>
      <c r="K3675" t="s">
        <v>41</v>
      </c>
      <c r="L3675" t="s">
        <v>22</v>
      </c>
      <c r="M3675" s="4">
        <v>3000.51</v>
      </c>
      <c r="N3675">
        <v>2020</v>
      </c>
      <c r="O3675">
        <v>6</v>
      </c>
    </row>
    <row r="3676" spans="1:15" x14ac:dyDescent="0.25">
      <c r="A3676" s="1">
        <v>44009</v>
      </c>
      <c r="B3676">
        <v>1000008542</v>
      </c>
      <c r="C3676" t="s">
        <v>15</v>
      </c>
      <c r="D3676">
        <v>1</v>
      </c>
      <c r="E3676">
        <v>12999.97</v>
      </c>
      <c r="F3676" t="s">
        <v>16</v>
      </c>
      <c r="G3676" t="s">
        <v>17</v>
      </c>
      <c r="H3676" t="s">
        <v>18</v>
      </c>
      <c r="I3676" t="s">
        <v>40</v>
      </c>
      <c r="J3676" t="s">
        <v>26</v>
      </c>
      <c r="K3676" t="s">
        <v>41</v>
      </c>
      <c r="L3676" t="s">
        <v>22</v>
      </c>
      <c r="M3676" s="4">
        <v>12999.97</v>
      </c>
      <c r="N3676">
        <v>2020</v>
      </c>
      <c r="O3676">
        <v>6</v>
      </c>
    </row>
    <row r="3677" spans="1:15" x14ac:dyDescent="0.25">
      <c r="A3677" s="1">
        <v>44009</v>
      </c>
      <c r="B3677">
        <v>1000008542</v>
      </c>
      <c r="C3677" t="s">
        <v>42</v>
      </c>
      <c r="D3677">
        <v>2</v>
      </c>
      <c r="E3677">
        <v>26500.73</v>
      </c>
      <c r="F3677" t="s">
        <v>16</v>
      </c>
      <c r="G3677" t="s">
        <v>43</v>
      </c>
      <c r="H3677" t="s">
        <v>18</v>
      </c>
      <c r="I3677" t="s">
        <v>40</v>
      </c>
      <c r="J3677" t="s">
        <v>26</v>
      </c>
      <c r="K3677" t="s">
        <v>41</v>
      </c>
      <c r="L3677" t="s">
        <v>22</v>
      </c>
      <c r="M3677" s="4">
        <v>13250.365</v>
      </c>
      <c r="N3677">
        <v>2020</v>
      </c>
      <c r="O3677">
        <v>6</v>
      </c>
    </row>
    <row r="3678" spans="1:15" x14ac:dyDescent="0.25">
      <c r="A3678" s="1">
        <v>44009</v>
      </c>
      <c r="B3678">
        <v>1000008957</v>
      </c>
      <c r="C3678" t="s">
        <v>75</v>
      </c>
      <c r="D3678">
        <v>1</v>
      </c>
      <c r="E3678">
        <v>2399.96</v>
      </c>
      <c r="F3678" t="s">
        <v>16</v>
      </c>
      <c r="G3678" t="s">
        <v>76</v>
      </c>
      <c r="H3678" t="s">
        <v>18</v>
      </c>
      <c r="I3678" t="s">
        <v>34</v>
      </c>
      <c r="J3678" t="s">
        <v>20</v>
      </c>
      <c r="K3678" t="s">
        <v>44</v>
      </c>
      <c r="L3678" t="s">
        <v>22</v>
      </c>
      <c r="M3678" s="4">
        <v>2399.96</v>
      </c>
      <c r="N3678">
        <v>2020</v>
      </c>
      <c r="O3678">
        <v>6</v>
      </c>
    </row>
    <row r="3679" spans="1:15" x14ac:dyDescent="0.25">
      <c r="A3679" s="1">
        <v>44009</v>
      </c>
      <c r="B3679">
        <v>1000008957</v>
      </c>
      <c r="C3679" t="s">
        <v>15</v>
      </c>
      <c r="D3679">
        <v>2</v>
      </c>
      <c r="E3679">
        <v>30500.36</v>
      </c>
      <c r="F3679" t="s">
        <v>16</v>
      </c>
      <c r="G3679" t="s">
        <v>17</v>
      </c>
      <c r="H3679" t="s">
        <v>18</v>
      </c>
      <c r="I3679" t="s">
        <v>34</v>
      </c>
      <c r="J3679" t="s">
        <v>20</v>
      </c>
      <c r="K3679" t="s">
        <v>44</v>
      </c>
      <c r="L3679" t="s">
        <v>22</v>
      </c>
      <c r="M3679" s="4">
        <v>15250.18</v>
      </c>
      <c r="N3679">
        <v>2020</v>
      </c>
      <c r="O3679">
        <v>6</v>
      </c>
    </row>
    <row r="3680" spans="1:15" x14ac:dyDescent="0.25">
      <c r="A3680" s="1">
        <v>44009</v>
      </c>
      <c r="B3680">
        <v>1000009288</v>
      </c>
      <c r="C3680" t="s">
        <v>23</v>
      </c>
      <c r="D3680">
        <v>1</v>
      </c>
      <c r="E3680">
        <v>5000.21</v>
      </c>
      <c r="F3680" t="s">
        <v>16</v>
      </c>
      <c r="G3680" t="s">
        <v>24</v>
      </c>
      <c r="H3680" t="s">
        <v>18</v>
      </c>
      <c r="I3680" t="s">
        <v>25</v>
      </c>
      <c r="J3680" t="s">
        <v>20</v>
      </c>
      <c r="K3680" t="s">
        <v>51</v>
      </c>
      <c r="L3680" t="s">
        <v>22</v>
      </c>
      <c r="M3680" s="4">
        <v>5000.21</v>
      </c>
      <c r="N3680">
        <v>2020</v>
      </c>
      <c r="O3680">
        <v>6</v>
      </c>
    </row>
    <row r="3681" spans="1:15" x14ac:dyDescent="0.25">
      <c r="A3681" s="1">
        <v>44009</v>
      </c>
      <c r="B3681">
        <v>1000009288</v>
      </c>
      <c r="C3681" t="s">
        <v>15</v>
      </c>
      <c r="D3681">
        <v>1</v>
      </c>
      <c r="E3681">
        <v>22000.52</v>
      </c>
      <c r="F3681" t="s">
        <v>16</v>
      </c>
      <c r="G3681" t="s">
        <v>17</v>
      </c>
      <c r="H3681" t="s">
        <v>18</v>
      </c>
      <c r="I3681" t="s">
        <v>25</v>
      </c>
      <c r="J3681" t="s">
        <v>20</v>
      </c>
      <c r="K3681" t="s">
        <v>51</v>
      </c>
      <c r="L3681" t="s">
        <v>22</v>
      </c>
      <c r="M3681" s="4">
        <v>22000.52</v>
      </c>
      <c r="N3681">
        <v>2020</v>
      </c>
      <c r="O3681">
        <v>6</v>
      </c>
    </row>
    <row r="3682" spans="1:15" x14ac:dyDescent="0.25">
      <c r="A3682" s="1">
        <v>44009</v>
      </c>
      <c r="B3682">
        <v>1000010814</v>
      </c>
      <c r="C3682" t="s">
        <v>71</v>
      </c>
      <c r="D3682">
        <v>1</v>
      </c>
      <c r="E3682">
        <v>2500.33</v>
      </c>
      <c r="F3682" t="s">
        <v>16</v>
      </c>
      <c r="G3682" t="s">
        <v>72</v>
      </c>
      <c r="H3682" t="s">
        <v>18</v>
      </c>
      <c r="I3682" t="s">
        <v>61</v>
      </c>
      <c r="J3682" t="s">
        <v>32</v>
      </c>
      <c r="K3682" t="s">
        <v>63</v>
      </c>
      <c r="L3682" t="s">
        <v>22</v>
      </c>
      <c r="M3682" s="4">
        <v>2500.33</v>
      </c>
      <c r="N3682">
        <v>2020</v>
      </c>
      <c r="O3682">
        <v>6</v>
      </c>
    </row>
    <row r="3683" spans="1:15" x14ac:dyDescent="0.25">
      <c r="A3683" s="1">
        <v>44009</v>
      </c>
      <c r="B3683">
        <v>1000010837</v>
      </c>
      <c r="C3683" t="s">
        <v>23</v>
      </c>
      <c r="D3683">
        <v>1</v>
      </c>
      <c r="E3683">
        <v>4999.99</v>
      </c>
      <c r="F3683" t="s">
        <v>16</v>
      </c>
      <c r="G3683" t="s">
        <v>24</v>
      </c>
      <c r="H3683" t="s">
        <v>18</v>
      </c>
      <c r="I3683" t="s">
        <v>61</v>
      </c>
      <c r="J3683" t="s">
        <v>26</v>
      </c>
      <c r="K3683" t="s">
        <v>62</v>
      </c>
      <c r="L3683" t="s">
        <v>22</v>
      </c>
      <c r="M3683" s="4">
        <v>4999.99</v>
      </c>
      <c r="N3683">
        <v>2020</v>
      </c>
      <c r="O3683">
        <v>6</v>
      </c>
    </row>
    <row r="3684" spans="1:15" x14ac:dyDescent="0.25">
      <c r="A3684" s="1">
        <v>44009</v>
      </c>
      <c r="B3684">
        <v>1000011697</v>
      </c>
      <c r="C3684" t="s">
        <v>23</v>
      </c>
      <c r="D3684">
        <v>1</v>
      </c>
      <c r="E3684">
        <v>14000.58</v>
      </c>
      <c r="F3684" t="s">
        <v>16</v>
      </c>
      <c r="G3684" t="s">
        <v>24</v>
      </c>
      <c r="H3684" t="s">
        <v>18</v>
      </c>
      <c r="I3684" t="s">
        <v>34</v>
      </c>
      <c r="J3684" t="s">
        <v>20</v>
      </c>
      <c r="K3684" t="s">
        <v>44</v>
      </c>
      <c r="L3684" t="s">
        <v>22</v>
      </c>
      <c r="M3684" s="4">
        <v>14000.58</v>
      </c>
      <c r="N3684">
        <v>2020</v>
      </c>
      <c r="O3684">
        <v>6</v>
      </c>
    </row>
    <row r="3685" spans="1:15" x14ac:dyDescent="0.25">
      <c r="A3685" s="1">
        <v>44009</v>
      </c>
      <c r="B3685">
        <v>1000011697</v>
      </c>
      <c r="C3685" t="s">
        <v>15</v>
      </c>
      <c r="D3685">
        <v>2</v>
      </c>
      <c r="E3685">
        <v>24000.510000000002</v>
      </c>
      <c r="F3685" t="s">
        <v>16</v>
      </c>
      <c r="G3685" t="s">
        <v>17</v>
      </c>
      <c r="H3685" t="s">
        <v>18</v>
      </c>
      <c r="I3685" t="s">
        <v>34</v>
      </c>
      <c r="J3685" t="s">
        <v>20</v>
      </c>
      <c r="K3685" t="s">
        <v>44</v>
      </c>
      <c r="L3685" t="s">
        <v>22</v>
      </c>
      <c r="M3685" s="4">
        <v>12000.255000000001</v>
      </c>
      <c r="N3685">
        <v>2020</v>
      </c>
      <c r="O3685">
        <v>6</v>
      </c>
    </row>
    <row r="3686" spans="1:15" x14ac:dyDescent="0.25">
      <c r="A3686" s="1">
        <v>44009</v>
      </c>
      <c r="B3686">
        <v>1000011698</v>
      </c>
      <c r="C3686" t="s">
        <v>15</v>
      </c>
      <c r="D3686">
        <v>1</v>
      </c>
      <c r="E3686">
        <v>6000.68</v>
      </c>
      <c r="F3686" t="s">
        <v>16</v>
      </c>
      <c r="G3686" t="s">
        <v>17</v>
      </c>
      <c r="H3686" t="s">
        <v>18</v>
      </c>
      <c r="I3686" t="s">
        <v>34</v>
      </c>
      <c r="J3686" t="s">
        <v>20</v>
      </c>
      <c r="K3686" t="s">
        <v>44</v>
      </c>
      <c r="L3686" t="s">
        <v>22</v>
      </c>
      <c r="M3686" s="4">
        <v>6000.68</v>
      </c>
      <c r="N3686">
        <v>2020</v>
      </c>
      <c r="O3686">
        <v>6</v>
      </c>
    </row>
    <row r="3687" spans="1:15" x14ac:dyDescent="0.25">
      <c r="A3687" s="1">
        <v>44009</v>
      </c>
      <c r="B3687">
        <v>1000011828</v>
      </c>
      <c r="C3687" t="s">
        <v>23</v>
      </c>
      <c r="D3687">
        <v>2</v>
      </c>
      <c r="E3687">
        <v>19500.189999999999</v>
      </c>
      <c r="F3687" t="s">
        <v>16</v>
      </c>
      <c r="G3687" t="s">
        <v>24</v>
      </c>
      <c r="H3687" t="s">
        <v>18</v>
      </c>
      <c r="I3687" t="s">
        <v>19</v>
      </c>
      <c r="J3687" t="s">
        <v>20</v>
      </c>
      <c r="K3687" t="s">
        <v>21</v>
      </c>
      <c r="L3687" t="s">
        <v>22</v>
      </c>
      <c r="M3687" s="4">
        <v>9750.0949999999993</v>
      </c>
      <c r="N3687">
        <v>2020</v>
      </c>
      <c r="O3687">
        <v>6</v>
      </c>
    </row>
    <row r="3688" spans="1:15" x14ac:dyDescent="0.25">
      <c r="A3688" s="1">
        <v>44009</v>
      </c>
      <c r="B3688">
        <v>1000011828</v>
      </c>
      <c r="C3688" t="s">
        <v>15</v>
      </c>
      <c r="D3688">
        <v>3</v>
      </c>
      <c r="E3688">
        <v>28000.48</v>
      </c>
      <c r="F3688" t="s">
        <v>16</v>
      </c>
      <c r="G3688" t="s">
        <v>17</v>
      </c>
      <c r="H3688" t="s">
        <v>18</v>
      </c>
      <c r="I3688" t="s">
        <v>19</v>
      </c>
      <c r="J3688" t="s">
        <v>20</v>
      </c>
      <c r="K3688" t="s">
        <v>21</v>
      </c>
      <c r="L3688" t="s">
        <v>22</v>
      </c>
      <c r="M3688" s="4">
        <v>9333.4933333333338</v>
      </c>
      <c r="N3688">
        <v>2020</v>
      </c>
      <c r="O3688">
        <v>6</v>
      </c>
    </row>
    <row r="3689" spans="1:15" x14ac:dyDescent="0.25">
      <c r="A3689" s="1">
        <v>44009</v>
      </c>
      <c r="B3689">
        <v>1000012096</v>
      </c>
      <c r="C3689" t="s">
        <v>23</v>
      </c>
      <c r="D3689">
        <v>2</v>
      </c>
      <c r="E3689">
        <v>42000.86</v>
      </c>
      <c r="F3689" t="s">
        <v>16</v>
      </c>
      <c r="G3689" t="s">
        <v>24</v>
      </c>
      <c r="H3689" t="s">
        <v>18</v>
      </c>
      <c r="I3689" t="s">
        <v>19</v>
      </c>
      <c r="J3689" t="s">
        <v>26</v>
      </c>
      <c r="K3689" t="s">
        <v>29</v>
      </c>
      <c r="L3689" t="s">
        <v>22</v>
      </c>
      <c r="M3689" s="4">
        <v>21000.43</v>
      </c>
      <c r="N3689">
        <v>2020</v>
      </c>
      <c r="O3689">
        <v>6</v>
      </c>
    </row>
    <row r="3690" spans="1:15" x14ac:dyDescent="0.25">
      <c r="A3690" s="1">
        <v>44009</v>
      </c>
      <c r="B3690">
        <v>1000012099</v>
      </c>
      <c r="C3690" t="s">
        <v>23</v>
      </c>
      <c r="D3690">
        <v>2</v>
      </c>
      <c r="E3690">
        <v>42000.08</v>
      </c>
      <c r="F3690" t="s">
        <v>16</v>
      </c>
      <c r="G3690" t="s">
        <v>24</v>
      </c>
      <c r="H3690" t="s">
        <v>18</v>
      </c>
      <c r="I3690" t="s">
        <v>19</v>
      </c>
      <c r="J3690" t="s">
        <v>20</v>
      </c>
      <c r="K3690" t="s">
        <v>21</v>
      </c>
      <c r="L3690" t="s">
        <v>22</v>
      </c>
      <c r="M3690" s="4">
        <v>21000.04</v>
      </c>
      <c r="N3690">
        <v>2020</v>
      </c>
      <c r="O3690">
        <v>6</v>
      </c>
    </row>
    <row r="3691" spans="1:15" x14ac:dyDescent="0.25">
      <c r="A3691" s="1">
        <v>44009</v>
      </c>
      <c r="B3691">
        <v>1000012099</v>
      </c>
      <c r="C3691" t="s">
        <v>15</v>
      </c>
      <c r="D3691">
        <v>2</v>
      </c>
      <c r="E3691">
        <v>33001.32</v>
      </c>
      <c r="F3691" t="s">
        <v>16</v>
      </c>
      <c r="G3691" t="s">
        <v>17</v>
      </c>
      <c r="H3691" t="s">
        <v>18</v>
      </c>
      <c r="I3691" t="s">
        <v>19</v>
      </c>
      <c r="J3691" t="s">
        <v>20</v>
      </c>
      <c r="K3691" t="s">
        <v>21</v>
      </c>
      <c r="L3691" t="s">
        <v>22</v>
      </c>
      <c r="M3691" s="4">
        <v>16500.66</v>
      </c>
      <c r="N3691">
        <v>2020</v>
      </c>
      <c r="O3691">
        <v>6</v>
      </c>
    </row>
    <row r="3692" spans="1:15" x14ac:dyDescent="0.25">
      <c r="A3692" s="1">
        <v>44009</v>
      </c>
      <c r="B3692">
        <v>1000012099</v>
      </c>
      <c r="C3692" t="s">
        <v>42</v>
      </c>
      <c r="D3692">
        <v>1</v>
      </c>
      <c r="E3692">
        <v>25000.26</v>
      </c>
      <c r="F3692" t="s">
        <v>16</v>
      </c>
      <c r="G3692" t="s">
        <v>43</v>
      </c>
      <c r="H3692" t="s">
        <v>18</v>
      </c>
      <c r="I3692" t="s">
        <v>19</v>
      </c>
      <c r="J3692" t="s">
        <v>20</v>
      </c>
      <c r="K3692" t="s">
        <v>21</v>
      </c>
      <c r="L3692" t="s">
        <v>22</v>
      </c>
      <c r="M3692" s="4">
        <v>25000.26</v>
      </c>
      <c r="N3692">
        <v>2020</v>
      </c>
      <c r="O3692">
        <v>6</v>
      </c>
    </row>
    <row r="3693" spans="1:15" x14ac:dyDescent="0.25">
      <c r="A3693" s="1">
        <v>44009</v>
      </c>
      <c r="B3693">
        <v>1000012112</v>
      </c>
      <c r="C3693" t="s">
        <v>15</v>
      </c>
      <c r="D3693">
        <v>1</v>
      </c>
      <c r="E3693">
        <v>20000.18</v>
      </c>
      <c r="F3693" t="s">
        <v>16</v>
      </c>
      <c r="G3693" t="s">
        <v>17</v>
      </c>
      <c r="H3693" t="s">
        <v>18</v>
      </c>
      <c r="I3693" t="s">
        <v>19</v>
      </c>
      <c r="J3693" t="s">
        <v>36</v>
      </c>
      <c r="K3693" t="s">
        <v>64</v>
      </c>
      <c r="L3693" t="s">
        <v>28</v>
      </c>
      <c r="M3693" s="4">
        <v>20000.18</v>
      </c>
      <c r="N3693">
        <v>2020</v>
      </c>
      <c r="O3693">
        <v>6</v>
      </c>
    </row>
    <row r="3694" spans="1:15" x14ac:dyDescent="0.25">
      <c r="A3694" s="1">
        <v>44009</v>
      </c>
      <c r="B3694">
        <v>1000012124</v>
      </c>
      <c r="C3694" t="s">
        <v>23</v>
      </c>
      <c r="D3694">
        <v>1</v>
      </c>
      <c r="E3694">
        <v>12000.36</v>
      </c>
      <c r="F3694" t="s">
        <v>16</v>
      </c>
      <c r="G3694" t="s">
        <v>24</v>
      </c>
      <c r="H3694" t="s">
        <v>18</v>
      </c>
      <c r="I3694" t="s">
        <v>19</v>
      </c>
      <c r="J3694" t="s">
        <v>26</v>
      </c>
      <c r="K3694" t="s">
        <v>29</v>
      </c>
      <c r="L3694" t="s">
        <v>22</v>
      </c>
      <c r="M3694" s="4">
        <v>12000.36</v>
      </c>
      <c r="N3694">
        <v>2020</v>
      </c>
      <c r="O3694">
        <v>6</v>
      </c>
    </row>
    <row r="3695" spans="1:15" x14ac:dyDescent="0.25">
      <c r="A3695" s="1">
        <v>44009</v>
      </c>
      <c r="B3695">
        <v>1000012126</v>
      </c>
      <c r="C3695" t="s">
        <v>75</v>
      </c>
      <c r="D3695">
        <v>1</v>
      </c>
      <c r="E3695">
        <v>12000.44</v>
      </c>
      <c r="F3695" t="s">
        <v>16</v>
      </c>
      <c r="G3695" t="s">
        <v>76</v>
      </c>
      <c r="H3695" t="s">
        <v>18</v>
      </c>
      <c r="I3695" t="s">
        <v>19</v>
      </c>
      <c r="J3695" t="s">
        <v>26</v>
      </c>
      <c r="K3695" t="s">
        <v>29</v>
      </c>
      <c r="L3695" t="s">
        <v>22</v>
      </c>
      <c r="M3695" s="4">
        <v>12000.44</v>
      </c>
      <c r="N3695">
        <v>2020</v>
      </c>
      <c r="O3695">
        <v>6</v>
      </c>
    </row>
    <row r="3696" spans="1:15" x14ac:dyDescent="0.25">
      <c r="A3696" s="1">
        <v>44009</v>
      </c>
      <c r="B3696">
        <v>1000012126</v>
      </c>
      <c r="C3696" t="s">
        <v>15</v>
      </c>
      <c r="D3696">
        <v>3</v>
      </c>
      <c r="E3696">
        <v>62001.3</v>
      </c>
      <c r="F3696" t="s">
        <v>16</v>
      </c>
      <c r="G3696" t="s">
        <v>17</v>
      </c>
      <c r="H3696" t="s">
        <v>18</v>
      </c>
      <c r="I3696" t="s">
        <v>19</v>
      </c>
      <c r="J3696" t="s">
        <v>26</v>
      </c>
      <c r="K3696" t="s">
        <v>29</v>
      </c>
      <c r="L3696" t="s">
        <v>22</v>
      </c>
      <c r="M3696" s="4">
        <v>20667.100000000002</v>
      </c>
      <c r="N3696">
        <v>2020</v>
      </c>
      <c r="O3696">
        <v>6</v>
      </c>
    </row>
    <row r="3697" spans="1:15" x14ac:dyDescent="0.25">
      <c r="A3697" s="1">
        <v>44009</v>
      </c>
      <c r="B3697">
        <v>1000012234</v>
      </c>
      <c r="C3697" t="s">
        <v>23</v>
      </c>
      <c r="D3697">
        <v>3</v>
      </c>
      <c r="E3697">
        <v>34001.629999999997</v>
      </c>
      <c r="F3697" t="s">
        <v>16</v>
      </c>
      <c r="G3697" t="s">
        <v>24</v>
      </c>
      <c r="H3697" t="s">
        <v>18</v>
      </c>
      <c r="I3697" t="s">
        <v>25</v>
      </c>
      <c r="J3697" t="s">
        <v>26</v>
      </c>
      <c r="K3697" t="s">
        <v>27</v>
      </c>
      <c r="L3697" t="s">
        <v>22</v>
      </c>
      <c r="M3697" s="4">
        <v>11333.876666666665</v>
      </c>
      <c r="N3697">
        <v>2020</v>
      </c>
      <c r="O3697">
        <v>6</v>
      </c>
    </row>
    <row r="3698" spans="1:15" x14ac:dyDescent="0.25">
      <c r="A3698" s="1">
        <v>44009</v>
      </c>
      <c r="B3698">
        <v>1000012313</v>
      </c>
      <c r="C3698" t="s">
        <v>75</v>
      </c>
      <c r="D3698">
        <v>1</v>
      </c>
      <c r="E3698">
        <v>6000.36</v>
      </c>
      <c r="F3698" t="s">
        <v>16</v>
      </c>
      <c r="G3698" t="s">
        <v>76</v>
      </c>
      <c r="H3698" t="s">
        <v>47</v>
      </c>
      <c r="I3698" t="s">
        <v>65</v>
      </c>
      <c r="J3698" t="s">
        <v>26</v>
      </c>
      <c r="K3698" t="s">
        <v>66</v>
      </c>
      <c r="L3698" t="s">
        <v>22</v>
      </c>
      <c r="M3698" s="4">
        <v>6000.36</v>
      </c>
      <c r="N3698">
        <v>2020</v>
      </c>
      <c r="O3698">
        <v>6</v>
      </c>
    </row>
    <row r="3699" spans="1:15" x14ac:dyDescent="0.25">
      <c r="A3699" s="1">
        <v>44009</v>
      </c>
      <c r="B3699">
        <v>1000012446</v>
      </c>
      <c r="C3699" t="s">
        <v>23</v>
      </c>
      <c r="D3699">
        <v>1</v>
      </c>
      <c r="E3699">
        <v>13000.37</v>
      </c>
      <c r="F3699" t="s">
        <v>16</v>
      </c>
      <c r="G3699" t="s">
        <v>24</v>
      </c>
      <c r="H3699" t="s">
        <v>30</v>
      </c>
      <c r="I3699" t="s">
        <v>31</v>
      </c>
      <c r="J3699" t="s">
        <v>36</v>
      </c>
      <c r="K3699" t="s">
        <v>52</v>
      </c>
      <c r="L3699" t="s">
        <v>22</v>
      </c>
      <c r="M3699" s="4">
        <v>13000.37</v>
      </c>
      <c r="N3699">
        <v>2020</v>
      </c>
      <c r="O3699">
        <v>6</v>
      </c>
    </row>
    <row r="3700" spans="1:15" x14ac:dyDescent="0.25">
      <c r="A3700" s="1">
        <v>44009</v>
      </c>
      <c r="B3700">
        <v>1000012675</v>
      </c>
      <c r="C3700" t="s">
        <v>23</v>
      </c>
      <c r="D3700">
        <v>1</v>
      </c>
      <c r="E3700">
        <v>18000.63</v>
      </c>
      <c r="F3700" t="s">
        <v>16</v>
      </c>
      <c r="G3700" t="s">
        <v>24</v>
      </c>
      <c r="H3700" t="s">
        <v>18</v>
      </c>
      <c r="I3700" t="s">
        <v>34</v>
      </c>
      <c r="J3700" t="s">
        <v>26</v>
      </c>
      <c r="K3700" t="s">
        <v>35</v>
      </c>
      <c r="L3700" t="s">
        <v>22</v>
      </c>
      <c r="M3700" s="4">
        <v>18000.63</v>
      </c>
      <c r="N3700">
        <v>2020</v>
      </c>
      <c r="O3700">
        <v>6</v>
      </c>
    </row>
    <row r="3701" spans="1:15" x14ac:dyDescent="0.25">
      <c r="A3701" s="1">
        <v>44009</v>
      </c>
      <c r="B3701">
        <v>1000012675</v>
      </c>
      <c r="C3701" t="s">
        <v>15</v>
      </c>
      <c r="D3701">
        <v>1</v>
      </c>
      <c r="E3701">
        <v>1999.96</v>
      </c>
      <c r="F3701" t="s">
        <v>16</v>
      </c>
      <c r="G3701" t="s">
        <v>17</v>
      </c>
      <c r="H3701" t="s">
        <v>18</v>
      </c>
      <c r="I3701" t="s">
        <v>34</v>
      </c>
      <c r="J3701" t="s">
        <v>26</v>
      </c>
      <c r="K3701" t="s">
        <v>35</v>
      </c>
      <c r="L3701" t="s">
        <v>22</v>
      </c>
      <c r="M3701" s="4">
        <v>1999.96</v>
      </c>
      <c r="N3701">
        <v>2020</v>
      </c>
      <c r="O3701">
        <v>6</v>
      </c>
    </row>
    <row r="3702" spans="1:15" x14ac:dyDescent="0.25">
      <c r="A3702" s="1">
        <v>44009</v>
      </c>
      <c r="B3702">
        <v>1000013607</v>
      </c>
      <c r="C3702" t="s">
        <v>23</v>
      </c>
      <c r="D3702">
        <v>2</v>
      </c>
      <c r="E3702">
        <v>3000.85</v>
      </c>
      <c r="F3702" t="s">
        <v>16</v>
      </c>
      <c r="G3702" t="s">
        <v>24</v>
      </c>
      <c r="H3702" t="s">
        <v>18</v>
      </c>
      <c r="I3702" t="s">
        <v>25</v>
      </c>
      <c r="J3702" t="s">
        <v>26</v>
      </c>
      <c r="K3702" t="s">
        <v>27</v>
      </c>
      <c r="L3702" t="s">
        <v>22</v>
      </c>
      <c r="M3702" s="4">
        <v>1500.425</v>
      </c>
      <c r="N3702">
        <v>2020</v>
      </c>
      <c r="O3702">
        <v>6</v>
      </c>
    </row>
    <row r="3703" spans="1:15" x14ac:dyDescent="0.25">
      <c r="A3703" s="1">
        <v>44009</v>
      </c>
      <c r="B3703">
        <v>1000014037</v>
      </c>
      <c r="C3703" t="s">
        <v>23</v>
      </c>
      <c r="D3703">
        <v>1</v>
      </c>
      <c r="E3703">
        <v>6000.24</v>
      </c>
      <c r="F3703" t="s">
        <v>16</v>
      </c>
      <c r="G3703" t="s">
        <v>24</v>
      </c>
      <c r="H3703" t="s">
        <v>18</v>
      </c>
      <c r="I3703" t="s">
        <v>25</v>
      </c>
      <c r="J3703" t="s">
        <v>36</v>
      </c>
      <c r="K3703" t="s">
        <v>37</v>
      </c>
      <c r="L3703" t="s">
        <v>22</v>
      </c>
      <c r="M3703" s="4">
        <v>6000.24</v>
      </c>
      <c r="N3703">
        <v>2020</v>
      </c>
      <c r="O3703">
        <v>6</v>
      </c>
    </row>
    <row r="3704" spans="1:15" x14ac:dyDescent="0.25">
      <c r="A3704" s="1">
        <v>44009</v>
      </c>
      <c r="B3704">
        <v>1000014291</v>
      </c>
      <c r="C3704" t="s">
        <v>23</v>
      </c>
      <c r="D3704">
        <v>1</v>
      </c>
      <c r="E3704">
        <v>17000.759999999998</v>
      </c>
      <c r="F3704" t="s">
        <v>16</v>
      </c>
      <c r="G3704" t="s">
        <v>24</v>
      </c>
      <c r="H3704" t="s">
        <v>47</v>
      </c>
      <c r="I3704" t="s">
        <v>48</v>
      </c>
      <c r="J3704" t="s">
        <v>20</v>
      </c>
      <c r="K3704" t="s">
        <v>67</v>
      </c>
      <c r="L3704" t="s">
        <v>28</v>
      </c>
      <c r="M3704" s="4">
        <v>17000.759999999998</v>
      </c>
      <c r="N3704">
        <v>2020</v>
      </c>
      <c r="O3704">
        <v>6</v>
      </c>
    </row>
    <row r="3705" spans="1:15" x14ac:dyDescent="0.25">
      <c r="A3705" s="1">
        <v>44009</v>
      </c>
      <c r="B3705">
        <v>1000014452</v>
      </c>
      <c r="C3705" t="s">
        <v>23</v>
      </c>
      <c r="D3705">
        <v>1</v>
      </c>
      <c r="E3705">
        <v>9000.4</v>
      </c>
      <c r="F3705" t="s">
        <v>16</v>
      </c>
      <c r="G3705" t="s">
        <v>24</v>
      </c>
      <c r="H3705" t="s">
        <v>18</v>
      </c>
      <c r="I3705" t="s">
        <v>34</v>
      </c>
      <c r="J3705" t="s">
        <v>36</v>
      </c>
      <c r="K3705" t="s">
        <v>70</v>
      </c>
      <c r="L3705" t="s">
        <v>22</v>
      </c>
      <c r="M3705" s="4">
        <v>9000.4</v>
      </c>
      <c r="N3705">
        <v>2020</v>
      </c>
      <c r="O3705">
        <v>6</v>
      </c>
    </row>
    <row r="3706" spans="1:15" x14ac:dyDescent="0.25">
      <c r="A3706" s="1">
        <v>44009</v>
      </c>
      <c r="B3706">
        <v>1000014572</v>
      </c>
      <c r="C3706" t="s">
        <v>23</v>
      </c>
      <c r="D3706">
        <v>1</v>
      </c>
      <c r="E3706">
        <v>10000.09</v>
      </c>
      <c r="F3706" t="s">
        <v>16</v>
      </c>
      <c r="G3706" t="s">
        <v>24</v>
      </c>
      <c r="H3706" t="s">
        <v>18</v>
      </c>
      <c r="I3706" t="s">
        <v>34</v>
      </c>
      <c r="J3706" t="s">
        <v>26</v>
      </c>
      <c r="K3706" t="s">
        <v>35</v>
      </c>
      <c r="L3706" t="s">
        <v>22</v>
      </c>
      <c r="M3706" s="4">
        <v>10000.09</v>
      </c>
      <c r="N3706">
        <v>2020</v>
      </c>
      <c r="O3706">
        <v>6</v>
      </c>
    </row>
    <row r="3707" spans="1:15" x14ac:dyDescent="0.25">
      <c r="A3707" s="1">
        <v>44009</v>
      </c>
      <c r="B3707">
        <v>1000014572</v>
      </c>
      <c r="C3707" t="s">
        <v>15</v>
      </c>
      <c r="D3707">
        <v>1</v>
      </c>
      <c r="E3707">
        <v>13000.13</v>
      </c>
      <c r="F3707" t="s">
        <v>16</v>
      </c>
      <c r="G3707" t="s">
        <v>17</v>
      </c>
      <c r="H3707" t="s">
        <v>18</v>
      </c>
      <c r="I3707" t="s">
        <v>34</v>
      </c>
      <c r="J3707" t="s">
        <v>26</v>
      </c>
      <c r="K3707" t="s">
        <v>35</v>
      </c>
      <c r="L3707" t="s">
        <v>22</v>
      </c>
      <c r="M3707" s="4">
        <v>13000.13</v>
      </c>
      <c r="N3707">
        <v>2020</v>
      </c>
      <c r="O3707">
        <v>6</v>
      </c>
    </row>
    <row r="3708" spans="1:15" x14ac:dyDescent="0.25">
      <c r="A3708" s="1">
        <v>44009</v>
      </c>
      <c r="B3708">
        <v>1000014588</v>
      </c>
      <c r="C3708" t="s">
        <v>42</v>
      </c>
      <c r="D3708">
        <v>1</v>
      </c>
      <c r="E3708">
        <v>15000.53</v>
      </c>
      <c r="F3708" t="s">
        <v>16</v>
      </c>
      <c r="G3708" t="s">
        <v>43</v>
      </c>
      <c r="H3708" t="s">
        <v>18</v>
      </c>
      <c r="I3708" t="s">
        <v>40</v>
      </c>
      <c r="J3708" t="s">
        <v>20</v>
      </c>
      <c r="K3708" t="s">
        <v>68</v>
      </c>
      <c r="L3708" t="s">
        <v>22</v>
      </c>
      <c r="M3708" s="4">
        <v>15000.53</v>
      </c>
      <c r="N3708">
        <v>2020</v>
      </c>
      <c r="O3708">
        <v>6</v>
      </c>
    </row>
    <row r="3709" spans="1:15" x14ac:dyDescent="0.25">
      <c r="A3709" s="1">
        <v>44009</v>
      </c>
      <c r="B3709">
        <v>1000014879</v>
      </c>
      <c r="C3709" t="s">
        <v>23</v>
      </c>
      <c r="D3709">
        <v>2</v>
      </c>
      <c r="E3709">
        <v>32000.31</v>
      </c>
      <c r="F3709" t="s">
        <v>16</v>
      </c>
      <c r="G3709" t="s">
        <v>24</v>
      </c>
      <c r="H3709" t="s">
        <v>18</v>
      </c>
      <c r="I3709" t="s">
        <v>40</v>
      </c>
      <c r="J3709" t="s">
        <v>26</v>
      </c>
      <c r="K3709" t="s">
        <v>41</v>
      </c>
      <c r="L3709" t="s">
        <v>22</v>
      </c>
      <c r="M3709" s="4">
        <v>16000.155000000001</v>
      </c>
      <c r="N3709">
        <v>2020</v>
      </c>
      <c r="O3709">
        <v>6</v>
      </c>
    </row>
    <row r="3710" spans="1:15" x14ac:dyDescent="0.25">
      <c r="A3710" s="1">
        <v>44009</v>
      </c>
      <c r="B3710">
        <v>1000014879</v>
      </c>
      <c r="C3710" t="s">
        <v>15</v>
      </c>
      <c r="D3710">
        <v>1</v>
      </c>
      <c r="E3710">
        <v>9000.07</v>
      </c>
      <c r="F3710" t="s">
        <v>16</v>
      </c>
      <c r="G3710" t="s">
        <v>17</v>
      </c>
      <c r="H3710" t="s">
        <v>18</v>
      </c>
      <c r="I3710" t="s">
        <v>40</v>
      </c>
      <c r="J3710" t="s">
        <v>26</v>
      </c>
      <c r="K3710" t="s">
        <v>41</v>
      </c>
      <c r="L3710" t="s">
        <v>22</v>
      </c>
      <c r="M3710" s="4">
        <v>9000.07</v>
      </c>
      <c r="N3710">
        <v>2020</v>
      </c>
      <c r="O3710">
        <v>6</v>
      </c>
    </row>
    <row r="3711" spans="1:15" x14ac:dyDescent="0.25">
      <c r="A3711" s="1">
        <v>44009</v>
      </c>
      <c r="B3711">
        <v>1000014996</v>
      </c>
      <c r="C3711" t="s">
        <v>23</v>
      </c>
      <c r="D3711">
        <v>1</v>
      </c>
      <c r="E3711">
        <v>16000.68</v>
      </c>
      <c r="F3711" t="s">
        <v>16</v>
      </c>
      <c r="G3711" t="s">
        <v>24</v>
      </c>
      <c r="H3711" t="s">
        <v>30</v>
      </c>
      <c r="I3711" t="s">
        <v>57</v>
      </c>
      <c r="J3711" t="s">
        <v>26</v>
      </c>
      <c r="K3711" t="s">
        <v>58</v>
      </c>
      <c r="L3711" t="s">
        <v>22</v>
      </c>
      <c r="M3711" s="4">
        <v>16000.68</v>
      </c>
      <c r="N3711">
        <v>2020</v>
      </c>
      <c r="O3711">
        <v>6</v>
      </c>
    </row>
    <row r="3712" spans="1:15" x14ac:dyDescent="0.25">
      <c r="A3712" s="1">
        <v>44009</v>
      </c>
      <c r="B3712">
        <v>1000015013</v>
      </c>
      <c r="C3712" t="s">
        <v>15</v>
      </c>
      <c r="D3712">
        <v>1</v>
      </c>
      <c r="E3712">
        <v>1220.3800000000001</v>
      </c>
      <c r="F3712" t="s">
        <v>16</v>
      </c>
      <c r="G3712" t="s">
        <v>17</v>
      </c>
      <c r="H3712" t="s">
        <v>18</v>
      </c>
      <c r="I3712" t="s">
        <v>19</v>
      </c>
      <c r="J3712" t="s">
        <v>26</v>
      </c>
      <c r="K3712" t="s">
        <v>29</v>
      </c>
      <c r="L3712" t="s">
        <v>22</v>
      </c>
      <c r="M3712" s="4">
        <v>1220.3800000000001</v>
      </c>
      <c r="N3712">
        <v>2020</v>
      </c>
      <c r="O3712">
        <v>6</v>
      </c>
    </row>
    <row r="3713" spans="1:15" x14ac:dyDescent="0.25">
      <c r="A3713" s="1">
        <v>44009</v>
      </c>
      <c r="B3713">
        <v>1000015015</v>
      </c>
      <c r="C3713" t="s">
        <v>15</v>
      </c>
      <c r="D3713">
        <v>2</v>
      </c>
      <c r="E3713">
        <v>15500.58</v>
      </c>
      <c r="F3713" t="s">
        <v>16</v>
      </c>
      <c r="G3713" t="s">
        <v>17</v>
      </c>
      <c r="H3713" t="s">
        <v>18</v>
      </c>
      <c r="I3713" t="s">
        <v>61</v>
      </c>
      <c r="J3713" t="s">
        <v>26</v>
      </c>
      <c r="K3713" t="s">
        <v>62</v>
      </c>
      <c r="L3713" t="s">
        <v>22</v>
      </c>
      <c r="M3713" s="4">
        <v>7750.29</v>
      </c>
      <c r="N3713">
        <v>2020</v>
      </c>
      <c r="O3713">
        <v>6</v>
      </c>
    </row>
    <row r="3714" spans="1:15" x14ac:dyDescent="0.25">
      <c r="A3714" s="1">
        <v>44009</v>
      </c>
      <c r="B3714">
        <v>1000015015</v>
      </c>
      <c r="C3714" t="s">
        <v>42</v>
      </c>
      <c r="D3714">
        <v>1</v>
      </c>
      <c r="E3714">
        <v>25000.68</v>
      </c>
      <c r="F3714" t="s">
        <v>16</v>
      </c>
      <c r="G3714" t="s">
        <v>43</v>
      </c>
      <c r="H3714" t="s">
        <v>18</v>
      </c>
      <c r="I3714" t="s">
        <v>61</v>
      </c>
      <c r="J3714" t="s">
        <v>26</v>
      </c>
      <c r="K3714" t="s">
        <v>62</v>
      </c>
      <c r="L3714" t="s">
        <v>22</v>
      </c>
      <c r="M3714" s="4">
        <v>25000.68</v>
      </c>
      <c r="N3714">
        <v>2020</v>
      </c>
      <c r="O3714">
        <v>6</v>
      </c>
    </row>
    <row r="3715" spans="1:15" x14ac:dyDescent="0.25">
      <c r="A3715" s="1">
        <v>44009</v>
      </c>
      <c r="B3715">
        <v>1000015133</v>
      </c>
      <c r="C3715" t="s">
        <v>23</v>
      </c>
      <c r="D3715">
        <v>1</v>
      </c>
      <c r="E3715">
        <v>5000.45</v>
      </c>
      <c r="F3715" t="s">
        <v>16</v>
      </c>
      <c r="G3715" t="s">
        <v>24</v>
      </c>
      <c r="H3715" t="s">
        <v>30</v>
      </c>
      <c r="I3715" t="s">
        <v>31</v>
      </c>
      <c r="J3715" t="s">
        <v>36</v>
      </c>
      <c r="K3715" t="s">
        <v>52</v>
      </c>
      <c r="L3715" t="s">
        <v>22</v>
      </c>
      <c r="M3715" s="4">
        <v>5000.45</v>
      </c>
      <c r="N3715">
        <v>2020</v>
      </c>
      <c r="O3715">
        <v>6</v>
      </c>
    </row>
    <row r="3716" spans="1:15" x14ac:dyDescent="0.25">
      <c r="A3716" s="1">
        <v>44009</v>
      </c>
      <c r="B3716">
        <v>1000015133</v>
      </c>
      <c r="C3716" t="s">
        <v>15</v>
      </c>
      <c r="D3716">
        <v>2</v>
      </c>
      <c r="E3716">
        <v>25000.77</v>
      </c>
      <c r="F3716" t="s">
        <v>16</v>
      </c>
      <c r="G3716" t="s">
        <v>17</v>
      </c>
      <c r="H3716" t="s">
        <v>30</v>
      </c>
      <c r="I3716" t="s">
        <v>31</v>
      </c>
      <c r="J3716" t="s">
        <v>36</v>
      </c>
      <c r="K3716" t="s">
        <v>52</v>
      </c>
      <c r="L3716" t="s">
        <v>22</v>
      </c>
      <c r="M3716" s="4">
        <v>12500.385</v>
      </c>
      <c r="N3716">
        <v>2020</v>
      </c>
      <c r="O3716">
        <v>6</v>
      </c>
    </row>
    <row r="3717" spans="1:15" x14ac:dyDescent="0.25">
      <c r="A3717" s="1">
        <v>44009</v>
      </c>
      <c r="B3717">
        <v>1000015203</v>
      </c>
      <c r="C3717" t="s">
        <v>23</v>
      </c>
      <c r="D3717">
        <v>1</v>
      </c>
      <c r="E3717">
        <v>5000.62</v>
      </c>
      <c r="F3717" t="s">
        <v>16</v>
      </c>
      <c r="G3717" t="s">
        <v>24</v>
      </c>
      <c r="H3717" t="s">
        <v>47</v>
      </c>
      <c r="I3717" t="s">
        <v>65</v>
      </c>
      <c r="J3717" t="s">
        <v>26</v>
      </c>
      <c r="K3717" t="s">
        <v>66</v>
      </c>
      <c r="L3717" t="s">
        <v>22</v>
      </c>
      <c r="M3717" s="4">
        <v>5000.62</v>
      </c>
      <c r="N3717">
        <v>2020</v>
      </c>
      <c r="O3717">
        <v>6</v>
      </c>
    </row>
    <row r="3718" spans="1:15" x14ac:dyDescent="0.25">
      <c r="A3718" s="1">
        <v>44009</v>
      </c>
      <c r="B3718">
        <v>1000015788</v>
      </c>
      <c r="C3718" t="s">
        <v>42</v>
      </c>
      <c r="D3718">
        <v>1</v>
      </c>
      <c r="E3718">
        <v>16000.63</v>
      </c>
      <c r="F3718" t="s">
        <v>16</v>
      </c>
      <c r="G3718" t="s">
        <v>43</v>
      </c>
      <c r="H3718" t="s">
        <v>30</v>
      </c>
      <c r="I3718" t="s">
        <v>31</v>
      </c>
      <c r="J3718" t="s">
        <v>36</v>
      </c>
      <c r="K3718" t="s">
        <v>52</v>
      </c>
      <c r="L3718" t="s">
        <v>22</v>
      </c>
      <c r="M3718" s="4">
        <v>16000.63</v>
      </c>
      <c r="N3718">
        <v>2020</v>
      </c>
      <c r="O3718">
        <v>6</v>
      </c>
    </row>
    <row r="3719" spans="1:15" x14ac:dyDescent="0.25">
      <c r="A3719" s="1">
        <v>44009</v>
      </c>
      <c r="B3719">
        <v>1000017576</v>
      </c>
      <c r="C3719" t="s">
        <v>15</v>
      </c>
      <c r="D3719">
        <v>1</v>
      </c>
      <c r="E3719">
        <v>6999.97</v>
      </c>
      <c r="F3719" t="s">
        <v>16</v>
      </c>
      <c r="G3719" t="s">
        <v>17</v>
      </c>
      <c r="H3719" t="s">
        <v>18</v>
      </c>
      <c r="I3719" t="s">
        <v>19</v>
      </c>
      <c r="J3719" t="s">
        <v>36</v>
      </c>
      <c r="K3719" t="s">
        <v>64</v>
      </c>
      <c r="L3719" t="s">
        <v>22</v>
      </c>
      <c r="M3719" s="4">
        <v>6999.97</v>
      </c>
      <c r="N3719">
        <v>2020</v>
      </c>
      <c r="O3719">
        <v>6</v>
      </c>
    </row>
    <row r="3720" spans="1:15" x14ac:dyDescent="0.25">
      <c r="A3720" s="1">
        <v>44009</v>
      </c>
      <c r="B3720">
        <v>1000017700</v>
      </c>
      <c r="C3720" t="s">
        <v>42</v>
      </c>
      <c r="D3720">
        <v>2</v>
      </c>
      <c r="E3720">
        <v>13500.75</v>
      </c>
      <c r="F3720" t="s">
        <v>16</v>
      </c>
      <c r="G3720" t="s">
        <v>43</v>
      </c>
      <c r="H3720" t="s">
        <v>47</v>
      </c>
      <c r="I3720" t="s">
        <v>65</v>
      </c>
      <c r="J3720" t="s">
        <v>26</v>
      </c>
      <c r="K3720" t="s">
        <v>66</v>
      </c>
      <c r="L3720" t="s">
        <v>22</v>
      </c>
      <c r="M3720" s="4">
        <v>6750.375</v>
      </c>
      <c r="N3720">
        <v>2020</v>
      </c>
      <c r="O3720">
        <v>6</v>
      </c>
    </row>
    <row r="3721" spans="1:15" x14ac:dyDescent="0.25">
      <c r="A3721" s="1">
        <v>44009</v>
      </c>
      <c r="B3721">
        <v>1000018132</v>
      </c>
      <c r="C3721" t="s">
        <v>42</v>
      </c>
      <c r="D3721">
        <v>1</v>
      </c>
      <c r="E3721">
        <v>6500.54</v>
      </c>
      <c r="F3721" t="s">
        <v>16</v>
      </c>
      <c r="G3721" t="s">
        <v>43</v>
      </c>
      <c r="H3721" t="s">
        <v>47</v>
      </c>
      <c r="I3721" t="s">
        <v>65</v>
      </c>
      <c r="J3721" t="s">
        <v>26</v>
      </c>
      <c r="K3721" t="s">
        <v>66</v>
      </c>
      <c r="L3721" t="s">
        <v>22</v>
      </c>
      <c r="M3721" s="4">
        <v>6500.54</v>
      </c>
      <c r="N3721">
        <v>2020</v>
      </c>
      <c r="O3721">
        <v>6</v>
      </c>
    </row>
    <row r="3722" spans="1:15" x14ac:dyDescent="0.25">
      <c r="A3722" s="1">
        <v>44009</v>
      </c>
      <c r="B3722">
        <v>1000018298</v>
      </c>
      <c r="C3722" t="s">
        <v>23</v>
      </c>
      <c r="D3722">
        <v>1</v>
      </c>
      <c r="E3722">
        <v>2500.35</v>
      </c>
      <c r="F3722" t="s">
        <v>16</v>
      </c>
      <c r="G3722" t="s">
        <v>24</v>
      </c>
      <c r="H3722" t="s">
        <v>18</v>
      </c>
      <c r="I3722" t="s">
        <v>34</v>
      </c>
      <c r="J3722" t="s">
        <v>20</v>
      </c>
      <c r="K3722" t="s">
        <v>44</v>
      </c>
      <c r="L3722" t="s">
        <v>22</v>
      </c>
      <c r="M3722" s="4">
        <v>2500.35</v>
      </c>
      <c r="N3722">
        <v>2020</v>
      </c>
      <c r="O3722">
        <v>6</v>
      </c>
    </row>
    <row r="3723" spans="1:15" x14ac:dyDescent="0.25">
      <c r="A3723" s="1">
        <v>44009</v>
      </c>
      <c r="B3723">
        <v>1000018298</v>
      </c>
      <c r="C3723" t="s">
        <v>15</v>
      </c>
      <c r="D3723">
        <v>1</v>
      </c>
      <c r="E3723">
        <v>5000.5</v>
      </c>
      <c r="F3723" t="s">
        <v>16</v>
      </c>
      <c r="G3723" t="s">
        <v>17</v>
      </c>
      <c r="H3723" t="s">
        <v>18</v>
      </c>
      <c r="I3723" t="s">
        <v>34</v>
      </c>
      <c r="J3723" t="s">
        <v>20</v>
      </c>
      <c r="K3723" t="s">
        <v>44</v>
      </c>
      <c r="L3723" t="s">
        <v>22</v>
      </c>
      <c r="M3723" s="4">
        <v>5000.5</v>
      </c>
      <c r="N3723">
        <v>2020</v>
      </c>
      <c r="O3723">
        <v>6</v>
      </c>
    </row>
    <row r="3724" spans="1:15" x14ac:dyDescent="0.25">
      <c r="A3724" s="1">
        <v>44009</v>
      </c>
      <c r="B3724">
        <v>1000019959</v>
      </c>
      <c r="C3724" t="s">
        <v>23</v>
      </c>
      <c r="D3724">
        <v>1</v>
      </c>
      <c r="E3724">
        <v>15000.31</v>
      </c>
      <c r="F3724" t="s">
        <v>16</v>
      </c>
      <c r="G3724" t="s">
        <v>24</v>
      </c>
      <c r="H3724" t="s">
        <v>18</v>
      </c>
      <c r="I3724" t="s">
        <v>40</v>
      </c>
      <c r="J3724" t="s">
        <v>26</v>
      </c>
      <c r="K3724" t="s">
        <v>41</v>
      </c>
      <c r="L3724" t="s">
        <v>28</v>
      </c>
      <c r="M3724" s="4">
        <v>15000.31</v>
      </c>
      <c r="N3724">
        <v>2020</v>
      </c>
      <c r="O3724">
        <v>6</v>
      </c>
    </row>
    <row r="3725" spans="1:15" x14ac:dyDescent="0.25">
      <c r="A3725" s="1">
        <v>44009</v>
      </c>
      <c r="B3725">
        <v>1000020084</v>
      </c>
      <c r="C3725" t="s">
        <v>23</v>
      </c>
      <c r="D3725">
        <v>2</v>
      </c>
      <c r="E3725">
        <v>21001.1</v>
      </c>
      <c r="F3725" t="s">
        <v>16</v>
      </c>
      <c r="G3725" t="s">
        <v>24</v>
      </c>
      <c r="H3725" t="s">
        <v>47</v>
      </c>
      <c r="I3725" t="s">
        <v>59</v>
      </c>
      <c r="J3725" t="s">
        <v>26</v>
      </c>
      <c r="K3725" t="s">
        <v>60</v>
      </c>
      <c r="L3725" t="s">
        <v>22</v>
      </c>
      <c r="M3725" s="4">
        <v>10500.55</v>
      </c>
      <c r="N3725">
        <v>2020</v>
      </c>
      <c r="O3725">
        <v>6</v>
      </c>
    </row>
    <row r="3726" spans="1:15" x14ac:dyDescent="0.25">
      <c r="A3726" s="1">
        <v>44009</v>
      </c>
      <c r="B3726">
        <v>1000020084</v>
      </c>
      <c r="C3726" t="s">
        <v>15</v>
      </c>
      <c r="D3726">
        <v>2</v>
      </c>
      <c r="E3726">
        <v>24000.43</v>
      </c>
      <c r="F3726" t="s">
        <v>16</v>
      </c>
      <c r="G3726" t="s">
        <v>17</v>
      </c>
      <c r="H3726" t="s">
        <v>47</v>
      </c>
      <c r="I3726" t="s">
        <v>59</v>
      </c>
      <c r="J3726" t="s">
        <v>26</v>
      </c>
      <c r="K3726" t="s">
        <v>60</v>
      </c>
      <c r="L3726" t="s">
        <v>22</v>
      </c>
      <c r="M3726" s="4">
        <v>12000.215</v>
      </c>
      <c r="N3726">
        <v>2020</v>
      </c>
      <c r="O3726">
        <v>6</v>
      </c>
    </row>
    <row r="3727" spans="1:15" x14ac:dyDescent="0.25">
      <c r="A3727" s="1">
        <v>44009</v>
      </c>
      <c r="B3727">
        <v>1000020128</v>
      </c>
      <c r="C3727" t="s">
        <v>23</v>
      </c>
      <c r="D3727">
        <v>1</v>
      </c>
      <c r="E3727">
        <v>7499.99</v>
      </c>
      <c r="F3727" t="s">
        <v>16</v>
      </c>
      <c r="G3727" t="s">
        <v>24</v>
      </c>
      <c r="H3727" t="s">
        <v>30</v>
      </c>
      <c r="I3727" t="s">
        <v>57</v>
      </c>
      <c r="J3727" t="s">
        <v>26</v>
      </c>
      <c r="K3727" t="s">
        <v>58</v>
      </c>
      <c r="L3727" t="s">
        <v>28</v>
      </c>
      <c r="M3727" s="4">
        <v>7499.99</v>
      </c>
      <c r="N3727">
        <v>2020</v>
      </c>
      <c r="O3727">
        <v>6</v>
      </c>
    </row>
    <row r="3728" spans="1:15" x14ac:dyDescent="0.25">
      <c r="A3728" s="1">
        <v>44009</v>
      </c>
      <c r="B3728">
        <v>1000020128</v>
      </c>
      <c r="C3728" t="s">
        <v>15</v>
      </c>
      <c r="D3728">
        <v>2</v>
      </c>
      <c r="E3728">
        <v>37000.81</v>
      </c>
      <c r="F3728" t="s">
        <v>16</v>
      </c>
      <c r="G3728" t="s">
        <v>17</v>
      </c>
      <c r="H3728" t="s">
        <v>30</v>
      </c>
      <c r="I3728" t="s">
        <v>57</v>
      </c>
      <c r="J3728" t="s">
        <v>26</v>
      </c>
      <c r="K3728" t="s">
        <v>58</v>
      </c>
      <c r="L3728" t="s">
        <v>28</v>
      </c>
      <c r="M3728" s="4">
        <v>18500.404999999999</v>
      </c>
      <c r="N3728">
        <v>2020</v>
      </c>
      <c r="O3728">
        <v>6</v>
      </c>
    </row>
    <row r="3729" spans="1:15" x14ac:dyDescent="0.25">
      <c r="A3729" s="1">
        <v>44009</v>
      </c>
      <c r="B3729">
        <v>1000020726</v>
      </c>
      <c r="C3729" t="s">
        <v>23</v>
      </c>
      <c r="D3729">
        <v>1</v>
      </c>
      <c r="E3729">
        <v>6000.6</v>
      </c>
      <c r="F3729" t="s">
        <v>16</v>
      </c>
      <c r="G3729" t="s">
        <v>24</v>
      </c>
      <c r="H3729" t="s">
        <v>18</v>
      </c>
      <c r="I3729" t="s">
        <v>61</v>
      </c>
      <c r="J3729" t="s">
        <v>32</v>
      </c>
      <c r="K3729" t="s">
        <v>63</v>
      </c>
      <c r="L3729" t="s">
        <v>22</v>
      </c>
      <c r="M3729" s="4">
        <v>6000.6</v>
      </c>
      <c r="N3729">
        <v>2020</v>
      </c>
      <c r="O3729">
        <v>6</v>
      </c>
    </row>
    <row r="3730" spans="1:15" x14ac:dyDescent="0.25">
      <c r="A3730" s="1">
        <v>44009</v>
      </c>
      <c r="B3730">
        <v>1000020921</v>
      </c>
      <c r="C3730" t="s">
        <v>15</v>
      </c>
      <c r="D3730">
        <v>1</v>
      </c>
      <c r="E3730">
        <v>9000.2199999999993</v>
      </c>
      <c r="F3730" t="s">
        <v>16</v>
      </c>
      <c r="G3730" t="s">
        <v>17</v>
      </c>
      <c r="H3730" t="s">
        <v>47</v>
      </c>
      <c r="I3730" t="s">
        <v>65</v>
      </c>
      <c r="J3730" t="s">
        <v>26</v>
      </c>
      <c r="K3730" t="s">
        <v>66</v>
      </c>
      <c r="L3730" t="s">
        <v>22</v>
      </c>
      <c r="M3730" s="4">
        <v>9000.2199999999993</v>
      </c>
      <c r="N3730">
        <v>2020</v>
      </c>
      <c r="O3730">
        <v>6</v>
      </c>
    </row>
    <row r="3731" spans="1:15" x14ac:dyDescent="0.25">
      <c r="A3731" s="1">
        <v>44009</v>
      </c>
      <c r="B3731">
        <v>1000020921</v>
      </c>
      <c r="C3731" t="s">
        <v>42</v>
      </c>
      <c r="D3731">
        <v>1</v>
      </c>
      <c r="E3731">
        <v>20000.560000000001</v>
      </c>
      <c r="F3731" t="s">
        <v>16</v>
      </c>
      <c r="G3731" t="s">
        <v>43</v>
      </c>
      <c r="H3731" t="s">
        <v>47</v>
      </c>
      <c r="I3731" t="s">
        <v>65</v>
      </c>
      <c r="J3731" t="s">
        <v>26</v>
      </c>
      <c r="K3731" t="s">
        <v>66</v>
      </c>
      <c r="L3731" t="s">
        <v>22</v>
      </c>
      <c r="M3731" s="4">
        <v>20000.560000000001</v>
      </c>
      <c r="N3731">
        <v>2020</v>
      </c>
      <c r="O3731">
        <v>6</v>
      </c>
    </row>
    <row r="3732" spans="1:15" x14ac:dyDescent="0.25">
      <c r="A3732" s="1">
        <v>44009</v>
      </c>
      <c r="B3732">
        <v>1000021227</v>
      </c>
      <c r="C3732" t="s">
        <v>23</v>
      </c>
      <c r="D3732">
        <v>1</v>
      </c>
      <c r="E3732">
        <v>500.26</v>
      </c>
      <c r="F3732" t="s">
        <v>16</v>
      </c>
      <c r="G3732" t="s">
        <v>24</v>
      </c>
      <c r="H3732" t="s">
        <v>47</v>
      </c>
      <c r="I3732" t="s">
        <v>59</v>
      </c>
      <c r="J3732" t="s">
        <v>26</v>
      </c>
      <c r="K3732" t="s">
        <v>60</v>
      </c>
      <c r="L3732" t="s">
        <v>28</v>
      </c>
      <c r="M3732" s="4">
        <v>500.26</v>
      </c>
      <c r="N3732">
        <v>2020</v>
      </c>
      <c r="O3732">
        <v>6</v>
      </c>
    </row>
    <row r="3733" spans="1:15" x14ac:dyDescent="0.25">
      <c r="A3733" s="1">
        <v>44010</v>
      </c>
      <c r="B3733">
        <v>1000000029</v>
      </c>
      <c r="C3733" t="s">
        <v>75</v>
      </c>
      <c r="D3733">
        <v>1</v>
      </c>
      <c r="E3733">
        <v>500.37</v>
      </c>
      <c r="F3733" t="s">
        <v>16</v>
      </c>
      <c r="G3733" t="s">
        <v>76</v>
      </c>
      <c r="H3733" t="s">
        <v>18</v>
      </c>
      <c r="I3733" t="s">
        <v>19</v>
      </c>
      <c r="J3733" t="s">
        <v>20</v>
      </c>
      <c r="K3733" t="s">
        <v>21</v>
      </c>
      <c r="L3733" t="s">
        <v>22</v>
      </c>
      <c r="M3733" s="4">
        <v>500.37</v>
      </c>
      <c r="N3733">
        <v>2020</v>
      </c>
      <c r="O3733">
        <v>6</v>
      </c>
    </row>
    <row r="3734" spans="1:15" x14ac:dyDescent="0.25">
      <c r="A3734" s="1">
        <v>44010</v>
      </c>
      <c r="B3734">
        <v>1000000029</v>
      </c>
      <c r="C3734" t="s">
        <v>73</v>
      </c>
      <c r="D3734">
        <v>1</v>
      </c>
      <c r="E3734">
        <v>1000.74</v>
      </c>
      <c r="F3734" t="s">
        <v>16</v>
      </c>
      <c r="G3734" t="s">
        <v>74</v>
      </c>
      <c r="H3734" t="s">
        <v>18</v>
      </c>
      <c r="I3734" t="s">
        <v>19</v>
      </c>
      <c r="J3734" t="s">
        <v>20</v>
      </c>
      <c r="K3734" t="s">
        <v>21</v>
      </c>
      <c r="L3734" t="s">
        <v>22</v>
      </c>
      <c r="M3734" s="4">
        <v>1000.74</v>
      </c>
      <c r="N3734">
        <v>2020</v>
      </c>
      <c r="O3734">
        <v>6</v>
      </c>
    </row>
    <row r="3735" spans="1:15" x14ac:dyDescent="0.25">
      <c r="A3735" s="1">
        <v>44010</v>
      </c>
      <c r="B3735">
        <v>1000000029</v>
      </c>
      <c r="C3735" t="s">
        <v>23</v>
      </c>
      <c r="D3735">
        <v>2</v>
      </c>
      <c r="E3735">
        <v>7000.07</v>
      </c>
      <c r="F3735" t="s">
        <v>16</v>
      </c>
      <c r="G3735" t="s">
        <v>24</v>
      </c>
      <c r="H3735" t="s">
        <v>18</v>
      </c>
      <c r="I3735" t="s">
        <v>19</v>
      </c>
      <c r="J3735" t="s">
        <v>20</v>
      </c>
      <c r="K3735" t="s">
        <v>21</v>
      </c>
      <c r="L3735" t="s">
        <v>22</v>
      </c>
      <c r="M3735" s="4">
        <v>3500.0349999999999</v>
      </c>
      <c r="N3735">
        <v>2020</v>
      </c>
      <c r="O3735">
        <v>6</v>
      </c>
    </row>
    <row r="3736" spans="1:15" x14ac:dyDescent="0.25">
      <c r="A3736" s="1">
        <v>44010</v>
      </c>
      <c r="B3736">
        <v>1000000029</v>
      </c>
      <c r="C3736" t="s">
        <v>15</v>
      </c>
      <c r="D3736">
        <v>1</v>
      </c>
      <c r="E3736">
        <v>6000.54</v>
      </c>
      <c r="F3736" t="s">
        <v>16</v>
      </c>
      <c r="G3736" t="s">
        <v>17</v>
      </c>
      <c r="H3736" t="s">
        <v>18</v>
      </c>
      <c r="I3736" t="s">
        <v>19</v>
      </c>
      <c r="J3736" t="s">
        <v>20</v>
      </c>
      <c r="K3736" t="s">
        <v>21</v>
      </c>
      <c r="L3736" t="s">
        <v>22</v>
      </c>
      <c r="M3736" s="4">
        <v>6000.54</v>
      </c>
      <c r="N3736">
        <v>2020</v>
      </c>
      <c r="O3736">
        <v>6</v>
      </c>
    </row>
    <row r="3737" spans="1:15" x14ac:dyDescent="0.25">
      <c r="A3737" s="1">
        <v>44010</v>
      </c>
      <c r="B3737">
        <v>1000000030</v>
      </c>
      <c r="C3737" t="s">
        <v>15</v>
      </c>
      <c r="D3737">
        <v>1</v>
      </c>
      <c r="E3737">
        <v>11000.26</v>
      </c>
      <c r="F3737" t="s">
        <v>16</v>
      </c>
      <c r="G3737" t="s">
        <v>17</v>
      </c>
      <c r="H3737" t="s">
        <v>47</v>
      </c>
      <c r="I3737" t="s">
        <v>48</v>
      </c>
      <c r="J3737" t="s">
        <v>36</v>
      </c>
      <c r="K3737" t="s">
        <v>49</v>
      </c>
      <c r="L3737" t="s">
        <v>22</v>
      </c>
      <c r="M3737" s="4">
        <v>11000.26</v>
      </c>
      <c r="N3737">
        <v>2020</v>
      </c>
      <c r="O3737">
        <v>6</v>
      </c>
    </row>
    <row r="3738" spans="1:15" x14ac:dyDescent="0.25">
      <c r="A3738" s="1">
        <v>44010</v>
      </c>
      <c r="B3738">
        <v>1000000031</v>
      </c>
      <c r="C3738" t="s">
        <v>73</v>
      </c>
      <c r="D3738">
        <v>1</v>
      </c>
      <c r="E3738">
        <v>2624.29</v>
      </c>
      <c r="F3738" t="s">
        <v>16</v>
      </c>
      <c r="G3738" t="s">
        <v>74</v>
      </c>
      <c r="H3738" t="s">
        <v>18</v>
      </c>
      <c r="I3738" t="s">
        <v>19</v>
      </c>
      <c r="J3738" t="s">
        <v>26</v>
      </c>
      <c r="K3738" t="s">
        <v>29</v>
      </c>
      <c r="L3738" t="s">
        <v>28</v>
      </c>
      <c r="M3738" s="4">
        <v>2624.29</v>
      </c>
      <c r="N3738">
        <v>2020</v>
      </c>
      <c r="O3738">
        <v>6</v>
      </c>
    </row>
    <row r="3739" spans="1:15" x14ac:dyDescent="0.25">
      <c r="A3739" s="1">
        <v>44010</v>
      </c>
      <c r="B3739">
        <v>1000000031</v>
      </c>
      <c r="C3739" t="s">
        <v>15</v>
      </c>
      <c r="D3739">
        <v>3</v>
      </c>
      <c r="E3739">
        <v>28500.79</v>
      </c>
      <c r="F3739" t="s">
        <v>16</v>
      </c>
      <c r="G3739" t="s">
        <v>17</v>
      </c>
      <c r="H3739" t="s">
        <v>18</v>
      </c>
      <c r="I3739" t="s">
        <v>19</v>
      </c>
      <c r="J3739" t="s">
        <v>26</v>
      </c>
      <c r="K3739" t="s">
        <v>29</v>
      </c>
      <c r="L3739" t="s">
        <v>28</v>
      </c>
      <c r="M3739" s="4">
        <v>9500.2633333333342</v>
      </c>
      <c r="N3739">
        <v>2020</v>
      </c>
      <c r="O3739">
        <v>6</v>
      </c>
    </row>
    <row r="3740" spans="1:15" x14ac:dyDescent="0.25">
      <c r="A3740" s="1">
        <v>44010</v>
      </c>
      <c r="B3740">
        <v>1000000032</v>
      </c>
      <c r="C3740" t="s">
        <v>23</v>
      </c>
      <c r="D3740">
        <v>1</v>
      </c>
      <c r="E3740">
        <v>500.65</v>
      </c>
      <c r="F3740" t="s">
        <v>16</v>
      </c>
      <c r="G3740" t="s">
        <v>24</v>
      </c>
      <c r="H3740" t="s">
        <v>18</v>
      </c>
      <c r="I3740" t="s">
        <v>25</v>
      </c>
      <c r="J3740" t="s">
        <v>26</v>
      </c>
      <c r="K3740" t="s">
        <v>27</v>
      </c>
      <c r="L3740" t="s">
        <v>28</v>
      </c>
      <c r="M3740" s="4">
        <v>500.65</v>
      </c>
      <c r="N3740">
        <v>2020</v>
      </c>
      <c r="O3740">
        <v>6</v>
      </c>
    </row>
    <row r="3741" spans="1:15" x14ac:dyDescent="0.25">
      <c r="A3741" s="1">
        <v>44010</v>
      </c>
      <c r="B3741">
        <v>1000000032</v>
      </c>
      <c r="C3741" t="s">
        <v>15</v>
      </c>
      <c r="D3741">
        <v>1</v>
      </c>
      <c r="E3741">
        <v>13000.52</v>
      </c>
      <c r="F3741" t="s">
        <v>16</v>
      </c>
      <c r="G3741" t="s">
        <v>17</v>
      </c>
      <c r="H3741" t="s">
        <v>18</v>
      </c>
      <c r="I3741" t="s">
        <v>25</v>
      </c>
      <c r="J3741" t="s">
        <v>26</v>
      </c>
      <c r="K3741" t="s">
        <v>27</v>
      </c>
      <c r="L3741" t="s">
        <v>28</v>
      </c>
      <c r="M3741" s="4">
        <v>13000.52</v>
      </c>
      <c r="N3741">
        <v>2020</v>
      </c>
      <c r="O3741">
        <v>6</v>
      </c>
    </row>
    <row r="3742" spans="1:15" x14ac:dyDescent="0.25">
      <c r="A3742" s="1">
        <v>44010</v>
      </c>
      <c r="B3742">
        <v>1000000032</v>
      </c>
      <c r="C3742" t="s">
        <v>42</v>
      </c>
      <c r="D3742">
        <v>2</v>
      </c>
      <c r="E3742">
        <v>35000.85</v>
      </c>
      <c r="F3742" t="s">
        <v>16</v>
      </c>
      <c r="G3742" t="s">
        <v>43</v>
      </c>
      <c r="H3742" t="s">
        <v>18</v>
      </c>
      <c r="I3742" t="s">
        <v>25</v>
      </c>
      <c r="J3742" t="s">
        <v>26</v>
      </c>
      <c r="K3742" t="s">
        <v>27</v>
      </c>
      <c r="L3742" t="s">
        <v>28</v>
      </c>
      <c r="M3742" s="4">
        <v>17500.424999999999</v>
      </c>
      <c r="N3742">
        <v>2020</v>
      </c>
      <c r="O3742">
        <v>6</v>
      </c>
    </row>
    <row r="3743" spans="1:15" x14ac:dyDescent="0.25">
      <c r="A3743" s="1">
        <v>44010</v>
      </c>
      <c r="B3743">
        <v>1000000036</v>
      </c>
      <c r="C3743" t="s">
        <v>23</v>
      </c>
      <c r="D3743">
        <v>1</v>
      </c>
      <c r="E3743">
        <v>17000.63</v>
      </c>
      <c r="F3743" t="s">
        <v>16</v>
      </c>
      <c r="G3743" t="s">
        <v>24</v>
      </c>
      <c r="H3743" t="s">
        <v>47</v>
      </c>
      <c r="I3743" t="s">
        <v>48</v>
      </c>
      <c r="J3743" t="s">
        <v>36</v>
      </c>
      <c r="K3743" t="s">
        <v>49</v>
      </c>
      <c r="L3743" t="s">
        <v>28</v>
      </c>
      <c r="M3743" s="4">
        <v>17000.63</v>
      </c>
      <c r="N3743">
        <v>2020</v>
      </c>
      <c r="O3743">
        <v>6</v>
      </c>
    </row>
    <row r="3744" spans="1:15" x14ac:dyDescent="0.25">
      <c r="A3744" s="1">
        <v>44010</v>
      </c>
      <c r="B3744">
        <v>1000000039</v>
      </c>
      <c r="C3744" t="s">
        <v>73</v>
      </c>
      <c r="D3744">
        <v>1</v>
      </c>
      <c r="E3744">
        <v>500.11</v>
      </c>
      <c r="F3744" t="s">
        <v>16</v>
      </c>
      <c r="G3744" t="s">
        <v>74</v>
      </c>
      <c r="H3744" t="s">
        <v>18</v>
      </c>
      <c r="I3744" t="s">
        <v>25</v>
      </c>
      <c r="J3744" t="s">
        <v>20</v>
      </c>
      <c r="K3744" t="s">
        <v>51</v>
      </c>
      <c r="L3744" t="s">
        <v>28</v>
      </c>
      <c r="M3744" s="4">
        <v>500.11</v>
      </c>
      <c r="N3744">
        <v>2020</v>
      </c>
      <c r="O3744">
        <v>6</v>
      </c>
    </row>
    <row r="3745" spans="1:15" x14ac:dyDescent="0.25">
      <c r="A3745" s="1">
        <v>44010</v>
      </c>
      <c r="B3745">
        <v>1000000039</v>
      </c>
      <c r="C3745" t="s">
        <v>23</v>
      </c>
      <c r="D3745">
        <v>1</v>
      </c>
      <c r="E3745">
        <v>14000.47</v>
      </c>
      <c r="F3745" t="s">
        <v>16</v>
      </c>
      <c r="G3745" t="s">
        <v>24</v>
      </c>
      <c r="H3745" t="s">
        <v>18</v>
      </c>
      <c r="I3745" t="s">
        <v>25</v>
      </c>
      <c r="J3745" t="s">
        <v>20</v>
      </c>
      <c r="K3745" t="s">
        <v>51</v>
      </c>
      <c r="L3745" t="s">
        <v>28</v>
      </c>
      <c r="M3745" s="4">
        <v>14000.47</v>
      </c>
      <c r="N3745">
        <v>2020</v>
      </c>
      <c r="O3745">
        <v>6</v>
      </c>
    </row>
    <row r="3746" spans="1:15" x14ac:dyDescent="0.25">
      <c r="A3746" s="1">
        <v>44010</v>
      </c>
      <c r="B3746">
        <v>1000000040</v>
      </c>
      <c r="C3746" t="s">
        <v>71</v>
      </c>
      <c r="D3746">
        <v>1</v>
      </c>
      <c r="E3746">
        <v>3386.98</v>
      </c>
      <c r="F3746" t="s">
        <v>16</v>
      </c>
      <c r="G3746" t="s">
        <v>72</v>
      </c>
      <c r="H3746" t="s">
        <v>30</v>
      </c>
      <c r="I3746" t="s">
        <v>31</v>
      </c>
      <c r="J3746" t="s">
        <v>32</v>
      </c>
      <c r="K3746" t="s">
        <v>33</v>
      </c>
      <c r="L3746" t="s">
        <v>28</v>
      </c>
      <c r="M3746" s="4">
        <v>3386.98</v>
      </c>
      <c r="N3746">
        <v>2020</v>
      </c>
      <c r="O3746">
        <v>6</v>
      </c>
    </row>
    <row r="3747" spans="1:15" x14ac:dyDescent="0.25">
      <c r="A3747" s="1">
        <v>44010</v>
      </c>
      <c r="B3747">
        <v>1000000040</v>
      </c>
      <c r="C3747" t="s">
        <v>15</v>
      </c>
      <c r="D3747">
        <v>2</v>
      </c>
      <c r="E3747">
        <v>47000.490000000005</v>
      </c>
      <c r="F3747" t="s">
        <v>16</v>
      </c>
      <c r="G3747" t="s">
        <v>17</v>
      </c>
      <c r="H3747" t="s">
        <v>30</v>
      </c>
      <c r="I3747" t="s">
        <v>31</v>
      </c>
      <c r="J3747" t="s">
        <v>32</v>
      </c>
      <c r="K3747" t="s">
        <v>33</v>
      </c>
      <c r="L3747" t="s">
        <v>28</v>
      </c>
      <c r="M3747" s="4">
        <v>23500.245000000003</v>
      </c>
      <c r="N3747">
        <v>2020</v>
      </c>
      <c r="O3747">
        <v>6</v>
      </c>
    </row>
    <row r="3748" spans="1:15" x14ac:dyDescent="0.25">
      <c r="A3748" s="1">
        <v>44010</v>
      </c>
      <c r="B3748">
        <v>1000000041</v>
      </c>
      <c r="C3748" t="s">
        <v>23</v>
      </c>
      <c r="D3748">
        <v>3</v>
      </c>
      <c r="E3748">
        <v>54501.79</v>
      </c>
      <c r="F3748" t="s">
        <v>16</v>
      </c>
      <c r="G3748" t="s">
        <v>24</v>
      </c>
      <c r="H3748" t="s">
        <v>30</v>
      </c>
      <c r="I3748" t="s">
        <v>31</v>
      </c>
      <c r="J3748" t="s">
        <v>32</v>
      </c>
      <c r="K3748" t="s">
        <v>33</v>
      </c>
      <c r="L3748" t="s">
        <v>22</v>
      </c>
      <c r="M3748" s="4">
        <v>18167.263333333332</v>
      </c>
      <c r="N3748">
        <v>2020</v>
      </c>
      <c r="O3748">
        <v>6</v>
      </c>
    </row>
    <row r="3749" spans="1:15" x14ac:dyDescent="0.25">
      <c r="A3749" s="1">
        <v>44010</v>
      </c>
      <c r="B3749">
        <v>1000000043</v>
      </c>
      <c r="C3749" t="s">
        <v>23</v>
      </c>
      <c r="D3749">
        <v>1</v>
      </c>
      <c r="E3749">
        <v>15000.6</v>
      </c>
      <c r="F3749" t="s">
        <v>16</v>
      </c>
      <c r="G3749" t="s">
        <v>24</v>
      </c>
      <c r="H3749" t="s">
        <v>30</v>
      </c>
      <c r="I3749" t="s">
        <v>38</v>
      </c>
      <c r="J3749" t="s">
        <v>26</v>
      </c>
      <c r="K3749" t="s">
        <v>39</v>
      </c>
      <c r="L3749" t="s">
        <v>22</v>
      </c>
      <c r="M3749" s="4">
        <v>15000.6</v>
      </c>
      <c r="N3749">
        <v>2020</v>
      </c>
      <c r="O3749">
        <v>6</v>
      </c>
    </row>
    <row r="3750" spans="1:15" x14ac:dyDescent="0.25">
      <c r="A3750" s="1">
        <v>44010</v>
      </c>
      <c r="B3750">
        <v>1000000044</v>
      </c>
      <c r="C3750" t="s">
        <v>73</v>
      </c>
      <c r="D3750">
        <v>1</v>
      </c>
      <c r="E3750">
        <v>2000.12</v>
      </c>
      <c r="F3750" t="s">
        <v>16</v>
      </c>
      <c r="G3750" t="s">
        <v>74</v>
      </c>
      <c r="H3750" t="s">
        <v>30</v>
      </c>
      <c r="I3750" t="s">
        <v>31</v>
      </c>
      <c r="J3750" t="s">
        <v>36</v>
      </c>
      <c r="K3750" t="s">
        <v>52</v>
      </c>
      <c r="L3750" t="s">
        <v>28</v>
      </c>
      <c r="M3750" s="4">
        <v>2000.12</v>
      </c>
      <c r="N3750">
        <v>2020</v>
      </c>
      <c r="O3750">
        <v>6</v>
      </c>
    </row>
    <row r="3751" spans="1:15" x14ac:dyDescent="0.25">
      <c r="A3751" s="1">
        <v>44010</v>
      </c>
      <c r="B3751">
        <v>1000000044</v>
      </c>
      <c r="C3751" t="s">
        <v>15</v>
      </c>
      <c r="D3751">
        <v>1</v>
      </c>
      <c r="E3751">
        <v>12000.71</v>
      </c>
      <c r="F3751" t="s">
        <v>16</v>
      </c>
      <c r="G3751" t="s">
        <v>17</v>
      </c>
      <c r="H3751" t="s">
        <v>30</v>
      </c>
      <c r="I3751" t="s">
        <v>31</v>
      </c>
      <c r="J3751" t="s">
        <v>36</v>
      </c>
      <c r="K3751" t="s">
        <v>52</v>
      </c>
      <c r="L3751" t="s">
        <v>28</v>
      </c>
      <c r="M3751" s="4">
        <v>12000.71</v>
      </c>
      <c r="N3751">
        <v>2020</v>
      </c>
      <c r="O3751">
        <v>6</v>
      </c>
    </row>
    <row r="3752" spans="1:15" x14ac:dyDescent="0.25">
      <c r="A3752" s="1">
        <v>44010</v>
      </c>
      <c r="B3752">
        <v>1000000046</v>
      </c>
      <c r="C3752" t="s">
        <v>75</v>
      </c>
      <c r="D3752">
        <v>2</v>
      </c>
      <c r="E3752">
        <v>1164.9299999999998</v>
      </c>
      <c r="F3752" t="s">
        <v>16</v>
      </c>
      <c r="G3752" t="s">
        <v>76</v>
      </c>
      <c r="H3752" t="s">
        <v>30</v>
      </c>
      <c r="I3752" t="s">
        <v>38</v>
      </c>
      <c r="J3752" t="s">
        <v>26</v>
      </c>
      <c r="K3752" t="s">
        <v>39</v>
      </c>
      <c r="L3752" t="s">
        <v>22</v>
      </c>
      <c r="M3752" s="4">
        <v>582.46499999999992</v>
      </c>
      <c r="N3752">
        <v>2020</v>
      </c>
      <c r="O3752">
        <v>6</v>
      </c>
    </row>
    <row r="3753" spans="1:15" x14ac:dyDescent="0.25">
      <c r="A3753" s="1">
        <v>44010</v>
      </c>
      <c r="B3753">
        <v>1000000054</v>
      </c>
      <c r="C3753" t="s">
        <v>23</v>
      </c>
      <c r="D3753">
        <v>1</v>
      </c>
      <c r="E3753">
        <v>9000.7000000000007</v>
      </c>
      <c r="F3753" t="s">
        <v>16</v>
      </c>
      <c r="G3753" t="s">
        <v>24</v>
      </c>
      <c r="H3753" t="s">
        <v>18</v>
      </c>
      <c r="I3753" t="s">
        <v>34</v>
      </c>
      <c r="J3753" t="s">
        <v>26</v>
      </c>
      <c r="K3753" t="s">
        <v>35</v>
      </c>
      <c r="L3753" t="s">
        <v>22</v>
      </c>
      <c r="M3753" s="4">
        <v>9000.7000000000007</v>
      </c>
      <c r="N3753">
        <v>2020</v>
      </c>
      <c r="O3753">
        <v>6</v>
      </c>
    </row>
    <row r="3754" spans="1:15" x14ac:dyDescent="0.25">
      <c r="A3754" s="1">
        <v>44010</v>
      </c>
      <c r="B3754">
        <v>1000000054</v>
      </c>
      <c r="C3754" t="s">
        <v>15</v>
      </c>
      <c r="D3754">
        <v>1</v>
      </c>
      <c r="E3754">
        <v>6500.38</v>
      </c>
      <c r="F3754" t="s">
        <v>16</v>
      </c>
      <c r="G3754" t="s">
        <v>17</v>
      </c>
      <c r="H3754" t="s">
        <v>18</v>
      </c>
      <c r="I3754" t="s">
        <v>34</v>
      </c>
      <c r="J3754" t="s">
        <v>26</v>
      </c>
      <c r="K3754" t="s">
        <v>35</v>
      </c>
      <c r="L3754" t="s">
        <v>22</v>
      </c>
      <c r="M3754" s="4">
        <v>6500.38</v>
      </c>
      <c r="N3754">
        <v>2020</v>
      </c>
      <c r="O3754">
        <v>6</v>
      </c>
    </row>
    <row r="3755" spans="1:15" x14ac:dyDescent="0.25">
      <c r="A3755" s="1">
        <v>44010</v>
      </c>
      <c r="B3755">
        <v>1000000056</v>
      </c>
      <c r="C3755" t="s">
        <v>23</v>
      </c>
      <c r="D3755">
        <v>2</v>
      </c>
      <c r="E3755">
        <v>10000.84</v>
      </c>
      <c r="F3755" t="s">
        <v>16</v>
      </c>
      <c r="G3755" t="s">
        <v>24</v>
      </c>
      <c r="H3755" t="s">
        <v>18</v>
      </c>
      <c r="I3755" t="s">
        <v>34</v>
      </c>
      <c r="J3755" t="s">
        <v>26</v>
      </c>
      <c r="K3755" t="s">
        <v>35</v>
      </c>
      <c r="L3755" t="s">
        <v>28</v>
      </c>
      <c r="M3755" s="4">
        <v>5000.42</v>
      </c>
      <c r="N3755">
        <v>2020</v>
      </c>
      <c r="O3755">
        <v>6</v>
      </c>
    </row>
    <row r="3756" spans="1:15" x14ac:dyDescent="0.25">
      <c r="A3756" s="1">
        <v>44010</v>
      </c>
      <c r="B3756">
        <v>1000000056</v>
      </c>
      <c r="C3756" t="s">
        <v>15</v>
      </c>
      <c r="D3756">
        <v>1</v>
      </c>
      <c r="E3756">
        <v>20000.37</v>
      </c>
      <c r="F3756" t="s">
        <v>16</v>
      </c>
      <c r="G3756" t="s">
        <v>17</v>
      </c>
      <c r="H3756" t="s">
        <v>18</v>
      </c>
      <c r="I3756" t="s">
        <v>34</v>
      </c>
      <c r="J3756" t="s">
        <v>26</v>
      </c>
      <c r="K3756" t="s">
        <v>35</v>
      </c>
      <c r="L3756" t="s">
        <v>28</v>
      </c>
      <c r="M3756" s="4">
        <v>20000.37</v>
      </c>
      <c r="N3756">
        <v>2020</v>
      </c>
      <c r="O3756">
        <v>6</v>
      </c>
    </row>
    <row r="3757" spans="1:15" x14ac:dyDescent="0.25">
      <c r="A3757" s="1">
        <v>44010</v>
      </c>
      <c r="B3757">
        <v>1000000067</v>
      </c>
      <c r="C3757" t="s">
        <v>23</v>
      </c>
      <c r="D3757">
        <v>1</v>
      </c>
      <c r="E3757">
        <v>30000.13</v>
      </c>
      <c r="F3757" t="s">
        <v>16</v>
      </c>
      <c r="G3757" t="s">
        <v>24</v>
      </c>
      <c r="H3757" t="s">
        <v>18</v>
      </c>
      <c r="I3757" t="s">
        <v>25</v>
      </c>
      <c r="J3757" t="s">
        <v>20</v>
      </c>
      <c r="K3757" t="s">
        <v>51</v>
      </c>
      <c r="L3757" t="s">
        <v>22</v>
      </c>
      <c r="M3757" s="4">
        <v>30000.13</v>
      </c>
      <c r="N3757">
        <v>2020</v>
      </c>
      <c r="O3757">
        <v>6</v>
      </c>
    </row>
    <row r="3758" spans="1:15" x14ac:dyDescent="0.25">
      <c r="A3758" s="1">
        <v>44010</v>
      </c>
      <c r="B3758">
        <v>1000000068</v>
      </c>
      <c r="C3758" t="s">
        <v>73</v>
      </c>
      <c r="D3758">
        <v>1</v>
      </c>
      <c r="E3758">
        <v>1457.4</v>
      </c>
      <c r="F3758" t="s">
        <v>16</v>
      </c>
      <c r="G3758" t="s">
        <v>74</v>
      </c>
      <c r="H3758" t="s">
        <v>30</v>
      </c>
      <c r="I3758" t="s">
        <v>55</v>
      </c>
      <c r="J3758" t="s">
        <v>26</v>
      </c>
      <c r="K3758" t="s">
        <v>56</v>
      </c>
      <c r="L3758" t="s">
        <v>28</v>
      </c>
      <c r="M3758" s="4">
        <v>1457.4</v>
      </c>
      <c r="N3758">
        <v>2020</v>
      </c>
      <c r="O3758">
        <v>6</v>
      </c>
    </row>
    <row r="3759" spans="1:15" x14ac:dyDescent="0.25">
      <c r="A3759" s="1">
        <v>44010</v>
      </c>
      <c r="B3759">
        <v>1000000068</v>
      </c>
      <c r="C3759" t="s">
        <v>23</v>
      </c>
      <c r="D3759">
        <v>3</v>
      </c>
      <c r="E3759">
        <v>19000.480000000003</v>
      </c>
      <c r="F3759" t="s">
        <v>16</v>
      </c>
      <c r="G3759" t="s">
        <v>24</v>
      </c>
      <c r="H3759" t="s">
        <v>30</v>
      </c>
      <c r="I3759" t="s">
        <v>55</v>
      </c>
      <c r="J3759" t="s">
        <v>26</v>
      </c>
      <c r="K3759" t="s">
        <v>56</v>
      </c>
      <c r="L3759" t="s">
        <v>28</v>
      </c>
      <c r="M3759" s="4">
        <v>6333.4933333333347</v>
      </c>
      <c r="N3759">
        <v>2020</v>
      </c>
      <c r="O3759">
        <v>6</v>
      </c>
    </row>
    <row r="3760" spans="1:15" x14ac:dyDescent="0.25">
      <c r="A3760" s="1">
        <v>44010</v>
      </c>
      <c r="B3760">
        <v>1000000068</v>
      </c>
      <c r="C3760" t="s">
        <v>15</v>
      </c>
      <c r="D3760">
        <v>1</v>
      </c>
      <c r="E3760">
        <v>15000.07</v>
      </c>
      <c r="F3760" t="s">
        <v>16</v>
      </c>
      <c r="G3760" t="s">
        <v>17</v>
      </c>
      <c r="H3760" t="s">
        <v>30</v>
      </c>
      <c r="I3760" t="s">
        <v>55</v>
      </c>
      <c r="J3760" t="s">
        <v>26</v>
      </c>
      <c r="K3760" t="s">
        <v>56</v>
      </c>
      <c r="L3760" t="s">
        <v>28</v>
      </c>
      <c r="M3760" s="4">
        <v>15000.07</v>
      </c>
      <c r="N3760">
        <v>2020</v>
      </c>
      <c r="O3760">
        <v>6</v>
      </c>
    </row>
    <row r="3761" spans="1:15" x14ac:dyDescent="0.25">
      <c r="A3761" s="1">
        <v>44010</v>
      </c>
      <c r="B3761">
        <v>1000000104</v>
      </c>
      <c r="C3761" t="s">
        <v>23</v>
      </c>
      <c r="D3761">
        <v>1</v>
      </c>
      <c r="E3761">
        <v>6000</v>
      </c>
      <c r="F3761" t="s">
        <v>16</v>
      </c>
      <c r="G3761" t="s">
        <v>24</v>
      </c>
      <c r="H3761" t="s">
        <v>18</v>
      </c>
      <c r="I3761" t="s">
        <v>40</v>
      </c>
      <c r="J3761" t="s">
        <v>26</v>
      </c>
      <c r="K3761" t="s">
        <v>41</v>
      </c>
      <c r="L3761" t="s">
        <v>22</v>
      </c>
      <c r="M3761" s="4">
        <v>6000</v>
      </c>
      <c r="N3761">
        <v>2020</v>
      </c>
      <c r="O3761">
        <v>6</v>
      </c>
    </row>
    <row r="3762" spans="1:15" x14ac:dyDescent="0.25">
      <c r="A3762" s="1">
        <v>44010</v>
      </c>
      <c r="B3762">
        <v>1000000104</v>
      </c>
      <c r="C3762" t="s">
        <v>42</v>
      </c>
      <c r="D3762">
        <v>1</v>
      </c>
      <c r="E3762">
        <v>1500.46</v>
      </c>
      <c r="F3762" t="s">
        <v>16</v>
      </c>
      <c r="G3762" t="s">
        <v>43</v>
      </c>
      <c r="H3762" t="s">
        <v>18</v>
      </c>
      <c r="I3762" t="s">
        <v>40</v>
      </c>
      <c r="J3762" t="s">
        <v>26</v>
      </c>
      <c r="K3762" t="s">
        <v>41</v>
      </c>
      <c r="L3762" t="s">
        <v>22</v>
      </c>
      <c r="M3762" s="4">
        <v>1500.46</v>
      </c>
      <c r="N3762">
        <v>2020</v>
      </c>
      <c r="O3762">
        <v>6</v>
      </c>
    </row>
    <row r="3763" spans="1:15" x14ac:dyDescent="0.25">
      <c r="A3763" s="1">
        <v>44010</v>
      </c>
      <c r="B3763">
        <v>1000000566</v>
      </c>
      <c r="C3763" t="s">
        <v>23</v>
      </c>
      <c r="D3763">
        <v>1</v>
      </c>
      <c r="E3763">
        <v>3500.65</v>
      </c>
      <c r="F3763" t="s">
        <v>16</v>
      </c>
      <c r="G3763" t="s">
        <v>24</v>
      </c>
      <c r="H3763" t="s">
        <v>47</v>
      </c>
      <c r="I3763" t="s">
        <v>48</v>
      </c>
      <c r="J3763" t="s">
        <v>36</v>
      </c>
      <c r="K3763" t="s">
        <v>49</v>
      </c>
      <c r="L3763" t="s">
        <v>22</v>
      </c>
      <c r="M3763" s="4">
        <v>3500.65</v>
      </c>
      <c r="N3763">
        <v>2020</v>
      </c>
      <c r="O3763">
        <v>6</v>
      </c>
    </row>
    <row r="3764" spans="1:15" x14ac:dyDescent="0.25">
      <c r="A3764" s="1">
        <v>44010</v>
      </c>
      <c r="B3764">
        <v>1000000566</v>
      </c>
      <c r="C3764" t="s">
        <v>71</v>
      </c>
      <c r="D3764">
        <v>1</v>
      </c>
      <c r="E3764">
        <v>8500.0300000000007</v>
      </c>
      <c r="F3764" t="s">
        <v>16</v>
      </c>
      <c r="G3764" t="s">
        <v>72</v>
      </c>
      <c r="H3764" t="s">
        <v>47</v>
      </c>
      <c r="I3764" t="s">
        <v>48</v>
      </c>
      <c r="J3764" t="s">
        <v>36</v>
      </c>
      <c r="K3764" t="s">
        <v>49</v>
      </c>
      <c r="L3764" t="s">
        <v>22</v>
      </c>
      <c r="M3764" s="4">
        <v>8500.0300000000007</v>
      </c>
      <c r="N3764">
        <v>2020</v>
      </c>
      <c r="O3764">
        <v>6</v>
      </c>
    </row>
    <row r="3765" spans="1:15" x14ac:dyDescent="0.25">
      <c r="A3765" s="1">
        <v>44010</v>
      </c>
      <c r="B3765">
        <v>1000000566</v>
      </c>
      <c r="C3765" t="s">
        <v>15</v>
      </c>
      <c r="D3765">
        <v>1</v>
      </c>
      <c r="E3765">
        <v>12000.43</v>
      </c>
      <c r="F3765" t="s">
        <v>16</v>
      </c>
      <c r="G3765" t="s">
        <v>17</v>
      </c>
      <c r="H3765" t="s">
        <v>47</v>
      </c>
      <c r="I3765" t="s">
        <v>48</v>
      </c>
      <c r="J3765" t="s">
        <v>36</v>
      </c>
      <c r="K3765" t="s">
        <v>49</v>
      </c>
      <c r="L3765" t="s">
        <v>22</v>
      </c>
      <c r="M3765" s="4">
        <v>12000.43</v>
      </c>
      <c r="N3765">
        <v>2020</v>
      </c>
      <c r="O3765">
        <v>6</v>
      </c>
    </row>
    <row r="3766" spans="1:15" x14ac:dyDescent="0.25">
      <c r="A3766" s="1">
        <v>44010</v>
      </c>
      <c r="B3766">
        <v>1000000928</v>
      </c>
      <c r="C3766" t="s">
        <v>15</v>
      </c>
      <c r="D3766">
        <v>1</v>
      </c>
      <c r="E3766">
        <v>25000.65</v>
      </c>
      <c r="F3766" t="s">
        <v>16</v>
      </c>
      <c r="G3766" t="s">
        <v>17</v>
      </c>
      <c r="H3766" t="s">
        <v>30</v>
      </c>
      <c r="I3766" t="s">
        <v>57</v>
      </c>
      <c r="J3766" t="s">
        <v>26</v>
      </c>
      <c r="K3766" t="s">
        <v>58</v>
      </c>
      <c r="L3766" t="s">
        <v>22</v>
      </c>
      <c r="M3766" s="4">
        <v>25000.65</v>
      </c>
      <c r="N3766">
        <v>2020</v>
      </c>
      <c r="O3766">
        <v>6</v>
      </c>
    </row>
    <row r="3767" spans="1:15" x14ac:dyDescent="0.25">
      <c r="A3767" s="1">
        <v>44010</v>
      </c>
      <c r="B3767">
        <v>1000001513</v>
      </c>
      <c r="C3767" t="s">
        <v>42</v>
      </c>
      <c r="D3767">
        <v>1</v>
      </c>
      <c r="E3767">
        <v>5000.2</v>
      </c>
      <c r="F3767" t="s">
        <v>16</v>
      </c>
      <c r="G3767" t="s">
        <v>43</v>
      </c>
      <c r="H3767" t="s">
        <v>18</v>
      </c>
      <c r="I3767" t="s">
        <v>34</v>
      </c>
      <c r="J3767" t="s">
        <v>20</v>
      </c>
      <c r="K3767" t="s">
        <v>44</v>
      </c>
      <c r="L3767" t="s">
        <v>22</v>
      </c>
      <c r="M3767" s="4">
        <v>5000.2</v>
      </c>
      <c r="N3767">
        <v>2020</v>
      </c>
      <c r="O3767">
        <v>6</v>
      </c>
    </row>
    <row r="3768" spans="1:15" x14ac:dyDescent="0.25">
      <c r="A3768" s="1">
        <v>44010</v>
      </c>
      <c r="B3768">
        <v>1000001524</v>
      </c>
      <c r="C3768" t="s">
        <v>15</v>
      </c>
      <c r="D3768">
        <v>1</v>
      </c>
      <c r="E3768">
        <v>10000.040000000001</v>
      </c>
      <c r="F3768" t="s">
        <v>16</v>
      </c>
      <c r="G3768" t="s">
        <v>17</v>
      </c>
      <c r="H3768" t="s">
        <v>18</v>
      </c>
      <c r="I3768" t="s">
        <v>25</v>
      </c>
      <c r="J3768" t="s">
        <v>20</v>
      </c>
      <c r="K3768" t="s">
        <v>51</v>
      </c>
      <c r="L3768" t="s">
        <v>22</v>
      </c>
      <c r="M3768" s="4">
        <v>10000.040000000001</v>
      </c>
      <c r="N3768">
        <v>2020</v>
      </c>
      <c r="O3768">
        <v>6</v>
      </c>
    </row>
    <row r="3769" spans="1:15" x14ac:dyDescent="0.25">
      <c r="A3769" s="1">
        <v>44010</v>
      </c>
      <c r="B3769">
        <v>1000002134</v>
      </c>
      <c r="C3769" t="s">
        <v>23</v>
      </c>
      <c r="D3769">
        <v>1</v>
      </c>
      <c r="E3769">
        <v>16000.59</v>
      </c>
      <c r="F3769" t="s">
        <v>16</v>
      </c>
      <c r="G3769" t="s">
        <v>24</v>
      </c>
      <c r="H3769" t="s">
        <v>18</v>
      </c>
      <c r="I3769" t="s">
        <v>40</v>
      </c>
      <c r="J3769" t="s">
        <v>20</v>
      </c>
      <c r="K3769" t="s">
        <v>68</v>
      </c>
      <c r="L3769" t="s">
        <v>22</v>
      </c>
      <c r="M3769" s="4">
        <v>16000.59</v>
      </c>
      <c r="N3769">
        <v>2020</v>
      </c>
      <c r="O3769">
        <v>6</v>
      </c>
    </row>
    <row r="3770" spans="1:15" x14ac:dyDescent="0.25">
      <c r="A3770" s="1">
        <v>44010</v>
      </c>
      <c r="B3770">
        <v>1000002134</v>
      </c>
      <c r="C3770" t="s">
        <v>15</v>
      </c>
      <c r="D3770">
        <v>1</v>
      </c>
      <c r="E3770">
        <v>5500.56</v>
      </c>
      <c r="F3770" t="s">
        <v>16</v>
      </c>
      <c r="G3770" t="s">
        <v>17</v>
      </c>
      <c r="H3770" t="s">
        <v>18</v>
      </c>
      <c r="I3770" t="s">
        <v>40</v>
      </c>
      <c r="J3770" t="s">
        <v>20</v>
      </c>
      <c r="K3770" t="s">
        <v>68</v>
      </c>
      <c r="L3770" t="s">
        <v>22</v>
      </c>
      <c r="M3770" s="4">
        <v>5500.56</v>
      </c>
      <c r="N3770">
        <v>2020</v>
      </c>
      <c r="O3770">
        <v>6</v>
      </c>
    </row>
    <row r="3771" spans="1:15" x14ac:dyDescent="0.25">
      <c r="A3771" s="1">
        <v>44010</v>
      </c>
      <c r="B3771">
        <v>1000002861</v>
      </c>
      <c r="C3771" t="s">
        <v>42</v>
      </c>
      <c r="D3771">
        <v>2</v>
      </c>
      <c r="E3771">
        <v>22001.07</v>
      </c>
      <c r="F3771" t="s">
        <v>16</v>
      </c>
      <c r="G3771" t="s">
        <v>43</v>
      </c>
      <c r="H3771" t="s">
        <v>47</v>
      </c>
      <c r="I3771" t="s">
        <v>48</v>
      </c>
      <c r="J3771" t="s">
        <v>36</v>
      </c>
      <c r="K3771" t="s">
        <v>49</v>
      </c>
      <c r="L3771" t="s">
        <v>22</v>
      </c>
      <c r="M3771" s="4">
        <v>11000.535</v>
      </c>
      <c r="N3771">
        <v>2020</v>
      </c>
      <c r="O3771">
        <v>6</v>
      </c>
    </row>
    <row r="3772" spans="1:15" x14ac:dyDescent="0.25">
      <c r="A3772" s="1">
        <v>44010</v>
      </c>
      <c r="B3772">
        <v>1000003489</v>
      </c>
      <c r="C3772" t="s">
        <v>23</v>
      </c>
      <c r="D3772">
        <v>1</v>
      </c>
      <c r="E3772">
        <v>10000.51</v>
      </c>
      <c r="F3772" t="s">
        <v>16</v>
      </c>
      <c r="G3772" t="s">
        <v>24</v>
      </c>
      <c r="H3772" t="s">
        <v>47</v>
      </c>
      <c r="I3772" t="s">
        <v>48</v>
      </c>
      <c r="J3772" t="s">
        <v>26</v>
      </c>
      <c r="K3772" t="s">
        <v>50</v>
      </c>
      <c r="L3772" t="s">
        <v>22</v>
      </c>
      <c r="M3772" s="4">
        <v>10000.51</v>
      </c>
      <c r="N3772">
        <v>2020</v>
      </c>
      <c r="O3772">
        <v>6</v>
      </c>
    </row>
    <row r="3773" spans="1:15" x14ac:dyDescent="0.25">
      <c r="A3773" s="1">
        <v>44010</v>
      </c>
      <c r="B3773">
        <v>1000003926</v>
      </c>
      <c r="C3773" t="s">
        <v>23</v>
      </c>
      <c r="D3773">
        <v>2</v>
      </c>
      <c r="E3773">
        <v>41000.58</v>
      </c>
      <c r="F3773" t="s">
        <v>16</v>
      </c>
      <c r="G3773" t="s">
        <v>24</v>
      </c>
      <c r="H3773" t="s">
        <v>47</v>
      </c>
      <c r="I3773" t="s">
        <v>48</v>
      </c>
      <c r="J3773" t="s">
        <v>26</v>
      </c>
      <c r="K3773" t="s">
        <v>50</v>
      </c>
      <c r="L3773" t="s">
        <v>28</v>
      </c>
      <c r="M3773" s="4">
        <v>20500.29</v>
      </c>
      <c r="N3773">
        <v>2020</v>
      </c>
      <c r="O3773">
        <v>6</v>
      </c>
    </row>
    <row r="3774" spans="1:15" x14ac:dyDescent="0.25">
      <c r="A3774" s="1">
        <v>44010</v>
      </c>
      <c r="B3774">
        <v>1000003989</v>
      </c>
      <c r="C3774" t="s">
        <v>71</v>
      </c>
      <c r="D3774">
        <v>2</v>
      </c>
      <c r="E3774">
        <v>2800.5299999999997</v>
      </c>
      <c r="F3774" t="s">
        <v>16</v>
      </c>
      <c r="G3774" t="s">
        <v>72</v>
      </c>
      <c r="H3774" t="s">
        <v>30</v>
      </c>
      <c r="I3774" t="s">
        <v>31</v>
      </c>
      <c r="J3774" t="s">
        <v>36</v>
      </c>
      <c r="K3774" t="s">
        <v>52</v>
      </c>
      <c r="L3774" t="s">
        <v>22</v>
      </c>
      <c r="M3774" s="4">
        <v>1400.2649999999999</v>
      </c>
      <c r="N3774">
        <v>2020</v>
      </c>
      <c r="O3774">
        <v>6</v>
      </c>
    </row>
    <row r="3775" spans="1:15" x14ac:dyDescent="0.25">
      <c r="A3775" s="1">
        <v>44010</v>
      </c>
      <c r="B3775">
        <v>1000003989</v>
      </c>
      <c r="C3775" t="s">
        <v>15</v>
      </c>
      <c r="D3775">
        <v>1</v>
      </c>
      <c r="E3775">
        <v>14000.68</v>
      </c>
      <c r="F3775" t="s">
        <v>16</v>
      </c>
      <c r="G3775" t="s">
        <v>17</v>
      </c>
      <c r="H3775" t="s">
        <v>30</v>
      </c>
      <c r="I3775" t="s">
        <v>31</v>
      </c>
      <c r="J3775" t="s">
        <v>36</v>
      </c>
      <c r="K3775" t="s">
        <v>52</v>
      </c>
      <c r="L3775" t="s">
        <v>22</v>
      </c>
      <c r="M3775" s="4">
        <v>14000.68</v>
      </c>
      <c r="N3775">
        <v>2020</v>
      </c>
      <c r="O3775">
        <v>6</v>
      </c>
    </row>
    <row r="3776" spans="1:15" x14ac:dyDescent="0.25">
      <c r="A3776" s="1">
        <v>44010</v>
      </c>
      <c r="B3776">
        <v>1000004170</v>
      </c>
      <c r="C3776" t="s">
        <v>23</v>
      </c>
      <c r="D3776">
        <v>4</v>
      </c>
      <c r="E3776">
        <v>65001.75</v>
      </c>
      <c r="F3776" t="s">
        <v>16</v>
      </c>
      <c r="G3776" t="s">
        <v>24</v>
      </c>
      <c r="H3776" t="s">
        <v>18</v>
      </c>
      <c r="I3776" t="s">
        <v>34</v>
      </c>
      <c r="J3776" t="s">
        <v>20</v>
      </c>
      <c r="K3776" t="s">
        <v>44</v>
      </c>
      <c r="L3776" t="s">
        <v>28</v>
      </c>
      <c r="M3776" s="4">
        <v>16250.4375</v>
      </c>
      <c r="N3776">
        <v>2020</v>
      </c>
      <c r="O3776">
        <v>6</v>
      </c>
    </row>
    <row r="3777" spans="1:15" x14ac:dyDescent="0.25">
      <c r="A3777" s="1">
        <v>44010</v>
      </c>
      <c r="B3777">
        <v>1000004170</v>
      </c>
      <c r="C3777" t="s">
        <v>71</v>
      </c>
      <c r="D3777">
        <v>1</v>
      </c>
      <c r="E3777">
        <v>1261</v>
      </c>
      <c r="F3777" t="s">
        <v>16</v>
      </c>
      <c r="G3777" t="s">
        <v>72</v>
      </c>
      <c r="H3777" t="s">
        <v>18</v>
      </c>
      <c r="I3777" t="s">
        <v>34</v>
      </c>
      <c r="J3777" t="s">
        <v>20</v>
      </c>
      <c r="K3777" t="s">
        <v>44</v>
      </c>
      <c r="L3777" t="s">
        <v>28</v>
      </c>
      <c r="M3777" s="4">
        <v>1261</v>
      </c>
      <c r="N3777">
        <v>2020</v>
      </c>
      <c r="O3777">
        <v>6</v>
      </c>
    </row>
    <row r="3778" spans="1:15" x14ac:dyDescent="0.25">
      <c r="A3778" s="1">
        <v>44010</v>
      </c>
      <c r="B3778">
        <v>1000004256</v>
      </c>
      <c r="C3778" t="s">
        <v>15</v>
      </c>
      <c r="D3778">
        <v>1</v>
      </c>
      <c r="E3778">
        <v>16000.23</v>
      </c>
      <c r="F3778" t="s">
        <v>16</v>
      </c>
      <c r="G3778" t="s">
        <v>17</v>
      </c>
      <c r="H3778" t="s">
        <v>18</v>
      </c>
      <c r="I3778" t="s">
        <v>40</v>
      </c>
      <c r="J3778" t="s">
        <v>26</v>
      </c>
      <c r="K3778" t="s">
        <v>41</v>
      </c>
      <c r="L3778" t="s">
        <v>22</v>
      </c>
      <c r="M3778" s="4">
        <v>16000.23</v>
      </c>
      <c r="N3778">
        <v>2020</v>
      </c>
      <c r="O3778">
        <v>6</v>
      </c>
    </row>
    <row r="3779" spans="1:15" x14ac:dyDescent="0.25">
      <c r="A3779" s="1">
        <v>44010</v>
      </c>
      <c r="B3779">
        <v>1000004256</v>
      </c>
      <c r="C3779" t="s">
        <v>42</v>
      </c>
      <c r="D3779">
        <v>1</v>
      </c>
      <c r="E3779">
        <v>12000.47</v>
      </c>
      <c r="F3779" t="s">
        <v>16</v>
      </c>
      <c r="G3779" t="s">
        <v>43</v>
      </c>
      <c r="H3779" t="s">
        <v>18</v>
      </c>
      <c r="I3779" t="s">
        <v>40</v>
      </c>
      <c r="J3779" t="s">
        <v>26</v>
      </c>
      <c r="K3779" t="s">
        <v>41</v>
      </c>
      <c r="L3779" t="s">
        <v>22</v>
      </c>
      <c r="M3779" s="4">
        <v>12000.47</v>
      </c>
      <c r="N3779">
        <v>2020</v>
      </c>
      <c r="O3779">
        <v>6</v>
      </c>
    </row>
    <row r="3780" spans="1:15" x14ac:dyDescent="0.25">
      <c r="A3780" s="1">
        <v>44010</v>
      </c>
      <c r="B3780">
        <v>1000005873</v>
      </c>
      <c r="C3780" t="s">
        <v>23</v>
      </c>
      <c r="D3780">
        <v>1</v>
      </c>
      <c r="E3780">
        <v>16000.65</v>
      </c>
      <c r="F3780" t="s">
        <v>16</v>
      </c>
      <c r="G3780" t="s">
        <v>24</v>
      </c>
      <c r="H3780" t="s">
        <v>18</v>
      </c>
      <c r="I3780" t="s">
        <v>19</v>
      </c>
      <c r="J3780" t="s">
        <v>20</v>
      </c>
      <c r="K3780" t="s">
        <v>21</v>
      </c>
      <c r="L3780" t="s">
        <v>28</v>
      </c>
      <c r="M3780" s="4">
        <v>16000.65</v>
      </c>
      <c r="N3780">
        <v>2020</v>
      </c>
      <c r="O3780">
        <v>6</v>
      </c>
    </row>
    <row r="3781" spans="1:15" x14ac:dyDescent="0.25">
      <c r="A3781" s="1">
        <v>44010</v>
      </c>
      <c r="B3781">
        <v>1000005873</v>
      </c>
      <c r="C3781" t="s">
        <v>71</v>
      </c>
      <c r="D3781">
        <v>1</v>
      </c>
      <c r="E3781">
        <v>2000.13</v>
      </c>
      <c r="F3781" t="s">
        <v>16</v>
      </c>
      <c r="G3781" t="s">
        <v>72</v>
      </c>
      <c r="H3781" t="s">
        <v>18</v>
      </c>
      <c r="I3781" t="s">
        <v>19</v>
      </c>
      <c r="J3781" t="s">
        <v>20</v>
      </c>
      <c r="K3781" t="s">
        <v>21</v>
      </c>
      <c r="L3781" t="s">
        <v>28</v>
      </c>
      <c r="M3781" s="4">
        <v>2000.13</v>
      </c>
      <c r="N3781">
        <v>2020</v>
      </c>
      <c r="O3781">
        <v>6</v>
      </c>
    </row>
    <row r="3782" spans="1:15" x14ac:dyDescent="0.25">
      <c r="A3782" s="1">
        <v>44010</v>
      </c>
      <c r="B3782">
        <v>1000006064</v>
      </c>
      <c r="C3782" t="s">
        <v>42</v>
      </c>
      <c r="D3782">
        <v>2</v>
      </c>
      <c r="E3782">
        <v>35001.089999999997</v>
      </c>
      <c r="F3782" t="s">
        <v>16</v>
      </c>
      <c r="G3782" t="s">
        <v>43</v>
      </c>
      <c r="H3782" t="s">
        <v>18</v>
      </c>
      <c r="I3782" t="s">
        <v>40</v>
      </c>
      <c r="J3782" t="s">
        <v>26</v>
      </c>
      <c r="K3782" t="s">
        <v>41</v>
      </c>
      <c r="L3782" t="s">
        <v>22</v>
      </c>
      <c r="M3782" s="4">
        <v>17500.544999999998</v>
      </c>
      <c r="N3782">
        <v>2020</v>
      </c>
      <c r="O3782">
        <v>6</v>
      </c>
    </row>
    <row r="3783" spans="1:15" x14ac:dyDescent="0.25">
      <c r="A3783" s="1">
        <v>44010</v>
      </c>
      <c r="B3783">
        <v>1000006860</v>
      </c>
      <c r="C3783" t="s">
        <v>71</v>
      </c>
      <c r="D3783">
        <v>1</v>
      </c>
      <c r="E3783">
        <v>874.94</v>
      </c>
      <c r="F3783" t="s">
        <v>16</v>
      </c>
      <c r="G3783" t="s">
        <v>72</v>
      </c>
      <c r="H3783" t="s">
        <v>18</v>
      </c>
      <c r="I3783" t="s">
        <v>61</v>
      </c>
      <c r="J3783" t="s">
        <v>26</v>
      </c>
      <c r="K3783" t="s">
        <v>62</v>
      </c>
      <c r="L3783" t="s">
        <v>22</v>
      </c>
      <c r="M3783" s="4">
        <v>874.94</v>
      </c>
      <c r="N3783">
        <v>2020</v>
      </c>
      <c r="O3783">
        <v>6</v>
      </c>
    </row>
    <row r="3784" spans="1:15" x14ac:dyDescent="0.25">
      <c r="A3784" s="1">
        <v>44010</v>
      </c>
      <c r="B3784">
        <v>1000007197</v>
      </c>
      <c r="C3784" t="s">
        <v>71</v>
      </c>
      <c r="D3784">
        <v>1</v>
      </c>
      <c r="E3784">
        <v>500.36</v>
      </c>
      <c r="F3784" t="s">
        <v>16</v>
      </c>
      <c r="G3784" t="s">
        <v>72</v>
      </c>
      <c r="H3784" t="s">
        <v>18</v>
      </c>
      <c r="I3784" t="s">
        <v>40</v>
      </c>
      <c r="J3784" t="s">
        <v>26</v>
      </c>
      <c r="K3784" t="s">
        <v>41</v>
      </c>
      <c r="L3784" t="s">
        <v>22</v>
      </c>
      <c r="M3784" s="4">
        <v>500.36</v>
      </c>
      <c r="N3784">
        <v>2020</v>
      </c>
      <c r="O3784">
        <v>6</v>
      </c>
    </row>
    <row r="3785" spans="1:15" x14ac:dyDescent="0.25">
      <c r="A3785" s="1">
        <v>44010</v>
      </c>
      <c r="B3785">
        <v>1000007320</v>
      </c>
      <c r="C3785" t="s">
        <v>15</v>
      </c>
      <c r="D3785">
        <v>2</v>
      </c>
      <c r="E3785">
        <v>17000.62</v>
      </c>
      <c r="F3785" t="s">
        <v>16</v>
      </c>
      <c r="G3785" t="s">
        <v>17</v>
      </c>
      <c r="H3785" t="s">
        <v>18</v>
      </c>
      <c r="I3785" t="s">
        <v>34</v>
      </c>
      <c r="J3785" t="s">
        <v>26</v>
      </c>
      <c r="K3785" t="s">
        <v>35</v>
      </c>
      <c r="L3785" t="s">
        <v>22</v>
      </c>
      <c r="M3785" s="4">
        <v>8500.31</v>
      </c>
      <c r="N3785">
        <v>2020</v>
      </c>
      <c r="O3785">
        <v>6</v>
      </c>
    </row>
    <row r="3786" spans="1:15" x14ac:dyDescent="0.25">
      <c r="A3786" s="1">
        <v>44010</v>
      </c>
      <c r="B3786">
        <v>1000008239</v>
      </c>
      <c r="C3786" t="s">
        <v>23</v>
      </c>
      <c r="D3786">
        <v>1</v>
      </c>
      <c r="E3786">
        <v>10000.66</v>
      </c>
      <c r="F3786" t="s">
        <v>16</v>
      </c>
      <c r="G3786" t="s">
        <v>24</v>
      </c>
      <c r="H3786" t="s">
        <v>18</v>
      </c>
      <c r="I3786" t="s">
        <v>61</v>
      </c>
      <c r="J3786" t="s">
        <v>26</v>
      </c>
      <c r="K3786" t="s">
        <v>62</v>
      </c>
      <c r="L3786" t="s">
        <v>28</v>
      </c>
      <c r="M3786" s="4">
        <v>10000.66</v>
      </c>
      <c r="N3786">
        <v>2020</v>
      </c>
      <c r="O3786">
        <v>6</v>
      </c>
    </row>
    <row r="3787" spans="1:15" x14ac:dyDescent="0.25">
      <c r="A3787" s="1">
        <v>44010</v>
      </c>
      <c r="B3787">
        <v>1000008542</v>
      </c>
      <c r="C3787" t="s">
        <v>42</v>
      </c>
      <c r="D3787">
        <v>1</v>
      </c>
      <c r="E3787">
        <v>10000.74</v>
      </c>
      <c r="F3787" t="s">
        <v>16</v>
      </c>
      <c r="G3787" t="s">
        <v>43</v>
      </c>
      <c r="H3787" t="s">
        <v>18</v>
      </c>
      <c r="I3787" t="s">
        <v>40</v>
      </c>
      <c r="J3787" t="s">
        <v>26</v>
      </c>
      <c r="K3787" t="s">
        <v>41</v>
      </c>
      <c r="L3787" t="s">
        <v>22</v>
      </c>
      <c r="M3787" s="4">
        <v>10000.74</v>
      </c>
      <c r="N3787">
        <v>2020</v>
      </c>
      <c r="O3787">
        <v>6</v>
      </c>
    </row>
    <row r="3788" spans="1:15" x14ac:dyDescent="0.25">
      <c r="A3788" s="1">
        <v>44010</v>
      </c>
      <c r="B3788">
        <v>1000009288</v>
      </c>
      <c r="C3788" t="s">
        <v>23</v>
      </c>
      <c r="D3788">
        <v>4</v>
      </c>
      <c r="E3788">
        <v>49001.55</v>
      </c>
      <c r="F3788" t="s">
        <v>16</v>
      </c>
      <c r="G3788" t="s">
        <v>24</v>
      </c>
      <c r="H3788" t="s">
        <v>18</v>
      </c>
      <c r="I3788" t="s">
        <v>25</v>
      </c>
      <c r="J3788" t="s">
        <v>20</v>
      </c>
      <c r="K3788" t="s">
        <v>51</v>
      </c>
      <c r="L3788" t="s">
        <v>22</v>
      </c>
      <c r="M3788" s="4">
        <v>12250.387500000001</v>
      </c>
      <c r="N3788">
        <v>2020</v>
      </c>
      <c r="O3788">
        <v>6</v>
      </c>
    </row>
    <row r="3789" spans="1:15" x14ac:dyDescent="0.25">
      <c r="A3789" s="1">
        <v>44010</v>
      </c>
      <c r="B3789">
        <v>1000010837</v>
      </c>
      <c r="C3789" t="s">
        <v>73</v>
      </c>
      <c r="D3789">
        <v>1</v>
      </c>
      <c r="E3789">
        <v>4000.21</v>
      </c>
      <c r="F3789" t="s">
        <v>16</v>
      </c>
      <c r="G3789" t="s">
        <v>74</v>
      </c>
      <c r="H3789" t="s">
        <v>18</v>
      </c>
      <c r="I3789" t="s">
        <v>61</v>
      </c>
      <c r="J3789" t="s">
        <v>26</v>
      </c>
      <c r="K3789" t="s">
        <v>62</v>
      </c>
      <c r="L3789" t="s">
        <v>22</v>
      </c>
      <c r="M3789" s="4">
        <v>4000.21</v>
      </c>
      <c r="N3789">
        <v>2020</v>
      </c>
      <c r="O3789">
        <v>6</v>
      </c>
    </row>
    <row r="3790" spans="1:15" x14ac:dyDescent="0.25">
      <c r="A3790" s="1">
        <v>44010</v>
      </c>
      <c r="B3790">
        <v>1000010837</v>
      </c>
      <c r="C3790" t="s">
        <v>15</v>
      </c>
      <c r="D3790">
        <v>1</v>
      </c>
      <c r="E3790">
        <v>20000.689999999999</v>
      </c>
      <c r="F3790" t="s">
        <v>16</v>
      </c>
      <c r="G3790" t="s">
        <v>17</v>
      </c>
      <c r="H3790" t="s">
        <v>18</v>
      </c>
      <c r="I3790" t="s">
        <v>61</v>
      </c>
      <c r="J3790" t="s">
        <v>26</v>
      </c>
      <c r="K3790" t="s">
        <v>62</v>
      </c>
      <c r="L3790" t="s">
        <v>22</v>
      </c>
      <c r="M3790" s="4">
        <v>20000.689999999999</v>
      </c>
      <c r="N3790">
        <v>2020</v>
      </c>
      <c r="O3790">
        <v>6</v>
      </c>
    </row>
    <row r="3791" spans="1:15" x14ac:dyDescent="0.25">
      <c r="A3791" s="1">
        <v>44010</v>
      </c>
      <c r="B3791">
        <v>1000010881</v>
      </c>
      <c r="C3791" t="s">
        <v>42</v>
      </c>
      <c r="D3791">
        <v>1</v>
      </c>
      <c r="E3791">
        <v>5999.93</v>
      </c>
      <c r="F3791" t="s">
        <v>16</v>
      </c>
      <c r="G3791" t="s">
        <v>43</v>
      </c>
      <c r="H3791" t="s">
        <v>47</v>
      </c>
      <c r="I3791" t="s">
        <v>48</v>
      </c>
      <c r="J3791" t="s">
        <v>26</v>
      </c>
      <c r="K3791" t="s">
        <v>50</v>
      </c>
      <c r="L3791" t="s">
        <v>22</v>
      </c>
      <c r="M3791" s="4">
        <v>5999.93</v>
      </c>
      <c r="N3791">
        <v>2020</v>
      </c>
      <c r="O3791">
        <v>6</v>
      </c>
    </row>
    <row r="3792" spans="1:15" x14ac:dyDescent="0.25">
      <c r="A3792" s="1">
        <v>44010</v>
      </c>
      <c r="B3792">
        <v>1000011697</v>
      </c>
      <c r="C3792" t="s">
        <v>23</v>
      </c>
      <c r="D3792">
        <v>1</v>
      </c>
      <c r="E3792">
        <v>15000.3</v>
      </c>
      <c r="F3792" t="s">
        <v>16</v>
      </c>
      <c r="G3792" t="s">
        <v>24</v>
      </c>
      <c r="H3792" t="s">
        <v>18</v>
      </c>
      <c r="I3792" t="s">
        <v>34</v>
      </c>
      <c r="J3792" t="s">
        <v>20</v>
      </c>
      <c r="K3792" t="s">
        <v>44</v>
      </c>
      <c r="L3792" t="s">
        <v>22</v>
      </c>
      <c r="M3792" s="4">
        <v>15000.3</v>
      </c>
      <c r="N3792">
        <v>2020</v>
      </c>
      <c r="O3792">
        <v>6</v>
      </c>
    </row>
    <row r="3793" spans="1:15" x14ac:dyDescent="0.25">
      <c r="A3793" s="1">
        <v>44010</v>
      </c>
      <c r="B3793">
        <v>1000011697</v>
      </c>
      <c r="C3793" t="s">
        <v>15</v>
      </c>
      <c r="D3793">
        <v>1</v>
      </c>
      <c r="E3793">
        <v>11000.67</v>
      </c>
      <c r="F3793" t="s">
        <v>16</v>
      </c>
      <c r="G3793" t="s">
        <v>17</v>
      </c>
      <c r="H3793" t="s">
        <v>18</v>
      </c>
      <c r="I3793" t="s">
        <v>34</v>
      </c>
      <c r="J3793" t="s">
        <v>20</v>
      </c>
      <c r="K3793" t="s">
        <v>44</v>
      </c>
      <c r="L3793" t="s">
        <v>22</v>
      </c>
      <c r="M3793" s="4">
        <v>11000.67</v>
      </c>
      <c r="N3793">
        <v>2020</v>
      </c>
      <c r="O3793">
        <v>6</v>
      </c>
    </row>
    <row r="3794" spans="1:15" x14ac:dyDescent="0.25">
      <c r="A3794" s="1">
        <v>44010</v>
      </c>
      <c r="B3794">
        <v>1000011698</v>
      </c>
      <c r="C3794" t="s">
        <v>23</v>
      </c>
      <c r="D3794">
        <v>3</v>
      </c>
      <c r="E3794">
        <v>34000.83</v>
      </c>
      <c r="F3794" t="s">
        <v>16</v>
      </c>
      <c r="G3794" t="s">
        <v>24</v>
      </c>
      <c r="H3794" t="s">
        <v>18</v>
      </c>
      <c r="I3794" t="s">
        <v>34</v>
      </c>
      <c r="J3794" t="s">
        <v>20</v>
      </c>
      <c r="K3794" t="s">
        <v>44</v>
      </c>
      <c r="L3794" t="s">
        <v>22</v>
      </c>
      <c r="M3794" s="4">
        <v>11333.61</v>
      </c>
      <c r="N3794">
        <v>2020</v>
      </c>
      <c r="O3794">
        <v>6</v>
      </c>
    </row>
    <row r="3795" spans="1:15" x14ac:dyDescent="0.25">
      <c r="A3795" s="1">
        <v>44010</v>
      </c>
      <c r="B3795">
        <v>1000012112</v>
      </c>
      <c r="C3795" t="s">
        <v>23</v>
      </c>
      <c r="D3795">
        <v>1</v>
      </c>
      <c r="E3795">
        <v>9000.6200000000008</v>
      </c>
      <c r="F3795" t="s">
        <v>16</v>
      </c>
      <c r="G3795" t="s">
        <v>24</v>
      </c>
      <c r="H3795" t="s">
        <v>18</v>
      </c>
      <c r="I3795" t="s">
        <v>19</v>
      </c>
      <c r="J3795" t="s">
        <v>36</v>
      </c>
      <c r="K3795" t="s">
        <v>64</v>
      </c>
      <c r="L3795" t="s">
        <v>28</v>
      </c>
      <c r="M3795" s="4">
        <v>9000.6200000000008</v>
      </c>
      <c r="N3795">
        <v>2020</v>
      </c>
      <c r="O3795">
        <v>6</v>
      </c>
    </row>
    <row r="3796" spans="1:15" x14ac:dyDescent="0.25">
      <c r="A3796" s="1">
        <v>44010</v>
      </c>
      <c r="B3796">
        <v>1000012126</v>
      </c>
      <c r="C3796" t="s">
        <v>42</v>
      </c>
      <c r="D3796">
        <v>1</v>
      </c>
      <c r="E3796">
        <v>17000.46</v>
      </c>
      <c r="F3796" t="s">
        <v>16</v>
      </c>
      <c r="G3796" t="s">
        <v>43</v>
      </c>
      <c r="H3796" t="s">
        <v>18</v>
      </c>
      <c r="I3796" t="s">
        <v>19</v>
      </c>
      <c r="J3796" t="s">
        <v>26</v>
      </c>
      <c r="K3796" t="s">
        <v>29</v>
      </c>
      <c r="L3796" t="s">
        <v>22</v>
      </c>
      <c r="M3796" s="4">
        <v>17000.46</v>
      </c>
      <c r="N3796">
        <v>2020</v>
      </c>
      <c r="O3796">
        <v>6</v>
      </c>
    </row>
    <row r="3797" spans="1:15" x14ac:dyDescent="0.25">
      <c r="A3797" s="1">
        <v>44010</v>
      </c>
      <c r="B3797">
        <v>1000012234</v>
      </c>
      <c r="C3797" t="s">
        <v>23</v>
      </c>
      <c r="D3797">
        <v>4</v>
      </c>
      <c r="E3797">
        <v>60001.1</v>
      </c>
      <c r="F3797" t="s">
        <v>16</v>
      </c>
      <c r="G3797" t="s">
        <v>24</v>
      </c>
      <c r="H3797" t="s">
        <v>18</v>
      </c>
      <c r="I3797" t="s">
        <v>25</v>
      </c>
      <c r="J3797" t="s">
        <v>26</v>
      </c>
      <c r="K3797" t="s">
        <v>27</v>
      </c>
      <c r="L3797" t="s">
        <v>22</v>
      </c>
      <c r="M3797" s="4">
        <v>15000.275</v>
      </c>
      <c r="N3797">
        <v>2020</v>
      </c>
      <c r="O3797">
        <v>6</v>
      </c>
    </row>
    <row r="3798" spans="1:15" x14ac:dyDescent="0.25">
      <c r="A3798" s="1">
        <v>44010</v>
      </c>
      <c r="B3798">
        <v>1000012313</v>
      </c>
      <c r="C3798" t="s">
        <v>23</v>
      </c>
      <c r="D3798">
        <v>1</v>
      </c>
      <c r="E3798">
        <v>10000</v>
      </c>
      <c r="F3798" t="s">
        <v>16</v>
      </c>
      <c r="G3798" t="s">
        <v>24</v>
      </c>
      <c r="H3798" t="s">
        <v>47</v>
      </c>
      <c r="I3798" t="s">
        <v>65</v>
      </c>
      <c r="J3798" t="s">
        <v>26</v>
      </c>
      <c r="K3798" t="s">
        <v>66</v>
      </c>
      <c r="L3798" t="s">
        <v>22</v>
      </c>
      <c r="M3798" s="4">
        <v>10000</v>
      </c>
      <c r="N3798">
        <v>2020</v>
      </c>
      <c r="O3798">
        <v>6</v>
      </c>
    </row>
    <row r="3799" spans="1:15" x14ac:dyDescent="0.25">
      <c r="A3799" s="1">
        <v>44010</v>
      </c>
      <c r="B3799">
        <v>1000012446</v>
      </c>
      <c r="C3799" t="s">
        <v>15</v>
      </c>
      <c r="D3799">
        <v>1</v>
      </c>
      <c r="E3799">
        <v>14000.1</v>
      </c>
      <c r="F3799" t="s">
        <v>16</v>
      </c>
      <c r="G3799" t="s">
        <v>17</v>
      </c>
      <c r="H3799" t="s">
        <v>30</v>
      </c>
      <c r="I3799" t="s">
        <v>31</v>
      </c>
      <c r="J3799" t="s">
        <v>36</v>
      </c>
      <c r="K3799" t="s">
        <v>52</v>
      </c>
      <c r="L3799" t="s">
        <v>22</v>
      </c>
      <c r="M3799" s="4">
        <v>14000.1</v>
      </c>
      <c r="N3799">
        <v>2020</v>
      </c>
      <c r="O3799">
        <v>6</v>
      </c>
    </row>
    <row r="3800" spans="1:15" x14ac:dyDescent="0.25">
      <c r="A3800" s="1">
        <v>44010</v>
      </c>
      <c r="B3800">
        <v>1000014072</v>
      </c>
      <c r="C3800" t="s">
        <v>15</v>
      </c>
      <c r="D3800">
        <v>1</v>
      </c>
      <c r="E3800">
        <v>15000.28</v>
      </c>
      <c r="F3800" t="s">
        <v>16</v>
      </c>
      <c r="G3800" t="s">
        <v>17</v>
      </c>
      <c r="H3800" t="s">
        <v>47</v>
      </c>
      <c r="I3800" t="s">
        <v>65</v>
      </c>
      <c r="J3800" t="s">
        <v>26</v>
      </c>
      <c r="K3800" t="s">
        <v>66</v>
      </c>
      <c r="L3800" t="s">
        <v>22</v>
      </c>
      <c r="M3800" s="4">
        <v>15000.28</v>
      </c>
      <c r="N3800">
        <v>2020</v>
      </c>
      <c r="O3800">
        <v>6</v>
      </c>
    </row>
    <row r="3801" spans="1:15" x14ac:dyDescent="0.25">
      <c r="A3801" s="1">
        <v>44010</v>
      </c>
      <c r="B3801">
        <v>1000014273</v>
      </c>
      <c r="C3801" t="s">
        <v>23</v>
      </c>
      <c r="D3801">
        <v>1</v>
      </c>
      <c r="E3801">
        <v>17000.54</v>
      </c>
      <c r="F3801" t="s">
        <v>16</v>
      </c>
      <c r="G3801" t="s">
        <v>24</v>
      </c>
      <c r="H3801" t="s">
        <v>18</v>
      </c>
      <c r="I3801" t="s">
        <v>19</v>
      </c>
      <c r="J3801" t="s">
        <v>20</v>
      </c>
      <c r="K3801" t="s">
        <v>21</v>
      </c>
      <c r="L3801" t="s">
        <v>22</v>
      </c>
      <c r="M3801" s="4">
        <v>17000.54</v>
      </c>
      <c r="N3801">
        <v>2020</v>
      </c>
      <c r="O3801">
        <v>6</v>
      </c>
    </row>
    <row r="3802" spans="1:15" x14ac:dyDescent="0.25">
      <c r="A3802" s="1">
        <v>44010</v>
      </c>
      <c r="B3802">
        <v>1000014291</v>
      </c>
      <c r="C3802" t="s">
        <v>23</v>
      </c>
      <c r="D3802">
        <v>3</v>
      </c>
      <c r="E3802">
        <v>27001.39</v>
      </c>
      <c r="F3802" t="s">
        <v>16</v>
      </c>
      <c r="G3802" t="s">
        <v>24</v>
      </c>
      <c r="H3802" t="s">
        <v>47</v>
      </c>
      <c r="I3802" t="s">
        <v>48</v>
      </c>
      <c r="J3802" t="s">
        <v>20</v>
      </c>
      <c r="K3802" t="s">
        <v>67</v>
      </c>
      <c r="L3802" t="s">
        <v>28</v>
      </c>
      <c r="M3802" s="4">
        <v>9000.4633333333331</v>
      </c>
      <c r="N3802">
        <v>2020</v>
      </c>
      <c r="O3802">
        <v>6</v>
      </c>
    </row>
    <row r="3803" spans="1:15" x14ac:dyDescent="0.25">
      <c r="A3803" s="1">
        <v>44010</v>
      </c>
      <c r="B3803">
        <v>1000014291</v>
      </c>
      <c r="C3803" t="s">
        <v>15</v>
      </c>
      <c r="D3803">
        <v>2</v>
      </c>
      <c r="E3803">
        <v>16000.53</v>
      </c>
      <c r="F3803" t="s">
        <v>16</v>
      </c>
      <c r="G3803" t="s">
        <v>17</v>
      </c>
      <c r="H3803" t="s">
        <v>47</v>
      </c>
      <c r="I3803" t="s">
        <v>48</v>
      </c>
      <c r="J3803" t="s">
        <v>20</v>
      </c>
      <c r="K3803" t="s">
        <v>67</v>
      </c>
      <c r="L3803" t="s">
        <v>28</v>
      </c>
      <c r="M3803" s="4">
        <v>8000.2650000000003</v>
      </c>
      <c r="N3803">
        <v>2020</v>
      </c>
      <c r="O3803">
        <v>6</v>
      </c>
    </row>
    <row r="3804" spans="1:15" x14ac:dyDescent="0.25">
      <c r="A3804" s="1">
        <v>44010</v>
      </c>
      <c r="B3804">
        <v>1000014452</v>
      </c>
      <c r="C3804" t="s">
        <v>15</v>
      </c>
      <c r="D3804">
        <v>1</v>
      </c>
      <c r="E3804">
        <v>16000.48</v>
      </c>
      <c r="F3804" t="s">
        <v>16</v>
      </c>
      <c r="G3804" t="s">
        <v>17</v>
      </c>
      <c r="H3804" t="s">
        <v>18</v>
      </c>
      <c r="I3804" t="s">
        <v>34</v>
      </c>
      <c r="J3804" t="s">
        <v>36</v>
      </c>
      <c r="K3804" t="s">
        <v>70</v>
      </c>
      <c r="L3804" t="s">
        <v>22</v>
      </c>
      <c r="M3804" s="4">
        <v>16000.48</v>
      </c>
      <c r="N3804">
        <v>2020</v>
      </c>
      <c r="O3804">
        <v>6</v>
      </c>
    </row>
    <row r="3805" spans="1:15" x14ac:dyDescent="0.25">
      <c r="A3805" s="1">
        <v>44010</v>
      </c>
      <c r="B3805">
        <v>1000014530</v>
      </c>
      <c r="C3805" t="s">
        <v>23</v>
      </c>
      <c r="D3805">
        <v>1</v>
      </c>
      <c r="E3805">
        <v>15000.17</v>
      </c>
      <c r="F3805" t="s">
        <v>16</v>
      </c>
      <c r="G3805" t="s">
        <v>24</v>
      </c>
      <c r="H3805" t="s">
        <v>47</v>
      </c>
      <c r="I3805" t="s">
        <v>65</v>
      </c>
      <c r="J3805" t="s">
        <v>26</v>
      </c>
      <c r="K3805" t="s">
        <v>66</v>
      </c>
      <c r="L3805" t="s">
        <v>22</v>
      </c>
      <c r="M3805" s="4">
        <v>15000.17</v>
      </c>
      <c r="N3805">
        <v>2020</v>
      </c>
      <c r="O3805">
        <v>6</v>
      </c>
    </row>
    <row r="3806" spans="1:15" x14ac:dyDescent="0.25">
      <c r="A3806" s="1">
        <v>44010</v>
      </c>
      <c r="B3806">
        <v>1000014572</v>
      </c>
      <c r="C3806" t="s">
        <v>23</v>
      </c>
      <c r="D3806">
        <v>2</v>
      </c>
      <c r="E3806">
        <v>29000.400000000001</v>
      </c>
      <c r="F3806" t="s">
        <v>16</v>
      </c>
      <c r="G3806" t="s">
        <v>24</v>
      </c>
      <c r="H3806" t="s">
        <v>18</v>
      </c>
      <c r="I3806" t="s">
        <v>34</v>
      </c>
      <c r="J3806" t="s">
        <v>26</v>
      </c>
      <c r="K3806" t="s">
        <v>35</v>
      </c>
      <c r="L3806" t="s">
        <v>22</v>
      </c>
      <c r="M3806" s="4">
        <v>14500.2</v>
      </c>
      <c r="N3806">
        <v>2020</v>
      </c>
      <c r="O3806">
        <v>6</v>
      </c>
    </row>
    <row r="3807" spans="1:15" x14ac:dyDescent="0.25">
      <c r="A3807" s="1">
        <v>44010</v>
      </c>
      <c r="B3807">
        <v>1000014572</v>
      </c>
      <c r="C3807" t="s">
        <v>15</v>
      </c>
      <c r="D3807">
        <v>1</v>
      </c>
      <c r="E3807">
        <v>10000.44</v>
      </c>
      <c r="F3807" t="s">
        <v>16</v>
      </c>
      <c r="G3807" t="s">
        <v>17</v>
      </c>
      <c r="H3807" t="s">
        <v>18</v>
      </c>
      <c r="I3807" t="s">
        <v>34</v>
      </c>
      <c r="J3807" t="s">
        <v>26</v>
      </c>
      <c r="K3807" t="s">
        <v>35</v>
      </c>
      <c r="L3807" t="s">
        <v>22</v>
      </c>
      <c r="M3807" s="4">
        <v>10000.44</v>
      </c>
      <c r="N3807">
        <v>2020</v>
      </c>
      <c r="O3807">
        <v>6</v>
      </c>
    </row>
    <row r="3808" spans="1:15" x14ac:dyDescent="0.25">
      <c r="A3808" s="1">
        <v>44010</v>
      </c>
      <c r="B3808">
        <v>1000014588</v>
      </c>
      <c r="C3808" t="s">
        <v>42</v>
      </c>
      <c r="D3808">
        <v>3</v>
      </c>
      <c r="E3808">
        <v>23500.91</v>
      </c>
      <c r="F3808" t="s">
        <v>16</v>
      </c>
      <c r="G3808" t="s">
        <v>43</v>
      </c>
      <c r="H3808" t="s">
        <v>18</v>
      </c>
      <c r="I3808" t="s">
        <v>40</v>
      </c>
      <c r="J3808" t="s">
        <v>20</v>
      </c>
      <c r="K3808" t="s">
        <v>68</v>
      </c>
      <c r="L3808" t="s">
        <v>22</v>
      </c>
      <c r="M3808" s="4">
        <v>7833.6366666666663</v>
      </c>
      <c r="N3808">
        <v>2020</v>
      </c>
      <c r="O3808">
        <v>6</v>
      </c>
    </row>
    <row r="3809" spans="1:15" x14ac:dyDescent="0.25">
      <c r="A3809" s="1">
        <v>44010</v>
      </c>
      <c r="B3809">
        <v>1000014879</v>
      </c>
      <c r="C3809" t="s">
        <v>23</v>
      </c>
      <c r="D3809">
        <v>3</v>
      </c>
      <c r="E3809">
        <v>53000.94</v>
      </c>
      <c r="F3809" t="s">
        <v>16</v>
      </c>
      <c r="G3809" t="s">
        <v>24</v>
      </c>
      <c r="H3809" t="s">
        <v>18</v>
      </c>
      <c r="I3809" t="s">
        <v>40</v>
      </c>
      <c r="J3809" t="s">
        <v>26</v>
      </c>
      <c r="K3809" t="s">
        <v>41</v>
      </c>
      <c r="L3809" t="s">
        <v>22</v>
      </c>
      <c r="M3809" s="4">
        <v>17666.98</v>
      </c>
      <c r="N3809">
        <v>2020</v>
      </c>
      <c r="O3809">
        <v>6</v>
      </c>
    </row>
    <row r="3810" spans="1:15" x14ac:dyDescent="0.25">
      <c r="A3810" s="1">
        <v>44010</v>
      </c>
      <c r="B3810">
        <v>1000014996</v>
      </c>
      <c r="C3810" t="s">
        <v>42</v>
      </c>
      <c r="D3810">
        <v>1</v>
      </c>
      <c r="E3810">
        <v>25000.05</v>
      </c>
      <c r="F3810" t="s">
        <v>16</v>
      </c>
      <c r="G3810" t="s">
        <v>43</v>
      </c>
      <c r="H3810" t="s">
        <v>30</v>
      </c>
      <c r="I3810" t="s">
        <v>57</v>
      </c>
      <c r="J3810" t="s">
        <v>26</v>
      </c>
      <c r="K3810" t="s">
        <v>58</v>
      </c>
      <c r="L3810" t="s">
        <v>22</v>
      </c>
      <c r="M3810" s="4">
        <v>25000.05</v>
      </c>
      <c r="N3810">
        <v>2020</v>
      </c>
      <c r="O3810">
        <v>6</v>
      </c>
    </row>
    <row r="3811" spans="1:15" x14ac:dyDescent="0.25">
      <c r="A3811" s="1">
        <v>44010</v>
      </c>
      <c r="B3811">
        <v>1000015013</v>
      </c>
      <c r="C3811" t="s">
        <v>15</v>
      </c>
      <c r="D3811">
        <v>1</v>
      </c>
      <c r="E3811">
        <v>10000.42</v>
      </c>
      <c r="F3811" t="s">
        <v>16</v>
      </c>
      <c r="G3811" t="s">
        <v>17</v>
      </c>
      <c r="H3811" t="s">
        <v>18</v>
      </c>
      <c r="I3811" t="s">
        <v>19</v>
      </c>
      <c r="J3811" t="s">
        <v>26</v>
      </c>
      <c r="K3811" t="s">
        <v>29</v>
      </c>
      <c r="L3811" t="s">
        <v>22</v>
      </c>
      <c r="M3811" s="4">
        <v>10000.42</v>
      </c>
      <c r="N3811">
        <v>2020</v>
      </c>
      <c r="O3811">
        <v>6</v>
      </c>
    </row>
    <row r="3812" spans="1:15" x14ac:dyDescent="0.25">
      <c r="A3812" s="1">
        <v>44010</v>
      </c>
      <c r="B3812">
        <v>1000015015</v>
      </c>
      <c r="C3812" t="s">
        <v>15</v>
      </c>
      <c r="D3812">
        <v>2</v>
      </c>
      <c r="E3812">
        <v>17000.79</v>
      </c>
      <c r="F3812" t="s">
        <v>16</v>
      </c>
      <c r="G3812" t="s">
        <v>17</v>
      </c>
      <c r="H3812" t="s">
        <v>18</v>
      </c>
      <c r="I3812" t="s">
        <v>61</v>
      </c>
      <c r="J3812" t="s">
        <v>26</v>
      </c>
      <c r="K3812" t="s">
        <v>62</v>
      </c>
      <c r="L3812" t="s">
        <v>22</v>
      </c>
      <c r="M3812" s="4">
        <v>8500.3950000000004</v>
      </c>
      <c r="N3812">
        <v>2020</v>
      </c>
      <c r="O3812">
        <v>6</v>
      </c>
    </row>
    <row r="3813" spans="1:15" x14ac:dyDescent="0.25">
      <c r="A3813" s="1">
        <v>44010</v>
      </c>
      <c r="B3813">
        <v>1000015203</v>
      </c>
      <c r="C3813" t="s">
        <v>15</v>
      </c>
      <c r="D3813">
        <v>1</v>
      </c>
      <c r="E3813">
        <v>12000.49</v>
      </c>
      <c r="F3813" t="s">
        <v>16</v>
      </c>
      <c r="G3813" t="s">
        <v>17</v>
      </c>
      <c r="H3813" t="s">
        <v>47</v>
      </c>
      <c r="I3813" t="s">
        <v>65</v>
      </c>
      <c r="J3813" t="s">
        <v>26</v>
      </c>
      <c r="K3813" t="s">
        <v>66</v>
      </c>
      <c r="L3813" t="s">
        <v>22</v>
      </c>
      <c r="M3813" s="4">
        <v>12000.49</v>
      </c>
      <c r="N3813">
        <v>2020</v>
      </c>
      <c r="O3813">
        <v>6</v>
      </c>
    </row>
    <row r="3814" spans="1:15" x14ac:dyDescent="0.25">
      <c r="A3814" s="1">
        <v>44010</v>
      </c>
      <c r="B3814">
        <v>1000017576</v>
      </c>
      <c r="C3814" t="s">
        <v>23</v>
      </c>
      <c r="D3814">
        <v>1</v>
      </c>
      <c r="E3814">
        <v>10000.41</v>
      </c>
      <c r="F3814" t="s">
        <v>16</v>
      </c>
      <c r="G3814" t="s">
        <v>24</v>
      </c>
      <c r="H3814" t="s">
        <v>18</v>
      </c>
      <c r="I3814" t="s">
        <v>19</v>
      </c>
      <c r="J3814" t="s">
        <v>36</v>
      </c>
      <c r="K3814" t="s">
        <v>64</v>
      </c>
      <c r="L3814" t="s">
        <v>22</v>
      </c>
      <c r="M3814" s="4">
        <v>10000.41</v>
      </c>
      <c r="N3814">
        <v>2020</v>
      </c>
      <c r="O3814">
        <v>6</v>
      </c>
    </row>
    <row r="3815" spans="1:15" x14ac:dyDescent="0.25">
      <c r="A3815" s="1">
        <v>44010</v>
      </c>
      <c r="B3815">
        <v>1000017576</v>
      </c>
      <c r="C3815" t="s">
        <v>15</v>
      </c>
      <c r="D3815">
        <v>3</v>
      </c>
      <c r="E3815">
        <v>47000.32</v>
      </c>
      <c r="F3815" t="s">
        <v>16</v>
      </c>
      <c r="G3815" t="s">
        <v>17</v>
      </c>
      <c r="H3815" t="s">
        <v>18</v>
      </c>
      <c r="I3815" t="s">
        <v>19</v>
      </c>
      <c r="J3815" t="s">
        <v>36</v>
      </c>
      <c r="K3815" t="s">
        <v>64</v>
      </c>
      <c r="L3815" t="s">
        <v>22</v>
      </c>
      <c r="M3815" s="4">
        <v>15666.773333333333</v>
      </c>
      <c r="N3815">
        <v>2020</v>
      </c>
      <c r="O3815">
        <v>6</v>
      </c>
    </row>
    <row r="3816" spans="1:15" x14ac:dyDescent="0.25">
      <c r="A3816" s="1">
        <v>44010</v>
      </c>
      <c r="B3816">
        <v>1000017688</v>
      </c>
      <c r="C3816" t="s">
        <v>23</v>
      </c>
      <c r="D3816">
        <v>2</v>
      </c>
      <c r="E3816">
        <v>25000.54</v>
      </c>
      <c r="F3816" t="s">
        <v>16</v>
      </c>
      <c r="G3816" t="s">
        <v>24</v>
      </c>
      <c r="H3816" t="s">
        <v>47</v>
      </c>
      <c r="I3816" t="s">
        <v>48</v>
      </c>
      <c r="J3816" t="s">
        <v>36</v>
      </c>
      <c r="K3816" t="s">
        <v>49</v>
      </c>
      <c r="L3816" t="s">
        <v>22</v>
      </c>
      <c r="M3816" s="4">
        <v>12500.27</v>
      </c>
      <c r="N3816">
        <v>2020</v>
      </c>
      <c r="O3816">
        <v>6</v>
      </c>
    </row>
    <row r="3817" spans="1:15" x14ac:dyDescent="0.25">
      <c r="A3817" s="1">
        <v>44010</v>
      </c>
      <c r="B3817">
        <v>1000017700</v>
      </c>
      <c r="C3817" t="s">
        <v>15</v>
      </c>
      <c r="D3817">
        <v>1</v>
      </c>
      <c r="E3817">
        <v>7000.22</v>
      </c>
      <c r="F3817" t="s">
        <v>16</v>
      </c>
      <c r="G3817" t="s">
        <v>17</v>
      </c>
      <c r="H3817" t="s">
        <v>47</v>
      </c>
      <c r="I3817" t="s">
        <v>65</v>
      </c>
      <c r="J3817" t="s">
        <v>26</v>
      </c>
      <c r="K3817" t="s">
        <v>66</v>
      </c>
      <c r="L3817" t="s">
        <v>22</v>
      </c>
      <c r="M3817" s="4">
        <v>7000.22</v>
      </c>
      <c r="N3817">
        <v>2020</v>
      </c>
      <c r="O3817">
        <v>6</v>
      </c>
    </row>
    <row r="3818" spans="1:15" x14ac:dyDescent="0.25">
      <c r="A3818" s="1">
        <v>44010</v>
      </c>
      <c r="B3818">
        <v>1000017700</v>
      </c>
      <c r="C3818" t="s">
        <v>42</v>
      </c>
      <c r="D3818">
        <v>1</v>
      </c>
      <c r="E3818">
        <v>8000.22</v>
      </c>
      <c r="F3818" t="s">
        <v>16</v>
      </c>
      <c r="G3818" t="s">
        <v>43</v>
      </c>
      <c r="H3818" t="s">
        <v>47</v>
      </c>
      <c r="I3818" t="s">
        <v>65</v>
      </c>
      <c r="J3818" t="s">
        <v>26</v>
      </c>
      <c r="K3818" t="s">
        <v>66</v>
      </c>
      <c r="L3818" t="s">
        <v>22</v>
      </c>
      <c r="M3818" s="4">
        <v>8000.22</v>
      </c>
      <c r="N3818">
        <v>2020</v>
      </c>
      <c r="O3818">
        <v>6</v>
      </c>
    </row>
    <row r="3819" spans="1:15" x14ac:dyDescent="0.25">
      <c r="A3819" s="1">
        <v>44010</v>
      </c>
      <c r="B3819">
        <v>1000018134</v>
      </c>
      <c r="C3819" t="s">
        <v>15</v>
      </c>
      <c r="D3819">
        <v>1</v>
      </c>
      <c r="E3819">
        <v>22000.38</v>
      </c>
      <c r="F3819" t="s">
        <v>16</v>
      </c>
      <c r="G3819" t="s">
        <v>17</v>
      </c>
      <c r="H3819" t="s">
        <v>18</v>
      </c>
      <c r="I3819" t="s">
        <v>40</v>
      </c>
      <c r="J3819" t="s">
        <v>26</v>
      </c>
      <c r="K3819" t="s">
        <v>41</v>
      </c>
      <c r="L3819" t="s">
        <v>22</v>
      </c>
      <c r="M3819" s="4">
        <v>22000.38</v>
      </c>
      <c r="N3819">
        <v>2020</v>
      </c>
      <c r="O3819">
        <v>6</v>
      </c>
    </row>
    <row r="3820" spans="1:15" x14ac:dyDescent="0.25">
      <c r="A3820" s="1">
        <v>44010</v>
      </c>
      <c r="B3820">
        <v>1000018134</v>
      </c>
      <c r="C3820" t="s">
        <v>42</v>
      </c>
      <c r="D3820">
        <v>1</v>
      </c>
      <c r="E3820">
        <v>12000.07</v>
      </c>
      <c r="F3820" t="s">
        <v>16</v>
      </c>
      <c r="G3820" t="s">
        <v>43</v>
      </c>
      <c r="H3820" t="s">
        <v>18</v>
      </c>
      <c r="I3820" t="s">
        <v>40</v>
      </c>
      <c r="J3820" t="s">
        <v>26</v>
      </c>
      <c r="K3820" t="s">
        <v>41</v>
      </c>
      <c r="L3820" t="s">
        <v>22</v>
      </c>
      <c r="M3820" s="4">
        <v>12000.07</v>
      </c>
      <c r="N3820">
        <v>2020</v>
      </c>
      <c r="O3820">
        <v>6</v>
      </c>
    </row>
    <row r="3821" spans="1:15" x14ac:dyDescent="0.25">
      <c r="A3821" s="1">
        <v>44010</v>
      </c>
      <c r="B3821">
        <v>1000018298</v>
      </c>
      <c r="C3821" t="s">
        <v>71</v>
      </c>
      <c r="D3821">
        <v>1</v>
      </c>
      <c r="E3821">
        <v>1500.39</v>
      </c>
      <c r="F3821" t="s">
        <v>16</v>
      </c>
      <c r="G3821" t="s">
        <v>72</v>
      </c>
      <c r="H3821" t="s">
        <v>18</v>
      </c>
      <c r="I3821" t="s">
        <v>34</v>
      </c>
      <c r="J3821" t="s">
        <v>20</v>
      </c>
      <c r="K3821" t="s">
        <v>44</v>
      </c>
      <c r="L3821" t="s">
        <v>22</v>
      </c>
      <c r="M3821" s="4">
        <v>1500.39</v>
      </c>
      <c r="N3821">
        <v>2020</v>
      </c>
      <c r="O3821">
        <v>6</v>
      </c>
    </row>
    <row r="3822" spans="1:15" x14ac:dyDescent="0.25">
      <c r="A3822" s="1">
        <v>44010</v>
      </c>
      <c r="B3822">
        <v>1000020084</v>
      </c>
      <c r="C3822" t="s">
        <v>23</v>
      </c>
      <c r="D3822">
        <v>1</v>
      </c>
      <c r="E3822">
        <v>6000.72</v>
      </c>
      <c r="F3822" t="s">
        <v>16</v>
      </c>
      <c r="G3822" t="s">
        <v>24</v>
      </c>
      <c r="H3822" t="s">
        <v>47</v>
      </c>
      <c r="I3822" t="s">
        <v>59</v>
      </c>
      <c r="J3822" t="s">
        <v>26</v>
      </c>
      <c r="K3822" t="s">
        <v>60</v>
      </c>
      <c r="L3822" t="s">
        <v>22</v>
      </c>
      <c r="M3822" s="4">
        <v>6000.72</v>
      </c>
      <c r="N3822">
        <v>2020</v>
      </c>
      <c r="O3822">
        <v>6</v>
      </c>
    </row>
    <row r="3823" spans="1:15" x14ac:dyDescent="0.25">
      <c r="A3823" s="1">
        <v>44010</v>
      </c>
      <c r="B3823">
        <v>1000020084</v>
      </c>
      <c r="C3823" t="s">
        <v>42</v>
      </c>
      <c r="D3823">
        <v>1</v>
      </c>
      <c r="E3823">
        <v>20000.43</v>
      </c>
      <c r="F3823" t="s">
        <v>16</v>
      </c>
      <c r="G3823" t="s">
        <v>43</v>
      </c>
      <c r="H3823" t="s">
        <v>47</v>
      </c>
      <c r="I3823" t="s">
        <v>59</v>
      </c>
      <c r="J3823" t="s">
        <v>26</v>
      </c>
      <c r="K3823" t="s">
        <v>60</v>
      </c>
      <c r="L3823" t="s">
        <v>22</v>
      </c>
      <c r="M3823" s="4">
        <v>20000.43</v>
      </c>
      <c r="N3823">
        <v>2020</v>
      </c>
      <c r="O3823">
        <v>6</v>
      </c>
    </row>
    <row r="3824" spans="1:15" x14ac:dyDescent="0.25">
      <c r="A3824" s="1">
        <v>44010</v>
      </c>
      <c r="B3824">
        <v>1000020128</v>
      </c>
      <c r="C3824" t="s">
        <v>23</v>
      </c>
      <c r="D3824">
        <v>1</v>
      </c>
      <c r="E3824">
        <v>14000.07</v>
      </c>
      <c r="F3824" t="s">
        <v>16</v>
      </c>
      <c r="G3824" t="s">
        <v>24</v>
      </c>
      <c r="H3824" t="s">
        <v>30</v>
      </c>
      <c r="I3824" t="s">
        <v>57</v>
      </c>
      <c r="J3824" t="s">
        <v>26</v>
      </c>
      <c r="K3824" t="s">
        <v>58</v>
      </c>
      <c r="L3824" t="s">
        <v>28</v>
      </c>
      <c r="M3824" s="4">
        <v>14000.07</v>
      </c>
      <c r="N3824">
        <v>2020</v>
      </c>
      <c r="O3824">
        <v>6</v>
      </c>
    </row>
    <row r="3825" spans="1:15" x14ac:dyDescent="0.25">
      <c r="A3825" s="1">
        <v>44010</v>
      </c>
      <c r="B3825">
        <v>1000020128</v>
      </c>
      <c r="C3825" t="s">
        <v>42</v>
      </c>
      <c r="D3825">
        <v>1</v>
      </c>
      <c r="E3825">
        <v>12000.13</v>
      </c>
      <c r="F3825" t="s">
        <v>16</v>
      </c>
      <c r="G3825" t="s">
        <v>43</v>
      </c>
      <c r="H3825" t="s">
        <v>30</v>
      </c>
      <c r="I3825" t="s">
        <v>57</v>
      </c>
      <c r="J3825" t="s">
        <v>26</v>
      </c>
      <c r="K3825" t="s">
        <v>58</v>
      </c>
      <c r="L3825" t="s">
        <v>28</v>
      </c>
      <c r="M3825" s="4">
        <v>12000.13</v>
      </c>
      <c r="N3825">
        <v>2020</v>
      </c>
      <c r="O3825">
        <v>6</v>
      </c>
    </row>
    <row r="3826" spans="1:15" x14ac:dyDescent="0.25">
      <c r="A3826" s="1">
        <v>44010</v>
      </c>
      <c r="B3826">
        <v>1000020526</v>
      </c>
      <c r="C3826" t="s">
        <v>23</v>
      </c>
      <c r="D3826">
        <v>1</v>
      </c>
      <c r="E3826">
        <v>17000.009999999998</v>
      </c>
      <c r="F3826" t="s">
        <v>16</v>
      </c>
      <c r="G3826" t="s">
        <v>24</v>
      </c>
      <c r="H3826" t="s">
        <v>18</v>
      </c>
      <c r="I3826" t="s">
        <v>34</v>
      </c>
      <c r="J3826" t="s">
        <v>26</v>
      </c>
      <c r="K3826" t="s">
        <v>35</v>
      </c>
      <c r="L3826" t="s">
        <v>22</v>
      </c>
      <c r="M3826" s="4">
        <v>17000.009999999998</v>
      </c>
      <c r="N3826">
        <v>2020</v>
      </c>
      <c r="O3826">
        <v>6</v>
      </c>
    </row>
    <row r="3827" spans="1:15" x14ac:dyDescent="0.25">
      <c r="A3827" s="1">
        <v>44010</v>
      </c>
      <c r="B3827">
        <v>1000020754</v>
      </c>
      <c r="C3827" t="s">
        <v>23</v>
      </c>
      <c r="D3827">
        <v>1</v>
      </c>
      <c r="E3827">
        <v>13000.5</v>
      </c>
      <c r="F3827" t="s">
        <v>16</v>
      </c>
      <c r="G3827" t="s">
        <v>24</v>
      </c>
      <c r="H3827" t="s">
        <v>18</v>
      </c>
      <c r="I3827" t="s">
        <v>25</v>
      </c>
      <c r="J3827" t="s">
        <v>20</v>
      </c>
      <c r="K3827" t="s">
        <v>51</v>
      </c>
      <c r="L3827" t="s">
        <v>22</v>
      </c>
      <c r="M3827" s="4">
        <v>13000.5</v>
      </c>
      <c r="N3827">
        <v>2020</v>
      </c>
      <c r="O3827">
        <v>6</v>
      </c>
    </row>
    <row r="3828" spans="1:15" x14ac:dyDescent="0.25">
      <c r="A3828" s="1">
        <v>44010</v>
      </c>
      <c r="B3828">
        <v>1000021167</v>
      </c>
      <c r="C3828" t="s">
        <v>15</v>
      </c>
      <c r="D3828">
        <v>1</v>
      </c>
      <c r="E3828">
        <v>15000.36</v>
      </c>
      <c r="F3828" t="s">
        <v>16</v>
      </c>
      <c r="G3828" t="s">
        <v>17</v>
      </c>
      <c r="H3828" t="s">
        <v>18</v>
      </c>
      <c r="I3828" t="s">
        <v>19</v>
      </c>
      <c r="J3828" t="s">
        <v>20</v>
      </c>
      <c r="K3828" t="s">
        <v>21</v>
      </c>
      <c r="L3828" t="s">
        <v>22</v>
      </c>
      <c r="M3828" s="4">
        <v>15000.36</v>
      </c>
      <c r="N3828">
        <v>2020</v>
      </c>
      <c r="O3828">
        <v>6</v>
      </c>
    </row>
    <row r="3829" spans="1:15" x14ac:dyDescent="0.25">
      <c r="A3829" s="1">
        <v>44010</v>
      </c>
      <c r="B3829">
        <v>1000021227</v>
      </c>
      <c r="C3829" t="s">
        <v>23</v>
      </c>
      <c r="D3829">
        <v>2</v>
      </c>
      <c r="E3829">
        <v>15000.46</v>
      </c>
      <c r="F3829" t="s">
        <v>16</v>
      </c>
      <c r="G3829" t="s">
        <v>24</v>
      </c>
      <c r="H3829" t="s">
        <v>47</v>
      </c>
      <c r="I3829" t="s">
        <v>59</v>
      </c>
      <c r="J3829" t="s">
        <v>26</v>
      </c>
      <c r="K3829" t="s">
        <v>60</v>
      </c>
      <c r="L3829" t="s">
        <v>28</v>
      </c>
      <c r="M3829" s="4">
        <v>7500.23</v>
      </c>
      <c r="N3829">
        <v>2020</v>
      </c>
      <c r="O3829">
        <v>6</v>
      </c>
    </row>
    <row r="3830" spans="1:15" x14ac:dyDescent="0.25">
      <c r="A3830" s="1">
        <v>44011</v>
      </c>
      <c r="B3830">
        <v>1000000029</v>
      </c>
      <c r="C3830" t="s">
        <v>73</v>
      </c>
      <c r="D3830">
        <v>1</v>
      </c>
      <c r="E3830">
        <v>2647.44</v>
      </c>
      <c r="F3830" t="s">
        <v>16</v>
      </c>
      <c r="G3830" t="s">
        <v>74</v>
      </c>
      <c r="H3830" t="s">
        <v>18</v>
      </c>
      <c r="I3830" t="s">
        <v>19</v>
      </c>
      <c r="J3830" t="s">
        <v>20</v>
      </c>
      <c r="K3830" t="s">
        <v>21</v>
      </c>
      <c r="L3830" t="s">
        <v>22</v>
      </c>
      <c r="M3830" s="4">
        <v>2647.44</v>
      </c>
      <c r="N3830">
        <v>2020</v>
      </c>
      <c r="O3830">
        <v>6</v>
      </c>
    </row>
    <row r="3831" spans="1:15" x14ac:dyDescent="0.25">
      <c r="A3831" s="1">
        <v>44011</v>
      </c>
      <c r="B3831">
        <v>1000000029</v>
      </c>
      <c r="C3831" t="s">
        <v>23</v>
      </c>
      <c r="D3831">
        <v>3</v>
      </c>
      <c r="E3831">
        <v>27713.38</v>
      </c>
      <c r="F3831" t="s">
        <v>16</v>
      </c>
      <c r="G3831" t="s">
        <v>24</v>
      </c>
      <c r="H3831" t="s">
        <v>18</v>
      </c>
      <c r="I3831" t="s">
        <v>19</v>
      </c>
      <c r="J3831" t="s">
        <v>20</v>
      </c>
      <c r="K3831" t="s">
        <v>21</v>
      </c>
      <c r="L3831" t="s">
        <v>22</v>
      </c>
      <c r="M3831" s="4">
        <v>9237.7933333333331</v>
      </c>
      <c r="N3831">
        <v>2020</v>
      </c>
      <c r="O3831">
        <v>6</v>
      </c>
    </row>
    <row r="3832" spans="1:15" x14ac:dyDescent="0.25">
      <c r="A3832" s="1">
        <v>44011</v>
      </c>
      <c r="B3832">
        <v>1000000030</v>
      </c>
      <c r="C3832" t="s">
        <v>15</v>
      </c>
      <c r="D3832">
        <v>1</v>
      </c>
      <c r="E3832">
        <v>16000.16</v>
      </c>
      <c r="F3832" t="s">
        <v>16</v>
      </c>
      <c r="G3832" t="s">
        <v>17</v>
      </c>
      <c r="H3832" t="s">
        <v>47</v>
      </c>
      <c r="I3832" t="s">
        <v>48</v>
      </c>
      <c r="J3832" t="s">
        <v>36</v>
      </c>
      <c r="K3832" t="s">
        <v>49</v>
      </c>
      <c r="L3832" t="s">
        <v>22</v>
      </c>
      <c r="M3832" s="4">
        <v>16000.16</v>
      </c>
      <c r="N3832">
        <v>2020</v>
      </c>
      <c r="O3832">
        <v>6</v>
      </c>
    </row>
    <row r="3833" spans="1:15" x14ac:dyDescent="0.25">
      <c r="A3833" s="1">
        <v>44011</v>
      </c>
      <c r="B3833">
        <v>1000000031</v>
      </c>
      <c r="C3833" t="s">
        <v>73</v>
      </c>
      <c r="D3833">
        <v>1</v>
      </c>
      <c r="E3833">
        <v>1000.17</v>
      </c>
      <c r="F3833" t="s">
        <v>16</v>
      </c>
      <c r="G3833" t="s">
        <v>74</v>
      </c>
      <c r="H3833" t="s">
        <v>18</v>
      </c>
      <c r="I3833" t="s">
        <v>19</v>
      </c>
      <c r="J3833" t="s">
        <v>26</v>
      </c>
      <c r="K3833" t="s">
        <v>29</v>
      </c>
      <c r="L3833" t="s">
        <v>28</v>
      </c>
      <c r="M3833" s="4">
        <v>1000.17</v>
      </c>
      <c r="N3833">
        <v>2020</v>
      </c>
      <c r="O3833">
        <v>6</v>
      </c>
    </row>
    <row r="3834" spans="1:15" x14ac:dyDescent="0.25">
      <c r="A3834" s="1">
        <v>44011</v>
      </c>
      <c r="B3834">
        <v>1000000031</v>
      </c>
      <c r="C3834" t="s">
        <v>23</v>
      </c>
      <c r="D3834">
        <v>1</v>
      </c>
      <c r="E3834">
        <v>15000.69</v>
      </c>
      <c r="F3834" t="s">
        <v>16</v>
      </c>
      <c r="G3834" t="s">
        <v>24</v>
      </c>
      <c r="H3834" t="s">
        <v>18</v>
      </c>
      <c r="I3834" t="s">
        <v>19</v>
      </c>
      <c r="J3834" t="s">
        <v>26</v>
      </c>
      <c r="K3834" t="s">
        <v>29</v>
      </c>
      <c r="L3834" t="s">
        <v>28</v>
      </c>
      <c r="M3834" s="4">
        <v>15000.69</v>
      </c>
      <c r="N3834">
        <v>2020</v>
      </c>
      <c r="O3834">
        <v>6</v>
      </c>
    </row>
    <row r="3835" spans="1:15" x14ac:dyDescent="0.25">
      <c r="A3835" s="1">
        <v>44011</v>
      </c>
      <c r="B3835">
        <v>1000000031</v>
      </c>
      <c r="C3835" t="s">
        <v>42</v>
      </c>
      <c r="D3835">
        <v>1</v>
      </c>
      <c r="E3835">
        <v>12000.39</v>
      </c>
      <c r="F3835" t="s">
        <v>16</v>
      </c>
      <c r="G3835" t="s">
        <v>43</v>
      </c>
      <c r="H3835" t="s">
        <v>18</v>
      </c>
      <c r="I3835" t="s">
        <v>19</v>
      </c>
      <c r="J3835" t="s">
        <v>26</v>
      </c>
      <c r="K3835" t="s">
        <v>29</v>
      </c>
      <c r="L3835" t="s">
        <v>28</v>
      </c>
      <c r="M3835" s="4">
        <v>12000.39</v>
      </c>
      <c r="N3835">
        <v>2020</v>
      </c>
      <c r="O3835">
        <v>6</v>
      </c>
    </row>
    <row r="3836" spans="1:15" x14ac:dyDescent="0.25">
      <c r="A3836" s="1">
        <v>44011</v>
      </c>
      <c r="B3836">
        <v>1000000033</v>
      </c>
      <c r="C3836" t="s">
        <v>23</v>
      </c>
      <c r="D3836">
        <v>2</v>
      </c>
      <c r="E3836">
        <v>26499.899999999998</v>
      </c>
      <c r="F3836" t="s">
        <v>16</v>
      </c>
      <c r="G3836" t="s">
        <v>24</v>
      </c>
      <c r="H3836" t="s">
        <v>18</v>
      </c>
      <c r="I3836" t="s">
        <v>25</v>
      </c>
      <c r="J3836" t="s">
        <v>26</v>
      </c>
      <c r="K3836" t="s">
        <v>27</v>
      </c>
      <c r="L3836" t="s">
        <v>22</v>
      </c>
      <c r="M3836" s="4">
        <v>13249.949999999999</v>
      </c>
      <c r="N3836">
        <v>2020</v>
      </c>
      <c r="O3836">
        <v>6</v>
      </c>
    </row>
    <row r="3837" spans="1:15" x14ac:dyDescent="0.25">
      <c r="A3837" s="1">
        <v>44011</v>
      </c>
      <c r="B3837">
        <v>1000000034</v>
      </c>
      <c r="C3837" t="s">
        <v>42</v>
      </c>
      <c r="D3837">
        <v>1</v>
      </c>
      <c r="E3837">
        <v>16000.49</v>
      </c>
      <c r="F3837" t="s">
        <v>16</v>
      </c>
      <c r="G3837" t="s">
        <v>43</v>
      </c>
      <c r="H3837" t="s">
        <v>18</v>
      </c>
      <c r="I3837" t="s">
        <v>25</v>
      </c>
      <c r="J3837" t="s">
        <v>26</v>
      </c>
      <c r="K3837" t="s">
        <v>27</v>
      </c>
      <c r="L3837" t="s">
        <v>22</v>
      </c>
      <c r="M3837" s="4">
        <v>16000.49</v>
      </c>
      <c r="N3837">
        <v>2020</v>
      </c>
      <c r="O3837">
        <v>6</v>
      </c>
    </row>
    <row r="3838" spans="1:15" x14ac:dyDescent="0.25">
      <c r="A3838" s="1">
        <v>44011</v>
      </c>
      <c r="B3838">
        <v>1000000036</v>
      </c>
      <c r="C3838" t="s">
        <v>23</v>
      </c>
      <c r="D3838">
        <v>3</v>
      </c>
      <c r="E3838">
        <v>33000.82</v>
      </c>
      <c r="F3838" t="s">
        <v>16</v>
      </c>
      <c r="G3838" t="s">
        <v>24</v>
      </c>
      <c r="H3838" t="s">
        <v>47</v>
      </c>
      <c r="I3838" t="s">
        <v>48</v>
      </c>
      <c r="J3838" t="s">
        <v>36</v>
      </c>
      <c r="K3838" t="s">
        <v>49</v>
      </c>
      <c r="L3838" t="s">
        <v>28</v>
      </c>
      <c r="M3838" s="4">
        <v>11000.273333333333</v>
      </c>
      <c r="N3838">
        <v>2020</v>
      </c>
      <c r="O3838">
        <v>6</v>
      </c>
    </row>
    <row r="3839" spans="1:15" x14ac:dyDescent="0.25">
      <c r="A3839" s="1">
        <v>44011</v>
      </c>
      <c r="B3839">
        <v>1000000037</v>
      </c>
      <c r="C3839" t="s">
        <v>23</v>
      </c>
      <c r="D3839">
        <v>1</v>
      </c>
      <c r="E3839">
        <v>24000.69</v>
      </c>
      <c r="F3839" t="s">
        <v>16</v>
      </c>
      <c r="G3839" t="s">
        <v>24</v>
      </c>
      <c r="H3839" t="s">
        <v>18</v>
      </c>
      <c r="I3839" t="s">
        <v>19</v>
      </c>
      <c r="J3839" t="s">
        <v>20</v>
      </c>
      <c r="K3839" t="s">
        <v>21</v>
      </c>
      <c r="L3839" t="s">
        <v>22</v>
      </c>
      <c r="M3839" s="4">
        <v>24000.69</v>
      </c>
      <c r="N3839">
        <v>2020</v>
      </c>
      <c r="O3839">
        <v>6</v>
      </c>
    </row>
    <row r="3840" spans="1:15" x14ac:dyDescent="0.25">
      <c r="A3840" s="1">
        <v>44011</v>
      </c>
      <c r="B3840">
        <v>1000000037</v>
      </c>
      <c r="C3840" t="s">
        <v>15</v>
      </c>
      <c r="D3840">
        <v>1</v>
      </c>
      <c r="E3840">
        <v>16000.48</v>
      </c>
      <c r="F3840" t="s">
        <v>16</v>
      </c>
      <c r="G3840" t="s">
        <v>17</v>
      </c>
      <c r="H3840" t="s">
        <v>18</v>
      </c>
      <c r="I3840" t="s">
        <v>19</v>
      </c>
      <c r="J3840" t="s">
        <v>20</v>
      </c>
      <c r="K3840" t="s">
        <v>21</v>
      </c>
      <c r="L3840" t="s">
        <v>22</v>
      </c>
      <c r="M3840" s="4">
        <v>16000.48</v>
      </c>
      <c r="N3840">
        <v>2020</v>
      </c>
      <c r="O3840">
        <v>6</v>
      </c>
    </row>
    <row r="3841" spans="1:15" x14ac:dyDescent="0.25">
      <c r="A3841" s="1">
        <v>44011</v>
      </c>
      <c r="B3841">
        <v>1000000039</v>
      </c>
      <c r="C3841" t="s">
        <v>75</v>
      </c>
      <c r="D3841">
        <v>1</v>
      </c>
      <c r="E3841">
        <v>1763.52</v>
      </c>
      <c r="F3841" t="s">
        <v>16</v>
      </c>
      <c r="G3841" t="s">
        <v>76</v>
      </c>
      <c r="H3841" t="s">
        <v>18</v>
      </c>
      <c r="I3841" t="s">
        <v>25</v>
      </c>
      <c r="J3841" t="s">
        <v>20</v>
      </c>
      <c r="K3841" t="s">
        <v>51</v>
      </c>
      <c r="L3841" t="s">
        <v>28</v>
      </c>
      <c r="M3841" s="4">
        <v>1763.52</v>
      </c>
      <c r="N3841">
        <v>2020</v>
      </c>
      <c r="O3841">
        <v>6</v>
      </c>
    </row>
    <row r="3842" spans="1:15" x14ac:dyDescent="0.25">
      <c r="A3842" s="1">
        <v>44011</v>
      </c>
      <c r="B3842">
        <v>1000000039</v>
      </c>
      <c r="C3842" t="s">
        <v>42</v>
      </c>
      <c r="D3842">
        <v>1</v>
      </c>
      <c r="E3842">
        <v>9500.42</v>
      </c>
      <c r="F3842" t="s">
        <v>16</v>
      </c>
      <c r="G3842" t="s">
        <v>43</v>
      </c>
      <c r="H3842" t="s">
        <v>18</v>
      </c>
      <c r="I3842" t="s">
        <v>25</v>
      </c>
      <c r="J3842" t="s">
        <v>20</v>
      </c>
      <c r="K3842" t="s">
        <v>51</v>
      </c>
      <c r="L3842" t="s">
        <v>28</v>
      </c>
      <c r="M3842" s="4">
        <v>9500.42</v>
      </c>
      <c r="N3842">
        <v>2020</v>
      </c>
      <c r="O3842">
        <v>6</v>
      </c>
    </row>
    <row r="3843" spans="1:15" x14ac:dyDescent="0.25">
      <c r="A3843" s="1">
        <v>44011</v>
      </c>
      <c r="B3843">
        <v>1000000040</v>
      </c>
      <c r="C3843" t="s">
        <v>15</v>
      </c>
      <c r="D3843">
        <v>1</v>
      </c>
      <c r="E3843">
        <v>2000.64</v>
      </c>
      <c r="F3843" t="s">
        <v>16</v>
      </c>
      <c r="G3843" t="s">
        <v>17</v>
      </c>
      <c r="H3843" t="s">
        <v>30</v>
      </c>
      <c r="I3843" t="s">
        <v>31</v>
      </c>
      <c r="J3843" t="s">
        <v>32</v>
      </c>
      <c r="K3843" t="s">
        <v>33</v>
      </c>
      <c r="L3843" t="s">
        <v>28</v>
      </c>
      <c r="M3843" s="4">
        <v>2000.64</v>
      </c>
      <c r="N3843">
        <v>2020</v>
      </c>
      <c r="O3843">
        <v>6</v>
      </c>
    </row>
    <row r="3844" spans="1:15" x14ac:dyDescent="0.25">
      <c r="A3844" s="1">
        <v>44011</v>
      </c>
      <c r="B3844">
        <v>1000000043</v>
      </c>
      <c r="C3844" t="s">
        <v>73</v>
      </c>
      <c r="D3844">
        <v>1</v>
      </c>
      <c r="E3844">
        <v>640.44000000000005</v>
      </c>
      <c r="F3844" t="s">
        <v>16</v>
      </c>
      <c r="G3844" t="s">
        <v>74</v>
      </c>
      <c r="H3844" t="s">
        <v>30</v>
      </c>
      <c r="I3844" t="s">
        <v>38</v>
      </c>
      <c r="J3844" t="s">
        <v>26</v>
      </c>
      <c r="K3844" t="s">
        <v>39</v>
      </c>
      <c r="L3844" t="s">
        <v>22</v>
      </c>
      <c r="M3844" s="4">
        <v>640.44000000000005</v>
      </c>
      <c r="N3844">
        <v>2020</v>
      </c>
      <c r="O3844">
        <v>6</v>
      </c>
    </row>
    <row r="3845" spans="1:15" x14ac:dyDescent="0.25">
      <c r="A3845" s="1">
        <v>44011</v>
      </c>
      <c r="B3845">
        <v>1000000043</v>
      </c>
      <c r="C3845" t="s">
        <v>23</v>
      </c>
      <c r="D3845">
        <v>1</v>
      </c>
      <c r="E3845">
        <v>20000.66</v>
      </c>
      <c r="F3845" t="s">
        <v>16</v>
      </c>
      <c r="G3845" t="s">
        <v>24</v>
      </c>
      <c r="H3845" t="s">
        <v>30</v>
      </c>
      <c r="I3845" t="s">
        <v>38</v>
      </c>
      <c r="J3845" t="s">
        <v>26</v>
      </c>
      <c r="K3845" t="s">
        <v>39</v>
      </c>
      <c r="L3845" t="s">
        <v>22</v>
      </c>
      <c r="M3845" s="4">
        <v>20000.66</v>
      </c>
      <c r="N3845">
        <v>2020</v>
      </c>
      <c r="O3845">
        <v>6</v>
      </c>
    </row>
    <row r="3846" spans="1:15" x14ac:dyDescent="0.25">
      <c r="A3846" s="1">
        <v>44011</v>
      </c>
      <c r="B3846">
        <v>1000000044</v>
      </c>
      <c r="C3846" t="s">
        <v>73</v>
      </c>
      <c r="D3846">
        <v>1</v>
      </c>
      <c r="E3846">
        <v>2000.19</v>
      </c>
      <c r="F3846" t="s">
        <v>16</v>
      </c>
      <c r="G3846" t="s">
        <v>74</v>
      </c>
      <c r="H3846" t="s">
        <v>30</v>
      </c>
      <c r="I3846" t="s">
        <v>31</v>
      </c>
      <c r="J3846" t="s">
        <v>36</v>
      </c>
      <c r="K3846" t="s">
        <v>52</v>
      </c>
      <c r="L3846" t="s">
        <v>28</v>
      </c>
      <c r="M3846" s="4">
        <v>2000.19</v>
      </c>
      <c r="N3846">
        <v>2020</v>
      </c>
      <c r="O3846">
        <v>6</v>
      </c>
    </row>
    <row r="3847" spans="1:15" x14ac:dyDescent="0.25">
      <c r="A3847" s="1">
        <v>44011</v>
      </c>
      <c r="B3847">
        <v>1000000046</v>
      </c>
      <c r="C3847" t="s">
        <v>23</v>
      </c>
      <c r="D3847">
        <v>2</v>
      </c>
      <c r="E3847">
        <v>22500.43</v>
      </c>
      <c r="F3847" t="s">
        <v>16</v>
      </c>
      <c r="G3847" t="s">
        <v>24</v>
      </c>
      <c r="H3847" t="s">
        <v>30</v>
      </c>
      <c r="I3847" t="s">
        <v>38</v>
      </c>
      <c r="J3847" t="s">
        <v>26</v>
      </c>
      <c r="K3847" t="s">
        <v>39</v>
      </c>
      <c r="L3847" t="s">
        <v>22</v>
      </c>
      <c r="M3847" s="4">
        <v>11250.215</v>
      </c>
      <c r="N3847">
        <v>2020</v>
      </c>
      <c r="O3847">
        <v>6</v>
      </c>
    </row>
    <row r="3848" spans="1:15" x14ac:dyDescent="0.25">
      <c r="A3848" s="1">
        <v>44011</v>
      </c>
      <c r="B3848">
        <v>1000000054</v>
      </c>
      <c r="C3848" t="s">
        <v>75</v>
      </c>
      <c r="D3848">
        <v>1</v>
      </c>
      <c r="E3848">
        <v>1264.73</v>
      </c>
      <c r="F3848" t="s">
        <v>16</v>
      </c>
      <c r="G3848" t="s">
        <v>76</v>
      </c>
      <c r="H3848" t="s">
        <v>18</v>
      </c>
      <c r="I3848" t="s">
        <v>34</v>
      </c>
      <c r="J3848" t="s">
        <v>26</v>
      </c>
      <c r="K3848" t="s">
        <v>35</v>
      </c>
      <c r="L3848" t="s">
        <v>22</v>
      </c>
      <c r="M3848" s="4">
        <v>1264.73</v>
      </c>
      <c r="N3848">
        <v>2020</v>
      </c>
      <c r="O3848">
        <v>6</v>
      </c>
    </row>
    <row r="3849" spans="1:15" x14ac:dyDescent="0.25">
      <c r="A3849" s="1">
        <v>44011</v>
      </c>
      <c r="B3849">
        <v>1000000056</v>
      </c>
      <c r="C3849" t="s">
        <v>23</v>
      </c>
      <c r="D3849">
        <v>1</v>
      </c>
      <c r="E3849">
        <v>13000.29</v>
      </c>
      <c r="F3849" t="s">
        <v>16</v>
      </c>
      <c r="G3849" t="s">
        <v>24</v>
      </c>
      <c r="H3849" t="s">
        <v>18</v>
      </c>
      <c r="I3849" t="s">
        <v>34</v>
      </c>
      <c r="J3849" t="s">
        <v>26</v>
      </c>
      <c r="K3849" t="s">
        <v>35</v>
      </c>
      <c r="L3849" t="s">
        <v>28</v>
      </c>
      <c r="M3849" s="4">
        <v>13000.29</v>
      </c>
      <c r="N3849">
        <v>2020</v>
      </c>
      <c r="O3849">
        <v>6</v>
      </c>
    </row>
    <row r="3850" spans="1:15" x14ac:dyDescent="0.25">
      <c r="A3850" s="1">
        <v>44011</v>
      </c>
      <c r="B3850">
        <v>1000000056</v>
      </c>
      <c r="C3850" t="s">
        <v>15</v>
      </c>
      <c r="D3850">
        <v>1</v>
      </c>
      <c r="E3850">
        <v>4000.28</v>
      </c>
      <c r="F3850" t="s">
        <v>16</v>
      </c>
      <c r="G3850" t="s">
        <v>17</v>
      </c>
      <c r="H3850" t="s">
        <v>18</v>
      </c>
      <c r="I3850" t="s">
        <v>34</v>
      </c>
      <c r="J3850" t="s">
        <v>26</v>
      </c>
      <c r="K3850" t="s">
        <v>35</v>
      </c>
      <c r="L3850" t="s">
        <v>28</v>
      </c>
      <c r="M3850" s="4">
        <v>4000.28</v>
      </c>
      <c r="N3850">
        <v>2020</v>
      </c>
      <c r="O3850">
        <v>6</v>
      </c>
    </row>
    <row r="3851" spans="1:15" x14ac:dyDescent="0.25">
      <c r="A3851" s="1">
        <v>44011</v>
      </c>
      <c r="B3851">
        <v>1000000058</v>
      </c>
      <c r="C3851" t="s">
        <v>73</v>
      </c>
      <c r="D3851">
        <v>1</v>
      </c>
      <c r="E3851">
        <v>1299.97</v>
      </c>
      <c r="F3851" t="s">
        <v>16</v>
      </c>
      <c r="G3851" t="s">
        <v>74</v>
      </c>
      <c r="H3851" t="s">
        <v>18</v>
      </c>
      <c r="I3851" t="s">
        <v>34</v>
      </c>
      <c r="J3851" t="s">
        <v>20</v>
      </c>
      <c r="K3851" t="s">
        <v>44</v>
      </c>
      <c r="L3851" t="s">
        <v>22</v>
      </c>
      <c r="M3851" s="4">
        <v>1299.97</v>
      </c>
      <c r="N3851">
        <v>2020</v>
      </c>
      <c r="O3851">
        <v>6</v>
      </c>
    </row>
    <row r="3852" spans="1:15" x14ac:dyDescent="0.25">
      <c r="A3852" s="1">
        <v>44011</v>
      </c>
      <c r="B3852">
        <v>1000000060</v>
      </c>
      <c r="C3852" t="s">
        <v>75</v>
      </c>
      <c r="D3852">
        <v>1</v>
      </c>
      <c r="E3852">
        <v>6700.68</v>
      </c>
      <c r="F3852" t="s">
        <v>16</v>
      </c>
      <c r="G3852" t="s">
        <v>76</v>
      </c>
      <c r="H3852" t="s">
        <v>18</v>
      </c>
      <c r="I3852" t="s">
        <v>40</v>
      </c>
      <c r="J3852" t="s">
        <v>26</v>
      </c>
      <c r="K3852" t="s">
        <v>41</v>
      </c>
      <c r="L3852" t="s">
        <v>22</v>
      </c>
      <c r="M3852" s="4">
        <v>6700.68</v>
      </c>
      <c r="N3852">
        <v>2020</v>
      </c>
      <c r="O3852">
        <v>6</v>
      </c>
    </row>
    <row r="3853" spans="1:15" x14ac:dyDescent="0.25">
      <c r="A3853" s="1">
        <v>44011</v>
      </c>
      <c r="B3853">
        <v>1000000068</v>
      </c>
      <c r="C3853" t="s">
        <v>23</v>
      </c>
      <c r="D3853">
        <v>1</v>
      </c>
      <c r="E3853">
        <v>2500.31</v>
      </c>
      <c r="F3853" t="s">
        <v>16</v>
      </c>
      <c r="G3853" t="s">
        <v>24</v>
      </c>
      <c r="H3853" t="s">
        <v>30</v>
      </c>
      <c r="I3853" t="s">
        <v>55</v>
      </c>
      <c r="J3853" t="s">
        <v>26</v>
      </c>
      <c r="K3853" t="s">
        <v>56</v>
      </c>
      <c r="L3853" t="s">
        <v>28</v>
      </c>
      <c r="M3853" s="4">
        <v>2500.31</v>
      </c>
      <c r="N3853">
        <v>2020</v>
      </c>
      <c r="O3853">
        <v>6</v>
      </c>
    </row>
    <row r="3854" spans="1:15" x14ac:dyDescent="0.25">
      <c r="A3854" s="1">
        <v>44011</v>
      </c>
      <c r="B3854">
        <v>1000000068</v>
      </c>
      <c r="C3854" t="s">
        <v>15</v>
      </c>
      <c r="D3854">
        <v>2</v>
      </c>
      <c r="E3854">
        <v>19000.690000000002</v>
      </c>
      <c r="F3854" t="s">
        <v>16</v>
      </c>
      <c r="G3854" t="s">
        <v>17</v>
      </c>
      <c r="H3854" t="s">
        <v>30</v>
      </c>
      <c r="I3854" t="s">
        <v>55</v>
      </c>
      <c r="J3854" t="s">
        <v>26</v>
      </c>
      <c r="K3854" t="s">
        <v>56</v>
      </c>
      <c r="L3854" t="s">
        <v>28</v>
      </c>
      <c r="M3854" s="4">
        <v>9500.3450000000012</v>
      </c>
      <c r="N3854">
        <v>2020</v>
      </c>
      <c r="O3854">
        <v>6</v>
      </c>
    </row>
    <row r="3855" spans="1:15" x14ac:dyDescent="0.25">
      <c r="A3855" s="1">
        <v>44011</v>
      </c>
      <c r="B3855">
        <v>1000000104</v>
      </c>
      <c r="C3855" t="s">
        <v>23</v>
      </c>
      <c r="D3855">
        <v>1</v>
      </c>
      <c r="E3855">
        <v>20000.580000000002</v>
      </c>
      <c r="F3855" t="s">
        <v>16</v>
      </c>
      <c r="G3855" t="s">
        <v>24</v>
      </c>
      <c r="H3855" t="s">
        <v>18</v>
      </c>
      <c r="I3855" t="s">
        <v>40</v>
      </c>
      <c r="J3855" t="s">
        <v>26</v>
      </c>
      <c r="K3855" t="s">
        <v>41</v>
      </c>
      <c r="L3855" t="s">
        <v>22</v>
      </c>
      <c r="M3855" s="4">
        <v>20000.580000000002</v>
      </c>
      <c r="N3855">
        <v>2020</v>
      </c>
      <c r="O3855">
        <v>6</v>
      </c>
    </row>
    <row r="3856" spans="1:15" x14ac:dyDescent="0.25">
      <c r="A3856" s="1">
        <v>44011</v>
      </c>
      <c r="B3856">
        <v>1000000237</v>
      </c>
      <c r="C3856" t="s">
        <v>42</v>
      </c>
      <c r="D3856">
        <v>2</v>
      </c>
      <c r="E3856">
        <v>9000.7100000000009</v>
      </c>
      <c r="F3856" t="s">
        <v>16</v>
      </c>
      <c r="G3856" t="s">
        <v>43</v>
      </c>
      <c r="H3856" t="s">
        <v>18</v>
      </c>
      <c r="I3856" t="s">
        <v>40</v>
      </c>
      <c r="J3856" t="s">
        <v>26</v>
      </c>
      <c r="K3856" t="s">
        <v>41</v>
      </c>
      <c r="L3856" t="s">
        <v>22</v>
      </c>
      <c r="M3856" s="4">
        <v>4500.3550000000005</v>
      </c>
      <c r="N3856">
        <v>2020</v>
      </c>
      <c r="O3856">
        <v>6</v>
      </c>
    </row>
    <row r="3857" spans="1:15" x14ac:dyDescent="0.25">
      <c r="A3857" s="1">
        <v>44011</v>
      </c>
      <c r="B3857">
        <v>1000000566</v>
      </c>
      <c r="C3857" t="s">
        <v>23</v>
      </c>
      <c r="D3857">
        <v>1</v>
      </c>
      <c r="E3857">
        <v>5500.63</v>
      </c>
      <c r="F3857" t="s">
        <v>16</v>
      </c>
      <c r="G3857" t="s">
        <v>24</v>
      </c>
      <c r="H3857" t="s">
        <v>47</v>
      </c>
      <c r="I3857" t="s">
        <v>48</v>
      </c>
      <c r="J3857" t="s">
        <v>36</v>
      </c>
      <c r="K3857" t="s">
        <v>49</v>
      </c>
      <c r="L3857" t="s">
        <v>22</v>
      </c>
      <c r="M3857" s="4">
        <v>5500.63</v>
      </c>
      <c r="N3857">
        <v>2020</v>
      </c>
      <c r="O3857">
        <v>6</v>
      </c>
    </row>
    <row r="3858" spans="1:15" x14ac:dyDescent="0.25">
      <c r="A3858" s="1">
        <v>44011</v>
      </c>
      <c r="B3858">
        <v>1000000594</v>
      </c>
      <c r="C3858" t="s">
        <v>15</v>
      </c>
      <c r="D3858">
        <v>1</v>
      </c>
      <c r="E3858">
        <v>9000.5</v>
      </c>
      <c r="F3858" t="s">
        <v>16</v>
      </c>
      <c r="G3858" t="s">
        <v>17</v>
      </c>
      <c r="H3858" t="s">
        <v>18</v>
      </c>
      <c r="I3858" t="s">
        <v>25</v>
      </c>
      <c r="J3858" t="s">
        <v>20</v>
      </c>
      <c r="K3858" t="s">
        <v>51</v>
      </c>
      <c r="L3858" t="s">
        <v>22</v>
      </c>
      <c r="M3858" s="4">
        <v>9000.5</v>
      </c>
      <c r="N3858">
        <v>2020</v>
      </c>
      <c r="O3858">
        <v>6</v>
      </c>
    </row>
    <row r="3859" spans="1:15" x14ac:dyDescent="0.25">
      <c r="A3859" s="1">
        <v>44011</v>
      </c>
      <c r="B3859">
        <v>1000001524</v>
      </c>
      <c r="C3859" t="s">
        <v>15</v>
      </c>
      <c r="D3859">
        <v>2</v>
      </c>
      <c r="E3859">
        <v>38000.69</v>
      </c>
      <c r="F3859" t="s">
        <v>16</v>
      </c>
      <c r="G3859" t="s">
        <v>17</v>
      </c>
      <c r="H3859" t="s">
        <v>18</v>
      </c>
      <c r="I3859" t="s">
        <v>25</v>
      </c>
      <c r="J3859" t="s">
        <v>20</v>
      </c>
      <c r="K3859" t="s">
        <v>51</v>
      </c>
      <c r="L3859" t="s">
        <v>22</v>
      </c>
      <c r="M3859" s="4">
        <v>19000.345000000001</v>
      </c>
      <c r="N3859">
        <v>2020</v>
      </c>
      <c r="O3859">
        <v>6</v>
      </c>
    </row>
    <row r="3860" spans="1:15" x14ac:dyDescent="0.25">
      <c r="A3860" s="1">
        <v>44011</v>
      </c>
      <c r="B3860">
        <v>1000001524</v>
      </c>
      <c r="C3860" t="s">
        <v>42</v>
      </c>
      <c r="D3860">
        <v>1</v>
      </c>
      <c r="E3860">
        <v>18000.259999999998</v>
      </c>
      <c r="F3860" t="s">
        <v>16</v>
      </c>
      <c r="G3860" t="s">
        <v>43</v>
      </c>
      <c r="H3860" t="s">
        <v>18</v>
      </c>
      <c r="I3860" t="s">
        <v>25</v>
      </c>
      <c r="J3860" t="s">
        <v>20</v>
      </c>
      <c r="K3860" t="s">
        <v>51</v>
      </c>
      <c r="L3860" t="s">
        <v>22</v>
      </c>
      <c r="M3860" s="4">
        <v>18000.259999999998</v>
      </c>
      <c r="N3860">
        <v>2020</v>
      </c>
      <c r="O3860">
        <v>6</v>
      </c>
    </row>
    <row r="3861" spans="1:15" x14ac:dyDescent="0.25">
      <c r="A3861" s="1">
        <v>44011</v>
      </c>
      <c r="B3861">
        <v>1000002861</v>
      </c>
      <c r="C3861" t="s">
        <v>15</v>
      </c>
      <c r="D3861">
        <v>2</v>
      </c>
      <c r="E3861">
        <v>23001.53</v>
      </c>
      <c r="F3861" t="s">
        <v>16</v>
      </c>
      <c r="G3861" t="s">
        <v>17</v>
      </c>
      <c r="H3861" t="s">
        <v>47</v>
      </c>
      <c r="I3861" t="s">
        <v>48</v>
      </c>
      <c r="J3861" t="s">
        <v>36</v>
      </c>
      <c r="K3861" t="s">
        <v>49</v>
      </c>
      <c r="L3861" t="s">
        <v>22</v>
      </c>
      <c r="M3861" s="4">
        <v>11500.764999999999</v>
      </c>
      <c r="N3861">
        <v>2020</v>
      </c>
      <c r="O3861">
        <v>6</v>
      </c>
    </row>
    <row r="3862" spans="1:15" x14ac:dyDescent="0.25">
      <c r="A3862" s="1">
        <v>44011</v>
      </c>
      <c r="B3862">
        <v>1000002861</v>
      </c>
      <c r="C3862" t="s">
        <v>42</v>
      </c>
      <c r="D3862">
        <v>1</v>
      </c>
      <c r="E3862">
        <v>7500.75</v>
      </c>
      <c r="F3862" t="s">
        <v>16</v>
      </c>
      <c r="G3862" t="s">
        <v>43</v>
      </c>
      <c r="H3862" t="s">
        <v>47</v>
      </c>
      <c r="I3862" t="s">
        <v>48</v>
      </c>
      <c r="J3862" t="s">
        <v>36</v>
      </c>
      <c r="K3862" t="s">
        <v>49</v>
      </c>
      <c r="L3862" t="s">
        <v>22</v>
      </c>
      <c r="M3862" s="4">
        <v>7500.75</v>
      </c>
      <c r="N3862">
        <v>2020</v>
      </c>
      <c r="O3862">
        <v>6</v>
      </c>
    </row>
    <row r="3863" spans="1:15" x14ac:dyDescent="0.25">
      <c r="A3863" s="1">
        <v>44011</v>
      </c>
      <c r="B3863">
        <v>1000003926</v>
      </c>
      <c r="C3863" t="s">
        <v>23</v>
      </c>
      <c r="D3863">
        <v>1</v>
      </c>
      <c r="E3863">
        <v>20000.240000000002</v>
      </c>
      <c r="F3863" t="s">
        <v>16</v>
      </c>
      <c r="G3863" t="s">
        <v>24</v>
      </c>
      <c r="H3863" t="s">
        <v>47</v>
      </c>
      <c r="I3863" t="s">
        <v>48</v>
      </c>
      <c r="J3863" t="s">
        <v>26</v>
      </c>
      <c r="K3863" t="s">
        <v>50</v>
      </c>
      <c r="L3863" t="s">
        <v>28</v>
      </c>
      <c r="M3863" s="4">
        <v>20000.240000000002</v>
      </c>
      <c r="N3863">
        <v>2020</v>
      </c>
      <c r="O3863">
        <v>6</v>
      </c>
    </row>
    <row r="3864" spans="1:15" x14ac:dyDescent="0.25">
      <c r="A3864" s="1">
        <v>44011</v>
      </c>
      <c r="B3864">
        <v>1000003989</v>
      </c>
      <c r="C3864" t="s">
        <v>23</v>
      </c>
      <c r="D3864">
        <v>1</v>
      </c>
      <c r="E3864">
        <v>20000.580000000002</v>
      </c>
      <c r="F3864" t="s">
        <v>16</v>
      </c>
      <c r="G3864" t="s">
        <v>24</v>
      </c>
      <c r="H3864" t="s">
        <v>30</v>
      </c>
      <c r="I3864" t="s">
        <v>31</v>
      </c>
      <c r="J3864" t="s">
        <v>36</v>
      </c>
      <c r="K3864" t="s">
        <v>52</v>
      </c>
      <c r="L3864" t="s">
        <v>22</v>
      </c>
      <c r="M3864" s="4">
        <v>20000.580000000002</v>
      </c>
      <c r="N3864">
        <v>2020</v>
      </c>
      <c r="O3864">
        <v>6</v>
      </c>
    </row>
    <row r="3865" spans="1:15" x14ac:dyDescent="0.25">
      <c r="A3865" s="1">
        <v>44011</v>
      </c>
      <c r="B3865">
        <v>1000004170</v>
      </c>
      <c r="C3865" t="s">
        <v>23</v>
      </c>
      <c r="D3865">
        <v>1</v>
      </c>
      <c r="E3865">
        <v>11000.6</v>
      </c>
      <c r="F3865" t="s">
        <v>16</v>
      </c>
      <c r="G3865" t="s">
        <v>24</v>
      </c>
      <c r="H3865" t="s">
        <v>18</v>
      </c>
      <c r="I3865" t="s">
        <v>34</v>
      </c>
      <c r="J3865" t="s">
        <v>20</v>
      </c>
      <c r="K3865" t="s">
        <v>44</v>
      </c>
      <c r="L3865" t="s">
        <v>28</v>
      </c>
      <c r="M3865" s="4">
        <v>11000.6</v>
      </c>
      <c r="N3865">
        <v>2020</v>
      </c>
      <c r="O3865">
        <v>6</v>
      </c>
    </row>
    <row r="3866" spans="1:15" x14ac:dyDescent="0.25">
      <c r="A3866" s="1">
        <v>44011</v>
      </c>
      <c r="B3866">
        <v>1000004256</v>
      </c>
      <c r="C3866" t="s">
        <v>15</v>
      </c>
      <c r="D3866">
        <v>1</v>
      </c>
      <c r="E3866">
        <v>15000.4</v>
      </c>
      <c r="F3866" t="s">
        <v>16</v>
      </c>
      <c r="G3866" t="s">
        <v>17</v>
      </c>
      <c r="H3866" t="s">
        <v>18</v>
      </c>
      <c r="I3866" t="s">
        <v>40</v>
      </c>
      <c r="J3866" t="s">
        <v>26</v>
      </c>
      <c r="K3866" t="s">
        <v>41</v>
      </c>
      <c r="L3866" t="s">
        <v>22</v>
      </c>
      <c r="M3866" s="4">
        <v>15000.4</v>
      </c>
      <c r="N3866">
        <v>2020</v>
      </c>
      <c r="O3866">
        <v>6</v>
      </c>
    </row>
    <row r="3867" spans="1:15" x14ac:dyDescent="0.25">
      <c r="A3867" s="1">
        <v>44011</v>
      </c>
      <c r="B3867">
        <v>1000004256</v>
      </c>
      <c r="C3867" t="s">
        <v>42</v>
      </c>
      <c r="D3867">
        <v>2</v>
      </c>
      <c r="E3867">
        <v>21001.1</v>
      </c>
      <c r="F3867" t="s">
        <v>16</v>
      </c>
      <c r="G3867" t="s">
        <v>43</v>
      </c>
      <c r="H3867" t="s">
        <v>18</v>
      </c>
      <c r="I3867" t="s">
        <v>40</v>
      </c>
      <c r="J3867" t="s">
        <v>26</v>
      </c>
      <c r="K3867" t="s">
        <v>41</v>
      </c>
      <c r="L3867" t="s">
        <v>22</v>
      </c>
      <c r="M3867" s="4">
        <v>10500.55</v>
      </c>
      <c r="N3867">
        <v>2020</v>
      </c>
      <c r="O3867">
        <v>6</v>
      </c>
    </row>
    <row r="3868" spans="1:15" x14ac:dyDescent="0.25">
      <c r="A3868" s="1">
        <v>44011</v>
      </c>
      <c r="B3868">
        <v>1000006064</v>
      </c>
      <c r="C3868" t="s">
        <v>54</v>
      </c>
      <c r="D3868">
        <v>1</v>
      </c>
      <c r="E3868">
        <v>9.3800000000000008</v>
      </c>
      <c r="F3868" t="s">
        <v>46</v>
      </c>
      <c r="G3868" t="s">
        <v>24</v>
      </c>
      <c r="H3868" t="s">
        <v>18</v>
      </c>
      <c r="I3868" t="s">
        <v>40</v>
      </c>
      <c r="J3868" t="s">
        <v>26</v>
      </c>
      <c r="K3868" t="s">
        <v>41</v>
      </c>
      <c r="L3868" t="s">
        <v>22</v>
      </c>
      <c r="M3868" s="4">
        <v>9.3800000000000008</v>
      </c>
      <c r="N3868">
        <v>2020</v>
      </c>
      <c r="O3868">
        <v>6</v>
      </c>
    </row>
    <row r="3869" spans="1:15" x14ac:dyDescent="0.25">
      <c r="A3869" s="1">
        <v>44011</v>
      </c>
      <c r="B3869">
        <v>1000006867</v>
      </c>
      <c r="C3869" t="s">
        <v>15</v>
      </c>
      <c r="D3869">
        <v>1</v>
      </c>
      <c r="E3869">
        <v>1138.72</v>
      </c>
      <c r="F3869" t="s">
        <v>16</v>
      </c>
      <c r="G3869" t="s">
        <v>17</v>
      </c>
      <c r="H3869" t="s">
        <v>18</v>
      </c>
      <c r="I3869" t="s">
        <v>61</v>
      </c>
      <c r="J3869" t="s">
        <v>26</v>
      </c>
      <c r="K3869" t="s">
        <v>62</v>
      </c>
      <c r="L3869" t="s">
        <v>22</v>
      </c>
      <c r="M3869" s="4">
        <v>1138.72</v>
      </c>
      <c r="N3869">
        <v>2020</v>
      </c>
      <c r="O3869">
        <v>6</v>
      </c>
    </row>
    <row r="3870" spans="1:15" x14ac:dyDescent="0.25">
      <c r="A3870" s="1">
        <v>44011</v>
      </c>
      <c r="B3870">
        <v>1000007320</v>
      </c>
      <c r="C3870" t="s">
        <v>23</v>
      </c>
      <c r="D3870">
        <v>1</v>
      </c>
      <c r="E3870">
        <v>9500.09</v>
      </c>
      <c r="F3870" t="s">
        <v>16</v>
      </c>
      <c r="G3870" t="s">
        <v>24</v>
      </c>
      <c r="H3870" t="s">
        <v>18</v>
      </c>
      <c r="I3870" t="s">
        <v>34</v>
      </c>
      <c r="J3870" t="s">
        <v>26</v>
      </c>
      <c r="K3870" t="s">
        <v>35</v>
      </c>
      <c r="L3870" t="s">
        <v>22</v>
      </c>
      <c r="M3870" s="4">
        <v>9500.09</v>
      </c>
      <c r="N3870">
        <v>2020</v>
      </c>
      <c r="O3870">
        <v>6</v>
      </c>
    </row>
    <row r="3871" spans="1:15" x14ac:dyDescent="0.25">
      <c r="A3871" s="1">
        <v>44011</v>
      </c>
      <c r="B3871">
        <v>1000007320</v>
      </c>
      <c r="C3871" t="s">
        <v>42</v>
      </c>
      <c r="D3871">
        <v>1</v>
      </c>
      <c r="E3871">
        <v>18000.7</v>
      </c>
      <c r="F3871" t="s">
        <v>16</v>
      </c>
      <c r="G3871" t="s">
        <v>43</v>
      </c>
      <c r="H3871" t="s">
        <v>18</v>
      </c>
      <c r="I3871" t="s">
        <v>34</v>
      </c>
      <c r="J3871" t="s">
        <v>26</v>
      </c>
      <c r="K3871" t="s">
        <v>35</v>
      </c>
      <c r="L3871" t="s">
        <v>22</v>
      </c>
      <c r="M3871" s="4">
        <v>18000.7</v>
      </c>
      <c r="N3871">
        <v>2020</v>
      </c>
      <c r="O3871">
        <v>6</v>
      </c>
    </row>
    <row r="3872" spans="1:15" x14ac:dyDescent="0.25">
      <c r="A3872" s="1">
        <v>44011</v>
      </c>
      <c r="B3872">
        <v>1000008228</v>
      </c>
      <c r="C3872" t="s">
        <v>75</v>
      </c>
      <c r="D3872">
        <v>1</v>
      </c>
      <c r="E3872">
        <v>1000.52</v>
      </c>
      <c r="F3872" t="s">
        <v>16</v>
      </c>
      <c r="G3872" t="s">
        <v>76</v>
      </c>
      <c r="H3872" t="s">
        <v>30</v>
      </c>
      <c r="I3872" t="s">
        <v>31</v>
      </c>
      <c r="J3872" t="s">
        <v>36</v>
      </c>
      <c r="K3872" t="s">
        <v>52</v>
      </c>
      <c r="L3872" t="s">
        <v>22</v>
      </c>
      <c r="M3872" s="4">
        <v>1000.52</v>
      </c>
      <c r="N3872">
        <v>2020</v>
      </c>
      <c r="O3872">
        <v>6</v>
      </c>
    </row>
    <row r="3873" spans="1:15" x14ac:dyDescent="0.25">
      <c r="A3873" s="1">
        <v>44011</v>
      </c>
      <c r="B3873">
        <v>1000008228</v>
      </c>
      <c r="C3873" t="s">
        <v>23</v>
      </c>
      <c r="D3873">
        <v>1</v>
      </c>
      <c r="E3873">
        <v>14000.03</v>
      </c>
      <c r="F3873" t="s">
        <v>16</v>
      </c>
      <c r="G3873" t="s">
        <v>24</v>
      </c>
      <c r="H3873" t="s">
        <v>30</v>
      </c>
      <c r="I3873" t="s">
        <v>31</v>
      </c>
      <c r="J3873" t="s">
        <v>36</v>
      </c>
      <c r="K3873" t="s">
        <v>52</v>
      </c>
      <c r="L3873" t="s">
        <v>22</v>
      </c>
      <c r="M3873" s="4">
        <v>14000.03</v>
      </c>
      <c r="N3873">
        <v>2020</v>
      </c>
      <c r="O3873">
        <v>6</v>
      </c>
    </row>
    <row r="3874" spans="1:15" x14ac:dyDescent="0.25">
      <c r="A3874" s="1">
        <v>44011</v>
      </c>
      <c r="B3874">
        <v>1000008542</v>
      </c>
      <c r="C3874" t="s">
        <v>23</v>
      </c>
      <c r="D3874">
        <v>1</v>
      </c>
      <c r="E3874">
        <v>2000.24</v>
      </c>
      <c r="F3874" t="s">
        <v>16</v>
      </c>
      <c r="G3874" t="s">
        <v>24</v>
      </c>
      <c r="H3874" t="s">
        <v>18</v>
      </c>
      <c r="I3874" t="s">
        <v>40</v>
      </c>
      <c r="J3874" t="s">
        <v>26</v>
      </c>
      <c r="K3874" t="s">
        <v>41</v>
      </c>
      <c r="L3874" t="s">
        <v>22</v>
      </c>
      <c r="M3874" s="4">
        <v>2000.24</v>
      </c>
      <c r="N3874">
        <v>2020</v>
      </c>
      <c r="O3874">
        <v>6</v>
      </c>
    </row>
    <row r="3875" spans="1:15" x14ac:dyDescent="0.25">
      <c r="A3875" s="1">
        <v>44011</v>
      </c>
      <c r="B3875">
        <v>1000008542</v>
      </c>
      <c r="C3875" t="s">
        <v>15</v>
      </c>
      <c r="D3875">
        <v>1</v>
      </c>
      <c r="E3875">
        <v>13999.96</v>
      </c>
      <c r="F3875" t="s">
        <v>16</v>
      </c>
      <c r="G3875" t="s">
        <v>17</v>
      </c>
      <c r="H3875" t="s">
        <v>18</v>
      </c>
      <c r="I3875" t="s">
        <v>40</v>
      </c>
      <c r="J3875" t="s">
        <v>26</v>
      </c>
      <c r="K3875" t="s">
        <v>41</v>
      </c>
      <c r="L3875" t="s">
        <v>22</v>
      </c>
      <c r="M3875" s="4">
        <v>13999.96</v>
      </c>
      <c r="N3875">
        <v>2020</v>
      </c>
      <c r="O3875">
        <v>6</v>
      </c>
    </row>
    <row r="3876" spans="1:15" x14ac:dyDescent="0.25">
      <c r="A3876" s="1">
        <v>44011</v>
      </c>
      <c r="B3876">
        <v>1000008957</v>
      </c>
      <c r="C3876" t="s">
        <v>23</v>
      </c>
      <c r="D3876">
        <v>1</v>
      </c>
      <c r="E3876">
        <v>20000.41</v>
      </c>
      <c r="F3876" t="s">
        <v>16</v>
      </c>
      <c r="G3876" t="s">
        <v>24</v>
      </c>
      <c r="H3876" t="s">
        <v>18</v>
      </c>
      <c r="I3876" t="s">
        <v>34</v>
      </c>
      <c r="J3876" t="s">
        <v>20</v>
      </c>
      <c r="K3876" t="s">
        <v>44</v>
      </c>
      <c r="L3876" t="s">
        <v>22</v>
      </c>
      <c r="M3876" s="4">
        <v>20000.41</v>
      </c>
      <c r="N3876">
        <v>2020</v>
      </c>
      <c r="O3876">
        <v>6</v>
      </c>
    </row>
    <row r="3877" spans="1:15" x14ac:dyDescent="0.25">
      <c r="A3877" s="1">
        <v>44011</v>
      </c>
      <c r="B3877">
        <v>1000009288</v>
      </c>
      <c r="C3877" t="s">
        <v>23</v>
      </c>
      <c r="D3877">
        <v>3</v>
      </c>
      <c r="E3877">
        <v>24000</v>
      </c>
      <c r="F3877" t="s">
        <v>16</v>
      </c>
      <c r="G3877" t="s">
        <v>24</v>
      </c>
      <c r="H3877" t="s">
        <v>18</v>
      </c>
      <c r="I3877" t="s">
        <v>25</v>
      </c>
      <c r="J3877" t="s">
        <v>20</v>
      </c>
      <c r="K3877" t="s">
        <v>51</v>
      </c>
      <c r="L3877" t="s">
        <v>22</v>
      </c>
      <c r="M3877" s="4">
        <v>8000</v>
      </c>
      <c r="N3877">
        <v>2020</v>
      </c>
      <c r="O3877">
        <v>6</v>
      </c>
    </row>
    <row r="3878" spans="1:15" x14ac:dyDescent="0.25">
      <c r="A3878" s="1">
        <v>44011</v>
      </c>
      <c r="B3878">
        <v>1000011697</v>
      </c>
      <c r="C3878" t="s">
        <v>23</v>
      </c>
      <c r="D3878">
        <v>2</v>
      </c>
      <c r="E3878">
        <v>11001.259999999998</v>
      </c>
      <c r="F3878" t="s">
        <v>16</v>
      </c>
      <c r="G3878" t="s">
        <v>24</v>
      </c>
      <c r="H3878" t="s">
        <v>18</v>
      </c>
      <c r="I3878" t="s">
        <v>34</v>
      </c>
      <c r="J3878" t="s">
        <v>20</v>
      </c>
      <c r="K3878" t="s">
        <v>44</v>
      </c>
      <c r="L3878" t="s">
        <v>22</v>
      </c>
      <c r="M3878" s="4">
        <v>5500.6299999999992</v>
      </c>
      <c r="N3878">
        <v>2020</v>
      </c>
      <c r="O3878">
        <v>6</v>
      </c>
    </row>
    <row r="3879" spans="1:15" x14ac:dyDescent="0.25">
      <c r="A3879" s="1">
        <v>44011</v>
      </c>
      <c r="B3879">
        <v>1000011697</v>
      </c>
      <c r="C3879" t="s">
        <v>15</v>
      </c>
      <c r="D3879">
        <v>1</v>
      </c>
      <c r="E3879">
        <v>18000.02</v>
      </c>
      <c r="F3879" t="s">
        <v>16</v>
      </c>
      <c r="G3879" t="s">
        <v>17</v>
      </c>
      <c r="H3879" t="s">
        <v>18</v>
      </c>
      <c r="I3879" t="s">
        <v>34</v>
      </c>
      <c r="J3879" t="s">
        <v>20</v>
      </c>
      <c r="K3879" t="s">
        <v>44</v>
      </c>
      <c r="L3879" t="s">
        <v>22</v>
      </c>
      <c r="M3879" s="4">
        <v>18000.02</v>
      </c>
      <c r="N3879">
        <v>2020</v>
      </c>
      <c r="O3879">
        <v>6</v>
      </c>
    </row>
    <row r="3880" spans="1:15" x14ac:dyDescent="0.25">
      <c r="A3880" s="1">
        <v>44011</v>
      </c>
      <c r="B3880">
        <v>1000011698</v>
      </c>
      <c r="C3880" t="s">
        <v>23</v>
      </c>
      <c r="D3880">
        <v>2</v>
      </c>
      <c r="E3880">
        <v>44000.61</v>
      </c>
      <c r="F3880" t="s">
        <v>16</v>
      </c>
      <c r="G3880" t="s">
        <v>24</v>
      </c>
      <c r="H3880" t="s">
        <v>18</v>
      </c>
      <c r="I3880" t="s">
        <v>34</v>
      </c>
      <c r="J3880" t="s">
        <v>20</v>
      </c>
      <c r="K3880" t="s">
        <v>44</v>
      </c>
      <c r="L3880" t="s">
        <v>22</v>
      </c>
      <c r="M3880" s="4">
        <v>22000.305</v>
      </c>
      <c r="N3880">
        <v>2020</v>
      </c>
      <c r="O3880">
        <v>6</v>
      </c>
    </row>
    <row r="3881" spans="1:15" x14ac:dyDescent="0.25">
      <c r="A3881" s="1">
        <v>44011</v>
      </c>
      <c r="B3881">
        <v>1000011828</v>
      </c>
      <c r="C3881" t="s">
        <v>15</v>
      </c>
      <c r="D3881">
        <v>1</v>
      </c>
      <c r="E3881">
        <v>20000.71</v>
      </c>
      <c r="F3881" t="s">
        <v>16</v>
      </c>
      <c r="G3881" t="s">
        <v>17</v>
      </c>
      <c r="H3881" t="s">
        <v>18</v>
      </c>
      <c r="I3881" t="s">
        <v>19</v>
      </c>
      <c r="J3881" t="s">
        <v>20</v>
      </c>
      <c r="K3881" t="s">
        <v>21</v>
      </c>
      <c r="L3881" t="s">
        <v>22</v>
      </c>
      <c r="M3881" s="4">
        <v>20000.71</v>
      </c>
      <c r="N3881">
        <v>2020</v>
      </c>
      <c r="O3881">
        <v>6</v>
      </c>
    </row>
    <row r="3882" spans="1:15" x14ac:dyDescent="0.25">
      <c r="A3882" s="1">
        <v>44011</v>
      </c>
      <c r="B3882">
        <v>1000012096</v>
      </c>
      <c r="C3882" t="s">
        <v>15</v>
      </c>
      <c r="D3882">
        <v>1</v>
      </c>
      <c r="E3882">
        <v>14000.48</v>
      </c>
      <c r="F3882" t="s">
        <v>16</v>
      </c>
      <c r="G3882" t="s">
        <v>17</v>
      </c>
      <c r="H3882" t="s">
        <v>18</v>
      </c>
      <c r="I3882" t="s">
        <v>19</v>
      </c>
      <c r="J3882" t="s">
        <v>26</v>
      </c>
      <c r="K3882" t="s">
        <v>29</v>
      </c>
      <c r="L3882" t="s">
        <v>22</v>
      </c>
      <c r="M3882" s="4">
        <v>14000.48</v>
      </c>
      <c r="N3882">
        <v>2020</v>
      </c>
      <c r="O3882">
        <v>6</v>
      </c>
    </row>
    <row r="3883" spans="1:15" x14ac:dyDescent="0.25">
      <c r="A3883" s="1">
        <v>44011</v>
      </c>
      <c r="B3883">
        <v>1000012099</v>
      </c>
      <c r="C3883" t="s">
        <v>42</v>
      </c>
      <c r="D3883">
        <v>1</v>
      </c>
      <c r="E3883">
        <v>13000.62</v>
      </c>
      <c r="F3883" t="s">
        <v>16</v>
      </c>
      <c r="G3883" t="s">
        <v>43</v>
      </c>
      <c r="H3883" t="s">
        <v>18</v>
      </c>
      <c r="I3883" t="s">
        <v>19</v>
      </c>
      <c r="J3883" t="s">
        <v>20</v>
      </c>
      <c r="K3883" t="s">
        <v>21</v>
      </c>
      <c r="L3883" t="s">
        <v>22</v>
      </c>
      <c r="M3883" s="4">
        <v>13000.62</v>
      </c>
      <c r="N3883">
        <v>2020</v>
      </c>
      <c r="O3883">
        <v>6</v>
      </c>
    </row>
    <row r="3884" spans="1:15" x14ac:dyDescent="0.25">
      <c r="A3884" s="1">
        <v>44011</v>
      </c>
      <c r="B3884">
        <v>1000012124</v>
      </c>
      <c r="C3884" t="s">
        <v>23</v>
      </c>
      <c r="D3884">
        <v>1</v>
      </c>
      <c r="E3884">
        <v>5500.69</v>
      </c>
      <c r="F3884" t="s">
        <v>16</v>
      </c>
      <c r="G3884" t="s">
        <v>24</v>
      </c>
      <c r="H3884" t="s">
        <v>18</v>
      </c>
      <c r="I3884" t="s">
        <v>19</v>
      </c>
      <c r="J3884" t="s">
        <v>26</v>
      </c>
      <c r="K3884" t="s">
        <v>29</v>
      </c>
      <c r="L3884" t="s">
        <v>22</v>
      </c>
      <c r="M3884" s="4">
        <v>5500.69</v>
      </c>
      <c r="N3884">
        <v>2020</v>
      </c>
      <c r="O3884">
        <v>6</v>
      </c>
    </row>
    <row r="3885" spans="1:15" x14ac:dyDescent="0.25">
      <c r="A3885" s="1">
        <v>44011</v>
      </c>
      <c r="B3885">
        <v>1000012124</v>
      </c>
      <c r="C3885" t="s">
        <v>42</v>
      </c>
      <c r="D3885">
        <v>1</v>
      </c>
      <c r="E3885">
        <v>15000.44</v>
      </c>
      <c r="F3885" t="s">
        <v>16</v>
      </c>
      <c r="G3885" t="s">
        <v>43</v>
      </c>
      <c r="H3885" t="s">
        <v>18</v>
      </c>
      <c r="I3885" t="s">
        <v>19</v>
      </c>
      <c r="J3885" t="s">
        <v>26</v>
      </c>
      <c r="K3885" t="s">
        <v>29</v>
      </c>
      <c r="L3885" t="s">
        <v>22</v>
      </c>
      <c r="M3885" s="4">
        <v>15000.44</v>
      </c>
      <c r="N3885">
        <v>2020</v>
      </c>
      <c r="O3885">
        <v>6</v>
      </c>
    </row>
    <row r="3886" spans="1:15" x14ac:dyDescent="0.25">
      <c r="A3886" s="1">
        <v>44011</v>
      </c>
      <c r="B3886">
        <v>1000012126</v>
      </c>
      <c r="C3886" t="s">
        <v>23</v>
      </c>
      <c r="D3886">
        <v>2</v>
      </c>
      <c r="E3886">
        <v>25000.65</v>
      </c>
      <c r="F3886" t="s">
        <v>16</v>
      </c>
      <c r="G3886" t="s">
        <v>24</v>
      </c>
      <c r="H3886" t="s">
        <v>18</v>
      </c>
      <c r="I3886" t="s">
        <v>19</v>
      </c>
      <c r="J3886" t="s">
        <v>26</v>
      </c>
      <c r="K3886" t="s">
        <v>29</v>
      </c>
      <c r="L3886" t="s">
        <v>22</v>
      </c>
      <c r="M3886" s="4">
        <v>12500.325000000001</v>
      </c>
      <c r="N3886">
        <v>2020</v>
      </c>
      <c r="O3886">
        <v>6</v>
      </c>
    </row>
    <row r="3887" spans="1:15" x14ac:dyDescent="0.25">
      <c r="A3887" s="1">
        <v>44011</v>
      </c>
      <c r="B3887">
        <v>1000012126</v>
      </c>
      <c r="C3887" t="s">
        <v>15</v>
      </c>
      <c r="D3887">
        <v>1</v>
      </c>
      <c r="E3887">
        <v>11000.32</v>
      </c>
      <c r="F3887" t="s">
        <v>16</v>
      </c>
      <c r="G3887" t="s">
        <v>17</v>
      </c>
      <c r="H3887" t="s">
        <v>18</v>
      </c>
      <c r="I3887" t="s">
        <v>19</v>
      </c>
      <c r="J3887" t="s">
        <v>26</v>
      </c>
      <c r="K3887" t="s">
        <v>29</v>
      </c>
      <c r="L3887" t="s">
        <v>22</v>
      </c>
      <c r="M3887" s="4">
        <v>11000.32</v>
      </c>
      <c r="N3887">
        <v>2020</v>
      </c>
      <c r="O3887">
        <v>6</v>
      </c>
    </row>
    <row r="3888" spans="1:15" x14ac:dyDescent="0.25">
      <c r="A3888" s="1">
        <v>44011</v>
      </c>
      <c r="B3888">
        <v>1000012234</v>
      </c>
      <c r="C3888" t="s">
        <v>23</v>
      </c>
      <c r="D3888">
        <v>1</v>
      </c>
      <c r="E3888">
        <v>4000.48</v>
      </c>
      <c r="F3888" t="s">
        <v>16</v>
      </c>
      <c r="G3888" t="s">
        <v>24</v>
      </c>
      <c r="H3888" t="s">
        <v>18</v>
      </c>
      <c r="I3888" t="s">
        <v>25</v>
      </c>
      <c r="J3888" t="s">
        <v>26</v>
      </c>
      <c r="K3888" t="s">
        <v>27</v>
      </c>
      <c r="L3888" t="s">
        <v>22</v>
      </c>
      <c r="M3888" s="4">
        <v>4000.48</v>
      </c>
      <c r="N3888">
        <v>2020</v>
      </c>
      <c r="O3888">
        <v>6</v>
      </c>
    </row>
    <row r="3889" spans="1:15" x14ac:dyDescent="0.25">
      <c r="A3889" s="1">
        <v>44011</v>
      </c>
      <c r="B3889">
        <v>1000012234</v>
      </c>
      <c r="C3889" t="s">
        <v>15</v>
      </c>
      <c r="D3889">
        <v>1</v>
      </c>
      <c r="E3889">
        <v>15000.01</v>
      </c>
      <c r="F3889" t="s">
        <v>16</v>
      </c>
      <c r="G3889" t="s">
        <v>17</v>
      </c>
      <c r="H3889" t="s">
        <v>18</v>
      </c>
      <c r="I3889" t="s">
        <v>25</v>
      </c>
      <c r="J3889" t="s">
        <v>26</v>
      </c>
      <c r="K3889" t="s">
        <v>27</v>
      </c>
      <c r="L3889" t="s">
        <v>22</v>
      </c>
      <c r="M3889" s="4">
        <v>15000.01</v>
      </c>
      <c r="N3889">
        <v>2020</v>
      </c>
      <c r="O3889">
        <v>6</v>
      </c>
    </row>
    <row r="3890" spans="1:15" x14ac:dyDescent="0.25">
      <c r="A3890" s="1">
        <v>44011</v>
      </c>
      <c r="B3890">
        <v>1000012446</v>
      </c>
      <c r="C3890" t="s">
        <v>71</v>
      </c>
      <c r="D3890">
        <v>1</v>
      </c>
      <c r="E3890">
        <v>2500.65</v>
      </c>
      <c r="F3890" t="s">
        <v>16</v>
      </c>
      <c r="G3890" t="s">
        <v>72</v>
      </c>
      <c r="H3890" t="s">
        <v>30</v>
      </c>
      <c r="I3890" t="s">
        <v>31</v>
      </c>
      <c r="J3890" t="s">
        <v>36</v>
      </c>
      <c r="K3890" t="s">
        <v>52</v>
      </c>
      <c r="L3890" t="s">
        <v>22</v>
      </c>
      <c r="M3890" s="4">
        <v>2500.65</v>
      </c>
      <c r="N3890">
        <v>2020</v>
      </c>
      <c r="O3890">
        <v>6</v>
      </c>
    </row>
    <row r="3891" spans="1:15" x14ac:dyDescent="0.25">
      <c r="A3891" s="1">
        <v>44011</v>
      </c>
      <c r="B3891">
        <v>1000013607</v>
      </c>
      <c r="C3891" t="s">
        <v>23</v>
      </c>
      <c r="D3891">
        <v>1</v>
      </c>
      <c r="E3891">
        <v>17000.169999999998</v>
      </c>
      <c r="F3891" t="s">
        <v>16</v>
      </c>
      <c r="G3891" t="s">
        <v>24</v>
      </c>
      <c r="H3891" t="s">
        <v>18</v>
      </c>
      <c r="I3891" t="s">
        <v>25</v>
      </c>
      <c r="J3891" t="s">
        <v>26</v>
      </c>
      <c r="K3891" t="s">
        <v>27</v>
      </c>
      <c r="L3891" t="s">
        <v>22</v>
      </c>
      <c r="M3891" s="4">
        <v>17000.169999999998</v>
      </c>
      <c r="N3891">
        <v>2020</v>
      </c>
      <c r="O3891">
        <v>6</v>
      </c>
    </row>
    <row r="3892" spans="1:15" x14ac:dyDescent="0.25">
      <c r="A3892" s="1">
        <v>44011</v>
      </c>
      <c r="B3892">
        <v>1000013607</v>
      </c>
      <c r="C3892" t="s">
        <v>15</v>
      </c>
      <c r="D3892">
        <v>1</v>
      </c>
      <c r="E3892">
        <v>23000.47</v>
      </c>
      <c r="F3892" t="s">
        <v>16</v>
      </c>
      <c r="G3892" t="s">
        <v>17</v>
      </c>
      <c r="H3892" t="s">
        <v>18</v>
      </c>
      <c r="I3892" t="s">
        <v>25</v>
      </c>
      <c r="J3892" t="s">
        <v>26</v>
      </c>
      <c r="K3892" t="s">
        <v>27</v>
      </c>
      <c r="L3892" t="s">
        <v>22</v>
      </c>
      <c r="M3892" s="4">
        <v>23000.47</v>
      </c>
      <c r="N3892">
        <v>2020</v>
      </c>
      <c r="O3892">
        <v>6</v>
      </c>
    </row>
    <row r="3893" spans="1:15" x14ac:dyDescent="0.25">
      <c r="A3893" s="1">
        <v>44011</v>
      </c>
      <c r="B3893">
        <v>1000014037</v>
      </c>
      <c r="C3893" t="s">
        <v>23</v>
      </c>
      <c r="D3893">
        <v>1</v>
      </c>
      <c r="E3893">
        <v>4000.45</v>
      </c>
      <c r="F3893" t="s">
        <v>16</v>
      </c>
      <c r="G3893" t="s">
        <v>24</v>
      </c>
      <c r="H3893" t="s">
        <v>18</v>
      </c>
      <c r="I3893" t="s">
        <v>25</v>
      </c>
      <c r="J3893" t="s">
        <v>36</v>
      </c>
      <c r="K3893" t="s">
        <v>37</v>
      </c>
      <c r="L3893" t="s">
        <v>22</v>
      </c>
      <c r="M3893" s="4">
        <v>4000.45</v>
      </c>
      <c r="N3893">
        <v>2020</v>
      </c>
      <c r="O3893">
        <v>6</v>
      </c>
    </row>
    <row r="3894" spans="1:15" x14ac:dyDescent="0.25">
      <c r="A3894" s="1">
        <v>44011</v>
      </c>
      <c r="B3894">
        <v>1000014037</v>
      </c>
      <c r="C3894" t="s">
        <v>15</v>
      </c>
      <c r="D3894">
        <v>1</v>
      </c>
      <c r="E3894">
        <v>20000.080000000002</v>
      </c>
      <c r="F3894" t="s">
        <v>16</v>
      </c>
      <c r="G3894" t="s">
        <v>17</v>
      </c>
      <c r="H3894" t="s">
        <v>18</v>
      </c>
      <c r="I3894" t="s">
        <v>25</v>
      </c>
      <c r="J3894" t="s">
        <v>36</v>
      </c>
      <c r="K3894" t="s">
        <v>37</v>
      </c>
      <c r="L3894" t="s">
        <v>22</v>
      </c>
      <c r="M3894" s="4">
        <v>20000.080000000002</v>
      </c>
      <c r="N3894">
        <v>2020</v>
      </c>
      <c r="O3894">
        <v>6</v>
      </c>
    </row>
    <row r="3895" spans="1:15" x14ac:dyDescent="0.25">
      <c r="A3895" s="1">
        <v>44011</v>
      </c>
      <c r="B3895">
        <v>1000014072</v>
      </c>
      <c r="C3895" t="s">
        <v>15</v>
      </c>
      <c r="D3895">
        <v>1</v>
      </c>
      <c r="E3895">
        <v>3800.62</v>
      </c>
      <c r="F3895" t="s">
        <v>16</v>
      </c>
      <c r="G3895" t="s">
        <v>17</v>
      </c>
      <c r="H3895" t="s">
        <v>47</v>
      </c>
      <c r="I3895" t="s">
        <v>65</v>
      </c>
      <c r="J3895" t="s">
        <v>26</v>
      </c>
      <c r="K3895" t="s">
        <v>66</v>
      </c>
      <c r="L3895" t="s">
        <v>22</v>
      </c>
      <c r="M3895" s="4">
        <v>3800.62</v>
      </c>
      <c r="N3895">
        <v>2020</v>
      </c>
      <c r="O3895">
        <v>6</v>
      </c>
    </row>
    <row r="3896" spans="1:15" x14ac:dyDescent="0.25">
      <c r="A3896" s="1">
        <v>44011</v>
      </c>
      <c r="B3896">
        <v>1000014291</v>
      </c>
      <c r="C3896" t="s">
        <v>23</v>
      </c>
      <c r="D3896">
        <v>1</v>
      </c>
      <c r="E3896">
        <v>5000.76</v>
      </c>
      <c r="F3896" t="s">
        <v>16</v>
      </c>
      <c r="G3896" t="s">
        <v>24</v>
      </c>
      <c r="H3896" t="s">
        <v>47</v>
      </c>
      <c r="I3896" t="s">
        <v>48</v>
      </c>
      <c r="J3896" t="s">
        <v>20</v>
      </c>
      <c r="K3896" t="s">
        <v>67</v>
      </c>
      <c r="L3896" t="s">
        <v>28</v>
      </c>
      <c r="M3896" s="4">
        <v>5000.76</v>
      </c>
      <c r="N3896">
        <v>2020</v>
      </c>
      <c r="O3896">
        <v>6</v>
      </c>
    </row>
    <row r="3897" spans="1:15" x14ac:dyDescent="0.25">
      <c r="A3897" s="1">
        <v>44011</v>
      </c>
      <c r="B3897">
        <v>1000014291</v>
      </c>
      <c r="C3897" t="s">
        <v>15</v>
      </c>
      <c r="D3897">
        <v>3</v>
      </c>
      <c r="E3897">
        <v>24000.899999999998</v>
      </c>
      <c r="F3897" t="s">
        <v>16</v>
      </c>
      <c r="G3897" t="s">
        <v>17</v>
      </c>
      <c r="H3897" t="s">
        <v>47</v>
      </c>
      <c r="I3897" t="s">
        <v>48</v>
      </c>
      <c r="J3897" t="s">
        <v>20</v>
      </c>
      <c r="K3897" t="s">
        <v>67</v>
      </c>
      <c r="L3897" t="s">
        <v>28</v>
      </c>
      <c r="M3897" s="4">
        <v>8000.2999999999993</v>
      </c>
      <c r="N3897">
        <v>2020</v>
      </c>
      <c r="O3897">
        <v>6</v>
      </c>
    </row>
    <row r="3898" spans="1:15" x14ac:dyDescent="0.25">
      <c r="A3898" s="1">
        <v>44011</v>
      </c>
      <c r="B3898">
        <v>1000014452</v>
      </c>
      <c r="C3898" t="s">
        <v>42</v>
      </c>
      <c r="D3898">
        <v>1</v>
      </c>
      <c r="E3898">
        <v>7000.23</v>
      </c>
      <c r="F3898" t="s">
        <v>16</v>
      </c>
      <c r="G3898" t="s">
        <v>43</v>
      </c>
      <c r="H3898" t="s">
        <v>18</v>
      </c>
      <c r="I3898" t="s">
        <v>34</v>
      </c>
      <c r="J3898" t="s">
        <v>36</v>
      </c>
      <c r="K3898" t="s">
        <v>70</v>
      </c>
      <c r="L3898" t="s">
        <v>22</v>
      </c>
      <c r="M3898" s="4">
        <v>7000.23</v>
      </c>
      <c r="N3898">
        <v>2020</v>
      </c>
      <c r="O3898">
        <v>6</v>
      </c>
    </row>
    <row r="3899" spans="1:15" x14ac:dyDescent="0.25">
      <c r="A3899" s="1">
        <v>44011</v>
      </c>
      <c r="B3899">
        <v>1000014572</v>
      </c>
      <c r="C3899" t="s">
        <v>23</v>
      </c>
      <c r="D3899">
        <v>2</v>
      </c>
      <c r="E3899">
        <v>32000.33</v>
      </c>
      <c r="F3899" t="s">
        <v>16</v>
      </c>
      <c r="G3899" t="s">
        <v>24</v>
      </c>
      <c r="H3899" t="s">
        <v>18</v>
      </c>
      <c r="I3899" t="s">
        <v>34</v>
      </c>
      <c r="J3899" t="s">
        <v>26</v>
      </c>
      <c r="K3899" t="s">
        <v>35</v>
      </c>
      <c r="L3899" t="s">
        <v>22</v>
      </c>
      <c r="M3899" s="4">
        <v>16000.165000000001</v>
      </c>
      <c r="N3899">
        <v>2020</v>
      </c>
      <c r="O3899">
        <v>6</v>
      </c>
    </row>
    <row r="3900" spans="1:15" x14ac:dyDescent="0.25">
      <c r="A3900" s="1">
        <v>44011</v>
      </c>
      <c r="B3900">
        <v>1000015013</v>
      </c>
      <c r="C3900" t="s">
        <v>15</v>
      </c>
      <c r="D3900">
        <v>2</v>
      </c>
      <c r="E3900">
        <v>19441.260000000002</v>
      </c>
      <c r="F3900" t="s">
        <v>16</v>
      </c>
      <c r="G3900" t="s">
        <v>17</v>
      </c>
      <c r="H3900" t="s">
        <v>18</v>
      </c>
      <c r="I3900" t="s">
        <v>19</v>
      </c>
      <c r="J3900" t="s">
        <v>26</v>
      </c>
      <c r="K3900" t="s">
        <v>29</v>
      </c>
      <c r="L3900" t="s">
        <v>22</v>
      </c>
      <c r="M3900" s="4">
        <v>9720.630000000001</v>
      </c>
      <c r="N3900">
        <v>2020</v>
      </c>
      <c r="O3900">
        <v>6</v>
      </c>
    </row>
    <row r="3901" spans="1:15" x14ac:dyDescent="0.25">
      <c r="A3901" s="1">
        <v>44011</v>
      </c>
      <c r="B3901">
        <v>1000015203</v>
      </c>
      <c r="C3901" t="s">
        <v>42</v>
      </c>
      <c r="D3901">
        <v>1</v>
      </c>
      <c r="E3901">
        <v>8000.37</v>
      </c>
      <c r="F3901" t="s">
        <v>16</v>
      </c>
      <c r="G3901" t="s">
        <v>43</v>
      </c>
      <c r="H3901" t="s">
        <v>47</v>
      </c>
      <c r="I3901" t="s">
        <v>65</v>
      </c>
      <c r="J3901" t="s">
        <v>26</v>
      </c>
      <c r="K3901" t="s">
        <v>66</v>
      </c>
      <c r="L3901" t="s">
        <v>22</v>
      </c>
      <c r="M3901" s="4">
        <v>8000.37</v>
      </c>
      <c r="N3901">
        <v>2020</v>
      </c>
      <c r="O3901">
        <v>6</v>
      </c>
    </row>
    <row r="3902" spans="1:15" x14ac:dyDescent="0.25">
      <c r="A3902" s="1">
        <v>44011</v>
      </c>
      <c r="B3902">
        <v>1000017576</v>
      </c>
      <c r="C3902" t="s">
        <v>23</v>
      </c>
      <c r="D3902">
        <v>2</v>
      </c>
      <c r="E3902">
        <v>24001.089999999997</v>
      </c>
      <c r="F3902" t="s">
        <v>16</v>
      </c>
      <c r="G3902" t="s">
        <v>24</v>
      </c>
      <c r="H3902" t="s">
        <v>18</v>
      </c>
      <c r="I3902" t="s">
        <v>19</v>
      </c>
      <c r="J3902" t="s">
        <v>36</v>
      </c>
      <c r="K3902" t="s">
        <v>64</v>
      </c>
      <c r="L3902" t="s">
        <v>22</v>
      </c>
      <c r="M3902" s="4">
        <v>12000.544999999998</v>
      </c>
      <c r="N3902">
        <v>2020</v>
      </c>
      <c r="O3902">
        <v>6</v>
      </c>
    </row>
    <row r="3903" spans="1:15" x14ac:dyDescent="0.25">
      <c r="A3903" s="1">
        <v>44011</v>
      </c>
      <c r="B3903">
        <v>1000017576</v>
      </c>
      <c r="C3903" t="s">
        <v>15</v>
      </c>
      <c r="D3903">
        <v>2</v>
      </c>
      <c r="E3903">
        <v>40000.67</v>
      </c>
      <c r="F3903" t="s">
        <v>16</v>
      </c>
      <c r="G3903" t="s">
        <v>17</v>
      </c>
      <c r="H3903" t="s">
        <v>18</v>
      </c>
      <c r="I3903" t="s">
        <v>19</v>
      </c>
      <c r="J3903" t="s">
        <v>36</v>
      </c>
      <c r="K3903" t="s">
        <v>64</v>
      </c>
      <c r="L3903" t="s">
        <v>22</v>
      </c>
      <c r="M3903" s="4">
        <v>20000.334999999999</v>
      </c>
      <c r="N3903">
        <v>2020</v>
      </c>
      <c r="O3903">
        <v>6</v>
      </c>
    </row>
    <row r="3904" spans="1:15" x14ac:dyDescent="0.25">
      <c r="A3904" s="1">
        <v>44011</v>
      </c>
      <c r="B3904">
        <v>1000017688</v>
      </c>
      <c r="C3904" t="s">
        <v>42</v>
      </c>
      <c r="D3904">
        <v>1</v>
      </c>
      <c r="E3904">
        <v>25000.38</v>
      </c>
      <c r="F3904" t="s">
        <v>16</v>
      </c>
      <c r="G3904" t="s">
        <v>43</v>
      </c>
      <c r="H3904" t="s">
        <v>47</v>
      </c>
      <c r="I3904" t="s">
        <v>48</v>
      </c>
      <c r="J3904" t="s">
        <v>36</v>
      </c>
      <c r="K3904" t="s">
        <v>49</v>
      </c>
      <c r="L3904" t="s">
        <v>22</v>
      </c>
      <c r="M3904" s="4">
        <v>25000.38</v>
      </c>
      <c r="N3904">
        <v>2020</v>
      </c>
      <c r="O3904">
        <v>6</v>
      </c>
    </row>
    <row r="3905" spans="1:15" x14ac:dyDescent="0.25">
      <c r="A3905" s="1">
        <v>44011</v>
      </c>
      <c r="B3905">
        <v>1000017700</v>
      </c>
      <c r="C3905" t="s">
        <v>15</v>
      </c>
      <c r="D3905">
        <v>1</v>
      </c>
      <c r="E3905">
        <v>8000.19</v>
      </c>
      <c r="F3905" t="s">
        <v>16</v>
      </c>
      <c r="G3905" t="s">
        <v>17</v>
      </c>
      <c r="H3905" t="s">
        <v>47</v>
      </c>
      <c r="I3905" t="s">
        <v>65</v>
      </c>
      <c r="J3905" t="s">
        <v>26</v>
      </c>
      <c r="K3905" t="s">
        <v>66</v>
      </c>
      <c r="L3905" t="s">
        <v>22</v>
      </c>
      <c r="M3905" s="4">
        <v>8000.19</v>
      </c>
      <c r="N3905">
        <v>2020</v>
      </c>
      <c r="O3905">
        <v>6</v>
      </c>
    </row>
    <row r="3906" spans="1:15" x14ac:dyDescent="0.25">
      <c r="A3906" s="1">
        <v>44011</v>
      </c>
      <c r="B3906">
        <v>1000017700</v>
      </c>
      <c r="C3906" t="s">
        <v>42</v>
      </c>
      <c r="D3906">
        <v>3</v>
      </c>
      <c r="E3906">
        <v>34000.879999999997</v>
      </c>
      <c r="F3906" t="s">
        <v>16</v>
      </c>
      <c r="G3906" t="s">
        <v>43</v>
      </c>
      <c r="H3906" t="s">
        <v>47</v>
      </c>
      <c r="I3906" t="s">
        <v>65</v>
      </c>
      <c r="J3906" t="s">
        <v>26</v>
      </c>
      <c r="K3906" t="s">
        <v>66</v>
      </c>
      <c r="L3906" t="s">
        <v>22</v>
      </c>
      <c r="M3906" s="4">
        <v>11333.626666666665</v>
      </c>
      <c r="N3906">
        <v>2020</v>
      </c>
      <c r="O3906">
        <v>6</v>
      </c>
    </row>
    <row r="3907" spans="1:15" x14ac:dyDescent="0.25">
      <c r="A3907" s="1">
        <v>44011</v>
      </c>
      <c r="B3907">
        <v>1000018132</v>
      </c>
      <c r="C3907" t="s">
        <v>15</v>
      </c>
      <c r="D3907">
        <v>1</v>
      </c>
      <c r="E3907">
        <v>13000.62</v>
      </c>
      <c r="F3907" t="s">
        <v>16</v>
      </c>
      <c r="G3907" t="s">
        <v>17</v>
      </c>
      <c r="H3907" t="s">
        <v>47</v>
      </c>
      <c r="I3907" t="s">
        <v>65</v>
      </c>
      <c r="J3907" t="s">
        <v>26</v>
      </c>
      <c r="K3907" t="s">
        <v>66</v>
      </c>
      <c r="L3907" t="s">
        <v>22</v>
      </c>
      <c r="M3907" s="4">
        <v>13000.62</v>
      </c>
      <c r="N3907">
        <v>2020</v>
      </c>
      <c r="O3907">
        <v>6</v>
      </c>
    </row>
    <row r="3908" spans="1:15" x14ac:dyDescent="0.25">
      <c r="A3908" s="1">
        <v>44011</v>
      </c>
      <c r="B3908">
        <v>1000018134</v>
      </c>
      <c r="C3908" t="s">
        <v>42</v>
      </c>
      <c r="D3908">
        <v>1</v>
      </c>
      <c r="E3908">
        <v>11000.39</v>
      </c>
      <c r="F3908" t="s">
        <v>16</v>
      </c>
      <c r="G3908" t="s">
        <v>43</v>
      </c>
      <c r="H3908" t="s">
        <v>18</v>
      </c>
      <c r="I3908" t="s">
        <v>40</v>
      </c>
      <c r="J3908" t="s">
        <v>26</v>
      </c>
      <c r="K3908" t="s">
        <v>41</v>
      </c>
      <c r="L3908" t="s">
        <v>22</v>
      </c>
      <c r="M3908" s="4">
        <v>11000.39</v>
      </c>
      <c r="N3908">
        <v>2020</v>
      </c>
      <c r="O3908">
        <v>6</v>
      </c>
    </row>
    <row r="3909" spans="1:15" x14ac:dyDescent="0.25">
      <c r="A3909" s="1">
        <v>44011</v>
      </c>
      <c r="B3909">
        <v>1000018298</v>
      </c>
      <c r="C3909" t="s">
        <v>23</v>
      </c>
      <c r="D3909">
        <v>1</v>
      </c>
      <c r="E3909">
        <v>7000.18</v>
      </c>
      <c r="F3909" t="s">
        <v>16</v>
      </c>
      <c r="G3909" t="s">
        <v>24</v>
      </c>
      <c r="H3909" t="s">
        <v>18</v>
      </c>
      <c r="I3909" t="s">
        <v>34</v>
      </c>
      <c r="J3909" t="s">
        <v>20</v>
      </c>
      <c r="K3909" t="s">
        <v>44</v>
      </c>
      <c r="L3909" t="s">
        <v>22</v>
      </c>
      <c r="M3909" s="4">
        <v>7000.18</v>
      </c>
      <c r="N3909">
        <v>2020</v>
      </c>
      <c r="O3909">
        <v>6</v>
      </c>
    </row>
    <row r="3910" spans="1:15" x14ac:dyDescent="0.25">
      <c r="A3910" s="1">
        <v>44011</v>
      </c>
      <c r="B3910">
        <v>1000018298</v>
      </c>
      <c r="C3910" t="s">
        <v>15</v>
      </c>
      <c r="D3910">
        <v>1</v>
      </c>
      <c r="E3910">
        <v>14000.45</v>
      </c>
      <c r="F3910" t="s">
        <v>16</v>
      </c>
      <c r="G3910" t="s">
        <v>17</v>
      </c>
      <c r="H3910" t="s">
        <v>18</v>
      </c>
      <c r="I3910" t="s">
        <v>34</v>
      </c>
      <c r="J3910" t="s">
        <v>20</v>
      </c>
      <c r="K3910" t="s">
        <v>44</v>
      </c>
      <c r="L3910" t="s">
        <v>22</v>
      </c>
      <c r="M3910" s="4">
        <v>14000.45</v>
      </c>
      <c r="N3910">
        <v>2020</v>
      </c>
      <c r="O3910">
        <v>6</v>
      </c>
    </row>
    <row r="3911" spans="1:15" x14ac:dyDescent="0.25">
      <c r="A3911" s="1">
        <v>44011</v>
      </c>
      <c r="B3911">
        <v>1000018922</v>
      </c>
      <c r="C3911" t="s">
        <v>23</v>
      </c>
      <c r="D3911">
        <v>1</v>
      </c>
      <c r="E3911">
        <v>5000.38</v>
      </c>
      <c r="F3911" t="s">
        <v>16</v>
      </c>
      <c r="G3911" t="s">
        <v>24</v>
      </c>
      <c r="H3911" t="s">
        <v>47</v>
      </c>
      <c r="I3911" t="s">
        <v>48</v>
      </c>
      <c r="J3911" t="s">
        <v>26</v>
      </c>
      <c r="K3911" t="s">
        <v>50</v>
      </c>
      <c r="L3911" t="s">
        <v>22</v>
      </c>
      <c r="M3911" s="4">
        <v>5000.38</v>
      </c>
      <c r="N3911">
        <v>2020</v>
      </c>
      <c r="O3911">
        <v>6</v>
      </c>
    </row>
    <row r="3912" spans="1:15" x14ac:dyDescent="0.25">
      <c r="A3912" s="1">
        <v>44011</v>
      </c>
      <c r="B3912">
        <v>1000020084</v>
      </c>
      <c r="C3912" t="s">
        <v>23</v>
      </c>
      <c r="D3912">
        <v>2</v>
      </c>
      <c r="E3912">
        <v>36000.479999999996</v>
      </c>
      <c r="F3912" t="s">
        <v>16</v>
      </c>
      <c r="G3912" t="s">
        <v>24</v>
      </c>
      <c r="H3912" t="s">
        <v>47</v>
      </c>
      <c r="I3912" t="s">
        <v>59</v>
      </c>
      <c r="J3912" t="s">
        <v>26</v>
      </c>
      <c r="K3912" t="s">
        <v>60</v>
      </c>
      <c r="L3912" t="s">
        <v>22</v>
      </c>
      <c r="M3912" s="4">
        <v>18000.239999999998</v>
      </c>
      <c r="N3912">
        <v>2020</v>
      </c>
      <c r="O3912">
        <v>6</v>
      </c>
    </row>
    <row r="3913" spans="1:15" x14ac:dyDescent="0.25">
      <c r="A3913" s="1">
        <v>44011</v>
      </c>
      <c r="B3913">
        <v>1000020084</v>
      </c>
      <c r="C3913" t="s">
        <v>15</v>
      </c>
      <c r="D3913">
        <v>1</v>
      </c>
      <c r="E3913">
        <v>6500.09</v>
      </c>
      <c r="F3913" t="s">
        <v>16</v>
      </c>
      <c r="G3913" t="s">
        <v>17</v>
      </c>
      <c r="H3913" t="s">
        <v>47</v>
      </c>
      <c r="I3913" t="s">
        <v>59</v>
      </c>
      <c r="J3913" t="s">
        <v>26</v>
      </c>
      <c r="K3913" t="s">
        <v>60</v>
      </c>
      <c r="L3913" t="s">
        <v>22</v>
      </c>
      <c r="M3913" s="4">
        <v>6500.09</v>
      </c>
      <c r="N3913">
        <v>2020</v>
      </c>
      <c r="O3913">
        <v>6</v>
      </c>
    </row>
    <row r="3914" spans="1:15" x14ac:dyDescent="0.25">
      <c r="A3914" s="1">
        <v>44011</v>
      </c>
      <c r="B3914">
        <v>1000020128</v>
      </c>
      <c r="C3914" t="s">
        <v>15</v>
      </c>
      <c r="D3914">
        <v>1</v>
      </c>
      <c r="E3914">
        <v>6000.61</v>
      </c>
      <c r="F3914" t="s">
        <v>16</v>
      </c>
      <c r="G3914" t="s">
        <v>17</v>
      </c>
      <c r="H3914" t="s">
        <v>30</v>
      </c>
      <c r="I3914" t="s">
        <v>57</v>
      </c>
      <c r="J3914" t="s">
        <v>26</v>
      </c>
      <c r="K3914" t="s">
        <v>58</v>
      </c>
      <c r="L3914" t="s">
        <v>28</v>
      </c>
      <c r="M3914" s="4">
        <v>6000.61</v>
      </c>
      <c r="N3914">
        <v>2020</v>
      </c>
      <c r="O3914">
        <v>6</v>
      </c>
    </row>
    <row r="3915" spans="1:15" x14ac:dyDescent="0.25">
      <c r="A3915" s="1">
        <v>44011</v>
      </c>
      <c r="B3915">
        <v>1000020754</v>
      </c>
      <c r="C3915" t="s">
        <v>23</v>
      </c>
      <c r="D3915">
        <v>1</v>
      </c>
      <c r="E3915">
        <v>8000.61</v>
      </c>
      <c r="F3915" t="s">
        <v>16</v>
      </c>
      <c r="G3915" t="s">
        <v>24</v>
      </c>
      <c r="H3915" t="s">
        <v>18</v>
      </c>
      <c r="I3915" t="s">
        <v>25</v>
      </c>
      <c r="J3915" t="s">
        <v>20</v>
      </c>
      <c r="K3915" t="s">
        <v>51</v>
      </c>
      <c r="L3915" t="s">
        <v>22</v>
      </c>
      <c r="M3915" s="4">
        <v>8000.61</v>
      </c>
      <c r="N3915">
        <v>2020</v>
      </c>
      <c r="O3915">
        <v>6</v>
      </c>
    </row>
    <row r="3916" spans="1:15" x14ac:dyDescent="0.25">
      <c r="A3916" s="1">
        <v>44011</v>
      </c>
      <c r="B3916">
        <v>1000020754</v>
      </c>
      <c r="C3916" t="s">
        <v>15</v>
      </c>
      <c r="D3916">
        <v>1</v>
      </c>
      <c r="E3916">
        <v>20000.02</v>
      </c>
      <c r="F3916" t="s">
        <v>16</v>
      </c>
      <c r="G3916" t="s">
        <v>17</v>
      </c>
      <c r="H3916" t="s">
        <v>18</v>
      </c>
      <c r="I3916" t="s">
        <v>25</v>
      </c>
      <c r="J3916" t="s">
        <v>20</v>
      </c>
      <c r="K3916" t="s">
        <v>51</v>
      </c>
      <c r="L3916" t="s">
        <v>22</v>
      </c>
      <c r="M3916" s="4">
        <v>20000.02</v>
      </c>
      <c r="N3916">
        <v>2020</v>
      </c>
      <c r="O3916">
        <v>6</v>
      </c>
    </row>
    <row r="3917" spans="1:15" x14ac:dyDescent="0.25">
      <c r="A3917" s="1">
        <v>44011</v>
      </c>
      <c r="B3917">
        <v>1000020921</v>
      </c>
      <c r="C3917" t="s">
        <v>15</v>
      </c>
      <c r="D3917">
        <v>1</v>
      </c>
      <c r="E3917">
        <v>20000.61</v>
      </c>
      <c r="F3917" t="s">
        <v>16</v>
      </c>
      <c r="G3917" t="s">
        <v>17</v>
      </c>
      <c r="H3917" t="s">
        <v>47</v>
      </c>
      <c r="I3917" t="s">
        <v>65</v>
      </c>
      <c r="J3917" t="s">
        <v>26</v>
      </c>
      <c r="K3917" t="s">
        <v>66</v>
      </c>
      <c r="L3917" t="s">
        <v>22</v>
      </c>
      <c r="M3917" s="4">
        <v>20000.61</v>
      </c>
      <c r="N3917">
        <v>2020</v>
      </c>
      <c r="O3917">
        <v>6</v>
      </c>
    </row>
    <row r="3918" spans="1:15" x14ac:dyDescent="0.25">
      <c r="A3918" s="1">
        <v>44011</v>
      </c>
      <c r="B3918">
        <v>1000020921</v>
      </c>
      <c r="C3918" t="s">
        <v>42</v>
      </c>
      <c r="D3918">
        <v>2</v>
      </c>
      <c r="E3918">
        <v>25001.149999999998</v>
      </c>
      <c r="F3918" t="s">
        <v>16</v>
      </c>
      <c r="G3918" t="s">
        <v>43</v>
      </c>
      <c r="H3918" t="s">
        <v>47</v>
      </c>
      <c r="I3918" t="s">
        <v>65</v>
      </c>
      <c r="J3918" t="s">
        <v>26</v>
      </c>
      <c r="K3918" t="s">
        <v>66</v>
      </c>
      <c r="L3918" t="s">
        <v>22</v>
      </c>
      <c r="M3918" s="4">
        <v>12500.574999999999</v>
      </c>
      <c r="N3918">
        <v>2020</v>
      </c>
      <c r="O3918">
        <v>6</v>
      </c>
    </row>
    <row r="3919" spans="1:15" x14ac:dyDescent="0.25">
      <c r="A3919" s="1">
        <v>44011</v>
      </c>
      <c r="B3919">
        <v>1000021167</v>
      </c>
      <c r="C3919" t="s">
        <v>23</v>
      </c>
      <c r="D3919">
        <v>1</v>
      </c>
      <c r="E3919">
        <v>15000.13</v>
      </c>
      <c r="F3919" t="s">
        <v>16</v>
      </c>
      <c r="G3919" t="s">
        <v>24</v>
      </c>
      <c r="H3919" t="s">
        <v>18</v>
      </c>
      <c r="I3919" t="s">
        <v>19</v>
      </c>
      <c r="J3919" t="s">
        <v>20</v>
      </c>
      <c r="K3919" t="s">
        <v>21</v>
      </c>
      <c r="L3919" t="s">
        <v>22</v>
      </c>
      <c r="M3919" s="4">
        <v>15000.13</v>
      </c>
      <c r="N3919">
        <v>2020</v>
      </c>
      <c r="O3919">
        <v>6</v>
      </c>
    </row>
    <row r="3920" spans="1:15" x14ac:dyDescent="0.25">
      <c r="A3920" s="1">
        <v>44011</v>
      </c>
      <c r="B3920">
        <v>1000021167</v>
      </c>
      <c r="C3920" t="s">
        <v>15</v>
      </c>
      <c r="D3920">
        <v>2</v>
      </c>
      <c r="E3920">
        <v>13000.35</v>
      </c>
      <c r="F3920" t="s">
        <v>16</v>
      </c>
      <c r="G3920" t="s">
        <v>17</v>
      </c>
      <c r="H3920" t="s">
        <v>18</v>
      </c>
      <c r="I3920" t="s">
        <v>19</v>
      </c>
      <c r="J3920" t="s">
        <v>20</v>
      </c>
      <c r="K3920" t="s">
        <v>21</v>
      </c>
      <c r="L3920" t="s">
        <v>22</v>
      </c>
      <c r="M3920" s="4">
        <v>6500.1750000000002</v>
      </c>
      <c r="N3920">
        <v>2020</v>
      </c>
      <c r="O3920">
        <v>6</v>
      </c>
    </row>
    <row r="3921" spans="1:15" x14ac:dyDescent="0.25">
      <c r="A3921" s="1">
        <v>44011</v>
      </c>
      <c r="B3921">
        <v>1000021227</v>
      </c>
      <c r="C3921" t="s">
        <v>23</v>
      </c>
      <c r="D3921">
        <v>3</v>
      </c>
      <c r="E3921">
        <v>25000.29</v>
      </c>
      <c r="F3921" t="s">
        <v>16</v>
      </c>
      <c r="G3921" t="s">
        <v>24</v>
      </c>
      <c r="H3921" t="s">
        <v>47</v>
      </c>
      <c r="I3921" t="s">
        <v>59</v>
      </c>
      <c r="J3921" t="s">
        <v>26</v>
      </c>
      <c r="K3921" t="s">
        <v>60</v>
      </c>
      <c r="L3921" t="s">
        <v>28</v>
      </c>
      <c r="M3921" s="4">
        <v>8333.43</v>
      </c>
      <c r="N3921">
        <v>2020</v>
      </c>
      <c r="O3921">
        <v>6</v>
      </c>
    </row>
    <row r="3922" spans="1:15" x14ac:dyDescent="0.25">
      <c r="A3922" s="1">
        <v>44011</v>
      </c>
      <c r="B3922">
        <v>1000021227</v>
      </c>
      <c r="C3922" t="s">
        <v>15</v>
      </c>
      <c r="D3922">
        <v>1</v>
      </c>
      <c r="E3922">
        <v>33000.589999999997</v>
      </c>
      <c r="F3922" t="s">
        <v>16</v>
      </c>
      <c r="G3922" t="s">
        <v>17</v>
      </c>
      <c r="H3922" t="s">
        <v>47</v>
      </c>
      <c r="I3922" t="s">
        <v>59</v>
      </c>
      <c r="J3922" t="s">
        <v>26</v>
      </c>
      <c r="K3922" t="s">
        <v>60</v>
      </c>
      <c r="L3922" t="s">
        <v>28</v>
      </c>
      <c r="M3922" s="4">
        <v>33000.589999999997</v>
      </c>
      <c r="N3922">
        <v>2020</v>
      </c>
      <c r="O3922">
        <v>6</v>
      </c>
    </row>
    <row r="3923" spans="1:15" x14ac:dyDescent="0.25">
      <c r="A3923" s="1">
        <v>44011</v>
      </c>
      <c r="B3923">
        <v>1000021227</v>
      </c>
      <c r="C3923" t="s">
        <v>42</v>
      </c>
      <c r="D3923">
        <v>1</v>
      </c>
      <c r="E3923">
        <v>22000.66</v>
      </c>
      <c r="F3923" t="s">
        <v>16</v>
      </c>
      <c r="G3923" t="s">
        <v>43</v>
      </c>
      <c r="H3923" t="s">
        <v>47</v>
      </c>
      <c r="I3923" t="s">
        <v>59</v>
      </c>
      <c r="J3923" t="s">
        <v>26</v>
      </c>
      <c r="K3923" t="s">
        <v>60</v>
      </c>
      <c r="L3923" t="s">
        <v>28</v>
      </c>
      <c r="M3923" s="4">
        <v>22000.66</v>
      </c>
      <c r="N3923">
        <v>2020</v>
      </c>
      <c r="O3923">
        <v>6</v>
      </c>
    </row>
    <row r="3924" spans="1:15" x14ac:dyDescent="0.25">
      <c r="A3924" s="1">
        <v>44012</v>
      </c>
      <c r="B3924">
        <v>1000000029</v>
      </c>
      <c r="C3924" t="s">
        <v>73</v>
      </c>
      <c r="D3924">
        <v>1</v>
      </c>
      <c r="E3924">
        <v>834.7</v>
      </c>
      <c r="F3924" t="s">
        <v>16</v>
      </c>
      <c r="G3924" t="s">
        <v>74</v>
      </c>
      <c r="H3924" t="s">
        <v>18</v>
      </c>
      <c r="I3924" t="s">
        <v>19</v>
      </c>
      <c r="J3924" t="s">
        <v>20</v>
      </c>
      <c r="K3924" t="s">
        <v>21</v>
      </c>
      <c r="L3924" t="s">
        <v>22</v>
      </c>
      <c r="M3924" s="4">
        <v>834.7</v>
      </c>
      <c r="N3924">
        <v>2020</v>
      </c>
      <c r="O3924">
        <v>6</v>
      </c>
    </row>
    <row r="3925" spans="1:15" x14ac:dyDescent="0.25">
      <c r="A3925" s="1">
        <v>44012</v>
      </c>
      <c r="B3925">
        <v>1000000030</v>
      </c>
      <c r="C3925" t="s">
        <v>15</v>
      </c>
      <c r="D3925">
        <v>1</v>
      </c>
      <c r="E3925">
        <v>13000.53</v>
      </c>
      <c r="F3925" t="s">
        <v>16</v>
      </c>
      <c r="G3925" t="s">
        <v>17</v>
      </c>
      <c r="H3925" t="s">
        <v>47</v>
      </c>
      <c r="I3925" t="s">
        <v>48</v>
      </c>
      <c r="J3925" t="s">
        <v>36</v>
      </c>
      <c r="K3925" t="s">
        <v>49</v>
      </c>
      <c r="L3925" t="s">
        <v>22</v>
      </c>
      <c r="M3925" s="4">
        <v>13000.53</v>
      </c>
      <c r="N3925">
        <v>2020</v>
      </c>
      <c r="O3925">
        <v>6</v>
      </c>
    </row>
    <row r="3926" spans="1:15" x14ac:dyDescent="0.25">
      <c r="A3926" s="1">
        <v>44012</v>
      </c>
      <c r="B3926">
        <v>1000000032</v>
      </c>
      <c r="C3926" t="s">
        <v>75</v>
      </c>
      <c r="D3926">
        <v>1</v>
      </c>
      <c r="E3926">
        <v>2372.44</v>
      </c>
      <c r="F3926" t="s">
        <v>16</v>
      </c>
      <c r="G3926" t="s">
        <v>76</v>
      </c>
      <c r="H3926" t="s">
        <v>18</v>
      </c>
      <c r="I3926" t="s">
        <v>25</v>
      </c>
      <c r="J3926" t="s">
        <v>26</v>
      </c>
      <c r="K3926" t="s">
        <v>27</v>
      </c>
      <c r="L3926" t="s">
        <v>28</v>
      </c>
      <c r="M3926" s="4">
        <v>2372.44</v>
      </c>
      <c r="N3926">
        <v>2020</v>
      </c>
      <c r="O3926">
        <v>6</v>
      </c>
    </row>
    <row r="3927" spans="1:15" x14ac:dyDescent="0.25">
      <c r="A3927" s="1">
        <v>44012</v>
      </c>
      <c r="B3927">
        <v>1000000032</v>
      </c>
      <c r="C3927" t="s">
        <v>42</v>
      </c>
      <c r="D3927">
        <v>1</v>
      </c>
      <c r="E3927">
        <v>3000.07</v>
      </c>
      <c r="F3927" t="s">
        <v>16</v>
      </c>
      <c r="G3927" t="s">
        <v>43</v>
      </c>
      <c r="H3927" t="s">
        <v>18</v>
      </c>
      <c r="I3927" t="s">
        <v>25</v>
      </c>
      <c r="J3927" t="s">
        <v>26</v>
      </c>
      <c r="K3927" t="s">
        <v>27</v>
      </c>
      <c r="L3927" t="s">
        <v>28</v>
      </c>
      <c r="M3927" s="4">
        <v>3000.07</v>
      </c>
      <c r="N3927">
        <v>2020</v>
      </c>
      <c r="O3927">
        <v>6</v>
      </c>
    </row>
    <row r="3928" spans="1:15" x14ac:dyDescent="0.25">
      <c r="A3928" s="1">
        <v>44012</v>
      </c>
      <c r="B3928">
        <v>1000000034</v>
      </c>
      <c r="C3928" t="s">
        <v>42</v>
      </c>
      <c r="D3928">
        <v>1</v>
      </c>
      <c r="E3928">
        <v>18000.22</v>
      </c>
      <c r="F3928" t="s">
        <v>16</v>
      </c>
      <c r="G3928" t="s">
        <v>43</v>
      </c>
      <c r="H3928" t="s">
        <v>18</v>
      </c>
      <c r="I3928" t="s">
        <v>25</v>
      </c>
      <c r="J3928" t="s">
        <v>26</v>
      </c>
      <c r="K3928" t="s">
        <v>27</v>
      </c>
      <c r="L3928" t="s">
        <v>22</v>
      </c>
      <c r="M3928" s="4">
        <v>18000.22</v>
      </c>
      <c r="N3928">
        <v>2020</v>
      </c>
      <c r="O3928">
        <v>6</v>
      </c>
    </row>
    <row r="3929" spans="1:15" x14ac:dyDescent="0.25">
      <c r="A3929" s="1">
        <v>44012</v>
      </c>
      <c r="B3929">
        <v>1000000035</v>
      </c>
      <c r="C3929" t="s">
        <v>15</v>
      </c>
      <c r="D3929">
        <v>1</v>
      </c>
      <c r="E3929">
        <v>2000.39</v>
      </c>
      <c r="F3929" t="s">
        <v>16</v>
      </c>
      <c r="G3929" t="s">
        <v>17</v>
      </c>
      <c r="H3929" t="s">
        <v>18</v>
      </c>
      <c r="I3929" t="s">
        <v>25</v>
      </c>
      <c r="J3929" t="s">
        <v>36</v>
      </c>
      <c r="K3929" t="s">
        <v>37</v>
      </c>
      <c r="L3929" t="s">
        <v>22</v>
      </c>
      <c r="M3929" s="4">
        <v>2000.39</v>
      </c>
      <c r="N3929">
        <v>2020</v>
      </c>
      <c r="O3929">
        <v>6</v>
      </c>
    </row>
    <row r="3930" spans="1:15" x14ac:dyDescent="0.25">
      <c r="A3930" s="1">
        <v>44012</v>
      </c>
      <c r="B3930">
        <v>1000000036</v>
      </c>
      <c r="C3930" t="s">
        <v>75</v>
      </c>
      <c r="D3930">
        <v>1</v>
      </c>
      <c r="E3930">
        <v>1999.99</v>
      </c>
      <c r="F3930" t="s">
        <v>16</v>
      </c>
      <c r="G3930" t="s">
        <v>76</v>
      </c>
      <c r="H3930" t="s">
        <v>47</v>
      </c>
      <c r="I3930" t="s">
        <v>48</v>
      </c>
      <c r="J3930" t="s">
        <v>36</v>
      </c>
      <c r="K3930" t="s">
        <v>49</v>
      </c>
      <c r="L3930" t="s">
        <v>28</v>
      </c>
      <c r="M3930" s="4">
        <v>1999.99</v>
      </c>
      <c r="N3930">
        <v>2020</v>
      </c>
      <c r="O3930">
        <v>6</v>
      </c>
    </row>
    <row r="3931" spans="1:15" x14ac:dyDescent="0.25">
      <c r="A3931" s="1">
        <v>44012</v>
      </c>
      <c r="B3931">
        <v>1000000036</v>
      </c>
      <c r="C3931" t="s">
        <v>23</v>
      </c>
      <c r="D3931">
        <v>1</v>
      </c>
      <c r="E3931">
        <v>3000.46</v>
      </c>
      <c r="F3931" t="s">
        <v>16</v>
      </c>
      <c r="G3931" t="s">
        <v>24</v>
      </c>
      <c r="H3931" t="s">
        <v>47</v>
      </c>
      <c r="I3931" t="s">
        <v>48</v>
      </c>
      <c r="J3931" t="s">
        <v>36</v>
      </c>
      <c r="K3931" t="s">
        <v>49</v>
      </c>
      <c r="L3931" t="s">
        <v>28</v>
      </c>
      <c r="M3931" s="4">
        <v>3000.46</v>
      </c>
      <c r="N3931">
        <v>2020</v>
      </c>
      <c r="O3931">
        <v>6</v>
      </c>
    </row>
    <row r="3932" spans="1:15" x14ac:dyDescent="0.25">
      <c r="A3932" s="1">
        <v>44012</v>
      </c>
      <c r="B3932">
        <v>1000000037</v>
      </c>
      <c r="C3932" t="s">
        <v>73</v>
      </c>
      <c r="D3932">
        <v>1</v>
      </c>
      <c r="E3932">
        <v>1261.6600000000001</v>
      </c>
      <c r="F3932" t="s">
        <v>16</v>
      </c>
      <c r="G3932" t="s">
        <v>74</v>
      </c>
      <c r="H3932" t="s">
        <v>18</v>
      </c>
      <c r="I3932" t="s">
        <v>19</v>
      </c>
      <c r="J3932" t="s">
        <v>20</v>
      </c>
      <c r="K3932" t="s">
        <v>21</v>
      </c>
      <c r="L3932" t="s">
        <v>22</v>
      </c>
      <c r="M3932" s="4">
        <v>1261.6600000000001</v>
      </c>
      <c r="N3932">
        <v>2020</v>
      </c>
      <c r="O3932">
        <v>6</v>
      </c>
    </row>
    <row r="3933" spans="1:15" x14ac:dyDescent="0.25">
      <c r="A3933" s="1">
        <v>44012</v>
      </c>
      <c r="B3933">
        <v>1000000037</v>
      </c>
      <c r="C3933" t="s">
        <v>15</v>
      </c>
      <c r="D3933">
        <v>2</v>
      </c>
      <c r="E3933">
        <v>1635.49</v>
      </c>
      <c r="F3933" t="s">
        <v>16</v>
      </c>
      <c r="G3933" t="s">
        <v>17</v>
      </c>
      <c r="H3933" t="s">
        <v>18</v>
      </c>
      <c r="I3933" t="s">
        <v>19</v>
      </c>
      <c r="J3933" t="s">
        <v>20</v>
      </c>
      <c r="K3933" t="s">
        <v>21</v>
      </c>
      <c r="L3933" t="s">
        <v>22</v>
      </c>
      <c r="M3933" s="4">
        <v>817.745</v>
      </c>
      <c r="N3933">
        <v>2020</v>
      </c>
      <c r="O3933">
        <v>6</v>
      </c>
    </row>
    <row r="3934" spans="1:15" x14ac:dyDescent="0.25">
      <c r="A3934" s="1">
        <v>44012</v>
      </c>
      <c r="B3934">
        <v>1000000039</v>
      </c>
      <c r="C3934" t="s">
        <v>15</v>
      </c>
      <c r="D3934">
        <v>1</v>
      </c>
      <c r="E3934">
        <v>12000.67</v>
      </c>
      <c r="F3934" t="s">
        <v>16</v>
      </c>
      <c r="G3934" t="s">
        <v>17</v>
      </c>
      <c r="H3934" t="s">
        <v>18</v>
      </c>
      <c r="I3934" t="s">
        <v>25</v>
      </c>
      <c r="J3934" t="s">
        <v>20</v>
      </c>
      <c r="K3934" t="s">
        <v>51</v>
      </c>
      <c r="L3934" t="s">
        <v>28</v>
      </c>
      <c r="M3934" s="4">
        <v>12000.67</v>
      </c>
      <c r="N3934">
        <v>2020</v>
      </c>
      <c r="O3934">
        <v>6</v>
      </c>
    </row>
    <row r="3935" spans="1:15" x14ac:dyDescent="0.25">
      <c r="A3935" s="1">
        <v>44012</v>
      </c>
      <c r="B3935">
        <v>1000000040</v>
      </c>
      <c r="C3935" t="s">
        <v>23</v>
      </c>
      <c r="D3935">
        <v>1</v>
      </c>
      <c r="E3935">
        <v>14999.97</v>
      </c>
      <c r="F3935" t="s">
        <v>16</v>
      </c>
      <c r="G3935" t="s">
        <v>24</v>
      </c>
      <c r="H3935" t="s">
        <v>30</v>
      </c>
      <c r="I3935" t="s">
        <v>31</v>
      </c>
      <c r="J3935" t="s">
        <v>32</v>
      </c>
      <c r="K3935" t="s">
        <v>33</v>
      </c>
      <c r="L3935" t="s">
        <v>28</v>
      </c>
      <c r="M3935" s="4">
        <v>14999.97</v>
      </c>
      <c r="N3935">
        <v>2020</v>
      </c>
      <c r="O3935">
        <v>6</v>
      </c>
    </row>
    <row r="3936" spans="1:15" x14ac:dyDescent="0.25">
      <c r="A3936" s="1">
        <v>44012</v>
      </c>
      <c r="B3936">
        <v>1000000043</v>
      </c>
      <c r="C3936" t="s">
        <v>23</v>
      </c>
      <c r="D3936">
        <v>1</v>
      </c>
      <c r="E3936">
        <v>5000.63</v>
      </c>
      <c r="F3936" t="s">
        <v>16</v>
      </c>
      <c r="G3936" t="s">
        <v>24</v>
      </c>
      <c r="H3936" t="s">
        <v>30</v>
      </c>
      <c r="I3936" t="s">
        <v>38</v>
      </c>
      <c r="J3936" t="s">
        <v>26</v>
      </c>
      <c r="K3936" t="s">
        <v>39</v>
      </c>
      <c r="L3936" t="s">
        <v>22</v>
      </c>
      <c r="M3936" s="4">
        <v>5000.63</v>
      </c>
      <c r="N3936">
        <v>2020</v>
      </c>
      <c r="O3936">
        <v>6</v>
      </c>
    </row>
    <row r="3937" spans="1:15" x14ac:dyDescent="0.25">
      <c r="A3937" s="1">
        <v>44012</v>
      </c>
      <c r="B3937">
        <v>1000000044</v>
      </c>
      <c r="C3937" t="s">
        <v>23</v>
      </c>
      <c r="D3937">
        <v>2</v>
      </c>
      <c r="E3937">
        <v>1721.55</v>
      </c>
      <c r="F3937" t="s">
        <v>16</v>
      </c>
      <c r="G3937" t="s">
        <v>24</v>
      </c>
      <c r="H3937" t="s">
        <v>30</v>
      </c>
      <c r="I3937" t="s">
        <v>31</v>
      </c>
      <c r="J3937" t="s">
        <v>36</v>
      </c>
      <c r="K3937" t="s">
        <v>52</v>
      </c>
      <c r="L3937" t="s">
        <v>28</v>
      </c>
      <c r="M3937" s="4">
        <v>860.77499999999998</v>
      </c>
      <c r="N3937">
        <v>2020</v>
      </c>
      <c r="O3937">
        <v>6</v>
      </c>
    </row>
    <row r="3938" spans="1:15" x14ac:dyDescent="0.25">
      <c r="A3938" s="1">
        <v>44012</v>
      </c>
      <c r="B3938">
        <v>1000000045</v>
      </c>
      <c r="C3938" t="s">
        <v>73</v>
      </c>
      <c r="D3938">
        <v>1</v>
      </c>
      <c r="E3938">
        <v>1021.16</v>
      </c>
      <c r="F3938" t="s">
        <v>16</v>
      </c>
      <c r="G3938" t="s">
        <v>74</v>
      </c>
      <c r="H3938" t="s">
        <v>47</v>
      </c>
      <c r="I3938" t="s">
        <v>59</v>
      </c>
      <c r="J3938" t="s">
        <v>26</v>
      </c>
      <c r="K3938" t="s">
        <v>60</v>
      </c>
      <c r="L3938" t="s">
        <v>22</v>
      </c>
      <c r="M3938" s="4">
        <v>1021.16</v>
      </c>
      <c r="N3938">
        <v>2020</v>
      </c>
      <c r="O3938">
        <v>6</v>
      </c>
    </row>
    <row r="3939" spans="1:15" x14ac:dyDescent="0.25">
      <c r="A3939" s="1">
        <v>44012</v>
      </c>
      <c r="B3939">
        <v>1000000047</v>
      </c>
      <c r="C3939" t="s">
        <v>71</v>
      </c>
      <c r="D3939">
        <v>1</v>
      </c>
      <c r="E3939">
        <v>1000.28</v>
      </c>
      <c r="F3939" t="s">
        <v>16</v>
      </c>
      <c r="G3939" t="s">
        <v>72</v>
      </c>
      <c r="H3939" t="s">
        <v>47</v>
      </c>
      <c r="I3939" t="s">
        <v>48</v>
      </c>
      <c r="J3939" t="s">
        <v>26</v>
      </c>
      <c r="K3939" t="s">
        <v>50</v>
      </c>
      <c r="L3939" t="s">
        <v>22</v>
      </c>
      <c r="M3939" s="4">
        <v>1000.28</v>
      </c>
      <c r="N3939">
        <v>2020</v>
      </c>
      <c r="O3939">
        <v>6</v>
      </c>
    </row>
    <row r="3940" spans="1:15" x14ac:dyDescent="0.25">
      <c r="A3940" s="1">
        <v>44012</v>
      </c>
      <c r="B3940">
        <v>1000000054</v>
      </c>
      <c r="C3940" t="s">
        <v>23</v>
      </c>
      <c r="D3940">
        <v>1</v>
      </c>
      <c r="E3940">
        <v>10000.69</v>
      </c>
      <c r="F3940" t="s">
        <v>16</v>
      </c>
      <c r="G3940" t="s">
        <v>24</v>
      </c>
      <c r="H3940" t="s">
        <v>18</v>
      </c>
      <c r="I3940" t="s">
        <v>34</v>
      </c>
      <c r="J3940" t="s">
        <v>26</v>
      </c>
      <c r="K3940" t="s">
        <v>35</v>
      </c>
      <c r="L3940" t="s">
        <v>22</v>
      </c>
      <c r="M3940" s="4">
        <v>10000.69</v>
      </c>
      <c r="N3940">
        <v>2020</v>
      </c>
      <c r="O3940">
        <v>6</v>
      </c>
    </row>
    <row r="3941" spans="1:15" x14ac:dyDescent="0.25">
      <c r="A3941" s="1">
        <v>44012</v>
      </c>
      <c r="B3941">
        <v>1000000056</v>
      </c>
      <c r="C3941" t="s">
        <v>75</v>
      </c>
      <c r="D3941">
        <v>1</v>
      </c>
      <c r="E3941">
        <v>1000.59</v>
      </c>
      <c r="F3941" t="s">
        <v>16</v>
      </c>
      <c r="G3941" t="s">
        <v>76</v>
      </c>
      <c r="H3941" t="s">
        <v>18</v>
      </c>
      <c r="I3941" t="s">
        <v>34</v>
      </c>
      <c r="J3941" t="s">
        <v>26</v>
      </c>
      <c r="K3941" t="s">
        <v>35</v>
      </c>
      <c r="L3941" t="s">
        <v>28</v>
      </c>
      <c r="M3941" s="4">
        <v>1000.59</v>
      </c>
      <c r="N3941">
        <v>2020</v>
      </c>
      <c r="O3941">
        <v>6</v>
      </c>
    </row>
    <row r="3942" spans="1:15" x14ac:dyDescent="0.25">
      <c r="A3942" s="1">
        <v>44012</v>
      </c>
      <c r="B3942">
        <v>1000000056</v>
      </c>
      <c r="C3942" t="s">
        <v>23</v>
      </c>
      <c r="D3942">
        <v>1</v>
      </c>
      <c r="E3942">
        <v>499.99</v>
      </c>
      <c r="F3942" t="s">
        <v>16</v>
      </c>
      <c r="G3942" t="s">
        <v>24</v>
      </c>
      <c r="H3942" t="s">
        <v>18</v>
      </c>
      <c r="I3942" t="s">
        <v>34</v>
      </c>
      <c r="J3942" t="s">
        <v>26</v>
      </c>
      <c r="K3942" t="s">
        <v>35</v>
      </c>
      <c r="L3942" t="s">
        <v>28</v>
      </c>
      <c r="M3942" s="4">
        <v>499.99</v>
      </c>
      <c r="N3942">
        <v>2020</v>
      </c>
      <c r="O3942">
        <v>6</v>
      </c>
    </row>
    <row r="3943" spans="1:15" x14ac:dyDescent="0.25">
      <c r="A3943" s="1">
        <v>44012</v>
      </c>
      <c r="B3943">
        <v>1000000056</v>
      </c>
      <c r="C3943" t="s">
        <v>15</v>
      </c>
      <c r="D3943">
        <v>3</v>
      </c>
      <c r="E3943">
        <v>25001.35</v>
      </c>
      <c r="F3943" t="s">
        <v>16</v>
      </c>
      <c r="G3943" t="s">
        <v>17</v>
      </c>
      <c r="H3943" t="s">
        <v>18</v>
      </c>
      <c r="I3943" t="s">
        <v>34</v>
      </c>
      <c r="J3943" t="s">
        <v>26</v>
      </c>
      <c r="K3943" t="s">
        <v>35</v>
      </c>
      <c r="L3943" t="s">
        <v>28</v>
      </c>
      <c r="M3943" s="4">
        <v>8333.7833333333328</v>
      </c>
      <c r="N3943">
        <v>2020</v>
      </c>
      <c r="O3943">
        <v>6</v>
      </c>
    </row>
    <row r="3944" spans="1:15" x14ac:dyDescent="0.25">
      <c r="A3944" s="1">
        <v>44012</v>
      </c>
      <c r="B3944">
        <v>1000000068</v>
      </c>
      <c r="C3944" t="s">
        <v>75</v>
      </c>
      <c r="D3944">
        <v>1</v>
      </c>
      <c r="E3944">
        <v>1500.38</v>
      </c>
      <c r="F3944" t="s">
        <v>16</v>
      </c>
      <c r="G3944" t="s">
        <v>76</v>
      </c>
      <c r="H3944" t="s">
        <v>30</v>
      </c>
      <c r="I3944" t="s">
        <v>55</v>
      </c>
      <c r="J3944" t="s">
        <v>26</v>
      </c>
      <c r="K3944" t="s">
        <v>56</v>
      </c>
      <c r="L3944" t="s">
        <v>28</v>
      </c>
      <c r="M3944" s="4">
        <v>1500.38</v>
      </c>
      <c r="N3944">
        <v>2020</v>
      </c>
      <c r="O3944">
        <v>6</v>
      </c>
    </row>
    <row r="3945" spans="1:15" x14ac:dyDescent="0.25">
      <c r="A3945" s="1">
        <v>44012</v>
      </c>
      <c r="B3945">
        <v>1000000068</v>
      </c>
      <c r="C3945" t="s">
        <v>23</v>
      </c>
      <c r="D3945">
        <v>1</v>
      </c>
      <c r="E3945">
        <v>11000.66</v>
      </c>
      <c r="F3945" t="s">
        <v>16</v>
      </c>
      <c r="G3945" t="s">
        <v>24</v>
      </c>
      <c r="H3945" t="s">
        <v>30</v>
      </c>
      <c r="I3945" t="s">
        <v>55</v>
      </c>
      <c r="J3945" t="s">
        <v>26</v>
      </c>
      <c r="K3945" t="s">
        <v>56</v>
      </c>
      <c r="L3945" t="s">
        <v>28</v>
      </c>
      <c r="M3945" s="4">
        <v>11000.66</v>
      </c>
      <c r="N3945">
        <v>2020</v>
      </c>
      <c r="O3945">
        <v>6</v>
      </c>
    </row>
    <row r="3946" spans="1:15" x14ac:dyDescent="0.25">
      <c r="A3946" s="1">
        <v>44012</v>
      </c>
      <c r="B3946">
        <v>1000000104</v>
      </c>
      <c r="C3946" t="s">
        <v>75</v>
      </c>
      <c r="D3946">
        <v>1</v>
      </c>
      <c r="E3946">
        <v>2000.24</v>
      </c>
      <c r="F3946" t="s">
        <v>16</v>
      </c>
      <c r="G3946" t="s">
        <v>76</v>
      </c>
      <c r="H3946" t="s">
        <v>18</v>
      </c>
      <c r="I3946" t="s">
        <v>40</v>
      </c>
      <c r="J3946" t="s">
        <v>26</v>
      </c>
      <c r="K3946" t="s">
        <v>41</v>
      </c>
      <c r="L3946" t="s">
        <v>22</v>
      </c>
      <c r="M3946" s="4">
        <v>2000.24</v>
      </c>
      <c r="N3946">
        <v>2020</v>
      </c>
      <c r="O3946">
        <v>6</v>
      </c>
    </row>
    <row r="3947" spans="1:15" x14ac:dyDescent="0.25">
      <c r="A3947" s="1">
        <v>44012</v>
      </c>
      <c r="B3947">
        <v>1000000114</v>
      </c>
      <c r="C3947" t="s">
        <v>15</v>
      </c>
      <c r="D3947">
        <v>1</v>
      </c>
      <c r="E3947">
        <v>2000.12</v>
      </c>
      <c r="F3947" t="s">
        <v>16</v>
      </c>
      <c r="G3947" t="s">
        <v>17</v>
      </c>
      <c r="H3947" t="s">
        <v>18</v>
      </c>
      <c r="I3947" t="s">
        <v>40</v>
      </c>
      <c r="J3947" t="s">
        <v>26</v>
      </c>
      <c r="K3947" t="s">
        <v>41</v>
      </c>
      <c r="L3947" t="s">
        <v>22</v>
      </c>
      <c r="M3947" s="4">
        <v>2000.12</v>
      </c>
      <c r="N3947">
        <v>2020</v>
      </c>
      <c r="O3947">
        <v>6</v>
      </c>
    </row>
    <row r="3948" spans="1:15" x14ac:dyDescent="0.25">
      <c r="A3948" s="1">
        <v>44012</v>
      </c>
      <c r="B3948">
        <v>1000000237</v>
      </c>
      <c r="C3948" t="s">
        <v>75</v>
      </c>
      <c r="D3948">
        <v>1</v>
      </c>
      <c r="E3948">
        <v>686.18</v>
      </c>
      <c r="F3948" t="s">
        <v>16</v>
      </c>
      <c r="G3948" t="s">
        <v>76</v>
      </c>
      <c r="H3948" t="s">
        <v>18</v>
      </c>
      <c r="I3948" t="s">
        <v>40</v>
      </c>
      <c r="J3948" t="s">
        <v>26</v>
      </c>
      <c r="K3948" t="s">
        <v>41</v>
      </c>
      <c r="L3948" t="s">
        <v>22</v>
      </c>
      <c r="M3948" s="4">
        <v>686.18</v>
      </c>
      <c r="N3948">
        <v>2020</v>
      </c>
      <c r="O3948">
        <v>6</v>
      </c>
    </row>
    <row r="3949" spans="1:15" x14ac:dyDescent="0.25">
      <c r="A3949" s="1">
        <v>44012</v>
      </c>
      <c r="B3949">
        <v>1000000566</v>
      </c>
      <c r="C3949" t="s">
        <v>23</v>
      </c>
      <c r="D3949">
        <v>1</v>
      </c>
      <c r="E3949">
        <v>3500.76</v>
      </c>
      <c r="F3949" t="s">
        <v>16</v>
      </c>
      <c r="G3949" t="s">
        <v>24</v>
      </c>
      <c r="H3949" t="s">
        <v>47</v>
      </c>
      <c r="I3949" t="s">
        <v>48</v>
      </c>
      <c r="J3949" t="s">
        <v>36</v>
      </c>
      <c r="K3949" t="s">
        <v>49</v>
      </c>
      <c r="L3949" t="s">
        <v>22</v>
      </c>
      <c r="M3949" s="4">
        <v>3500.76</v>
      </c>
      <c r="N3949">
        <v>2020</v>
      </c>
      <c r="O3949">
        <v>6</v>
      </c>
    </row>
    <row r="3950" spans="1:15" x14ac:dyDescent="0.25">
      <c r="A3950" s="1">
        <v>44012</v>
      </c>
      <c r="B3950">
        <v>1000000566</v>
      </c>
      <c r="C3950" t="s">
        <v>42</v>
      </c>
      <c r="D3950">
        <v>1</v>
      </c>
      <c r="E3950">
        <v>14000.15</v>
      </c>
      <c r="F3950" t="s">
        <v>16</v>
      </c>
      <c r="G3950" t="s">
        <v>43</v>
      </c>
      <c r="H3950" t="s">
        <v>47</v>
      </c>
      <c r="I3950" t="s">
        <v>48</v>
      </c>
      <c r="J3950" t="s">
        <v>36</v>
      </c>
      <c r="K3950" t="s">
        <v>49</v>
      </c>
      <c r="L3950" t="s">
        <v>22</v>
      </c>
      <c r="M3950" s="4">
        <v>14000.15</v>
      </c>
      <c r="N3950">
        <v>2020</v>
      </c>
      <c r="O3950">
        <v>6</v>
      </c>
    </row>
    <row r="3951" spans="1:15" x14ac:dyDescent="0.25">
      <c r="A3951" s="1">
        <v>44012</v>
      </c>
      <c r="B3951">
        <v>1000000928</v>
      </c>
      <c r="C3951" t="s">
        <v>23</v>
      </c>
      <c r="D3951">
        <v>1</v>
      </c>
      <c r="E3951">
        <v>8999.94</v>
      </c>
      <c r="F3951" t="s">
        <v>16</v>
      </c>
      <c r="G3951" t="s">
        <v>24</v>
      </c>
      <c r="H3951" t="s">
        <v>30</v>
      </c>
      <c r="I3951" t="s">
        <v>57</v>
      </c>
      <c r="J3951" t="s">
        <v>26</v>
      </c>
      <c r="K3951" t="s">
        <v>58</v>
      </c>
      <c r="L3951" t="s">
        <v>22</v>
      </c>
      <c r="M3951" s="4">
        <v>8999.94</v>
      </c>
      <c r="N3951">
        <v>2020</v>
      </c>
      <c r="O3951">
        <v>6</v>
      </c>
    </row>
    <row r="3952" spans="1:15" x14ac:dyDescent="0.25">
      <c r="A3952" s="1">
        <v>44012</v>
      </c>
      <c r="B3952">
        <v>1000001524</v>
      </c>
      <c r="C3952" t="s">
        <v>23</v>
      </c>
      <c r="D3952">
        <v>1</v>
      </c>
      <c r="E3952">
        <v>15000.7</v>
      </c>
      <c r="F3952" t="s">
        <v>16</v>
      </c>
      <c r="G3952" t="s">
        <v>24</v>
      </c>
      <c r="H3952" t="s">
        <v>18</v>
      </c>
      <c r="I3952" t="s">
        <v>25</v>
      </c>
      <c r="J3952" t="s">
        <v>20</v>
      </c>
      <c r="K3952" t="s">
        <v>51</v>
      </c>
      <c r="L3952" t="s">
        <v>22</v>
      </c>
      <c r="M3952" s="4">
        <v>15000.7</v>
      </c>
      <c r="N3952">
        <v>2020</v>
      </c>
      <c r="O3952">
        <v>6</v>
      </c>
    </row>
    <row r="3953" spans="1:15" x14ac:dyDescent="0.25">
      <c r="A3953" s="1">
        <v>44012</v>
      </c>
      <c r="B3953">
        <v>1000002134</v>
      </c>
      <c r="C3953" t="s">
        <v>42</v>
      </c>
      <c r="D3953">
        <v>1</v>
      </c>
      <c r="E3953">
        <v>24000.15</v>
      </c>
      <c r="F3953" t="s">
        <v>16</v>
      </c>
      <c r="G3953" t="s">
        <v>43</v>
      </c>
      <c r="H3953" t="s">
        <v>18</v>
      </c>
      <c r="I3953" t="s">
        <v>40</v>
      </c>
      <c r="J3953" t="s">
        <v>20</v>
      </c>
      <c r="K3953" t="s">
        <v>68</v>
      </c>
      <c r="L3953" t="s">
        <v>22</v>
      </c>
      <c r="M3953" s="4">
        <v>24000.15</v>
      </c>
      <c r="N3953">
        <v>2020</v>
      </c>
      <c r="O3953">
        <v>6</v>
      </c>
    </row>
    <row r="3954" spans="1:15" x14ac:dyDescent="0.25">
      <c r="A3954" s="1">
        <v>44012</v>
      </c>
      <c r="B3954">
        <v>1000003926</v>
      </c>
      <c r="C3954" t="s">
        <v>75</v>
      </c>
      <c r="D3954">
        <v>1</v>
      </c>
      <c r="E3954">
        <v>1257.49</v>
      </c>
      <c r="F3954" t="s">
        <v>16</v>
      </c>
      <c r="G3954" t="s">
        <v>76</v>
      </c>
      <c r="H3954" t="s">
        <v>47</v>
      </c>
      <c r="I3954" t="s">
        <v>48</v>
      </c>
      <c r="J3954" t="s">
        <v>26</v>
      </c>
      <c r="K3954" t="s">
        <v>50</v>
      </c>
      <c r="L3954" t="s">
        <v>28</v>
      </c>
      <c r="M3954" s="4">
        <v>1257.49</v>
      </c>
      <c r="N3954">
        <v>2020</v>
      </c>
      <c r="O3954">
        <v>6</v>
      </c>
    </row>
    <row r="3955" spans="1:15" x14ac:dyDescent="0.25">
      <c r="A3955" s="1">
        <v>44012</v>
      </c>
      <c r="B3955">
        <v>1000003926</v>
      </c>
      <c r="C3955" t="s">
        <v>23</v>
      </c>
      <c r="D3955">
        <v>2</v>
      </c>
      <c r="E3955">
        <v>10000.380000000001</v>
      </c>
      <c r="F3955" t="s">
        <v>16</v>
      </c>
      <c r="G3955" t="s">
        <v>24</v>
      </c>
      <c r="H3955" t="s">
        <v>47</v>
      </c>
      <c r="I3955" t="s">
        <v>48</v>
      </c>
      <c r="J3955" t="s">
        <v>26</v>
      </c>
      <c r="K3955" t="s">
        <v>50</v>
      </c>
      <c r="L3955" t="s">
        <v>28</v>
      </c>
      <c r="M3955" s="4">
        <v>5000.1900000000005</v>
      </c>
      <c r="N3955">
        <v>2020</v>
      </c>
      <c r="O3955">
        <v>6</v>
      </c>
    </row>
    <row r="3956" spans="1:15" x14ac:dyDescent="0.25">
      <c r="A3956" s="1">
        <v>44012</v>
      </c>
      <c r="B3956">
        <v>1000004170</v>
      </c>
      <c r="C3956" t="s">
        <v>23</v>
      </c>
      <c r="D3956">
        <v>4</v>
      </c>
      <c r="E3956">
        <v>34001.35</v>
      </c>
      <c r="F3956" t="s">
        <v>16</v>
      </c>
      <c r="G3956" t="s">
        <v>24</v>
      </c>
      <c r="H3956" t="s">
        <v>18</v>
      </c>
      <c r="I3956" t="s">
        <v>34</v>
      </c>
      <c r="J3956" t="s">
        <v>20</v>
      </c>
      <c r="K3956" t="s">
        <v>44</v>
      </c>
      <c r="L3956" t="s">
        <v>28</v>
      </c>
      <c r="M3956" s="4">
        <v>8500.3374999999996</v>
      </c>
      <c r="N3956">
        <v>2020</v>
      </c>
      <c r="O3956">
        <v>6</v>
      </c>
    </row>
    <row r="3957" spans="1:15" x14ac:dyDescent="0.25">
      <c r="A3957" s="1">
        <v>44012</v>
      </c>
      <c r="B3957">
        <v>1000004170</v>
      </c>
      <c r="C3957" t="s">
        <v>15</v>
      </c>
      <c r="D3957">
        <v>1</v>
      </c>
      <c r="E3957">
        <v>7500.07</v>
      </c>
      <c r="F3957" t="s">
        <v>16</v>
      </c>
      <c r="G3957" t="s">
        <v>17</v>
      </c>
      <c r="H3957" t="s">
        <v>18</v>
      </c>
      <c r="I3957" t="s">
        <v>34</v>
      </c>
      <c r="J3957" t="s">
        <v>20</v>
      </c>
      <c r="K3957" t="s">
        <v>44</v>
      </c>
      <c r="L3957" t="s">
        <v>28</v>
      </c>
      <c r="M3957" s="4">
        <v>7500.07</v>
      </c>
      <c r="N3957">
        <v>2020</v>
      </c>
      <c r="O3957">
        <v>6</v>
      </c>
    </row>
    <row r="3958" spans="1:15" x14ac:dyDescent="0.25">
      <c r="A3958" s="1">
        <v>44012</v>
      </c>
      <c r="B3958">
        <v>1000004170</v>
      </c>
      <c r="C3958" t="s">
        <v>42</v>
      </c>
      <c r="D3958">
        <v>1</v>
      </c>
      <c r="E3958">
        <v>15000.67</v>
      </c>
      <c r="F3958" t="s">
        <v>16</v>
      </c>
      <c r="G3958" t="s">
        <v>43</v>
      </c>
      <c r="H3958" t="s">
        <v>18</v>
      </c>
      <c r="I3958" t="s">
        <v>34</v>
      </c>
      <c r="J3958" t="s">
        <v>20</v>
      </c>
      <c r="K3958" t="s">
        <v>44</v>
      </c>
      <c r="L3958" t="s">
        <v>28</v>
      </c>
      <c r="M3958" s="4">
        <v>15000.67</v>
      </c>
      <c r="N3958">
        <v>2020</v>
      </c>
      <c r="O3958">
        <v>6</v>
      </c>
    </row>
    <row r="3959" spans="1:15" x14ac:dyDescent="0.25">
      <c r="A3959" s="1">
        <v>44012</v>
      </c>
      <c r="B3959">
        <v>1000005873</v>
      </c>
      <c r="C3959" t="s">
        <v>75</v>
      </c>
      <c r="D3959">
        <v>2</v>
      </c>
      <c r="E3959">
        <v>4262.17</v>
      </c>
      <c r="F3959" t="s">
        <v>16</v>
      </c>
      <c r="G3959" t="s">
        <v>76</v>
      </c>
      <c r="H3959" t="s">
        <v>18</v>
      </c>
      <c r="I3959" t="s">
        <v>19</v>
      </c>
      <c r="J3959" t="s">
        <v>20</v>
      </c>
      <c r="K3959" t="s">
        <v>21</v>
      </c>
      <c r="L3959" t="s">
        <v>28</v>
      </c>
      <c r="M3959" s="4">
        <v>2131.085</v>
      </c>
      <c r="N3959">
        <v>2020</v>
      </c>
      <c r="O3959">
        <v>6</v>
      </c>
    </row>
    <row r="3960" spans="1:15" x14ac:dyDescent="0.25">
      <c r="A3960" s="1">
        <v>44012</v>
      </c>
      <c r="B3960">
        <v>1000005873</v>
      </c>
      <c r="C3960" t="s">
        <v>15</v>
      </c>
      <c r="D3960">
        <v>1</v>
      </c>
      <c r="E3960">
        <v>10000.61</v>
      </c>
      <c r="F3960" t="s">
        <v>16</v>
      </c>
      <c r="G3960" t="s">
        <v>17</v>
      </c>
      <c r="H3960" t="s">
        <v>18</v>
      </c>
      <c r="I3960" t="s">
        <v>19</v>
      </c>
      <c r="J3960" t="s">
        <v>20</v>
      </c>
      <c r="K3960" t="s">
        <v>21</v>
      </c>
      <c r="L3960" t="s">
        <v>28</v>
      </c>
      <c r="M3960" s="4">
        <v>10000.61</v>
      </c>
      <c r="N3960">
        <v>2020</v>
      </c>
      <c r="O3960">
        <v>6</v>
      </c>
    </row>
    <row r="3961" spans="1:15" x14ac:dyDescent="0.25">
      <c r="A3961" s="1">
        <v>44012</v>
      </c>
      <c r="B3961">
        <v>1000006064</v>
      </c>
      <c r="C3961" t="s">
        <v>15</v>
      </c>
      <c r="D3961">
        <v>2</v>
      </c>
      <c r="E3961">
        <v>35001.440000000002</v>
      </c>
      <c r="F3961" t="s">
        <v>16</v>
      </c>
      <c r="G3961" t="s">
        <v>17</v>
      </c>
      <c r="H3961" t="s">
        <v>18</v>
      </c>
      <c r="I3961" t="s">
        <v>40</v>
      </c>
      <c r="J3961" t="s">
        <v>26</v>
      </c>
      <c r="K3961" t="s">
        <v>41</v>
      </c>
      <c r="L3961" t="s">
        <v>22</v>
      </c>
      <c r="M3961" s="4">
        <v>17500.72</v>
      </c>
      <c r="N3961">
        <v>2020</v>
      </c>
      <c r="O3961">
        <v>6</v>
      </c>
    </row>
    <row r="3962" spans="1:15" x14ac:dyDescent="0.25">
      <c r="A3962" s="1">
        <v>44012</v>
      </c>
      <c r="B3962">
        <v>1000007320</v>
      </c>
      <c r="C3962" t="s">
        <v>15</v>
      </c>
      <c r="D3962">
        <v>1</v>
      </c>
      <c r="E3962">
        <v>5500.38</v>
      </c>
      <c r="F3962" t="s">
        <v>16</v>
      </c>
      <c r="G3962" t="s">
        <v>17</v>
      </c>
      <c r="H3962" t="s">
        <v>18</v>
      </c>
      <c r="I3962" t="s">
        <v>34</v>
      </c>
      <c r="J3962" t="s">
        <v>26</v>
      </c>
      <c r="K3962" t="s">
        <v>35</v>
      </c>
      <c r="L3962" t="s">
        <v>22</v>
      </c>
      <c r="M3962" s="4">
        <v>5500.38</v>
      </c>
      <c r="N3962">
        <v>2020</v>
      </c>
      <c r="O3962">
        <v>6</v>
      </c>
    </row>
    <row r="3963" spans="1:15" x14ac:dyDescent="0.25">
      <c r="A3963" s="1">
        <v>44012</v>
      </c>
      <c r="B3963">
        <v>1000008228</v>
      </c>
      <c r="C3963" t="s">
        <v>23</v>
      </c>
      <c r="D3963">
        <v>1</v>
      </c>
      <c r="E3963">
        <v>7500.13</v>
      </c>
      <c r="F3963" t="s">
        <v>16</v>
      </c>
      <c r="G3963" t="s">
        <v>24</v>
      </c>
      <c r="H3963" t="s">
        <v>30</v>
      </c>
      <c r="I3963" t="s">
        <v>31</v>
      </c>
      <c r="J3963" t="s">
        <v>36</v>
      </c>
      <c r="K3963" t="s">
        <v>52</v>
      </c>
      <c r="L3963" t="s">
        <v>22</v>
      </c>
      <c r="M3963" s="4">
        <v>7500.13</v>
      </c>
      <c r="N3963">
        <v>2020</v>
      </c>
      <c r="O3963">
        <v>6</v>
      </c>
    </row>
    <row r="3964" spans="1:15" x14ac:dyDescent="0.25">
      <c r="A3964" s="1">
        <v>44012</v>
      </c>
      <c r="B3964">
        <v>1000008239</v>
      </c>
      <c r="C3964" t="s">
        <v>15</v>
      </c>
      <c r="D3964">
        <v>1</v>
      </c>
      <c r="E3964">
        <v>22000.04</v>
      </c>
      <c r="F3964" t="s">
        <v>16</v>
      </c>
      <c r="G3964" t="s">
        <v>17</v>
      </c>
      <c r="H3964" t="s">
        <v>18</v>
      </c>
      <c r="I3964" t="s">
        <v>61</v>
      </c>
      <c r="J3964" t="s">
        <v>26</v>
      </c>
      <c r="K3964" t="s">
        <v>62</v>
      </c>
      <c r="L3964" t="s">
        <v>28</v>
      </c>
      <c r="M3964" s="4">
        <v>22000.04</v>
      </c>
      <c r="N3964">
        <v>2020</v>
      </c>
      <c r="O3964">
        <v>6</v>
      </c>
    </row>
    <row r="3965" spans="1:15" x14ac:dyDescent="0.25">
      <c r="A3965" s="1">
        <v>44012</v>
      </c>
      <c r="B3965">
        <v>1000008542</v>
      </c>
      <c r="C3965" t="s">
        <v>42</v>
      </c>
      <c r="D3965">
        <v>1</v>
      </c>
      <c r="E3965">
        <v>7000.03</v>
      </c>
      <c r="F3965" t="s">
        <v>16</v>
      </c>
      <c r="G3965" t="s">
        <v>43</v>
      </c>
      <c r="H3965" t="s">
        <v>18</v>
      </c>
      <c r="I3965" t="s">
        <v>40</v>
      </c>
      <c r="J3965" t="s">
        <v>26</v>
      </c>
      <c r="K3965" t="s">
        <v>41</v>
      </c>
      <c r="L3965" t="s">
        <v>22</v>
      </c>
      <c r="M3965" s="4">
        <v>7000.03</v>
      </c>
      <c r="N3965">
        <v>2020</v>
      </c>
      <c r="O3965">
        <v>6</v>
      </c>
    </row>
    <row r="3966" spans="1:15" x14ac:dyDescent="0.25">
      <c r="A3966" s="1">
        <v>44012</v>
      </c>
      <c r="B3966">
        <v>1000008957</v>
      </c>
      <c r="C3966" t="s">
        <v>15</v>
      </c>
      <c r="D3966">
        <v>1</v>
      </c>
      <c r="E3966">
        <v>9999.9500000000007</v>
      </c>
      <c r="F3966" t="s">
        <v>16</v>
      </c>
      <c r="G3966" t="s">
        <v>17</v>
      </c>
      <c r="H3966" t="s">
        <v>18</v>
      </c>
      <c r="I3966" t="s">
        <v>34</v>
      </c>
      <c r="J3966" t="s">
        <v>20</v>
      </c>
      <c r="K3966" t="s">
        <v>44</v>
      </c>
      <c r="L3966" t="s">
        <v>22</v>
      </c>
      <c r="M3966" s="4">
        <v>9999.9500000000007</v>
      </c>
      <c r="N3966">
        <v>2020</v>
      </c>
      <c r="O3966">
        <v>6</v>
      </c>
    </row>
    <row r="3967" spans="1:15" x14ac:dyDescent="0.25">
      <c r="A3967" s="1">
        <v>44012</v>
      </c>
      <c r="B3967">
        <v>1000009288</v>
      </c>
      <c r="C3967" t="s">
        <v>23</v>
      </c>
      <c r="D3967">
        <v>2</v>
      </c>
      <c r="E3967">
        <v>26001.15</v>
      </c>
      <c r="F3967" t="s">
        <v>16</v>
      </c>
      <c r="G3967" t="s">
        <v>24</v>
      </c>
      <c r="H3967" t="s">
        <v>18</v>
      </c>
      <c r="I3967" t="s">
        <v>25</v>
      </c>
      <c r="J3967" t="s">
        <v>20</v>
      </c>
      <c r="K3967" t="s">
        <v>51</v>
      </c>
      <c r="L3967" t="s">
        <v>22</v>
      </c>
      <c r="M3967" s="4">
        <v>13000.575000000001</v>
      </c>
      <c r="N3967">
        <v>2020</v>
      </c>
      <c r="O3967">
        <v>6</v>
      </c>
    </row>
    <row r="3968" spans="1:15" x14ac:dyDescent="0.25">
      <c r="A3968" s="1">
        <v>44012</v>
      </c>
      <c r="B3968">
        <v>1000010814</v>
      </c>
      <c r="C3968" t="s">
        <v>23</v>
      </c>
      <c r="D3968">
        <v>1</v>
      </c>
      <c r="E3968">
        <v>500.6</v>
      </c>
      <c r="F3968" t="s">
        <v>16</v>
      </c>
      <c r="G3968" t="s">
        <v>24</v>
      </c>
      <c r="H3968" t="s">
        <v>18</v>
      </c>
      <c r="I3968" t="s">
        <v>61</v>
      </c>
      <c r="J3968" t="s">
        <v>32</v>
      </c>
      <c r="K3968" t="s">
        <v>63</v>
      </c>
      <c r="L3968" t="s">
        <v>22</v>
      </c>
      <c r="M3968" s="4">
        <v>500.6</v>
      </c>
      <c r="N3968">
        <v>2020</v>
      </c>
      <c r="O3968">
        <v>6</v>
      </c>
    </row>
    <row r="3969" spans="1:15" x14ac:dyDescent="0.25">
      <c r="A3969" s="1">
        <v>44012</v>
      </c>
      <c r="B3969">
        <v>1000010837</v>
      </c>
      <c r="C3969" t="s">
        <v>15</v>
      </c>
      <c r="D3969">
        <v>1</v>
      </c>
      <c r="E3969">
        <v>16000.73</v>
      </c>
      <c r="F3969" t="s">
        <v>16</v>
      </c>
      <c r="G3969" t="s">
        <v>17</v>
      </c>
      <c r="H3969" t="s">
        <v>18</v>
      </c>
      <c r="I3969" t="s">
        <v>61</v>
      </c>
      <c r="J3969" t="s">
        <v>26</v>
      </c>
      <c r="K3969" t="s">
        <v>62</v>
      </c>
      <c r="L3969" t="s">
        <v>22</v>
      </c>
      <c r="M3969" s="4">
        <v>16000.73</v>
      </c>
      <c r="N3969">
        <v>2020</v>
      </c>
      <c r="O3969">
        <v>6</v>
      </c>
    </row>
    <row r="3970" spans="1:15" x14ac:dyDescent="0.25">
      <c r="A3970" s="1">
        <v>44012</v>
      </c>
      <c r="B3970">
        <v>1000011697</v>
      </c>
      <c r="C3970" t="s">
        <v>42</v>
      </c>
      <c r="D3970">
        <v>2</v>
      </c>
      <c r="E3970">
        <v>10800.52</v>
      </c>
      <c r="F3970" t="s">
        <v>16</v>
      </c>
      <c r="G3970" t="s">
        <v>43</v>
      </c>
      <c r="H3970" t="s">
        <v>18</v>
      </c>
      <c r="I3970" t="s">
        <v>34</v>
      </c>
      <c r="J3970" t="s">
        <v>20</v>
      </c>
      <c r="K3970" t="s">
        <v>44</v>
      </c>
      <c r="L3970" t="s">
        <v>22</v>
      </c>
      <c r="M3970" s="4">
        <v>5400.26</v>
      </c>
      <c r="N3970">
        <v>2020</v>
      </c>
      <c r="O3970">
        <v>6</v>
      </c>
    </row>
    <row r="3971" spans="1:15" x14ac:dyDescent="0.25">
      <c r="A3971" s="1">
        <v>44012</v>
      </c>
      <c r="B3971">
        <v>1000012096</v>
      </c>
      <c r="C3971" t="s">
        <v>75</v>
      </c>
      <c r="D3971">
        <v>1</v>
      </c>
      <c r="E3971">
        <v>500.38</v>
      </c>
      <c r="F3971" t="s">
        <v>16</v>
      </c>
      <c r="G3971" t="s">
        <v>76</v>
      </c>
      <c r="H3971" t="s">
        <v>18</v>
      </c>
      <c r="I3971" t="s">
        <v>19</v>
      </c>
      <c r="J3971" t="s">
        <v>26</v>
      </c>
      <c r="K3971" t="s">
        <v>29</v>
      </c>
      <c r="L3971" t="s">
        <v>22</v>
      </c>
      <c r="M3971" s="4">
        <v>500.38</v>
      </c>
      <c r="N3971">
        <v>2020</v>
      </c>
      <c r="O3971">
        <v>6</v>
      </c>
    </row>
    <row r="3972" spans="1:15" x14ac:dyDescent="0.25">
      <c r="A3972" s="1">
        <v>44012</v>
      </c>
      <c r="B3972">
        <v>1000012096</v>
      </c>
      <c r="C3972" t="s">
        <v>23</v>
      </c>
      <c r="D3972">
        <v>1</v>
      </c>
      <c r="E3972">
        <v>10000.67</v>
      </c>
      <c r="F3972" t="s">
        <v>16</v>
      </c>
      <c r="G3972" t="s">
        <v>24</v>
      </c>
      <c r="H3972" t="s">
        <v>18</v>
      </c>
      <c r="I3972" t="s">
        <v>19</v>
      </c>
      <c r="J3972" t="s">
        <v>26</v>
      </c>
      <c r="K3972" t="s">
        <v>29</v>
      </c>
      <c r="L3972" t="s">
        <v>22</v>
      </c>
      <c r="M3972" s="4">
        <v>10000.67</v>
      </c>
      <c r="N3972">
        <v>2020</v>
      </c>
      <c r="O3972">
        <v>6</v>
      </c>
    </row>
    <row r="3973" spans="1:15" x14ac:dyDescent="0.25">
      <c r="A3973" s="1">
        <v>44012</v>
      </c>
      <c r="B3973">
        <v>1000012124</v>
      </c>
      <c r="C3973" t="s">
        <v>23</v>
      </c>
      <c r="D3973">
        <v>1</v>
      </c>
      <c r="E3973">
        <v>2689.66</v>
      </c>
      <c r="F3973" t="s">
        <v>16</v>
      </c>
      <c r="G3973" t="s">
        <v>24</v>
      </c>
      <c r="H3973" t="s">
        <v>18</v>
      </c>
      <c r="I3973" t="s">
        <v>19</v>
      </c>
      <c r="J3973" t="s">
        <v>26</v>
      </c>
      <c r="K3973" t="s">
        <v>29</v>
      </c>
      <c r="L3973" t="s">
        <v>22</v>
      </c>
      <c r="M3973" s="4">
        <v>2689.66</v>
      </c>
      <c r="N3973">
        <v>2020</v>
      </c>
      <c r="O3973">
        <v>6</v>
      </c>
    </row>
    <row r="3974" spans="1:15" x14ac:dyDescent="0.25">
      <c r="A3974" s="1">
        <v>44012</v>
      </c>
      <c r="B3974">
        <v>1000012675</v>
      </c>
      <c r="C3974" t="s">
        <v>73</v>
      </c>
      <c r="D3974">
        <v>1</v>
      </c>
      <c r="E3974">
        <v>500.64</v>
      </c>
      <c r="F3974" t="s">
        <v>16</v>
      </c>
      <c r="G3974" t="s">
        <v>74</v>
      </c>
      <c r="H3974" t="s">
        <v>18</v>
      </c>
      <c r="I3974" t="s">
        <v>34</v>
      </c>
      <c r="J3974" t="s">
        <v>26</v>
      </c>
      <c r="K3974" t="s">
        <v>35</v>
      </c>
      <c r="L3974" t="s">
        <v>22</v>
      </c>
      <c r="M3974" s="4">
        <v>500.64</v>
      </c>
      <c r="N3974">
        <v>2020</v>
      </c>
      <c r="O3974">
        <v>6</v>
      </c>
    </row>
    <row r="3975" spans="1:15" x14ac:dyDescent="0.25">
      <c r="A3975" s="1">
        <v>44012</v>
      </c>
      <c r="B3975">
        <v>1000012675</v>
      </c>
      <c r="C3975" t="s">
        <v>15</v>
      </c>
      <c r="D3975">
        <v>1</v>
      </c>
      <c r="E3975">
        <v>10000.35</v>
      </c>
      <c r="F3975" t="s">
        <v>16</v>
      </c>
      <c r="G3975" t="s">
        <v>17</v>
      </c>
      <c r="H3975" t="s">
        <v>18</v>
      </c>
      <c r="I3975" t="s">
        <v>34</v>
      </c>
      <c r="J3975" t="s">
        <v>26</v>
      </c>
      <c r="K3975" t="s">
        <v>35</v>
      </c>
      <c r="L3975" t="s">
        <v>22</v>
      </c>
      <c r="M3975" s="4">
        <v>10000.35</v>
      </c>
      <c r="N3975">
        <v>2020</v>
      </c>
      <c r="O3975">
        <v>6</v>
      </c>
    </row>
    <row r="3976" spans="1:15" x14ac:dyDescent="0.25">
      <c r="A3976" s="1">
        <v>44012</v>
      </c>
      <c r="B3976">
        <v>1000014037</v>
      </c>
      <c r="C3976" t="s">
        <v>23</v>
      </c>
      <c r="D3976">
        <v>1</v>
      </c>
      <c r="E3976">
        <v>6000.44</v>
      </c>
      <c r="F3976" t="s">
        <v>16</v>
      </c>
      <c r="G3976" t="s">
        <v>24</v>
      </c>
      <c r="H3976" t="s">
        <v>18</v>
      </c>
      <c r="I3976" t="s">
        <v>25</v>
      </c>
      <c r="J3976" t="s">
        <v>36</v>
      </c>
      <c r="K3976" t="s">
        <v>37</v>
      </c>
      <c r="L3976" t="s">
        <v>22</v>
      </c>
      <c r="M3976" s="4">
        <v>6000.44</v>
      </c>
      <c r="N3976">
        <v>2020</v>
      </c>
      <c r="O3976">
        <v>6</v>
      </c>
    </row>
    <row r="3977" spans="1:15" x14ac:dyDescent="0.25">
      <c r="A3977" s="1">
        <v>44012</v>
      </c>
      <c r="B3977">
        <v>1000014291</v>
      </c>
      <c r="C3977" t="s">
        <v>15</v>
      </c>
      <c r="D3977">
        <v>1</v>
      </c>
      <c r="E3977">
        <v>14000.17</v>
      </c>
      <c r="F3977" t="s">
        <v>16</v>
      </c>
      <c r="G3977" t="s">
        <v>17</v>
      </c>
      <c r="H3977" t="s">
        <v>47</v>
      </c>
      <c r="I3977" t="s">
        <v>48</v>
      </c>
      <c r="J3977" t="s">
        <v>20</v>
      </c>
      <c r="K3977" t="s">
        <v>67</v>
      </c>
      <c r="L3977" t="s">
        <v>28</v>
      </c>
      <c r="M3977" s="4">
        <v>14000.17</v>
      </c>
      <c r="N3977">
        <v>2020</v>
      </c>
      <c r="O3977">
        <v>6</v>
      </c>
    </row>
    <row r="3978" spans="1:15" x14ac:dyDescent="0.25">
      <c r="A3978" s="1">
        <v>44012</v>
      </c>
      <c r="B3978">
        <v>1000014452</v>
      </c>
      <c r="C3978" t="s">
        <v>23</v>
      </c>
      <c r="D3978">
        <v>2</v>
      </c>
      <c r="E3978">
        <v>18000.64</v>
      </c>
      <c r="F3978" t="s">
        <v>16</v>
      </c>
      <c r="G3978" t="s">
        <v>24</v>
      </c>
      <c r="H3978" t="s">
        <v>18</v>
      </c>
      <c r="I3978" t="s">
        <v>34</v>
      </c>
      <c r="J3978" t="s">
        <v>36</v>
      </c>
      <c r="K3978" t="s">
        <v>70</v>
      </c>
      <c r="L3978" t="s">
        <v>22</v>
      </c>
      <c r="M3978" s="4">
        <v>9000.32</v>
      </c>
      <c r="N3978">
        <v>2020</v>
      </c>
      <c r="O3978">
        <v>6</v>
      </c>
    </row>
    <row r="3979" spans="1:15" x14ac:dyDescent="0.25">
      <c r="A3979" s="1">
        <v>44012</v>
      </c>
      <c r="B3979">
        <v>1000014530</v>
      </c>
      <c r="C3979" t="s">
        <v>15</v>
      </c>
      <c r="D3979">
        <v>2</v>
      </c>
      <c r="E3979">
        <v>17501.169999999998</v>
      </c>
      <c r="F3979" t="s">
        <v>16</v>
      </c>
      <c r="G3979" t="s">
        <v>17</v>
      </c>
      <c r="H3979" t="s">
        <v>47</v>
      </c>
      <c r="I3979" t="s">
        <v>65</v>
      </c>
      <c r="J3979" t="s">
        <v>26</v>
      </c>
      <c r="K3979" t="s">
        <v>66</v>
      </c>
      <c r="L3979" t="s">
        <v>22</v>
      </c>
      <c r="M3979" s="4">
        <v>8750.5849999999991</v>
      </c>
      <c r="N3979">
        <v>2020</v>
      </c>
      <c r="O3979">
        <v>6</v>
      </c>
    </row>
    <row r="3980" spans="1:15" x14ac:dyDescent="0.25">
      <c r="A3980" s="1">
        <v>44012</v>
      </c>
      <c r="B3980">
        <v>1000015015</v>
      </c>
      <c r="C3980" t="s">
        <v>15</v>
      </c>
      <c r="D3980">
        <v>2</v>
      </c>
      <c r="E3980">
        <v>21001.14</v>
      </c>
      <c r="F3980" t="s">
        <v>16</v>
      </c>
      <c r="G3980" t="s">
        <v>17</v>
      </c>
      <c r="H3980" t="s">
        <v>18</v>
      </c>
      <c r="I3980" t="s">
        <v>61</v>
      </c>
      <c r="J3980" t="s">
        <v>26</v>
      </c>
      <c r="K3980" t="s">
        <v>62</v>
      </c>
      <c r="L3980" t="s">
        <v>22</v>
      </c>
      <c r="M3980" s="4">
        <v>10500.57</v>
      </c>
      <c r="N3980">
        <v>2020</v>
      </c>
      <c r="O3980">
        <v>6</v>
      </c>
    </row>
    <row r="3981" spans="1:15" x14ac:dyDescent="0.25">
      <c r="A3981" s="1">
        <v>44012</v>
      </c>
      <c r="B3981">
        <v>1000015203</v>
      </c>
      <c r="C3981" t="s">
        <v>42</v>
      </c>
      <c r="D3981">
        <v>1</v>
      </c>
      <c r="E3981">
        <v>11000.31</v>
      </c>
      <c r="F3981" t="s">
        <v>16</v>
      </c>
      <c r="G3981" t="s">
        <v>43</v>
      </c>
      <c r="H3981" t="s">
        <v>47</v>
      </c>
      <c r="I3981" t="s">
        <v>65</v>
      </c>
      <c r="J3981" t="s">
        <v>26</v>
      </c>
      <c r="K3981" t="s">
        <v>66</v>
      </c>
      <c r="L3981" t="s">
        <v>22</v>
      </c>
      <c r="M3981" s="4">
        <v>11000.31</v>
      </c>
      <c r="N3981">
        <v>2020</v>
      </c>
      <c r="O3981">
        <v>6</v>
      </c>
    </row>
    <row r="3982" spans="1:15" x14ac:dyDescent="0.25">
      <c r="A3982" s="1">
        <v>44012</v>
      </c>
      <c r="B3982">
        <v>1000017688</v>
      </c>
      <c r="C3982" t="s">
        <v>23</v>
      </c>
      <c r="D3982">
        <v>1</v>
      </c>
      <c r="E3982">
        <v>13000.4</v>
      </c>
      <c r="F3982" t="s">
        <v>16</v>
      </c>
      <c r="G3982" t="s">
        <v>24</v>
      </c>
      <c r="H3982" t="s">
        <v>47</v>
      </c>
      <c r="I3982" t="s">
        <v>48</v>
      </c>
      <c r="J3982" t="s">
        <v>36</v>
      </c>
      <c r="K3982" t="s">
        <v>49</v>
      </c>
      <c r="L3982" t="s">
        <v>22</v>
      </c>
      <c r="M3982" s="4">
        <v>13000.4</v>
      </c>
      <c r="N3982">
        <v>2020</v>
      </c>
      <c r="O3982">
        <v>6</v>
      </c>
    </row>
    <row r="3983" spans="1:15" x14ac:dyDescent="0.25">
      <c r="A3983" s="1">
        <v>44012</v>
      </c>
      <c r="B3983">
        <v>1000017700</v>
      </c>
      <c r="C3983" t="s">
        <v>42</v>
      </c>
      <c r="D3983">
        <v>1</v>
      </c>
      <c r="E3983">
        <v>19000.599999999999</v>
      </c>
      <c r="F3983" t="s">
        <v>16</v>
      </c>
      <c r="G3983" t="s">
        <v>43</v>
      </c>
      <c r="H3983" t="s">
        <v>47</v>
      </c>
      <c r="I3983" t="s">
        <v>65</v>
      </c>
      <c r="J3983" t="s">
        <v>26</v>
      </c>
      <c r="K3983" t="s">
        <v>66</v>
      </c>
      <c r="L3983" t="s">
        <v>22</v>
      </c>
      <c r="M3983" s="4">
        <v>19000.599999999999</v>
      </c>
      <c r="N3983">
        <v>2020</v>
      </c>
      <c r="O3983">
        <v>6</v>
      </c>
    </row>
    <row r="3984" spans="1:15" x14ac:dyDescent="0.25">
      <c r="A3984" s="1">
        <v>44012</v>
      </c>
      <c r="B3984">
        <v>1000018132</v>
      </c>
      <c r="C3984" t="s">
        <v>23</v>
      </c>
      <c r="D3984">
        <v>1</v>
      </c>
      <c r="E3984">
        <v>10000.42</v>
      </c>
      <c r="F3984" t="s">
        <v>16</v>
      </c>
      <c r="G3984" t="s">
        <v>24</v>
      </c>
      <c r="H3984" t="s">
        <v>47</v>
      </c>
      <c r="I3984" t="s">
        <v>65</v>
      </c>
      <c r="J3984" t="s">
        <v>26</v>
      </c>
      <c r="K3984" t="s">
        <v>66</v>
      </c>
      <c r="L3984" t="s">
        <v>22</v>
      </c>
      <c r="M3984" s="4">
        <v>10000.42</v>
      </c>
      <c r="N3984">
        <v>2020</v>
      </c>
      <c r="O3984">
        <v>6</v>
      </c>
    </row>
    <row r="3985" spans="1:15" x14ac:dyDescent="0.25">
      <c r="A3985" s="1">
        <v>44012</v>
      </c>
      <c r="B3985">
        <v>1000018132</v>
      </c>
      <c r="C3985" t="s">
        <v>15</v>
      </c>
      <c r="D3985">
        <v>1</v>
      </c>
      <c r="E3985">
        <v>6500.3</v>
      </c>
      <c r="F3985" t="s">
        <v>16</v>
      </c>
      <c r="G3985" t="s">
        <v>17</v>
      </c>
      <c r="H3985" t="s">
        <v>47</v>
      </c>
      <c r="I3985" t="s">
        <v>65</v>
      </c>
      <c r="J3985" t="s">
        <v>26</v>
      </c>
      <c r="K3985" t="s">
        <v>66</v>
      </c>
      <c r="L3985" t="s">
        <v>22</v>
      </c>
      <c r="M3985" s="4">
        <v>6500.3</v>
      </c>
      <c r="N3985">
        <v>2020</v>
      </c>
      <c r="O3985">
        <v>6</v>
      </c>
    </row>
    <row r="3986" spans="1:15" x14ac:dyDescent="0.25">
      <c r="A3986" s="1">
        <v>44012</v>
      </c>
      <c r="B3986">
        <v>1000018132</v>
      </c>
      <c r="C3986" t="s">
        <v>42</v>
      </c>
      <c r="D3986">
        <v>1</v>
      </c>
      <c r="E3986">
        <v>13000.18</v>
      </c>
      <c r="F3986" t="s">
        <v>16</v>
      </c>
      <c r="G3986" t="s">
        <v>43</v>
      </c>
      <c r="H3986" t="s">
        <v>47</v>
      </c>
      <c r="I3986" t="s">
        <v>65</v>
      </c>
      <c r="J3986" t="s">
        <v>26</v>
      </c>
      <c r="K3986" t="s">
        <v>66</v>
      </c>
      <c r="L3986" t="s">
        <v>22</v>
      </c>
      <c r="M3986" s="4">
        <v>13000.18</v>
      </c>
      <c r="N3986">
        <v>2020</v>
      </c>
      <c r="O3986">
        <v>6</v>
      </c>
    </row>
    <row r="3987" spans="1:15" x14ac:dyDescent="0.25">
      <c r="A3987" s="1">
        <v>44012</v>
      </c>
      <c r="B3987">
        <v>1000018298</v>
      </c>
      <c r="C3987" t="s">
        <v>23</v>
      </c>
      <c r="D3987">
        <v>2</v>
      </c>
      <c r="E3987">
        <v>8500.94</v>
      </c>
      <c r="F3987" t="s">
        <v>16</v>
      </c>
      <c r="G3987" t="s">
        <v>24</v>
      </c>
      <c r="H3987" t="s">
        <v>18</v>
      </c>
      <c r="I3987" t="s">
        <v>34</v>
      </c>
      <c r="J3987" t="s">
        <v>20</v>
      </c>
      <c r="K3987" t="s">
        <v>44</v>
      </c>
      <c r="L3987" t="s">
        <v>22</v>
      </c>
      <c r="M3987" s="4">
        <v>4250.47</v>
      </c>
      <c r="N3987">
        <v>2020</v>
      </c>
      <c r="O3987">
        <v>6</v>
      </c>
    </row>
    <row r="3988" spans="1:15" x14ac:dyDescent="0.25">
      <c r="A3988" s="1">
        <v>44012</v>
      </c>
      <c r="B3988">
        <v>1000018298</v>
      </c>
      <c r="C3988" t="s">
        <v>42</v>
      </c>
      <c r="D3988">
        <v>1</v>
      </c>
      <c r="E3988">
        <v>4000.31</v>
      </c>
      <c r="F3988" t="s">
        <v>16</v>
      </c>
      <c r="G3988" t="s">
        <v>43</v>
      </c>
      <c r="H3988" t="s">
        <v>18</v>
      </c>
      <c r="I3988" t="s">
        <v>34</v>
      </c>
      <c r="J3988" t="s">
        <v>20</v>
      </c>
      <c r="K3988" t="s">
        <v>44</v>
      </c>
      <c r="L3988" t="s">
        <v>22</v>
      </c>
      <c r="M3988" s="4">
        <v>4000.31</v>
      </c>
      <c r="N3988">
        <v>2020</v>
      </c>
      <c r="O3988">
        <v>6</v>
      </c>
    </row>
    <row r="3989" spans="1:15" x14ac:dyDescent="0.25">
      <c r="A3989" s="1">
        <v>44012</v>
      </c>
      <c r="B3989">
        <v>1000019959</v>
      </c>
      <c r="C3989" t="s">
        <v>15</v>
      </c>
      <c r="D3989">
        <v>1</v>
      </c>
      <c r="E3989">
        <v>22000.09</v>
      </c>
      <c r="F3989" t="s">
        <v>16</v>
      </c>
      <c r="G3989" t="s">
        <v>17</v>
      </c>
      <c r="H3989" t="s">
        <v>18</v>
      </c>
      <c r="I3989" t="s">
        <v>40</v>
      </c>
      <c r="J3989" t="s">
        <v>26</v>
      </c>
      <c r="K3989" t="s">
        <v>41</v>
      </c>
      <c r="L3989" t="s">
        <v>28</v>
      </c>
      <c r="M3989" s="4">
        <v>22000.09</v>
      </c>
      <c r="N3989">
        <v>2020</v>
      </c>
      <c r="O3989">
        <v>6</v>
      </c>
    </row>
    <row r="3990" spans="1:15" x14ac:dyDescent="0.25">
      <c r="A3990" s="1">
        <v>44012</v>
      </c>
      <c r="B3990">
        <v>1000020084</v>
      </c>
      <c r="C3990" t="s">
        <v>15</v>
      </c>
      <c r="D3990">
        <v>1</v>
      </c>
      <c r="E3990">
        <v>9999.98</v>
      </c>
      <c r="F3990" t="s">
        <v>16</v>
      </c>
      <c r="G3990" t="s">
        <v>17</v>
      </c>
      <c r="H3990" t="s">
        <v>47</v>
      </c>
      <c r="I3990" t="s">
        <v>59</v>
      </c>
      <c r="J3990" t="s">
        <v>26</v>
      </c>
      <c r="K3990" t="s">
        <v>60</v>
      </c>
      <c r="L3990" t="s">
        <v>22</v>
      </c>
      <c r="M3990" s="4">
        <v>9999.98</v>
      </c>
      <c r="N3990">
        <v>2020</v>
      </c>
      <c r="O3990">
        <v>6</v>
      </c>
    </row>
    <row r="3991" spans="1:15" x14ac:dyDescent="0.25">
      <c r="A3991" s="1">
        <v>44013</v>
      </c>
      <c r="B3991">
        <v>1000000029</v>
      </c>
      <c r="C3991" t="s">
        <v>75</v>
      </c>
      <c r="D3991">
        <v>1</v>
      </c>
      <c r="E3991">
        <v>500.12</v>
      </c>
      <c r="F3991" t="s">
        <v>16</v>
      </c>
      <c r="G3991" t="s">
        <v>76</v>
      </c>
      <c r="H3991" t="s">
        <v>18</v>
      </c>
      <c r="I3991" t="s">
        <v>19</v>
      </c>
      <c r="J3991" t="s">
        <v>20</v>
      </c>
      <c r="K3991" t="s">
        <v>21</v>
      </c>
      <c r="L3991" t="s">
        <v>22</v>
      </c>
      <c r="M3991" s="4">
        <v>500.12</v>
      </c>
      <c r="N3991">
        <v>2020</v>
      </c>
      <c r="O3991">
        <v>7</v>
      </c>
    </row>
    <row r="3992" spans="1:15" x14ac:dyDescent="0.25">
      <c r="A3992" s="1">
        <v>44013</v>
      </c>
      <c r="B3992">
        <v>1000000029</v>
      </c>
      <c r="C3992" t="s">
        <v>15</v>
      </c>
      <c r="D3992">
        <v>4</v>
      </c>
      <c r="E3992">
        <v>24888.76</v>
      </c>
      <c r="F3992" t="s">
        <v>16</v>
      </c>
      <c r="G3992" t="s">
        <v>17</v>
      </c>
      <c r="H3992" t="s">
        <v>18</v>
      </c>
      <c r="I3992" t="s">
        <v>19</v>
      </c>
      <c r="J3992" t="s">
        <v>20</v>
      </c>
      <c r="K3992" t="s">
        <v>21</v>
      </c>
      <c r="L3992" t="s">
        <v>22</v>
      </c>
      <c r="M3992" s="4">
        <v>6222.19</v>
      </c>
      <c r="N3992">
        <v>2020</v>
      </c>
      <c r="O3992">
        <v>7</v>
      </c>
    </row>
    <row r="3993" spans="1:15" x14ac:dyDescent="0.25">
      <c r="A3993" s="1">
        <v>44013</v>
      </c>
      <c r="B3993">
        <v>1000000029</v>
      </c>
      <c r="C3993" t="s">
        <v>42</v>
      </c>
      <c r="D3993">
        <v>1</v>
      </c>
      <c r="E3993">
        <v>1830.07</v>
      </c>
      <c r="F3993" t="s">
        <v>16</v>
      </c>
      <c r="G3993" t="s">
        <v>43</v>
      </c>
      <c r="H3993" t="s">
        <v>18</v>
      </c>
      <c r="I3993" t="s">
        <v>19</v>
      </c>
      <c r="J3993" t="s">
        <v>20</v>
      </c>
      <c r="K3993" t="s">
        <v>21</v>
      </c>
      <c r="L3993" t="s">
        <v>22</v>
      </c>
      <c r="M3993" s="4">
        <v>1830.07</v>
      </c>
      <c r="N3993">
        <v>2020</v>
      </c>
      <c r="O3993">
        <v>7</v>
      </c>
    </row>
    <row r="3994" spans="1:15" x14ac:dyDescent="0.25">
      <c r="A3994" s="1">
        <v>44013</v>
      </c>
      <c r="B3994">
        <v>1000000030</v>
      </c>
      <c r="C3994" t="s">
        <v>15</v>
      </c>
      <c r="D3994">
        <v>1</v>
      </c>
      <c r="E3994">
        <v>9000.27</v>
      </c>
      <c r="F3994" t="s">
        <v>16</v>
      </c>
      <c r="G3994" t="s">
        <v>17</v>
      </c>
      <c r="H3994" t="s">
        <v>47</v>
      </c>
      <c r="I3994" t="s">
        <v>48</v>
      </c>
      <c r="J3994" t="s">
        <v>36</v>
      </c>
      <c r="K3994" t="s">
        <v>49</v>
      </c>
      <c r="L3994" t="s">
        <v>22</v>
      </c>
      <c r="M3994" s="4">
        <v>9000.27</v>
      </c>
      <c r="N3994">
        <v>2020</v>
      </c>
      <c r="O3994">
        <v>7</v>
      </c>
    </row>
    <row r="3995" spans="1:15" x14ac:dyDescent="0.25">
      <c r="A3995" s="1">
        <v>44013</v>
      </c>
      <c r="B3995">
        <v>1000000031</v>
      </c>
      <c r="C3995" t="s">
        <v>23</v>
      </c>
      <c r="D3995">
        <v>7</v>
      </c>
      <c r="E3995">
        <v>71314.41</v>
      </c>
      <c r="F3995" t="s">
        <v>16</v>
      </c>
      <c r="G3995" t="s">
        <v>24</v>
      </c>
      <c r="H3995" t="s">
        <v>18</v>
      </c>
      <c r="I3995" t="s">
        <v>19</v>
      </c>
      <c r="J3995" t="s">
        <v>26</v>
      </c>
      <c r="K3995" t="s">
        <v>29</v>
      </c>
      <c r="L3995" t="s">
        <v>28</v>
      </c>
      <c r="M3995" s="4">
        <v>10187.772857142858</v>
      </c>
      <c r="N3995">
        <v>2020</v>
      </c>
      <c r="O3995">
        <v>7</v>
      </c>
    </row>
    <row r="3996" spans="1:15" x14ac:dyDescent="0.25">
      <c r="A3996" s="1">
        <v>44013</v>
      </c>
      <c r="B3996">
        <v>1000000031</v>
      </c>
      <c r="C3996" t="s">
        <v>15</v>
      </c>
      <c r="D3996">
        <v>2</v>
      </c>
      <c r="E3996">
        <v>11137.47</v>
      </c>
      <c r="F3996" t="s">
        <v>16</v>
      </c>
      <c r="G3996" t="s">
        <v>17</v>
      </c>
      <c r="H3996" t="s">
        <v>18</v>
      </c>
      <c r="I3996" t="s">
        <v>19</v>
      </c>
      <c r="J3996" t="s">
        <v>26</v>
      </c>
      <c r="K3996" t="s">
        <v>29</v>
      </c>
      <c r="L3996" t="s">
        <v>28</v>
      </c>
      <c r="M3996" s="4">
        <v>5568.7349999999997</v>
      </c>
      <c r="N3996">
        <v>2020</v>
      </c>
      <c r="O3996">
        <v>7</v>
      </c>
    </row>
    <row r="3997" spans="1:15" x14ac:dyDescent="0.25">
      <c r="A3997" s="1">
        <v>44013</v>
      </c>
      <c r="B3997">
        <v>1000000031</v>
      </c>
      <c r="C3997" t="s">
        <v>42</v>
      </c>
      <c r="D3997">
        <v>1</v>
      </c>
      <c r="E3997">
        <v>1122.3599999999999</v>
      </c>
      <c r="F3997" t="s">
        <v>16</v>
      </c>
      <c r="G3997" t="s">
        <v>43</v>
      </c>
      <c r="H3997" t="s">
        <v>18</v>
      </c>
      <c r="I3997" t="s">
        <v>19</v>
      </c>
      <c r="J3997" t="s">
        <v>26</v>
      </c>
      <c r="K3997" t="s">
        <v>29</v>
      </c>
      <c r="L3997" t="s">
        <v>28</v>
      </c>
      <c r="M3997" s="4">
        <v>1122.3599999999999</v>
      </c>
      <c r="N3997">
        <v>2020</v>
      </c>
      <c r="O3997">
        <v>7</v>
      </c>
    </row>
    <row r="3998" spans="1:15" x14ac:dyDescent="0.25">
      <c r="A3998" s="1">
        <v>44013</v>
      </c>
      <c r="B3998">
        <v>1000000032</v>
      </c>
      <c r="C3998" t="s">
        <v>75</v>
      </c>
      <c r="D3998">
        <v>1</v>
      </c>
      <c r="E3998">
        <v>1500.29</v>
      </c>
      <c r="F3998" t="s">
        <v>16</v>
      </c>
      <c r="G3998" t="s">
        <v>76</v>
      </c>
      <c r="H3998" t="s">
        <v>18</v>
      </c>
      <c r="I3998" t="s">
        <v>25</v>
      </c>
      <c r="J3998" t="s">
        <v>26</v>
      </c>
      <c r="K3998" t="s">
        <v>27</v>
      </c>
      <c r="L3998" t="s">
        <v>28</v>
      </c>
      <c r="M3998" s="4">
        <v>1500.29</v>
      </c>
      <c r="N3998">
        <v>2020</v>
      </c>
      <c r="O3998">
        <v>7</v>
      </c>
    </row>
    <row r="3999" spans="1:15" x14ac:dyDescent="0.25">
      <c r="A3999" s="1">
        <v>44013</v>
      </c>
      <c r="B3999">
        <v>1000000032</v>
      </c>
      <c r="C3999" t="s">
        <v>73</v>
      </c>
      <c r="D3999">
        <v>1</v>
      </c>
      <c r="E3999">
        <v>683.96</v>
      </c>
      <c r="F3999" t="s">
        <v>16</v>
      </c>
      <c r="G3999" t="s">
        <v>74</v>
      </c>
      <c r="H3999" t="s">
        <v>18</v>
      </c>
      <c r="I3999" t="s">
        <v>25</v>
      </c>
      <c r="J3999" t="s">
        <v>26</v>
      </c>
      <c r="K3999" t="s">
        <v>27</v>
      </c>
      <c r="L3999" t="s">
        <v>28</v>
      </c>
      <c r="M3999" s="4">
        <v>683.96</v>
      </c>
      <c r="N3999">
        <v>2020</v>
      </c>
      <c r="O3999">
        <v>7</v>
      </c>
    </row>
    <row r="4000" spans="1:15" x14ac:dyDescent="0.25">
      <c r="A4000" s="1">
        <v>44013</v>
      </c>
      <c r="B4000">
        <v>1000000032</v>
      </c>
      <c r="C4000" t="s">
        <v>15</v>
      </c>
      <c r="D4000">
        <v>1</v>
      </c>
      <c r="E4000">
        <v>13000.32</v>
      </c>
      <c r="F4000" t="s">
        <v>16</v>
      </c>
      <c r="G4000" t="s">
        <v>17</v>
      </c>
      <c r="H4000" t="s">
        <v>18</v>
      </c>
      <c r="I4000" t="s">
        <v>25</v>
      </c>
      <c r="J4000" t="s">
        <v>26</v>
      </c>
      <c r="K4000" t="s">
        <v>27</v>
      </c>
      <c r="L4000" t="s">
        <v>28</v>
      </c>
      <c r="M4000" s="4">
        <v>13000.32</v>
      </c>
      <c r="N4000">
        <v>2020</v>
      </c>
      <c r="O4000">
        <v>7</v>
      </c>
    </row>
    <row r="4001" spans="1:15" x14ac:dyDescent="0.25">
      <c r="A4001" s="1">
        <v>44013</v>
      </c>
      <c r="B4001">
        <v>1000000035</v>
      </c>
      <c r="C4001" t="s">
        <v>54</v>
      </c>
      <c r="D4001">
        <v>1</v>
      </c>
      <c r="E4001">
        <v>9.3800000000000008</v>
      </c>
      <c r="F4001" t="s">
        <v>46</v>
      </c>
      <c r="G4001" t="s">
        <v>24</v>
      </c>
      <c r="H4001" t="s">
        <v>18</v>
      </c>
      <c r="I4001" t="s">
        <v>25</v>
      </c>
      <c r="J4001" t="s">
        <v>36</v>
      </c>
      <c r="K4001" t="s">
        <v>37</v>
      </c>
      <c r="L4001" t="s">
        <v>22</v>
      </c>
      <c r="M4001" s="4">
        <v>9.3800000000000008</v>
      </c>
      <c r="N4001">
        <v>2020</v>
      </c>
      <c r="O4001">
        <v>7</v>
      </c>
    </row>
    <row r="4002" spans="1:15" x14ac:dyDescent="0.25">
      <c r="A4002" s="1">
        <v>44013</v>
      </c>
      <c r="B4002">
        <v>1000000035</v>
      </c>
      <c r="C4002" t="s">
        <v>71</v>
      </c>
      <c r="D4002">
        <v>1</v>
      </c>
      <c r="E4002">
        <v>1789.95</v>
      </c>
      <c r="F4002" t="s">
        <v>16</v>
      </c>
      <c r="G4002" t="s">
        <v>72</v>
      </c>
      <c r="H4002" t="s">
        <v>18</v>
      </c>
      <c r="I4002" t="s">
        <v>25</v>
      </c>
      <c r="J4002" t="s">
        <v>36</v>
      </c>
      <c r="K4002" t="s">
        <v>37</v>
      </c>
      <c r="L4002" t="s">
        <v>22</v>
      </c>
      <c r="M4002" s="4">
        <v>1789.95</v>
      </c>
      <c r="N4002">
        <v>2020</v>
      </c>
      <c r="O4002">
        <v>7</v>
      </c>
    </row>
    <row r="4003" spans="1:15" x14ac:dyDescent="0.25">
      <c r="A4003" s="1">
        <v>44013</v>
      </c>
      <c r="B4003">
        <v>1000000036</v>
      </c>
      <c r="C4003" t="s">
        <v>23</v>
      </c>
      <c r="D4003">
        <v>2</v>
      </c>
      <c r="E4003">
        <v>20500.989999999998</v>
      </c>
      <c r="F4003" t="s">
        <v>16</v>
      </c>
      <c r="G4003" t="s">
        <v>24</v>
      </c>
      <c r="H4003" t="s">
        <v>47</v>
      </c>
      <c r="I4003" t="s">
        <v>48</v>
      </c>
      <c r="J4003" t="s">
        <v>36</v>
      </c>
      <c r="K4003" t="s">
        <v>49</v>
      </c>
      <c r="L4003" t="s">
        <v>28</v>
      </c>
      <c r="M4003" s="4">
        <v>10250.494999999999</v>
      </c>
      <c r="N4003">
        <v>2020</v>
      </c>
      <c r="O4003">
        <v>7</v>
      </c>
    </row>
    <row r="4004" spans="1:15" x14ac:dyDescent="0.25">
      <c r="A4004" s="1">
        <v>44013</v>
      </c>
      <c r="B4004">
        <v>1000000036</v>
      </c>
      <c r="C4004" t="s">
        <v>15</v>
      </c>
      <c r="D4004">
        <v>1</v>
      </c>
      <c r="E4004">
        <v>16000</v>
      </c>
      <c r="F4004" t="s">
        <v>16</v>
      </c>
      <c r="G4004" t="s">
        <v>17</v>
      </c>
      <c r="H4004" t="s">
        <v>47</v>
      </c>
      <c r="I4004" t="s">
        <v>48</v>
      </c>
      <c r="J4004" t="s">
        <v>36</v>
      </c>
      <c r="K4004" t="s">
        <v>49</v>
      </c>
      <c r="L4004" t="s">
        <v>28</v>
      </c>
      <c r="M4004" s="4">
        <v>16000</v>
      </c>
      <c r="N4004">
        <v>2020</v>
      </c>
      <c r="O4004">
        <v>7</v>
      </c>
    </row>
    <row r="4005" spans="1:15" x14ac:dyDescent="0.25">
      <c r="A4005" s="1">
        <v>44013</v>
      </c>
      <c r="B4005">
        <v>1000000037</v>
      </c>
      <c r="C4005" t="s">
        <v>23</v>
      </c>
      <c r="D4005">
        <v>1</v>
      </c>
      <c r="E4005">
        <v>25000.7</v>
      </c>
      <c r="F4005" t="s">
        <v>16</v>
      </c>
      <c r="G4005" t="s">
        <v>24</v>
      </c>
      <c r="H4005" t="s">
        <v>18</v>
      </c>
      <c r="I4005" t="s">
        <v>19</v>
      </c>
      <c r="J4005" t="s">
        <v>20</v>
      </c>
      <c r="K4005" t="s">
        <v>21</v>
      </c>
      <c r="L4005" t="s">
        <v>22</v>
      </c>
      <c r="M4005" s="4">
        <v>25000.7</v>
      </c>
      <c r="N4005">
        <v>2020</v>
      </c>
      <c r="O4005">
        <v>7</v>
      </c>
    </row>
    <row r="4006" spans="1:15" x14ac:dyDescent="0.25">
      <c r="A4006" s="1">
        <v>44013</v>
      </c>
      <c r="B4006">
        <v>1000000037</v>
      </c>
      <c r="C4006" t="s">
        <v>71</v>
      </c>
      <c r="D4006">
        <v>1</v>
      </c>
      <c r="E4006">
        <v>558.63</v>
      </c>
      <c r="F4006" t="s">
        <v>16</v>
      </c>
      <c r="G4006" t="s">
        <v>72</v>
      </c>
      <c r="H4006" t="s">
        <v>18</v>
      </c>
      <c r="I4006" t="s">
        <v>19</v>
      </c>
      <c r="J4006" t="s">
        <v>20</v>
      </c>
      <c r="K4006" t="s">
        <v>21</v>
      </c>
      <c r="L4006" t="s">
        <v>22</v>
      </c>
      <c r="M4006" s="4">
        <v>558.63</v>
      </c>
      <c r="N4006">
        <v>2020</v>
      </c>
      <c r="O4006">
        <v>7</v>
      </c>
    </row>
    <row r="4007" spans="1:15" x14ac:dyDescent="0.25">
      <c r="A4007" s="1">
        <v>44013</v>
      </c>
      <c r="B4007">
        <v>1000000039</v>
      </c>
      <c r="C4007" t="s">
        <v>75</v>
      </c>
      <c r="D4007">
        <v>1</v>
      </c>
      <c r="E4007">
        <v>971.23</v>
      </c>
      <c r="F4007" t="s">
        <v>16</v>
      </c>
      <c r="G4007" t="s">
        <v>76</v>
      </c>
      <c r="H4007" t="s">
        <v>18</v>
      </c>
      <c r="I4007" t="s">
        <v>25</v>
      </c>
      <c r="J4007" t="s">
        <v>20</v>
      </c>
      <c r="K4007" t="s">
        <v>51</v>
      </c>
      <c r="L4007" t="s">
        <v>28</v>
      </c>
      <c r="M4007" s="4">
        <v>971.23</v>
      </c>
      <c r="N4007">
        <v>2020</v>
      </c>
      <c r="O4007">
        <v>7</v>
      </c>
    </row>
    <row r="4008" spans="1:15" x14ac:dyDescent="0.25">
      <c r="A4008" s="1">
        <v>44013</v>
      </c>
      <c r="B4008">
        <v>1000000039</v>
      </c>
      <c r="C4008" t="s">
        <v>42</v>
      </c>
      <c r="D4008">
        <v>1</v>
      </c>
      <c r="E4008">
        <v>16000.13</v>
      </c>
      <c r="F4008" t="s">
        <v>16</v>
      </c>
      <c r="G4008" t="s">
        <v>43</v>
      </c>
      <c r="H4008" t="s">
        <v>18</v>
      </c>
      <c r="I4008" t="s">
        <v>25</v>
      </c>
      <c r="J4008" t="s">
        <v>20</v>
      </c>
      <c r="K4008" t="s">
        <v>51</v>
      </c>
      <c r="L4008" t="s">
        <v>28</v>
      </c>
      <c r="M4008" s="4">
        <v>16000.13</v>
      </c>
      <c r="N4008">
        <v>2020</v>
      </c>
      <c r="O4008">
        <v>7</v>
      </c>
    </row>
    <row r="4009" spans="1:15" x14ac:dyDescent="0.25">
      <c r="A4009" s="1">
        <v>44013</v>
      </c>
      <c r="B4009">
        <v>1000000043</v>
      </c>
      <c r="C4009" t="s">
        <v>23</v>
      </c>
      <c r="D4009">
        <v>1</v>
      </c>
      <c r="E4009">
        <v>14999.96</v>
      </c>
      <c r="F4009" t="s">
        <v>16</v>
      </c>
      <c r="G4009" t="s">
        <v>24</v>
      </c>
      <c r="H4009" t="s">
        <v>30</v>
      </c>
      <c r="I4009" t="s">
        <v>38</v>
      </c>
      <c r="J4009" t="s">
        <v>26</v>
      </c>
      <c r="K4009" t="s">
        <v>39</v>
      </c>
      <c r="L4009" t="s">
        <v>22</v>
      </c>
      <c r="M4009" s="4">
        <v>14999.96</v>
      </c>
      <c r="N4009">
        <v>2020</v>
      </c>
      <c r="O4009">
        <v>7</v>
      </c>
    </row>
    <row r="4010" spans="1:15" x14ac:dyDescent="0.25">
      <c r="A4010" s="1">
        <v>44013</v>
      </c>
      <c r="B4010">
        <v>1000000044</v>
      </c>
      <c r="C4010" t="s">
        <v>15</v>
      </c>
      <c r="D4010">
        <v>1</v>
      </c>
      <c r="E4010">
        <v>4000.43</v>
      </c>
      <c r="F4010" t="s">
        <v>16</v>
      </c>
      <c r="G4010" t="s">
        <v>17</v>
      </c>
      <c r="H4010" t="s">
        <v>30</v>
      </c>
      <c r="I4010" t="s">
        <v>31</v>
      </c>
      <c r="J4010" t="s">
        <v>36</v>
      </c>
      <c r="K4010" t="s">
        <v>52</v>
      </c>
      <c r="L4010" t="s">
        <v>28</v>
      </c>
      <c r="M4010" s="4">
        <v>4000.43</v>
      </c>
      <c r="N4010">
        <v>2020</v>
      </c>
      <c r="O4010">
        <v>7</v>
      </c>
    </row>
    <row r="4011" spans="1:15" x14ac:dyDescent="0.25">
      <c r="A4011" s="1">
        <v>44013</v>
      </c>
      <c r="B4011">
        <v>1000000045</v>
      </c>
      <c r="C4011" t="s">
        <v>23</v>
      </c>
      <c r="D4011">
        <v>2</v>
      </c>
      <c r="E4011">
        <v>13000.6</v>
      </c>
      <c r="F4011" t="s">
        <v>16</v>
      </c>
      <c r="G4011" t="s">
        <v>24</v>
      </c>
      <c r="H4011" t="s">
        <v>47</v>
      </c>
      <c r="I4011" t="s">
        <v>59</v>
      </c>
      <c r="J4011" t="s">
        <v>26</v>
      </c>
      <c r="K4011" t="s">
        <v>60</v>
      </c>
      <c r="L4011" t="s">
        <v>22</v>
      </c>
      <c r="M4011" s="4">
        <v>6500.3</v>
      </c>
      <c r="N4011">
        <v>2020</v>
      </c>
      <c r="O4011">
        <v>7</v>
      </c>
    </row>
    <row r="4012" spans="1:15" x14ac:dyDescent="0.25">
      <c r="A4012" s="1">
        <v>44013</v>
      </c>
      <c r="B4012">
        <v>1000000045</v>
      </c>
      <c r="C4012" t="s">
        <v>42</v>
      </c>
      <c r="D4012">
        <v>1</v>
      </c>
      <c r="E4012">
        <v>920.13</v>
      </c>
      <c r="F4012" t="s">
        <v>16</v>
      </c>
      <c r="G4012" t="s">
        <v>43</v>
      </c>
      <c r="H4012" t="s">
        <v>47</v>
      </c>
      <c r="I4012" t="s">
        <v>59</v>
      </c>
      <c r="J4012" t="s">
        <v>26</v>
      </c>
      <c r="K4012" t="s">
        <v>60</v>
      </c>
      <c r="L4012" t="s">
        <v>22</v>
      </c>
      <c r="M4012" s="4">
        <v>920.13</v>
      </c>
      <c r="N4012">
        <v>2020</v>
      </c>
      <c r="O4012">
        <v>7</v>
      </c>
    </row>
    <row r="4013" spans="1:15" x14ac:dyDescent="0.25">
      <c r="A4013" s="1">
        <v>44013</v>
      </c>
      <c r="B4013">
        <v>1000000046</v>
      </c>
      <c r="C4013" t="s">
        <v>23</v>
      </c>
      <c r="D4013">
        <v>1</v>
      </c>
      <c r="E4013">
        <v>13000.19</v>
      </c>
      <c r="F4013" t="s">
        <v>16</v>
      </c>
      <c r="G4013" t="s">
        <v>24</v>
      </c>
      <c r="H4013" t="s">
        <v>30</v>
      </c>
      <c r="I4013" t="s">
        <v>38</v>
      </c>
      <c r="J4013" t="s">
        <v>26</v>
      </c>
      <c r="K4013" t="s">
        <v>39</v>
      </c>
      <c r="L4013" t="s">
        <v>22</v>
      </c>
      <c r="M4013" s="4">
        <v>13000.19</v>
      </c>
      <c r="N4013">
        <v>2020</v>
      </c>
      <c r="O4013">
        <v>7</v>
      </c>
    </row>
    <row r="4014" spans="1:15" x14ac:dyDescent="0.25">
      <c r="A4014" s="1">
        <v>44013</v>
      </c>
      <c r="B4014">
        <v>1000000046</v>
      </c>
      <c r="C4014" t="s">
        <v>15</v>
      </c>
      <c r="D4014">
        <v>1</v>
      </c>
      <c r="E4014">
        <v>1700.3</v>
      </c>
      <c r="F4014" t="s">
        <v>16</v>
      </c>
      <c r="G4014" t="s">
        <v>17</v>
      </c>
      <c r="H4014" t="s">
        <v>30</v>
      </c>
      <c r="I4014" t="s">
        <v>38</v>
      </c>
      <c r="J4014" t="s">
        <v>26</v>
      </c>
      <c r="K4014" t="s">
        <v>39</v>
      </c>
      <c r="L4014" t="s">
        <v>22</v>
      </c>
      <c r="M4014" s="4">
        <v>1700.3</v>
      </c>
      <c r="N4014">
        <v>2020</v>
      </c>
      <c r="O4014">
        <v>7</v>
      </c>
    </row>
    <row r="4015" spans="1:15" x14ac:dyDescent="0.25">
      <c r="A4015" s="1">
        <v>44013</v>
      </c>
      <c r="B4015">
        <v>1000000052</v>
      </c>
      <c r="C4015" t="s">
        <v>73</v>
      </c>
      <c r="D4015">
        <v>2</v>
      </c>
      <c r="E4015">
        <v>4000.5</v>
      </c>
      <c r="F4015" t="s">
        <v>16</v>
      </c>
      <c r="G4015" t="s">
        <v>74</v>
      </c>
      <c r="H4015" t="s">
        <v>18</v>
      </c>
      <c r="I4015" t="s">
        <v>34</v>
      </c>
      <c r="J4015" t="s">
        <v>20</v>
      </c>
      <c r="K4015" t="s">
        <v>44</v>
      </c>
      <c r="L4015" t="s">
        <v>22</v>
      </c>
      <c r="M4015" s="4">
        <v>2000.25</v>
      </c>
      <c r="N4015">
        <v>2020</v>
      </c>
      <c r="O4015">
        <v>7</v>
      </c>
    </row>
    <row r="4016" spans="1:15" x14ac:dyDescent="0.25">
      <c r="A4016" s="1">
        <v>44013</v>
      </c>
      <c r="B4016">
        <v>1000000052</v>
      </c>
      <c r="C4016" t="s">
        <v>23</v>
      </c>
      <c r="D4016">
        <v>1</v>
      </c>
      <c r="E4016">
        <v>662.25</v>
      </c>
      <c r="F4016" t="s">
        <v>16</v>
      </c>
      <c r="G4016" t="s">
        <v>24</v>
      </c>
      <c r="H4016" t="s">
        <v>18</v>
      </c>
      <c r="I4016" t="s">
        <v>34</v>
      </c>
      <c r="J4016" t="s">
        <v>20</v>
      </c>
      <c r="K4016" t="s">
        <v>44</v>
      </c>
      <c r="L4016" t="s">
        <v>22</v>
      </c>
      <c r="M4016" s="4">
        <v>662.25</v>
      </c>
      <c r="N4016">
        <v>2020</v>
      </c>
      <c r="O4016">
        <v>7</v>
      </c>
    </row>
    <row r="4017" spans="1:15" x14ac:dyDescent="0.25">
      <c r="A4017" s="1">
        <v>44013</v>
      </c>
      <c r="B4017">
        <v>1000000054</v>
      </c>
      <c r="C4017" t="s">
        <v>75</v>
      </c>
      <c r="D4017">
        <v>1</v>
      </c>
      <c r="E4017">
        <v>8000.33</v>
      </c>
      <c r="F4017" t="s">
        <v>16</v>
      </c>
      <c r="G4017" t="s">
        <v>76</v>
      </c>
      <c r="H4017" t="s">
        <v>18</v>
      </c>
      <c r="I4017" t="s">
        <v>34</v>
      </c>
      <c r="J4017" t="s">
        <v>26</v>
      </c>
      <c r="K4017" t="s">
        <v>35</v>
      </c>
      <c r="L4017" t="s">
        <v>22</v>
      </c>
      <c r="M4017" s="4">
        <v>8000.33</v>
      </c>
      <c r="N4017">
        <v>2020</v>
      </c>
      <c r="O4017">
        <v>7</v>
      </c>
    </row>
    <row r="4018" spans="1:15" x14ac:dyDescent="0.25">
      <c r="A4018" s="1">
        <v>44013</v>
      </c>
      <c r="B4018">
        <v>1000000056</v>
      </c>
      <c r="C4018" t="s">
        <v>15</v>
      </c>
      <c r="D4018">
        <v>1</v>
      </c>
      <c r="E4018">
        <v>10500.51</v>
      </c>
      <c r="F4018" t="s">
        <v>16</v>
      </c>
      <c r="G4018" t="s">
        <v>17</v>
      </c>
      <c r="H4018" t="s">
        <v>18</v>
      </c>
      <c r="I4018" t="s">
        <v>34</v>
      </c>
      <c r="J4018" t="s">
        <v>26</v>
      </c>
      <c r="K4018" t="s">
        <v>35</v>
      </c>
      <c r="L4018" t="s">
        <v>28</v>
      </c>
      <c r="M4018" s="4">
        <v>10500.51</v>
      </c>
      <c r="N4018">
        <v>2020</v>
      </c>
      <c r="O4018">
        <v>7</v>
      </c>
    </row>
    <row r="4019" spans="1:15" x14ac:dyDescent="0.25">
      <c r="A4019" s="1">
        <v>44013</v>
      </c>
      <c r="B4019">
        <v>1000000056</v>
      </c>
      <c r="C4019" t="s">
        <v>42</v>
      </c>
      <c r="D4019">
        <v>2</v>
      </c>
      <c r="E4019">
        <v>20000.07</v>
      </c>
      <c r="F4019" t="s">
        <v>16</v>
      </c>
      <c r="G4019" t="s">
        <v>43</v>
      </c>
      <c r="H4019" t="s">
        <v>18</v>
      </c>
      <c r="I4019" t="s">
        <v>34</v>
      </c>
      <c r="J4019" t="s">
        <v>26</v>
      </c>
      <c r="K4019" t="s">
        <v>35</v>
      </c>
      <c r="L4019" t="s">
        <v>28</v>
      </c>
      <c r="M4019" s="4">
        <v>10000.035</v>
      </c>
      <c r="N4019">
        <v>2020</v>
      </c>
      <c r="O4019">
        <v>7</v>
      </c>
    </row>
    <row r="4020" spans="1:15" x14ac:dyDescent="0.25">
      <c r="A4020" s="1">
        <v>44013</v>
      </c>
      <c r="B4020">
        <v>1000000057</v>
      </c>
      <c r="C4020" t="s">
        <v>23</v>
      </c>
      <c r="D4020">
        <v>1</v>
      </c>
      <c r="E4020">
        <v>2389.63</v>
      </c>
      <c r="F4020" t="s">
        <v>16</v>
      </c>
      <c r="G4020" t="s">
        <v>24</v>
      </c>
      <c r="H4020" t="s">
        <v>18</v>
      </c>
      <c r="I4020" t="s">
        <v>34</v>
      </c>
      <c r="J4020" t="s">
        <v>20</v>
      </c>
      <c r="K4020" t="s">
        <v>44</v>
      </c>
      <c r="L4020" t="s">
        <v>22</v>
      </c>
      <c r="M4020" s="4">
        <v>2389.63</v>
      </c>
      <c r="N4020">
        <v>2020</v>
      </c>
      <c r="O4020">
        <v>7</v>
      </c>
    </row>
    <row r="4021" spans="1:15" x14ac:dyDescent="0.25">
      <c r="A4021" s="1">
        <v>44013</v>
      </c>
      <c r="B4021">
        <v>1000000058</v>
      </c>
      <c r="C4021" t="s">
        <v>75</v>
      </c>
      <c r="D4021">
        <v>1</v>
      </c>
      <c r="E4021">
        <v>1400.12</v>
      </c>
      <c r="F4021" t="s">
        <v>16</v>
      </c>
      <c r="G4021" t="s">
        <v>76</v>
      </c>
      <c r="H4021" t="s">
        <v>18</v>
      </c>
      <c r="I4021" t="s">
        <v>34</v>
      </c>
      <c r="J4021" t="s">
        <v>20</v>
      </c>
      <c r="K4021" t="s">
        <v>44</v>
      </c>
      <c r="L4021" t="s">
        <v>22</v>
      </c>
      <c r="M4021" s="4">
        <v>1400.12</v>
      </c>
      <c r="N4021">
        <v>2020</v>
      </c>
      <c r="O4021">
        <v>7</v>
      </c>
    </row>
    <row r="4022" spans="1:15" x14ac:dyDescent="0.25">
      <c r="A4022" s="1">
        <v>44013</v>
      </c>
      <c r="B4022">
        <v>1000000061</v>
      </c>
      <c r="C4022" t="s">
        <v>23</v>
      </c>
      <c r="D4022">
        <v>1</v>
      </c>
      <c r="E4022">
        <v>5072.03</v>
      </c>
      <c r="F4022" t="s">
        <v>16</v>
      </c>
      <c r="G4022" t="s">
        <v>24</v>
      </c>
      <c r="H4022" t="s">
        <v>18</v>
      </c>
      <c r="I4022" t="s">
        <v>34</v>
      </c>
      <c r="J4022" t="s">
        <v>20</v>
      </c>
      <c r="K4022" t="s">
        <v>44</v>
      </c>
      <c r="L4022" t="s">
        <v>22</v>
      </c>
      <c r="M4022" s="4">
        <v>5072.03</v>
      </c>
      <c r="N4022">
        <v>2020</v>
      </c>
      <c r="O4022">
        <v>7</v>
      </c>
    </row>
    <row r="4023" spans="1:15" x14ac:dyDescent="0.25">
      <c r="A4023" s="1">
        <v>44013</v>
      </c>
      <c r="B4023">
        <v>1000000067</v>
      </c>
      <c r="C4023" t="s">
        <v>15</v>
      </c>
      <c r="D4023">
        <v>1</v>
      </c>
      <c r="E4023">
        <v>2000.52</v>
      </c>
      <c r="F4023" t="s">
        <v>16</v>
      </c>
      <c r="G4023" t="s">
        <v>17</v>
      </c>
      <c r="H4023" t="s">
        <v>18</v>
      </c>
      <c r="I4023" t="s">
        <v>25</v>
      </c>
      <c r="J4023" t="s">
        <v>20</v>
      </c>
      <c r="K4023" t="s">
        <v>51</v>
      </c>
      <c r="L4023" t="s">
        <v>22</v>
      </c>
      <c r="M4023" s="4">
        <v>2000.52</v>
      </c>
      <c r="N4023">
        <v>2020</v>
      </c>
      <c r="O4023">
        <v>7</v>
      </c>
    </row>
    <row r="4024" spans="1:15" x14ac:dyDescent="0.25">
      <c r="A4024" s="1">
        <v>44013</v>
      </c>
      <c r="B4024">
        <v>1000000237</v>
      </c>
      <c r="C4024" t="s">
        <v>42</v>
      </c>
      <c r="D4024">
        <v>1</v>
      </c>
      <c r="E4024">
        <v>30000.35</v>
      </c>
      <c r="F4024" t="s">
        <v>16</v>
      </c>
      <c r="G4024" t="s">
        <v>43</v>
      </c>
      <c r="H4024" t="s">
        <v>18</v>
      </c>
      <c r="I4024" t="s">
        <v>40</v>
      </c>
      <c r="J4024" t="s">
        <v>26</v>
      </c>
      <c r="K4024" t="s">
        <v>41</v>
      </c>
      <c r="L4024" t="s">
        <v>22</v>
      </c>
      <c r="M4024" s="4">
        <v>30000.35</v>
      </c>
      <c r="N4024">
        <v>2020</v>
      </c>
      <c r="O4024">
        <v>7</v>
      </c>
    </row>
    <row r="4025" spans="1:15" x14ac:dyDescent="0.25">
      <c r="A4025" s="1">
        <v>44013</v>
      </c>
      <c r="B4025">
        <v>1000000566</v>
      </c>
      <c r="C4025" t="s">
        <v>73</v>
      </c>
      <c r="D4025">
        <v>1</v>
      </c>
      <c r="E4025">
        <v>1000.46</v>
      </c>
      <c r="F4025" t="s">
        <v>16</v>
      </c>
      <c r="G4025" t="s">
        <v>74</v>
      </c>
      <c r="H4025" t="s">
        <v>47</v>
      </c>
      <c r="I4025" t="s">
        <v>48</v>
      </c>
      <c r="J4025" t="s">
        <v>36</v>
      </c>
      <c r="K4025" t="s">
        <v>49</v>
      </c>
      <c r="L4025" t="s">
        <v>22</v>
      </c>
      <c r="M4025" s="4">
        <v>1000.46</v>
      </c>
      <c r="N4025">
        <v>2020</v>
      </c>
      <c r="O4025">
        <v>7</v>
      </c>
    </row>
    <row r="4026" spans="1:15" x14ac:dyDescent="0.25">
      <c r="A4026" s="1">
        <v>44013</v>
      </c>
      <c r="B4026">
        <v>1000000566</v>
      </c>
      <c r="C4026" t="s">
        <v>42</v>
      </c>
      <c r="D4026">
        <v>3</v>
      </c>
      <c r="E4026">
        <v>20401.14</v>
      </c>
      <c r="F4026" t="s">
        <v>16</v>
      </c>
      <c r="G4026" t="s">
        <v>43</v>
      </c>
      <c r="H4026" t="s">
        <v>47</v>
      </c>
      <c r="I4026" t="s">
        <v>48</v>
      </c>
      <c r="J4026" t="s">
        <v>36</v>
      </c>
      <c r="K4026" t="s">
        <v>49</v>
      </c>
      <c r="L4026" t="s">
        <v>22</v>
      </c>
      <c r="M4026" s="4">
        <v>6800.38</v>
      </c>
      <c r="N4026">
        <v>2020</v>
      </c>
      <c r="O4026">
        <v>7</v>
      </c>
    </row>
    <row r="4027" spans="1:15" x14ac:dyDescent="0.25">
      <c r="A4027" s="1">
        <v>44013</v>
      </c>
      <c r="B4027">
        <v>1000000576</v>
      </c>
      <c r="C4027" t="s">
        <v>73</v>
      </c>
      <c r="D4027">
        <v>1</v>
      </c>
      <c r="E4027">
        <v>1087.99</v>
      </c>
      <c r="F4027" t="s">
        <v>16</v>
      </c>
      <c r="G4027" t="s">
        <v>74</v>
      </c>
      <c r="H4027" t="s">
        <v>18</v>
      </c>
      <c r="I4027" t="s">
        <v>25</v>
      </c>
      <c r="J4027" t="s">
        <v>36</v>
      </c>
      <c r="K4027" t="s">
        <v>37</v>
      </c>
      <c r="L4027" t="s">
        <v>22</v>
      </c>
      <c r="M4027" s="4">
        <v>1087.99</v>
      </c>
      <c r="N4027">
        <v>2020</v>
      </c>
      <c r="O4027">
        <v>7</v>
      </c>
    </row>
    <row r="4028" spans="1:15" x14ac:dyDescent="0.25">
      <c r="A4028" s="1">
        <v>44013</v>
      </c>
      <c r="B4028">
        <v>1000000594</v>
      </c>
      <c r="C4028" t="s">
        <v>15</v>
      </c>
      <c r="D4028">
        <v>1</v>
      </c>
      <c r="E4028">
        <v>17000.439999999999</v>
      </c>
      <c r="F4028" t="s">
        <v>16</v>
      </c>
      <c r="G4028" t="s">
        <v>17</v>
      </c>
      <c r="H4028" t="s">
        <v>18</v>
      </c>
      <c r="I4028" t="s">
        <v>25</v>
      </c>
      <c r="J4028" t="s">
        <v>20</v>
      </c>
      <c r="K4028" t="s">
        <v>51</v>
      </c>
      <c r="L4028" t="s">
        <v>22</v>
      </c>
      <c r="M4028" s="4">
        <v>17000.439999999999</v>
      </c>
      <c r="N4028">
        <v>2020</v>
      </c>
      <c r="O4028">
        <v>7</v>
      </c>
    </row>
    <row r="4029" spans="1:15" x14ac:dyDescent="0.25">
      <c r="A4029" s="1">
        <v>44013</v>
      </c>
      <c r="B4029">
        <v>1000000928</v>
      </c>
      <c r="C4029" t="s">
        <v>23</v>
      </c>
      <c r="D4029">
        <v>1</v>
      </c>
      <c r="E4029">
        <v>5500.73</v>
      </c>
      <c r="F4029" t="s">
        <v>16</v>
      </c>
      <c r="G4029" t="s">
        <v>24</v>
      </c>
      <c r="H4029" t="s">
        <v>30</v>
      </c>
      <c r="I4029" t="s">
        <v>57</v>
      </c>
      <c r="J4029" t="s">
        <v>26</v>
      </c>
      <c r="K4029" t="s">
        <v>58</v>
      </c>
      <c r="L4029" t="s">
        <v>22</v>
      </c>
      <c r="M4029" s="4">
        <v>5500.73</v>
      </c>
      <c r="N4029">
        <v>2020</v>
      </c>
      <c r="O4029">
        <v>7</v>
      </c>
    </row>
    <row r="4030" spans="1:15" x14ac:dyDescent="0.25">
      <c r="A4030" s="1">
        <v>44013</v>
      </c>
      <c r="B4030">
        <v>1000000928</v>
      </c>
      <c r="C4030" t="s">
        <v>15</v>
      </c>
      <c r="D4030">
        <v>1</v>
      </c>
      <c r="E4030">
        <v>17000.560000000001</v>
      </c>
      <c r="F4030" t="s">
        <v>16</v>
      </c>
      <c r="G4030" t="s">
        <v>17</v>
      </c>
      <c r="H4030" t="s">
        <v>30</v>
      </c>
      <c r="I4030" t="s">
        <v>57</v>
      </c>
      <c r="J4030" t="s">
        <v>26</v>
      </c>
      <c r="K4030" t="s">
        <v>58</v>
      </c>
      <c r="L4030" t="s">
        <v>22</v>
      </c>
      <c r="M4030" s="4">
        <v>17000.560000000001</v>
      </c>
      <c r="N4030">
        <v>2020</v>
      </c>
      <c r="O4030">
        <v>7</v>
      </c>
    </row>
    <row r="4031" spans="1:15" x14ac:dyDescent="0.25">
      <c r="A4031" s="1">
        <v>44013</v>
      </c>
      <c r="B4031">
        <v>1000001513</v>
      </c>
      <c r="C4031" t="s">
        <v>73</v>
      </c>
      <c r="D4031">
        <v>1</v>
      </c>
      <c r="E4031">
        <v>2789.71</v>
      </c>
      <c r="F4031" t="s">
        <v>16</v>
      </c>
      <c r="G4031" t="s">
        <v>74</v>
      </c>
      <c r="H4031" t="s">
        <v>18</v>
      </c>
      <c r="I4031" t="s">
        <v>34</v>
      </c>
      <c r="J4031" t="s">
        <v>20</v>
      </c>
      <c r="K4031" t="s">
        <v>44</v>
      </c>
      <c r="L4031" t="s">
        <v>22</v>
      </c>
      <c r="M4031" s="4">
        <v>2789.71</v>
      </c>
      <c r="N4031">
        <v>2020</v>
      </c>
      <c r="O4031">
        <v>7</v>
      </c>
    </row>
    <row r="4032" spans="1:15" x14ac:dyDescent="0.25">
      <c r="A4032" s="1">
        <v>44013</v>
      </c>
      <c r="B4032">
        <v>1000001524</v>
      </c>
      <c r="C4032" t="s">
        <v>42</v>
      </c>
      <c r="D4032">
        <v>1</v>
      </c>
      <c r="E4032">
        <v>16000.51</v>
      </c>
      <c r="F4032" t="s">
        <v>16</v>
      </c>
      <c r="G4032" t="s">
        <v>43</v>
      </c>
      <c r="H4032" t="s">
        <v>18</v>
      </c>
      <c r="I4032" t="s">
        <v>25</v>
      </c>
      <c r="J4032" t="s">
        <v>20</v>
      </c>
      <c r="K4032" t="s">
        <v>51</v>
      </c>
      <c r="L4032" t="s">
        <v>22</v>
      </c>
      <c r="M4032" s="4">
        <v>16000.51</v>
      </c>
      <c r="N4032">
        <v>2020</v>
      </c>
      <c r="O4032">
        <v>7</v>
      </c>
    </row>
    <row r="4033" spans="1:15" x14ac:dyDescent="0.25">
      <c r="A4033" s="1">
        <v>44013</v>
      </c>
      <c r="B4033">
        <v>1000002861</v>
      </c>
      <c r="C4033" t="s">
        <v>23</v>
      </c>
      <c r="D4033">
        <v>1</v>
      </c>
      <c r="E4033">
        <v>3000.38</v>
      </c>
      <c r="F4033" t="s">
        <v>16</v>
      </c>
      <c r="G4033" t="s">
        <v>24</v>
      </c>
      <c r="H4033" t="s">
        <v>47</v>
      </c>
      <c r="I4033" t="s">
        <v>48</v>
      </c>
      <c r="J4033" t="s">
        <v>36</v>
      </c>
      <c r="K4033" t="s">
        <v>49</v>
      </c>
      <c r="L4033" t="s">
        <v>22</v>
      </c>
      <c r="M4033" s="4">
        <v>3000.38</v>
      </c>
      <c r="N4033">
        <v>2020</v>
      </c>
      <c r="O4033">
        <v>7</v>
      </c>
    </row>
    <row r="4034" spans="1:15" x14ac:dyDescent="0.25">
      <c r="A4034" s="1">
        <v>44013</v>
      </c>
      <c r="B4034">
        <v>1000003489</v>
      </c>
      <c r="C4034" t="s">
        <v>23</v>
      </c>
      <c r="D4034">
        <v>1</v>
      </c>
      <c r="E4034">
        <v>9000.5300000000007</v>
      </c>
      <c r="F4034" t="s">
        <v>16</v>
      </c>
      <c r="G4034" t="s">
        <v>24</v>
      </c>
      <c r="H4034" t="s">
        <v>47</v>
      </c>
      <c r="I4034" t="s">
        <v>48</v>
      </c>
      <c r="J4034" t="s">
        <v>26</v>
      </c>
      <c r="K4034" t="s">
        <v>50</v>
      </c>
      <c r="L4034" t="s">
        <v>22</v>
      </c>
      <c r="M4034" s="4">
        <v>9000.5300000000007</v>
      </c>
      <c r="N4034">
        <v>2020</v>
      </c>
      <c r="O4034">
        <v>7</v>
      </c>
    </row>
    <row r="4035" spans="1:15" x14ac:dyDescent="0.25">
      <c r="A4035" s="1">
        <v>44013</v>
      </c>
      <c r="B4035">
        <v>1000003489</v>
      </c>
      <c r="C4035" t="s">
        <v>42</v>
      </c>
      <c r="D4035">
        <v>1</v>
      </c>
      <c r="E4035">
        <v>15000.18</v>
      </c>
      <c r="F4035" t="s">
        <v>16</v>
      </c>
      <c r="G4035" t="s">
        <v>43</v>
      </c>
      <c r="H4035" t="s">
        <v>47</v>
      </c>
      <c r="I4035" t="s">
        <v>48</v>
      </c>
      <c r="J4035" t="s">
        <v>26</v>
      </c>
      <c r="K4035" t="s">
        <v>50</v>
      </c>
      <c r="L4035" t="s">
        <v>22</v>
      </c>
      <c r="M4035" s="4">
        <v>15000.18</v>
      </c>
      <c r="N4035">
        <v>2020</v>
      </c>
      <c r="O4035">
        <v>7</v>
      </c>
    </row>
    <row r="4036" spans="1:15" x14ac:dyDescent="0.25">
      <c r="A4036" s="1">
        <v>44013</v>
      </c>
      <c r="B4036">
        <v>1000003803</v>
      </c>
      <c r="C4036" t="s">
        <v>23</v>
      </c>
      <c r="D4036">
        <v>1</v>
      </c>
      <c r="E4036">
        <v>2000.47</v>
      </c>
      <c r="F4036" t="s">
        <v>16</v>
      </c>
      <c r="G4036" t="s">
        <v>24</v>
      </c>
      <c r="H4036" t="s">
        <v>30</v>
      </c>
      <c r="I4036" t="s">
        <v>31</v>
      </c>
      <c r="J4036" t="s">
        <v>36</v>
      </c>
      <c r="K4036" t="s">
        <v>52</v>
      </c>
      <c r="L4036" t="s">
        <v>22</v>
      </c>
      <c r="M4036" s="4">
        <v>2000.47</v>
      </c>
      <c r="N4036">
        <v>2020</v>
      </c>
      <c r="O4036">
        <v>7</v>
      </c>
    </row>
    <row r="4037" spans="1:15" x14ac:dyDescent="0.25">
      <c r="A4037" s="1">
        <v>44013</v>
      </c>
      <c r="B4037">
        <v>1000003926</v>
      </c>
      <c r="C4037" t="s">
        <v>73</v>
      </c>
      <c r="D4037">
        <v>1</v>
      </c>
      <c r="E4037">
        <v>6000.4</v>
      </c>
      <c r="F4037" t="s">
        <v>16</v>
      </c>
      <c r="G4037" t="s">
        <v>74</v>
      </c>
      <c r="H4037" t="s">
        <v>47</v>
      </c>
      <c r="I4037" t="s">
        <v>48</v>
      </c>
      <c r="J4037" t="s">
        <v>26</v>
      </c>
      <c r="K4037" t="s">
        <v>50</v>
      </c>
      <c r="L4037" t="s">
        <v>28</v>
      </c>
      <c r="M4037" s="4">
        <v>6000.4</v>
      </c>
      <c r="N4037">
        <v>2020</v>
      </c>
      <c r="O4037">
        <v>7</v>
      </c>
    </row>
    <row r="4038" spans="1:15" x14ac:dyDescent="0.25">
      <c r="A4038" s="1">
        <v>44013</v>
      </c>
      <c r="B4038">
        <v>1000003926</v>
      </c>
      <c r="C4038" t="s">
        <v>23</v>
      </c>
      <c r="D4038">
        <v>2</v>
      </c>
      <c r="E4038">
        <v>37000.9</v>
      </c>
      <c r="F4038" t="s">
        <v>16</v>
      </c>
      <c r="G4038" t="s">
        <v>24</v>
      </c>
      <c r="H4038" t="s">
        <v>47</v>
      </c>
      <c r="I4038" t="s">
        <v>48</v>
      </c>
      <c r="J4038" t="s">
        <v>26</v>
      </c>
      <c r="K4038" t="s">
        <v>50</v>
      </c>
      <c r="L4038" t="s">
        <v>28</v>
      </c>
      <c r="M4038" s="4">
        <v>18500.45</v>
      </c>
      <c r="N4038">
        <v>2020</v>
      </c>
      <c r="O4038">
        <v>7</v>
      </c>
    </row>
    <row r="4039" spans="1:15" x14ac:dyDescent="0.25">
      <c r="A4039" s="1">
        <v>44013</v>
      </c>
      <c r="B4039">
        <v>1000003926</v>
      </c>
      <c r="C4039" t="s">
        <v>15</v>
      </c>
      <c r="D4039">
        <v>1</v>
      </c>
      <c r="E4039">
        <v>5000.2</v>
      </c>
      <c r="F4039" t="s">
        <v>16</v>
      </c>
      <c r="G4039" t="s">
        <v>17</v>
      </c>
      <c r="H4039" t="s">
        <v>47</v>
      </c>
      <c r="I4039" t="s">
        <v>48</v>
      </c>
      <c r="J4039" t="s">
        <v>26</v>
      </c>
      <c r="K4039" t="s">
        <v>50</v>
      </c>
      <c r="L4039" t="s">
        <v>28</v>
      </c>
      <c r="M4039" s="4">
        <v>5000.2</v>
      </c>
      <c r="N4039">
        <v>2020</v>
      </c>
      <c r="O4039">
        <v>7</v>
      </c>
    </row>
    <row r="4040" spans="1:15" x14ac:dyDescent="0.25">
      <c r="A4040" s="1">
        <v>44013</v>
      </c>
      <c r="B4040">
        <v>1000004170</v>
      </c>
      <c r="C4040" t="s">
        <v>23</v>
      </c>
      <c r="D4040">
        <v>2</v>
      </c>
      <c r="E4040">
        <v>21000.75</v>
      </c>
      <c r="F4040" t="s">
        <v>16</v>
      </c>
      <c r="G4040" t="s">
        <v>24</v>
      </c>
      <c r="H4040" t="s">
        <v>18</v>
      </c>
      <c r="I4040" t="s">
        <v>34</v>
      </c>
      <c r="J4040" t="s">
        <v>20</v>
      </c>
      <c r="K4040" t="s">
        <v>44</v>
      </c>
      <c r="L4040" t="s">
        <v>28</v>
      </c>
      <c r="M4040" s="4">
        <v>10500.375</v>
      </c>
      <c r="N4040">
        <v>2020</v>
      </c>
      <c r="O4040">
        <v>7</v>
      </c>
    </row>
    <row r="4041" spans="1:15" x14ac:dyDescent="0.25">
      <c r="A4041" s="1">
        <v>44013</v>
      </c>
      <c r="B4041">
        <v>1000004170</v>
      </c>
      <c r="C4041" t="s">
        <v>15</v>
      </c>
      <c r="D4041">
        <v>1</v>
      </c>
      <c r="E4041">
        <v>24000.37</v>
      </c>
      <c r="F4041" t="s">
        <v>16</v>
      </c>
      <c r="G4041" t="s">
        <v>17</v>
      </c>
      <c r="H4041" t="s">
        <v>18</v>
      </c>
      <c r="I4041" t="s">
        <v>34</v>
      </c>
      <c r="J4041" t="s">
        <v>20</v>
      </c>
      <c r="K4041" t="s">
        <v>44</v>
      </c>
      <c r="L4041" t="s">
        <v>28</v>
      </c>
      <c r="M4041" s="4">
        <v>24000.37</v>
      </c>
      <c r="N4041">
        <v>2020</v>
      </c>
      <c r="O4041">
        <v>7</v>
      </c>
    </row>
    <row r="4042" spans="1:15" x14ac:dyDescent="0.25">
      <c r="A4042" s="1">
        <v>44013</v>
      </c>
      <c r="B4042">
        <v>1000004256</v>
      </c>
      <c r="C4042" t="s">
        <v>23</v>
      </c>
      <c r="D4042">
        <v>2</v>
      </c>
      <c r="E4042">
        <v>29000.98</v>
      </c>
      <c r="F4042" t="s">
        <v>16</v>
      </c>
      <c r="G4042" t="s">
        <v>24</v>
      </c>
      <c r="H4042" t="s">
        <v>18</v>
      </c>
      <c r="I4042" t="s">
        <v>40</v>
      </c>
      <c r="J4042" t="s">
        <v>26</v>
      </c>
      <c r="K4042" t="s">
        <v>41</v>
      </c>
      <c r="L4042" t="s">
        <v>22</v>
      </c>
      <c r="M4042" s="4">
        <v>14500.49</v>
      </c>
      <c r="N4042">
        <v>2020</v>
      </c>
      <c r="O4042">
        <v>7</v>
      </c>
    </row>
    <row r="4043" spans="1:15" x14ac:dyDescent="0.25">
      <c r="A4043" s="1">
        <v>44013</v>
      </c>
      <c r="B4043">
        <v>1000004256</v>
      </c>
      <c r="C4043" t="s">
        <v>15</v>
      </c>
      <c r="D4043">
        <v>1</v>
      </c>
      <c r="E4043">
        <v>13000.28</v>
      </c>
      <c r="F4043" t="s">
        <v>16</v>
      </c>
      <c r="G4043" t="s">
        <v>17</v>
      </c>
      <c r="H4043" t="s">
        <v>18</v>
      </c>
      <c r="I4043" t="s">
        <v>40</v>
      </c>
      <c r="J4043" t="s">
        <v>26</v>
      </c>
      <c r="K4043" t="s">
        <v>41</v>
      </c>
      <c r="L4043" t="s">
        <v>22</v>
      </c>
      <c r="M4043" s="4">
        <v>13000.28</v>
      </c>
      <c r="N4043">
        <v>2020</v>
      </c>
      <c r="O4043">
        <v>7</v>
      </c>
    </row>
    <row r="4044" spans="1:15" x14ac:dyDescent="0.25">
      <c r="A4044" s="1">
        <v>44013</v>
      </c>
      <c r="B4044">
        <v>1000005873</v>
      </c>
      <c r="C4044" t="s">
        <v>23</v>
      </c>
      <c r="D4044">
        <v>4</v>
      </c>
      <c r="E4044">
        <v>28001.510000000002</v>
      </c>
      <c r="F4044" t="s">
        <v>16</v>
      </c>
      <c r="G4044" t="s">
        <v>24</v>
      </c>
      <c r="H4044" t="s">
        <v>18</v>
      </c>
      <c r="I4044" t="s">
        <v>19</v>
      </c>
      <c r="J4044" t="s">
        <v>20</v>
      </c>
      <c r="K4044" t="s">
        <v>21</v>
      </c>
      <c r="L4044" t="s">
        <v>28</v>
      </c>
      <c r="M4044" s="4">
        <v>7000.3775000000005</v>
      </c>
      <c r="N4044">
        <v>2020</v>
      </c>
      <c r="O4044">
        <v>7</v>
      </c>
    </row>
    <row r="4045" spans="1:15" x14ac:dyDescent="0.25">
      <c r="A4045" s="1">
        <v>44013</v>
      </c>
      <c r="B4045">
        <v>1000005873</v>
      </c>
      <c r="C4045" t="s">
        <v>42</v>
      </c>
      <c r="D4045">
        <v>1</v>
      </c>
      <c r="E4045">
        <v>7000.54</v>
      </c>
      <c r="F4045" t="s">
        <v>16</v>
      </c>
      <c r="G4045" t="s">
        <v>43</v>
      </c>
      <c r="H4045" t="s">
        <v>18</v>
      </c>
      <c r="I4045" t="s">
        <v>19</v>
      </c>
      <c r="J4045" t="s">
        <v>20</v>
      </c>
      <c r="K4045" t="s">
        <v>21</v>
      </c>
      <c r="L4045" t="s">
        <v>28</v>
      </c>
      <c r="M4045" s="4">
        <v>7000.54</v>
      </c>
      <c r="N4045">
        <v>2020</v>
      </c>
      <c r="O4045">
        <v>7</v>
      </c>
    </row>
    <row r="4046" spans="1:15" x14ac:dyDescent="0.25">
      <c r="A4046" s="1">
        <v>44013</v>
      </c>
      <c r="B4046">
        <v>1000006859</v>
      </c>
      <c r="C4046" t="s">
        <v>73</v>
      </c>
      <c r="D4046">
        <v>1</v>
      </c>
      <c r="E4046">
        <v>1000.5</v>
      </c>
      <c r="F4046" t="s">
        <v>16</v>
      </c>
      <c r="G4046" t="s">
        <v>74</v>
      </c>
      <c r="H4046" t="s">
        <v>18</v>
      </c>
      <c r="I4046" t="s">
        <v>61</v>
      </c>
      <c r="J4046" t="s">
        <v>26</v>
      </c>
      <c r="K4046" t="s">
        <v>62</v>
      </c>
      <c r="L4046" t="s">
        <v>22</v>
      </c>
      <c r="M4046" s="4">
        <v>1000.5</v>
      </c>
      <c r="N4046">
        <v>2020</v>
      </c>
      <c r="O4046">
        <v>7</v>
      </c>
    </row>
    <row r="4047" spans="1:15" x14ac:dyDescent="0.25">
      <c r="A4047" s="1">
        <v>44013</v>
      </c>
      <c r="B4047">
        <v>1000006860</v>
      </c>
      <c r="C4047" t="s">
        <v>73</v>
      </c>
      <c r="D4047">
        <v>1</v>
      </c>
      <c r="E4047">
        <v>943.31</v>
      </c>
      <c r="F4047" t="s">
        <v>16</v>
      </c>
      <c r="G4047" t="s">
        <v>74</v>
      </c>
      <c r="H4047" t="s">
        <v>18</v>
      </c>
      <c r="I4047" t="s">
        <v>61</v>
      </c>
      <c r="J4047" t="s">
        <v>26</v>
      </c>
      <c r="K4047" t="s">
        <v>62</v>
      </c>
      <c r="L4047" t="s">
        <v>22</v>
      </c>
      <c r="M4047" s="4">
        <v>943.31</v>
      </c>
      <c r="N4047">
        <v>2020</v>
      </c>
      <c r="O4047">
        <v>7</v>
      </c>
    </row>
    <row r="4048" spans="1:15" x14ac:dyDescent="0.25">
      <c r="A4048" s="1">
        <v>44013</v>
      </c>
      <c r="B4048">
        <v>1000006869</v>
      </c>
      <c r="C4048" t="s">
        <v>23</v>
      </c>
      <c r="D4048">
        <v>1</v>
      </c>
      <c r="E4048">
        <v>10000.73</v>
      </c>
      <c r="F4048" t="s">
        <v>16</v>
      </c>
      <c r="G4048" t="s">
        <v>24</v>
      </c>
      <c r="H4048" t="s">
        <v>18</v>
      </c>
      <c r="I4048" t="s">
        <v>61</v>
      </c>
      <c r="J4048" t="s">
        <v>26</v>
      </c>
      <c r="K4048" t="s">
        <v>62</v>
      </c>
      <c r="L4048" t="s">
        <v>22</v>
      </c>
      <c r="M4048" s="4">
        <v>10000.73</v>
      </c>
      <c r="N4048">
        <v>2020</v>
      </c>
      <c r="O4048">
        <v>7</v>
      </c>
    </row>
    <row r="4049" spans="1:15" x14ac:dyDescent="0.25">
      <c r="A4049" s="1">
        <v>44013</v>
      </c>
      <c r="B4049">
        <v>1000006869</v>
      </c>
      <c r="C4049" t="s">
        <v>15</v>
      </c>
      <c r="D4049">
        <v>2</v>
      </c>
      <c r="E4049">
        <v>17001.370000000003</v>
      </c>
      <c r="F4049" t="s">
        <v>16</v>
      </c>
      <c r="G4049" t="s">
        <v>17</v>
      </c>
      <c r="H4049" t="s">
        <v>18</v>
      </c>
      <c r="I4049" t="s">
        <v>61</v>
      </c>
      <c r="J4049" t="s">
        <v>26</v>
      </c>
      <c r="K4049" t="s">
        <v>62</v>
      </c>
      <c r="L4049" t="s">
        <v>22</v>
      </c>
      <c r="M4049" s="4">
        <v>8500.6850000000013</v>
      </c>
      <c r="N4049">
        <v>2020</v>
      </c>
      <c r="O4049">
        <v>7</v>
      </c>
    </row>
    <row r="4050" spans="1:15" x14ac:dyDescent="0.25">
      <c r="A4050" s="1">
        <v>44013</v>
      </c>
      <c r="B4050">
        <v>1000007197</v>
      </c>
      <c r="C4050" t="s">
        <v>15</v>
      </c>
      <c r="D4050">
        <v>1</v>
      </c>
      <c r="E4050">
        <v>1000.57</v>
      </c>
      <c r="F4050" t="s">
        <v>16</v>
      </c>
      <c r="G4050" t="s">
        <v>17</v>
      </c>
      <c r="H4050" t="s">
        <v>18</v>
      </c>
      <c r="I4050" t="s">
        <v>40</v>
      </c>
      <c r="J4050" t="s">
        <v>26</v>
      </c>
      <c r="K4050" t="s">
        <v>41</v>
      </c>
      <c r="L4050" t="s">
        <v>22</v>
      </c>
      <c r="M4050" s="4">
        <v>1000.57</v>
      </c>
      <c r="N4050">
        <v>2020</v>
      </c>
      <c r="O4050">
        <v>7</v>
      </c>
    </row>
    <row r="4051" spans="1:15" x14ac:dyDescent="0.25">
      <c r="A4051" s="1">
        <v>44013</v>
      </c>
      <c r="B4051">
        <v>1000007320</v>
      </c>
      <c r="C4051" t="s">
        <v>15</v>
      </c>
      <c r="D4051">
        <v>1</v>
      </c>
      <c r="E4051">
        <v>1000.52</v>
      </c>
      <c r="F4051" t="s">
        <v>16</v>
      </c>
      <c r="G4051" t="s">
        <v>17</v>
      </c>
      <c r="H4051" t="s">
        <v>18</v>
      </c>
      <c r="I4051" t="s">
        <v>34</v>
      </c>
      <c r="J4051" t="s">
        <v>26</v>
      </c>
      <c r="K4051" t="s">
        <v>35</v>
      </c>
      <c r="L4051" t="s">
        <v>22</v>
      </c>
      <c r="M4051" s="4">
        <v>1000.52</v>
      </c>
      <c r="N4051">
        <v>2020</v>
      </c>
      <c r="O4051">
        <v>7</v>
      </c>
    </row>
    <row r="4052" spans="1:15" x14ac:dyDescent="0.25">
      <c r="A4052" s="1">
        <v>44013</v>
      </c>
      <c r="B4052">
        <v>1000008239</v>
      </c>
      <c r="C4052" t="s">
        <v>42</v>
      </c>
      <c r="D4052">
        <v>1</v>
      </c>
      <c r="E4052">
        <v>15999.98</v>
      </c>
      <c r="F4052" t="s">
        <v>16</v>
      </c>
      <c r="G4052" t="s">
        <v>43</v>
      </c>
      <c r="H4052" t="s">
        <v>18</v>
      </c>
      <c r="I4052" t="s">
        <v>61</v>
      </c>
      <c r="J4052" t="s">
        <v>26</v>
      </c>
      <c r="K4052" t="s">
        <v>62</v>
      </c>
      <c r="L4052" t="s">
        <v>28</v>
      </c>
      <c r="M4052" s="4">
        <v>15999.98</v>
      </c>
      <c r="N4052">
        <v>2020</v>
      </c>
      <c r="O4052">
        <v>7</v>
      </c>
    </row>
    <row r="4053" spans="1:15" x14ac:dyDescent="0.25">
      <c r="A4053" s="1">
        <v>44013</v>
      </c>
      <c r="B4053">
        <v>1000008542</v>
      </c>
      <c r="C4053" t="s">
        <v>15</v>
      </c>
      <c r="D4053">
        <v>2</v>
      </c>
      <c r="E4053">
        <v>14500.869999999999</v>
      </c>
      <c r="F4053" t="s">
        <v>16</v>
      </c>
      <c r="G4053" t="s">
        <v>17</v>
      </c>
      <c r="H4053" t="s">
        <v>18</v>
      </c>
      <c r="I4053" t="s">
        <v>40</v>
      </c>
      <c r="J4053" t="s">
        <v>26</v>
      </c>
      <c r="K4053" t="s">
        <v>41</v>
      </c>
      <c r="L4053" t="s">
        <v>22</v>
      </c>
      <c r="M4053" s="4">
        <v>7250.4349999999995</v>
      </c>
      <c r="N4053">
        <v>2020</v>
      </c>
      <c r="O4053">
        <v>7</v>
      </c>
    </row>
    <row r="4054" spans="1:15" x14ac:dyDescent="0.25">
      <c r="A4054" s="1">
        <v>44013</v>
      </c>
      <c r="B4054">
        <v>1000008957</v>
      </c>
      <c r="C4054" t="s">
        <v>23</v>
      </c>
      <c r="D4054">
        <v>2</v>
      </c>
      <c r="E4054">
        <v>6000.75</v>
      </c>
      <c r="F4054" t="s">
        <v>16</v>
      </c>
      <c r="G4054" t="s">
        <v>24</v>
      </c>
      <c r="H4054" t="s">
        <v>18</v>
      </c>
      <c r="I4054" t="s">
        <v>34</v>
      </c>
      <c r="J4054" t="s">
        <v>20</v>
      </c>
      <c r="K4054" t="s">
        <v>44</v>
      </c>
      <c r="L4054" t="s">
        <v>22</v>
      </c>
      <c r="M4054" s="4">
        <v>3000.375</v>
      </c>
      <c r="N4054">
        <v>2020</v>
      </c>
      <c r="O4054">
        <v>7</v>
      </c>
    </row>
    <row r="4055" spans="1:15" x14ac:dyDescent="0.25">
      <c r="A4055" s="1">
        <v>44013</v>
      </c>
      <c r="B4055">
        <v>1000008957</v>
      </c>
      <c r="C4055" t="s">
        <v>15</v>
      </c>
      <c r="D4055">
        <v>1</v>
      </c>
      <c r="E4055">
        <v>5000.1899999999996</v>
      </c>
      <c r="F4055" t="s">
        <v>16</v>
      </c>
      <c r="G4055" t="s">
        <v>17</v>
      </c>
      <c r="H4055" t="s">
        <v>18</v>
      </c>
      <c r="I4055" t="s">
        <v>34</v>
      </c>
      <c r="J4055" t="s">
        <v>20</v>
      </c>
      <c r="K4055" t="s">
        <v>44</v>
      </c>
      <c r="L4055" t="s">
        <v>22</v>
      </c>
      <c r="M4055" s="4">
        <v>5000.1899999999996</v>
      </c>
      <c r="N4055">
        <v>2020</v>
      </c>
      <c r="O4055">
        <v>7</v>
      </c>
    </row>
    <row r="4056" spans="1:15" x14ac:dyDescent="0.25">
      <c r="A4056" s="1">
        <v>44013</v>
      </c>
      <c r="B4056">
        <v>1000009288</v>
      </c>
      <c r="C4056" t="s">
        <v>23</v>
      </c>
      <c r="D4056">
        <v>1</v>
      </c>
      <c r="E4056">
        <v>6000.64</v>
      </c>
      <c r="F4056" t="s">
        <v>16</v>
      </c>
      <c r="G4056" t="s">
        <v>24</v>
      </c>
      <c r="H4056" t="s">
        <v>18</v>
      </c>
      <c r="I4056" t="s">
        <v>25</v>
      </c>
      <c r="J4056" t="s">
        <v>20</v>
      </c>
      <c r="K4056" t="s">
        <v>51</v>
      </c>
      <c r="L4056" t="s">
        <v>22</v>
      </c>
      <c r="M4056" s="4">
        <v>6000.64</v>
      </c>
      <c r="N4056">
        <v>2020</v>
      </c>
      <c r="O4056">
        <v>7</v>
      </c>
    </row>
    <row r="4057" spans="1:15" x14ac:dyDescent="0.25">
      <c r="A4057" s="1">
        <v>44013</v>
      </c>
      <c r="B4057">
        <v>1000010255</v>
      </c>
      <c r="C4057" t="s">
        <v>15</v>
      </c>
      <c r="D4057">
        <v>1</v>
      </c>
      <c r="E4057">
        <v>800.62</v>
      </c>
      <c r="F4057" t="s">
        <v>16</v>
      </c>
      <c r="G4057" t="s">
        <v>17</v>
      </c>
      <c r="H4057" t="s">
        <v>47</v>
      </c>
      <c r="I4057" t="s">
        <v>48</v>
      </c>
      <c r="J4057" t="s">
        <v>36</v>
      </c>
      <c r="K4057" t="s">
        <v>49</v>
      </c>
      <c r="L4057" t="s">
        <v>22</v>
      </c>
      <c r="M4057" s="4">
        <v>800.62</v>
      </c>
      <c r="N4057">
        <v>2020</v>
      </c>
      <c r="O4057">
        <v>7</v>
      </c>
    </row>
    <row r="4058" spans="1:15" x14ac:dyDescent="0.25">
      <c r="A4058" s="1">
        <v>44013</v>
      </c>
      <c r="B4058">
        <v>1000010814</v>
      </c>
      <c r="C4058" t="s">
        <v>23</v>
      </c>
      <c r="D4058">
        <v>1</v>
      </c>
      <c r="E4058">
        <v>6000.63</v>
      </c>
      <c r="F4058" t="s">
        <v>16</v>
      </c>
      <c r="G4058" t="s">
        <v>24</v>
      </c>
      <c r="H4058" t="s">
        <v>18</v>
      </c>
      <c r="I4058" t="s">
        <v>61</v>
      </c>
      <c r="J4058" t="s">
        <v>32</v>
      </c>
      <c r="K4058" t="s">
        <v>63</v>
      </c>
      <c r="L4058" t="s">
        <v>22</v>
      </c>
      <c r="M4058" s="4">
        <v>6000.63</v>
      </c>
      <c r="N4058">
        <v>2020</v>
      </c>
      <c r="O4058">
        <v>7</v>
      </c>
    </row>
    <row r="4059" spans="1:15" x14ac:dyDescent="0.25">
      <c r="A4059" s="1">
        <v>44013</v>
      </c>
      <c r="B4059">
        <v>1000010881</v>
      </c>
      <c r="C4059" t="s">
        <v>42</v>
      </c>
      <c r="D4059">
        <v>1</v>
      </c>
      <c r="E4059">
        <v>5500.27</v>
      </c>
      <c r="F4059" t="s">
        <v>16</v>
      </c>
      <c r="G4059" t="s">
        <v>43</v>
      </c>
      <c r="H4059" t="s">
        <v>47</v>
      </c>
      <c r="I4059" t="s">
        <v>48</v>
      </c>
      <c r="J4059" t="s">
        <v>26</v>
      </c>
      <c r="K4059" t="s">
        <v>50</v>
      </c>
      <c r="L4059" t="s">
        <v>22</v>
      </c>
      <c r="M4059" s="4">
        <v>5500.27</v>
      </c>
      <c r="N4059">
        <v>2020</v>
      </c>
      <c r="O4059">
        <v>7</v>
      </c>
    </row>
    <row r="4060" spans="1:15" x14ac:dyDescent="0.25">
      <c r="A4060" s="1">
        <v>44013</v>
      </c>
      <c r="B4060">
        <v>1000011697</v>
      </c>
      <c r="C4060" t="s">
        <v>23</v>
      </c>
      <c r="D4060">
        <v>1</v>
      </c>
      <c r="E4060">
        <v>1000.06</v>
      </c>
      <c r="F4060" t="s">
        <v>16</v>
      </c>
      <c r="G4060" t="s">
        <v>24</v>
      </c>
      <c r="H4060" t="s">
        <v>18</v>
      </c>
      <c r="I4060" t="s">
        <v>34</v>
      </c>
      <c r="J4060" t="s">
        <v>20</v>
      </c>
      <c r="K4060" t="s">
        <v>44</v>
      </c>
      <c r="L4060" t="s">
        <v>22</v>
      </c>
      <c r="M4060" s="4">
        <v>1000.06</v>
      </c>
      <c r="N4060">
        <v>2020</v>
      </c>
      <c r="O4060">
        <v>7</v>
      </c>
    </row>
    <row r="4061" spans="1:15" x14ac:dyDescent="0.25">
      <c r="A4061" s="1">
        <v>44013</v>
      </c>
      <c r="B4061">
        <v>1000011698</v>
      </c>
      <c r="C4061" t="s">
        <v>15</v>
      </c>
      <c r="D4061">
        <v>2</v>
      </c>
      <c r="E4061">
        <v>27001.15</v>
      </c>
      <c r="F4061" t="s">
        <v>16</v>
      </c>
      <c r="G4061" t="s">
        <v>17</v>
      </c>
      <c r="H4061" t="s">
        <v>18</v>
      </c>
      <c r="I4061" t="s">
        <v>34</v>
      </c>
      <c r="J4061" t="s">
        <v>20</v>
      </c>
      <c r="K4061" t="s">
        <v>44</v>
      </c>
      <c r="L4061" t="s">
        <v>22</v>
      </c>
      <c r="M4061" s="4">
        <v>13500.575000000001</v>
      </c>
      <c r="N4061">
        <v>2020</v>
      </c>
      <c r="O4061">
        <v>7</v>
      </c>
    </row>
    <row r="4062" spans="1:15" x14ac:dyDescent="0.25">
      <c r="A4062" s="1">
        <v>44013</v>
      </c>
      <c r="B4062">
        <v>1000011828</v>
      </c>
      <c r="C4062" t="s">
        <v>23</v>
      </c>
      <c r="D4062">
        <v>2</v>
      </c>
      <c r="E4062">
        <v>26001.23</v>
      </c>
      <c r="F4062" t="s">
        <v>16</v>
      </c>
      <c r="G4062" t="s">
        <v>24</v>
      </c>
      <c r="H4062" t="s">
        <v>18</v>
      </c>
      <c r="I4062" t="s">
        <v>19</v>
      </c>
      <c r="J4062" t="s">
        <v>20</v>
      </c>
      <c r="K4062" t="s">
        <v>21</v>
      </c>
      <c r="L4062" t="s">
        <v>22</v>
      </c>
      <c r="M4062" s="4">
        <v>13000.615</v>
      </c>
      <c r="N4062">
        <v>2020</v>
      </c>
      <c r="O4062">
        <v>7</v>
      </c>
    </row>
    <row r="4063" spans="1:15" x14ac:dyDescent="0.25">
      <c r="A4063" s="1">
        <v>44013</v>
      </c>
      <c r="B4063">
        <v>1000011828</v>
      </c>
      <c r="C4063" t="s">
        <v>15</v>
      </c>
      <c r="D4063">
        <v>1</v>
      </c>
      <c r="E4063">
        <v>25000.09</v>
      </c>
      <c r="F4063" t="s">
        <v>16</v>
      </c>
      <c r="G4063" t="s">
        <v>17</v>
      </c>
      <c r="H4063" t="s">
        <v>18</v>
      </c>
      <c r="I4063" t="s">
        <v>19</v>
      </c>
      <c r="J4063" t="s">
        <v>20</v>
      </c>
      <c r="K4063" t="s">
        <v>21</v>
      </c>
      <c r="L4063" t="s">
        <v>22</v>
      </c>
      <c r="M4063" s="4">
        <v>25000.09</v>
      </c>
      <c r="N4063">
        <v>2020</v>
      </c>
      <c r="O4063">
        <v>7</v>
      </c>
    </row>
    <row r="4064" spans="1:15" x14ac:dyDescent="0.25">
      <c r="A4064" s="1">
        <v>44013</v>
      </c>
      <c r="B4064">
        <v>1000012112</v>
      </c>
      <c r="C4064" t="s">
        <v>73</v>
      </c>
      <c r="D4064">
        <v>1</v>
      </c>
      <c r="E4064">
        <v>1000.33</v>
      </c>
      <c r="F4064" t="s">
        <v>16</v>
      </c>
      <c r="G4064" t="s">
        <v>74</v>
      </c>
      <c r="H4064" t="s">
        <v>18</v>
      </c>
      <c r="I4064" t="s">
        <v>19</v>
      </c>
      <c r="J4064" t="s">
        <v>36</v>
      </c>
      <c r="K4064" t="s">
        <v>64</v>
      </c>
      <c r="L4064" t="s">
        <v>28</v>
      </c>
      <c r="M4064" s="4">
        <v>1000.33</v>
      </c>
      <c r="N4064">
        <v>2020</v>
      </c>
      <c r="O4064">
        <v>7</v>
      </c>
    </row>
    <row r="4065" spans="1:15" x14ac:dyDescent="0.25">
      <c r="A4065" s="1">
        <v>44013</v>
      </c>
      <c r="B4065">
        <v>1000012112</v>
      </c>
      <c r="C4065" t="s">
        <v>23</v>
      </c>
      <c r="D4065">
        <v>3</v>
      </c>
      <c r="E4065">
        <v>27500.720000000001</v>
      </c>
      <c r="F4065" t="s">
        <v>16</v>
      </c>
      <c r="G4065" t="s">
        <v>24</v>
      </c>
      <c r="H4065" t="s">
        <v>18</v>
      </c>
      <c r="I4065" t="s">
        <v>19</v>
      </c>
      <c r="J4065" t="s">
        <v>36</v>
      </c>
      <c r="K4065" t="s">
        <v>64</v>
      </c>
      <c r="L4065" t="s">
        <v>28</v>
      </c>
      <c r="M4065" s="4">
        <v>9166.9066666666677</v>
      </c>
      <c r="N4065">
        <v>2020</v>
      </c>
      <c r="O4065">
        <v>7</v>
      </c>
    </row>
    <row r="4066" spans="1:15" x14ac:dyDescent="0.25">
      <c r="A4066" s="1">
        <v>44013</v>
      </c>
      <c r="B4066">
        <v>1000012112</v>
      </c>
      <c r="C4066" t="s">
        <v>15</v>
      </c>
      <c r="D4066">
        <v>1</v>
      </c>
      <c r="E4066">
        <v>7500.31</v>
      </c>
      <c r="F4066" t="s">
        <v>16</v>
      </c>
      <c r="G4066" t="s">
        <v>17</v>
      </c>
      <c r="H4066" t="s">
        <v>18</v>
      </c>
      <c r="I4066" t="s">
        <v>19</v>
      </c>
      <c r="J4066" t="s">
        <v>36</v>
      </c>
      <c r="K4066" t="s">
        <v>64</v>
      </c>
      <c r="L4066" t="s">
        <v>28</v>
      </c>
      <c r="M4066" s="4">
        <v>7500.31</v>
      </c>
      <c r="N4066">
        <v>2020</v>
      </c>
      <c r="O4066">
        <v>7</v>
      </c>
    </row>
    <row r="4067" spans="1:15" x14ac:dyDescent="0.25">
      <c r="A4067" s="1">
        <v>44013</v>
      </c>
      <c r="B4067">
        <v>1000012126</v>
      </c>
      <c r="C4067" t="s">
        <v>23</v>
      </c>
      <c r="D4067">
        <v>2</v>
      </c>
      <c r="E4067">
        <v>15000.66</v>
      </c>
      <c r="F4067" t="s">
        <v>16</v>
      </c>
      <c r="G4067" t="s">
        <v>24</v>
      </c>
      <c r="H4067" t="s">
        <v>18</v>
      </c>
      <c r="I4067" t="s">
        <v>19</v>
      </c>
      <c r="J4067" t="s">
        <v>26</v>
      </c>
      <c r="K4067" t="s">
        <v>29</v>
      </c>
      <c r="L4067" t="s">
        <v>22</v>
      </c>
      <c r="M4067" s="4">
        <v>7500.33</v>
      </c>
      <c r="N4067">
        <v>2020</v>
      </c>
      <c r="O4067">
        <v>7</v>
      </c>
    </row>
    <row r="4068" spans="1:15" x14ac:dyDescent="0.25">
      <c r="A4068" s="1">
        <v>44013</v>
      </c>
      <c r="B4068">
        <v>1000012126</v>
      </c>
      <c r="C4068" t="s">
        <v>15</v>
      </c>
      <c r="D4068">
        <v>2</v>
      </c>
      <c r="E4068">
        <v>43000.899999999994</v>
      </c>
      <c r="F4068" t="s">
        <v>16</v>
      </c>
      <c r="G4068" t="s">
        <v>17</v>
      </c>
      <c r="H4068" t="s">
        <v>18</v>
      </c>
      <c r="I4068" t="s">
        <v>19</v>
      </c>
      <c r="J4068" t="s">
        <v>26</v>
      </c>
      <c r="K4068" t="s">
        <v>29</v>
      </c>
      <c r="L4068" t="s">
        <v>22</v>
      </c>
      <c r="M4068" s="4">
        <v>21500.449999999997</v>
      </c>
      <c r="N4068">
        <v>2020</v>
      </c>
      <c r="O4068">
        <v>7</v>
      </c>
    </row>
    <row r="4069" spans="1:15" x14ac:dyDescent="0.25">
      <c r="A4069" s="1">
        <v>44013</v>
      </c>
      <c r="B4069">
        <v>1000012675</v>
      </c>
      <c r="C4069" t="s">
        <v>23</v>
      </c>
      <c r="D4069">
        <v>1</v>
      </c>
      <c r="E4069">
        <v>10000.120000000001</v>
      </c>
      <c r="F4069" t="s">
        <v>16</v>
      </c>
      <c r="G4069" t="s">
        <v>24</v>
      </c>
      <c r="H4069" t="s">
        <v>18</v>
      </c>
      <c r="I4069" t="s">
        <v>34</v>
      </c>
      <c r="J4069" t="s">
        <v>26</v>
      </c>
      <c r="K4069" t="s">
        <v>35</v>
      </c>
      <c r="L4069" t="s">
        <v>22</v>
      </c>
      <c r="M4069" s="4">
        <v>10000.120000000001</v>
      </c>
      <c r="N4069">
        <v>2020</v>
      </c>
      <c r="O4069">
        <v>7</v>
      </c>
    </row>
    <row r="4070" spans="1:15" x14ac:dyDescent="0.25">
      <c r="A4070" s="1">
        <v>44013</v>
      </c>
      <c r="B4070">
        <v>1000013526</v>
      </c>
      <c r="C4070" t="s">
        <v>15</v>
      </c>
      <c r="D4070">
        <v>1</v>
      </c>
      <c r="E4070">
        <v>2500.4899999999998</v>
      </c>
      <c r="F4070" t="s">
        <v>16</v>
      </c>
      <c r="G4070" t="s">
        <v>17</v>
      </c>
      <c r="H4070" t="s">
        <v>47</v>
      </c>
      <c r="I4070" t="s">
        <v>65</v>
      </c>
      <c r="J4070" t="s">
        <v>26</v>
      </c>
      <c r="K4070" t="s">
        <v>66</v>
      </c>
      <c r="L4070" t="s">
        <v>22</v>
      </c>
      <c r="M4070" s="4">
        <v>2500.4899999999998</v>
      </c>
      <c r="N4070">
        <v>2020</v>
      </c>
      <c r="O4070">
        <v>7</v>
      </c>
    </row>
    <row r="4071" spans="1:15" x14ac:dyDescent="0.25">
      <c r="A4071" s="1">
        <v>44013</v>
      </c>
      <c r="B4071">
        <v>1000013535</v>
      </c>
      <c r="C4071" t="s">
        <v>42</v>
      </c>
      <c r="D4071">
        <v>1</v>
      </c>
      <c r="E4071">
        <v>9000.34</v>
      </c>
      <c r="F4071" t="s">
        <v>16</v>
      </c>
      <c r="G4071" t="s">
        <v>43</v>
      </c>
      <c r="H4071" t="s">
        <v>47</v>
      </c>
      <c r="I4071" t="s">
        <v>48</v>
      </c>
      <c r="J4071" t="s">
        <v>36</v>
      </c>
      <c r="K4071" t="s">
        <v>49</v>
      </c>
      <c r="L4071" t="s">
        <v>22</v>
      </c>
      <c r="M4071" s="4">
        <v>9000.34</v>
      </c>
      <c r="N4071">
        <v>2020</v>
      </c>
      <c r="O4071">
        <v>7</v>
      </c>
    </row>
    <row r="4072" spans="1:15" x14ac:dyDescent="0.25">
      <c r="A4072" s="1">
        <v>44013</v>
      </c>
      <c r="B4072">
        <v>1000014072</v>
      </c>
      <c r="C4072" t="s">
        <v>23</v>
      </c>
      <c r="D4072">
        <v>1</v>
      </c>
      <c r="E4072">
        <v>5000.22</v>
      </c>
      <c r="F4072" t="s">
        <v>16</v>
      </c>
      <c r="G4072" t="s">
        <v>24</v>
      </c>
      <c r="H4072" t="s">
        <v>47</v>
      </c>
      <c r="I4072" t="s">
        <v>65</v>
      </c>
      <c r="J4072" t="s">
        <v>26</v>
      </c>
      <c r="K4072" t="s">
        <v>66</v>
      </c>
      <c r="L4072" t="s">
        <v>22</v>
      </c>
      <c r="M4072" s="4">
        <v>5000.22</v>
      </c>
      <c r="N4072">
        <v>2020</v>
      </c>
      <c r="O4072">
        <v>7</v>
      </c>
    </row>
    <row r="4073" spans="1:15" x14ac:dyDescent="0.25">
      <c r="A4073" s="1">
        <v>44013</v>
      </c>
      <c r="B4073">
        <v>1000014072</v>
      </c>
      <c r="C4073" t="s">
        <v>15</v>
      </c>
      <c r="D4073">
        <v>3</v>
      </c>
      <c r="E4073">
        <v>19501.169999999998</v>
      </c>
      <c r="F4073" t="s">
        <v>16</v>
      </c>
      <c r="G4073" t="s">
        <v>17</v>
      </c>
      <c r="H4073" t="s">
        <v>47</v>
      </c>
      <c r="I4073" t="s">
        <v>65</v>
      </c>
      <c r="J4073" t="s">
        <v>26</v>
      </c>
      <c r="K4073" t="s">
        <v>66</v>
      </c>
      <c r="L4073" t="s">
        <v>22</v>
      </c>
      <c r="M4073" s="4">
        <v>6500.3899999999994</v>
      </c>
      <c r="N4073">
        <v>2020</v>
      </c>
      <c r="O4073">
        <v>7</v>
      </c>
    </row>
    <row r="4074" spans="1:15" x14ac:dyDescent="0.25">
      <c r="A4074" s="1">
        <v>44013</v>
      </c>
      <c r="B4074">
        <v>1000014088</v>
      </c>
      <c r="C4074" t="s">
        <v>15</v>
      </c>
      <c r="D4074">
        <v>1</v>
      </c>
      <c r="E4074">
        <v>9000.33</v>
      </c>
      <c r="F4074" t="s">
        <v>16</v>
      </c>
      <c r="G4074" t="s">
        <v>17</v>
      </c>
      <c r="H4074" t="s">
        <v>30</v>
      </c>
      <c r="I4074" t="s">
        <v>31</v>
      </c>
      <c r="J4074" t="s">
        <v>26</v>
      </c>
      <c r="K4074" t="s">
        <v>69</v>
      </c>
      <c r="L4074" t="s">
        <v>22</v>
      </c>
      <c r="M4074" s="4">
        <v>9000.33</v>
      </c>
      <c r="N4074">
        <v>2020</v>
      </c>
      <c r="O4074">
        <v>7</v>
      </c>
    </row>
    <row r="4075" spans="1:15" x14ac:dyDescent="0.25">
      <c r="A4075" s="1">
        <v>44013</v>
      </c>
      <c r="B4075">
        <v>1000014291</v>
      </c>
      <c r="C4075" t="s">
        <v>15</v>
      </c>
      <c r="D4075">
        <v>1</v>
      </c>
      <c r="E4075">
        <v>10000.620000000001</v>
      </c>
      <c r="F4075" t="s">
        <v>16</v>
      </c>
      <c r="G4075" t="s">
        <v>17</v>
      </c>
      <c r="H4075" t="s">
        <v>47</v>
      </c>
      <c r="I4075" t="s">
        <v>48</v>
      </c>
      <c r="J4075" t="s">
        <v>20</v>
      </c>
      <c r="K4075" t="s">
        <v>67</v>
      </c>
      <c r="L4075" t="s">
        <v>28</v>
      </c>
      <c r="M4075" s="4">
        <v>10000.620000000001</v>
      </c>
      <c r="N4075">
        <v>2020</v>
      </c>
      <c r="O4075">
        <v>7</v>
      </c>
    </row>
    <row r="4076" spans="1:15" x14ac:dyDescent="0.25">
      <c r="A4076" s="1">
        <v>44013</v>
      </c>
      <c r="B4076">
        <v>1000014291</v>
      </c>
      <c r="C4076" t="s">
        <v>42</v>
      </c>
      <c r="D4076">
        <v>3</v>
      </c>
      <c r="E4076">
        <v>44001.25</v>
      </c>
      <c r="F4076" t="s">
        <v>16</v>
      </c>
      <c r="G4076" t="s">
        <v>43</v>
      </c>
      <c r="H4076" t="s">
        <v>47</v>
      </c>
      <c r="I4076" t="s">
        <v>48</v>
      </c>
      <c r="J4076" t="s">
        <v>20</v>
      </c>
      <c r="K4076" t="s">
        <v>67</v>
      </c>
      <c r="L4076" t="s">
        <v>28</v>
      </c>
      <c r="M4076" s="4">
        <v>14667.083333333334</v>
      </c>
      <c r="N4076">
        <v>2020</v>
      </c>
      <c r="O4076">
        <v>7</v>
      </c>
    </row>
    <row r="4077" spans="1:15" x14ac:dyDescent="0.25">
      <c r="A4077" s="1">
        <v>44013</v>
      </c>
      <c r="B4077">
        <v>1000014452</v>
      </c>
      <c r="C4077" t="s">
        <v>23</v>
      </c>
      <c r="D4077">
        <v>1</v>
      </c>
      <c r="E4077">
        <v>15000.5</v>
      </c>
      <c r="F4077" t="s">
        <v>16</v>
      </c>
      <c r="G4077" t="s">
        <v>24</v>
      </c>
      <c r="H4077" t="s">
        <v>18</v>
      </c>
      <c r="I4077" t="s">
        <v>34</v>
      </c>
      <c r="J4077" t="s">
        <v>36</v>
      </c>
      <c r="K4077" t="s">
        <v>70</v>
      </c>
      <c r="L4077" t="s">
        <v>22</v>
      </c>
      <c r="M4077" s="4">
        <v>15000.5</v>
      </c>
      <c r="N4077">
        <v>2020</v>
      </c>
      <c r="O4077">
        <v>7</v>
      </c>
    </row>
    <row r="4078" spans="1:15" x14ac:dyDescent="0.25">
      <c r="A4078" s="1">
        <v>44013</v>
      </c>
      <c r="B4078">
        <v>1000014530</v>
      </c>
      <c r="C4078" t="s">
        <v>15</v>
      </c>
      <c r="D4078">
        <v>2</v>
      </c>
      <c r="E4078">
        <v>20000.77</v>
      </c>
      <c r="F4078" t="s">
        <v>16</v>
      </c>
      <c r="G4078" t="s">
        <v>17</v>
      </c>
      <c r="H4078" t="s">
        <v>47</v>
      </c>
      <c r="I4078" t="s">
        <v>65</v>
      </c>
      <c r="J4078" t="s">
        <v>26</v>
      </c>
      <c r="K4078" t="s">
        <v>66</v>
      </c>
      <c r="L4078" t="s">
        <v>22</v>
      </c>
      <c r="M4078" s="4">
        <v>10000.385</v>
      </c>
      <c r="N4078">
        <v>2020</v>
      </c>
      <c r="O4078">
        <v>7</v>
      </c>
    </row>
    <row r="4079" spans="1:15" x14ac:dyDescent="0.25">
      <c r="A4079" s="1">
        <v>44013</v>
      </c>
      <c r="B4079">
        <v>1000014572</v>
      </c>
      <c r="C4079" t="s">
        <v>23</v>
      </c>
      <c r="D4079">
        <v>2</v>
      </c>
      <c r="E4079">
        <v>14999.949999999999</v>
      </c>
      <c r="F4079" t="s">
        <v>16</v>
      </c>
      <c r="G4079" t="s">
        <v>24</v>
      </c>
      <c r="H4079" t="s">
        <v>18</v>
      </c>
      <c r="I4079" t="s">
        <v>34</v>
      </c>
      <c r="J4079" t="s">
        <v>26</v>
      </c>
      <c r="K4079" t="s">
        <v>35</v>
      </c>
      <c r="L4079" t="s">
        <v>22</v>
      </c>
      <c r="M4079" s="4">
        <v>7499.9749999999995</v>
      </c>
      <c r="N4079">
        <v>2020</v>
      </c>
      <c r="O4079">
        <v>7</v>
      </c>
    </row>
    <row r="4080" spans="1:15" x14ac:dyDescent="0.25">
      <c r="A4080" s="1">
        <v>44013</v>
      </c>
      <c r="B4080">
        <v>1000014572</v>
      </c>
      <c r="C4080" t="s">
        <v>15</v>
      </c>
      <c r="D4080">
        <v>2</v>
      </c>
      <c r="E4080">
        <v>19000.75</v>
      </c>
      <c r="F4080" t="s">
        <v>16</v>
      </c>
      <c r="G4080" t="s">
        <v>17</v>
      </c>
      <c r="H4080" t="s">
        <v>18</v>
      </c>
      <c r="I4080" t="s">
        <v>34</v>
      </c>
      <c r="J4080" t="s">
        <v>26</v>
      </c>
      <c r="K4080" t="s">
        <v>35</v>
      </c>
      <c r="L4080" t="s">
        <v>22</v>
      </c>
      <c r="M4080" s="4">
        <v>9500.375</v>
      </c>
      <c r="N4080">
        <v>2020</v>
      </c>
      <c r="O4080">
        <v>7</v>
      </c>
    </row>
    <row r="4081" spans="1:15" x14ac:dyDescent="0.25">
      <c r="A4081" s="1">
        <v>44013</v>
      </c>
      <c r="B4081">
        <v>1000014588</v>
      </c>
      <c r="C4081" t="s">
        <v>42</v>
      </c>
      <c r="D4081">
        <v>2</v>
      </c>
      <c r="E4081">
        <v>20999.940000000002</v>
      </c>
      <c r="F4081" t="s">
        <v>16</v>
      </c>
      <c r="G4081" t="s">
        <v>43</v>
      </c>
      <c r="H4081" t="s">
        <v>18</v>
      </c>
      <c r="I4081" t="s">
        <v>40</v>
      </c>
      <c r="J4081" t="s">
        <v>20</v>
      </c>
      <c r="K4081" t="s">
        <v>68</v>
      </c>
      <c r="L4081" t="s">
        <v>22</v>
      </c>
      <c r="M4081" s="4">
        <v>10499.970000000001</v>
      </c>
      <c r="N4081">
        <v>2020</v>
      </c>
      <c r="O4081">
        <v>7</v>
      </c>
    </row>
    <row r="4082" spans="1:15" x14ac:dyDescent="0.25">
      <c r="A4082" s="1">
        <v>44013</v>
      </c>
      <c r="B4082">
        <v>1000014879</v>
      </c>
      <c r="C4082" t="s">
        <v>23</v>
      </c>
      <c r="D4082">
        <v>1</v>
      </c>
      <c r="E4082">
        <v>18000.060000000001</v>
      </c>
      <c r="F4082" t="s">
        <v>16</v>
      </c>
      <c r="G4082" t="s">
        <v>24</v>
      </c>
      <c r="H4082" t="s">
        <v>18</v>
      </c>
      <c r="I4082" t="s">
        <v>40</v>
      </c>
      <c r="J4082" t="s">
        <v>26</v>
      </c>
      <c r="K4082" t="s">
        <v>41</v>
      </c>
      <c r="L4082" t="s">
        <v>22</v>
      </c>
      <c r="M4082" s="4">
        <v>18000.060000000001</v>
      </c>
      <c r="N4082">
        <v>2020</v>
      </c>
      <c r="O4082">
        <v>7</v>
      </c>
    </row>
    <row r="4083" spans="1:15" x14ac:dyDescent="0.25">
      <c r="A4083" s="1">
        <v>44013</v>
      </c>
      <c r="B4083">
        <v>1000014996</v>
      </c>
      <c r="C4083" t="s">
        <v>23</v>
      </c>
      <c r="D4083">
        <v>1</v>
      </c>
      <c r="E4083">
        <v>5999.99</v>
      </c>
      <c r="F4083" t="s">
        <v>16</v>
      </c>
      <c r="G4083" t="s">
        <v>24</v>
      </c>
      <c r="H4083" t="s">
        <v>30</v>
      </c>
      <c r="I4083" t="s">
        <v>57</v>
      </c>
      <c r="J4083" t="s">
        <v>26</v>
      </c>
      <c r="K4083" t="s">
        <v>58</v>
      </c>
      <c r="L4083" t="s">
        <v>22</v>
      </c>
      <c r="M4083" s="4">
        <v>5999.99</v>
      </c>
      <c r="N4083">
        <v>2020</v>
      </c>
      <c r="O4083">
        <v>7</v>
      </c>
    </row>
    <row r="4084" spans="1:15" x14ac:dyDescent="0.25">
      <c r="A4084" s="1">
        <v>44013</v>
      </c>
      <c r="B4084">
        <v>1000014996</v>
      </c>
      <c r="C4084" t="s">
        <v>15</v>
      </c>
      <c r="D4084">
        <v>1</v>
      </c>
      <c r="E4084">
        <v>9000.2999999999993</v>
      </c>
      <c r="F4084" t="s">
        <v>16</v>
      </c>
      <c r="G4084" t="s">
        <v>17</v>
      </c>
      <c r="H4084" t="s">
        <v>30</v>
      </c>
      <c r="I4084" t="s">
        <v>57</v>
      </c>
      <c r="J4084" t="s">
        <v>26</v>
      </c>
      <c r="K4084" t="s">
        <v>58</v>
      </c>
      <c r="L4084" t="s">
        <v>22</v>
      </c>
      <c r="M4084" s="4">
        <v>9000.2999999999993</v>
      </c>
      <c r="N4084">
        <v>2020</v>
      </c>
      <c r="O4084">
        <v>7</v>
      </c>
    </row>
    <row r="4085" spans="1:15" x14ac:dyDescent="0.25">
      <c r="A4085" s="1">
        <v>44013</v>
      </c>
      <c r="B4085">
        <v>1000015133</v>
      </c>
      <c r="C4085" t="s">
        <v>15</v>
      </c>
      <c r="D4085">
        <v>1</v>
      </c>
      <c r="E4085">
        <v>6500.22</v>
      </c>
      <c r="F4085" t="s">
        <v>16</v>
      </c>
      <c r="G4085" t="s">
        <v>17</v>
      </c>
      <c r="H4085" t="s">
        <v>30</v>
      </c>
      <c r="I4085" t="s">
        <v>31</v>
      </c>
      <c r="J4085" t="s">
        <v>36</v>
      </c>
      <c r="K4085" t="s">
        <v>52</v>
      </c>
      <c r="L4085" t="s">
        <v>22</v>
      </c>
      <c r="M4085" s="4">
        <v>6500.22</v>
      </c>
      <c r="N4085">
        <v>2020</v>
      </c>
      <c r="O4085">
        <v>7</v>
      </c>
    </row>
    <row r="4086" spans="1:15" x14ac:dyDescent="0.25">
      <c r="A4086" s="1">
        <v>44013</v>
      </c>
      <c r="B4086">
        <v>1000015203</v>
      </c>
      <c r="C4086" t="s">
        <v>23</v>
      </c>
      <c r="D4086">
        <v>1</v>
      </c>
      <c r="E4086">
        <v>7500.75</v>
      </c>
      <c r="F4086" t="s">
        <v>16</v>
      </c>
      <c r="G4086" t="s">
        <v>24</v>
      </c>
      <c r="H4086" t="s">
        <v>47</v>
      </c>
      <c r="I4086" t="s">
        <v>65</v>
      </c>
      <c r="J4086" t="s">
        <v>26</v>
      </c>
      <c r="K4086" t="s">
        <v>66</v>
      </c>
      <c r="L4086" t="s">
        <v>22</v>
      </c>
      <c r="M4086" s="4">
        <v>7500.75</v>
      </c>
      <c r="N4086">
        <v>2020</v>
      </c>
      <c r="O4086">
        <v>7</v>
      </c>
    </row>
    <row r="4087" spans="1:15" x14ac:dyDescent="0.25">
      <c r="A4087" s="1">
        <v>44013</v>
      </c>
      <c r="B4087">
        <v>1000015203</v>
      </c>
      <c r="C4087" t="s">
        <v>15</v>
      </c>
      <c r="D4087">
        <v>1</v>
      </c>
      <c r="E4087">
        <v>15000.32</v>
      </c>
      <c r="F4087" t="s">
        <v>16</v>
      </c>
      <c r="G4087" t="s">
        <v>17</v>
      </c>
      <c r="H4087" t="s">
        <v>47</v>
      </c>
      <c r="I4087" t="s">
        <v>65</v>
      </c>
      <c r="J4087" t="s">
        <v>26</v>
      </c>
      <c r="K4087" t="s">
        <v>66</v>
      </c>
      <c r="L4087" t="s">
        <v>22</v>
      </c>
      <c r="M4087" s="4">
        <v>15000.32</v>
      </c>
      <c r="N4087">
        <v>2020</v>
      </c>
      <c r="O4087">
        <v>7</v>
      </c>
    </row>
    <row r="4088" spans="1:15" x14ac:dyDescent="0.25">
      <c r="A4088" s="1">
        <v>44013</v>
      </c>
      <c r="B4088">
        <v>1000015788</v>
      </c>
      <c r="C4088" t="s">
        <v>15</v>
      </c>
      <c r="D4088">
        <v>1</v>
      </c>
      <c r="E4088">
        <v>7000.25</v>
      </c>
      <c r="F4088" t="s">
        <v>16</v>
      </c>
      <c r="G4088" t="s">
        <v>17</v>
      </c>
      <c r="H4088" t="s">
        <v>30</v>
      </c>
      <c r="I4088" t="s">
        <v>31</v>
      </c>
      <c r="J4088" t="s">
        <v>36</v>
      </c>
      <c r="K4088" t="s">
        <v>52</v>
      </c>
      <c r="L4088" t="s">
        <v>22</v>
      </c>
      <c r="M4088" s="4">
        <v>7000.25</v>
      </c>
      <c r="N4088">
        <v>2020</v>
      </c>
      <c r="O4088">
        <v>7</v>
      </c>
    </row>
    <row r="4089" spans="1:15" x14ac:dyDescent="0.25">
      <c r="A4089" s="1">
        <v>44013</v>
      </c>
      <c r="B4089">
        <v>1000017576</v>
      </c>
      <c r="C4089" t="s">
        <v>15</v>
      </c>
      <c r="D4089">
        <v>1</v>
      </c>
      <c r="E4089">
        <v>25000.14</v>
      </c>
      <c r="F4089" t="s">
        <v>16</v>
      </c>
      <c r="G4089" t="s">
        <v>17</v>
      </c>
      <c r="H4089" t="s">
        <v>18</v>
      </c>
      <c r="I4089" t="s">
        <v>19</v>
      </c>
      <c r="J4089" t="s">
        <v>36</v>
      </c>
      <c r="K4089" t="s">
        <v>64</v>
      </c>
      <c r="L4089" t="s">
        <v>22</v>
      </c>
      <c r="M4089" s="4">
        <v>25000.14</v>
      </c>
      <c r="N4089">
        <v>2020</v>
      </c>
      <c r="O4089">
        <v>7</v>
      </c>
    </row>
    <row r="4090" spans="1:15" x14ac:dyDescent="0.25">
      <c r="A4090" s="1">
        <v>44013</v>
      </c>
      <c r="B4090">
        <v>1000017688</v>
      </c>
      <c r="C4090" t="s">
        <v>73</v>
      </c>
      <c r="D4090">
        <v>1</v>
      </c>
      <c r="E4090">
        <v>10000.41</v>
      </c>
      <c r="F4090" t="s">
        <v>16</v>
      </c>
      <c r="G4090" t="s">
        <v>74</v>
      </c>
      <c r="H4090" t="s">
        <v>47</v>
      </c>
      <c r="I4090" t="s">
        <v>48</v>
      </c>
      <c r="J4090" t="s">
        <v>36</v>
      </c>
      <c r="K4090" t="s">
        <v>49</v>
      </c>
      <c r="L4090" t="s">
        <v>22</v>
      </c>
      <c r="M4090" s="4">
        <v>10000.41</v>
      </c>
      <c r="N4090">
        <v>2020</v>
      </c>
      <c r="O4090">
        <v>7</v>
      </c>
    </row>
    <row r="4091" spans="1:15" x14ac:dyDescent="0.25">
      <c r="A4091" s="1">
        <v>44013</v>
      </c>
      <c r="B4091">
        <v>1000017688</v>
      </c>
      <c r="C4091" t="s">
        <v>15</v>
      </c>
      <c r="D4091">
        <v>2</v>
      </c>
      <c r="E4091">
        <v>20500.32</v>
      </c>
      <c r="F4091" t="s">
        <v>16</v>
      </c>
      <c r="G4091" t="s">
        <v>17</v>
      </c>
      <c r="H4091" t="s">
        <v>47</v>
      </c>
      <c r="I4091" t="s">
        <v>48</v>
      </c>
      <c r="J4091" t="s">
        <v>36</v>
      </c>
      <c r="K4091" t="s">
        <v>49</v>
      </c>
      <c r="L4091" t="s">
        <v>22</v>
      </c>
      <c r="M4091" s="4">
        <v>10250.16</v>
      </c>
      <c r="N4091">
        <v>2020</v>
      </c>
      <c r="O4091">
        <v>7</v>
      </c>
    </row>
    <row r="4092" spans="1:15" x14ac:dyDescent="0.25">
      <c r="A4092" s="1">
        <v>44013</v>
      </c>
      <c r="B4092">
        <v>1000017700</v>
      </c>
      <c r="C4092" t="s">
        <v>42</v>
      </c>
      <c r="D4092">
        <v>2</v>
      </c>
      <c r="E4092">
        <v>37001.440000000002</v>
      </c>
      <c r="F4092" t="s">
        <v>16</v>
      </c>
      <c r="G4092" t="s">
        <v>43</v>
      </c>
      <c r="H4092" t="s">
        <v>47</v>
      </c>
      <c r="I4092" t="s">
        <v>65</v>
      </c>
      <c r="J4092" t="s">
        <v>26</v>
      </c>
      <c r="K4092" t="s">
        <v>66</v>
      </c>
      <c r="L4092" t="s">
        <v>22</v>
      </c>
      <c r="M4092" s="4">
        <v>18500.72</v>
      </c>
      <c r="N4092">
        <v>2020</v>
      </c>
      <c r="O4092">
        <v>7</v>
      </c>
    </row>
    <row r="4093" spans="1:15" x14ac:dyDescent="0.25">
      <c r="A4093" s="1">
        <v>44013</v>
      </c>
      <c r="B4093">
        <v>1000018298</v>
      </c>
      <c r="C4093" t="s">
        <v>42</v>
      </c>
      <c r="D4093">
        <v>1</v>
      </c>
      <c r="E4093">
        <v>8000.67</v>
      </c>
      <c r="F4093" t="s">
        <v>16</v>
      </c>
      <c r="G4093" t="s">
        <v>43</v>
      </c>
      <c r="H4093" t="s">
        <v>18</v>
      </c>
      <c r="I4093" t="s">
        <v>34</v>
      </c>
      <c r="J4093" t="s">
        <v>20</v>
      </c>
      <c r="K4093" t="s">
        <v>44</v>
      </c>
      <c r="L4093" t="s">
        <v>22</v>
      </c>
      <c r="M4093" s="4">
        <v>8000.67</v>
      </c>
      <c r="N4093">
        <v>2020</v>
      </c>
      <c r="O4093">
        <v>7</v>
      </c>
    </row>
    <row r="4094" spans="1:15" x14ac:dyDescent="0.25">
      <c r="A4094" s="1">
        <v>44013</v>
      </c>
      <c r="B4094">
        <v>1000018922</v>
      </c>
      <c r="C4094" t="s">
        <v>23</v>
      </c>
      <c r="D4094">
        <v>1</v>
      </c>
      <c r="E4094">
        <v>22000.39</v>
      </c>
      <c r="F4094" t="s">
        <v>16</v>
      </c>
      <c r="G4094" t="s">
        <v>24</v>
      </c>
      <c r="H4094" t="s">
        <v>47</v>
      </c>
      <c r="I4094" t="s">
        <v>48</v>
      </c>
      <c r="J4094" t="s">
        <v>26</v>
      </c>
      <c r="K4094" t="s">
        <v>50</v>
      </c>
      <c r="L4094" t="s">
        <v>22</v>
      </c>
      <c r="M4094" s="4">
        <v>22000.39</v>
      </c>
      <c r="N4094">
        <v>2020</v>
      </c>
      <c r="O4094">
        <v>7</v>
      </c>
    </row>
    <row r="4095" spans="1:15" x14ac:dyDescent="0.25">
      <c r="A4095" s="1">
        <v>44013</v>
      </c>
      <c r="B4095">
        <v>1000019687</v>
      </c>
      <c r="C4095" t="s">
        <v>42</v>
      </c>
      <c r="D4095">
        <v>1</v>
      </c>
      <c r="E4095">
        <v>20000.759999999998</v>
      </c>
      <c r="F4095" t="s">
        <v>16</v>
      </c>
      <c r="G4095" t="s">
        <v>43</v>
      </c>
      <c r="H4095" t="s">
        <v>18</v>
      </c>
      <c r="I4095" t="s">
        <v>40</v>
      </c>
      <c r="J4095" t="s">
        <v>20</v>
      </c>
      <c r="K4095" t="s">
        <v>68</v>
      </c>
      <c r="L4095" t="s">
        <v>22</v>
      </c>
      <c r="M4095" s="4">
        <v>20000.759999999998</v>
      </c>
      <c r="N4095">
        <v>2020</v>
      </c>
      <c r="O4095">
        <v>7</v>
      </c>
    </row>
    <row r="4096" spans="1:15" x14ac:dyDescent="0.25">
      <c r="A4096" s="1">
        <v>44013</v>
      </c>
      <c r="B4096">
        <v>1000020084</v>
      </c>
      <c r="C4096" t="s">
        <v>23</v>
      </c>
      <c r="D4096">
        <v>1</v>
      </c>
      <c r="E4096">
        <v>9000.5</v>
      </c>
      <c r="F4096" t="s">
        <v>16</v>
      </c>
      <c r="G4096" t="s">
        <v>24</v>
      </c>
      <c r="H4096" t="s">
        <v>47</v>
      </c>
      <c r="I4096" t="s">
        <v>59</v>
      </c>
      <c r="J4096" t="s">
        <v>26</v>
      </c>
      <c r="K4096" t="s">
        <v>60</v>
      </c>
      <c r="L4096" t="s">
        <v>22</v>
      </c>
      <c r="M4096" s="4">
        <v>9000.5</v>
      </c>
      <c r="N4096">
        <v>2020</v>
      </c>
      <c r="O4096">
        <v>7</v>
      </c>
    </row>
    <row r="4097" spans="1:15" x14ac:dyDescent="0.25">
      <c r="A4097" s="1">
        <v>44013</v>
      </c>
      <c r="B4097">
        <v>1000020084</v>
      </c>
      <c r="C4097" t="s">
        <v>15</v>
      </c>
      <c r="D4097">
        <v>3</v>
      </c>
      <c r="E4097">
        <v>34000.799999999996</v>
      </c>
      <c r="F4097" t="s">
        <v>16</v>
      </c>
      <c r="G4097" t="s">
        <v>17</v>
      </c>
      <c r="H4097" t="s">
        <v>47</v>
      </c>
      <c r="I4097" t="s">
        <v>59</v>
      </c>
      <c r="J4097" t="s">
        <v>26</v>
      </c>
      <c r="K4097" t="s">
        <v>60</v>
      </c>
      <c r="L4097" t="s">
        <v>22</v>
      </c>
      <c r="M4097" s="4">
        <v>11333.599999999999</v>
      </c>
      <c r="N4097">
        <v>2020</v>
      </c>
      <c r="O4097">
        <v>7</v>
      </c>
    </row>
    <row r="4098" spans="1:15" x14ac:dyDescent="0.25">
      <c r="A4098" s="1">
        <v>44013</v>
      </c>
      <c r="B4098">
        <v>1000020087</v>
      </c>
      <c r="C4098" t="s">
        <v>15</v>
      </c>
      <c r="D4098">
        <v>1</v>
      </c>
      <c r="E4098">
        <v>10000.200000000001</v>
      </c>
      <c r="F4098" t="s">
        <v>16</v>
      </c>
      <c r="G4098" t="s">
        <v>17</v>
      </c>
      <c r="H4098" t="s">
        <v>47</v>
      </c>
      <c r="I4098" t="s">
        <v>48</v>
      </c>
      <c r="J4098" t="s">
        <v>26</v>
      </c>
      <c r="K4098" t="s">
        <v>50</v>
      </c>
      <c r="L4098" t="s">
        <v>22</v>
      </c>
      <c r="M4098" s="4">
        <v>10000.200000000001</v>
      </c>
      <c r="N4098">
        <v>2020</v>
      </c>
      <c r="O4098">
        <v>7</v>
      </c>
    </row>
    <row r="4099" spans="1:15" x14ac:dyDescent="0.25">
      <c r="A4099" s="1">
        <v>44013</v>
      </c>
      <c r="B4099">
        <v>1000020128</v>
      </c>
      <c r="C4099" t="s">
        <v>15</v>
      </c>
      <c r="D4099">
        <v>3</v>
      </c>
      <c r="E4099">
        <v>55001.2</v>
      </c>
      <c r="F4099" t="s">
        <v>16</v>
      </c>
      <c r="G4099" t="s">
        <v>17</v>
      </c>
      <c r="H4099" t="s">
        <v>30</v>
      </c>
      <c r="I4099" t="s">
        <v>57</v>
      </c>
      <c r="J4099" t="s">
        <v>26</v>
      </c>
      <c r="K4099" t="s">
        <v>58</v>
      </c>
      <c r="L4099" t="s">
        <v>28</v>
      </c>
      <c r="M4099" s="4">
        <v>18333.733333333334</v>
      </c>
      <c r="N4099">
        <v>2020</v>
      </c>
      <c r="O4099">
        <v>7</v>
      </c>
    </row>
    <row r="4100" spans="1:15" x14ac:dyDescent="0.25">
      <c r="A4100" s="1">
        <v>44013</v>
      </c>
      <c r="B4100">
        <v>1000020824</v>
      </c>
      <c r="C4100" t="s">
        <v>42</v>
      </c>
      <c r="D4100">
        <v>1</v>
      </c>
      <c r="E4100">
        <v>8000.31</v>
      </c>
      <c r="F4100" t="s">
        <v>16</v>
      </c>
      <c r="G4100" t="s">
        <v>43</v>
      </c>
      <c r="H4100" t="s">
        <v>18</v>
      </c>
      <c r="I4100" t="s">
        <v>40</v>
      </c>
      <c r="J4100" t="s">
        <v>20</v>
      </c>
      <c r="K4100" t="s">
        <v>68</v>
      </c>
      <c r="L4100" t="s">
        <v>22</v>
      </c>
      <c r="M4100" s="4">
        <v>8000.31</v>
      </c>
      <c r="N4100">
        <v>2020</v>
      </c>
      <c r="O4100">
        <v>7</v>
      </c>
    </row>
    <row r="4101" spans="1:15" x14ac:dyDescent="0.25">
      <c r="A4101" s="1">
        <v>44013</v>
      </c>
      <c r="B4101">
        <v>1000020921</v>
      </c>
      <c r="C4101" t="s">
        <v>42</v>
      </c>
      <c r="D4101">
        <v>1</v>
      </c>
      <c r="E4101">
        <v>7500.55</v>
      </c>
      <c r="F4101" t="s">
        <v>16</v>
      </c>
      <c r="G4101" t="s">
        <v>43</v>
      </c>
      <c r="H4101" t="s">
        <v>47</v>
      </c>
      <c r="I4101" t="s">
        <v>65</v>
      </c>
      <c r="J4101" t="s">
        <v>26</v>
      </c>
      <c r="K4101" t="s">
        <v>66</v>
      </c>
      <c r="L4101" t="s">
        <v>22</v>
      </c>
      <c r="M4101" s="4">
        <v>7500.55</v>
      </c>
      <c r="N4101">
        <v>2020</v>
      </c>
      <c r="O4101">
        <v>7</v>
      </c>
    </row>
    <row r="4102" spans="1:15" x14ac:dyDescent="0.25">
      <c r="A4102" s="1">
        <v>44013</v>
      </c>
      <c r="B4102">
        <v>1000021167</v>
      </c>
      <c r="C4102" t="s">
        <v>15</v>
      </c>
      <c r="D4102">
        <v>1</v>
      </c>
      <c r="E4102">
        <v>7000.44</v>
      </c>
      <c r="F4102" t="s">
        <v>16</v>
      </c>
      <c r="G4102" t="s">
        <v>17</v>
      </c>
      <c r="H4102" t="s">
        <v>18</v>
      </c>
      <c r="I4102" t="s">
        <v>19</v>
      </c>
      <c r="J4102" t="s">
        <v>20</v>
      </c>
      <c r="K4102" t="s">
        <v>21</v>
      </c>
      <c r="L4102" t="s">
        <v>22</v>
      </c>
      <c r="M4102" s="4">
        <v>7000.44</v>
      </c>
      <c r="N4102">
        <v>2020</v>
      </c>
      <c r="O4102">
        <v>7</v>
      </c>
    </row>
    <row r="4103" spans="1:15" x14ac:dyDescent="0.25">
      <c r="A4103" s="1">
        <v>44013</v>
      </c>
      <c r="B4103">
        <v>1000021227</v>
      </c>
      <c r="C4103" t="s">
        <v>15</v>
      </c>
      <c r="D4103">
        <v>2</v>
      </c>
      <c r="E4103">
        <v>33000.699999999997</v>
      </c>
      <c r="F4103" t="s">
        <v>16</v>
      </c>
      <c r="G4103" t="s">
        <v>17</v>
      </c>
      <c r="H4103" t="s">
        <v>47</v>
      </c>
      <c r="I4103" t="s">
        <v>59</v>
      </c>
      <c r="J4103" t="s">
        <v>26</v>
      </c>
      <c r="K4103" t="s">
        <v>60</v>
      </c>
      <c r="L4103" t="s">
        <v>28</v>
      </c>
      <c r="M4103" s="4">
        <v>16500.349999999999</v>
      </c>
      <c r="N4103">
        <v>2020</v>
      </c>
      <c r="O4103">
        <v>7</v>
      </c>
    </row>
    <row r="4104" spans="1:15" x14ac:dyDescent="0.25">
      <c r="A4104" s="1">
        <v>44013</v>
      </c>
      <c r="B4104">
        <v>1000021662</v>
      </c>
      <c r="C4104" t="s">
        <v>42</v>
      </c>
      <c r="D4104">
        <v>1</v>
      </c>
      <c r="E4104">
        <v>5000.24</v>
      </c>
      <c r="F4104" t="s">
        <v>16</v>
      </c>
      <c r="G4104" t="s">
        <v>43</v>
      </c>
      <c r="H4104" t="s">
        <v>30</v>
      </c>
      <c r="I4104" t="s">
        <v>38</v>
      </c>
      <c r="J4104" t="s">
        <v>26</v>
      </c>
      <c r="K4104" t="s">
        <v>39</v>
      </c>
      <c r="L4104" t="s">
        <v>22</v>
      </c>
      <c r="M4104" s="4">
        <v>5000.24</v>
      </c>
      <c r="N4104">
        <v>2020</v>
      </c>
      <c r="O4104">
        <v>7</v>
      </c>
    </row>
    <row r="4105" spans="1:15" x14ac:dyDescent="0.25">
      <c r="A4105" s="1">
        <v>44014</v>
      </c>
      <c r="B4105">
        <v>1000000029</v>
      </c>
      <c r="C4105" t="s">
        <v>75</v>
      </c>
      <c r="D4105">
        <v>1</v>
      </c>
      <c r="E4105">
        <v>872.05</v>
      </c>
      <c r="F4105" t="s">
        <v>16</v>
      </c>
      <c r="G4105" t="s">
        <v>76</v>
      </c>
      <c r="H4105" t="s">
        <v>18</v>
      </c>
      <c r="I4105" t="s">
        <v>19</v>
      </c>
      <c r="J4105" t="s">
        <v>20</v>
      </c>
      <c r="K4105" t="s">
        <v>21</v>
      </c>
      <c r="L4105" t="s">
        <v>22</v>
      </c>
      <c r="M4105" s="4">
        <v>872.05</v>
      </c>
      <c r="N4105">
        <v>2020</v>
      </c>
      <c r="O4105">
        <v>7</v>
      </c>
    </row>
    <row r="4106" spans="1:15" x14ac:dyDescent="0.25">
      <c r="A4106" s="1">
        <v>44014</v>
      </c>
      <c r="B4106">
        <v>1000000029</v>
      </c>
      <c r="C4106" t="s">
        <v>23</v>
      </c>
      <c r="D4106">
        <v>1</v>
      </c>
      <c r="E4106">
        <v>16000.17</v>
      </c>
      <c r="F4106" t="s">
        <v>16</v>
      </c>
      <c r="G4106" t="s">
        <v>24</v>
      </c>
      <c r="H4106" t="s">
        <v>18</v>
      </c>
      <c r="I4106" t="s">
        <v>19</v>
      </c>
      <c r="J4106" t="s">
        <v>20</v>
      </c>
      <c r="K4106" t="s">
        <v>21</v>
      </c>
      <c r="L4106" t="s">
        <v>22</v>
      </c>
      <c r="M4106" s="4">
        <v>16000.17</v>
      </c>
      <c r="N4106">
        <v>2020</v>
      </c>
      <c r="O4106">
        <v>7</v>
      </c>
    </row>
    <row r="4107" spans="1:15" x14ac:dyDescent="0.25">
      <c r="A4107" s="1">
        <v>44014</v>
      </c>
      <c r="B4107">
        <v>1000000029</v>
      </c>
      <c r="C4107" t="s">
        <v>71</v>
      </c>
      <c r="D4107">
        <v>1</v>
      </c>
      <c r="E4107">
        <v>2346.27</v>
      </c>
      <c r="F4107" t="s">
        <v>16</v>
      </c>
      <c r="G4107" t="s">
        <v>72</v>
      </c>
      <c r="H4107" t="s">
        <v>18</v>
      </c>
      <c r="I4107" t="s">
        <v>19</v>
      </c>
      <c r="J4107" t="s">
        <v>20</v>
      </c>
      <c r="K4107" t="s">
        <v>21</v>
      </c>
      <c r="L4107" t="s">
        <v>22</v>
      </c>
      <c r="M4107" s="4">
        <v>2346.27</v>
      </c>
      <c r="N4107">
        <v>2020</v>
      </c>
      <c r="O4107">
        <v>7</v>
      </c>
    </row>
    <row r="4108" spans="1:15" x14ac:dyDescent="0.25">
      <c r="A4108" s="1">
        <v>44014</v>
      </c>
      <c r="B4108">
        <v>1000000030</v>
      </c>
      <c r="C4108" t="s">
        <v>75</v>
      </c>
      <c r="D4108">
        <v>1</v>
      </c>
      <c r="E4108">
        <v>2663.63</v>
      </c>
      <c r="F4108" t="s">
        <v>16</v>
      </c>
      <c r="G4108" t="s">
        <v>76</v>
      </c>
      <c r="H4108" t="s">
        <v>47</v>
      </c>
      <c r="I4108" t="s">
        <v>48</v>
      </c>
      <c r="J4108" t="s">
        <v>36</v>
      </c>
      <c r="K4108" t="s">
        <v>49</v>
      </c>
      <c r="L4108" t="s">
        <v>22</v>
      </c>
      <c r="M4108" s="4">
        <v>2663.63</v>
      </c>
      <c r="N4108">
        <v>2020</v>
      </c>
      <c r="O4108">
        <v>7</v>
      </c>
    </row>
    <row r="4109" spans="1:15" x14ac:dyDescent="0.25">
      <c r="A4109" s="1">
        <v>44014</v>
      </c>
      <c r="B4109">
        <v>1000000030</v>
      </c>
      <c r="C4109" t="s">
        <v>73</v>
      </c>
      <c r="D4109">
        <v>1</v>
      </c>
      <c r="E4109">
        <v>6615.44</v>
      </c>
      <c r="F4109" t="s">
        <v>16</v>
      </c>
      <c r="G4109" t="s">
        <v>74</v>
      </c>
      <c r="H4109" t="s">
        <v>47</v>
      </c>
      <c r="I4109" t="s">
        <v>48</v>
      </c>
      <c r="J4109" t="s">
        <v>36</v>
      </c>
      <c r="K4109" t="s">
        <v>49</v>
      </c>
      <c r="L4109" t="s">
        <v>22</v>
      </c>
      <c r="M4109" s="4">
        <v>6615.44</v>
      </c>
      <c r="N4109">
        <v>2020</v>
      </c>
      <c r="O4109">
        <v>7</v>
      </c>
    </row>
    <row r="4110" spans="1:15" x14ac:dyDescent="0.25">
      <c r="A4110" s="1">
        <v>44014</v>
      </c>
      <c r="B4110">
        <v>1000000030</v>
      </c>
      <c r="C4110" t="s">
        <v>23</v>
      </c>
      <c r="D4110">
        <v>3</v>
      </c>
      <c r="E4110">
        <v>41001</v>
      </c>
      <c r="F4110" t="s">
        <v>16</v>
      </c>
      <c r="G4110" t="s">
        <v>24</v>
      </c>
      <c r="H4110" t="s">
        <v>47</v>
      </c>
      <c r="I4110" t="s">
        <v>48</v>
      </c>
      <c r="J4110" t="s">
        <v>36</v>
      </c>
      <c r="K4110" t="s">
        <v>49</v>
      </c>
      <c r="L4110" t="s">
        <v>22</v>
      </c>
      <c r="M4110" s="4">
        <v>13667</v>
      </c>
      <c r="N4110">
        <v>2020</v>
      </c>
      <c r="O4110">
        <v>7</v>
      </c>
    </row>
    <row r="4111" spans="1:15" x14ac:dyDescent="0.25">
      <c r="A4111" s="1">
        <v>44014</v>
      </c>
      <c r="B4111">
        <v>1000000031</v>
      </c>
      <c r="C4111" t="s">
        <v>23</v>
      </c>
      <c r="D4111">
        <v>3</v>
      </c>
      <c r="E4111">
        <v>30001.87</v>
      </c>
      <c r="F4111" t="s">
        <v>16</v>
      </c>
      <c r="G4111" t="s">
        <v>24</v>
      </c>
      <c r="H4111" t="s">
        <v>18</v>
      </c>
      <c r="I4111" t="s">
        <v>19</v>
      </c>
      <c r="J4111" t="s">
        <v>26</v>
      </c>
      <c r="K4111" t="s">
        <v>29</v>
      </c>
      <c r="L4111" t="s">
        <v>28</v>
      </c>
      <c r="M4111" s="4">
        <v>10000.623333333333</v>
      </c>
      <c r="N4111">
        <v>2020</v>
      </c>
      <c r="O4111">
        <v>7</v>
      </c>
    </row>
    <row r="4112" spans="1:15" x14ac:dyDescent="0.25">
      <c r="A4112" s="1">
        <v>44014</v>
      </c>
      <c r="B4112">
        <v>1000000031</v>
      </c>
      <c r="C4112" t="s">
        <v>71</v>
      </c>
      <c r="D4112">
        <v>1</v>
      </c>
      <c r="E4112">
        <v>2000.73</v>
      </c>
      <c r="F4112" t="s">
        <v>16</v>
      </c>
      <c r="G4112" t="s">
        <v>72</v>
      </c>
      <c r="H4112" t="s">
        <v>18</v>
      </c>
      <c r="I4112" t="s">
        <v>19</v>
      </c>
      <c r="J4112" t="s">
        <v>26</v>
      </c>
      <c r="K4112" t="s">
        <v>29</v>
      </c>
      <c r="L4112" t="s">
        <v>28</v>
      </c>
      <c r="M4112" s="4">
        <v>2000.73</v>
      </c>
      <c r="N4112">
        <v>2020</v>
      </c>
      <c r="O4112">
        <v>7</v>
      </c>
    </row>
    <row r="4113" spans="1:15" x14ac:dyDescent="0.25">
      <c r="A4113" s="1">
        <v>44014</v>
      </c>
      <c r="B4113">
        <v>1000000032</v>
      </c>
      <c r="C4113" t="s">
        <v>23</v>
      </c>
      <c r="D4113">
        <v>4</v>
      </c>
      <c r="E4113">
        <v>81501.63</v>
      </c>
      <c r="F4113" t="s">
        <v>16</v>
      </c>
      <c r="G4113" t="s">
        <v>24</v>
      </c>
      <c r="H4113" t="s">
        <v>18</v>
      </c>
      <c r="I4113" t="s">
        <v>25</v>
      </c>
      <c r="J4113" t="s">
        <v>26</v>
      </c>
      <c r="K4113" t="s">
        <v>27</v>
      </c>
      <c r="L4113" t="s">
        <v>28</v>
      </c>
      <c r="M4113" s="4">
        <v>20375.407500000001</v>
      </c>
      <c r="N4113">
        <v>2020</v>
      </c>
      <c r="O4113">
        <v>7</v>
      </c>
    </row>
    <row r="4114" spans="1:15" x14ac:dyDescent="0.25">
      <c r="A4114" s="1">
        <v>44014</v>
      </c>
      <c r="B4114">
        <v>1000000033</v>
      </c>
      <c r="C4114" t="s">
        <v>73</v>
      </c>
      <c r="D4114">
        <v>1</v>
      </c>
      <c r="E4114">
        <v>2127.0300000000002</v>
      </c>
      <c r="F4114" t="s">
        <v>16</v>
      </c>
      <c r="G4114" t="s">
        <v>74</v>
      </c>
      <c r="H4114" t="s">
        <v>18</v>
      </c>
      <c r="I4114" t="s">
        <v>25</v>
      </c>
      <c r="J4114" t="s">
        <v>26</v>
      </c>
      <c r="K4114" t="s">
        <v>27</v>
      </c>
      <c r="L4114" t="s">
        <v>22</v>
      </c>
      <c r="M4114" s="4">
        <v>2127.0300000000002</v>
      </c>
      <c r="N4114">
        <v>2020</v>
      </c>
      <c r="O4114">
        <v>7</v>
      </c>
    </row>
    <row r="4115" spans="1:15" x14ac:dyDescent="0.25">
      <c r="A4115" s="1">
        <v>44014</v>
      </c>
      <c r="B4115">
        <v>1000000033</v>
      </c>
      <c r="C4115" t="s">
        <v>23</v>
      </c>
      <c r="D4115">
        <v>1</v>
      </c>
      <c r="E4115">
        <v>3000.54</v>
      </c>
      <c r="F4115" t="s">
        <v>16</v>
      </c>
      <c r="G4115" t="s">
        <v>24</v>
      </c>
      <c r="H4115" t="s">
        <v>18</v>
      </c>
      <c r="I4115" t="s">
        <v>25</v>
      </c>
      <c r="J4115" t="s">
        <v>26</v>
      </c>
      <c r="K4115" t="s">
        <v>27</v>
      </c>
      <c r="L4115" t="s">
        <v>22</v>
      </c>
      <c r="M4115" s="4">
        <v>3000.54</v>
      </c>
      <c r="N4115">
        <v>2020</v>
      </c>
      <c r="O4115">
        <v>7</v>
      </c>
    </row>
    <row r="4116" spans="1:15" x14ac:dyDescent="0.25">
      <c r="A4116" s="1">
        <v>44014</v>
      </c>
      <c r="B4116">
        <v>1000000033</v>
      </c>
      <c r="C4116" t="s">
        <v>71</v>
      </c>
      <c r="D4116">
        <v>1</v>
      </c>
      <c r="E4116">
        <v>4500.41</v>
      </c>
      <c r="F4116" t="s">
        <v>16</v>
      </c>
      <c r="G4116" t="s">
        <v>72</v>
      </c>
      <c r="H4116" t="s">
        <v>18</v>
      </c>
      <c r="I4116" t="s">
        <v>25</v>
      </c>
      <c r="J4116" t="s">
        <v>26</v>
      </c>
      <c r="K4116" t="s">
        <v>27</v>
      </c>
      <c r="L4116" t="s">
        <v>22</v>
      </c>
      <c r="M4116" s="4">
        <v>4500.41</v>
      </c>
      <c r="N4116">
        <v>2020</v>
      </c>
      <c r="O4116">
        <v>7</v>
      </c>
    </row>
    <row r="4117" spans="1:15" x14ac:dyDescent="0.25">
      <c r="A4117" s="1">
        <v>44014</v>
      </c>
      <c r="B4117">
        <v>1000000033</v>
      </c>
      <c r="C4117" t="s">
        <v>15</v>
      </c>
      <c r="D4117">
        <v>4</v>
      </c>
      <c r="E4117">
        <v>66000.88</v>
      </c>
      <c r="F4117" t="s">
        <v>16</v>
      </c>
      <c r="G4117" t="s">
        <v>17</v>
      </c>
      <c r="H4117" t="s">
        <v>18</v>
      </c>
      <c r="I4117" t="s">
        <v>25</v>
      </c>
      <c r="J4117" t="s">
        <v>26</v>
      </c>
      <c r="K4117" t="s">
        <v>27</v>
      </c>
      <c r="L4117" t="s">
        <v>22</v>
      </c>
      <c r="M4117" s="4">
        <v>16500.22</v>
      </c>
      <c r="N4117">
        <v>2020</v>
      </c>
      <c r="O4117">
        <v>7</v>
      </c>
    </row>
    <row r="4118" spans="1:15" x14ac:dyDescent="0.25">
      <c r="A4118" s="1">
        <v>44014</v>
      </c>
      <c r="B4118">
        <v>1000000034</v>
      </c>
      <c r="C4118" t="s">
        <v>15</v>
      </c>
      <c r="D4118">
        <v>1</v>
      </c>
      <c r="E4118">
        <v>9000.48</v>
      </c>
      <c r="F4118" t="s">
        <v>16</v>
      </c>
      <c r="G4118" t="s">
        <v>17</v>
      </c>
      <c r="H4118" t="s">
        <v>18</v>
      </c>
      <c r="I4118" t="s">
        <v>25</v>
      </c>
      <c r="J4118" t="s">
        <v>26</v>
      </c>
      <c r="K4118" t="s">
        <v>27</v>
      </c>
      <c r="L4118" t="s">
        <v>22</v>
      </c>
      <c r="M4118" s="4">
        <v>9000.48</v>
      </c>
      <c r="N4118">
        <v>2020</v>
      </c>
      <c r="O4118">
        <v>7</v>
      </c>
    </row>
    <row r="4119" spans="1:15" x14ac:dyDescent="0.25">
      <c r="A4119" s="1">
        <v>44014</v>
      </c>
      <c r="B4119">
        <v>1000000034</v>
      </c>
      <c r="C4119" t="s">
        <v>42</v>
      </c>
      <c r="D4119">
        <v>1</v>
      </c>
      <c r="E4119">
        <v>22000.74</v>
      </c>
      <c r="F4119" t="s">
        <v>16</v>
      </c>
      <c r="G4119" t="s">
        <v>43</v>
      </c>
      <c r="H4119" t="s">
        <v>18</v>
      </c>
      <c r="I4119" t="s">
        <v>25</v>
      </c>
      <c r="J4119" t="s">
        <v>26</v>
      </c>
      <c r="K4119" t="s">
        <v>27</v>
      </c>
      <c r="L4119" t="s">
        <v>22</v>
      </c>
      <c r="M4119" s="4">
        <v>22000.74</v>
      </c>
      <c r="N4119">
        <v>2020</v>
      </c>
      <c r="O4119">
        <v>7</v>
      </c>
    </row>
    <row r="4120" spans="1:15" x14ac:dyDescent="0.25">
      <c r="A4120" s="1">
        <v>44014</v>
      </c>
      <c r="B4120">
        <v>1000000035</v>
      </c>
      <c r="C4120" t="s">
        <v>23</v>
      </c>
      <c r="D4120">
        <v>1</v>
      </c>
      <c r="E4120">
        <v>1160.21</v>
      </c>
      <c r="F4120" t="s">
        <v>16</v>
      </c>
      <c r="G4120" t="s">
        <v>24</v>
      </c>
      <c r="H4120" t="s">
        <v>18</v>
      </c>
      <c r="I4120" t="s">
        <v>25</v>
      </c>
      <c r="J4120" t="s">
        <v>36</v>
      </c>
      <c r="K4120" t="s">
        <v>37</v>
      </c>
      <c r="L4120" t="s">
        <v>22</v>
      </c>
      <c r="M4120" s="4">
        <v>1160.21</v>
      </c>
      <c r="N4120">
        <v>2020</v>
      </c>
      <c r="O4120">
        <v>7</v>
      </c>
    </row>
    <row r="4121" spans="1:15" x14ac:dyDescent="0.25">
      <c r="A4121" s="1">
        <v>44014</v>
      </c>
      <c r="B4121">
        <v>1000000036</v>
      </c>
      <c r="C4121" t="s">
        <v>75</v>
      </c>
      <c r="D4121">
        <v>1</v>
      </c>
      <c r="E4121">
        <v>3697.63</v>
      </c>
      <c r="F4121" t="s">
        <v>16</v>
      </c>
      <c r="G4121" t="s">
        <v>76</v>
      </c>
      <c r="H4121" t="s">
        <v>47</v>
      </c>
      <c r="I4121" t="s">
        <v>48</v>
      </c>
      <c r="J4121" t="s">
        <v>36</v>
      </c>
      <c r="K4121" t="s">
        <v>49</v>
      </c>
      <c r="L4121" t="s">
        <v>28</v>
      </c>
      <c r="M4121" s="4">
        <v>3697.63</v>
      </c>
      <c r="N4121">
        <v>2020</v>
      </c>
      <c r="O4121">
        <v>7</v>
      </c>
    </row>
    <row r="4122" spans="1:15" x14ac:dyDescent="0.25">
      <c r="A4122" s="1">
        <v>44014</v>
      </c>
      <c r="B4122">
        <v>1000000036</v>
      </c>
      <c r="C4122" t="s">
        <v>23</v>
      </c>
      <c r="D4122">
        <v>5</v>
      </c>
      <c r="E4122">
        <v>47801.71</v>
      </c>
      <c r="F4122" t="s">
        <v>16</v>
      </c>
      <c r="G4122" t="s">
        <v>24</v>
      </c>
      <c r="H4122" t="s">
        <v>47</v>
      </c>
      <c r="I4122" t="s">
        <v>48</v>
      </c>
      <c r="J4122" t="s">
        <v>36</v>
      </c>
      <c r="K4122" t="s">
        <v>49</v>
      </c>
      <c r="L4122" t="s">
        <v>28</v>
      </c>
      <c r="M4122" s="4">
        <v>9560.3420000000006</v>
      </c>
      <c r="N4122">
        <v>2020</v>
      </c>
      <c r="O4122">
        <v>7</v>
      </c>
    </row>
    <row r="4123" spans="1:15" x14ac:dyDescent="0.25">
      <c r="A4123" s="1">
        <v>44014</v>
      </c>
      <c r="B4123">
        <v>1000000036</v>
      </c>
      <c r="C4123" t="s">
        <v>15</v>
      </c>
      <c r="D4123">
        <v>1</v>
      </c>
      <c r="E4123">
        <v>4999.9399999999996</v>
      </c>
      <c r="F4123" t="s">
        <v>16</v>
      </c>
      <c r="G4123" t="s">
        <v>17</v>
      </c>
      <c r="H4123" t="s">
        <v>47</v>
      </c>
      <c r="I4123" t="s">
        <v>48</v>
      </c>
      <c r="J4123" t="s">
        <v>36</v>
      </c>
      <c r="K4123" t="s">
        <v>49</v>
      </c>
      <c r="L4123" t="s">
        <v>28</v>
      </c>
      <c r="M4123" s="4">
        <v>4999.9399999999996</v>
      </c>
      <c r="N4123">
        <v>2020</v>
      </c>
      <c r="O4123">
        <v>7</v>
      </c>
    </row>
    <row r="4124" spans="1:15" x14ac:dyDescent="0.25">
      <c r="A4124" s="1">
        <v>44014</v>
      </c>
      <c r="B4124">
        <v>1000000036</v>
      </c>
      <c r="C4124" t="s">
        <v>42</v>
      </c>
      <c r="D4124">
        <v>1</v>
      </c>
      <c r="E4124">
        <v>990.18</v>
      </c>
      <c r="F4124" t="s">
        <v>16</v>
      </c>
      <c r="G4124" t="s">
        <v>43</v>
      </c>
      <c r="H4124" t="s">
        <v>47</v>
      </c>
      <c r="I4124" t="s">
        <v>48</v>
      </c>
      <c r="J4124" t="s">
        <v>36</v>
      </c>
      <c r="K4124" t="s">
        <v>49</v>
      </c>
      <c r="L4124" t="s">
        <v>28</v>
      </c>
      <c r="M4124" s="4">
        <v>990.18</v>
      </c>
      <c r="N4124">
        <v>2020</v>
      </c>
      <c r="O4124">
        <v>7</v>
      </c>
    </row>
    <row r="4125" spans="1:15" x14ac:dyDescent="0.25">
      <c r="A4125" s="1">
        <v>44014</v>
      </c>
      <c r="B4125">
        <v>1000000037</v>
      </c>
      <c r="C4125" t="s">
        <v>71</v>
      </c>
      <c r="D4125">
        <v>1</v>
      </c>
      <c r="E4125">
        <v>4000.53</v>
      </c>
      <c r="F4125" t="s">
        <v>16</v>
      </c>
      <c r="G4125" t="s">
        <v>72</v>
      </c>
      <c r="H4125" t="s">
        <v>18</v>
      </c>
      <c r="I4125" t="s">
        <v>19</v>
      </c>
      <c r="J4125" t="s">
        <v>20</v>
      </c>
      <c r="K4125" t="s">
        <v>21</v>
      </c>
      <c r="L4125" t="s">
        <v>22</v>
      </c>
      <c r="M4125" s="4">
        <v>4000.53</v>
      </c>
      <c r="N4125">
        <v>2020</v>
      </c>
      <c r="O4125">
        <v>7</v>
      </c>
    </row>
    <row r="4126" spans="1:15" x14ac:dyDescent="0.25">
      <c r="A4126" s="1">
        <v>44014</v>
      </c>
      <c r="B4126">
        <v>1000000037</v>
      </c>
      <c r="C4126" t="s">
        <v>15</v>
      </c>
      <c r="D4126">
        <v>1</v>
      </c>
      <c r="E4126">
        <v>20000.43</v>
      </c>
      <c r="F4126" t="s">
        <v>16</v>
      </c>
      <c r="G4126" t="s">
        <v>17</v>
      </c>
      <c r="H4126" t="s">
        <v>18</v>
      </c>
      <c r="I4126" t="s">
        <v>19</v>
      </c>
      <c r="J4126" t="s">
        <v>20</v>
      </c>
      <c r="K4126" t="s">
        <v>21</v>
      </c>
      <c r="L4126" t="s">
        <v>22</v>
      </c>
      <c r="M4126" s="4">
        <v>20000.43</v>
      </c>
      <c r="N4126">
        <v>2020</v>
      </c>
      <c r="O4126">
        <v>7</v>
      </c>
    </row>
    <row r="4127" spans="1:15" x14ac:dyDescent="0.25">
      <c r="A4127" s="1">
        <v>44014</v>
      </c>
      <c r="B4127">
        <v>1000000039</v>
      </c>
      <c r="C4127" t="s">
        <v>75</v>
      </c>
      <c r="D4127">
        <v>2</v>
      </c>
      <c r="E4127">
        <v>1285.67</v>
      </c>
      <c r="F4127" t="s">
        <v>16</v>
      </c>
      <c r="G4127" t="s">
        <v>76</v>
      </c>
      <c r="H4127" t="s">
        <v>18</v>
      </c>
      <c r="I4127" t="s">
        <v>25</v>
      </c>
      <c r="J4127" t="s">
        <v>20</v>
      </c>
      <c r="K4127" t="s">
        <v>51</v>
      </c>
      <c r="L4127" t="s">
        <v>28</v>
      </c>
      <c r="M4127" s="4">
        <v>642.83500000000004</v>
      </c>
      <c r="N4127">
        <v>2020</v>
      </c>
      <c r="O4127">
        <v>7</v>
      </c>
    </row>
    <row r="4128" spans="1:15" x14ac:dyDescent="0.25">
      <c r="A4128" s="1">
        <v>44014</v>
      </c>
      <c r="B4128">
        <v>1000000039</v>
      </c>
      <c r="C4128" t="s">
        <v>15</v>
      </c>
      <c r="D4128">
        <v>2</v>
      </c>
      <c r="E4128">
        <v>11257.269999999999</v>
      </c>
      <c r="F4128" t="s">
        <v>16</v>
      </c>
      <c r="G4128" t="s">
        <v>17</v>
      </c>
      <c r="H4128" t="s">
        <v>18</v>
      </c>
      <c r="I4128" t="s">
        <v>25</v>
      </c>
      <c r="J4128" t="s">
        <v>20</v>
      </c>
      <c r="K4128" t="s">
        <v>51</v>
      </c>
      <c r="L4128" t="s">
        <v>28</v>
      </c>
      <c r="M4128" s="4">
        <v>5628.6349999999993</v>
      </c>
      <c r="N4128">
        <v>2020</v>
      </c>
      <c r="O4128">
        <v>7</v>
      </c>
    </row>
    <row r="4129" spans="1:15" x14ac:dyDescent="0.25">
      <c r="A4129" s="1">
        <v>44014</v>
      </c>
      <c r="B4129">
        <v>1000000040</v>
      </c>
      <c r="C4129" t="s">
        <v>15</v>
      </c>
      <c r="D4129">
        <v>2</v>
      </c>
      <c r="E4129">
        <v>24001.119999999999</v>
      </c>
      <c r="F4129" t="s">
        <v>16</v>
      </c>
      <c r="G4129" t="s">
        <v>17</v>
      </c>
      <c r="H4129" t="s">
        <v>30</v>
      </c>
      <c r="I4129" t="s">
        <v>31</v>
      </c>
      <c r="J4129" t="s">
        <v>32</v>
      </c>
      <c r="K4129" t="s">
        <v>33</v>
      </c>
      <c r="L4129" t="s">
        <v>28</v>
      </c>
      <c r="M4129" s="4">
        <v>12000.56</v>
      </c>
      <c r="N4129">
        <v>2020</v>
      </c>
      <c r="O4129">
        <v>7</v>
      </c>
    </row>
    <row r="4130" spans="1:15" x14ac:dyDescent="0.25">
      <c r="A4130" s="1">
        <v>44014</v>
      </c>
      <c r="B4130">
        <v>1000000041</v>
      </c>
      <c r="C4130" t="s">
        <v>15</v>
      </c>
      <c r="D4130">
        <v>1</v>
      </c>
      <c r="E4130">
        <v>1000.25</v>
      </c>
      <c r="F4130" t="s">
        <v>16</v>
      </c>
      <c r="G4130" t="s">
        <v>17</v>
      </c>
      <c r="H4130" t="s">
        <v>30</v>
      </c>
      <c r="I4130" t="s">
        <v>31</v>
      </c>
      <c r="J4130" t="s">
        <v>32</v>
      </c>
      <c r="K4130" t="s">
        <v>33</v>
      </c>
      <c r="L4130" t="s">
        <v>22</v>
      </c>
      <c r="M4130" s="4">
        <v>1000.25</v>
      </c>
      <c r="N4130">
        <v>2020</v>
      </c>
      <c r="O4130">
        <v>7</v>
      </c>
    </row>
    <row r="4131" spans="1:15" x14ac:dyDescent="0.25">
      <c r="A4131" s="1">
        <v>44014</v>
      </c>
      <c r="B4131">
        <v>1000000043</v>
      </c>
      <c r="C4131" t="s">
        <v>75</v>
      </c>
      <c r="D4131">
        <v>1</v>
      </c>
      <c r="E4131">
        <v>2400.4499999999998</v>
      </c>
      <c r="F4131" t="s">
        <v>16</v>
      </c>
      <c r="G4131" t="s">
        <v>76</v>
      </c>
      <c r="H4131" t="s">
        <v>30</v>
      </c>
      <c r="I4131" t="s">
        <v>38</v>
      </c>
      <c r="J4131" t="s">
        <v>26</v>
      </c>
      <c r="K4131" t="s">
        <v>39</v>
      </c>
      <c r="L4131" t="s">
        <v>22</v>
      </c>
      <c r="M4131" s="4">
        <v>2400.4499999999998</v>
      </c>
      <c r="N4131">
        <v>2020</v>
      </c>
      <c r="O4131">
        <v>7</v>
      </c>
    </row>
    <row r="4132" spans="1:15" x14ac:dyDescent="0.25">
      <c r="A4132" s="1">
        <v>44014</v>
      </c>
      <c r="B4132">
        <v>1000000043</v>
      </c>
      <c r="C4132" t="s">
        <v>23</v>
      </c>
      <c r="D4132">
        <v>3</v>
      </c>
      <c r="E4132">
        <v>35000.53</v>
      </c>
      <c r="F4132" t="s">
        <v>16</v>
      </c>
      <c r="G4132" t="s">
        <v>24</v>
      </c>
      <c r="H4132" t="s">
        <v>30</v>
      </c>
      <c r="I4132" t="s">
        <v>38</v>
      </c>
      <c r="J4132" t="s">
        <v>26</v>
      </c>
      <c r="K4132" t="s">
        <v>39</v>
      </c>
      <c r="L4132" t="s">
        <v>22</v>
      </c>
      <c r="M4132" s="4">
        <v>11666.843333333332</v>
      </c>
      <c r="N4132">
        <v>2020</v>
      </c>
      <c r="O4132">
        <v>7</v>
      </c>
    </row>
    <row r="4133" spans="1:15" x14ac:dyDescent="0.25">
      <c r="A4133" s="1">
        <v>44014</v>
      </c>
      <c r="B4133">
        <v>1000000044</v>
      </c>
      <c r="C4133" t="s">
        <v>23</v>
      </c>
      <c r="D4133">
        <v>3</v>
      </c>
      <c r="E4133">
        <v>18899.990000000002</v>
      </c>
      <c r="F4133" t="s">
        <v>16</v>
      </c>
      <c r="G4133" t="s">
        <v>24</v>
      </c>
      <c r="H4133" t="s">
        <v>30</v>
      </c>
      <c r="I4133" t="s">
        <v>31</v>
      </c>
      <c r="J4133" t="s">
        <v>36</v>
      </c>
      <c r="K4133" t="s">
        <v>52</v>
      </c>
      <c r="L4133" t="s">
        <v>28</v>
      </c>
      <c r="M4133" s="4">
        <v>6299.9966666666669</v>
      </c>
      <c r="N4133">
        <v>2020</v>
      </c>
      <c r="O4133">
        <v>7</v>
      </c>
    </row>
    <row r="4134" spans="1:15" x14ac:dyDescent="0.25">
      <c r="A4134" s="1">
        <v>44014</v>
      </c>
      <c r="B4134">
        <v>1000000045</v>
      </c>
      <c r="C4134" t="s">
        <v>23</v>
      </c>
      <c r="D4134">
        <v>1</v>
      </c>
      <c r="E4134">
        <v>18000.46</v>
      </c>
      <c r="F4134" t="s">
        <v>16</v>
      </c>
      <c r="G4134" t="s">
        <v>24</v>
      </c>
      <c r="H4134" t="s">
        <v>47</v>
      </c>
      <c r="I4134" t="s">
        <v>59</v>
      </c>
      <c r="J4134" t="s">
        <v>26</v>
      </c>
      <c r="K4134" t="s">
        <v>60</v>
      </c>
      <c r="L4134" t="s">
        <v>22</v>
      </c>
      <c r="M4134" s="4">
        <v>18000.46</v>
      </c>
      <c r="N4134">
        <v>2020</v>
      </c>
      <c r="O4134">
        <v>7</v>
      </c>
    </row>
    <row r="4135" spans="1:15" x14ac:dyDescent="0.25">
      <c r="A4135" s="1">
        <v>44014</v>
      </c>
      <c r="B4135">
        <v>1000000045</v>
      </c>
      <c r="C4135" t="s">
        <v>15</v>
      </c>
      <c r="D4135">
        <v>1</v>
      </c>
      <c r="E4135">
        <v>10000.049999999999</v>
      </c>
      <c r="F4135" t="s">
        <v>16</v>
      </c>
      <c r="G4135" t="s">
        <v>17</v>
      </c>
      <c r="H4135" t="s">
        <v>47</v>
      </c>
      <c r="I4135" t="s">
        <v>59</v>
      </c>
      <c r="J4135" t="s">
        <v>26</v>
      </c>
      <c r="K4135" t="s">
        <v>60</v>
      </c>
      <c r="L4135" t="s">
        <v>22</v>
      </c>
      <c r="M4135" s="4">
        <v>10000.049999999999</v>
      </c>
      <c r="N4135">
        <v>2020</v>
      </c>
      <c r="O4135">
        <v>7</v>
      </c>
    </row>
    <row r="4136" spans="1:15" x14ac:dyDescent="0.25">
      <c r="A4136" s="1">
        <v>44014</v>
      </c>
      <c r="B4136">
        <v>1000000046</v>
      </c>
      <c r="C4136" t="s">
        <v>23</v>
      </c>
      <c r="D4136">
        <v>1</v>
      </c>
      <c r="E4136">
        <v>8000.58</v>
      </c>
      <c r="F4136" t="s">
        <v>16</v>
      </c>
      <c r="G4136" t="s">
        <v>24</v>
      </c>
      <c r="H4136" t="s">
        <v>30</v>
      </c>
      <c r="I4136" t="s">
        <v>38</v>
      </c>
      <c r="J4136" t="s">
        <v>26</v>
      </c>
      <c r="K4136" t="s">
        <v>39</v>
      </c>
      <c r="L4136" t="s">
        <v>22</v>
      </c>
      <c r="M4136" s="4">
        <v>8000.58</v>
      </c>
      <c r="N4136">
        <v>2020</v>
      </c>
      <c r="O4136">
        <v>7</v>
      </c>
    </row>
    <row r="4137" spans="1:15" x14ac:dyDescent="0.25">
      <c r="A4137" s="1">
        <v>44014</v>
      </c>
      <c r="B4137">
        <v>1000000047</v>
      </c>
      <c r="C4137" t="s">
        <v>15</v>
      </c>
      <c r="D4137">
        <v>1</v>
      </c>
      <c r="E4137">
        <v>2106.1799999999998</v>
      </c>
      <c r="F4137" t="s">
        <v>16</v>
      </c>
      <c r="G4137" t="s">
        <v>17</v>
      </c>
      <c r="H4137" t="s">
        <v>47</v>
      </c>
      <c r="I4137" t="s">
        <v>48</v>
      </c>
      <c r="J4137" t="s">
        <v>26</v>
      </c>
      <c r="K4137" t="s">
        <v>50</v>
      </c>
      <c r="L4137" t="s">
        <v>22</v>
      </c>
      <c r="M4137" s="4">
        <v>2106.1799999999998</v>
      </c>
      <c r="N4137">
        <v>2020</v>
      </c>
      <c r="O4137">
        <v>7</v>
      </c>
    </row>
    <row r="4138" spans="1:15" x14ac:dyDescent="0.25">
      <c r="A4138" s="1">
        <v>44014</v>
      </c>
      <c r="B4138">
        <v>1000000056</v>
      </c>
      <c r="C4138" t="s">
        <v>23</v>
      </c>
      <c r="D4138">
        <v>1</v>
      </c>
      <c r="E4138">
        <v>16000.72</v>
      </c>
      <c r="F4138" t="s">
        <v>16</v>
      </c>
      <c r="G4138" t="s">
        <v>24</v>
      </c>
      <c r="H4138" t="s">
        <v>18</v>
      </c>
      <c r="I4138" t="s">
        <v>34</v>
      </c>
      <c r="J4138" t="s">
        <v>26</v>
      </c>
      <c r="K4138" t="s">
        <v>35</v>
      </c>
      <c r="L4138" t="s">
        <v>28</v>
      </c>
      <c r="M4138" s="4">
        <v>16000.72</v>
      </c>
      <c r="N4138">
        <v>2020</v>
      </c>
      <c r="O4138">
        <v>7</v>
      </c>
    </row>
    <row r="4139" spans="1:15" x14ac:dyDescent="0.25">
      <c r="A4139" s="1">
        <v>44014</v>
      </c>
      <c r="B4139">
        <v>1000000067</v>
      </c>
      <c r="C4139" t="s">
        <v>73</v>
      </c>
      <c r="D4139">
        <v>1</v>
      </c>
      <c r="E4139">
        <v>2499.96</v>
      </c>
      <c r="F4139" t="s">
        <v>16</v>
      </c>
      <c r="G4139" t="s">
        <v>74</v>
      </c>
      <c r="H4139" t="s">
        <v>18</v>
      </c>
      <c r="I4139" t="s">
        <v>25</v>
      </c>
      <c r="J4139" t="s">
        <v>20</v>
      </c>
      <c r="K4139" t="s">
        <v>51</v>
      </c>
      <c r="L4139" t="s">
        <v>22</v>
      </c>
      <c r="M4139" s="4">
        <v>2499.96</v>
      </c>
      <c r="N4139">
        <v>2020</v>
      </c>
      <c r="O4139">
        <v>7</v>
      </c>
    </row>
    <row r="4140" spans="1:15" x14ac:dyDescent="0.25">
      <c r="A4140" s="1">
        <v>44014</v>
      </c>
      <c r="B4140">
        <v>1000000067</v>
      </c>
      <c r="C4140" t="s">
        <v>23</v>
      </c>
      <c r="D4140">
        <v>5</v>
      </c>
      <c r="E4140">
        <v>54001.51</v>
      </c>
      <c r="F4140" t="s">
        <v>16</v>
      </c>
      <c r="G4140" t="s">
        <v>24</v>
      </c>
      <c r="H4140" t="s">
        <v>18</v>
      </c>
      <c r="I4140" t="s">
        <v>25</v>
      </c>
      <c r="J4140" t="s">
        <v>20</v>
      </c>
      <c r="K4140" t="s">
        <v>51</v>
      </c>
      <c r="L4140" t="s">
        <v>22</v>
      </c>
      <c r="M4140" s="4">
        <v>10800.302</v>
      </c>
      <c r="N4140">
        <v>2020</v>
      </c>
      <c r="O4140">
        <v>7</v>
      </c>
    </row>
    <row r="4141" spans="1:15" x14ac:dyDescent="0.25">
      <c r="A4141" s="1">
        <v>44014</v>
      </c>
      <c r="B4141">
        <v>1000000068</v>
      </c>
      <c r="C4141" t="s">
        <v>71</v>
      </c>
      <c r="D4141">
        <v>1</v>
      </c>
      <c r="E4141">
        <v>10000.5</v>
      </c>
      <c r="F4141" t="s">
        <v>16</v>
      </c>
      <c r="G4141" t="s">
        <v>72</v>
      </c>
      <c r="H4141" t="s">
        <v>30</v>
      </c>
      <c r="I4141" t="s">
        <v>55</v>
      </c>
      <c r="J4141" t="s">
        <v>26</v>
      </c>
      <c r="K4141" t="s">
        <v>56</v>
      </c>
      <c r="L4141" t="s">
        <v>28</v>
      </c>
      <c r="M4141" s="4">
        <v>10000.5</v>
      </c>
      <c r="N4141">
        <v>2020</v>
      </c>
      <c r="O4141">
        <v>7</v>
      </c>
    </row>
    <row r="4142" spans="1:15" x14ac:dyDescent="0.25">
      <c r="A4142" s="1">
        <v>44014</v>
      </c>
      <c r="B4142">
        <v>1000000068</v>
      </c>
      <c r="C4142" t="s">
        <v>42</v>
      </c>
      <c r="D4142">
        <v>1</v>
      </c>
      <c r="E4142">
        <v>1500.56</v>
      </c>
      <c r="F4142" t="s">
        <v>16</v>
      </c>
      <c r="G4142" t="s">
        <v>43</v>
      </c>
      <c r="H4142" t="s">
        <v>30</v>
      </c>
      <c r="I4142" t="s">
        <v>55</v>
      </c>
      <c r="J4142" t="s">
        <v>26</v>
      </c>
      <c r="K4142" t="s">
        <v>56</v>
      </c>
      <c r="L4142" t="s">
        <v>28</v>
      </c>
      <c r="M4142" s="4">
        <v>1500.56</v>
      </c>
      <c r="N4142">
        <v>2020</v>
      </c>
      <c r="O4142">
        <v>7</v>
      </c>
    </row>
    <row r="4143" spans="1:15" x14ac:dyDescent="0.25">
      <c r="A4143" s="1">
        <v>44014</v>
      </c>
      <c r="B4143">
        <v>1000000104</v>
      </c>
      <c r="C4143" t="s">
        <v>73</v>
      </c>
      <c r="D4143">
        <v>1</v>
      </c>
      <c r="E4143">
        <v>1179.2</v>
      </c>
      <c r="F4143" t="s">
        <v>16</v>
      </c>
      <c r="G4143" t="s">
        <v>74</v>
      </c>
      <c r="H4143" t="s">
        <v>18</v>
      </c>
      <c r="I4143" t="s">
        <v>40</v>
      </c>
      <c r="J4143" t="s">
        <v>26</v>
      </c>
      <c r="K4143" t="s">
        <v>41</v>
      </c>
      <c r="L4143" t="s">
        <v>22</v>
      </c>
      <c r="M4143" s="4">
        <v>1179.2</v>
      </c>
      <c r="N4143">
        <v>2020</v>
      </c>
      <c r="O4143">
        <v>7</v>
      </c>
    </row>
    <row r="4144" spans="1:15" x14ac:dyDescent="0.25">
      <c r="A4144" s="1">
        <v>44014</v>
      </c>
      <c r="B4144">
        <v>1000000104</v>
      </c>
      <c r="C4144" t="s">
        <v>15</v>
      </c>
      <c r="D4144">
        <v>1</v>
      </c>
      <c r="E4144">
        <v>5000.17</v>
      </c>
      <c r="F4144" t="s">
        <v>16</v>
      </c>
      <c r="G4144" t="s">
        <v>17</v>
      </c>
      <c r="H4144" t="s">
        <v>18</v>
      </c>
      <c r="I4144" t="s">
        <v>40</v>
      </c>
      <c r="J4144" t="s">
        <v>26</v>
      </c>
      <c r="K4144" t="s">
        <v>41</v>
      </c>
      <c r="L4144" t="s">
        <v>22</v>
      </c>
      <c r="M4144" s="4">
        <v>5000.17</v>
      </c>
      <c r="N4144">
        <v>2020</v>
      </c>
      <c r="O4144">
        <v>7</v>
      </c>
    </row>
    <row r="4145" spans="1:15" x14ac:dyDescent="0.25">
      <c r="A4145" s="1">
        <v>44014</v>
      </c>
      <c r="B4145">
        <v>1000000104</v>
      </c>
      <c r="C4145" t="s">
        <v>42</v>
      </c>
      <c r="D4145">
        <v>1</v>
      </c>
      <c r="E4145">
        <v>15999.94</v>
      </c>
      <c r="F4145" t="s">
        <v>16</v>
      </c>
      <c r="G4145" t="s">
        <v>43</v>
      </c>
      <c r="H4145" t="s">
        <v>18</v>
      </c>
      <c r="I4145" t="s">
        <v>40</v>
      </c>
      <c r="J4145" t="s">
        <v>26</v>
      </c>
      <c r="K4145" t="s">
        <v>41</v>
      </c>
      <c r="L4145" t="s">
        <v>22</v>
      </c>
      <c r="M4145" s="4">
        <v>15999.94</v>
      </c>
      <c r="N4145">
        <v>2020</v>
      </c>
      <c r="O4145">
        <v>7</v>
      </c>
    </row>
    <row r="4146" spans="1:15" x14ac:dyDescent="0.25">
      <c r="A4146" s="1">
        <v>44014</v>
      </c>
      <c r="B4146">
        <v>1000000237</v>
      </c>
      <c r="C4146" t="s">
        <v>23</v>
      </c>
      <c r="D4146">
        <v>1</v>
      </c>
      <c r="E4146">
        <v>16999.98</v>
      </c>
      <c r="F4146" t="s">
        <v>16</v>
      </c>
      <c r="G4146" t="s">
        <v>24</v>
      </c>
      <c r="H4146" t="s">
        <v>18</v>
      </c>
      <c r="I4146" t="s">
        <v>40</v>
      </c>
      <c r="J4146" t="s">
        <v>26</v>
      </c>
      <c r="K4146" t="s">
        <v>41</v>
      </c>
      <c r="L4146" t="s">
        <v>22</v>
      </c>
      <c r="M4146" s="4">
        <v>16999.98</v>
      </c>
      <c r="N4146">
        <v>2020</v>
      </c>
      <c r="O4146">
        <v>7</v>
      </c>
    </row>
    <row r="4147" spans="1:15" x14ac:dyDescent="0.25">
      <c r="A4147" s="1">
        <v>44014</v>
      </c>
      <c r="B4147">
        <v>1000000237</v>
      </c>
      <c r="C4147" t="s">
        <v>71</v>
      </c>
      <c r="D4147">
        <v>2</v>
      </c>
      <c r="E4147">
        <v>2133.94</v>
      </c>
      <c r="F4147" t="s">
        <v>16</v>
      </c>
      <c r="G4147" t="s">
        <v>72</v>
      </c>
      <c r="H4147" t="s">
        <v>18</v>
      </c>
      <c r="I4147" t="s">
        <v>40</v>
      </c>
      <c r="J4147" t="s">
        <v>26</v>
      </c>
      <c r="K4147" t="s">
        <v>41</v>
      </c>
      <c r="L4147" t="s">
        <v>22</v>
      </c>
      <c r="M4147" s="4">
        <v>1066.97</v>
      </c>
      <c r="N4147">
        <v>2020</v>
      </c>
      <c r="O4147">
        <v>7</v>
      </c>
    </row>
    <row r="4148" spans="1:15" x14ac:dyDescent="0.25">
      <c r="A4148" s="1">
        <v>44014</v>
      </c>
      <c r="B4148">
        <v>1000000237</v>
      </c>
      <c r="C4148" t="s">
        <v>15</v>
      </c>
      <c r="D4148">
        <v>1</v>
      </c>
      <c r="E4148">
        <v>16000.71</v>
      </c>
      <c r="F4148" t="s">
        <v>16</v>
      </c>
      <c r="G4148" t="s">
        <v>17</v>
      </c>
      <c r="H4148" t="s">
        <v>18</v>
      </c>
      <c r="I4148" t="s">
        <v>40</v>
      </c>
      <c r="J4148" t="s">
        <v>26</v>
      </c>
      <c r="K4148" t="s">
        <v>41</v>
      </c>
      <c r="L4148" t="s">
        <v>22</v>
      </c>
      <c r="M4148" s="4">
        <v>16000.71</v>
      </c>
      <c r="N4148">
        <v>2020</v>
      </c>
      <c r="O4148">
        <v>7</v>
      </c>
    </row>
    <row r="4149" spans="1:15" x14ac:dyDescent="0.25">
      <c r="A4149" s="1">
        <v>44014</v>
      </c>
      <c r="B4149">
        <v>1000000266</v>
      </c>
      <c r="C4149" t="s">
        <v>23</v>
      </c>
      <c r="D4149">
        <v>1</v>
      </c>
      <c r="E4149">
        <v>12000.46</v>
      </c>
      <c r="F4149" t="s">
        <v>16</v>
      </c>
      <c r="G4149" t="s">
        <v>24</v>
      </c>
      <c r="H4149" t="s">
        <v>30</v>
      </c>
      <c r="I4149" t="s">
        <v>55</v>
      </c>
      <c r="J4149" t="s">
        <v>26</v>
      </c>
      <c r="K4149" t="s">
        <v>56</v>
      </c>
      <c r="L4149" t="s">
        <v>22</v>
      </c>
      <c r="M4149" s="4">
        <v>12000.46</v>
      </c>
      <c r="N4149">
        <v>2020</v>
      </c>
      <c r="O4149">
        <v>7</v>
      </c>
    </row>
    <row r="4150" spans="1:15" x14ac:dyDescent="0.25">
      <c r="A4150" s="1">
        <v>44014</v>
      </c>
      <c r="B4150">
        <v>1000000266</v>
      </c>
      <c r="C4150" t="s">
        <v>42</v>
      </c>
      <c r="D4150">
        <v>1</v>
      </c>
      <c r="E4150">
        <v>15000.61</v>
      </c>
      <c r="F4150" t="s">
        <v>16</v>
      </c>
      <c r="G4150" t="s">
        <v>43</v>
      </c>
      <c r="H4150" t="s">
        <v>30</v>
      </c>
      <c r="I4150" t="s">
        <v>55</v>
      </c>
      <c r="J4150" t="s">
        <v>26</v>
      </c>
      <c r="K4150" t="s">
        <v>56</v>
      </c>
      <c r="L4150" t="s">
        <v>22</v>
      </c>
      <c r="M4150" s="4">
        <v>15000.61</v>
      </c>
      <c r="N4150">
        <v>2020</v>
      </c>
      <c r="O4150">
        <v>7</v>
      </c>
    </row>
    <row r="4151" spans="1:15" x14ac:dyDescent="0.25">
      <c r="A4151" s="1">
        <v>44014</v>
      </c>
      <c r="B4151">
        <v>1000000566</v>
      </c>
      <c r="C4151" t="s">
        <v>15</v>
      </c>
      <c r="D4151">
        <v>1</v>
      </c>
      <c r="E4151">
        <v>5500.54</v>
      </c>
      <c r="F4151" t="s">
        <v>16</v>
      </c>
      <c r="G4151" t="s">
        <v>17</v>
      </c>
      <c r="H4151" t="s">
        <v>47</v>
      </c>
      <c r="I4151" t="s">
        <v>48</v>
      </c>
      <c r="J4151" t="s">
        <v>36</v>
      </c>
      <c r="K4151" t="s">
        <v>49</v>
      </c>
      <c r="L4151" t="s">
        <v>22</v>
      </c>
      <c r="M4151" s="4">
        <v>5500.54</v>
      </c>
      <c r="N4151">
        <v>2020</v>
      </c>
      <c r="O4151">
        <v>7</v>
      </c>
    </row>
    <row r="4152" spans="1:15" x14ac:dyDescent="0.25">
      <c r="A4152" s="1">
        <v>44014</v>
      </c>
      <c r="B4152">
        <v>1000000594</v>
      </c>
      <c r="C4152" t="s">
        <v>15</v>
      </c>
      <c r="D4152">
        <v>1</v>
      </c>
      <c r="E4152">
        <v>16000.51</v>
      </c>
      <c r="F4152" t="s">
        <v>16</v>
      </c>
      <c r="G4152" t="s">
        <v>17</v>
      </c>
      <c r="H4152" t="s">
        <v>18</v>
      </c>
      <c r="I4152" t="s">
        <v>25</v>
      </c>
      <c r="J4152" t="s">
        <v>20</v>
      </c>
      <c r="K4152" t="s">
        <v>51</v>
      </c>
      <c r="L4152" t="s">
        <v>22</v>
      </c>
      <c r="M4152" s="4">
        <v>16000.51</v>
      </c>
      <c r="N4152">
        <v>2020</v>
      </c>
      <c r="O4152">
        <v>7</v>
      </c>
    </row>
    <row r="4153" spans="1:15" x14ac:dyDescent="0.25">
      <c r="A4153" s="1">
        <v>44014</v>
      </c>
      <c r="B4153">
        <v>1000000928</v>
      </c>
      <c r="C4153" t="s">
        <v>23</v>
      </c>
      <c r="D4153">
        <v>3</v>
      </c>
      <c r="E4153">
        <v>19550.48</v>
      </c>
      <c r="F4153" t="s">
        <v>16</v>
      </c>
      <c r="G4153" t="s">
        <v>24</v>
      </c>
      <c r="H4153" t="s">
        <v>30</v>
      </c>
      <c r="I4153" t="s">
        <v>57</v>
      </c>
      <c r="J4153" t="s">
        <v>26</v>
      </c>
      <c r="K4153" t="s">
        <v>58</v>
      </c>
      <c r="L4153" t="s">
        <v>22</v>
      </c>
      <c r="M4153" s="4">
        <v>6516.8266666666668</v>
      </c>
      <c r="N4153">
        <v>2020</v>
      </c>
      <c r="O4153">
        <v>7</v>
      </c>
    </row>
    <row r="4154" spans="1:15" x14ac:dyDescent="0.25">
      <c r="A4154" s="1">
        <v>44014</v>
      </c>
      <c r="B4154">
        <v>1000000928</v>
      </c>
      <c r="C4154" t="s">
        <v>71</v>
      </c>
      <c r="D4154">
        <v>1</v>
      </c>
      <c r="E4154">
        <v>2900.4</v>
      </c>
      <c r="F4154" t="s">
        <v>16</v>
      </c>
      <c r="G4154" t="s">
        <v>72</v>
      </c>
      <c r="H4154" t="s">
        <v>30</v>
      </c>
      <c r="I4154" t="s">
        <v>57</v>
      </c>
      <c r="J4154" t="s">
        <v>26</v>
      </c>
      <c r="K4154" t="s">
        <v>58</v>
      </c>
      <c r="L4154" t="s">
        <v>22</v>
      </c>
      <c r="M4154" s="4">
        <v>2900.4</v>
      </c>
      <c r="N4154">
        <v>2020</v>
      </c>
      <c r="O4154">
        <v>7</v>
      </c>
    </row>
    <row r="4155" spans="1:15" x14ac:dyDescent="0.25">
      <c r="A4155" s="1">
        <v>44014</v>
      </c>
      <c r="B4155">
        <v>1000001524</v>
      </c>
      <c r="C4155" t="s">
        <v>23</v>
      </c>
      <c r="D4155">
        <v>1</v>
      </c>
      <c r="E4155">
        <v>7999.96</v>
      </c>
      <c r="F4155" t="s">
        <v>16</v>
      </c>
      <c r="G4155" t="s">
        <v>24</v>
      </c>
      <c r="H4155" t="s">
        <v>18</v>
      </c>
      <c r="I4155" t="s">
        <v>25</v>
      </c>
      <c r="J4155" t="s">
        <v>20</v>
      </c>
      <c r="K4155" t="s">
        <v>51</v>
      </c>
      <c r="L4155" t="s">
        <v>22</v>
      </c>
      <c r="M4155" s="4">
        <v>7999.96</v>
      </c>
      <c r="N4155">
        <v>2020</v>
      </c>
      <c r="O4155">
        <v>7</v>
      </c>
    </row>
    <row r="4156" spans="1:15" x14ac:dyDescent="0.25">
      <c r="A4156" s="1">
        <v>44014</v>
      </c>
      <c r="B4156">
        <v>1000002861</v>
      </c>
      <c r="C4156" t="s">
        <v>23</v>
      </c>
      <c r="D4156">
        <v>1</v>
      </c>
      <c r="E4156">
        <v>13000.01</v>
      </c>
      <c r="F4156" t="s">
        <v>16</v>
      </c>
      <c r="G4156" t="s">
        <v>24</v>
      </c>
      <c r="H4156" t="s">
        <v>47</v>
      </c>
      <c r="I4156" t="s">
        <v>48</v>
      </c>
      <c r="J4156" t="s">
        <v>36</v>
      </c>
      <c r="K4156" t="s">
        <v>49</v>
      </c>
      <c r="L4156" t="s">
        <v>22</v>
      </c>
      <c r="M4156" s="4">
        <v>13000.01</v>
      </c>
      <c r="N4156">
        <v>2020</v>
      </c>
      <c r="O4156">
        <v>7</v>
      </c>
    </row>
    <row r="4157" spans="1:15" x14ac:dyDescent="0.25">
      <c r="A4157" s="1">
        <v>44014</v>
      </c>
      <c r="B4157">
        <v>1000002861</v>
      </c>
      <c r="C4157" t="s">
        <v>15</v>
      </c>
      <c r="D4157">
        <v>1</v>
      </c>
      <c r="E4157">
        <v>13000.43</v>
      </c>
      <c r="F4157" t="s">
        <v>16</v>
      </c>
      <c r="G4157" t="s">
        <v>17</v>
      </c>
      <c r="H4157" t="s">
        <v>47</v>
      </c>
      <c r="I4157" t="s">
        <v>48</v>
      </c>
      <c r="J4157" t="s">
        <v>36</v>
      </c>
      <c r="K4157" t="s">
        <v>49</v>
      </c>
      <c r="L4157" t="s">
        <v>22</v>
      </c>
      <c r="M4157" s="4">
        <v>13000.43</v>
      </c>
      <c r="N4157">
        <v>2020</v>
      </c>
      <c r="O4157">
        <v>7</v>
      </c>
    </row>
    <row r="4158" spans="1:15" x14ac:dyDescent="0.25">
      <c r="A4158" s="1">
        <v>44014</v>
      </c>
      <c r="B4158">
        <v>1000002861</v>
      </c>
      <c r="C4158" t="s">
        <v>42</v>
      </c>
      <c r="D4158">
        <v>1</v>
      </c>
      <c r="E4158">
        <v>19999.97</v>
      </c>
      <c r="F4158" t="s">
        <v>16</v>
      </c>
      <c r="G4158" t="s">
        <v>43</v>
      </c>
      <c r="H4158" t="s">
        <v>47</v>
      </c>
      <c r="I4158" t="s">
        <v>48</v>
      </c>
      <c r="J4158" t="s">
        <v>36</v>
      </c>
      <c r="K4158" t="s">
        <v>49</v>
      </c>
      <c r="L4158" t="s">
        <v>22</v>
      </c>
      <c r="M4158" s="4">
        <v>19999.97</v>
      </c>
      <c r="N4158">
        <v>2020</v>
      </c>
      <c r="O4158">
        <v>7</v>
      </c>
    </row>
    <row r="4159" spans="1:15" x14ac:dyDescent="0.25">
      <c r="A4159" s="1">
        <v>44014</v>
      </c>
      <c r="B4159">
        <v>1000003489</v>
      </c>
      <c r="C4159" t="s">
        <v>23</v>
      </c>
      <c r="D4159">
        <v>1</v>
      </c>
      <c r="E4159">
        <v>5500.49</v>
      </c>
      <c r="F4159" t="s">
        <v>16</v>
      </c>
      <c r="G4159" t="s">
        <v>24</v>
      </c>
      <c r="H4159" t="s">
        <v>47</v>
      </c>
      <c r="I4159" t="s">
        <v>48</v>
      </c>
      <c r="J4159" t="s">
        <v>26</v>
      </c>
      <c r="K4159" t="s">
        <v>50</v>
      </c>
      <c r="L4159" t="s">
        <v>22</v>
      </c>
      <c r="M4159" s="4">
        <v>5500.49</v>
      </c>
      <c r="N4159">
        <v>2020</v>
      </c>
      <c r="O4159">
        <v>7</v>
      </c>
    </row>
    <row r="4160" spans="1:15" x14ac:dyDescent="0.25">
      <c r="A4160" s="1">
        <v>44014</v>
      </c>
      <c r="B4160">
        <v>1000003489</v>
      </c>
      <c r="C4160" t="s">
        <v>15</v>
      </c>
      <c r="D4160">
        <v>1</v>
      </c>
      <c r="E4160">
        <v>4999.99</v>
      </c>
      <c r="F4160" t="s">
        <v>16</v>
      </c>
      <c r="G4160" t="s">
        <v>17</v>
      </c>
      <c r="H4160" t="s">
        <v>47</v>
      </c>
      <c r="I4160" t="s">
        <v>48</v>
      </c>
      <c r="J4160" t="s">
        <v>26</v>
      </c>
      <c r="K4160" t="s">
        <v>50</v>
      </c>
      <c r="L4160" t="s">
        <v>22</v>
      </c>
      <c r="M4160" s="4">
        <v>4999.99</v>
      </c>
      <c r="N4160">
        <v>2020</v>
      </c>
      <c r="O4160">
        <v>7</v>
      </c>
    </row>
    <row r="4161" spans="1:15" x14ac:dyDescent="0.25">
      <c r="A4161" s="1">
        <v>44014</v>
      </c>
      <c r="B4161">
        <v>1000003489</v>
      </c>
      <c r="C4161" t="s">
        <v>42</v>
      </c>
      <c r="D4161">
        <v>1</v>
      </c>
      <c r="E4161">
        <v>9000.4</v>
      </c>
      <c r="F4161" t="s">
        <v>16</v>
      </c>
      <c r="G4161" t="s">
        <v>43</v>
      </c>
      <c r="H4161" t="s">
        <v>47</v>
      </c>
      <c r="I4161" t="s">
        <v>48</v>
      </c>
      <c r="J4161" t="s">
        <v>26</v>
      </c>
      <c r="K4161" t="s">
        <v>50</v>
      </c>
      <c r="L4161" t="s">
        <v>22</v>
      </c>
      <c r="M4161" s="4">
        <v>9000.4</v>
      </c>
      <c r="N4161">
        <v>2020</v>
      </c>
      <c r="O4161">
        <v>7</v>
      </c>
    </row>
    <row r="4162" spans="1:15" x14ac:dyDescent="0.25">
      <c r="A4162" s="1">
        <v>44014</v>
      </c>
      <c r="B4162">
        <v>1000003926</v>
      </c>
      <c r="C4162" t="s">
        <v>23</v>
      </c>
      <c r="D4162">
        <v>3</v>
      </c>
      <c r="E4162">
        <v>44001.09</v>
      </c>
      <c r="F4162" t="s">
        <v>16</v>
      </c>
      <c r="G4162" t="s">
        <v>24</v>
      </c>
      <c r="H4162" t="s">
        <v>47</v>
      </c>
      <c r="I4162" t="s">
        <v>48</v>
      </c>
      <c r="J4162" t="s">
        <v>26</v>
      </c>
      <c r="K4162" t="s">
        <v>50</v>
      </c>
      <c r="L4162" t="s">
        <v>28</v>
      </c>
      <c r="M4162" s="4">
        <v>14667.029999999999</v>
      </c>
      <c r="N4162">
        <v>2020</v>
      </c>
      <c r="O4162">
        <v>7</v>
      </c>
    </row>
    <row r="4163" spans="1:15" x14ac:dyDescent="0.25">
      <c r="A4163" s="1">
        <v>44014</v>
      </c>
      <c r="B4163">
        <v>1000003926</v>
      </c>
      <c r="C4163" t="s">
        <v>15</v>
      </c>
      <c r="D4163">
        <v>1</v>
      </c>
      <c r="E4163">
        <v>10000.32</v>
      </c>
      <c r="F4163" t="s">
        <v>16</v>
      </c>
      <c r="G4163" t="s">
        <v>17</v>
      </c>
      <c r="H4163" t="s">
        <v>47</v>
      </c>
      <c r="I4163" t="s">
        <v>48</v>
      </c>
      <c r="J4163" t="s">
        <v>26</v>
      </c>
      <c r="K4163" t="s">
        <v>50</v>
      </c>
      <c r="L4163" t="s">
        <v>28</v>
      </c>
      <c r="M4163" s="4">
        <v>10000.32</v>
      </c>
      <c r="N4163">
        <v>2020</v>
      </c>
      <c r="O4163">
        <v>7</v>
      </c>
    </row>
    <row r="4164" spans="1:15" x14ac:dyDescent="0.25">
      <c r="A4164" s="1">
        <v>44014</v>
      </c>
      <c r="B4164">
        <v>1000003926</v>
      </c>
      <c r="C4164" t="s">
        <v>42</v>
      </c>
      <c r="D4164">
        <v>1</v>
      </c>
      <c r="E4164">
        <v>7000.41</v>
      </c>
      <c r="F4164" t="s">
        <v>16</v>
      </c>
      <c r="G4164" t="s">
        <v>43</v>
      </c>
      <c r="H4164" t="s">
        <v>47</v>
      </c>
      <c r="I4164" t="s">
        <v>48</v>
      </c>
      <c r="J4164" t="s">
        <v>26</v>
      </c>
      <c r="K4164" t="s">
        <v>50</v>
      </c>
      <c r="L4164" t="s">
        <v>28</v>
      </c>
      <c r="M4164" s="4">
        <v>7000.41</v>
      </c>
      <c r="N4164">
        <v>2020</v>
      </c>
      <c r="O4164">
        <v>7</v>
      </c>
    </row>
    <row r="4165" spans="1:15" x14ac:dyDescent="0.25">
      <c r="A4165" s="1">
        <v>44014</v>
      </c>
      <c r="B4165">
        <v>1000003989</v>
      </c>
      <c r="C4165" t="s">
        <v>71</v>
      </c>
      <c r="D4165">
        <v>1</v>
      </c>
      <c r="E4165">
        <v>5500.42</v>
      </c>
      <c r="F4165" t="s">
        <v>16</v>
      </c>
      <c r="G4165" t="s">
        <v>72</v>
      </c>
      <c r="H4165" t="s">
        <v>30</v>
      </c>
      <c r="I4165" t="s">
        <v>31</v>
      </c>
      <c r="J4165" t="s">
        <v>36</v>
      </c>
      <c r="K4165" t="s">
        <v>52</v>
      </c>
      <c r="L4165" t="s">
        <v>22</v>
      </c>
      <c r="M4165" s="4">
        <v>5500.42</v>
      </c>
      <c r="N4165">
        <v>2020</v>
      </c>
      <c r="O4165">
        <v>7</v>
      </c>
    </row>
    <row r="4166" spans="1:15" x14ac:dyDescent="0.25">
      <c r="A4166" s="1">
        <v>44014</v>
      </c>
      <c r="B4166">
        <v>1000004170</v>
      </c>
      <c r="C4166" t="s">
        <v>75</v>
      </c>
      <c r="D4166">
        <v>1</v>
      </c>
      <c r="E4166">
        <v>2372.25</v>
      </c>
      <c r="F4166" t="s">
        <v>16</v>
      </c>
      <c r="G4166" t="s">
        <v>76</v>
      </c>
      <c r="H4166" t="s">
        <v>18</v>
      </c>
      <c r="I4166" t="s">
        <v>34</v>
      </c>
      <c r="J4166" t="s">
        <v>20</v>
      </c>
      <c r="K4166" t="s">
        <v>44</v>
      </c>
      <c r="L4166" t="s">
        <v>28</v>
      </c>
      <c r="M4166" s="4">
        <v>2372.25</v>
      </c>
      <c r="N4166">
        <v>2020</v>
      </c>
      <c r="O4166">
        <v>7</v>
      </c>
    </row>
    <row r="4167" spans="1:15" x14ac:dyDescent="0.25">
      <c r="A4167" s="1">
        <v>44014</v>
      </c>
      <c r="B4167">
        <v>1000004170</v>
      </c>
      <c r="C4167" t="s">
        <v>73</v>
      </c>
      <c r="D4167">
        <v>1</v>
      </c>
      <c r="E4167">
        <v>1212.6300000000001</v>
      </c>
      <c r="F4167" t="s">
        <v>16</v>
      </c>
      <c r="G4167" t="s">
        <v>74</v>
      </c>
      <c r="H4167" t="s">
        <v>18</v>
      </c>
      <c r="I4167" t="s">
        <v>34</v>
      </c>
      <c r="J4167" t="s">
        <v>20</v>
      </c>
      <c r="K4167" t="s">
        <v>44</v>
      </c>
      <c r="L4167" t="s">
        <v>28</v>
      </c>
      <c r="M4167" s="4">
        <v>1212.6300000000001</v>
      </c>
      <c r="N4167">
        <v>2020</v>
      </c>
      <c r="O4167">
        <v>7</v>
      </c>
    </row>
    <row r="4168" spans="1:15" x14ac:dyDescent="0.25">
      <c r="A4168" s="1">
        <v>44014</v>
      </c>
      <c r="B4168">
        <v>1000004170</v>
      </c>
      <c r="C4168" t="s">
        <v>23</v>
      </c>
      <c r="D4168">
        <v>1</v>
      </c>
      <c r="E4168">
        <v>18000.71</v>
      </c>
      <c r="F4168" t="s">
        <v>16</v>
      </c>
      <c r="G4168" t="s">
        <v>24</v>
      </c>
      <c r="H4168" t="s">
        <v>18</v>
      </c>
      <c r="I4168" t="s">
        <v>34</v>
      </c>
      <c r="J4168" t="s">
        <v>20</v>
      </c>
      <c r="K4168" t="s">
        <v>44</v>
      </c>
      <c r="L4168" t="s">
        <v>28</v>
      </c>
      <c r="M4168" s="4">
        <v>18000.71</v>
      </c>
      <c r="N4168">
        <v>2020</v>
      </c>
      <c r="O4168">
        <v>7</v>
      </c>
    </row>
    <row r="4169" spans="1:15" x14ac:dyDescent="0.25">
      <c r="A4169" s="1">
        <v>44014</v>
      </c>
      <c r="B4169">
        <v>1000004256</v>
      </c>
      <c r="C4169" t="s">
        <v>42</v>
      </c>
      <c r="D4169">
        <v>1</v>
      </c>
      <c r="E4169">
        <v>16000.57</v>
      </c>
      <c r="F4169" t="s">
        <v>16</v>
      </c>
      <c r="G4169" t="s">
        <v>43</v>
      </c>
      <c r="H4169" t="s">
        <v>18</v>
      </c>
      <c r="I4169" t="s">
        <v>40</v>
      </c>
      <c r="J4169" t="s">
        <v>26</v>
      </c>
      <c r="K4169" t="s">
        <v>41</v>
      </c>
      <c r="L4169" t="s">
        <v>22</v>
      </c>
      <c r="M4169" s="4">
        <v>16000.57</v>
      </c>
      <c r="N4169">
        <v>2020</v>
      </c>
      <c r="O4169">
        <v>7</v>
      </c>
    </row>
    <row r="4170" spans="1:15" x14ac:dyDescent="0.25">
      <c r="A4170" s="1">
        <v>44014</v>
      </c>
      <c r="B4170">
        <v>1000005873</v>
      </c>
      <c r="C4170" t="s">
        <v>23</v>
      </c>
      <c r="D4170">
        <v>1</v>
      </c>
      <c r="E4170">
        <v>5000.2</v>
      </c>
      <c r="F4170" t="s">
        <v>16</v>
      </c>
      <c r="G4170" t="s">
        <v>24</v>
      </c>
      <c r="H4170" t="s">
        <v>18</v>
      </c>
      <c r="I4170" t="s">
        <v>19</v>
      </c>
      <c r="J4170" t="s">
        <v>20</v>
      </c>
      <c r="K4170" t="s">
        <v>21</v>
      </c>
      <c r="L4170" t="s">
        <v>28</v>
      </c>
      <c r="M4170" s="4">
        <v>5000.2</v>
      </c>
      <c r="N4170">
        <v>2020</v>
      </c>
      <c r="O4170">
        <v>7</v>
      </c>
    </row>
    <row r="4171" spans="1:15" x14ac:dyDescent="0.25">
      <c r="A4171" s="1">
        <v>44014</v>
      </c>
      <c r="B4171">
        <v>1000005873</v>
      </c>
      <c r="C4171" t="s">
        <v>15</v>
      </c>
      <c r="D4171">
        <v>3</v>
      </c>
      <c r="E4171">
        <v>35000.71</v>
      </c>
      <c r="F4171" t="s">
        <v>16</v>
      </c>
      <c r="G4171" t="s">
        <v>17</v>
      </c>
      <c r="H4171" t="s">
        <v>18</v>
      </c>
      <c r="I4171" t="s">
        <v>19</v>
      </c>
      <c r="J4171" t="s">
        <v>20</v>
      </c>
      <c r="K4171" t="s">
        <v>21</v>
      </c>
      <c r="L4171" t="s">
        <v>28</v>
      </c>
      <c r="M4171" s="4">
        <v>11666.903333333334</v>
      </c>
      <c r="N4171">
        <v>2020</v>
      </c>
      <c r="O4171">
        <v>7</v>
      </c>
    </row>
    <row r="4172" spans="1:15" x14ac:dyDescent="0.25">
      <c r="A4172" s="1">
        <v>44014</v>
      </c>
      <c r="B4172">
        <v>1000006698</v>
      </c>
      <c r="C4172" t="s">
        <v>73</v>
      </c>
      <c r="D4172">
        <v>1</v>
      </c>
      <c r="E4172">
        <v>500.05</v>
      </c>
      <c r="F4172" t="s">
        <v>16</v>
      </c>
      <c r="G4172" t="s">
        <v>74</v>
      </c>
      <c r="H4172" t="s">
        <v>30</v>
      </c>
      <c r="I4172" t="s">
        <v>38</v>
      </c>
      <c r="J4172" t="s">
        <v>26</v>
      </c>
      <c r="K4172" t="s">
        <v>39</v>
      </c>
      <c r="L4172" t="s">
        <v>28</v>
      </c>
      <c r="M4172" s="4">
        <v>500.05</v>
      </c>
      <c r="N4172">
        <v>2020</v>
      </c>
      <c r="O4172">
        <v>7</v>
      </c>
    </row>
    <row r="4173" spans="1:15" x14ac:dyDescent="0.25">
      <c r="A4173" s="1">
        <v>44014</v>
      </c>
      <c r="B4173">
        <v>1000006698</v>
      </c>
      <c r="C4173" t="s">
        <v>23</v>
      </c>
      <c r="D4173">
        <v>1</v>
      </c>
      <c r="E4173">
        <v>22000.17</v>
      </c>
      <c r="F4173" t="s">
        <v>16</v>
      </c>
      <c r="G4173" t="s">
        <v>24</v>
      </c>
      <c r="H4173" t="s">
        <v>30</v>
      </c>
      <c r="I4173" t="s">
        <v>38</v>
      </c>
      <c r="J4173" t="s">
        <v>26</v>
      </c>
      <c r="K4173" t="s">
        <v>39</v>
      </c>
      <c r="L4173" t="s">
        <v>28</v>
      </c>
      <c r="M4173" s="4">
        <v>22000.17</v>
      </c>
      <c r="N4173">
        <v>2020</v>
      </c>
      <c r="O4173">
        <v>7</v>
      </c>
    </row>
    <row r="4174" spans="1:15" x14ac:dyDescent="0.25">
      <c r="A4174" s="1">
        <v>44014</v>
      </c>
      <c r="B4174">
        <v>1000006869</v>
      </c>
      <c r="C4174" t="s">
        <v>23</v>
      </c>
      <c r="D4174">
        <v>1</v>
      </c>
      <c r="E4174">
        <v>6500.07</v>
      </c>
      <c r="F4174" t="s">
        <v>16</v>
      </c>
      <c r="G4174" t="s">
        <v>24</v>
      </c>
      <c r="H4174" t="s">
        <v>18</v>
      </c>
      <c r="I4174" t="s">
        <v>61</v>
      </c>
      <c r="J4174" t="s">
        <v>26</v>
      </c>
      <c r="K4174" t="s">
        <v>62</v>
      </c>
      <c r="L4174" t="s">
        <v>22</v>
      </c>
      <c r="M4174" s="4">
        <v>6500.07</v>
      </c>
      <c r="N4174">
        <v>2020</v>
      </c>
      <c r="O4174">
        <v>7</v>
      </c>
    </row>
    <row r="4175" spans="1:15" x14ac:dyDescent="0.25">
      <c r="A4175" s="1">
        <v>44014</v>
      </c>
      <c r="B4175">
        <v>1000006869</v>
      </c>
      <c r="C4175" t="s">
        <v>42</v>
      </c>
      <c r="D4175">
        <v>1</v>
      </c>
      <c r="E4175">
        <v>10000.68</v>
      </c>
      <c r="F4175" t="s">
        <v>16</v>
      </c>
      <c r="G4175" t="s">
        <v>43</v>
      </c>
      <c r="H4175" t="s">
        <v>18</v>
      </c>
      <c r="I4175" t="s">
        <v>61</v>
      </c>
      <c r="J4175" t="s">
        <v>26</v>
      </c>
      <c r="K4175" t="s">
        <v>62</v>
      </c>
      <c r="L4175" t="s">
        <v>22</v>
      </c>
      <c r="M4175" s="4">
        <v>10000.68</v>
      </c>
      <c r="N4175">
        <v>2020</v>
      </c>
      <c r="O4175">
        <v>7</v>
      </c>
    </row>
    <row r="4176" spans="1:15" x14ac:dyDescent="0.25">
      <c r="A4176" s="1">
        <v>44014</v>
      </c>
      <c r="B4176">
        <v>1000007320</v>
      </c>
      <c r="C4176" t="s">
        <v>23</v>
      </c>
      <c r="D4176">
        <v>1</v>
      </c>
      <c r="E4176">
        <v>1000.68</v>
      </c>
      <c r="F4176" t="s">
        <v>16</v>
      </c>
      <c r="G4176" t="s">
        <v>24</v>
      </c>
      <c r="H4176" t="s">
        <v>18</v>
      </c>
      <c r="I4176" t="s">
        <v>34</v>
      </c>
      <c r="J4176" t="s">
        <v>26</v>
      </c>
      <c r="K4176" t="s">
        <v>35</v>
      </c>
      <c r="L4176" t="s">
        <v>22</v>
      </c>
      <c r="M4176" s="4">
        <v>1000.68</v>
      </c>
      <c r="N4176">
        <v>2020</v>
      </c>
      <c r="O4176">
        <v>7</v>
      </c>
    </row>
    <row r="4177" spans="1:15" x14ac:dyDescent="0.25">
      <c r="A4177" s="1">
        <v>44014</v>
      </c>
      <c r="B4177">
        <v>1000008228</v>
      </c>
      <c r="C4177" t="s">
        <v>23</v>
      </c>
      <c r="D4177">
        <v>2</v>
      </c>
      <c r="E4177">
        <v>15001.33</v>
      </c>
      <c r="F4177" t="s">
        <v>16</v>
      </c>
      <c r="G4177" t="s">
        <v>24</v>
      </c>
      <c r="H4177" t="s">
        <v>30</v>
      </c>
      <c r="I4177" t="s">
        <v>31</v>
      </c>
      <c r="J4177" t="s">
        <v>36</v>
      </c>
      <c r="K4177" t="s">
        <v>52</v>
      </c>
      <c r="L4177" t="s">
        <v>22</v>
      </c>
      <c r="M4177" s="4">
        <v>7500.665</v>
      </c>
      <c r="N4177">
        <v>2020</v>
      </c>
      <c r="O4177">
        <v>7</v>
      </c>
    </row>
    <row r="4178" spans="1:15" x14ac:dyDescent="0.25">
      <c r="A4178" s="1">
        <v>44014</v>
      </c>
      <c r="B4178">
        <v>1000008239</v>
      </c>
      <c r="C4178" t="s">
        <v>23</v>
      </c>
      <c r="D4178">
        <v>2</v>
      </c>
      <c r="E4178">
        <v>11000.93</v>
      </c>
      <c r="F4178" t="s">
        <v>16</v>
      </c>
      <c r="G4178" t="s">
        <v>24</v>
      </c>
      <c r="H4178" t="s">
        <v>18</v>
      </c>
      <c r="I4178" t="s">
        <v>61</v>
      </c>
      <c r="J4178" t="s">
        <v>26</v>
      </c>
      <c r="K4178" t="s">
        <v>62</v>
      </c>
      <c r="L4178" t="s">
        <v>28</v>
      </c>
      <c r="M4178" s="4">
        <v>5500.4650000000001</v>
      </c>
      <c r="N4178">
        <v>2020</v>
      </c>
      <c r="O4178">
        <v>7</v>
      </c>
    </row>
    <row r="4179" spans="1:15" x14ac:dyDescent="0.25">
      <c r="A4179" s="1">
        <v>44014</v>
      </c>
      <c r="B4179">
        <v>1000008239</v>
      </c>
      <c r="C4179" t="s">
        <v>15</v>
      </c>
      <c r="D4179">
        <v>1</v>
      </c>
      <c r="E4179">
        <v>16000.44</v>
      </c>
      <c r="F4179" t="s">
        <v>16</v>
      </c>
      <c r="G4179" t="s">
        <v>17</v>
      </c>
      <c r="H4179" t="s">
        <v>18</v>
      </c>
      <c r="I4179" t="s">
        <v>61</v>
      </c>
      <c r="J4179" t="s">
        <v>26</v>
      </c>
      <c r="K4179" t="s">
        <v>62</v>
      </c>
      <c r="L4179" t="s">
        <v>28</v>
      </c>
      <c r="M4179" s="4">
        <v>16000.44</v>
      </c>
      <c r="N4179">
        <v>2020</v>
      </c>
      <c r="O4179">
        <v>7</v>
      </c>
    </row>
    <row r="4180" spans="1:15" x14ac:dyDescent="0.25">
      <c r="A4180" s="1">
        <v>44014</v>
      </c>
      <c r="B4180">
        <v>1000008542</v>
      </c>
      <c r="C4180" t="s">
        <v>75</v>
      </c>
      <c r="D4180">
        <v>1</v>
      </c>
      <c r="E4180">
        <v>500.67</v>
      </c>
      <c r="F4180" t="s">
        <v>16</v>
      </c>
      <c r="G4180" t="s">
        <v>76</v>
      </c>
      <c r="H4180" t="s">
        <v>18</v>
      </c>
      <c r="I4180" t="s">
        <v>40</v>
      </c>
      <c r="J4180" t="s">
        <v>26</v>
      </c>
      <c r="K4180" t="s">
        <v>41</v>
      </c>
      <c r="L4180" t="s">
        <v>22</v>
      </c>
      <c r="M4180" s="4">
        <v>500.67</v>
      </c>
      <c r="N4180">
        <v>2020</v>
      </c>
      <c r="O4180">
        <v>7</v>
      </c>
    </row>
    <row r="4181" spans="1:15" x14ac:dyDescent="0.25">
      <c r="A4181" s="1">
        <v>44014</v>
      </c>
      <c r="B4181">
        <v>1000008542</v>
      </c>
      <c r="C4181" t="s">
        <v>15</v>
      </c>
      <c r="D4181">
        <v>1</v>
      </c>
      <c r="E4181">
        <v>7500.25</v>
      </c>
      <c r="F4181" t="s">
        <v>16</v>
      </c>
      <c r="G4181" t="s">
        <v>17</v>
      </c>
      <c r="H4181" t="s">
        <v>18</v>
      </c>
      <c r="I4181" t="s">
        <v>40</v>
      </c>
      <c r="J4181" t="s">
        <v>26</v>
      </c>
      <c r="K4181" t="s">
        <v>41</v>
      </c>
      <c r="L4181" t="s">
        <v>22</v>
      </c>
      <c r="M4181" s="4">
        <v>7500.25</v>
      </c>
      <c r="N4181">
        <v>2020</v>
      </c>
      <c r="O4181">
        <v>7</v>
      </c>
    </row>
    <row r="4182" spans="1:15" x14ac:dyDescent="0.25">
      <c r="A4182" s="1">
        <v>44014</v>
      </c>
      <c r="B4182">
        <v>1000008957</v>
      </c>
      <c r="C4182" t="s">
        <v>73</v>
      </c>
      <c r="D4182">
        <v>1</v>
      </c>
      <c r="E4182">
        <v>6500.5</v>
      </c>
      <c r="F4182" t="s">
        <v>16</v>
      </c>
      <c r="G4182" t="s">
        <v>74</v>
      </c>
      <c r="H4182" t="s">
        <v>18</v>
      </c>
      <c r="I4182" t="s">
        <v>34</v>
      </c>
      <c r="J4182" t="s">
        <v>20</v>
      </c>
      <c r="K4182" t="s">
        <v>44</v>
      </c>
      <c r="L4182" t="s">
        <v>22</v>
      </c>
      <c r="M4182" s="4">
        <v>6500.5</v>
      </c>
      <c r="N4182">
        <v>2020</v>
      </c>
      <c r="O4182">
        <v>7</v>
      </c>
    </row>
    <row r="4183" spans="1:15" x14ac:dyDescent="0.25">
      <c r="A4183" s="1">
        <v>44014</v>
      </c>
      <c r="B4183">
        <v>1000008957</v>
      </c>
      <c r="C4183" t="s">
        <v>23</v>
      </c>
      <c r="D4183">
        <v>2</v>
      </c>
      <c r="E4183">
        <v>27000.910000000003</v>
      </c>
      <c r="F4183" t="s">
        <v>16</v>
      </c>
      <c r="G4183" t="s">
        <v>24</v>
      </c>
      <c r="H4183" t="s">
        <v>18</v>
      </c>
      <c r="I4183" t="s">
        <v>34</v>
      </c>
      <c r="J4183" t="s">
        <v>20</v>
      </c>
      <c r="K4183" t="s">
        <v>44</v>
      </c>
      <c r="L4183" t="s">
        <v>22</v>
      </c>
      <c r="M4183" s="4">
        <v>13500.455000000002</v>
      </c>
      <c r="N4183">
        <v>2020</v>
      </c>
      <c r="O4183">
        <v>7</v>
      </c>
    </row>
    <row r="4184" spans="1:15" x14ac:dyDescent="0.25">
      <c r="A4184" s="1">
        <v>44014</v>
      </c>
      <c r="B4184">
        <v>1000009288</v>
      </c>
      <c r="C4184" t="s">
        <v>23</v>
      </c>
      <c r="D4184">
        <v>1</v>
      </c>
      <c r="E4184">
        <v>7000.33</v>
      </c>
      <c r="F4184" t="s">
        <v>16</v>
      </c>
      <c r="G4184" t="s">
        <v>24</v>
      </c>
      <c r="H4184" t="s">
        <v>18</v>
      </c>
      <c r="I4184" t="s">
        <v>25</v>
      </c>
      <c r="J4184" t="s">
        <v>20</v>
      </c>
      <c r="K4184" t="s">
        <v>51</v>
      </c>
      <c r="L4184" t="s">
        <v>22</v>
      </c>
      <c r="M4184" s="4">
        <v>7000.33</v>
      </c>
      <c r="N4184">
        <v>2020</v>
      </c>
      <c r="O4184">
        <v>7</v>
      </c>
    </row>
    <row r="4185" spans="1:15" x14ac:dyDescent="0.25">
      <c r="A4185" s="1">
        <v>44014</v>
      </c>
      <c r="B4185">
        <v>1000010814</v>
      </c>
      <c r="C4185" t="s">
        <v>23</v>
      </c>
      <c r="D4185">
        <v>1</v>
      </c>
      <c r="E4185">
        <v>16000.77</v>
      </c>
      <c r="F4185" t="s">
        <v>16</v>
      </c>
      <c r="G4185" t="s">
        <v>24</v>
      </c>
      <c r="H4185" t="s">
        <v>18</v>
      </c>
      <c r="I4185" t="s">
        <v>61</v>
      </c>
      <c r="J4185" t="s">
        <v>32</v>
      </c>
      <c r="K4185" t="s">
        <v>63</v>
      </c>
      <c r="L4185" t="s">
        <v>22</v>
      </c>
      <c r="M4185" s="4">
        <v>16000.77</v>
      </c>
      <c r="N4185">
        <v>2020</v>
      </c>
      <c r="O4185">
        <v>7</v>
      </c>
    </row>
    <row r="4186" spans="1:15" x14ac:dyDescent="0.25">
      <c r="A4186" s="1">
        <v>44014</v>
      </c>
      <c r="B4186">
        <v>1000010814</v>
      </c>
      <c r="C4186" t="s">
        <v>15</v>
      </c>
      <c r="D4186">
        <v>2</v>
      </c>
      <c r="E4186">
        <v>11000.82</v>
      </c>
      <c r="F4186" t="s">
        <v>16</v>
      </c>
      <c r="G4186" t="s">
        <v>17</v>
      </c>
      <c r="H4186" t="s">
        <v>18</v>
      </c>
      <c r="I4186" t="s">
        <v>61</v>
      </c>
      <c r="J4186" t="s">
        <v>32</v>
      </c>
      <c r="K4186" t="s">
        <v>63</v>
      </c>
      <c r="L4186" t="s">
        <v>22</v>
      </c>
      <c r="M4186" s="4">
        <v>5500.41</v>
      </c>
      <c r="N4186">
        <v>2020</v>
      </c>
      <c r="O4186">
        <v>7</v>
      </c>
    </row>
    <row r="4187" spans="1:15" x14ac:dyDescent="0.25">
      <c r="A4187" s="1">
        <v>44014</v>
      </c>
      <c r="B4187">
        <v>1000010814</v>
      </c>
      <c r="C4187" t="s">
        <v>42</v>
      </c>
      <c r="D4187">
        <v>1</v>
      </c>
      <c r="E4187">
        <v>22000.3</v>
      </c>
      <c r="F4187" t="s">
        <v>16</v>
      </c>
      <c r="G4187" t="s">
        <v>43</v>
      </c>
      <c r="H4187" t="s">
        <v>18</v>
      </c>
      <c r="I4187" t="s">
        <v>61</v>
      </c>
      <c r="J4187" t="s">
        <v>32</v>
      </c>
      <c r="K4187" t="s">
        <v>63</v>
      </c>
      <c r="L4187" t="s">
        <v>22</v>
      </c>
      <c r="M4187" s="4">
        <v>22000.3</v>
      </c>
      <c r="N4187">
        <v>2020</v>
      </c>
      <c r="O4187">
        <v>7</v>
      </c>
    </row>
    <row r="4188" spans="1:15" x14ac:dyDescent="0.25">
      <c r="A4188" s="1">
        <v>44014</v>
      </c>
      <c r="B4188">
        <v>1000011828</v>
      </c>
      <c r="C4188" t="s">
        <v>23</v>
      </c>
      <c r="D4188">
        <v>1</v>
      </c>
      <c r="E4188">
        <v>25000.41</v>
      </c>
      <c r="F4188" t="s">
        <v>16</v>
      </c>
      <c r="G4188" t="s">
        <v>24</v>
      </c>
      <c r="H4188" t="s">
        <v>18</v>
      </c>
      <c r="I4188" t="s">
        <v>19</v>
      </c>
      <c r="J4188" t="s">
        <v>20</v>
      </c>
      <c r="K4188" t="s">
        <v>21</v>
      </c>
      <c r="L4188" t="s">
        <v>22</v>
      </c>
      <c r="M4188" s="4">
        <v>25000.41</v>
      </c>
      <c r="N4188">
        <v>2020</v>
      </c>
      <c r="O4188">
        <v>7</v>
      </c>
    </row>
    <row r="4189" spans="1:15" x14ac:dyDescent="0.25">
      <c r="A4189" s="1">
        <v>44014</v>
      </c>
      <c r="B4189">
        <v>1000011828</v>
      </c>
      <c r="C4189" t="s">
        <v>15</v>
      </c>
      <c r="D4189">
        <v>1</v>
      </c>
      <c r="E4189">
        <v>10000.209999999999</v>
      </c>
      <c r="F4189" t="s">
        <v>16</v>
      </c>
      <c r="G4189" t="s">
        <v>17</v>
      </c>
      <c r="H4189" t="s">
        <v>18</v>
      </c>
      <c r="I4189" t="s">
        <v>19</v>
      </c>
      <c r="J4189" t="s">
        <v>20</v>
      </c>
      <c r="K4189" t="s">
        <v>21</v>
      </c>
      <c r="L4189" t="s">
        <v>22</v>
      </c>
      <c r="M4189" s="4">
        <v>10000.209999999999</v>
      </c>
      <c r="N4189">
        <v>2020</v>
      </c>
      <c r="O4189">
        <v>7</v>
      </c>
    </row>
    <row r="4190" spans="1:15" x14ac:dyDescent="0.25">
      <c r="A4190" s="1">
        <v>44014</v>
      </c>
      <c r="B4190">
        <v>1000012096</v>
      </c>
      <c r="C4190" t="s">
        <v>23</v>
      </c>
      <c r="D4190">
        <v>1</v>
      </c>
      <c r="E4190">
        <v>9000.76</v>
      </c>
      <c r="F4190" t="s">
        <v>16</v>
      </c>
      <c r="G4190" t="s">
        <v>24</v>
      </c>
      <c r="H4190" t="s">
        <v>18</v>
      </c>
      <c r="I4190" t="s">
        <v>19</v>
      </c>
      <c r="J4190" t="s">
        <v>26</v>
      </c>
      <c r="K4190" t="s">
        <v>29</v>
      </c>
      <c r="L4190" t="s">
        <v>22</v>
      </c>
      <c r="M4190" s="4">
        <v>9000.76</v>
      </c>
      <c r="N4190">
        <v>2020</v>
      </c>
      <c r="O4190">
        <v>7</v>
      </c>
    </row>
    <row r="4191" spans="1:15" x14ac:dyDescent="0.25">
      <c r="A4191" s="1">
        <v>44014</v>
      </c>
      <c r="B4191">
        <v>1000012096</v>
      </c>
      <c r="C4191" t="s">
        <v>15</v>
      </c>
      <c r="D4191">
        <v>1</v>
      </c>
      <c r="E4191">
        <v>16000.36</v>
      </c>
      <c r="F4191" t="s">
        <v>16</v>
      </c>
      <c r="G4191" t="s">
        <v>17</v>
      </c>
      <c r="H4191" t="s">
        <v>18</v>
      </c>
      <c r="I4191" t="s">
        <v>19</v>
      </c>
      <c r="J4191" t="s">
        <v>26</v>
      </c>
      <c r="K4191" t="s">
        <v>29</v>
      </c>
      <c r="L4191" t="s">
        <v>22</v>
      </c>
      <c r="M4191" s="4">
        <v>16000.36</v>
      </c>
      <c r="N4191">
        <v>2020</v>
      </c>
      <c r="O4191">
        <v>7</v>
      </c>
    </row>
    <row r="4192" spans="1:15" x14ac:dyDescent="0.25">
      <c r="A4192" s="1">
        <v>44014</v>
      </c>
      <c r="B4192">
        <v>1000012112</v>
      </c>
      <c r="C4192" t="s">
        <v>23</v>
      </c>
      <c r="D4192">
        <v>3</v>
      </c>
      <c r="E4192">
        <v>22501.39</v>
      </c>
      <c r="F4192" t="s">
        <v>16</v>
      </c>
      <c r="G4192" t="s">
        <v>24</v>
      </c>
      <c r="H4192" t="s">
        <v>18</v>
      </c>
      <c r="I4192" t="s">
        <v>19</v>
      </c>
      <c r="J4192" t="s">
        <v>36</v>
      </c>
      <c r="K4192" t="s">
        <v>64</v>
      </c>
      <c r="L4192" t="s">
        <v>28</v>
      </c>
      <c r="M4192" s="4">
        <v>7500.4633333333331</v>
      </c>
      <c r="N4192">
        <v>2020</v>
      </c>
      <c r="O4192">
        <v>7</v>
      </c>
    </row>
    <row r="4193" spans="1:15" x14ac:dyDescent="0.25">
      <c r="A4193" s="1">
        <v>44014</v>
      </c>
      <c r="B4193">
        <v>1000012126</v>
      </c>
      <c r="C4193" t="s">
        <v>15</v>
      </c>
      <c r="D4193">
        <v>1</v>
      </c>
      <c r="E4193">
        <v>10000.35</v>
      </c>
      <c r="F4193" t="s">
        <v>16</v>
      </c>
      <c r="G4193" t="s">
        <v>17</v>
      </c>
      <c r="H4193" t="s">
        <v>18</v>
      </c>
      <c r="I4193" t="s">
        <v>19</v>
      </c>
      <c r="J4193" t="s">
        <v>26</v>
      </c>
      <c r="K4193" t="s">
        <v>29</v>
      </c>
      <c r="L4193" t="s">
        <v>22</v>
      </c>
      <c r="M4193" s="4">
        <v>10000.35</v>
      </c>
      <c r="N4193">
        <v>2020</v>
      </c>
      <c r="O4193">
        <v>7</v>
      </c>
    </row>
    <row r="4194" spans="1:15" x14ac:dyDescent="0.25">
      <c r="A4194" s="1">
        <v>44014</v>
      </c>
      <c r="B4194">
        <v>1000012234</v>
      </c>
      <c r="C4194" t="s">
        <v>23</v>
      </c>
      <c r="D4194">
        <v>2</v>
      </c>
      <c r="E4194">
        <v>33000.639999999999</v>
      </c>
      <c r="F4194" t="s">
        <v>16</v>
      </c>
      <c r="G4194" t="s">
        <v>24</v>
      </c>
      <c r="H4194" t="s">
        <v>18</v>
      </c>
      <c r="I4194" t="s">
        <v>25</v>
      </c>
      <c r="J4194" t="s">
        <v>26</v>
      </c>
      <c r="K4194" t="s">
        <v>27</v>
      </c>
      <c r="L4194" t="s">
        <v>22</v>
      </c>
      <c r="M4194" s="4">
        <v>16500.32</v>
      </c>
      <c r="N4194">
        <v>2020</v>
      </c>
      <c r="O4194">
        <v>7</v>
      </c>
    </row>
    <row r="4195" spans="1:15" x14ac:dyDescent="0.25">
      <c r="A4195" s="1">
        <v>44014</v>
      </c>
      <c r="B4195">
        <v>1000012234</v>
      </c>
      <c r="C4195" t="s">
        <v>15</v>
      </c>
      <c r="D4195">
        <v>1</v>
      </c>
      <c r="E4195">
        <v>15000.06</v>
      </c>
      <c r="F4195" t="s">
        <v>16</v>
      </c>
      <c r="G4195" t="s">
        <v>17</v>
      </c>
      <c r="H4195" t="s">
        <v>18</v>
      </c>
      <c r="I4195" t="s">
        <v>25</v>
      </c>
      <c r="J4195" t="s">
        <v>26</v>
      </c>
      <c r="K4195" t="s">
        <v>27</v>
      </c>
      <c r="L4195" t="s">
        <v>22</v>
      </c>
      <c r="M4195" s="4">
        <v>15000.06</v>
      </c>
      <c r="N4195">
        <v>2020</v>
      </c>
      <c r="O4195">
        <v>7</v>
      </c>
    </row>
    <row r="4196" spans="1:15" x14ac:dyDescent="0.25">
      <c r="A4196" s="1">
        <v>44014</v>
      </c>
      <c r="B4196">
        <v>1000012675</v>
      </c>
      <c r="C4196" t="s">
        <v>15</v>
      </c>
      <c r="D4196">
        <v>1</v>
      </c>
      <c r="E4196">
        <v>2800.08</v>
      </c>
      <c r="F4196" t="s">
        <v>16</v>
      </c>
      <c r="G4196" t="s">
        <v>17</v>
      </c>
      <c r="H4196" t="s">
        <v>18</v>
      </c>
      <c r="I4196" t="s">
        <v>34</v>
      </c>
      <c r="J4196" t="s">
        <v>26</v>
      </c>
      <c r="K4196" t="s">
        <v>35</v>
      </c>
      <c r="L4196" t="s">
        <v>22</v>
      </c>
      <c r="M4196" s="4">
        <v>2800.08</v>
      </c>
      <c r="N4196">
        <v>2020</v>
      </c>
      <c r="O4196">
        <v>7</v>
      </c>
    </row>
    <row r="4197" spans="1:15" x14ac:dyDescent="0.25">
      <c r="A4197" s="1">
        <v>44014</v>
      </c>
      <c r="B4197">
        <v>1000013526</v>
      </c>
      <c r="C4197" t="s">
        <v>15</v>
      </c>
      <c r="D4197">
        <v>1</v>
      </c>
      <c r="E4197">
        <v>12000.29</v>
      </c>
      <c r="F4197" t="s">
        <v>16</v>
      </c>
      <c r="G4197" t="s">
        <v>17</v>
      </c>
      <c r="H4197" t="s">
        <v>47</v>
      </c>
      <c r="I4197" t="s">
        <v>65</v>
      </c>
      <c r="J4197" t="s">
        <v>26</v>
      </c>
      <c r="K4197" t="s">
        <v>66</v>
      </c>
      <c r="L4197" t="s">
        <v>22</v>
      </c>
      <c r="M4197" s="4">
        <v>12000.29</v>
      </c>
      <c r="N4197">
        <v>2020</v>
      </c>
      <c r="O4197">
        <v>7</v>
      </c>
    </row>
    <row r="4198" spans="1:15" x14ac:dyDescent="0.25">
      <c r="A4198" s="1">
        <v>44014</v>
      </c>
      <c r="B4198">
        <v>1000013607</v>
      </c>
      <c r="C4198" t="s">
        <v>23</v>
      </c>
      <c r="D4198">
        <v>2</v>
      </c>
      <c r="E4198">
        <v>38000.759999999995</v>
      </c>
      <c r="F4198" t="s">
        <v>16</v>
      </c>
      <c r="G4198" t="s">
        <v>24</v>
      </c>
      <c r="H4198" t="s">
        <v>18</v>
      </c>
      <c r="I4198" t="s">
        <v>25</v>
      </c>
      <c r="J4198" t="s">
        <v>26</v>
      </c>
      <c r="K4198" t="s">
        <v>27</v>
      </c>
      <c r="L4198" t="s">
        <v>22</v>
      </c>
      <c r="M4198" s="4">
        <v>19000.379999999997</v>
      </c>
      <c r="N4198">
        <v>2020</v>
      </c>
      <c r="O4198">
        <v>7</v>
      </c>
    </row>
    <row r="4199" spans="1:15" x14ac:dyDescent="0.25">
      <c r="A4199" s="1">
        <v>44014</v>
      </c>
      <c r="B4199">
        <v>1000014037</v>
      </c>
      <c r="C4199" t="s">
        <v>15</v>
      </c>
      <c r="D4199">
        <v>1</v>
      </c>
      <c r="E4199">
        <v>7000.48</v>
      </c>
      <c r="F4199" t="s">
        <v>16</v>
      </c>
      <c r="G4199" t="s">
        <v>17</v>
      </c>
      <c r="H4199" t="s">
        <v>18</v>
      </c>
      <c r="I4199" t="s">
        <v>25</v>
      </c>
      <c r="J4199" t="s">
        <v>36</v>
      </c>
      <c r="K4199" t="s">
        <v>37</v>
      </c>
      <c r="L4199" t="s">
        <v>22</v>
      </c>
      <c r="M4199" s="4">
        <v>7000.48</v>
      </c>
      <c r="N4199">
        <v>2020</v>
      </c>
      <c r="O4199">
        <v>7</v>
      </c>
    </row>
    <row r="4200" spans="1:15" x14ac:dyDescent="0.25">
      <c r="A4200" s="1">
        <v>44014</v>
      </c>
      <c r="B4200">
        <v>1000014072</v>
      </c>
      <c r="C4200" t="s">
        <v>23</v>
      </c>
      <c r="D4200">
        <v>1</v>
      </c>
      <c r="E4200">
        <v>12999.99</v>
      </c>
      <c r="F4200" t="s">
        <v>16</v>
      </c>
      <c r="G4200" t="s">
        <v>24</v>
      </c>
      <c r="H4200" t="s">
        <v>47</v>
      </c>
      <c r="I4200" t="s">
        <v>65</v>
      </c>
      <c r="J4200" t="s">
        <v>26</v>
      </c>
      <c r="K4200" t="s">
        <v>66</v>
      </c>
      <c r="L4200" t="s">
        <v>22</v>
      </c>
      <c r="M4200" s="4">
        <v>12999.99</v>
      </c>
      <c r="N4200">
        <v>2020</v>
      </c>
      <c r="O4200">
        <v>7</v>
      </c>
    </row>
    <row r="4201" spans="1:15" x14ac:dyDescent="0.25">
      <c r="A4201" s="1">
        <v>44014</v>
      </c>
      <c r="B4201">
        <v>1000014072</v>
      </c>
      <c r="C4201" t="s">
        <v>15</v>
      </c>
      <c r="D4201">
        <v>1</v>
      </c>
      <c r="E4201">
        <v>15000.41</v>
      </c>
      <c r="F4201" t="s">
        <v>16</v>
      </c>
      <c r="G4201" t="s">
        <v>17</v>
      </c>
      <c r="H4201" t="s">
        <v>47</v>
      </c>
      <c r="I4201" t="s">
        <v>65</v>
      </c>
      <c r="J4201" t="s">
        <v>26</v>
      </c>
      <c r="K4201" t="s">
        <v>66</v>
      </c>
      <c r="L4201" t="s">
        <v>22</v>
      </c>
      <c r="M4201" s="4">
        <v>15000.41</v>
      </c>
      <c r="N4201">
        <v>2020</v>
      </c>
      <c r="O4201">
        <v>7</v>
      </c>
    </row>
    <row r="4202" spans="1:15" x14ac:dyDescent="0.25">
      <c r="A4202" s="1">
        <v>44014</v>
      </c>
      <c r="B4202">
        <v>1000014273</v>
      </c>
      <c r="C4202" t="s">
        <v>42</v>
      </c>
      <c r="D4202">
        <v>1</v>
      </c>
      <c r="E4202">
        <v>9999.9500000000007</v>
      </c>
      <c r="F4202" t="s">
        <v>16</v>
      </c>
      <c r="G4202" t="s">
        <v>43</v>
      </c>
      <c r="H4202" t="s">
        <v>18</v>
      </c>
      <c r="I4202" t="s">
        <v>19</v>
      </c>
      <c r="J4202" t="s">
        <v>20</v>
      </c>
      <c r="K4202" t="s">
        <v>21</v>
      </c>
      <c r="L4202" t="s">
        <v>22</v>
      </c>
      <c r="M4202" s="4">
        <v>9999.9500000000007</v>
      </c>
      <c r="N4202">
        <v>2020</v>
      </c>
      <c r="O4202">
        <v>7</v>
      </c>
    </row>
    <row r="4203" spans="1:15" x14ac:dyDescent="0.25">
      <c r="A4203" s="1">
        <v>44014</v>
      </c>
      <c r="B4203">
        <v>1000014291</v>
      </c>
      <c r="C4203" t="s">
        <v>23</v>
      </c>
      <c r="D4203">
        <v>3</v>
      </c>
      <c r="E4203">
        <v>27501.88</v>
      </c>
      <c r="F4203" t="s">
        <v>16</v>
      </c>
      <c r="G4203" t="s">
        <v>24</v>
      </c>
      <c r="H4203" t="s">
        <v>47</v>
      </c>
      <c r="I4203" t="s">
        <v>48</v>
      </c>
      <c r="J4203" t="s">
        <v>20</v>
      </c>
      <c r="K4203" t="s">
        <v>67</v>
      </c>
      <c r="L4203" t="s">
        <v>28</v>
      </c>
      <c r="M4203" s="4">
        <v>9167.2933333333331</v>
      </c>
      <c r="N4203">
        <v>2020</v>
      </c>
      <c r="O4203">
        <v>7</v>
      </c>
    </row>
    <row r="4204" spans="1:15" x14ac:dyDescent="0.25">
      <c r="A4204" s="1">
        <v>44014</v>
      </c>
      <c r="B4204">
        <v>1000014291</v>
      </c>
      <c r="C4204" t="s">
        <v>15</v>
      </c>
      <c r="D4204">
        <v>1</v>
      </c>
      <c r="E4204">
        <v>17000.52</v>
      </c>
      <c r="F4204" t="s">
        <v>16</v>
      </c>
      <c r="G4204" t="s">
        <v>17</v>
      </c>
      <c r="H4204" t="s">
        <v>47</v>
      </c>
      <c r="I4204" t="s">
        <v>48</v>
      </c>
      <c r="J4204" t="s">
        <v>20</v>
      </c>
      <c r="K4204" t="s">
        <v>67</v>
      </c>
      <c r="L4204" t="s">
        <v>28</v>
      </c>
      <c r="M4204" s="4">
        <v>17000.52</v>
      </c>
      <c r="N4204">
        <v>2020</v>
      </c>
      <c r="O4204">
        <v>7</v>
      </c>
    </row>
    <row r="4205" spans="1:15" x14ac:dyDescent="0.25">
      <c r="A4205" s="1">
        <v>44014</v>
      </c>
      <c r="B4205">
        <v>1000014291</v>
      </c>
      <c r="C4205" t="s">
        <v>42</v>
      </c>
      <c r="D4205">
        <v>1</v>
      </c>
      <c r="E4205">
        <v>5000.28</v>
      </c>
      <c r="F4205" t="s">
        <v>16</v>
      </c>
      <c r="G4205" t="s">
        <v>43</v>
      </c>
      <c r="H4205" t="s">
        <v>47</v>
      </c>
      <c r="I4205" t="s">
        <v>48</v>
      </c>
      <c r="J4205" t="s">
        <v>20</v>
      </c>
      <c r="K4205" t="s">
        <v>67</v>
      </c>
      <c r="L4205" t="s">
        <v>28</v>
      </c>
      <c r="M4205" s="4">
        <v>5000.28</v>
      </c>
      <c r="N4205">
        <v>2020</v>
      </c>
      <c r="O4205">
        <v>7</v>
      </c>
    </row>
    <row r="4206" spans="1:15" x14ac:dyDescent="0.25">
      <c r="A4206" s="1">
        <v>44014</v>
      </c>
      <c r="B4206">
        <v>1000014452</v>
      </c>
      <c r="C4206" t="s">
        <v>23</v>
      </c>
      <c r="D4206">
        <v>1</v>
      </c>
      <c r="E4206">
        <v>6000.64</v>
      </c>
      <c r="F4206" t="s">
        <v>16</v>
      </c>
      <c r="G4206" t="s">
        <v>24</v>
      </c>
      <c r="H4206" t="s">
        <v>18</v>
      </c>
      <c r="I4206" t="s">
        <v>34</v>
      </c>
      <c r="J4206" t="s">
        <v>36</v>
      </c>
      <c r="K4206" t="s">
        <v>70</v>
      </c>
      <c r="L4206" t="s">
        <v>22</v>
      </c>
      <c r="M4206" s="4">
        <v>6000.64</v>
      </c>
      <c r="N4206">
        <v>2020</v>
      </c>
      <c r="O4206">
        <v>7</v>
      </c>
    </row>
    <row r="4207" spans="1:15" x14ac:dyDescent="0.25">
      <c r="A4207" s="1">
        <v>44014</v>
      </c>
      <c r="B4207">
        <v>1000014530</v>
      </c>
      <c r="C4207" t="s">
        <v>15</v>
      </c>
      <c r="D4207">
        <v>1</v>
      </c>
      <c r="E4207">
        <v>18000.099999999999</v>
      </c>
      <c r="F4207" t="s">
        <v>16</v>
      </c>
      <c r="G4207" t="s">
        <v>17</v>
      </c>
      <c r="H4207" t="s">
        <v>47</v>
      </c>
      <c r="I4207" t="s">
        <v>65</v>
      </c>
      <c r="J4207" t="s">
        <v>26</v>
      </c>
      <c r="K4207" t="s">
        <v>66</v>
      </c>
      <c r="L4207" t="s">
        <v>22</v>
      </c>
      <c r="M4207" s="4">
        <v>18000.099999999999</v>
      </c>
      <c r="N4207">
        <v>2020</v>
      </c>
      <c r="O4207">
        <v>7</v>
      </c>
    </row>
    <row r="4208" spans="1:15" x14ac:dyDescent="0.25">
      <c r="A4208" s="1">
        <v>44014</v>
      </c>
      <c r="B4208">
        <v>1000014530</v>
      </c>
      <c r="C4208" t="s">
        <v>42</v>
      </c>
      <c r="D4208">
        <v>1</v>
      </c>
      <c r="E4208">
        <v>15000.18</v>
      </c>
      <c r="F4208" t="s">
        <v>16</v>
      </c>
      <c r="G4208" t="s">
        <v>43</v>
      </c>
      <c r="H4208" t="s">
        <v>47</v>
      </c>
      <c r="I4208" t="s">
        <v>65</v>
      </c>
      <c r="J4208" t="s">
        <v>26</v>
      </c>
      <c r="K4208" t="s">
        <v>66</v>
      </c>
      <c r="L4208" t="s">
        <v>22</v>
      </c>
      <c r="M4208" s="4">
        <v>15000.18</v>
      </c>
      <c r="N4208">
        <v>2020</v>
      </c>
      <c r="O4208">
        <v>7</v>
      </c>
    </row>
    <row r="4209" spans="1:15" x14ac:dyDescent="0.25">
      <c r="A4209" s="1">
        <v>44014</v>
      </c>
      <c r="B4209">
        <v>1000014572</v>
      </c>
      <c r="C4209" t="s">
        <v>23</v>
      </c>
      <c r="D4209">
        <v>2</v>
      </c>
      <c r="E4209">
        <v>28000.39</v>
      </c>
      <c r="F4209" t="s">
        <v>16</v>
      </c>
      <c r="G4209" t="s">
        <v>24</v>
      </c>
      <c r="H4209" t="s">
        <v>18</v>
      </c>
      <c r="I4209" t="s">
        <v>34</v>
      </c>
      <c r="J4209" t="s">
        <v>26</v>
      </c>
      <c r="K4209" t="s">
        <v>35</v>
      </c>
      <c r="L4209" t="s">
        <v>22</v>
      </c>
      <c r="M4209" s="4">
        <v>14000.195</v>
      </c>
      <c r="N4209">
        <v>2020</v>
      </c>
      <c r="O4209">
        <v>7</v>
      </c>
    </row>
    <row r="4210" spans="1:15" x14ac:dyDescent="0.25">
      <c r="A4210" s="1">
        <v>44014</v>
      </c>
      <c r="B4210">
        <v>1000014588</v>
      </c>
      <c r="C4210" t="s">
        <v>42</v>
      </c>
      <c r="D4210">
        <v>4</v>
      </c>
      <c r="E4210">
        <v>40001.199999999997</v>
      </c>
      <c r="F4210" t="s">
        <v>16</v>
      </c>
      <c r="G4210" t="s">
        <v>43</v>
      </c>
      <c r="H4210" t="s">
        <v>18</v>
      </c>
      <c r="I4210" t="s">
        <v>40</v>
      </c>
      <c r="J4210" t="s">
        <v>20</v>
      </c>
      <c r="K4210" t="s">
        <v>68</v>
      </c>
      <c r="L4210" t="s">
        <v>22</v>
      </c>
      <c r="M4210" s="4">
        <v>10000.299999999999</v>
      </c>
      <c r="N4210">
        <v>2020</v>
      </c>
      <c r="O4210">
        <v>7</v>
      </c>
    </row>
    <row r="4211" spans="1:15" x14ac:dyDescent="0.25">
      <c r="A4211" s="1">
        <v>44014</v>
      </c>
      <c r="B4211">
        <v>1000014996</v>
      </c>
      <c r="C4211" t="s">
        <v>23</v>
      </c>
      <c r="D4211">
        <v>1</v>
      </c>
      <c r="E4211">
        <v>8500.02</v>
      </c>
      <c r="F4211" t="s">
        <v>16</v>
      </c>
      <c r="G4211" t="s">
        <v>24</v>
      </c>
      <c r="H4211" t="s">
        <v>30</v>
      </c>
      <c r="I4211" t="s">
        <v>57</v>
      </c>
      <c r="J4211" t="s">
        <v>26</v>
      </c>
      <c r="K4211" t="s">
        <v>58</v>
      </c>
      <c r="L4211" t="s">
        <v>22</v>
      </c>
      <c r="M4211" s="4">
        <v>8500.02</v>
      </c>
      <c r="N4211">
        <v>2020</v>
      </c>
      <c r="O4211">
        <v>7</v>
      </c>
    </row>
    <row r="4212" spans="1:15" x14ac:dyDescent="0.25">
      <c r="A4212" s="1">
        <v>44014</v>
      </c>
      <c r="B4212">
        <v>1000015133</v>
      </c>
      <c r="C4212" t="s">
        <v>23</v>
      </c>
      <c r="D4212">
        <v>1</v>
      </c>
      <c r="E4212">
        <v>17000.48</v>
      </c>
      <c r="F4212" t="s">
        <v>16</v>
      </c>
      <c r="G4212" t="s">
        <v>24</v>
      </c>
      <c r="H4212" t="s">
        <v>30</v>
      </c>
      <c r="I4212" t="s">
        <v>31</v>
      </c>
      <c r="J4212" t="s">
        <v>36</v>
      </c>
      <c r="K4212" t="s">
        <v>52</v>
      </c>
      <c r="L4212" t="s">
        <v>22</v>
      </c>
      <c r="M4212" s="4">
        <v>17000.48</v>
      </c>
      <c r="N4212">
        <v>2020</v>
      </c>
      <c r="O4212">
        <v>7</v>
      </c>
    </row>
    <row r="4213" spans="1:15" x14ac:dyDescent="0.25">
      <c r="A4213" s="1">
        <v>44014</v>
      </c>
      <c r="B4213">
        <v>1000015133</v>
      </c>
      <c r="C4213" t="s">
        <v>15</v>
      </c>
      <c r="D4213">
        <v>1</v>
      </c>
      <c r="E4213">
        <v>5000.3100000000004</v>
      </c>
      <c r="F4213" t="s">
        <v>16</v>
      </c>
      <c r="G4213" t="s">
        <v>17</v>
      </c>
      <c r="H4213" t="s">
        <v>30</v>
      </c>
      <c r="I4213" t="s">
        <v>31</v>
      </c>
      <c r="J4213" t="s">
        <v>36</v>
      </c>
      <c r="K4213" t="s">
        <v>52</v>
      </c>
      <c r="L4213" t="s">
        <v>22</v>
      </c>
      <c r="M4213" s="4">
        <v>5000.3100000000004</v>
      </c>
      <c r="N4213">
        <v>2020</v>
      </c>
      <c r="O4213">
        <v>7</v>
      </c>
    </row>
    <row r="4214" spans="1:15" x14ac:dyDescent="0.25">
      <c r="A4214" s="1">
        <v>44014</v>
      </c>
      <c r="B4214">
        <v>1000015203</v>
      </c>
      <c r="C4214" t="s">
        <v>23</v>
      </c>
      <c r="D4214">
        <v>1</v>
      </c>
      <c r="E4214">
        <v>9000.44</v>
      </c>
      <c r="F4214" t="s">
        <v>16</v>
      </c>
      <c r="G4214" t="s">
        <v>24</v>
      </c>
      <c r="H4214" t="s">
        <v>47</v>
      </c>
      <c r="I4214" t="s">
        <v>65</v>
      </c>
      <c r="J4214" t="s">
        <v>26</v>
      </c>
      <c r="K4214" t="s">
        <v>66</v>
      </c>
      <c r="L4214" t="s">
        <v>22</v>
      </c>
      <c r="M4214" s="4">
        <v>9000.44</v>
      </c>
      <c r="N4214">
        <v>2020</v>
      </c>
      <c r="O4214">
        <v>7</v>
      </c>
    </row>
    <row r="4215" spans="1:15" x14ac:dyDescent="0.25">
      <c r="A4215" s="1">
        <v>44014</v>
      </c>
      <c r="B4215">
        <v>1000017576</v>
      </c>
      <c r="C4215" t="s">
        <v>23</v>
      </c>
      <c r="D4215">
        <v>2</v>
      </c>
      <c r="E4215">
        <v>25000.79</v>
      </c>
      <c r="F4215" t="s">
        <v>16</v>
      </c>
      <c r="G4215" t="s">
        <v>24</v>
      </c>
      <c r="H4215" t="s">
        <v>18</v>
      </c>
      <c r="I4215" t="s">
        <v>19</v>
      </c>
      <c r="J4215" t="s">
        <v>36</v>
      </c>
      <c r="K4215" t="s">
        <v>64</v>
      </c>
      <c r="L4215" t="s">
        <v>22</v>
      </c>
      <c r="M4215" s="4">
        <v>12500.395</v>
      </c>
      <c r="N4215">
        <v>2020</v>
      </c>
      <c r="O4215">
        <v>7</v>
      </c>
    </row>
    <row r="4216" spans="1:15" x14ac:dyDescent="0.25">
      <c r="A4216" s="1">
        <v>44014</v>
      </c>
      <c r="B4216">
        <v>1000017576</v>
      </c>
      <c r="C4216" t="s">
        <v>15</v>
      </c>
      <c r="D4216">
        <v>2</v>
      </c>
      <c r="E4216">
        <v>33000.409999999996</v>
      </c>
      <c r="F4216" t="s">
        <v>16</v>
      </c>
      <c r="G4216" t="s">
        <v>17</v>
      </c>
      <c r="H4216" t="s">
        <v>18</v>
      </c>
      <c r="I4216" t="s">
        <v>19</v>
      </c>
      <c r="J4216" t="s">
        <v>36</v>
      </c>
      <c r="K4216" t="s">
        <v>64</v>
      </c>
      <c r="L4216" t="s">
        <v>22</v>
      </c>
      <c r="M4216" s="4">
        <v>16500.204999999998</v>
      </c>
      <c r="N4216">
        <v>2020</v>
      </c>
      <c r="O4216">
        <v>7</v>
      </c>
    </row>
    <row r="4217" spans="1:15" x14ac:dyDescent="0.25">
      <c r="A4217" s="1">
        <v>44014</v>
      </c>
      <c r="B4217">
        <v>1000017700</v>
      </c>
      <c r="C4217" t="s">
        <v>71</v>
      </c>
      <c r="D4217">
        <v>1</v>
      </c>
      <c r="E4217">
        <v>7000.7</v>
      </c>
      <c r="F4217" t="s">
        <v>16</v>
      </c>
      <c r="G4217" t="s">
        <v>72</v>
      </c>
      <c r="H4217" t="s">
        <v>47</v>
      </c>
      <c r="I4217" t="s">
        <v>65</v>
      </c>
      <c r="J4217" t="s">
        <v>26</v>
      </c>
      <c r="K4217" t="s">
        <v>66</v>
      </c>
      <c r="L4217" t="s">
        <v>22</v>
      </c>
      <c r="M4217" s="4">
        <v>7000.7</v>
      </c>
      <c r="N4217">
        <v>2020</v>
      </c>
      <c r="O4217">
        <v>7</v>
      </c>
    </row>
    <row r="4218" spans="1:15" x14ac:dyDescent="0.25">
      <c r="A4218" s="1">
        <v>44014</v>
      </c>
      <c r="B4218">
        <v>1000018132</v>
      </c>
      <c r="C4218" t="s">
        <v>15</v>
      </c>
      <c r="D4218">
        <v>1</v>
      </c>
      <c r="E4218">
        <v>18000.72</v>
      </c>
      <c r="F4218" t="s">
        <v>16</v>
      </c>
      <c r="G4218" t="s">
        <v>17</v>
      </c>
      <c r="H4218" t="s">
        <v>47</v>
      </c>
      <c r="I4218" t="s">
        <v>65</v>
      </c>
      <c r="J4218" t="s">
        <v>26</v>
      </c>
      <c r="K4218" t="s">
        <v>66</v>
      </c>
      <c r="L4218" t="s">
        <v>22</v>
      </c>
      <c r="M4218" s="4">
        <v>18000.72</v>
      </c>
      <c r="N4218">
        <v>2020</v>
      </c>
      <c r="O4218">
        <v>7</v>
      </c>
    </row>
    <row r="4219" spans="1:15" x14ac:dyDescent="0.25">
      <c r="A4219" s="1">
        <v>44014</v>
      </c>
      <c r="B4219">
        <v>1000018132</v>
      </c>
      <c r="C4219" t="s">
        <v>42</v>
      </c>
      <c r="D4219">
        <v>2</v>
      </c>
      <c r="E4219">
        <v>22500.510000000002</v>
      </c>
      <c r="F4219" t="s">
        <v>16</v>
      </c>
      <c r="G4219" t="s">
        <v>43</v>
      </c>
      <c r="H4219" t="s">
        <v>47</v>
      </c>
      <c r="I4219" t="s">
        <v>65</v>
      </c>
      <c r="J4219" t="s">
        <v>26</v>
      </c>
      <c r="K4219" t="s">
        <v>66</v>
      </c>
      <c r="L4219" t="s">
        <v>22</v>
      </c>
      <c r="M4219" s="4">
        <v>11250.255000000001</v>
      </c>
      <c r="N4219">
        <v>2020</v>
      </c>
      <c r="O4219">
        <v>7</v>
      </c>
    </row>
    <row r="4220" spans="1:15" x14ac:dyDescent="0.25">
      <c r="A4220" s="1">
        <v>44014</v>
      </c>
      <c r="B4220">
        <v>1000018922</v>
      </c>
      <c r="C4220" t="s">
        <v>15</v>
      </c>
      <c r="D4220">
        <v>3</v>
      </c>
      <c r="E4220">
        <v>49001.380000000005</v>
      </c>
      <c r="F4220" t="s">
        <v>16</v>
      </c>
      <c r="G4220" t="s">
        <v>17</v>
      </c>
      <c r="H4220" t="s">
        <v>47</v>
      </c>
      <c r="I4220" t="s">
        <v>48</v>
      </c>
      <c r="J4220" t="s">
        <v>26</v>
      </c>
      <c r="K4220" t="s">
        <v>50</v>
      </c>
      <c r="L4220" t="s">
        <v>22</v>
      </c>
      <c r="M4220" s="4">
        <v>16333.793333333335</v>
      </c>
      <c r="N4220">
        <v>2020</v>
      </c>
      <c r="O4220">
        <v>7</v>
      </c>
    </row>
    <row r="4221" spans="1:15" x14ac:dyDescent="0.25">
      <c r="A4221" s="1">
        <v>44014</v>
      </c>
      <c r="B4221">
        <v>1000019959</v>
      </c>
      <c r="C4221" t="s">
        <v>23</v>
      </c>
      <c r="D4221">
        <v>3</v>
      </c>
      <c r="E4221">
        <v>41501.300000000003</v>
      </c>
      <c r="F4221" t="s">
        <v>16</v>
      </c>
      <c r="G4221" t="s">
        <v>24</v>
      </c>
      <c r="H4221" t="s">
        <v>18</v>
      </c>
      <c r="I4221" t="s">
        <v>40</v>
      </c>
      <c r="J4221" t="s">
        <v>26</v>
      </c>
      <c r="K4221" t="s">
        <v>41</v>
      </c>
      <c r="L4221" t="s">
        <v>28</v>
      </c>
      <c r="M4221" s="4">
        <v>13833.766666666668</v>
      </c>
      <c r="N4221">
        <v>2020</v>
      </c>
      <c r="O4221">
        <v>7</v>
      </c>
    </row>
    <row r="4222" spans="1:15" x14ac:dyDescent="0.25">
      <c r="A4222" s="1">
        <v>44014</v>
      </c>
      <c r="B4222">
        <v>1000020084</v>
      </c>
      <c r="C4222" t="s">
        <v>23</v>
      </c>
      <c r="D4222">
        <v>1</v>
      </c>
      <c r="E4222">
        <v>9000.3799999999992</v>
      </c>
      <c r="F4222" t="s">
        <v>16</v>
      </c>
      <c r="G4222" t="s">
        <v>24</v>
      </c>
      <c r="H4222" t="s">
        <v>47</v>
      </c>
      <c r="I4222" t="s">
        <v>59</v>
      </c>
      <c r="J4222" t="s">
        <v>26</v>
      </c>
      <c r="K4222" t="s">
        <v>60</v>
      </c>
      <c r="L4222" t="s">
        <v>22</v>
      </c>
      <c r="M4222" s="4">
        <v>9000.3799999999992</v>
      </c>
      <c r="N4222">
        <v>2020</v>
      </c>
      <c r="O4222">
        <v>7</v>
      </c>
    </row>
    <row r="4223" spans="1:15" x14ac:dyDescent="0.25">
      <c r="A4223" s="1">
        <v>44014</v>
      </c>
      <c r="B4223">
        <v>1000020084</v>
      </c>
      <c r="C4223" t="s">
        <v>15</v>
      </c>
      <c r="D4223">
        <v>1</v>
      </c>
      <c r="E4223">
        <v>13000.71</v>
      </c>
      <c r="F4223" t="s">
        <v>16</v>
      </c>
      <c r="G4223" t="s">
        <v>17</v>
      </c>
      <c r="H4223" t="s">
        <v>47</v>
      </c>
      <c r="I4223" t="s">
        <v>59</v>
      </c>
      <c r="J4223" t="s">
        <v>26</v>
      </c>
      <c r="K4223" t="s">
        <v>60</v>
      </c>
      <c r="L4223" t="s">
        <v>22</v>
      </c>
      <c r="M4223" s="4">
        <v>13000.71</v>
      </c>
      <c r="N4223">
        <v>2020</v>
      </c>
      <c r="O4223">
        <v>7</v>
      </c>
    </row>
    <row r="4224" spans="1:15" x14ac:dyDescent="0.25">
      <c r="A4224" s="1">
        <v>44014</v>
      </c>
      <c r="B4224">
        <v>1000020087</v>
      </c>
      <c r="C4224" t="s">
        <v>23</v>
      </c>
      <c r="D4224">
        <v>2</v>
      </c>
      <c r="E4224">
        <v>23000.959999999999</v>
      </c>
      <c r="F4224" t="s">
        <v>16</v>
      </c>
      <c r="G4224" t="s">
        <v>24</v>
      </c>
      <c r="H4224" t="s">
        <v>47</v>
      </c>
      <c r="I4224" t="s">
        <v>48</v>
      </c>
      <c r="J4224" t="s">
        <v>26</v>
      </c>
      <c r="K4224" t="s">
        <v>50</v>
      </c>
      <c r="L4224" t="s">
        <v>22</v>
      </c>
      <c r="M4224" s="4">
        <v>11500.48</v>
      </c>
      <c r="N4224">
        <v>2020</v>
      </c>
      <c r="O4224">
        <v>7</v>
      </c>
    </row>
    <row r="4225" spans="1:15" x14ac:dyDescent="0.25">
      <c r="A4225" s="1">
        <v>44014</v>
      </c>
      <c r="B4225">
        <v>1000020128</v>
      </c>
      <c r="C4225" t="s">
        <v>23</v>
      </c>
      <c r="D4225">
        <v>2</v>
      </c>
      <c r="E4225">
        <v>26500.01</v>
      </c>
      <c r="F4225" t="s">
        <v>16</v>
      </c>
      <c r="G4225" t="s">
        <v>24</v>
      </c>
      <c r="H4225" t="s">
        <v>30</v>
      </c>
      <c r="I4225" t="s">
        <v>57</v>
      </c>
      <c r="J4225" t="s">
        <v>26</v>
      </c>
      <c r="K4225" t="s">
        <v>58</v>
      </c>
      <c r="L4225" t="s">
        <v>28</v>
      </c>
      <c r="M4225" s="4">
        <v>13250.004999999999</v>
      </c>
      <c r="N4225">
        <v>2020</v>
      </c>
      <c r="O4225">
        <v>7</v>
      </c>
    </row>
    <row r="4226" spans="1:15" x14ac:dyDescent="0.25">
      <c r="A4226" s="1">
        <v>44014</v>
      </c>
      <c r="B4226">
        <v>1000020726</v>
      </c>
      <c r="C4226" t="s">
        <v>15</v>
      </c>
      <c r="D4226">
        <v>1</v>
      </c>
      <c r="E4226">
        <v>20000.41</v>
      </c>
      <c r="F4226" t="s">
        <v>16</v>
      </c>
      <c r="G4226" t="s">
        <v>17</v>
      </c>
      <c r="H4226" t="s">
        <v>18</v>
      </c>
      <c r="I4226" t="s">
        <v>61</v>
      </c>
      <c r="J4226" t="s">
        <v>32</v>
      </c>
      <c r="K4226" t="s">
        <v>63</v>
      </c>
      <c r="L4226" t="s">
        <v>22</v>
      </c>
      <c r="M4226" s="4">
        <v>20000.41</v>
      </c>
      <c r="N4226">
        <v>2020</v>
      </c>
      <c r="O4226">
        <v>7</v>
      </c>
    </row>
    <row r="4227" spans="1:15" x14ac:dyDescent="0.25">
      <c r="A4227" s="1">
        <v>44014</v>
      </c>
      <c r="B4227">
        <v>1000020754</v>
      </c>
      <c r="C4227" t="s">
        <v>15</v>
      </c>
      <c r="D4227">
        <v>1</v>
      </c>
      <c r="E4227">
        <v>17000.650000000001</v>
      </c>
      <c r="F4227" t="s">
        <v>16</v>
      </c>
      <c r="G4227" t="s">
        <v>17</v>
      </c>
      <c r="H4227" t="s">
        <v>18</v>
      </c>
      <c r="I4227" t="s">
        <v>25</v>
      </c>
      <c r="J4227" t="s">
        <v>20</v>
      </c>
      <c r="K4227" t="s">
        <v>51</v>
      </c>
      <c r="L4227" t="s">
        <v>22</v>
      </c>
      <c r="M4227" s="4">
        <v>17000.650000000001</v>
      </c>
      <c r="N4227">
        <v>2020</v>
      </c>
      <c r="O4227">
        <v>7</v>
      </c>
    </row>
    <row r="4228" spans="1:15" x14ac:dyDescent="0.25">
      <c r="A4228" s="1">
        <v>44014</v>
      </c>
      <c r="B4228">
        <v>1000020824</v>
      </c>
      <c r="C4228" t="s">
        <v>42</v>
      </c>
      <c r="D4228">
        <v>1</v>
      </c>
      <c r="E4228">
        <v>8000.49</v>
      </c>
      <c r="F4228" t="s">
        <v>16</v>
      </c>
      <c r="G4228" t="s">
        <v>43</v>
      </c>
      <c r="H4228" t="s">
        <v>18</v>
      </c>
      <c r="I4228" t="s">
        <v>40</v>
      </c>
      <c r="J4228" t="s">
        <v>20</v>
      </c>
      <c r="K4228" t="s">
        <v>68</v>
      </c>
      <c r="L4228" t="s">
        <v>22</v>
      </c>
      <c r="M4228" s="4">
        <v>8000.49</v>
      </c>
      <c r="N4228">
        <v>2020</v>
      </c>
      <c r="O4228">
        <v>7</v>
      </c>
    </row>
    <row r="4229" spans="1:15" x14ac:dyDescent="0.25">
      <c r="A4229" s="1">
        <v>44014</v>
      </c>
      <c r="B4229">
        <v>1000020921</v>
      </c>
      <c r="C4229" t="s">
        <v>42</v>
      </c>
      <c r="D4229">
        <v>2</v>
      </c>
      <c r="E4229">
        <v>16000.56</v>
      </c>
      <c r="F4229" t="s">
        <v>16</v>
      </c>
      <c r="G4229" t="s">
        <v>43</v>
      </c>
      <c r="H4229" t="s">
        <v>47</v>
      </c>
      <c r="I4229" t="s">
        <v>65</v>
      </c>
      <c r="J4229" t="s">
        <v>26</v>
      </c>
      <c r="K4229" t="s">
        <v>66</v>
      </c>
      <c r="L4229" t="s">
        <v>22</v>
      </c>
      <c r="M4229" s="4">
        <v>8000.28</v>
      </c>
      <c r="N4229">
        <v>2020</v>
      </c>
      <c r="O4229">
        <v>7</v>
      </c>
    </row>
    <row r="4230" spans="1:15" x14ac:dyDescent="0.25">
      <c r="A4230" s="1">
        <v>44014</v>
      </c>
      <c r="B4230">
        <v>1000021167</v>
      </c>
      <c r="C4230" t="s">
        <v>15</v>
      </c>
      <c r="D4230">
        <v>2</v>
      </c>
      <c r="E4230">
        <v>19001.080000000002</v>
      </c>
      <c r="F4230" t="s">
        <v>16</v>
      </c>
      <c r="G4230" t="s">
        <v>17</v>
      </c>
      <c r="H4230" t="s">
        <v>18</v>
      </c>
      <c r="I4230" t="s">
        <v>19</v>
      </c>
      <c r="J4230" t="s">
        <v>20</v>
      </c>
      <c r="K4230" t="s">
        <v>21</v>
      </c>
      <c r="L4230" t="s">
        <v>22</v>
      </c>
      <c r="M4230" s="4">
        <v>9500.5400000000009</v>
      </c>
      <c r="N4230">
        <v>2020</v>
      </c>
      <c r="O4230">
        <v>7</v>
      </c>
    </row>
    <row r="4231" spans="1:15" x14ac:dyDescent="0.25">
      <c r="A4231" s="1">
        <v>44014</v>
      </c>
      <c r="B4231">
        <v>1000021227</v>
      </c>
      <c r="C4231" t="s">
        <v>23</v>
      </c>
      <c r="D4231">
        <v>1</v>
      </c>
      <c r="E4231">
        <v>7999.96</v>
      </c>
      <c r="F4231" t="s">
        <v>16</v>
      </c>
      <c r="G4231" t="s">
        <v>24</v>
      </c>
      <c r="H4231" t="s">
        <v>47</v>
      </c>
      <c r="I4231" t="s">
        <v>59</v>
      </c>
      <c r="J4231" t="s">
        <v>26</v>
      </c>
      <c r="K4231" t="s">
        <v>60</v>
      </c>
      <c r="L4231" t="s">
        <v>28</v>
      </c>
      <c r="M4231" s="4">
        <v>7999.96</v>
      </c>
      <c r="N4231">
        <v>2020</v>
      </c>
      <c r="O4231">
        <v>7</v>
      </c>
    </row>
    <row r="4232" spans="1:15" x14ac:dyDescent="0.25">
      <c r="A4232" s="1">
        <v>44014</v>
      </c>
      <c r="B4232">
        <v>1000021227</v>
      </c>
      <c r="C4232" t="s">
        <v>15</v>
      </c>
      <c r="D4232">
        <v>3</v>
      </c>
      <c r="E4232">
        <v>46000.810000000005</v>
      </c>
      <c r="F4232" t="s">
        <v>16</v>
      </c>
      <c r="G4232" t="s">
        <v>17</v>
      </c>
      <c r="H4232" t="s">
        <v>47</v>
      </c>
      <c r="I4232" t="s">
        <v>59</v>
      </c>
      <c r="J4232" t="s">
        <v>26</v>
      </c>
      <c r="K4232" t="s">
        <v>60</v>
      </c>
      <c r="L4232" t="s">
        <v>28</v>
      </c>
      <c r="M4232" s="4">
        <v>15333.603333333334</v>
      </c>
      <c r="N4232">
        <v>2020</v>
      </c>
      <c r="O4232">
        <v>7</v>
      </c>
    </row>
    <row r="4233" spans="1:15" x14ac:dyDescent="0.25">
      <c r="A4233" s="1">
        <v>44014</v>
      </c>
      <c r="B4233">
        <v>1000023030</v>
      </c>
      <c r="C4233" t="s">
        <v>15</v>
      </c>
      <c r="D4233">
        <v>1</v>
      </c>
      <c r="E4233">
        <v>9000.6200000000008</v>
      </c>
      <c r="F4233" t="s">
        <v>16</v>
      </c>
      <c r="G4233" t="s">
        <v>17</v>
      </c>
      <c r="H4233" t="s">
        <v>18</v>
      </c>
      <c r="I4233" t="s">
        <v>61</v>
      </c>
      <c r="J4233" t="s">
        <v>26</v>
      </c>
      <c r="K4233" t="s">
        <v>62</v>
      </c>
      <c r="L4233" t="s">
        <v>22</v>
      </c>
      <c r="M4233" s="4">
        <v>9000.6200000000008</v>
      </c>
      <c r="N4233">
        <v>2020</v>
      </c>
      <c r="O4233">
        <v>7</v>
      </c>
    </row>
    <row r="4234" spans="1:15" x14ac:dyDescent="0.25">
      <c r="A4234" s="1">
        <v>44014</v>
      </c>
      <c r="B4234">
        <v>1000023280</v>
      </c>
      <c r="C4234" t="s">
        <v>15</v>
      </c>
      <c r="D4234">
        <v>1</v>
      </c>
      <c r="E4234">
        <v>13000.64</v>
      </c>
      <c r="F4234" t="s">
        <v>16</v>
      </c>
      <c r="G4234" t="s">
        <v>17</v>
      </c>
      <c r="H4234" t="s">
        <v>18</v>
      </c>
      <c r="I4234" t="s">
        <v>19</v>
      </c>
      <c r="J4234" t="s">
        <v>20</v>
      </c>
      <c r="K4234" t="s">
        <v>21</v>
      </c>
      <c r="L4234" t="s">
        <v>22</v>
      </c>
      <c r="M4234" s="4">
        <v>13000.64</v>
      </c>
      <c r="N4234">
        <v>2020</v>
      </c>
      <c r="O4234">
        <v>7</v>
      </c>
    </row>
    <row r="4235" spans="1:15" x14ac:dyDescent="0.25">
      <c r="A4235" s="1">
        <v>44014</v>
      </c>
      <c r="B4235">
        <v>1000023337</v>
      </c>
      <c r="C4235" t="s">
        <v>23</v>
      </c>
      <c r="D4235">
        <v>1</v>
      </c>
      <c r="E4235">
        <v>7000.77</v>
      </c>
      <c r="F4235" t="s">
        <v>16</v>
      </c>
      <c r="G4235" t="s">
        <v>24</v>
      </c>
      <c r="H4235" t="s">
        <v>18</v>
      </c>
      <c r="I4235" t="s">
        <v>40</v>
      </c>
      <c r="J4235" t="s">
        <v>26</v>
      </c>
      <c r="K4235" t="s">
        <v>41</v>
      </c>
      <c r="L4235" t="s">
        <v>22</v>
      </c>
      <c r="M4235" s="4">
        <v>7000.77</v>
      </c>
      <c r="N4235">
        <v>2020</v>
      </c>
      <c r="O4235">
        <v>7</v>
      </c>
    </row>
    <row r="4236" spans="1:15" x14ac:dyDescent="0.25">
      <c r="A4236" s="1">
        <v>44014</v>
      </c>
      <c r="B4236">
        <v>1000023340</v>
      </c>
      <c r="C4236" t="s">
        <v>23</v>
      </c>
      <c r="D4236">
        <v>1</v>
      </c>
      <c r="E4236">
        <v>16000.62</v>
      </c>
      <c r="F4236" t="s">
        <v>16</v>
      </c>
      <c r="G4236" t="s">
        <v>24</v>
      </c>
      <c r="H4236" t="s">
        <v>18</v>
      </c>
      <c r="I4236" t="s">
        <v>40</v>
      </c>
      <c r="J4236" t="s">
        <v>26</v>
      </c>
      <c r="K4236" t="s">
        <v>41</v>
      </c>
      <c r="L4236" t="s">
        <v>22</v>
      </c>
      <c r="M4236" s="4">
        <v>16000.62</v>
      </c>
      <c r="N4236">
        <v>2020</v>
      </c>
      <c r="O4236">
        <v>7</v>
      </c>
    </row>
    <row r="4237" spans="1:15" x14ac:dyDescent="0.25">
      <c r="A4237" s="1">
        <v>44014</v>
      </c>
      <c r="B4237">
        <v>1000023550</v>
      </c>
      <c r="C4237" t="s">
        <v>42</v>
      </c>
      <c r="D4237">
        <v>1</v>
      </c>
      <c r="E4237">
        <v>7500.75</v>
      </c>
      <c r="F4237" t="s">
        <v>16</v>
      </c>
      <c r="G4237" t="s">
        <v>43</v>
      </c>
      <c r="H4237" t="s">
        <v>47</v>
      </c>
      <c r="I4237" t="s">
        <v>65</v>
      </c>
      <c r="J4237" t="s">
        <v>26</v>
      </c>
      <c r="K4237" t="s">
        <v>66</v>
      </c>
      <c r="L4237" t="s">
        <v>22</v>
      </c>
      <c r="M4237" s="4">
        <v>7500.75</v>
      </c>
      <c r="N4237">
        <v>2020</v>
      </c>
      <c r="O4237">
        <v>7</v>
      </c>
    </row>
    <row r="4238" spans="1:15" x14ac:dyDescent="0.25">
      <c r="A4238" s="1">
        <v>44015</v>
      </c>
      <c r="B4238">
        <v>1000000028</v>
      </c>
      <c r="C4238" t="s">
        <v>15</v>
      </c>
      <c r="D4238">
        <v>2</v>
      </c>
      <c r="E4238">
        <v>3872.85</v>
      </c>
      <c r="F4238" t="s">
        <v>16</v>
      </c>
      <c r="G4238" t="s">
        <v>17</v>
      </c>
      <c r="H4238" t="s">
        <v>18</v>
      </c>
      <c r="I4238" t="s">
        <v>19</v>
      </c>
      <c r="J4238" t="s">
        <v>20</v>
      </c>
      <c r="K4238" t="s">
        <v>21</v>
      </c>
      <c r="L4238" t="s">
        <v>22</v>
      </c>
      <c r="M4238" s="4">
        <v>1936.425</v>
      </c>
      <c r="N4238">
        <v>2020</v>
      </c>
      <c r="O4238">
        <v>7</v>
      </c>
    </row>
    <row r="4239" spans="1:15" x14ac:dyDescent="0.25">
      <c r="A4239" s="1">
        <v>44015</v>
      </c>
      <c r="B4239">
        <v>1000000028</v>
      </c>
      <c r="C4239" t="s">
        <v>42</v>
      </c>
      <c r="D4239">
        <v>1</v>
      </c>
      <c r="E4239">
        <v>2473.1799999999998</v>
      </c>
      <c r="F4239" t="s">
        <v>16</v>
      </c>
      <c r="G4239" t="s">
        <v>43</v>
      </c>
      <c r="H4239" t="s">
        <v>18</v>
      </c>
      <c r="I4239" t="s">
        <v>19</v>
      </c>
      <c r="J4239" t="s">
        <v>20</v>
      </c>
      <c r="K4239" t="s">
        <v>21</v>
      </c>
      <c r="L4239" t="s">
        <v>22</v>
      </c>
      <c r="M4239" s="4">
        <v>2473.1799999999998</v>
      </c>
      <c r="N4239">
        <v>2020</v>
      </c>
      <c r="O4239">
        <v>7</v>
      </c>
    </row>
    <row r="4240" spans="1:15" x14ac:dyDescent="0.25">
      <c r="A4240" s="1">
        <v>44015</v>
      </c>
      <c r="B4240">
        <v>1000000029</v>
      </c>
      <c r="C4240" t="s">
        <v>75</v>
      </c>
      <c r="D4240">
        <v>1</v>
      </c>
      <c r="E4240">
        <v>3000.23</v>
      </c>
      <c r="F4240" t="s">
        <v>16</v>
      </c>
      <c r="G4240" t="s">
        <v>76</v>
      </c>
      <c r="H4240" t="s">
        <v>18</v>
      </c>
      <c r="I4240" t="s">
        <v>19</v>
      </c>
      <c r="J4240" t="s">
        <v>20</v>
      </c>
      <c r="K4240" t="s">
        <v>21</v>
      </c>
      <c r="L4240" t="s">
        <v>22</v>
      </c>
      <c r="M4240" s="4">
        <v>3000.23</v>
      </c>
      <c r="N4240">
        <v>2020</v>
      </c>
      <c r="O4240">
        <v>7</v>
      </c>
    </row>
    <row r="4241" spans="1:15" x14ac:dyDescent="0.25">
      <c r="A4241" s="1">
        <v>44015</v>
      </c>
      <c r="B4241">
        <v>1000000029</v>
      </c>
      <c r="C4241" t="s">
        <v>15</v>
      </c>
      <c r="D4241">
        <v>2</v>
      </c>
      <c r="E4241">
        <v>28000.83</v>
      </c>
      <c r="F4241" t="s">
        <v>16</v>
      </c>
      <c r="G4241" t="s">
        <v>17</v>
      </c>
      <c r="H4241" t="s">
        <v>18</v>
      </c>
      <c r="I4241" t="s">
        <v>19</v>
      </c>
      <c r="J4241" t="s">
        <v>20</v>
      </c>
      <c r="K4241" t="s">
        <v>21</v>
      </c>
      <c r="L4241" t="s">
        <v>22</v>
      </c>
      <c r="M4241" s="4">
        <v>14000.415000000001</v>
      </c>
      <c r="N4241">
        <v>2020</v>
      </c>
      <c r="O4241">
        <v>7</v>
      </c>
    </row>
    <row r="4242" spans="1:15" x14ac:dyDescent="0.25">
      <c r="A4242" s="1">
        <v>44015</v>
      </c>
      <c r="B4242">
        <v>1000000029</v>
      </c>
      <c r="C4242" t="s">
        <v>42</v>
      </c>
      <c r="D4242">
        <v>1</v>
      </c>
      <c r="E4242">
        <v>18000.68</v>
      </c>
      <c r="F4242" t="s">
        <v>16</v>
      </c>
      <c r="G4242" t="s">
        <v>43</v>
      </c>
      <c r="H4242" t="s">
        <v>18</v>
      </c>
      <c r="I4242" t="s">
        <v>19</v>
      </c>
      <c r="J4242" t="s">
        <v>20</v>
      </c>
      <c r="K4242" t="s">
        <v>21</v>
      </c>
      <c r="L4242" t="s">
        <v>22</v>
      </c>
      <c r="M4242" s="4">
        <v>18000.68</v>
      </c>
      <c r="N4242">
        <v>2020</v>
      </c>
      <c r="O4242">
        <v>7</v>
      </c>
    </row>
    <row r="4243" spans="1:15" x14ac:dyDescent="0.25">
      <c r="A4243" s="1">
        <v>44015</v>
      </c>
      <c r="B4243">
        <v>1000000030</v>
      </c>
      <c r="C4243" t="s">
        <v>23</v>
      </c>
      <c r="D4243">
        <v>1</v>
      </c>
      <c r="E4243">
        <v>10000.57</v>
      </c>
      <c r="F4243" t="s">
        <v>16</v>
      </c>
      <c r="G4243" t="s">
        <v>24</v>
      </c>
      <c r="H4243" t="s">
        <v>47</v>
      </c>
      <c r="I4243" t="s">
        <v>48</v>
      </c>
      <c r="J4243" t="s">
        <v>36</v>
      </c>
      <c r="K4243" t="s">
        <v>49</v>
      </c>
      <c r="L4243" t="s">
        <v>22</v>
      </c>
      <c r="M4243" s="4">
        <v>10000.57</v>
      </c>
      <c r="N4243">
        <v>2020</v>
      </c>
      <c r="O4243">
        <v>7</v>
      </c>
    </row>
    <row r="4244" spans="1:15" x14ac:dyDescent="0.25">
      <c r="A4244" s="1">
        <v>44015</v>
      </c>
      <c r="B4244">
        <v>1000000032</v>
      </c>
      <c r="C4244" t="s">
        <v>23</v>
      </c>
      <c r="D4244">
        <v>1</v>
      </c>
      <c r="E4244">
        <v>15000.3</v>
      </c>
      <c r="F4244" t="s">
        <v>16</v>
      </c>
      <c r="G4244" t="s">
        <v>24</v>
      </c>
      <c r="H4244" t="s">
        <v>18</v>
      </c>
      <c r="I4244" t="s">
        <v>25</v>
      </c>
      <c r="J4244" t="s">
        <v>26</v>
      </c>
      <c r="K4244" t="s">
        <v>27</v>
      </c>
      <c r="L4244" t="s">
        <v>28</v>
      </c>
      <c r="M4244" s="4">
        <v>15000.3</v>
      </c>
      <c r="N4244">
        <v>2020</v>
      </c>
      <c r="O4244">
        <v>7</v>
      </c>
    </row>
    <row r="4245" spans="1:15" x14ac:dyDescent="0.25">
      <c r="A4245" s="1">
        <v>44015</v>
      </c>
      <c r="B4245">
        <v>1000000034</v>
      </c>
      <c r="C4245" t="s">
        <v>15</v>
      </c>
      <c r="D4245">
        <v>2</v>
      </c>
      <c r="E4245">
        <v>21401.86</v>
      </c>
      <c r="F4245" t="s">
        <v>16</v>
      </c>
      <c r="G4245" t="s">
        <v>17</v>
      </c>
      <c r="H4245" t="s">
        <v>18</v>
      </c>
      <c r="I4245" t="s">
        <v>25</v>
      </c>
      <c r="J4245" t="s">
        <v>26</v>
      </c>
      <c r="K4245" t="s">
        <v>27</v>
      </c>
      <c r="L4245" t="s">
        <v>22</v>
      </c>
      <c r="M4245" s="4">
        <v>10700.93</v>
      </c>
      <c r="N4245">
        <v>2020</v>
      </c>
      <c r="O4245">
        <v>7</v>
      </c>
    </row>
    <row r="4246" spans="1:15" x14ac:dyDescent="0.25">
      <c r="A4246" s="1">
        <v>44015</v>
      </c>
      <c r="B4246">
        <v>1000000035</v>
      </c>
      <c r="C4246" t="s">
        <v>15</v>
      </c>
      <c r="D4246">
        <v>1</v>
      </c>
      <c r="E4246">
        <v>3748.42</v>
      </c>
      <c r="F4246" t="s">
        <v>16</v>
      </c>
      <c r="G4246" t="s">
        <v>17</v>
      </c>
      <c r="H4246" t="s">
        <v>18</v>
      </c>
      <c r="I4246" t="s">
        <v>25</v>
      </c>
      <c r="J4246" t="s">
        <v>36</v>
      </c>
      <c r="K4246" t="s">
        <v>37</v>
      </c>
      <c r="L4246" t="s">
        <v>22</v>
      </c>
      <c r="M4246" s="4">
        <v>3748.42</v>
      </c>
      <c r="N4246">
        <v>2020</v>
      </c>
      <c r="O4246">
        <v>7</v>
      </c>
    </row>
    <row r="4247" spans="1:15" x14ac:dyDescent="0.25">
      <c r="A4247" s="1">
        <v>44015</v>
      </c>
      <c r="B4247">
        <v>1000000036</v>
      </c>
      <c r="C4247" t="s">
        <v>23</v>
      </c>
      <c r="D4247">
        <v>1</v>
      </c>
      <c r="E4247">
        <v>7000.2</v>
      </c>
      <c r="F4247" t="s">
        <v>16</v>
      </c>
      <c r="G4247" t="s">
        <v>24</v>
      </c>
      <c r="H4247" t="s">
        <v>47</v>
      </c>
      <c r="I4247" t="s">
        <v>48</v>
      </c>
      <c r="J4247" t="s">
        <v>36</v>
      </c>
      <c r="K4247" t="s">
        <v>49</v>
      </c>
      <c r="L4247" t="s">
        <v>28</v>
      </c>
      <c r="M4247" s="4">
        <v>7000.2</v>
      </c>
      <c r="N4247">
        <v>2020</v>
      </c>
      <c r="O4247">
        <v>7</v>
      </c>
    </row>
    <row r="4248" spans="1:15" x14ac:dyDescent="0.25">
      <c r="A4248" s="1">
        <v>44015</v>
      </c>
      <c r="B4248">
        <v>1000000036</v>
      </c>
      <c r="C4248" t="s">
        <v>15</v>
      </c>
      <c r="D4248">
        <v>1</v>
      </c>
      <c r="E4248">
        <v>3000.52</v>
      </c>
      <c r="F4248" t="s">
        <v>16</v>
      </c>
      <c r="G4248" t="s">
        <v>17</v>
      </c>
      <c r="H4248" t="s">
        <v>47</v>
      </c>
      <c r="I4248" t="s">
        <v>48</v>
      </c>
      <c r="J4248" t="s">
        <v>36</v>
      </c>
      <c r="K4248" t="s">
        <v>49</v>
      </c>
      <c r="L4248" t="s">
        <v>28</v>
      </c>
      <c r="M4248" s="4">
        <v>3000.52</v>
      </c>
      <c r="N4248">
        <v>2020</v>
      </c>
      <c r="O4248">
        <v>7</v>
      </c>
    </row>
    <row r="4249" spans="1:15" x14ac:dyDescent="0.25">
      <c r="A4249" s="1">
        <v>44015</v>
      </c>
      <c r="B4249">
        <v>1000000037</v>
      </c>
      <c r="C4249" t="s">
        <v>73</v>
      </c>
      <c r="D4249">
        <v>1</v>
      </c>
      <c r="E4249">
        <v>5000.18</v>
      </c>
      <c r="F4249" t="s">
        <v>16</v>
      </c>
      <c r="G4249" t="s">
        <v>74</v>
      </c>
      <c r="H4249" t="s">
        <v>18</v>
      </c>
      <c r="I4249" t="s">
        <v>19</v>
      </c>
      <c r="J4249" t="s">
        <v>20</v>
      </c>
      <c r="K4249" t="s">
        <v>21</v>
      </c>
      <c r="L4249" t="s">
        <v>22</v>
      </c>
      <c r="M4249" s="4">
        <v>5000.18</v>
      </c>
      <c r="N4249">
        <v>2020</v>
      </c>
      <c r="O4249">
        <v>7</v>
      </c>
    </row>
    <row r="4250" spans="1:15" x14ac:dyDescent="0.25">
      <c r="A4250" s="1">
        <v>44015</v>
      </c>
      <c r="B4250">
        <v>1000000037</v>
      </c>
      <c r="C4250" t="s">
        <v>23</v>
      </c>
      <c r="D4250">
        <v>1</v>
      </c>
      <c r="E4250">
        <v>5000.1499999999996</v>
      </c>
      <c r="F4250" t="s">
        <v>16</v>
      </c>
      <c r="G4250" t="s">
        <v>24</v>
      </c>
      <c r="H4250" t="s">
        <v>18</v>
      </c>
      <c r="I4250" t="s">
        <v>19</v>
      </c>
      <c r="J4250" t="s">
        <v>20</v>
      </c>
      <c r="K4250" t="s">
        <v>21</v>
      </c>
      <c r="L4250" t="s">
        <v>22</v>
      </c>
      <c r="M4250" s="4">
        <v>5000.1499999999996</v>
      </c>
      <c r="N4250">
        <v>2020</v>
      </c>
      <c r="O4250">
        <v>7</v>
      </c>
    </row>
    <row r="4251" spans="1:15" x14ac:dyDescent="0.25">
      <c r="A4251" s="1">
        <v>44015</v>
      </c>
      <c r="B4251">
        <v>1000000037</v>
      </c>
      <c r="C4251" t="s">
        <v>15</v>
      </c>
      <c r="D4251">
        <v>1</v>
      </c>
      <c r="E4251">
        <v>14999.94</v>
      </c>
      <c r="F4251" t="s">
        <v>16</v>
      </c>
      <c r="G4251" t="s">
        <v>17</v>
      </c>
      <c r="H4251" t="s">
        <v>18</v>
      </c>
      <c r="I4251" t="s">
        <v>19</v>
      </c>
      <c r="J4251" t="s">
        <v>20</v>
      </c>
      <c r="K4251" t="s">
        <v>21</v>
      </c>
      <c r="L4251" t="s">
        <v>22</v>
      </c>
      <c r="M4251" s="4">
        <v>14999.94</v>
      </c>
      <c r="N4251">
        <v>2020</v>
      </c>
      <c r="O4251">
        <v>7</v>
      </c>
    </row>
    <row r="4252" spans="1:15" x14ac:dyDescent="0.25">
      <c r="A4252" s="1">
        <v>44015</v>
      </c>
      <c r="B4252">
        <v>1000000040</v>
      </c>
      <c r="C4252" t="s">
        <v>73</v>
      </c>
      <c r="D4252">
        <v>1</v>
      </c>
      <c r="E4252">
        <v>1841.1</v>
      </c>
      <c r="F4252" t="s">
        <v>16</v>
      </c>
      <c r="G4252" t="s">
        <v>74</v>
      </c>
      <c r="H4252" t="s">
        <v>30</v>
      </c>
      <c r="I4252" t="s">
        <v>31</v>
      </c>
      <c r="J4252" t="s">
        <v>32</v>
      </c>
      <c r="K4252" t="s">
        <v>33</v>
      </c>
      <c r="L4252" t="s">
        <v>28</v>
      </c>
      <c r="M4252" s="4">
        <v>1841.1</v>
      </c>
      <c r="N4252">
        <v>2020</v>
      </c>
      <c r="O4252">
        <v>7</v>
      </c>
    </row>
    <row r="4253" spans="1:15" x14ac:dyDescent="0.25">
      <c r="A4253" s="1">
        <v>44015</v>
      </c>
      <c r="B4253">
        <v>1000000040</v>
      </c>
      <c r="C4253" t="s">
        <v>23</v>
      </c>
      <c r="D4253">
        <v>1</v>
      </c>
      <c r="E4253">
        <v>29000.7</v>
      </c>
      <c r="F4253" t="s">
        <v>16</v>
      </c>
      <c r="G4253" t="s">
        <v>24</v>
      </c>
      <c r="H4253" t="s">
        <v>30</v>
      </c>
      <c r="I4253" t="s">
        <v>31</v>
      </c>
      <c r="J4253" t="s">
        <v>32</v>
      </c>
      <c r="K4253" t="s">
        <v>33</v>
      </c>
      <c r="L4253" t="s">
        <v>28</v>
      </c>
      <c r="M4253" s="4">
        <v>29000.7</v>
      </c>
      <c r="N4253">
        <v>2020</v>
      </c>
      <c r="O4253">
        <v>7</v>
      </c>
    </row>
    <row r="4254" spans="1:15" x14ac:dyDescent="0.25">
      <c r="A4254" s="1">
        <v>44015</v>
      </c>
      <c r="B4254">
        <v>1000000040</v>
      </c>
      <c r="C4254" t="s">
        <v>71</v>
      </c>
      <c r="D4254">
        <v>1</v>
      </c>
      <c r="E4254">
        <v>1752.4</v>
      </c>
      <c r="F4254" t="s">
        <v>16</v>
      </c>
      <c r="G4254" t="s">
        <v>72</v>
      </c>
      <c r="H4254" t="s">
        <v>30</v>
      </c>
      <c r="I4254" t="s">
        <v>31</v>
      </c>
      <c r="J4254" t="s">
        <v>32</v>
      </c>
      <c r="K4254" t="s">
        <v>33</v>
      </c>
      <c r="L4254" t="s">
        <v>28</v>
      </c>
      <c r="M4254" s="4">
        <v>1752.4</v>
      </c>
      <c r="N4254">
        <v>2020</v>
      </c>
      <c r="O4254">
        <v>7</v>
      </c>
    </row>
    <row r="4255" spans="1:15" x14ac:dyDescent="0.25">
      <c r="A4255" s="1">
        <v>44015</v>
      </c>
      <c r="B4255">
        <v>1000000040</v>
      </c>
      <c r="C4255" t="s">
        <v>15</v>
      </c>
      <c r="D4255">
        <v>2</v>
      </c>
      <c r="E4255">
        <v>6234.31</v>
      </c>
      <c r="F4255" t="s">
        <v>16</v>
      </c>
      <c r="G4255" t="s">
        <v>17</v>
      </c>
      <c r="H4255" t="s">
        <v>30</v>
      </c>
      <c r="I4255" t="s">
        <v>31</v>
      </c>
      <c r="J4255" t="s">
        <v>32</v>
      </c>
      <c r="K4255" t="s">
        <v>33</v>
      </c>
      <c r="L4255" t="s">
        <v>28</v>
      </c>
      <c r="M4255" s="4">
        <v>3117.1550000000002</v>
      </c>
      <c r="N4255">
        <v>2020</v>
      </c>
      <c r="O4255">
        <v>7</v>
      </c>
    </row>
    <row r="4256" spans="1:15" x14ac:dyDescent="0.25">
      <c r="A4256" s="1">
        <v>44015</v>
      </c>
      <c r="B4256">
        <v>1000000041</v>
      </c>
      <c r="C4256" t="s">
        <v>23</v>
      </c>
      <c r="D4256">
        <v>3</v>
      </c>
      <c r="E4256">
        <v>17001.3</v>
      </c>
      <c r="F4256" t="s">
        <v>16</v>
      </c>
      <c r="G4256" t="s">
        <v>24</v>
      </c>
      <c r="H4256" t="s">
        <v>30</v>
      </c>
      <c r="I4256" t="s">
        <v>31</v>
      </c>
      <c r="J4256" t="s">
        <v>32</v>
      </c>
      <c r="K4256" t="s">
        <v>33</v>
      </c>
      <c r="L4256" t="s">
        <v>22</v>
      </c>
      <c r="M4256" s="4">
        <v>5667.0999999999995</v>
      </c>
      <c r="N4256">
        <v>2020</v>
      </c>
      <c r="O4256">
        <v>7</v>
      </c>
    </row>
    <row r="4257" spans="1:15" x14ac:dyDescent="0.25">
      <c r="A4257" s="1">
        <v>44015</v>
      </c>
      <c r="B4257">
        <v>1000000041</v>
      </c>
      <c r="C4257" t="s">
        <v>15</v>
      </c>
      <c r="D4257">
        <v>2</v>
      </c>
      <c r="E4257">
        <v>28000.92</v>
      </c>
      <c r="F4257" t="s">
        <v>16</v>
      </c>
      <c r="G4257" t="s">
        <v>17</v>
      </c>
      <c r="H4257" t="s">
        <v>30</v>
      </c>
      <c r="I4257" t="s">
        <v>31</v>
      </c>
      <c r="J4257" t="s">
        <v>32</v>
      </c>
      <c r="K4257" t="s">
        <v>33</v>
      </c>
      <c r="L4257" t="s">
        <v>22</v>
      </c>
      <c r="M4257" s="4">
        <v>14000.46</v>
      </c>
      <c r="N4257">
        <v>2020</v>
      </c>
      <c r="O4257">
        <v>7</v>
      </c>
    </row>
    <row r="4258" spans="1:15" x14ac:dyDescent="0.25">
      <c r="A4258" s="1">
        <v>44015</v>
      </c>
      <c r="B4258">
        <v>1000000043</v>
      </c>
      <c r="C4258" t="s">
        <v>23</v>
      </c>
      <c r="D4258">
        <v>2</v>
      </c>
      <c r="E4258">
        <v>3521.59</v>
      </c>
      <c r="F4258" t="s">
        <v>16</v>
      </c>
      <c r="G4258" t="s">
        <v>24</v>
      </c>
      <c r="H4258" t="s">
        <v>30</v>
      </c>
      <c r="I4258" t="s">
        <v>38</v>
      </c>
      <c r="J4258" t="s">
        <v>26</v>
      </c>
      <c r="K4258" t="s">
        <v>39</v>
      </c>
      <c r="L4258" t="s">
        <v>22</v>
      </c>
      <c r="M4258" s="4">
        <v>1760.7950000000001</v>
      </c>
      <c r="N4258">
        <v>2020</v>
      </c>
      <c r="O4258">
        <v>7</v>
      </c>
    </row>
    <row r="4259" spans="1:15" x14ac:dyDescent="0.25">
      <c r="A4259" s="1">
        <v>44015</v>
      </c>
      <c r="B4259">
        <v>1000000044</v>
      </c>
      <c r="C4259" t="s">
        <v>73</v>
      </c>
      <c r="D4259">
        <v>2</v>
      </c>
      <c r="E4259">
        <v>1597.0500000000002</v>
      </c>
      <c r="F4259" t="s">
        <v>16</v>
      </c>
      <c r="G4259" t="s">
        <v>74</v>
      </c>
      <c r="H4259" t="s">
        <v>30</v>
      </c>
      <c r="I4259" t="s">
        <v>31</v>
      </c>
      <c r="J4259" t="s">
        <v>36</v>
      </c>
      <c r="K4259" t="s">
        <v>52</v>
      </c>
      <c r="L4259" t="s">
        <v>28</v>
      </c>
      <c r="M4259" s="4">
        <v>798.52500000000009</v>
      </c>
      <c r="N4259">
        <v>2020</v>
      </c>
      <c r="O4259">
        <v>7</v>
      </c>
    </row>
    <row r="4260" spans="1:15" x14ac:dyDescent="0.25">
      <c r="A4260" s="1">
        <v>44015</v>
      </c>
      <c r="B4260">
        <v>1000000044</v>
      </c>
      <c r="C4260" t="s">
        <v>23</v>
      </c>
      <c r="D4260">
        <v>9</v>
      </c>
      <c r="E4260">
        <v>61847.03</v>
      </c>
      <c r="F4260" t="s">
        <v>16</v>
      </c>
      <c r="G4260" t="s">
        <v>24</v>
      </c>
      <c r="H4260" t="s">
        <v>30</v>
      </c>
      <c r="I4260" t="s">
        <v>31</v>
      </c>
      <c r="J4260" t="s">
        <v>36</v>
      </c>
      <c r="K4260" t="s">
        <v>52</v>
      </c>
      <c r="L4260" t="s">
        <v>28</v>
      </c>
      <c r="M4260" s="4">
        <v>6871.8922222222218</v>
      </c>
      <c r="N4260">
        <v>2020</v>
      </c>
      <c r="O4260">
        <v>7</v>
      </c>
    </row>
    <row r="4261" spans="1:15" x14ac:dyDescent="0.25">
      <c r="A4261" s="1">
        <v>44015</v>
      </c>
      <c r="B4261">
        <v>1000000045</v>
      </c>
      <c r="C4261" t="s">
        <v>73</v>
      </c>
      <c r="D4261">
        <v>1</v>
      </c>
      <c r="E4261">
        <v>3000.52</v>
      </c>
      <c r="F4261" t="s">
        <v>16</v>
      </c>
      <c r="G4261" t="s">
        <v>74</v>
      </c>
      <c r="H4261" t="s">
        <v>47</v>
      </c>
      <c r="I4261" t="s">
        <v>59</v>
      </c>
      <c r="J4261" t="s">
        <v>26</v>
      </c>
      <c r="K4261" t="s">
        <v>60</v>
      </c>
      <c r="L4261" t="s">
        <v>22</v>
      </c>
      <c r="M4261" s="4">
        <v>3000.52</v>
      </c>
      <c r="N4261">
        <v>2020</v>
      </c>
      <c r="O4261">
        <v>7</v>
      </c>
    </row>
    <row r="4262" spans="1:15" x14ac:dyDescent="0.25">
      <c r="A4262" s="1">
        <v>44015</v>
      </c>
      <c r="B4262">
        <v>1000000045</v>
      </c>
      <c r="C4262" t="s">
        <v>23</v>
      </c>
      <c r="D4262">
        <v>3</v>
      </c>
      <c r="E4262">
        <v>33061.94</v>
      </c>
      <c r="F4262" t="s">
        <v>16</v>
      </c>
      <c r="G4262" t="s">
        <v>24</v>
      </c>
      <c r="H4262" t="s">
        <v>47</v>
      </c>
      <c r="I4262" t="s">
        <v>59</v>
      </c>
      <c r="J4262" t="s">
        <v>26</v>
      </c>
      <c r="K4262" t="s">
        <v>60</v>
      </c>
      <c r="L4262" t="s">
        <v>22</v>
      </c>
      <c r="M4262" s="4">
        <v>11020.646666666667</v>
      </c>
      <c r="N4262">
        <v>2020</v>
      </c>
      <c r="O4262">
        <v>7</v>
      </c>
    </row>
    <row r="4263" spans="1:15" x14ac:dyDescent="0.25">
      <c r="A4263" s="1">
        <v>44015</v>
      </c>
      <c r="B4263">
        <v>1000000045</v>
      </c>
      <c r="C4263" t="s">
        <v>15</v>
      </c>
      <c r="D4263">
        <v>1</v>
      </c>
      <c r="E4263">
        <v>1493.44</v>
      </c>
      <c r="F4263" t="s">
        <v>16</v>
      </c>
      <c r="G4263" t="s">
        <v>17</v>
      </c>
      <c r="H4263" t="s">
        <v>47</v>
      </c>
      <c r="I4263" t="s">
        <v>59</v>
      </c>
      <c r="J4263" t="s">
        <v>26</v>
      </c>
      <c r="K4263" t="s">
        <v>60</v>
      </c>
      <c r="L4263" t="s">
        <v>22</v>
      </c>
      <c r="M4263" s="4">
        <v>1493.44</v>
      </c>
      <c r="N4263">
        <v>2020</v>
      </c>
      <c r="O4263">
        <v>7</v>
      </c>
    </row>
    <row r="4264" spans="1:15" x14ac:dyDescent="0.25">
      <c r="A4264" s="1">
        <v>44015</v>
      </c>
      <c r="B4264">
        <v>1000000050</v>
      </c>
      <c r="C4264" t="s">
        <v>73</v>
      </c>
      <c r="D4264">
        <v>1</v>
      </c>
      <c r="E4264">
        <v>1100.53</v>
      </c>
      <c r="F4264" t="s">
        <v>16</v>
      </c>
      <c r="G4264" t="s">
        <v>74</v>
      </c>
      <c r="H4264" t="s">
        <v>18</v>
      </c>
      <c r="I4264" t="s">
        <v>40</v>
      </c>
      <c r="J4264" t="s">
        <v>26</v>
      </c>
      <c r="K4264" t="s">
        <v>41</v>
      </c>
      <c r="L4264" t="s">
        <v>22</v>
      </c>
      <c r="M4264" s="4">
        <v>1100.53</v>
      </c>
      <c r="N4264">
        <v>2020</v>
      </c>
      <c r="O4264">
        <v>7</v>
      </c>
    </row>
    <row r="4265" spans="1:15" x14ac:dyDescent="0.25">
      <c r="A4265" s="1">
        <v>44015</v>
      </c>
      <c r="B4265">
        <v>1000000051</v>
      </c>
      <c r="C4265" t="s">
        <v>42</v>
      </c>
      <c r="D4265">
        <v>1</v>
      </c>
      <c r="E4265">
        <v>4000.06</v>
      </c>
      <c r="F4265" t="s">
        <v>16</v>
      </c>
      <c r="G4265" t="s">
        <v>43</v>
      </c>
      <c r="H4265" t="s">
        <v>18</v>
      </c>
      <c r="I4265" t="s">
        <v>34</v>
      </c>
      <c r="J4265" t="s">
        <v>20</v>
      </c>
      <c r="K4265" t="s">
        <v>44</v>
      </c>
      <c r="L4265" t="s">
        <v>22</v>
      </c>
      <c r="M4265" s="4">
        <v>4000.06</v>
      </c>
      <c r="N4265">
        <v>2020</v>
      </c>
      <c r="O4265">
        <v>7</v>
      </c>
    </row>
    <row r="4266" spans="1:15" x14ac:dyDescent="0.25">
      <c r="A4266" s="1">
        <v>44015</v>
      </c>
      <c r="B4266">
        <v>1000000054</v>
      </c>
      <c r="C4266" t="s">
        <v>75</v>
      </c>
      <c r="D4266">
        <v>1</v>
      </c>
      <c r="E4266">
        <v>782.71</v>
      </c>
      <c r="F4266" t="s">
        <v>16</v>
      </c>
      <c r="G4266" t="s">
        <v>76</v>
      </c>
      <c r="H4266" t="s">
        <v>18</v>
      </c>
      <c r="I4266" t="s">
        <v>34</v>
      </c>
      <c r="J4266" t="s">
        <v>26</v>
      </c>
      <c r="K4266" t="s">
        <v>35</v>
      </c>
      <c r="L4266" t="s">
        <v>22</v>
      </c>
      <c r="M4266" s="4">
        <v>782.71</v>
      </c>
      <c r="N4266">
        <v>2020</v>
      </c>
      <c r="O4266">
        <v>7</v>
      </c>
    </row>
    <row r="4267" spans="1:15" x14ac:dyDescent="0.25">
      <c r="A4267" s="1">
        <v>44015</v>
      </c>
      <c r="B4267">
        <v>1000000054</v>
      </c>
      <c r="C4267" t="s">
        <v>73</v>
      </c>
      <c r="D4267">
        <v>1</v>
      </c>
      <c r="E4267">
        <v>2500.02</v>
      </c>
      <c r="F4267" t="s">
        <v>16</v>
      </c>
      <c r="G4267" t="s">
        <v>74</v>
      </c>
      <c r="H4267" t="s">
        <v>18</v>
      </c>
      <c r="I4267" t="s">
        <v>34</v>
      </c>
      <c r="J4267" t="s">
        <v>26</v>
      </c>
      <c r="K4267" t="s">
        <v>35</v>
      </c>
      <c r="L4267" t="s">
        <v>22</v>
      </c>
      <c r="M4267" s="4">
        <v>2500.02</v>
      </c>
      <c r="N4267">
        <v>2020</v>
      </c>
      <c r="O4267">
        <v>7</v>
      </c>
    </row>
    <row r="4268" spans="1:15" x14ac:dyDescent="0.25">
      <c r="A4268" s="1">
        <v>44015</v>
      </c>
      <c r="B4268">
        <v>1000000056</v>
      </c>
      <c r="C4268" t="s">
        <v>75</v>
      </c>
      <c r="D4268">
        <v>1</v>
      </c>
      <c r="E4268">
        <v>2000.47</v>
      </c>
      <c r="F4268" t="s">
        <v>16</v>
      </c>
      <c r="G4268" t="s">
        <v>76</v>
      </c>
      <c r="H4268" t="s">
        <v>18</v>
      </c>
      <c r="I4268" t="s">
        <v>34</v>
      </c>
      <c r="J4268" t="s">
        <v>26</v>
      </c>
      <c r="K4268" t="s">
        <v>35</v>
      </c>
      <c r="L4268" t="s">
        <v>28</v>
      </c>
      <c r="M4268" s="4">
        <v>2000.47</v>
      </c>
      <c r="N4268">
        <v>2020</v>
      </c>
      <c r="O4268">
        <v>7</v>
      </c>
    </row>
    <row r="4269" spans="1:15" x14ac:dyDescent="0.25">
      <c r="A4269" s="1">
        <v>44015</v>
      </c>
      <c r="B4269">
        <v>1000000056</v>
      </c>
      <c r="C4269" t="s">
        <v>23</v>
      </c>
      <c r="D4269">
        <v>1</v>
      </c>
      <c r="E4269">
        <v>2500.27</v>
      </c>
      <c r="F4269" t="s">
        <v>16</v>
      </c>
      <c r="G4269" t="s">
        <v>24</v>
      </c>
      <c r="H4269" t="s">
        <v>18</v>
      </c>
      <c r="I4269" t="s">
        <v>34</v>
      </c>
      <c r="J4269" t="s">
        <v>26</v>
      </c>
      <c r="K4269" t="s">
        <v>35</v>
      </c>
      <c r="L4269" t="s">
        <v>28</v>
      </c>
      <c r="M4269" s="4">
        <v>2500.27</v>
      </c>
      <c r="N4269">
        <v>2020</v>
      </c>
      <c r="O4269">
        <v>7</v>
      </c>
    </row>
    <row r="4270" spans="1:15" x14ac:dyDescent="0.25">
      <c r="A4270" s="1">
        <v>44015</v>
      </c>
      <c r="B4270">
        <v>1000000056</v>
      </c>
      <c r="C4270" t="s">
        <v>71</v>
      </c>
      <c r="D4270">
        <v>1</v>
      </c>
      <c r="E4270">
        <v>2000.35</v>
      </c>
      <c r="F4270" t="s">
        <v>16</v>
      </c>
      <c r="G4270" t="s">
        <v>72</v>
      </c>
      <c r="H4270" t="s">
        <v>18</v>
      </c>
      <c r="I4270" t="s">
        <v>34</v>
      </c>
      <c r="J4270" t="s">
        <v>26</v>
      </c>
      <c r="K4270" t="s">
        <v>35</v>
      </c>
      <c r="L4270" t="s">
        <v>28</v>
      </c>
      <c r="M4270" s="4">
        <v>2000.35</v>
      </c>
      <c r="N4270">
        <v>2020</v>
      </c>
      <c r="O4270">
        <v>7</v>
      </c>
    </row>
    <row r="4271" spans="1:15" x14ac:dyDescent="0.25">
      <c r="A4271" s="1">
        <v>44015</v>
      </c>
      <c r="B4271">
        <v>1000000056</v>
      </c>
      <c r="C4271" t="s">
        <v>15</v>
      </c>
      <c r="D4271">
        <v>4</v>
      </c>
      <c r="E4271">
        <v>46501.600000000006</v>
      </c>
      <c r="F4271" t="s">
        <v>16</v>
      </c>
      <c r="G4271" t="s">
        <v>17</v>
      </c>
      <c r="H4271" t="s">
        <v>18</v>
      </c>
      <c r="I4271" t="s">
        <v>34</v>
      </c>
      <c r="J4271" t="s">
        <v>26</v>
      </c>
      <c r="K4271" t="s">
        <v>35</v>
      </c>
      <c r="L4271" t="s">
        <v>28</v>
      </c>
      <c r="M4271" s="4">
        <v>11625.400000000001</v>
      </c>
      <c r="N4271">
        <v>2020</v>
      </c>
      <c r="O4271">
        <v>7</v>
      </c>
    </row>
    <row r="4272" spans="1:15" x14ac:dyDescent="0.25">
      <c r="A4272" s="1">
        <v>44015</v>
      </c>
      <c r="B4272">
        <v>1000000067</v>
      </c>
      <c r="C4272" t="s">
        <v>23</v>
      </c>
      <c r="D4272">
        <v>2</v>
      </c>
      <c r="E4272">
        <v>19001.18</v>
      </c>
      <c r="F4272" t="s">
        <v>16</v>
      </c>
      <c r="G4272" t="s">
        <v>24</v>
      </c>
      <c r="H4272" t="s">
        <v>18</v>
      </c>
      <c r="I4272" t="s">
        <v>25</v>
      </c>
      <c r="J4272" t="s">
        <v>20</v>
      </c>
      <c r="K4272" t="s">
        <v>51</v>
      </c>
      <c r="L4272" t="s">
        <v>22</v>
      </c>
      <c r="M4272" s="4">
        <v>9500.59</v>
      </c>
      <c r="N4272">
        <v>2020</v>
      </c>
      <c r="O4272">
        <v>7</v>
      </c>
    </row>
    <row r="4273" spans="1:15" x14ac:dyDescent="0.25">
      <c r="A4273" s="1">
        <v>44015</v>
      </c>
      <c r="B4273">
        <v>1000000067</v>
      </c>
      <c r="C4273" t="s">
        <v>15</v>
      </c>
      <c r="D4273">
        <v>1</v>
      </c>
      <c r="E4273">
        <v>500.21</v>
      </c>
      <c r="F4273" t="s">
        <v>16</v>
      </c>
      <c r="G4273" t="s">
        <v>17</v>
      </c>
      <c r="H4273" t="s">
        <v>18</v>
      </c>
      <c r="I4273" t="s">
        <v>25</v>
      </c>
      <c r="J4273" t="s">
        <v>20</v>
      </c>
      <c r="K4273" t="s">
        <v>51</v>
      </c>
      <c r="L4273" t="s">
        <v>22</v>
      </c>
      <c r="M4273" s="4">
        <v>500.21</v>
      </c>
      <c r="N4273">
        <v>2020</v>
      </c>
      <c r="O4273">
        <v>7</v>
      </c>
    </row>
    <row r="4274" spans="1:15" x14ac:dyDescent="0.25">
      <c r="A4274" s="1">
        <v>44015</v>
      </c>
      <c r="B4274">
        <v>1000000068</v>
      </c>
      <c r="C4274" t="s">
        <v>75</v>
      </c>
      <c r="D4274">
        <v>1</v>
      </c>
      <c r="E4274">
        <v>2689.33</v>
      </c>
      <c r="F4274" t="s">
        <v>16</v>
      </c>
      <c r="G4274" t="s">
        <v>76</v>
      </c>
      <c r="H4274" t="s">
        <v>30</v>
      </c>
      <c r="I4274" t="s">
        <v>55</v>
      </c>
      <c r="J4274" t="s">
        <v>26</v>
      </c>
      <c r="K4274" t="s">
        <v>56</v>
      </c>
      <c r="L4274" t="s">
        <v>28</v>
      </c>
      <c r="M4274" s="4">
        <v>2689.33</v>
      </c>
      <c r="N4274">
        <v>2020</v>
      </c>
      <c r="O4274">
        <v>7</v>
      </c>
    </row>
    <row r="4275" spans="1:15" x14ac:dyDescent="0.25">
      <c r="A4275" s="1">
        <v>44015</v>
      </c>
      <c r="B4275">
        <v>1000000068</v>
      </c>
      <c r="C4275" t="s">
        <v>23</v>
      </c>
      <c r="D4275">
        <v>2</v>
      </c>
      <c r="E4275">
        <v>14200.480000000001</v>
      </c>
      <c r="F4275" t="s">
        <v>16</v>
      </c>
      <c r="G4275" t="s">
        <v>24</v>
      </c>
      <c r="H4275" t="s">
        <v>30</v>
      </c>
      <c r="I4275" t="s">
        <v>55</v>
      </c>
      <c r="J4275" t="s">
        <v>26</v>
      </c>
      <c r="K4275" t="s">
        <v>56</v>
      </c>
      <c r="L4275" t="s">
        <v>28</v>
      </c>
      <c r="M4275" s="4">
        <v>7100.2400000000007</v>
      </c>
      <c r="N4275">
        <v>2020</v>
      </c>
      <c r="O4275">
        <v>7</v>
      </c>
    </row>
    <row r="4276" spans="1:15" x14ac:dyDescent="0.25">
      <c r="A4276" s="1">
        <v>44015</v>
      </c>
      <c r="B4276">
        <v>1000000068</v>
      </c>
      <c r="C4276" t="s">
        <v>15</v>
      </c>
      <c r="D4276">
        <v>2</v>
      </c>
      <c r="E4276">
        <v>17614.48</v>
      </c>
      <c r="F4276" t="s">
        <v>16</v>
      </c>
      <c r="G4276" t="s">
        <v>17</v>
      </c>
      <c r="H4276" t="s">
        <v>30</v>
      </c>
      <c r="I4276" t="s">
        <v>55</v>
      </c>
      <c r="J4276" t="s">
        <v>26</v>
      </c>
      <c r="K4276" t="s">
        <v>56</v>
      </c>
      <c r="L4276" t="s">
        <v>28</v>
      </c>
      <c r="M4276" s="4">
        <v>8807.24</v>
      </c>
      <c r="N4276">
        <v>2020</v>
      </c>
      <c r="O4276">
        <v>7</v>
      </c>
    </row>
    <row r="4277" spans="1:15" x14ac:dyDescent="0.25">
      <c r="A4277" s="1">
        <v>44015</v>
      </c>
      <c r="B4277">
        <v>1000000104</v>
      </c>
      <c r="C4277" t="s">
        <v>42</v>
      </c>
      <c r="D4277">
        <v>1</v>
      </c>
      <c r="E4277">
        <v>9500.73</v>
      </c>
      <c r="F4277" t="s">
        <v>16</v>
      </c>
      <c r="G4277" t="s">
        <v>43</v>
      </c>
      <c r="H4277" t="s">
        <v>18</v>
      </c>
      <c r="I4277" t="s">
        <v>40</v>
      </c>
      <c r="J4277" t="s">
        <v>26</v>
      </c>
      <c r="K4277" t="s">
        <v>41</v>
      </c>
      <c r="L4277" t="s">
        <v>22</v>
      </c>
      <c r="M4277" s="4">
        <v>9500.73</v>
      </c>
      <c r="N4277">
        <v>2020</v>
      </c>
      <c r="O4277">
        <v>7</v>
      </c>
    </row>
    <row r="4278" spans="1:15" x14ac:dyDescent="0.25">
      <c r="A4278" s="1">
        <v>44015</v>
      </c>
      <c r="B4278">
        <v>1000000114</v>
      </c>
      <c r="C4278" t="s">
        <v>71</v>
      </c>
      <c r="D4278">
        <v>1</v>
      </c>
      <c r="E4278">
        <v>1000.61</v>
      </c>
      <c r="F4278" t="s">
        <v>16</v>
      </c>
      <c r="G4278" t="s">
        <v>72</v>
      </c>
      <c r="H4278" t="s">
        <v>18</v>
      </c>
      <c r="I4278" t="s">
        <v>40</v>
      </c>
      <c r="J4278" t="s">
        <v>26</v>
      </c>
      <c r="K4278" t="s">
        <v>41</v>
      </c>
      <c r="L4278" t="s">
        <v>22</v>
      </c>
      <c r="M4278" s="4">
        <v>1000.61</v>
      </c>
      <c r="N4278">
        <v>2020</v>
      </c>
      <c r="O4278">
        <v>7</v>
      </c>
    </row>
    <row r="4279" spans="1:15" x14ac:dyDescent="0.25">
      <c r="A4279" s="1">
        <v>44015</v>
      </c>
      <c r="B4279">
        <v>1000000237</v>
      </c>
      <c r="C4279" t="s">
        <v>23</v>
      </c>
      <c r="D4279">
        <v>1</v>
      </c>
      <c r="E4279">
        <v>2000.04</v>
      </c>
      <c r="F4279" t="s">
        <v>16</v>
      </c>
      <c r="G4279" t="s">
        <v>24</v>
      </c>
      <c r="H4279" t="s">
        <v>18</v>
      </c>
      <c r="I4279" t="s">
        <v>40</v>
      </c>
      <c r="J4279" t="s">
        <v>26</v>
      </c>
      <c r="K4279" t="s">
        <v>41</v>
      </c>
      <c r="L4279" t="s">
        <v>22</v>
      </c>
      <c r="M4279" s="4">
        <v>2000.04</v>
      </c>
      <c r="N4279">
        <v>2020</v>
      </c>
      <c r="O4279">
        <v>7</v>
      </c>
    </row>
    <row r="4280" spans="1:15" x14ac:dyDescent="0.25">
      <c r="A4280" s="1">
        <v>44015</v>
      </c>
      <c r="B4280">
        <v>1000000266</v>
      </c>
      <c r="C4280" t="s">
        <v>15</v>
      </c>
      <c r="D4280">
        <v>2</v>
      </c>
      <c r="E4280">
        <v>26000.97</v>
      </c>
      <c r="F4280" t="s">
        <v>16</v>
      </c>
      <c r="G4280" t="s">
        <v>17</v>
      </c>
      <c r="H4280" t="s">
        <v>30</v>
      </c>
      <c r="I4280" t="s">
        <v>55</v>
      </c>
      <c r="J4280" t="s">
        <v>26</v>
      </c>
      <c r="K4280" t="s">
        <v>56</v>
      </c>
      <c r="L4280" t="s">
        <v>22</v>
      </c>
      <c r="M4280" s="4">
        <v>13000.485000000001</v>
      </c>
      <c r="N4280">
        <v>2020</v>
      </c>
      <c r="O4280">
        <v>7</v>
      </c>
    </row>
    <row r="4281" spans="1:15" x14ac:dyDescent="0.25">
      <c r="A4281" s="1">
        <v>44015</v>
      </c>
      <c r="B4281">
        <v>1000000566</v>
      </c>
      <c r="C4281" t="s">
        <v>15</v>
      </c>
      <c r="D4281">
        <v>2</v>
      </c>
      <c r="E4281">
        <v>14501.02</v>
      </c>
      <c r="F4281" t="s">
        <v>16</v>
      </c>
      <c r="G4281" t="s">
        <v>17</v>
      </c>
      <c r="H4281" t="s">
        <v>47</v>
      </c>
      <c r="I4281" t="s">
        <v>48</v>
      </c>
      <c r="J4281" t="s">
        <v>36</v>
      </c>
      <c r="K4281" t="s">
        <v>49</v>
      </c>
      <c r="L4281" t="s">
        <v>22</v>
      </c>
      <c r="M4281" s="4">
        <v>7250.51</v>
      </c>
      <c r="N4281">
        <v>2020</v>
      </c>
      <c r="O4281">
        <v>7</v>
      </c>
    </row>
    <row r="4282" spans="1:15" x14ac:dyDescent="0.25">
      <c r="A4282" s="1">
        <v>44015</v>
      </c>
      <c r="B4282">
        <v>1000000566</v>
      </c>
      <c r="C4282" t="s">
        <v>42</v>
      </c>
      <c r="D4282">
        <v>2</v>
      </c>
      <c r="E4282">
        <v>12800.67</v>
      </c>
      <c r="F4282" t="s">
        <v>16</v>
      </c>
      <c r="G4282" t="s">
        <v>43</v>
      </c>
      <c r="H4282" t="s">
        <v>47</v>
      </c>
      <c r="I4282" t="s">
        <v>48</v>
      </c>
      <c r="J4282" t="s">
        <v>36</v>
      </c>
      <c r="K4282" t="s">
        <v>49</v>
      </c>
      <c r="L4282" t="s">
        <v>22</v>
      </c>
      <c r="M4282" s="4">
        <v>6400.335</v>
      </c>
      <c r="N4282">
        <v>2020</v>
      </c>
      <c r="O4282">
        <v>7</v>
      </c>
    </row>
    <row r="4283" spans="1:15" x14ac:dyDescent="0.25">
      <c r="A4283" s="1">
        <v>44015</v>
      </c>
      <c r="B4283">
        <v>1000000594</v>
      </c>
      <c r="C4283" t="s">
        <v>15</v>
      </c>
      <c r="D4283">
        <v>1</v>
      </c>
      <c r="E4283">
        <v>500</v>
      </c>
      <c r="F4283" t="s">
        <v>16</v>
      </c>
      <c r="G4283" t="s">
        <v>17</v>
      </c>
      <c r="H4283" t="s">
        <v>18</v>
      </c>
      <c r="I4283" t="s">
        <v>25</v>
      </c>
      <c r="J4283" t="s">
        <v>20</v>
      </c>
      <c r="K4283" t="s">
        <v>51</v>
      </c>
      <c r="L4283" t="s">
        <v>22</v>
      </c>
      <c r="M4283" s="4">
        <v>500</v>
      </c>
      <c r="N4283">
        <v>2020</v>
      </c>
      <c r="O4283">
        <v>7</v>
      </c>
    </row>
    <row r="4284" spans="1:15" x14ac:dyDescent="0.25">
      <c r="A4284" s="1">
        <v>44015</v>
      </c>
      <c r="B4284">
        <v>1000001524</v>
      </c>
      <c r="C4284" t="s">
        <v>15</v>
      </c>
      <c r="D4284">
        <v>1</v>
      </c>
      <c r="E4284">
        <v>8000.25</v>
      </c>
      <c r="F4284" t="s">
        <v>16</v>
      </c>
      <c r="G4284" t="s">
        <v>17</v>
      </c>
      <c r="H4284" t="s">
        <v>18</v>
      </c>
      <c r="I4284" t="s">
        <v>25</v>
      </c>
      <c r="J4284" t="s">
        <v>20</v>
      </c>
      <c r="K4284" t="s">
        <v>51</v>
      </c>
      <c r="L4284" t="s">
        <v>22</v>
      </c>
      <c r="M4284" s="4">
        <v>8000.25</v>
      </c>
      <c r="N4284">
        <v>2020</v>
      </c>
      <c r="O4284">
        <v>7</v>
      </c>
    </row>
    <row r="4285" spans="1:15" x14ac:dyDescent="0.25">
      <c r="A4285" s="1">
        <v>44015</v>
      </c>
      <c r="B4285">
        <v>1000002134</v>
      </c>
      <c r="C4285" t="s">
        <v>23</v>
      </c>
      <c r="D4285">
        <v>1</v>
      </c>
      <c r="E4285">
        <v>25000.66</v>
      </c>
      <c r="F4285" t="s">
        <v>16</v>
      </c>
      <c r="G4285" t="s">
        <v>24</v>
      </c>
      <c r="H4285" t="s">
        <v>18</v>
      </c>
      <c r="I4285" t="s">
        <v>40</v>
      </c>
      <c r="J4285" t="s">
        <v>20</v>
      </c>
      <c r="K4285" t="s">
        <v>68</v>
      </c>
      <c r="L4285" t="s">
        <v>22</v>
      </c>
      <c r="M4285" s="4">
        <v>25000.66</v>
      </c>
      <c r="N4285">
        <v>2020</v>
      </c>
      <c r="O4285">
        <v>7</v>
      </c>
    </row>
    <row r="4286" spans="1:15" x14ac:dyDescent="0.25">
      <c r="A4286" s="1">
        <v>44015</v>
      </c>
      <c r="B4286">
        <v>1000002134</v>
      </c>
      <c r="C4286" t="s">
        <v>15</v>
      </c>
      <c r="D4286">
        <v>1</v>
      </c>
      <c r="E4286">
        <v>25000.15</v>
      </c>
      <c r="F4286" t="s">
        <v>16</v>
      </c>
      <c r="G4286" t="s">
        <v>17</v>
      </c>
      <c r="H4286" t="s">
        <v>18</v>
      </c>
      <c r="I4286" t="s">
        <v>40</v>
      </c>
      <c r="J4286" t="s">
        <v>20</v>
      </c>
      <c r="K4286" t="s">
        <v>68</v>
      </c>
      <c r="L4286" t="s">
        <v>22</v>
      </c>
      <c r="M4286" s="4">
        <v>25000.15</v>
      </c>
      <c r="N4286">
        <v>2020</v>
      </c>
      <c r="O4286">
        <v>7</v>
      </c>
    </row>
    <row r="4287" spans="1:15" x14ac:dyDescent="0.25">
      <c r="A4287" s="1">
        <v>44015</v>
      </c>
      <c r="B4287">
        <v>1000003489</v>
      </c>
      <c r="C4287" t="s">
        <v>23</v>
      </c>
      <c r="D4287">
        <v>3</v>
      </c>
      <c r="E4287">
        <v>19001.32</v>
      </c>
      <c r="F4287" t="s">
        <v>16</v>
      </c>
      <c r="G4287" t="s">
        <v>24</v>
      </c>
      <c r="H4287" t="s">
        <v>47</v>
      </c>
      <c r="I4287" t="s">
        <v>48</v>
      </c>
      <c r="J4287" t="s">
        <v>26</v>
      </c>
      <c r="K4287" t="s">
        <v>50</v>
      </c>
      <c r="L4287" t="s">
        <v>22</v>
      </c>
      <c r="M4287" s="4">
        <v>6333.7733333333335</v>
      </c>
      <c r="N4287">
        <v>2020</v>
      </c>
      <c r="O4287">
        <v>7</v>
      </c>
    </row>
    <row r="4288" spans="1:15" x14ac:dyDescent="0.25">
      <c r="A4288" s="1">
        <v>44015</v>
      </c>
      <c r="B4288">
        <v>1000003803</v>
      </c>
      <c r="C4288" t="s">
        <v>23</v>
      </c>
      <c r="D4288">
        <v>2</v>
      </c>
      <c r="E4288">
        <v>2749.27</v>
      </c>
      <c r="F4288" t="s">
        <v>16</v>
      </c>
      <c r="G4288" t="s">
        <v>24</v>
      </c>
      <c r="H4288" t="s">
        <v>30</v>
      </c>
      <c r="I4288" t="s">
        <v>31</v>
      </c>
      <c r="J4288" t="s">
        <v>36</v>
      </c>
      <c r="K4288" t="s">
        <v>52</v>
      </c>
      <c r="L4288" t="s">
        <v>22</v>
      </c>
      <c r="M4288" s="4">
        <v>1374.635</v>
      </c>
      <c r="N4288">
        <v>2020</v>
      </c>
      <c r="O4288">
        <v>7</v>
      </c>
    </row>
    <row r="4289" spans="1:15" x14ac:dyDescent="0.25">
      <c r="A4289" s="1">
        <v>44015</v>
      </c>
      <c r="B4289">
        <v>1000003926</v>
      </c>
      <c r="C4289" t="s">
        <v>23</v>
      </c>
      <c r="D4289">
        <v>2</v>
      </c>
      <c r="E4289">
        <v>24500.940000000002</v>
      </c>
      <c r="F4289" t="s">
        <v>16</v>
      </c>
      <c r="G4289" t="s">
        <v>24</v>
      </c>
      <c r="H4289" t="s">
        <v>47</v>
      </c>
      <c r="I4289" t="s">
        <v>48</v>
      </c>
      <c r="J4289" t="s">
        <v>26</v>
      </c>
      <c r="K4289" t="s">
        <v>50</v>
      </c>
      <c r="L4289" t="s">
        <v>28</v>
      </c>
      <c r="M4289" s="4">
        <v>12250.470000000001</v>
      </c>
      <c r="N4289">
        <v>2020</v>
      </c>
      <c r="O4289">
        <v>7</v>
      </c>
    </row>
    <row r="4290" spans="1:15" x14ac:dyDescent="0.25">
      <c r="A4290" s="1">
        <v>44015</v>
      </c>
      <c r="B4290">
        <v>1000004170</v>
      </c>
      <c r="C4290" t="s">
        <v>75</v>
      </c>
      <c r="D4290">
        <v>1</v>
      </c>
      <c r="E4290">
        <v>1000.68</v>
      </c>
      <c r="F4290" t="s">
        <v>16</v>
      </c>
      <c r="G4290" t="s">
        <v>76</v>
      </c>
      <c r="H4290" t="s">
        <v>18</v>
      </c>
      <c r="I4290" t="s">
        <v>34</v>
      </c>
      <c r="J4290" t="s">
        <v>20</v>
      </c>
      <c r="K4290" t="s">
        <v>44</v>
      </c>
      <c r="L4290" t="s">
        <v>28</v>
      </c>
      <c r="M4290" s="4">
        <v>1000.68</v>
      </c>
      <c r="N4290">
        <v>2020</v>
      </c>
      <c r="O4290">
        <v>7</v>
      </c>
    </row>
    <row r="4291" spans="1:15" x14ac:dyDescent="0.25">
      <c r="A4291" s="1">
        <v>44015</v>
      </c>
      <c r="B4291">
        <v>1000004170</v>
      </c>
      <c r="C4291" t="s">
        <v>23</v>
      </c>
      <c r="D4291">
        <v>1</v>
      </c>
      <c r="E4291">
        <v>22000.29</v>
      </c>
      <c r="F4291" t="s">
        <v>16</v>
      </c>
      <c r="G4291" t="s">
        <v>24</v>
      </c>
      <c r="H4291" t="s">
        <v>18</v>
      </c>
      <c r="I4291" t="s">
        <v>34</v>
      </c>
      <c r="J4291" t="s">
        <v>20</v>
      </c>
      <c r="K4291" t="s">
        <v>44</v>
      </c>
      <c r="L4291" t="s">
        <v>28</v>
      </c>
      <c r="M4291" s="4">
        <v>22000.29</v>
      </c>
      <c r="N4291">
        <v>2020</v>
      </c>
      <c r="O4291">
        <v>7</v>
      </c>
    </row>
    <row r="4292" spans="1:15" x14ac:dyDescent="0.25">
      <c r="A4292" s="1">
        <v>44015</v>
      </c>
      <c r="B4292">
        <v>1000004256</v>
      </c>
      <c r="C4292" t="s">
        <v>42</v>
      </c>
      <c r="D4292">
        <v>4</v>
      </c>
      <c r="E4292">
        <v>28589.39</v>
      </c>
      <c r="F4292" t="s">
        <v>16</v>
      </c>
      <c r="G4292" t="s">
        <v>43</v>
      </c>
      <c r="H4292" t="s">
        <v>18</v>
      </c>
      <c r="I4292" t="s">
        <v>40</v>
      </c>
      <c r="J4292" t="s">
        <v>26</v>
      </c>
      <c r="K4292" t="s">
        <v>41</v>
      </c>
      <c r="L4292" t="s">
        <v>22</v>
      </c>
      <c r="M4292" s="4">
        <v>7147.3474999999999</v>
      </c>
      <c r="N4292">
        <v>2020</v>
      </c>
      <c r="O4292">
        <v>7</v>
      </c>
    </row>
    <row r="4293" spans="1:15" x14ac:dyDescent="0.25">
      <c r="A4293" s="1">
        <v>44015</v>
      </c>
      <c r="B4293">
        <v>1000005022</v>
      </c>
      <c r="C4293" t="s">
        <v>23</v>
      </c>
      <c r="D4293">
        <v>2</v>
      </c>
      <c r="E4293">
        <v>21000.53</v>
      </c>
      <c r="F4293" t="s">
        <v>16</v>
      </c>
      <c r="G4293" t="s">
        <v>24</v>
      </c>
      <c r="H4293" t="s">
        <v>18</v>
      </c>
      <c r="I4293" t="s">
        <v>34</v>
      </c>
      <c r="J4293" t="s">
        <v>36</v>
      </c>
      <c r="K4293" t="s">
        <v>70</v>
      </c>
      <c r="L4293" t="s">
        <v>28</v>
      </c>
      <c r="M4293" s="4">
        <v>10500.264999999999</v>
      </c>
      <c r="N4293">
        <v>2020</v>
      </c>
      <c r="O4293">
        <v>7</v>
      </c>
    </row>
    <row r="4294" spans="1:15" x14ac:dyDescent="0.25">
      <c r="A4294" s="1">
        <v>44015</v>
      </c>
      <c r="B4294">
        <v>1000005873</v>
      </c>
      <c r="C4294" t="s">
        <v>23</v>
      </c>
      <c r="D4294">
        <v>1</v>
      </c>
      <c r="E4294">
        <v>5000.47</v>
      </c>
      <c r="F4294" t="s">
        <v>16</v>
      </c>
      <c r="G4294" t="s">
        <v>24</v>
      </c>
      <c r="H4294" t="s">
        <v>18</v>
      </c>
      <c r="I4294" t="s">
        <v>19</v>
      </c>
      <c r="J4294" t="s">
        <v>20</v>
      </c>
      <c r="K4294" t="s">
        <v>21</v>
      </c>
      <c r="L4294" t="s">
        <v>28</v>
      </c>
      <c r="M4294" s="4">
        <v>5000.47</v>
      </c>
      <c r="N4294">
        <v>2020</v>
      </c>
      <c r="O4294">
        <v>7</v>
      </c>
    </row>
    <row r="4295" spans="1:15" x14ac:dyDescent="0.25">
      <c r="A4295" s="1">
        <v>44015</v>
      </c>
      <c r="B4295">
        <v>1000005873</v>
      </c>
      <c r="C4295" t="s">
        <v>15</v>
      </c>
      <c r="D4295">
        <v>1</v>
      </c>
      <c r="E4295">
        <v>7000.25</v>
      </c>
      <c r="F4295" t="s">
        <v>16</v>
      </c>
      <c r="G4295" t="s">
        <v>17</v>
      </c>
      <c r="H4295" t="s">
        <v>18</v>
      </c>
      <c r="I4295" t="s">
        <v>19</v>
      </c>
      <c r="J4295" t="s">
        <v>20</v>
      </c>
      <c r="K4295" t="s">
        <v>21</v>
      </c>
      <c r="L4295" t="s">
        <v>28</v>
      </c>
      <c r="M4295" s="4">
        <v>7000.25</v>
      </c>
      <c r="N4295">
        <v>2020</v>
      </c>
      <c r="O4295">
        <v>7</v>
      </c>
    </row>
    <row r="4296" spans="1:15" x14ac:dyDescent="0.25">
      <c r="A4296" s="1">
        <v>44015</v>
      </c>
      <c r="B4296">
        <v>1000006064</v>
      </c>
      <c r="C4296" t="s">
        <v>15</v>
      </c>
      <c r="D4296">
        <v>1</v>
      </c>
      <c r="E4296">
        <v>11000.56</v>
      </c>
      <c r="F4296" t="s">
        <v>16</v>
      </c>
      <c r="G4296" t="s">
        <v>17</v>
      </c>
      <c r="H4296" t="s">
        <v>18</v>
      </c>
      <c r="I4296" t="s">
        <v>40</v>
      </c>
      <c r="J4296" t="s">
        <v>26</v>
      </c>
      <c r="K4296" t="s">
        <v>41</v>
      </c>
      <c r="L4296" t="s">
        <v>22</v>
      </c>
      <c r="M4296" s="4">
        <v>11000.56</v>
      </c>
      <c r="N4296">
        <v>2020</v>
      </c>
      <c r="O4296">
        <v>7</v>
      </c>
    </row>
    <row r="4297" spans="1:15" x14ac:dyDescent="0.25">
      <c r="A4297" s="1">
        <v>44015</v>
      </c>
      <c r="B4297">
        <v>1000006698</v>
      </c>
      <c r="C4297" t="s">
        <v>23</v>
      </c>
      <c r="D4297">
        <v>1</v>
      </c>
      <c r="E4297">
        <v>14001.15</v>
      </c>
      <c r="F4297" t="s">
        <v>16</v>
      </c>
      <c r="G4297" t="s">
        <v>24</v>
      </c>
      <c r="H4297" t="s">
        <v>30</v>
      </c>
      <c r="I4297" t="s">
        <v>38</v>
      </c>
      <c r="J4297" t="s">
        <v>26</v>
      </c>
      <c r="K4297" t="s">
        <v>39</v>
      </c>
      <c r="L4297" t="s">
        <v>28</v>
      </c>
      <c r="M4297" s="4">
        <v>14001.15</v>
      </c>
      <c r="N4297">
        <v>2020</v>
      </c>
      <c r="O4297">
        <v>7</v>
      </c>
    </row>
    <row r="4298" spans="1:15" x14ac:dyDescent="0.25">
      <c r="A4298" s="1">
        <v>44015</v>
      </c>
      <c r="B4298">
        <v>1000006698</v>
      </c>
      <c r="C4298" t="s">
        <v>15</v>
      </c>
      <c r="D4298">
        <v>1</v>
      </c>
      <c r="E4298">
        <v>9999.9599999999991</v>
      </c>
      <c r="F4298" t="s">
        <v>16</v>
      </c>
      <c r="G4298" t="s">
        <v>17</v>
      </c>
      <c r="H4298" t="s">
        <v>30</v>
      </c>
      <c r="I4298" t="s">
        <v>38</v>
      </c>
      <c r="J4298" t="s">
        <v>26</v>
      </c>
      <c r="K4298" t="s">
        <v>39</v>
      </c>
      <c r="L4298" t="s">
        <v>28</v>
      </c>
      <c r="M4298" s="4">
        <v>9999.9599999999991</v>
      </c>
      <c r="N4298">
        <v>2020</v>
      </c>
      <c r="O4298">
        <v>7</v>
      </c>
    </row>
    <row r="4299" spans="1:15" x14ac:dyDescent="0.25">
      <c r="A4299" s="1">
        <v>44015</v>
      </c>
      <c r="B4299">
        <v>1000007320</v>
      </c>
      <c r="C4299" t="s">
        <v>75</v>
      </c>
      <c r="D4299">
        <v>1</v>
      </c>
      <c r="E4299">
        <v>985.26</v>
      </c>
      <c r="F4299" t="s">
        <v>16</v>
      </c>
      <c r="G4299" t="s">
        <v>76</v>
      </c>
      <c r="H4299" t="s">
        <v>18</v>
      </c>
      <c r="I4299" t="s">
        <v>34</v>
      </c>
      <c r="J4299" t="s">
        <v>26</v>
      </c>
      <c r="K4299" t="s">
        <v>35</v>
      </c>
      <c r="L4299" t="s">
        <v>22</v>
      </c>
      <c r="M4299" s="4">
        <v>985.26</v>
      </c>
      <c r="N4299">
        <v>2020</v>
      </c>
      <c r="O4299">
        <v>7</v>
      </c>
    </row>
    <row r="4300" spans="1:15" x14ac:dyDescent="0.25">
      <c r="A4300" s="1">
        <v>44015</v>
      </c>
      <c r="B4300">
        <v>1000007320</v>
      </c>
      <c r="C4300" t="s">
        <v>23</v>
      </c>
      <c r="D4300">
        <v>1</v>
      </c>
      <c r="E4300">
        <v>8499.99</v>
      </c>
      <c r="F4300" t="s">
        <v>16</v>
      </c>
      <c r="G4300" t="s">
        <v>24</v>
      </c>
      <c r="H4300" t="s">
        <v>18</v>
      </c>
      <c r="I4300" t="s">
        <v>34</v>
      </c>
      <c r="J4300" t="s">
        <v>26</v>
      </c>
      <c r="K4300" t="s">
        <v>35</v>
      </c>
      <c r="L4300" t="s">
        <v>22</v>
      </c>
      <c r="M4300" s="4">
        <v>8499.99</v>
      </c>
      <c r="N4300">
        <v>2020</v>
      </c>
      <c r="O4300">
        <v>7</v>
      </c>
    </row>
    <row r="4301" spans="1:15" x14ac:dyDescent="0.25">
      <c r="A4301" s="1">
        <v>44015</v>
      </c>
      <c r="B4301">
        <v>1000007320</v>
      </c>
      <c r="C4301" t="s">
        <v>15</v>
      </c>
      <c r="D4301">
        <v>1</v>
      </c>
      <c r="E4301">
        <v>18000.330000000002</v>
      </c>
      <c r="F4301" t="s">
        <v>16</v>
      </c>
      <c r="G4301" t="s">
        <v>17</v>
      </c>
      <c r="H4301" t="s">
        <v>18</v>
      </c>
      <c r="I4301" t="s">
        <v>34</v>
      </c>
      <c r="J4301" t="s">
        <v>26</v>
      </c>
      <c r="K4301" t="s">
        <v>35</v>
      </c>
      <c r="L4301" t="s">
        <v>22</v>
      </c>
      <c r="M4301" s="4">
        <v>18000.330000000002</v>
      </c>
      <c r="N4301">
        <v>2020</v>
      </c>
      <c r="O4301">
        <v>7</v>
      </c>
    </row>
    <row r="4302" spans="1:15" x14ac:dyDescent="0.25">
      <c r="A4302" s="1">
        <v>44015</v>
      </c>
      <c r="B4302">
        <v>1000008228</v>
      </c>
      <c r="C4302" t="s">
        <v>42</v>
      </c>
      <c r="D4302">
        <v>1</v>
      </c>
      <c r="E4302">
        <v>11000.46</v>
      </c>
      <c r="F4302" t="s">
        <v>16</v>
      </c>
      <c r="G4302" t="s">
        <v>43</v>
      </c>
      <c r="H4302" t="s">
        <v>30</v>
      </c>
      <c r="I4302" t="s">
        <v>31</v>
      </c>
      <c r="J4302" t="s">
        <v>36</v>
      </c>
      <c r="K4302" t="s">
        <v>52</v>
      </c>
      <c r="L4302" t="s">
        <v>22</v>
      </c>
      <c r="M4302" s="4">
        <v>11000.46</v>
      </c>
      <c r="N4302">
        <v>2020</v>
      </c>
      <c r="O4302">
        <v>7</v>
      </c>
    </row>
    <row r="4303" spans="1:15" x14ac:dyDescent="0.25">
      <c r="A4303" s="1">
        <v>44015</v>
      </c>
      <c r="B4303">
        <v>1000008542</v>
      </c>
      <c r="C4303" t="s">
        <v>15</v>
      </c>
      <c r="D4303">
        <v>1</v>
      </c>
      <c r="E4303">
        <v>14000.54</v>
      </c>
      <c r="F4303" t="s">
        <v>16</v>
      </c>
      <c r="G4303" t="s">
        <v>17</v>
      </c>
      <c r="H4303" t="s">
        <v>18</v>
      </c>
      <c r="I4303" t="s">
        <v>40</v>
      </c>
      <c r="J4303" t="s">
        <v>26</v>
      </c>
      <c r="K4303" t="s">
        <v>41</v>
      </c>
      <c r="L4303" t="s">
        <v>22</v>
      </c>
      <c r="M4303" s="4">
        <v>14000.54</v>
      </c>
      <c r="N4303">
        <v>2020</v>
      </c>
      <c r="O4303">
        <v>7</v>
      </c>
    </row>
    <row r="4304" spans="1:15" x14ac:dyDescent="0.25">
      <c r="A4304" s="1">
        <v>44015</v>
      </c>
      <c r="B4304">
        <v>1000008704</v>
      </c>
      <c r="C4304" t="s">
        <v>15</v>
      </c>
      <c r="D4304">
        <v>1</v>
      </c>
      <c r="E4304">
        <v>2264.56</v>
      </c>
      <c r="F4304" t="s">
        <v>16</v>
      </c>
      <c r="G4304" t="s">
        <v>17</v>
      </c>
      <c r="H4304" t="s">
        <v>18</v>
      </c>
      <c r="I4304" t="s">
        <v>61</v>
      </c>
      <c r="J4304" t="s">
        <v>26</v>
      </c>
      <c r="K4304" t="s">
        <v>62</v>
      </c>
      <c r="L4304" t="s">
        <v>22</v>
      </c>
      <c r="M4304" s="4">
        <v>2264.56</v>
      </c>
      <c r="N4304">
        <v>2020</v>
      </c>
      <c r="O4304">
        <v>7</v>
      </c>
    </row>
    <row r="4305" spans="1:15" x14ac:dyDescent="0.25">
      <c r="A4305" s="1">
        <v>44015</v>
      </c>
      <c r="B4305">
        <v>1000008957</v>
      </c>
      <c r="C4305" t="s">
        <v>15</v>
      </c>
      <c r="D4305">
        <v>1</v>
      </c>
      <c r="E4305">
        <v>2000.43</v>
      </c>
      <c r="F4305" t="s">
        <v>16</v>
      </c>
      <c r="G4305" t="s">
        <v>17</v>
      </c>
      <c r="H4305" t="s">
        <v>18</v>
      </c>
      <c r="I4305" t="s">
        <v>34</v>
      </c>
      <c r="J4305" t="s">
        <v>20</v>
      </c>
      <c r="K4305" t="s">
        <v>44</v>
      </c>
      <c r="L4305" t="s">
        <v>22</v>
      </c>
      <c r="M4305" s="4">
        <v>2000.43</v>
      </c>
      <c r="N4305">
        <v>2020</v>
      </c>
      <c r="O4305">
        <v>7</v>
      </c>
    </row>
    <row r="4306" spans="1:15" x14ac:dyDescent="0.25">
      <c r="A4306" s="1">
        <v>44015</v>
      </c>
      <c r="B4306">
        <v>1000009288</v>
      </c>
      <c r="C4306" t="s">
        <v>23</v>
      </c>
      <c r="D4306">
        <v>1</v>
      </c>
      <c r="E4306">
        <v>5000.05</v>
      </c>
      <c r="F4306" t="s">
        <v>16</v>
      </c>
      <c r="G4306" t="s">
        <v>24</v>
      </c>
      <c r="H4306" t="s">
        <v>18</v>
      </c>
      <c r="I4306" t="s">
        <v>25</v>
      </c>
      <c r="J4306" t="s">
        <v>20</v>
      </c>
      <c r="K4306" t="s">
        <v>51</v>
      </c>
      <c r="L4306" t="s">
        <v>22</v>
      </c>
      <c r="M4306" s="4">
        <v>5000.05</v>
      </c>
      <c r="N4306">
        <v>2020</v>
      </c>
      <c r="O4306">
        <v>7</v>
      </c>
    </row>
    <row r="4307" spans="1:15" x14ac:dyDescent="0.25">
      <c r="A4307" s="1">
        <v>44015</v>
      </c>
      <c r="B4307">
        <v>1000010814</v>
      </c>
      <c r="C4307" t="s">
        <v>15</v>
      </c>
      <c r="D4307">
        <v>2</v>
      </c>
      <c r="E4307">
        <v>18000.120000000003</v>
      </c>
      <c r="F4307" t="s">
        <v>16</v>
      </c>
      <c r="G4307" t="s">
        <v>17</v>
      </c>
      <c r="H4307" t="s">
        <v>18</v>
      </c>
      <c r="I4307" t="s">
        <v>61</v>
      </c>
      <c r="J4307" t="s">
        <v>32</v>
      </c>
      <c r="K4307" t="s">
        <v>63</v>
      </c>
      <c r="L4307" t="s">
        <v>22</v>
      </c>
      <c r="M4307" s="4">
        <v>9000.0600000000013</v>
      </c>
      <c r="N4307">
        <v>2020</v>
      </c>
      <c r="O4307">
        <v>7</v>
      </c>
    </row>
    <row r="4308" spans="1:15" x14ac:dyDescent="0.25">
      <c r="A4308" s="1">
        <v>44015</v>
      </c>
      <c r="B4308">
        <v>1000010814</v>
      </c>
      <c r="C4308" t="s">
        <v>42</v>
      </c>
      <c r="D4308">
        <v>1</v>
      </c>
      <c r="E4308">
        <v>9999.9599999999991</v>
      </c>
      <c r="F4308" t="s">
        <v>16</v>
      </c>
      <c r="G4308" t="s">
        <v>43</v>
      </c>
      <c r="H4308" t="s">
        <v>18</v>
      </c>
      <c r="I4308" t="s">
        <v>61</v>
      </c>
      <c r="J4308" t="s">
        <v>32</v>
      </c>
      <c r="K4308" t="s">
        <v>63</v>
      </c>
      <c r="L4308" t="s">
        <v>22</v>
      </c>
      <c r="M4308" s="4">
        <v>9999.9599999999991</v>
      </c>
      <c r="N4308">
        <v>2020</v>
      </c>
      <c r="O4308">
        <v>7</v>
      </c>
    </row>
    <row r="4309" spans="1:15" x14ac:dyDescent="0.25">
      <c r="A4309" s="1">
        <v>44015</v>
      </c>
      <c r="B4309">
        <v>1000010837</v>
      </c>
      <c r="C4309" t="s">
        <v>15</v>
      </c>
      <c r="D4309">
        <v>2</v>
      </c>
      <c r="E4309">
        <v>16501.080000000002</v>
      </c>
      <c r="F4309" t="s">
        <v>16</v>
      </c>
      <c r="G4309" t="s">
        <v>17</v>
      </c>
      <c r="H4309" t="s">
        <v>18</v>
      </c>
      <c r="I4309" t="s">
        <v>61</v>
      </c>
      <c r="J4309" t="s">
        <v>26</v>
      </c>
      <c r="K4309" t="s">
        <v>62</v>
      </c>
      <c r="L4309" t="s">
        <v>22</v>
      </c>
      <c r="M4309" s="4">
        <v>8250.5400000000009</v>
      </c>
      <c r="N4309">
        <v>2020</v>
      </c>
      <c r="O4309">
        <v>7</v>
      </c>
    </row>
    <row r="4310" spans="1:15" x14ac:dyDescent="0.25">
      <c r="A4310" s="1">
        <v>44015</v>
      </c>
      <c r="B4310">
        <v>1000011197</v>
      </c>
      <c r="C4310" t="s">
        <v>15</v>
      </c>
      <c r="D4310">
        <v>1</v>
      </c>
      <c r="E4310">
        <v>4999.9799999999996</v>
      </c>
      <c r="F4310" t="s">
        <v>16</v>
      </c>
      <c r="G4310" t="s">
        <v>17</v>
      </c>
      <c r="H4310" t="s">
        <v>18</v>
      </c>
      <c r="I4310" t="s">
        <v>25</v>
      </c>
      <c r="J4310" t="s">
        <v>20</v>
      </c>
      <c r="K4310" t="s">
        <v>51</v>
      </c>
      <c r="L4310" t="s">
        <v>22</v>
      </c>
      <c r="M4310" s="4">
        <v>4999.9799999999996</v>
      </c>
      <c r="N4310">
        <v>2020</v>
      </c>
      <c r="O4310">
        <v>7</v>
      </c>
    </row>
    <row r="4311" spans="1:15" x14ac:dyDescent="0.25">
      <c r="A4311" s="1">
        <v>44015</v>
      </c>
      <c r="B4311">
        <v>1000011538</v>
      </c>
      <c r="C4311" t="s">
        <v>15</v>
      </c>
      <c r="D4311">
        <v>1</v>
      </c>
      <c r="E4311">
        <v>6000.68</v>
      </c>
      <c r="F4311" t="s">
        <v>16</v>
      </c>
      <c r="G4311" t="s">
        <v>17</v>
      </c>
      <c r="H4311" t="s">
        <v>18</v>
      </c>
      <c r="I4311" t="s">
        <v>40</v>
      </c>
      <c r="J4311" t="s">
        <v>20</v>
      </c>
      <c r="K4311" t="s">
        <v>68</v>
      </c>
      <c r="L4311" t="s">
        <v>22</v>
      </c>
      <c r="M4311" s="4">
        <v>6000.68</v>
      </c>
      <c r="N4311">
        <v>2020</v>
      </c>
      <c r="O4311">
        <v>7</v>
      </c>
    </row>
    <row r="4312" spans="1:15" x14ac:dyDescent="0.25">
      <c r="A4312" s="1">
        <v>44015</v>
      </c>
      <c r="B4312">
        <v>1000011538</v>
      </c>
      <c r="C4312" t="s">
        <v>42</v>
      </c>
      <c r="D4312">
        <v>1</v>
      </c>
      <c r="E4312">
        <v>20000.009999999998</v>
      </c>
      <c r="F4312" t="s">
        <v>16</v>
      </c>
      <c r="G4312" t="s">
        <v>43</v>
      </c>
      <c r="H4312" t="s">
        <v>18</v>
      </c>
      <c r="I4312" t="s">
        <v>40</v>
      </c>
      <c r="J4312" t="s">
        <v>20</v>
      </c>
      <c r="K4312" t="s">
        <v>68</v>
      </c>
      <c r="L4312" t="s">
        <v>22</v>
      </c>
      <c r="M4312" s="4">
        <v>20000.009999999998</v>
      </c>
      <c r="N4312">
        <v>2020</v>
      </c>
      <c r="O4312">
        <v>7</v>
      </c>
    </row>
    <row r="4313" spans="1:15" x14ac:dyDescent="0.25">
      <c r="A4313" s="1">
        <v>44015</v>
      </c>
      <c r="B4313">
        <v>1000011697</v>
      </c>
      <c r="C4313" t="s">
        <v>23</v>
      </c>
      <c r="D4313">
        <v>1</v>
      </c>
      <c r="E4313">
        <v>10000.530000000001</v>
      </c>
      <c r="F4313" t="s">
        <v>16</v>
      </c>
      <c r="G4313" t="s">
        <v>24</v>
      </c>
      <c r="H4313" t="s">
        <v>18</v>
      </c>
      <c r="I4313" t="s">
        <v>34</v>
      </c>
      <c r="J4313" t="s">
        <v>20</v>
      </c>
      <c r="K4313" t="s">
        <v>44</v>
      </c>
      <c r="L4313" t="s">
        <v>22</v>
      </c>
      <c r="M4313" s="4">
        <v>10000.530000000001</v>
      </c>
      <c r="N4313">
        <v>2020</v>
      </c>
      <c r="O4313">
        <v>7</v>
      </c>
    </row>
    <row r="4314" spans="1:15" x14ac:dyDescent="0.25">
      <c r="A4314" s="1">
        <v>44015</v>
      </c>
      <c r="B4314">
        <v>1000011697</v>
      </c>
      <c r="C4314" t="s">
        <v>71</v>
      </c>
      <c r="D4314">
        <v>1</v>
      </c>
      <c r="E4314">
        <v>2200.7199999999998</v>
      </c>
      <c r="F4314" t="s">
        <v>16</v>
      </c>
      <c r="G4314" t="s">
        <v>72</v>
      </c>
      <c r="H4314" t="s">
        <v>18</v>
      </c>
      <c r="I4314" t="s">
        <v>34</v>
      </c>
      <c r="J4314" t="s">
        <v>20</v>
      </c>
      <c r="K4314" t="s">
        <v>44</v>
      </c>
      <c r="L4314" t="s">
        <v>22</v>
      </c>
      <c r="M4314" s="4">
        <v>2200.7199999999998</v>
      </c>
      <c r="N4314">
        <v>2020</v>
      </c>
      <c r="O4314">
        <v>7</v>
      </c>
    </row>
    <row r="4315" spans="1:15" x14ac:dyDescent="0.25">
      <c r="A4315" s="1">
        <v>44015</v>
      </c>
      <c r="B4315">
        <v>1000011828</v>
      </c>
      <c r="C4315" t="s">
        <v>23</v>
      </c>
      <c r="D4315">
        <v>2</v>
      </c>
      <c r="E4315">
        <v>23001.15</v>
      </c>
      <c r="F4315" t="s">
        <v>16</v>
      </c>
      <c r="G4315" t="s">
        <v>24</v>
      </c>
      <c r="H4315" t="s">
        <v>18</v>
      </c>
      <c r="I4315" t="s">
        <v>19</v>
      </c>
      <c r="J4315" t="s">
        <v>20</v>
      </c>
      <c r="K4315" t="s">
        <v>21</v>
      </c>
      <c r="L4315" t="s">
        <v>22</v>
      </c>
      <c r="M4315" s="4">
        <v>11500.575000000001</v>
      </c>
      <c r="N4315">
        <v>2020</v>
      </c>
      <c r="O4315">
        <v>7</v>
      </c>
    </row>
    <row r="4316" spans="1:15" x14ac:dyDescent="0.25">
      <c r="A4316" s="1">
        <v>44015</v>
      </c>
      <c r="B4316">
        <v>1000012096</v>
      </c>
      <c r="C4316" t="s">
        <v>15</v>
      </c>
      <c r="D4316">
        <v>1</v>
      </c>
      <c r="E4316">
        <v>12000.01</v>
      </c>
      <c r="F4316" t="s">
        <v>16</v>
      </c>
      <c r="G4316" t="s">
        <v>17</v>
      </c>
      <c r="H4316" t="s">
        <v>18</v>
      </c>
      <c r="I4316" t="s">
        <v>19</v>
      </c>
      <c r="J4316" t="s">
        <v>26</v>
      </c>
      <c r="K4316" t="s">
        <v>29</v>
      </c>
      <c r="L4316" t="s">
        <v>22</v>
      </c>
      <c r="M4316" s="4">
        <v>12000.01</v>
      </c>
      <c r="N4316">
        <v>2020</v>
      </c>
      <c r="O4316">
        <v>7</v>
      </c>
    </row>
    <row r="4317" spans="1:15" x14ac:dyDescent="0.25">
      <c r="A4317" s="1">
        <v>44015</v>
      </c>
      <c r="B4317">
        <v>1000012112</v>
      </c>
      <c r="C4317" t="s">
        <v>23</v>
      </c>
      <c r="D4317">
        <v>2</v>
      </c>
      <c r="E4317">
        <v>23000.43</v>
      </c>
      <c r="F4317" t="s">
        <v>16</v>
      </c>
      <c r="G4317" t="s">
        <v>24</v>
      </c>
      <c r="H4317" t="s">
        <v>18</v>
      </c>
      <c r="I4317" t="s">
        <v>19</v>
      </c>
      <c r="J4317" t="s">
        <v>36</v>
      </c>
      <c r="K4317" t="s">
        <v>64</v>
      </c>
      <c r="L4317" t="s">
        <v>28</v>
      </c>
      <c r="M4317" s="4">
        <v>11500.215</v>
      </c>
      <c r="N4317">
        <v>2020</v>
      </c>
      <c r="O4317">
        <v>7</v>
      </c>
    </row>
    <row r="4318" spans="1:15" x14ac:dyDescent="0.25">
      <c r="A4318" s="1">
        <v>44015</v>
      </c>
      <c r="B4318">
        <v>1000012112</v>
      </c>
      <c r="C4318" t="s">
        <v>15</v>
      </c>
      <c r="D4318">
        <v>1</v>
      </c>
      <c r="E4318">
        <v>25000.19</v>
      </c>
      <c r="F4318" t="s">
        <v>16</v>
      </c>
      <c r="G4318" t="s">
        <v>17</v>
      </c>
      <c r="H4318" t="s">
        <v>18</v>
      </c>
      <c r="I4318" t="s">
        <v>19</v>
      </c>
      <c r="J4318" t="s">
        <v>36</v>
      </c>
      <c r="K4318" t="s">
        <v>64</v>
      </c>
      <c r="L4318" t="s">
        <v>28</v>
      </c>
      <c r="M4318" s="4">
        <v>25000.19</v>
      </c>
      <c r="N4318">
        <v>2020</v>
      </c>
      <c r="O4318">
        <v>7</v>
      </c>
    </row>
    <row r="4319" spans="1:15" x14ac:dyDescent="0.25">
      <c r="A4319" s="1">
        <v>44015</v>
      </c>
      <c r="B4319">
        <v>1000012124</v>
      </c>
      <c r="C4319" t="s">
        <v>75</v>
      </c>
      <c r="D4319">
        <v>1</v>
      </c>
      <c r="E4319">
        <v>500.75</v>
      </c>
      <c r="F4319" t="s">
        <v>16</v>
      </c>
      <c r="G4319" t="s">
        <v>76</v>
      </c>
      <c r="H4319" t="s">
        <v>18</v>
      </c>
      <c r="I4319" t="s">
        <v>19</v>
      </c>
      <c r="J4319" t="s">
        <v>26</v>
      </c>
      <c r="K4319" t="s">
        <v>29</v>
      </c>
      <c r="L4319" t="s">
        <v>22</v>
      </c>
      <c r="M4319" s="4">
        <v>500.75</v>
      </c>
      <c r="N4319">
        <v>2020</v>
      </c>
      <c r="O4319">
        <v>7</v>
      </c>
    </row>
    <row r="4320" spans="1:15" x14ac:dyDescent="0.25">
      <c r="A4320" s="1">
        <v>44015</v>
      </c>
      <c r="B4320">
        <v>1000012126</v>
      </c>
      <c r="C4320" t="s">
        <v>23</v>
      </c>
      <c r="D4320">
        <v>1</v>
      </c>
      <c r="E4320">
        <v>9000.6299999999992</v>
      </c>
      <c r="F4320" t="s">
        <v>16</v>
      </c>
      <c r="G4320" t="s">
        <v>24</v>
      </c>
      <c r="H4320" t="s">
        <v>18</v>
      </c>
      <c r="I4320" t="s">
        <v>19</v>
      </c>
      <c r="J4320" t="s">
        <v>26</v>
      </c>
      <c r="K4320" t="s">
        <v>29</v>
      </c>
      <c r="L4320" t="s">
        <v>22</v>
      </c>
      <c r="M4320" s="4">
        <v>9000.6299999999992</v>
      </c>
      <c r="N4320">
        <v>2020</v>
      </c>
      <c r="O4320">
        <v>7</v>
      </c>
    </row>
    <row r="4321" spans="1:15" x14ac:dyDescent="0.25">
      <c r="A4321" s="1">
        <v>44015</v>
      </c>
      <c r="B4321">
        <v>1000012234</v>
      </c>
      <c r="C4321" t="s">
        <v>23</v>
      </c>
      <c r="D4321">
        <v>1</v>
      </c>
      <c r="E4321">
        <v>22000.39</v>
      </c>
      <c r="F4321" t="s">
        <v>16</v>
      </c>
      <c r="G4321" t="s">
        <v>24</v>
      </c>
      <c r="H4321" t="s">
        <v>18</v>
      </c>
      <c r="I4321" t="s">
        <v>25</v>
      </c>
      <c r="J4321" t="s">
        <v>26</v>
      </c>
      <c r="K4321" t="s">
        <v>27</v>
      </c>
      <c r="L4321" t="s">
        <v>22</v>
      </c>
      <c r="M4321" s="4">
        <v>22000.39</v>
      </c>
      <c r="N4321">
        <v>2020</v>
      </c>
      <c r="O4321">
        <v>7</v>
      </c>
    </row>
    <row r="4322" spans="1:15" x14ac:dyDescent="0.25">
      <c r="A4322" s="1">
        <v>44015</v>
      </c>
      <c r="B4322">
        <v>1000012446</v>
      </c>
      <c r="C4322" t="s">
        <v>15</v>
      </c>
      <c r="D4322">
        <v>1</v>
      </c>
      <c r="E4322">
        <v>18000.63</v>
      </c>
      <c r="F4322" t="s">
        <v>16</v>
      </c>
      <c r="G4322" t="s">
        <v>17</v>
      </c>
      <c r="H4322" t="s">
        <v>30</v>
      </c>
      <c r="I4322" t="s">
        <v>31</v>
      </c>
      <c r="J4322" t="s">
        <v>36</v>
      </c>
      <c r="K4322" t="s">
        <v>52</v>
      </c>
      <c r="L4322" t="s">
        <v>22</v>
      </c>
      <c r="M4322" s="4">
        <v>18000.63</v>
      </c>
      <c r="N4322">
        <v>2020</v>
      </c>
      <c r="O4322">
        <v>7</v>
      </c>
    </row>
    <row r="4323" spans="1:15" x14ac:dyDescent="0.25">
      <c r="A4323" s="1">
        <v>44015</v>
      </c>
      <c r="B4323">
        <v>1000012675</v>
      </c>
      <c r="C4323" t="s">
        <v>42</v>
      </c>
      <c r="D4323">
        <v>1</v>
      </c>
      <c r="E4323">
        <v>10500.01</v>
      </c>
      <c r="F4323" t="s">
        <v>16</v>
      </c>
      <c r="G4323" t="s">
        <v>43</v>
      </c>
      <c r="H4323" t="s">
        <v>18</v>
      </c>
      <c r="I4323" t="s">
        <v>34</v>
      </c>
      <c r="J4323" t="s">
        <v>26</v>
      </c>
      <c r="K4323" t="s">
        <v>35</v>
      </c>
      <c r="L4323" t="s">
        <v>22</v>
      </c>
      <c r="M4323" s="4">
        <v>10500.01</v>
      </c>
      <c r="N4323">
        <v>2020</v>
      </c>
      <c r="O4323">
        <v>7</v>
      </c>
    </row>
    <row r="4324" spans="1:15" x14ac:dyDescent="0.25">
      <c r="A4324" s="1">
        <v>44015</v>
      </c>
      <c r="B4324">
        <v>1000013526</v>
      </c>
      <c r="C4324" t="s">
        <v>71</v>
      </c>
      <c r="D4324">
        <v>1</v>
      </c>
      <c r="E4324">
        <v>8000.3</v>
      </c>
      <c r="F4324" t="s">
        <v>16</v>
      </c>
      <c r="G4324" t="s">
        <v>72</v>
      </c>
      <c r="H4324" t="s">
        <v>47</v>
      </c>
      <c r="I4324" t="s">
        <v>65</v>
      </c>
      <c r="J4324" t="s">
        <v>26</v>
      </c>
      <c r="K4324" t="s">
        <v>66</v>
      </c>
      <c r="L4324" t="s">
        <v>22</v>
      </c>
      <c r="M4324" s="4">
        <v>8000.3</v>
      </c>
      <c r="N4324">
        <v>2020</v>
      </c>
      <c r="O4324">
        <v>7</v>
      </c>
    </row>
    <row r="4325" spans="1:15" x14ac:dyDescent="0.25">
      <c r="A4325" s="1">
        <v>44015</v>
      </c>
      <c r="B4325">
        <v>1000013535</v>
      </c>
      <c r="C4325" t="s">
        <v>23</v>
      </c>
      <c r="D4325">
        <v>1</v>
      </c>
      <c r="E4325">
        <v>17000.47</v>
      </c>
      <c r="F4325" t="s">
        <v>16</v>
      </c>
      <c r="G4325" t="s">
        <v>24</v>
      </c>
      <c r="H4325" t="s">
        <v>47</v>
      </c>
      <c r="I4325" t="s">
        <v>48</v>
      </c>
      <c r="J4325" t="s">
        <v>36</v>
      </c>
      <c r="K4325" t="s">
        <v>49</v>
      </c>
      <c r="L4325" t="s">
        <v>22</v>
      </c>
      <c r="M4325" s="4">
        <v>17000.47</v>
      </c>
      <c r="N4325">
        <v>2020</v>
      </c>
      <c r="O4325">
        <v>7</v>
      </c>
    </row>
    <row r="4326" spans="1:15" x14ac:dyDescent="0.25">
      <c r="A4326" s="1">
        <v>44015</v>
      </c>
      <c r="B4326">
        <v>1000014273</v>
      </c>
      <c r="C4326" t="s">
        <v>23</v>
      </c>
      <c r="D4326">
        <v>1</v>
      </c>
      <c r="E4326">
        <v>5500.04</v>
      </c>
      <c r="F4326" t="s">
        <v>16</v>
      </c>
      <c r="G4326" t="s">
        <v>24</v>
      </c>
      <c r="H4326" t="s">
        <v>18</v>
      </c>
      <c r="I4326" t="s">
        <v>19</v>
      </c>
      <c r="J4326" t="s">
        <v>20</v>
      </c>
      <c r="K4326" t="s">
        <v>21</v>
      </c>
      <c r="L4326" t="s">
        <v>22</v>
      </c>
      <c r="M4326" s="4">
        <v>5500.04</v>
      </c>
      <c r="N4326">
        <v>2020</v>
      </c>
      <c r="O4326">
        <v>7</v>
      </c>
    </row>
    <row r="4327" spans="1:15" x14ac:dyDescent="0.25">
      <c r="A4327" s="1">
        <v>44015</v>
      </c>
      <c r="B4327">
        <v>1000014291</v>
      </c>
      <c r="C4327" t="s">
        <v>15</v>
      </c>
      <c r="D4327">
        <v>1</v>
      </c>
      <c r="E4327">
        <v>18000.03</v>
      </c>
      <c r="F4327" t="s">
        <v>16</v>
      </c>
      <c r="G4327" t="s">
        <v>17</v>
      </c>
      <c r="H4327" t="s">
        <v>47</v>
      </c>
      <c r="I4327" t="s">
        <v>48</v>
      </c>
      <c r="J4327" t="s">
        <v>20</v>
      </c>
      <c r="K4327" t="s">
        <v>67</v>
      </c>
      <c r="L4327" t="s">
        <v>28</v>
      </c>
      <c r="M4327" s="4">
        <v>18000.03</v>
      </c>
      <c r="N4327">
        <v>2020</v>
      </c>
      <c r="O4327">
        <v>7</v>
      </c>
    </row>
    <row r="4328" spans="1:15" x14ac:dyDescent="0.25">
      <c r="A4328" s="1">
        <v>44015</v>
      </c>
      <c r="B4328">
        <v>1000014291</v>
      </c>
      <c r="C4328" t="s">
        <v>42</v>
      </c>
      <c r="D4328">
        <v>3</v>
      </c>
      <c r="E4328">
        <v>41500.630000000005</v>
      </c>
      <c r="F4328" t="s">
        <v>16</v>
      </c>
      <c r="G4328" t="s">
        <v>43</v>
      </c>
      <c r="H4328" t="s">
        <v>47</v>
      </c>
      <c r="I4328" t="s">
        <v>48</v>
      </c>
      <c r="J4328" t="s">
        <v>20</v>
      </c>
      <c r="K4328" t="s">
        <v>67</v>
      </c>
      <c r="L4328" t="s">
        <v>28</v>
      </c>
      <c r="M4328" s="4">
        <v>13833.543333333335</v>
      </c>
      <c r="N4328">
        <v>2020</v>
      </c>
      <c r="O4328">
        <v>7</v>
      </c>
    </row>
    <row r="4329" spans="1:15" x14ac:dyDescent="0.25">
      <c r="A4329" s="1">
        <v>44015</v>
      </c>
      <c r="B4329">
        <v>1000014452</v>
      </c>
      <c r="C4329" t="s">
        <v>23</v>
      </c>
      <c r="D4329">
        <v>2</v>
      </c>
      <c r="E4329">
        <v>17501.41</v>
      </c>
      <c r="F4329" t="s">
        <v>16</v>
      </c>
      <c r="G4329" t="s">
        <v>24</v>
      </c>
      <c r="H4329" t="s">
        <v>18</v>
      </c>
      <c r="I4329" t="s">
        <v>34</v>
      </c>
      <c r="J4329" t="s">
        <v>36</v>
      </c>
      <c r="K4329" t="s">
        <v>70</v>
      </c>
      <c r="L4329" t="s">
        <v>22</v>
      </c>
      <c r="M4329" s="4">
        <v>8750.7049999999999</v>
      </c>
      <c r="N4329">
        <v>2020</v>
      </c>
      <c r="O4329">
        <v>7</v>
      </c>
    </row>
    <row r="4330" spans="1:15" x14ac:dyDescent="0.25">
      <c r="A4330" s="1">
        <v>44015</v>
      </c>
      <c r="B4330">
        <v>1000014530</v>
      </c>
      <c r="C4330" t="s">
        <v>15</v>
      </c>
      <c r="D4330">
        <v>2</v>
      </c>
      <c r="E4330">
        <v>32001.279999999999</v>
      </c>
      <c r="F4330" t="s">
        <v>16</v>
      </c>
      <c r="G4330" t="s">
        <v>17</v>
      </c>
      <c r="H4330" t="s">
        <v>47</v>
      </c>
      <c r="I4330" t="s">
        <v>65</v>
      </c>
      <c r="J4330" t="s">
        <v>26</v>
      </c>
      <c r="K4330" t="s">
        <v>66</v>
      </c>
      <c r="L4330" t="s">
        <v>22</v>
      </c>
      <c r="M4330" s="4">
        <v>16000.64</v>
      </c>
      <c r="N4330">
        <v>2020</v>
      </c>
      <c r="O4330">
        <v>7</v>
      </c>
    </row>
    <row r="4331" spans="1:15" x14ac:dyDescent="0.25">
      <c r="A4331" s="1">
        <v>44015</v>
      </c>
      <c r="B4331">
        <v>1000014572</v>
      </c>
      <c r="C4331" t="s">
        <v>23</v>
      </c>
      <c r="D4331">
        <v>2</v>
      </c>
      <c r="E4331">
        <v>20000.439999999999</v>
      </c>
      <c r="F4331" t="s">
        <v>16</v>
      </c>
      <c r="G4331" t="s">
        <v>24</v>
      </c>
      <c r="H4331" t="s">
        <v>18</v>
      </c>
      <c r="I4331" t="s">
        <v>34</v>
      </c>
      <c r="J4331" t="s">
        <v>26</v>
      </c>
      <c r="K4331" t="s">
        <v>35</v>
      </c>
      <c r="L4331" t="s">
        <v>22</v>
      </c>
      <c r="M4331" s="4">
        <v>10000.219999999999</v>
      </c>
      <c r="N4331">
        <v>2020</v>
      </c>
      <c r="O4331">
        <v>7</v>
      </c>
    </row>
    <row r="4332" spans="1:15" x14ac:dyDescent="0.25">
      <c r="A4332" s="1">
        <v>44015</v>
      </c>
      <c r="B4332">
        <v>1000014572</v>
      </c>
      <c r="C4332" t="s">
        <v>15</v>
      </c>
      <c r="D4332">
        <v>2</v>
      </c>
      <c r="E4332">
        <v>18500.78</v>
      </c>
      <c r="F4332" t="s">
        <v>16</v>
      </c>
      <c r="G4332" t="s">
        <v>17</v>
      </c>
      <c r="H4332" t="s">
        <v>18</v>
      </c>
      <c r="I4332" t="s">
        <v>34</v>
      </c>
      <c r="J4332" t="s">
        <v>26</v>
      </c>
      <c r="K4332" t="s">
        <v>35</v>
      </c>
      <c r="L4332" t="s">
        <v>22</v>
      </c>
      <c r="M4332" s="4">
        <v>9250.39</v>
      </c>
      <c r="N4332">
        <v>2020</v>
      </c>
      <c r="O4332">
        <v>7</v>
      </c>
    </row>
    <row r="4333" spans="1:15" x14ac:dyDescent="0.25">
      <c r="A4333" s="1">
        <v>44015</v>
      </c>
      <c r="B4333">
        <v>1000014588</v>
      </c>
      <c r="C4333" t="s">
        <v>42</v>
      </c>
      <c r="D4333">
        <v>2</v>
      </c>
      <c r="E4333">
        <v>44000.85</v>
      </c>
      <c r="F4333" t="s">
        <v>16</v>
      </c>
      <c r="G4333" t="s">
        <v>43</v>
      </c>
      <c r="H4333" t="s">
        <v>18</v>
      </c>
      <c r="I4333" t="s">
        <v>40</v>
      </c>
      <c r="J4333" t="s">
        <v>20</v>
      </c>
      <c r="K4333" t="s">
        <v>68</v>
      </c>
      <c r="L4333" t="s">
        <v>22</v>
      </c>
      <c r="M4333" s="4">
        <v>22000.424999999999</v>
      </c>
      <c r="N4333">
        <v>2020</v>
      </c>
      <c r="O4333">
        <v>7</v>
      </c>
    </row>
    <row r="4334" spans="1:15" x14ac:dyDescent="0.25">
      <c r="A4334" s="1">
        <v>44015</v>
      </c>
      <c r="B4334">
        <v>1000014879</v>
      </c>
      <c r="C4334" t="s">
        <v>15</v>
      </c>
      <c r="D4334">
        <v>1</v>
      </c>
      <c r="E4334">
        <v>15000.24</v>
      </c>
      <c r="F4334" t="s">
        <v>16</v>
      </c>
      <c r="G4334" t="s">
        <v>17</v>
      </c>
      <c r="H4334" t="s">
        <v>18</v>
      </c>
      <c r="I4334" t="s">
        <v>40</v>
      </c>
      <c r="J4334" t="s">
        <v>26</v>
      </c>
      <c r="K4334" t="s">
        <v>41</v>
      </c>
      <c r="L4334" t="s">
        <v>22</v>
      </c>
      <c r="M4334" s="4">
        <v>15000.24</v>
      </c>
      <c r="N4334">
        <v>2020</v>
      </c>
      <c r="O4334">
        <v>7</v>
      </c>
    </row>
    <row r="4335" spans="1:15" x14ac:dyDescent="0.25">
      <c r="A4335" s="1">
        <v>44015</v>
      </c>
      <c r="B4335">
        <v>1000014996</v>
      </c>
      <c r="C4335" t="s">
        <v>23</v>
      </c>
      <c r="D4335">
        <v>1</v>
      </c>
      <c r="E4335">
        <v>20000.419999999998</v>
      </c>
      <c r="F4335" t="s">
        <v>16</v>
      </c>
      <c r="G4335" t="s">
        <v>24</v>
      </c>
      <c r="H4335" t="s">
        <v>30</v>
      </c>
      <c r="I4335" t="s">
        <v>57</v>
      </c>
      <c r="J4335" t="s">
        <v>26</v>
      </c>
      <c r="K4335" t="s">
        <v>58</v>
      </c>
      <c r="L4335" t="s">
        <v>22</v>
      </c>
      <c r="M4335" s="4">
        <v>20000.419999999998</v>
      </c>
      <c r="N4335">
        <v>2020</v>
      </c>
      <c r="O4335">
        <v>7</v>
      </c>
    </row>
    <row r="4336" spans="1:15" x14ac:dyDescent="0.25">
      <c r="A4336" s="1">
        <v>44015</v>
      </c>
      <c r="B4336">
        <v>1000014996</v>
      </c>
      <c r="C4336" t="s">
        <v>15</v>
      </c>
      <c r="D4336">
        <v>1</v>
      </c>
      <c r="E4336">
        <v>10000.65</v>
      </c>
      <c r="F4336" t="s">
        <v>16</v>
      </c>
      <c r="G4336" t="s">
        <v>17</v>
      </c>
      <c r="H4336" t="s">
        <v>30</v>
      </c>
      <c r="I4336" t="s">
        <v>57</v>
      </c>
      <c r="J4336" t="s">
        <v>26</v>
      </c>
      <c r="K4336" t="s">
        <v>58</v>
      </c>
      <c r="L4336" t="s">
        <v>22</v>
      </c>
      <c r="M4336" s="4">
        <v>10000.65</v>
      </c>
      <c r="N4336">
        <v>2020</v>
      </c>
      <c r="O4336">
        <v>7</v>
      </c>
    </row>
    <row r="4337" spans="1:15" x14ac:dyDescent="0.25">
      <c r="A4337" s="1">
        <v>44015</v>
      </c>
      <c r="B4337">
        <v>1000015013</v>
      </c>
      <c r="C4337" t="s">
        <v>23</v>
      </c>
      <c r="D4337">
        <v>1</v>
      </c>
      <c r="E4337">
        <v>14000.05</v>
      </c>
      <c r="F4337" t="s">
        <v>16</v>
      </c>
      <c r="G4337" t="s">
        <v>24</v>
      </c>
      <c r="H4337" t="s">
        <v>18</v>
      </c>
      <c r="I4337" t="s">
        <v>19</v>
      </c>
      <c r="J4337" t="s">
        <v>26</v>
      </c>
      <c r="K4337" t="s">
        <v>29</v>
      </c>
      <c r="L4337" t="s">
        <v>22</v>
      </c>
      <c r="M4337" s="4">
        <v>14000.05</v>
      </c>
      <c r="N4337">
        <v>2020</v>
      </c>
      <c r="O4337">
        <v>7</v>
      </c>
    </row>
    <row r="4338" spans="1:15" x14ac:dyDescent="0.25">
      <c r="A4338" s="1">
        <v>44015</v>
      </c>
      <c r="B4338">
        <v>1000015133</v>
      </c>
      <c r="C4338" t="s">
        <v>15</v>
      </c>
      <c r="D4338">
        <v>1</v>
      </c>
      <c r="E4338">
        <v>6500.58</v>
      </c>
      <c r="F4338" t="s">
        <v>16</v>
      </c>
      <c r="G4338" t="s">
        <v>17</v>
      </c>
      <c r="H4338" t="s">
        <v>30</v>
      </c>
      <c r="I4338" t="s">
        <v>31</v>
      </c>
      <c r="J4338" t="s">
        <v>36</v>
      </c>
      <c r="K4338" t="s">
        <v>52</v>
      </c>
      <c r="L4338" t="s">
        <v>22</v>
      </c>
      <c r="M4338" s="4">
        <v>6500.58</v>
      </c>
      <c r="N4338">
        <v>2020</v>
      </c>
      <c r="O4338">
        <v>7</v>
      </c>
    </row>
    <row r="4339" spans="1:15" x14ac:dyDescent="0.25">
      <c r="A4339" s="1">
        <v>44015</v>
      </c>
      <c r="B4339">
        <v>1000015203</v>
      </c>
      <c r="C4339" t="s">
        <v>15</v>
      </c>
      <c r="D4339">
        <v>4</v>
      </c>
      <c r="E4339">
        <v>38001.839999999997</v>
      </c>
      <c r="F4339" t="s">
        <v>16</v>
      </c>
      <c r="G4339" t="s">
        <v>17</v>
      </c>
      <c r="H4339" t="s">
        <v>47</v>
      </c>
      <c r="I4339" t="s">
        <v>65</v>
      </c>
      <c r="J4339" t="s">
        <v>26</v>
      </c>
      <c r="K4339" t="s">
        <v>66</v>
      </c>
      <c r="L4339" t="s">
        <v>22</v>
      </c>
      <c r="M4339" s="4">
        <v>9500.4599999999991</v>
      </c>
      <c r="N4339">
        <v>2020</v>
      </c>
      <c r="O4339">
        <v>7</v>
      </c>
    </row>
    <row r="4340" spans="1:15" x14ac:dyDescent="0.25">
      <c r="A4340" s="1">
        <v>44015</v>
      </c>
      <c r="B4340">
        <v>1000017688</v>
      </c>
      <c r="C4340" t="s">
        <v>15</v>
      </c>
      <c r="D4340">
        <v>1</v>
      </c>
      <c r="E4340">
        <v>20000.64</v>
      </c>
      <c r="F4340" t="s">
        <v>16</v>
      </c>
      <c r="G4340" t="s">
        <v>17</v>
      </c>
      <c r="H4340" t="s">
        <v>47</v>
      </c>
      <c r="I4340" t="s">
        <v>48</v>
      </c>
      <c r="J4340" t="s">
        <v>36</v>
      </c>
      <c r="K4340" t="s">
        <v>49</v>
      </c>
      <c r="L4340" t="s">
        <v>22</v>
      </c>
      <c r="M4340" s="4">
        <v>20000.64</v>
      </c>
      <c r="N4340">
        <v>2020</v>
      </c>
      <c r="O4340">
        <v>7</v>
      </c>
    </row>
    <row r="4341" spans="1:15" x14ac:dyDescent="0.25">
      <c r="A4341" s="1">
        <v>44015</v>
      </c>
      <c r="B4341">
        <v>1000017700</v>
      </c>
      <c r="C4341" t="s">
        <v>15</v>
      </c>
      <c r="D4341">
        <v>1</v>
      </c>
      <c r="E4341">
        <v>5500.71</v>
      </c>
      <c r="F4341" t="s">
        <v>16</v>
      </c>
      <c r="G4341" t="s">
        <v>17</v>
      </c>
      <c r="H4341" t="s">
        <v>47</v>
      </c>
      <c r="I4341" t="s">
        <v>65</v>
      </c>
      <c r="J4341" t="s">
        <v>26</v>
      </c>
      <c r="K4341" t="s">
        <v>66</v>
      </c>
      <c r="L4341" t="s">
        <v>22</v>
      </c>
      <c r="M4341" s="4">
        <v>5500.71</v>
      </c>
      <c r="N4341">
        <v>2020</v>
      </c>
      <c r="O4341">
        <v>7</v>
      </c>
    </row>
    <row r="4342" spans="1:15" x14ac:dyDescent="0.25">
      <c r="A4342" s="1">
        <v>44015</v>
      </c>
      <c r="B4342">
        <v>1000017700</v>
      </c>
      <c r="C4342" t="s">
        <v>42</v>
      </c>
      <c r="D4342">
        <v>1</v>
      </c>
      <c r="E4342">
        <v>25000.39</v>
      </c>
      <c r="F4342" t="s">
        <v>16</v>
      </c>
      <c r="G4342" t="s">
        <v>43</v>
      </c>
      <c r="H4342" t="s">
        <v>47</v>
      </c>
      <c r="I4342" t="s">
        <v>65</v>
      </c>
      <c r="J4342" t="s">
        <v>26</v>
      </c>
      <c r="K4342" t="s">
        <v>66</v>
      </c>
      <c r="L4342" t="s">
        <v>22</v>
      </c>
      <c r="M4342" s="4">
        <v>25000.39</v>
      </c>
      <c r="N4342">
        <v>2020</v>
      </c>
      <c r="O4342">
        <v>7</v>
      </c>
    </row>
    <row r="4343" spans="1:15" x14ac:dyDescent="0.25">
      <c r="A4343" s="1">
        <v>44015</v>
      </c>
      <c r="B4343">
        <v>1000018132</v>
      </c>
      <c r="C4343" t="s">
        <v>15</v>
      </c>
      <c r="D4343">
        <v>1</v>
      </c>
      <c r="E4343">
        <v>10000.73</v>
      </c>
      <c r="F4343" t="s">
        <v>16</v>
      </c>
      <c r="G4343" t="s">
        <v>17</v>
      </c>
      <c r="H4343" t="s">
        <v>47</v>
      </c>
      <c r="I4343" t="s">
        <v>65</v>
      </c>
      <c r="J4343" t="s">
        <v>26</v>
      </c>
      <c r="K4343" t="s">
        <v>66</v>
      </c>
      <c r="L4343" t="s">
        <v>22</v>
      </c>
      <c r="M4343" s="4">
        <v>10000.73</v>
      </c>
      <c r="N4343">
        <v>2020</v>
      </c>
      <c r="O4343">
        <v>7</v>
      </c>
    </row>
    <row r="4344" spans="1:15" x14ac:dyDescent="0.25">
      <c r="A4344" s="1">
        <v>44015</v>
      </c>
      <c r="B4344">
        <v>1000018132</v>
      </c>
      <c r="C4344" t="s">
        <v>42</v>
      </c>
      <c r="D4344">
        <v>1</v>
      </c>
      <c r="E4344">
        <v>16000.39</v>
      </c>
      <c r="F4344" t="s">
        <v>16</v>
      </c>
      <c r="G4344" t="s">
        <v>43</v>
      </c>
      <c r="H4344" t="s">
        <v>47</v>
      </c>
      <c r="I4344" t="s">
        <v>65</v>
      </c>
      <c r="J4344" t="s">
        <v>26</v>
      </c>
      <c r="K4344" t="s">
        <v>66</v>
      </c>
      <c r="L4344" t="s">
        <v>22</v>
      </c>
      <c r="M4344" s="4">
        <v>16000.39</v>
      </c>
      <c r="N4344">
        <v>2020</v>
      </c>
      <c r="O4344">
        <v>7</v>
      </c>
    </row>
    <row r="4345" spans="1:15" x14ac:dyDescent="0.25">
      <c r="A4345" s="1">
        <v>44015</v>
      </c>
      <c r="B4345">
        <v>1000018298</v>
      </c>
      <c r="C4345" t="s">
        <v>42</v>
      </c>
      <c r="D4345">
        <v>1</v>
      </c>
      <c r="E4345">
        <v>3500.05</v>
      </c>
      <c r="F4345" t="s">
        <v>16</v>
      </c>
      <c r="G4345" t="s">
        <v>43</v>
      </c>
      <c r="H4345" t="s">
        <v>18</v>
      </c>
      <c r="I4345" t="s">
        <v>34</v>
      </c>
      <c r="J4345" t="s">
        <v>20</v>
      </c>
      <c r="K4345" t="s">
        <v>44</v>
      </c>
      <c r="L4345" t="s">
        <v>22</v>
      </c>
      <c r="M4345" s="4">
        <v>3500.05</v>
      </c>
      <c r="N4345">
        <v>2020</v>
      </c>
      <c r="O4345">
        <v>7</v>
      </c>
    </row>
    <row r="4346" spans="1:15" x14ac:dyDescent="0.25">
      <c r="A4346" s="1">
        <v>44015</v>
      </c>
      <c r="B4346">
        <v>1000018922</v>
      </c>
      <c r="C4346" t="s">
        <v>23</v>
      </c>
      <c r="D4346">
        <v>1</v>
      </c>
      <c r="E4346">
        <v>5500.43</v>
      </c>
      <c r="F4346" t="s">
        <v>16</v>
      </c>
      <c r="G4346" t="s">
        <v>24</v>
      </c>
      <c r="H4346" t="s">
        <v>47</v>
      </c>
      <c r="I4346" t="s">
        <v>48</v>
      </c>
      <c r="J4346" t="s">
        <v>26</v>
      </c>
      <c r="K4346" t="s">
        <v>50</v>
      </c>
      <c r="L4346" t="s">
        <v>22</v>
      </c>
      <c r="M4346" s="4">
        <v>5500.43</v>
      </c>
      <c r="N4346">
        <v>2020</v>
      </c>
      <c r="O4346">
        <v>7</v>
      </c>
    </row>
    <row r="4347" spans="1:15" x14ac:dyDescent="0.25">
      <c r="A4347" s="1">
        <v>44015</v>
      </c>
      <c r="B4347">
        <v>1000018922</v>
      </c>
      <c r="C4347" t="s">
        <v>15</v>
      </c>
      <c r="D4347">
        <v>1</v>
      </c>
      <c r="E4347">
        <v>20000.650000000001</v>
      </c>
      <c r="F4347" t="s">
        <v>16</v>
      </c>
      <c r="G4347" t="s">
        <v>17</v>
      </c>
      <c r="H4347" t="s">
        <v>47</v>
      </c>
      <c r="I4347" t="s">
        <v>48</v>
      </c>
      <c r="J4347" t="s">
        <v>26</v>
      </c>
      <c r="K4347" t="s">
        <v>50</v>
      </c>
      <c r="L4347" t="s">
        <v>22</v>
      </c>
      <c r="M4347" s="4">
        <v>20000.650000000001</v>
      </c>
      <c r="N4347">
        <v>2020</v>
      </c>
      <c r="O4347">
        <v>7</v>
      </c>
    </row>
    <row r="4348" spans="1:15" x14ac:dyDescent="0.25">
      <c r="A4348" s="1">
        <v>44015</v>
      </c>
      <c r="B4348">
        <v>1000019959</v>
      </c>
      <c r="C4348" t="s">
        <v>23</v>
      </c>
      <c r="D4348">
        <v>1</v>
      </c>
      <c r="E4348">
        <v>5000.3500000000004</v>
      </c>
      <c r="F4348" t="s">
        <v>16</v>
      </c>
      <c r="G4348" t="s">
        <v>24</v>
      </c>
      <c r="H4348" t="s">
        <v>18</v>
      </c>
      <c r="I4348" t="s">
        <v>40</v>
      </c>
      <c r="J4348" t="s">
        <v>26</v>
      </c>
      <c r="K4348" t="s">
        <v>41</v>
      </c>
      <c r="L4348" t="s">
        <v>28</v>
      </c>
      <c r="M4348" s="4">
        <v>5000.3500000000004</v>
      </c>
      <c r="N4348">
        <v>2020</v>
      </c>
      <c r="O4348">
        <v>7</v>
      </c>
    </row>
    <row r="4349" spans="1:15" x14ac:dyDescent="0.25">
      <c r="A4349" s="1">
        <v>44015</v>
      </c>
      <c r="B4349">
        <v>1000019959</v>
      </c>
      <c r="C4349" t="s">
        <v>15</v>
      </c>
      <c r="D4349">
        <v>1</v>
      </c>
      <c r="E4349">
        <v>20000.330000000002</v>
      </c>
      <c r="F4349" t="s">
        <v>16</v>
      </c>
      <c r="G4349" t="s">
        <v>17</v>
      </c>
      <c r="H4349" t="s">
        <v>18</v>
      </c>
      <c r="I4349" t="s">
        <v>40</v>
      </c>
      <c r="J4349" t="s">
        <v>26</v>
      </c>
      <c r="K4349" t="s">
        <v>41</v>
      </c>
      <c r="L4349" t="s">
        <v>28</v>
      </c>
      <c r="M4349" s="4">
        <v>20000.330000000002</v>
      </c>
      <c r="N4349">
        <v>2020</v>
      </c>
      <c r="O4349">
        <v>7</v>
      </c>
    </row>
    <row r="4350" spans="1:15" x14ac:dyDescent="0.25">
      <c r="A4350" s="1">
        <v>44015</v>
      </c>
      <c r="B4350">
        <v>1000020084</v>
      </c>
      <c r="C4350" t="s">
        <v>23</v>
      </c>
      <c r="D4350">
        <v>1</v>
      </c>
      <c r="E4350">
        <v>23000.2</v>
      </c>
      <c r="F4350" t="s">
        <v>16</v>
      </c>
      <c r="G4350" t="s">
        <v>24</v>
      </c>
      <c r="H4350" t="s">
        <v>47</v>
      </c>
      <c r="I4350" t="s">
        <v>59</v>
      </c>
      <c r="J4350" t="s">
        <v>26</v>
      </c>
      <c r="K4350" t="s">
        <v>60</v>
      </c>
      <c r="L4350" t="s">
        <v>22</v>
      </c>
      <c r="M4350" s="4">
        <v>23000.2</v>
      </c>
      <c r="N4350">
        <v>2020</v>
      </c>
      <c r="O4350">
        <v>7</v>
      </c>
    </row>
    <row r="4351" spans="1:15" x14ac:dyDescent="0.25">
      <c r="A4351" s="1">
        <v>44015</v>
      </c>
      <c r="B4351">
        <v>1000020084</v>
      </c>
      <c r="C4351" t="s">
        <v>15</v>
      </c>
      <c r="D4351">
        <v>2</v>
      </c>
      <c r="E4351">
        <v>25500.989999999998</v>
      </c>
      <c r="F4351" t="s">
        <v>16</v>
      </c>
      <c r="G4351" t="s">
        <v>17</v>
      </c>
      <c r="H4351" t="s">
        <v>47</v>
      </c>
      <c r="I4351" t="s">
        <v>59</v>
      </c>
      <c r="J4351" t="s">
        <v>26</v>
      </c>
      <c r="K4351" t="s">
        <v>60</v>
      </c>
      <c r="L4351" t="s">
        <v>22</v>
      </c>
      <c r="M4351" s="4">
        <v>12750.494999999999</v>
      </c>
      <c r="N4351">
        <v>2020</v>
      </c>
      <c r="O4351">
        <v>7</v>
      </c>
    </row>
    <row r="4352" spans="1:15" x14ac:dyDescent="0.25">
      <c r="A4352" s="1">
        <v>44015</v>
      </c>
      <c r="B4352">
        <v>1000020087</v>
      </c>
      <c r="C4352" t="s">
        <v>23</v>
      </c>
      <c r="D4352">
        <v>1</v>
      </c>
      <c r="E4352">
        <v>8000.54</v>
      </c>
      <c r="F4352" t="s">
        <v>16</v>
      </c>
      <c r="G4352" t="s">
        <v>24</v>
      </c>
      <c r="H4352" t="s">
        <v>47</v>
      </c>
      <c r="I4352" t="s">
        <v>48</v>
      </c>
      <c r="J4352" t="s">
        <v>26</v>
      </c>
      <c r="K4352" t="s">
        <v>50</v>
      </c>
      <c r="L4352" t="s">
        <v>22</v>
      </c>
      <c r="M4352" s="4">
        <v>8000.54</v>
      </c>
      <c r="N4352">
        <v>2020</v>
      </c>
      <c r="O4352">
        <v>7</v>
      </c>
    </row>
    <row r="4353" spans="1:15" x14ac:dyDescent="0.25">
      <c r="A4353" s="1">
        <v>44015</v>
      </c>
      <c r="B4353">
        <v>1000020128</v>
      </c>
      <c r="C4353" t="s">
        <v>15</v>
      </c>
      <c r="D4353">
        <v>2</v>
      </c>
      <c r="E4353">
        <v>19501.14</v>
      </c>
      <c r="F4353" t="s">
        <v>16</v>
      </c>
      <c r="G4353" t="s">
        <v>17</v>
      </c>
      <c r="H4353" t="s">
        <v>30</v>
      </c>
      <c r="I4353" t="s">
        <v>57</v>
      </c>
      <c r="J4353" t="s">
        <v>26</v>
      </c>
      <c r="K4353" t="s">
        <v>58</v>
      </c>
      <c r="L4353" t="s">
        <v>28</v>
      </c>
      <c r="M4353" s="4">
        <v>9750.57</v>
      </c>
      <c r="N4353">
        <v>2020</v>
      </c>
      <c r="O4353">
        <v>7</v>
      </c>
    </row>
    <row r="4354" spans="1:15" x14ac:dyDescent="0.25">
      <c r="A4354" s="1">
        <v>44015</v>
      </c>
      <c r="B4354">
        <v>1000020726</v>
      </c>
      <c r="C4354" t="s">
        <v>42</v>
      </c>
      <c r="D4354">
        <v>1</v>
      </c>
      <c r="E4354">
        <v>12000.75</v>
      </c>
      <c r="F4354" t="s">
        <v>16</v>
      </c>
      <c r="G4354" t="s">
        <v>43</v>
      </c>
      <c r="H4354" t="s">
        <v>18</v>
      </c>
      <c r="I4354" t="s">
        <v>61</v>
      </c>
      <c r="J4354" t="s">
        <v>32</v>
      </c>
      <c r="K4354" t="s">
        <v>63</v>
      </c>
      <c r="L4354" t="s">
        <v>22</v>
      </c>
      <c r="M4354" s="4">
        <v>12000.75</v>
      </c>
      <c r="N4354">
        <v>2020</v>
      </c>
      <c r="O4354">
        <v>7</v>
      </c>
    </row>
    <row r="4355" spans="1:15" x14ac:dyDescent="0.25">
      <c r="A4355" s="1">
        <v>44015</v>
      </c>
      <c r="B4355">
        <v>1000020754</v>
      </c>
      <c r="C4355" t="s">
        <v>15</v>
      </c>
      <c r="D4355">
        <v>1</v>
      </c>
      <c r="E4355">
        <v>22000.14</v>
      </c>
      <c r="F4355" t="s">
        <v>16</v>
      </c>
      <c r="G4355" t="s">
        <v>17</v>
      </c>
      <c r="H4355" t="s">
        <v>18</v>
      </c>
      <c r="I4355" t="s">
        <v>25</v>
      </c>
      <c r="J4355" t="s">
        <v>20</v>
      </c>
      <c r="K4355" t="s">
        <v>51</v>
      </c>
      <c r="L4355" t="s">
        <v>22</v>
      </c>
      <c r="M4355" s="4">
        <v>22000.14</v>
      </c>
      <c r="N4355">
        <v>2020</v>
      </c>
      <c r="O4355">
        <v>7</v>
      </c>
    </row>
    <row r="4356" spans="1:15" x14ac:dyDescent="0.25">
      <c r="A4356" s="1">
        <v>44015</v>
      </c>
      <c r="B4356">
        <v>1000020921</v>
      </c>
      <c r="C4356" t="s">
        <v>23</v>
      </c>
      <c r="D4356">
        <v>1</v>
      </c>
      <c r="E4356">
        <v>7000.26</v>
      </c>
      <c r="F4356" t="s">
        <v>16</v>
      </c>
      <c r="G4356" t="s">
        <v>24</v>
      </c>
      <c r="H4356" t="s">
        <v>47</v>
      </c>
      <c r="I4356" t="s">
        <v>65</v>
      </c>
      <c r="J4356" t="s">
        <v>26</v>
      </c>
      <c r="K4356" t="s">
        <v>66</v>
      </c>
      <c r="L4356" t="s">
        <v>22</v>
      </c>
      <c r="M4356" s="4">
        <v>7000.26</v>
      </c>
      <c r="N4356">
        <v>2020</v>
      </c>
      <c r="O4356">
        <v>7</v>
      </c>
    </row>
    <row r="4357" spans="1:15" x14ac:dyDescent="0.25">
      <c r="A4357" s="1">
        <v>44015</v>
      </c>
      <c r="B4357">
        <v>1000020921</v>
      </c>
      <c r="C4357" t="s">
        <v>15</v>
      </c>
      <c r="D4357">
        <v>1</v>
      </c>
      <c r="E4357">
        <v>14000.4</v>
      </c>
      <c r="F4357" t="s">
        <v>16</v>
      </c>
      <c r="G4357" t="s">
        <v>17</v>
      </c>
      <c r="H4357" t="s">
        <v>47</v>
      </c>
      <c r="I4357" t="s">
        <v>65</v>
      </c>
      <c r="J4357" t="s">
        <v>26</v>
      </c>
      <c r="K4357" t="s">
        <v>66</v>
      </c>
      <c r="L4357" t="s">
        <v>22</v>
      </c>
      <c r="M4357" s="4">
        <v>14000.4</v>
      </c>
      <c r="N4357">
        <v>2020</v>
      </c>
      <c r="O4357">
        <v>7</v>
      </c>
    </row>
    <row r="4358" spans="1:15" x14ac:dyDescent="0.25">
      <c r="A4358" s="1">
        <v>44015</v>
      </c>
      <c r="B4358">
        <v>1000020921</v>
      </c>
      <c r="C4358" t="s">
        <v>42</v>
      </c>
      <c r="D4358">
        <v>2</v>
      </c>
      <c r="E4358">
        <v>23000.63</v>
      </c>
      <c r="F4358" t="s">
        <v>16</v>
      </c>
      <c r="G4358" t="s">
        <v>43</v>
      </c>
      <c r="H4358" t="s">
        <v>47</v>
      </c>
      <c r="I4358" t="s">
        <v>65</v>
      </c>
      <c r="J4358" t="s">
        <v>26</v>
      </c>
      <c r="K4358" t="s">
        <v>66</v>
      </c>
      <c r="L4358" t="s">
        <v>22</v>
      </c>
      <c r="M4358" s="4">
        <v>11500.315000000001</v>
      </c>
      <c r="N4358">
        <v>2020</v>
      </c>
      <c r="O4358">
        <v>7</v>
      </c>
    </row>
    <row r="4359" spans="1:15" x14ac:dyDescent="0.25">
      <c r="A4359" s="1">
        <v>44015</v>
      </c>
      <c r="B4359">
        <v>1000021227</v>
      </c>
      <c r="C4359" t="s">
        <v>23</v>
      </c>
      <c r="D4359">
        <v>2</v>
      </c>
      <c r="E4359">
        <v>30000.65</v>
      </c>
      <c r="F4359" t="s">
        <v>16</v>
      </c>
      <c r="G4359" t="s">
        <v>24</v>
      </c>
      <c r="H4359" t="s">
        <v>47</v>
      </c>
      <c r="I4359" t="s">
        <v>59</v>
      </c>
      <c r="J4359" t="s">
        <v>26</v>
      </c>
      <c r="K4359" t="s">
        <v>60</v>
      </c>
      <c r="L4359" t="s">
        <v>28</v>
      </c>
      <c r="M4359" s="4">
        <v>15000.325000000001</v>
      </c>
      <c r="N4359">
        <v>2020</v>
      </c>
      <c r="O4359">
        <v>7</v>
      </c>
    </row>
    <row r="4360" spans="1:15" x14ac:dyDescent="0.25">
      <c r="A4360" s="1">
        <v>44015</v>
      </c>
      <c r="B4360">
        <v>1000021227</v>
      </c>
      <c r="C4360" t="s">
        <v>15</v>
      </c>
      <c r="D4360">
        <v>1</v>
      </c>
      <c r="E4360">
        <v>18000.64</v>
      </c>
      <c r="F4360" t="s">
        <v>16</v>
      </c>
      <c r="G4360" t="s">
        <v>17</v>
      </c>
      <c r="H4360" t="s">
        <v>47</v>
      </c>
      <c r="I4360" t="s">
        <v>59</v>
      </c>
      <c r="J4360" t="s">
        <v>26</v>
      </c>
      <c r="K4360" t="s">
        <v>60</v>
      </c>
      <c r="L4360" t="s">
        <v>28</v>
      </c>
      <c r="M4360" s="4">
        <v>18000.64</v>
      </c>
      <c r="N4360">
        <v>2020</v>
      </c>
      <c r="O4360">
        <v>7</v>
      </c>
    </row>
    <row r="4361" spans="1:15" x14ac:dyDescent="0.25">
      <c r="A4361" s="1">
        <v>44015</v>
      </c>
      <c r="B4361">
        <v>1000021227</v>
      </c>
      <c r="C4361" t="s">
        <v>42</v>
      </c>
      <c r="D4361">
        <v>1</v>
      </c>
      <c r="E4361">
        <v>18000.57</v>
      </c>
      <c r="F4361" t="s">
        <v>16</v>
      </c>
      <c r="G4361" t="s">
        <v>43</v>
      </c>
      <c r="H4361" t="s">
        <v>47</v>
      </c>
      <c r="I4361" t="s">
        <v>59</v>
      </c>
      <c r="J4361" t="s">
        <v>26</v>
      </c>
      <c r="K4361" t="s">
        <v>60</v>
      </c>
      <c r="L4361" t="s">
        <v>28</v>
      </c>
      <c r="M4361" s="4">
        <v>18000.57</v>
      </c>
      <c r="N4361">
        <v>2020</v>
      </c>
      <c r="O4361">
        <v>7</v>
      </c>
    </row>
    <row r="4362" spans="1:15" x14ac:dyDescent="0.25">
      <c r="A4362" s="1">
        <v>44015</v>
      </c>
      <c r="B4362">
        <v>1000021454</v>
      </c>
      <c r="C4362" t="s">
        <v>15</v>
      </c>
      <c r="D4362">
        <v>1</v>
      </c>
      <c r="E4362">
        <v>7500.64</v>
      </c>
      <c r="F4362" t="s">
        <v>16</v>
      </c>
      <c r="G4362" t="s">
        <v>17</v>
      </c>
      <c r="H4362" t="s">
        <v>18</v>
      </c>
      <c r="I4362" t="s">
        <v>25</v>
      </c>
      <c r="J4362" t="s">
        <v>20</v>
      </c>
      <c r="K4362" t="s">
        <v>51</v>
      </c>
      <c r="L4362" t="s">
        <v>22</v>
      </c>
      <c r="M4362" s="4">
        <v>7500.64</v>
      </c>
      <c r="N4362">
        <v>2020</v>
      </c>
      <c r="O4362">
        <v>7</v>
      </c>
    </row>
    <row r="4363" spans="1:15" x14ac:dyDescent="0.25">
      <c r="A4363" s="1">
        <v>44015</v>
      </c>
      <c r="B4363">
        <v>1000021495</v>
      </c>
      <c r="C4363" t="s">
        <v>23</v>
      </c>
      <c r="D4363">
        <v>1</v>
      </c>
      <c r="E4363">
        <v>13000.66</v>
      </c>
      <c r="F4363" t="s">
        <v>16</v>
      </c>
      <c r="G4363" t="s">
        <v>24</v>
      </c>
      <c r="H4363" t="s">
        <v>18</v>
      </c>
      <c r="I4363" t="s">
        <v>61</v>
      </c>
      <c r="J4363" t="s">
        <v>20</v>
      </c>
      <c r="K4363" t="s">
        <v>77</v>
      </c>
      <c r="L4363" t="s">
        <v>22</v>
      </c>
      <c r="M4363" s="4">
        <v>13000.66</v>
      </c>
      <c r="N4363">
        <v>2020</v>
      </c>
      <c r="O4363">
        <v>7</v>
      </c>
    </row>
    <row r="4364" spans="1:15" x14ac:dyDescent="0.25">
      <c r="A4364" s="1">
        <v>44015</v>
      </c>
      <c r="B4364">
        <v>1000021662</v>
      </c>
      <c r="C4364" t="s">
        <v>15</v>
      </c>
      <c r="D4364">
        <v>2</v>
      </c>
      <c r="E4364">
        <v>40000.99</v>
      </c>
      <c r="F4364" t="s">
        <v>16</v>
      </c>
      <c r="G4364" t="s">
        <v>17</v>
      </c>
      <c r="H4364" t="s">
        <v>30</v>
      </c>
      <c r="I4364" t="s">
        <v>38</v>
      </c>
      <c r="J4364" t="s">
        <v>26</v>
      </c>
      <c r="K4364" t="s">
        <v>39</v>
      </c>
      <c r="L4364" t="s">
        <v>22</v>
      </c>
      <c r="M4364" s="4">
        <v>20000.494999999999</v>
      </c>
      <c r="N4364">
        <v>2020</v>
      </c>
      <c r="O4364">
        <v>7</v>
      </c>
    </row>
    <row r="4365" spans="1:15" x14ac:dyDescent="0.25">
      <c r="A4365" s="1">
        <v>44015</v>
      </c>
      <c r="B4365">
        <v>1000021662</v>
      </c>
      <c r="C4365" t="s">
        <v>42</v>
      </c>
      <c r="D4365">
        <v>1</v>
      </c>
      <c r="E4365">
        <v>7000.62</v>
      </c>
      <c r="F4365" t="s">
        <v>16</v>
      </c>
      <c r="G4365" t="s">
        <v>43</v>
      </c>
      <c r="H4365" t="s">
        <v>30</v>
      </c>
      <c r="I4365" t="s">
        <v>38</v>
      </c>
      <c r="J4365" t="s">
        <v>26</v>
      </c>
      <c r="K4365" t="s">
        <v>39</v>
      </c>
      <c r="L4365" t="s">
        <v>22</v>
      </c>
      <c r="M4365" s="4">
        <v>7000.62</v>
      </c>
      <c r="N4365">
        <v>2020</v>
      </c>
      <c r="O4365">
        <v>7</v>
      </c>
    </row>
    <row r="4366" spans="1:15" x14ac:dyDescent="0.25">
      <c r="A4366" s="1">
        <v>44015</v>
      </c>
      <c r="B4366">
        <v>1000022941</v>
      </c>
      <c r="C4366" t="s">
        <v>23</v>
      </c>
      <c r="D4366">
        <v>1</v>
      </c>
      <c r="E4366">
        <v>21000.04</v>
      </c>
      <c r="F4366" t="s">
        <v>16</v>
      </c>
      <c r="G4366" t="s">
        <v>24</v>
      </c>
      <c r="H4366" t="s">
        <v>18</v>
      </c>
      <c r="I4366" t="s">
        <v>40</v>
      </c>
      <c r="J4366" t="s">
        <v>20</v>
      </c>
      <c r="K4366" t="s">
        <v>68</v>
      </c>
      <c r="L4366" t="s">
        <v>22</v>
      </c>
      <c r="M4366" s="4">
        <v>21000.04</v>
      </c>
      <c r="N4366">
        <v>2020</v>
      </c>
      <c r="O4366">
        <v>7</v>
      </c>
    </row>
    <row r="4367" spans="1:15" x14ac:dyDescent="0.25">
      <c r="A4367" s="1">
        <v>44015</v>
      </c>
      <c r="B4367">
        <v>1000022941</v>
      </c>
      <c r="C4367" t="s">
        <v>15</v>
      </c>
      <c r="D4367">
        <v>1</v>
      </c>
      <c r="E4367">
        <v>11000.75</v>
      </c>
      <c r="F4367" t="s">
        <v>16</v>
      </c>
      <c r="G4367" t="s">
        <v>17</v>
      </c>
      <c r="H4367" t="s">
        <v>18</v>
      </c>
      <c r="I4367" t="s">
        <v>40</v>
      </c>
      <c r="J4367" t="s">
        <v>20</v>
      </c>
      <c r="K4367" t="s">
        <v>68</v>
      </c>
      <c r="L4367" t="s">
        <v>22</v>
      </c>
      <c r="M4367" s="4">
        <v>11000.75</v>
      </c>
      <c r="N4367">
        <v>2020</v>
      </c>
      <c r="O4367">
        <v>7</v>
      </c>
    </row>
    <row r="4368" spans="1:15" x14ac:dyDescent="0.25">
      <c r="A4368" s="1">
        <v>44015</v>
      </c>
      <c r="B4368">
        <v>1000023348</v>
      </c>
      <c r="C4368" t="s">
        <v>42</v>
      </c>
      <c r="D4368">
        <v>1</v>
      </c>
      <c r="E4368">
        <v>7000.09</v>
      </c>
      <c r="F4368" t="s">
        <v>16</v>
      </c>
      <c r="G4368" t="s">
        <v>43</v>
      </c>
      <c r="H4368" t="s">
        <v>18</v>
      </c>
      <c r="I4368" t="s">
        <v>61</v>
      </c>
      <c r="J4368" t="s">
        <v>36</v>
      </c>
      <c r="K4368" t="s">
        <v>78</v>
      </c>
      <c r="L4368" t="s">
        <v>22</v>
      </c>
      <c r="M4368" s="4">
        <v>7000.09</v>
      </c>
      <c r="N4368">
        <v>2020</v>
      </c>
      <c r="O4368">
        <v>7</v>
      </c>
    </row>
    <row r="4369" spans="1:15" x14ac:dyDescent="0.25">
      <c r="A4369" s="1">
        <v>44015</v>
      </c>
      <c r="B4369">
        <v>1000023853</v>
      </c>
      <c r="C4369" t="s">
        <v>15</v>
      </c>
      <c r="D4369">
        <v>1</v>
      </c>
      <c r="E4369">
        <v>22000.53</v>
      </c>
      <c r="F4369" t="s">
        <v>16</v>
      </c>
      <c r="G4369" t="s">
        <v>17</v>
      </c>
      <c r="H4369" t="s">
        <v>18</v>
      </c>
      <c r="I4369" t="s">
        <v>25</v>
      </c>
      <c r="J4369" t="s">
        <v>20</v>
      </c>
      <c r="K4369" t="s">
        <v>51</v>
      </c>
      <c r="L4369" t="s">
        <v>22</v>
      </c>
      <c r="M4369" s="4">
        <v>22000.53</v>
      </c>
      <c r="N4369">
        <v>2020</v>
      </c>
      <c r="O4369">
        <v>7</v>
      </c>
    </row>
    <row r="4370" spans="1:15" x14ac:dyDescent="0.25">
      <c r="A4370" s="1">
        <v>44015</v>
      </c>
      <c r="B4370">
        <v>1000024001</v>
      </c>
      <c r="C4370" t="s">
        <v>23</v>
      </c>
      <c r="D4370">
        <v>2</v>
      </c>
      <c r="E4370">
        <v>27000.55</v>
      </c>
      <c r="F4370" t="s">
        <v>16</v>
      </c>
      <c r="G4370" t="s">
        <v>24</v>
      </c>
      <c r="H4370" t="s">
        <v>47</v>
      </c>
      <c r="I4370" t="s">
        <v>48</v>
      </c>
      <c r="J4370" t="s">
        <v>26</v>
      </c>
      <c r="K4370" t="s">
        <v>50</v>
      </c>
      <c r="L4370" t="s">
        <v>22</v>
      </c>
      <c r="M4370" s="4">
        <v>13500.275</v>
      </c>
      <c r="N4370">
        <v>2020</v>
      </c>
      <c r="O4370">
        <v>7</v>
      </c>
    </row>
    <row r="4371" spans="1:15" x14ac:dyDescent="0.25">
      <c r="A4371" s="1">
        <v>44016</v>
      </c>
      <c r="B4371">
        <v>1000000028</v>
      </c>
      <c r="C4371" t="s">
        <v>73</v>
      </c>
      <c r="D4371">
        <v>1</v>
      </c>
      <c r="E4371">
        <v>2000.69</v>
      </c>
      <c r="F4371" t="s">
        <v>16</v>
      </c>
      <c r="G4371" t="s">
        <v>74</v>
      </c>
      <c r="H4371" t="s">
        <v>18</v>
      </c>
      <c r="I4371" t="s">
        <v>19</v>
      </c>
      <c r="J4371" t="s">
        <v>20</v>
      </c>
      <c r="K4371" t="s">
        <v>21</v>
      </c>
      <c r="L4371" t="s">
        <v>22</v>
      </c>
      <c r="M4371" s="4">
        <v>2000.69</v>
      </c>
      <c r="N4371">
        <v>2020</v>
      </c>
      <c r="O4371">
        <v>7</v>
      </c>
    </row>
    <row r="4372" spans="1:15" x14ac:dyDescent="0.25">
      <c r="A4372" s="1">
        <v>44016</v>
      </c>
      <c r="B4372">
        <v>1000000028</v>
      </c>
      <c r="C4372" t="s">
        <v>71</v>
      </c>
      <c r="D4372">
        <v>1</v>
      </c>
      <c r="E4372">
        <v>1100.3</v>
      </c>
      <c r="F4372" t="s">
        <v>16</v>
      </c>
      <c r="G4372" t="s">
        <v>72</v>
      </c>
      <c r="H4372" t="s">
        <v>18</v>
      </c>
      <c r="I4372" t="s">
        <v>19</v>
      </c>
      <c r="J4372" t="s">
        <v>20</v>
      </c>
      <c r="K4372" t="s">
        <v>21</v>
      </c>
      <c r="L4372" t="s">
        <v>22</v>
      </c>
      <c r="M4372" s="4">
        <v>1100.3</v>
      </c>
      <c r="N4372">
        <v>2020</v>
      </c>
      <c r="O4372">
        <v>7</v>
      </c>
    </row>
    <row r="4373" spans="1:15" x14ac:dyDescent="0.25">
      <c r="A4373" s="1">
        <v>44016</v>
      </c>
      <c r="B4373">
        <v>1000000029</v>
      </c>
      <c r="C4373" t="s">
        <v>75</v>
      </c>
      <c r="D4373">
        <v>1</v>
      </c>
      <c r="E4373">
        <v>500.38</v>
      </c>
      <c r="F4373" t="s">
        <v>16</v>
      </c>
      <c r="G4373" t="s">
        <v>76</v>
      </c>
      <c r="H4373" t="s">
        <v>18</v>
      </c>
      <c r="I4373" t="s">
        <v>19</v>
      </c>
      <c r="J4373" t="s">
        <v>20</v>
      </c>
      <c r="K4373" t="s">
        <v>21</v>
      </c>
      <c r="L4373" t="s">
        <v>22</v>
      </c>
      <c r="M4373" s="4">
        <v>500.38</v>
      </c>
      <c r="N4373">
        <v>2020</v>
      </c>
      <c r="O4373">
        <v>7</v>
      </c>
    </row>
    <row r="4374" spans="1:15" x14ac:dyDescent="0.25">
      <c r="A4374" s="1">
        <v>44016</v>
      </c>
      <c r="B4374">
        <v>1000000029</v>
      </c>
      <c r="C4374" t="s">
        <v>71</v>
      </c>
      <c r="D4374">
        <v>1</v>
      </c>
      <c r="E4374">
        <v>6593.14</v>
      </c>
      <c r="F4374" t="s">
        <v>16</v>
      </c>
      <c r="G4374" t="s">
        <v>72</v>
      </c>
      <c r="H4374" t="s">
        <v>18</v>
      </c>
      <c r="I4374" t="s">
        <v>19</v>
      </c>
      <c r="J4374" t="s">
        <v>20</v>
      </c>
      <c r="K4374" t="s">
        <v>21</v>
      </c>
      <c r="L4374" t="s">
        <v>22</v>
      </c>
      <c r="M4374" s="4">
        <v>6593.14</v>
      </c>
      <c r="N4374">
        <v>2020</v>
      </c>
      <c r="O4374">
        <v>7</v>
      </c>
    </row>
    <row r="4375" spans="1:15" x14ac:dyDescent="0.25">
      <c r="A4375" s="1">
        <v>44016</v>
      </c>
      <c r="B4375">
        <v>1000000029</v>
      </c>
      <c r="C4375" t="s">
        <v>15</v>
      </c>
      <c r="D4375">
        <v>1</v>
      </c>
      <c r="E4375">
        <v>4946.0200000000004</v>
      </c>
      <c r="F4375" t="s">
        <v>16</v>
      </c>
      <c r="G4375" t="s">
        <v>17</v>
      </c>
      <c r="H4375" t="s">
        <v>18</v>
      </c>
      <c r="I4375" t="s">
        <v>19</v>
      </c>
      <c r="J4375" t="s">
        <v>20</v>
      </c>
      <c r="K4375" t="s">
        <v>21</v>
      </c>
      <c r="L4375" t="s">
        <v>22</v>
      </c>
      <c r="M4375" s="4">
        <v>4946.0200000000004</v>
      </c>
      <c r="N4375">
        <v>2020</v>
      </c>
      <c r="O4375">
        <v>7</v>
      </c>
    </row>
    <row r="4376" spans="1:15" x14ac:dyDescent="0.25">
      <c r="A4376" s="1">
        <v>44016</v>
      </c>
      <c r="B4376">
        <v>1000000030</v>
      </c>
      <c r="C4376" t="s">
        <v>23</v>
      </c>
      <c r="D4376">
        <v>1</v>
      </c>
      <c r="E4376">
        <v>1200.1400000000001</v>
      </c>
      <c r="F4376" t="s">
        <v>16</v>
      </c>
      <c r="G4376" t="s">
        <v>24</v>
      </c>
      <c r="H4376" t="s">
        <v>47</v>
      </c>
      <c r="I4376" t="s">
        <v>48</v>
      </c>
      <c r="J4376" t="s">
        <v>36</v>
      </c>
      <c r="K4376" t="s">
        <v>49</v>
      </c>
      <c r="L4376" t="s">
        <v>22</v>
      </c>
      <c r="M4376" s="4">
        <v>1200.1400000000001</v>
      </c>
      <c r="N4376">
        <v>2020</v>
      </c>
      <c r="O4376">
        <v>7</v>
      </c>
    </row>
    <row r="4377" spans="1:15" x14ac:dyDescent="0.25">
      <c r="A4377" s="1">
        <v>44016</v>
      </c>
      <c r="B4377">
        <v>1000000031</v>
      </c>
      <c r="C4377" t="s">
        <v>15</v>
      </c>
      <c r="D4377">
        <v>2</v>
      </c>
      <c r="E4377">
        <v>9500.5</v>
      </c>
      <c r="F4377" t="s">
        <v>16</v>
      </c>
      <c r="G4377" t="s">
        <v>17</v>
      </c>
      <c r="H4377" t="s">
        <v>18</v>
      </c>
      <c r="I4377" t="s">
        <v>19</v>
      </c>
      <c r="J4377" t="s">
        <v>26</v>
      </c>
      <c r="K4377" t="s">
        <v>29</v>
      </c>
      <c r="L4377" t="s">
        <v>28</v>
      </c>
      <c r="M4377" s="4">
        <v>4750.25</v>
      </c>
      <c r="N4377">
        <v>2020</v>
      </c>
      <c r="O4377">
        <v>7</v>
      </c>
    </row>
    <row r="4378" spans="1:15" x14ac:dyDescent="0.25">
      <c r="A4378" s="1">
        <v>44016</v>
      </c>
      <c r="B4378">
        <v>1000000032</v>
      </c>
      <c r="C4378" t="s">
        <v>23</v>
      </c>
      <c r="D4378">
        <v>1</v>
      </c>
      <c r="E4378">
        <v>14999.94</v>
      </c>
      <c r="F4378" t="s">
        <v>16</v>
      </c>
      <c r="G4378" t="s">
        <v>24</v>
      </c>
      <c r="H4378" t="s">
        <v>18</v>
      </c>
      <c r="I4378" t="s">
        <v>25</v>
      </c>
      <c r="J4378" t="s">
        <v>26</v>
      </c>
      <c r="K4378" t="s">
        <v>27</v>
      </c>
      <c r="L4378" t="s">
        <v>28</v>
      </c>
      <c r="M4378" s="4">
        <v>14999.94</v>
      </c>
      <c r="N4378">
        <v>2020</v>
      </c>
      <c r="O4378">
        <v>7</v>
      </c>
    </row>
    <row r="4379" spans="1:15" x14ac:dyDescent="0.25">
      <c r="A4379" s="1">
        <v>44016</v>
      </c>
      <c r="B4379">
        <v>1000000032</v>
      </c>
      <c r="C4379" t="s">
        <v>71</v>
      </c>
      <c r="D4379">
        <v>2</v>
      </c>
      <c r="E4379">
        <v>2932.27</v>
      </c>
      <c r="F4379" t="s">
        <v>16</v>
      </c>
      <c r="G4379" t="s">
        <v>72</v>
      </c>
      <c r="H4379" t="s">
        <v>18</v>
      </c>
      <c r="I4379" t="s">
        <v>25</v>
      </c>
      <c r="J4379" t="s">
        <v>26</v>
      </c>
      <c r="K4379" t="s">
        <v>27</v>
      </c>
      <c r="L4379" t="s">
        <v>28</v>
      </c>
      <c r="M4379" s="4">
        <v>1466.135</v>
      </c>
      <c r="N4379">
        <v>2020</v>
      </c>
      <c r="O4379">
        <v>7</v>
      </c>
    </row>
    <row r="4380" spans="1:15" x14ac:dyDescent="0.25">
      <c r="A4380" s="1">
        <v>44016</v>
      </c>
      <c r="B4380">
        <v>1000000033</v>
      </c>
      <c r="C4380" t="s">
        <v>23</v>
      </c>
      <c r="D4380">
        <v>1</v>
      </c>
      <c r="E4380">
        <v>14000.39</v>
      </c>
      <c r="F4380" t="s">
        <v>16</v>
      </c>
      <c r="G4380" t="s">
        <v>24</v>
      </c>
      <c r="H4380" t="s">
        <v>18</v>
      </c>
      <c r="I4380" t="s">
        <v>25</v>
      </c>
      <c r="J4380" t="s">
        <v>26</v>
      </c>
      <c r="K4380" t="s">
        <v>27</v>
      </c>
      <c r="L4380" t="s">
        <v>22</v>
      </c>
      <c r="M4380" s="4">
        <v>14000.39</v>
      </c>
      <c r="N4380">
        <v>2020</v>
      </c>
      <c r="O4380">
        <v>7</v>
      </c>
    </row>
    <row r="4381" spans="1:15" x14ac:dyDescent="0.25">
      <c r="A4381" s="1">
        <v>44016</v>
      </c>
      <c r="B4381">
        <v>1000000033</v>
      </c>
      <c r="C4381" t="s">
        <v>15</v>
      </c>
      <c r="D4381">
        <v>1</v>
      </c>
      <c r="E4381">
        <v>8000.35</v>
      </c>
      <c r="F4381" t="s">
        <v>16</v>
      </c>
      <c r="G4381" t="s">
        <v>17</v>
      </c>
      <c r="H4381" t="s">
        <v>18</v>
      </c>
      <c r="I4381" t="s">
        <v>25</v>
      </c>
      <c r="J4381" t="s">
        <v>26</v>
      </c>
      <c r="K4381" t="s">
        <v>27</v>
      </c>
      <c r="L4381" t="s">
        <v>22</v>
      </c>
      <c r="M4381" s="4">
        <v>8000.35</v>
      </c>
      <c r="N4381">
        <v>2020</v>
      </c>
      <c r="O4381">
        <v>7</v>
      </c>
    </row>
    <row r="4382" spans="1:15" x14ac:dyDescent="0.25">
      <c r="A4382" s="1">
        <v>44016</v>
      </c>
      <c r="B4382">
        <v>1000000034</v>
      </c>
      <c r="C4382" t="s">
        <v>73</v>
      </c>
      <c r="D4382">
        <v>1</v>
      </c>
      <c r="E4382">
        <v>700.49</v>
      </c>
      <c r="F4382" t="s">
        <v>16</v>
      </c>
      <c r="G4382" t="s">
        <v>74</v>
      </c>
      <c r="H4382" t="s">
        <v>18</v>
      </c>
      <c r="I4382" t="s">
        <v>25</v>
      </c>
      <c r="J4382" t="s">
        <v>26</v>
      </c>
      <c r="K4382" t="s">
        <v>27</v>
      </c>
      <c r="L4382" t="s">
        <v>22</v>
      </c>
      <c r="M4382" s="4">
        <v>700.49</v>
      </c>
      <c r="N4382">
        <v>2020</v>
      </c>
      <c r="O4382">
        <v>7</v>
      </c>
    </row>
    <row r="4383" spans="1:15" x14ac:dyDescent="0.25">
      <c r="A4383" s="1">
        <v>44016</v>
      </c>
      <c r="B4383">
        <v>1000000037</v>
      </c>
      <c r="C4383" t="s">
        <v>15</v>
      </c>
      <c r="D4383">
        <v>1</v>
      </c>
      <c r="E4383">
        <v>10000.040000000001</v>
      </c>
      <c r="F4383" t="s">
        <v>16</v>
      </c>
      <c r="G4383" t="s">
        <v>17</v>
      </c>
      <c r="H4383" t="s">
        <v>18</v>
      </c>
      <c r="I4383" t="s">
        <v>19</v>
      </c>
      <c r="J4383" t="s">
        <v>20</v>
      </c>
      <c r="K4383" t="s">
        <v>21</v>
      </c>
      <c r="L4383" t="s">
        <v>22</v>
      </c>
      <c r="M4383" s="4">
        <v>10000.040000000001</v>
      </c>
      <c r="N4383">
        <v>2020</v>
      </c>
      <c r="O4383">
        <v>7</v>
      </c>
    </row>
    <row r="4384" spans="1:15" x14ac:dyDescent="0.25">
      <c r="A4384" s="1">
        <v>44016</v>
      </c>
      <c r="B4384">
        <v>1000000039</v>
      </c>
      <c r="C4384" t="s">
        <v>75</v>
      </c>
      <c r="D4384">
        <v>1</v>
      </c>
      <c r="E4384">
        <v>5000.6000000000004</v>
      </c>
      <c r="F4384" t="s">
        <v>16</v>
      </c>
      <c r="G4384" t="s">
        <v>76</v>
      </c>
      <c r="H4384" t="s">
        <v>18</v>
      </c>
      <c r="I4384" t="s">
        <v>25</v>
      </c>
      <c r="J4384" t="s">
        <v>20</v>
      </c>
      <c r="K4384" t="s">
        <v>51</v>
      </c>
      <c r="L4384" t="s">
        <v>28</v>
      </c>
      <c r="M4384" s="4">
        <v>5000.6000000000004</v>
      </c>
      <c r="N4384">
        <v>2020</v>
      </c>
      <c r="O4384">
        <v>7</v>
      </c>
    </row>
    <row r="4385" spans="1:15" x14ac:dyDescent="0.25">
      <c r="A4385" s="1">
        <v>44016</v>
      </c>
      <c r="B4385">
        <v>1000000039</v>
      </c>
      <c r="C4385" t="s">
        <v>23</v>
      </c>
      <c r="D4385">
        <v>1</v>
      </c>
      <c r="E4385">
        <v>8000.47</v>
      </c>
      <c r="F4385" t="s">
        <v>16</v>
      </c>
      <c r="G4385" t="s">
        <v>24</v>
      </c>
      <c r="H4385" t="s">
        <v>18</v>
      </c>
      <c r="I4385" t="s">
        <v>25</v>
      </c>
      <c r="J4385" t="s">
        <v>20</v>
      </c>
      <c r="K4385" t="s">
        <v>51</v>
      </c>
      <c r="L4385" t="s">
        <v>28</v>
      </c>
      <c r="M4385" s="4">
        <v>8000.47</v>
      </c>
      <c r="N4385">
        <v>2020</v>
      </c>
      <c r="O4385">
        <v>7</v>
      </c>
    </row>
    <row r="4386" spans="1:15" x14ac:dyDescent="0.25">
      <c r="A4386" s="1">
        <v>44016</v>
      </c>
      <c r="B4386">
        <v>1000000040</v>
      </c>
      <c r="C4386" t="s">
        <v>73</v>
      </c>
      <c r="D4386">
        <v>1</v>
      </c>
      <c r="E4386">
        <v>648.07000000000005</v>
      </c>
      <c r="F4386" t="s">
        <v>16</v>
      </c>
      <c r="G4386" t="s">
        <v>74</v>
      </c>
      <c r="H4386" t="s">
        <v>30</v>
      </c>
      <c r="I4386" t="s">
        <v>31</v>
      </c>
      <c r="J4386" t="s">
        <v>32</v>
      </c>
      <c r="K4386" t="s">
        <v>33</v>
      </c>
      <c r="L4386" t="s">
        <v>28</v>
      </c>
      <c r="M4386" s="4">
        <v>648.07000000000005</v>
      </c>
      <c r="N4386">
        <v>2020</v>
      </c>
      <c r="O4386">
        <v>7</v>
      </c>
    </row>
    <row r="4387" spans="1:15" x14ac:dyDescent="0.25">
      <c r="A4387" s="1">
        <v>44016</v>
      </c>
      <c r="B4387">
        <v>1000000040</v>
      </c>
      <c r="C4387" t="s">
        <v>23</v>
      </c>
      <c r="D4387">
        <v>1</v>
      </c>
      <c r="E4387">
        <v>9999.94</v>
      </c>
      <c r="F4387" t="s">
        <v>16</v>
      </c>
      <c r="G4387" t="s">
        <v>24</v>
      </c>
      <c r="H4387" t="s">
        <v>30</v>
      </c>
      <c r="I4387" t="s">
        <v>31</v>
      </c>
      <c r="J4387" t="s">
        <v>32</v>
      </c>
      <c r="K4387" t="s">
        <v>33</v>
      </c>
      <c r="L4387" t="s">
        <v>28</v>
      </c>
      <c r="M4387" s="4">
        <v>9999.94</v>
      </c>
      <c r="N4387">
        <v>2020</v>
      </c>
      <c r="O4387">
        <v>7</v>
      </c>
    </row>
    <row r="4388" spans="1:15" x14ac:dyDescent="0.25">
      <c r="A4388" s="1">
        <v>44016</v>
      </c>
      <c r="B4388">
        <v>1000000041</v>
      </c>
      <c r="C4388" t="s">
        <v>23</v>
      </c>
      <c r="D4388">
        <v>3</v>
      </c>
      <c r="E4388">
        <v>23001.11</v>
      </c>
      <c r="F4388" t="s">
        <v>16</v>
      </c>
      <c r="G4388" t="s">
        <v>24</v>
      </c>
      <c r="H4388" t="s">
        <v>30</v>
      </c>
      <c r="I4388" t="s">
        <v>31</v>
      </c>
      <c r="J4388" t="s">
        <v>32</v>
      </c>
      <c r="K4388" t="s">
        <v>33</v>
      </c>
      <c r="L4388" t="s">
        <v>22</v>
      </c>
      <c r="M4388" s="4">
        <v>7667.0366666666669</v>
      </c>
      <c r="N4388">
        <v>2020</v>
      </c>
      <c r="O4388">
        <v>7</v>
      </c>
    </row>
    <row r="4389" spans="1:15" x14ac:dyDescent="0.25">
      <c r="A4389" s="1">
        <v>44016</v>
      </c>
      <c r="B4389">
        <v>1000000041</v>
      </c>
      <c r="C4389" t="s">
        <v>15</v>
      </c>
      <c r="D4389">
        <v>1</v>
      </c>
      <c r="E4389">
        <v>597.09</v>
      </c>
      <c r="F4389" t="s">
        <v>16</v>
      </c>
      <c r="G4389" t="s">
        <v>17</v>
      </c>
      <c r="H4389" t="s">
        <v>30</v>
      </c>
      <c r="I4389" t="s">
        <v>31</v>
      </c>
      <c r="J4389" t="s">
        <v>32</v>
      </c>
      <c r="K4389" t="s">
        <v>33</v>
      </c>
      <c r="L4389" t="s">
        <v>22</v>
      </c>
      <c r="M4389" s="4">
        <v>597.09</v>
      </c>
      <c r="N4389">
        <v>2020</v>
      </c>
      <c r="O4389">
        <v>7</v>
      </c>
    </row>
    <row r="4390" spans="1:15" x14ac:dyDescent="0.25">
      <c r="A4390" s="1">
        <v>44016</v>
      </c>
      <c r="B4390">
        <v>1000000044</v>
      </c>
      <c r="C4390" t="s">
        <v>23</v>
      </c>
      <c r="D4390">
        <v>2</v>
      </c>
      <c r="E4390">
        <v>15500.31</v>
      </c>
      <c r="F4390" t="s">
        <v>16</v>
      </c>
      <c r="G4390" t="s">
        <v>24</v>
      </c>
      <c r="H4390" t="s">
        <v>30</v>
      </c>
      <c r="I4390" t="s">
        <v>31</v>
      </c>
      <c r="J4390" t="s">
        <v>36</v>
      </c>
      <c r="K4390" t="s">
        <v>52</v>
      </c>
      <c r="L4390" t="s">
        <v>28</v>
      </c>
      <c r="M4390" s="4">
        <v>7750.1549999999997</v>
      </c>
      <c r="N4390">
        <v>2020</v>
      </c>
      <c r="O4390">
        <v>7</v>
      </c>
    </row>
    <row r="4391" spans="1:15" x14ac:dyDescent="0.25">
      <c r="A4391" s="1">
        <v>44016</v>
      </c>
      <c r="B4391">
        <v>1000000045</v>
      </c>
      <c r="C4391" t="s">
        <v>23</v>
      </c>
      <c r="D4391">
        <v>1</v>
      </c>
      <c r="E4391">
        <v>17000.22</v>
      </c>
      <c r="F4391" t="s">
        <v>16</v>
      </c>
      <c r="G4391" t="s">
        <v>24</v>
      </c>
      <c r="H4391" t="s">
        <v>47</v>
      </c>
      <c r="I4391" t="s">
        <v>59</v>
      </c>
      <c r="J4391" t="s">
        <v>26</v>
      </c>
      <c r="K4391" t="s">
        <v>60</v>
      </c>
      <c r="L4391" t="s">
        <v>22</v>
      </c>
      <c r="M4391" s="4">
        <v>17000.22</v>
      </c>
      <c r="N4391">
        <v>2020</v>
      </c>
      <c r="O4391">
        <v>7</v>
      </c>
    </row>
    <row r="4392" spans="1:15" x14ac:dyDescent="0.25">
      <c r="A4392" s="1">
        <v>44016</v>
      </c>
      <c r="B4392">
        <v>1000000046</v>
      </c>
      <c r="C4392" t="s">
        <v>23</v>
      </c>
      <c r="D4392">
        <v>1</v>
      </c>
      <c r="E4392">
        <v>2800.4</v>
      </c>
      <c r="F4392" t="s">
        <v>16</v>
      </c>
      <c r="G4392" t="s">
        <v>24</v>
      </c>
      <c r="H4392" t="s">
        <v>30</v>
      </c>
      <c r="I4392" t="s">
        <v>38</v>
      </c>
      <c r="J4392" t="s">
        <v>26</v>
      </c>
      <c r="K4392" t="s">
        <v>39</v>
      </c>
      <c r="L4392" t="s">
        <v>22</v>
      </c>
      <c r="M4392" s="4">
        <v>2800.4</v>
      </c>
      <c r="N4392">
        <v>2020</v>
      </c>
      <c r="O4392">
        <v>7</v>
      </c>
    </row>
    <row r="4393" spans="1:15" x14ac:dyDescent="0.25">
      <c r="A4393" s="1">
        <v>44016</v>
      </c>
      <c r="B4393">
        <v>1000000056</v>
      </c>
      <c r="C4393" t="s">
        <v>75</v>
      </c>
      <c r="D4393">
        <v>1</v>
      </c>
      <c r="E4393">
        <v>500</v>
      </c>
      <c r="F4393" t="s">
        <v>16</v>
      </c>
      <c r="G4393" t="s">
        <v>76</v>
      </c>
      <c r="H4393" t="s">
        <v>18</v>
      </c>
      <c r="I4393" t="s">
        <v>34</v>
      </c>
      <c r="J4393" t="s">
        <v>26</v>
      </c>
      <c r="K4393" t="s">
        <v>35</v>
      </c>
      <c r="L4393" t="s">
        <v>28</v>
      </c>
      <c r="M4393" s="4">
        <v>500</v>
      </c>
      <c r="N4393">
        <v>2020</v>
      </c>
      <c r="O4393">
        <v>7</v>
      </c>
    </row>
    <row r="4394" spans="1:15" x14ac:dyDescent="0.25">
      <c r="A4394" s="1">
        <v>44016</v>
      </c>
      <c r="B4394">
        <v>1000000056</v>
      </c>
      <c r="C4394" t="s">
        <v>23</v>
      </c>
      <c r="D4394">
        <v>2</v>
      </c>
      <c r="E4394">
        <v>8590.42</v>
      </c>
      <c r="F4394" t="s">
        <v>16</v>
      </c>
      <c r="G4394" t="s">
        <v>24</v>
      </c>
      <c r="H4394" t="s">
        <v>18</v>
      </c>
      <c r="I4394" t="s">
        <v>34</v>
      </c>
      <c r="J4394" t="s">
        <v>26</v>
      </c>
      <c r="K4394" t="s">
        <v>35</v>
      </c>
      <c r="L4394" t="s">
        <v>28</v>
      </c>
      <c r="M4394" s="4">
        <v>4295.21</v>
      </c>
      <c r="N4394">
        <v>2020</v>
      </c>
      <c r="O4394">
        <v>7</v>
      </c>
    </row>
    <row r="4395" spans="1:15" x14ac:dyDescent="0.25">
      <c r="A4395" s="1">
        <v>44016</v>
      </c>
      <c r="B4395">
        <v>1000000057</v>
      </c>
      <c r="C4395" t="s">
        <v>71</v>
      </c>
      <c r="D4395">
        <v>1</v>
      </c>
      <c r="E4395">
        <v>9831.42</v>
      </c>
      <c r="F4395" t="s">
        <v>16</v>
      </c>
      <c r="G4395" t="s">
        <v>72</v>
      </c>
      <c r="H4395" t="s">
        <v>18</v>
      </c>
      <c r="I4395" t="s">
        <v>34</v>
      </c>
      <c r="J4395" t="s">
        <v>20</v>
      </c>
      <c r="K4395" t="s">
        <v>44</v>
      </c>
      <c r="L4395" t="s">
        <v>22</v>
      </c>
      <c r="M4395" s="4">
        <v>9831.42</v>
      </c>
      <c r="N4395">
        <v>2020</v>
      </c>
      <c r="O4395">
        <v>7</v>
      </c>
    </row>
    <row r="4396" spans="1:15" x14ac:dyDescent="0.25">
      <c r="A4396" s="1">
        <v>44016</v>
      </c>
      <c r="B4396">
        <v>1000000067</v>
      </c>
      <c r="C4396" t="s">
        <v>23</v>
      </c>
      <c r="D4396">
        <v>1</v>
      </c>
      <c r="E4396">
        <v>15000.36</v>
      </c>
      <c r="F4396" t="s">
        <v>16</v>
      </c>
      <c r="G4396" t="s">
        <v>24</v>
      </c>
      <c r="H4396" t="s">
        <v>18</v>
      </c>
      <c r="I4396" t="s">
        <v>25</v>
      </c>
      <c r="J4396" t="s">
        <v>20</v>
      </c>
      <c r="K4396" t="s">
        <v>51</v>
      </c>
      <c r="L4396" t="s">
        <v>22</v>
      </c>
      <c r="M4396" s="4">
        <v>15000.36</v>
      </c>
      <c r="N4396">
        <v>2020</v>
      </c>
      <c r="O4396">
        <v>7</v>
      </c>
    </row>
    <row r="4397" spans="1:15" x14ac:dyDescent="0.25">
      <c r="A4397" s="1">
        <v>44016</v>
      </c>
      <c r="B4397">
        <v>1000000067</v>
      </c>
      <c r="C4397" t="s">
        <v>15</v>
      </c>
      <c r="D4397">
        <v>3</v>
      </c>
      <c r="E4397">
        <v>38502.019999999997</v>
      </c>
      <c r="F4397" t="s">
        <v>16</v>
      </c>
      <c r="G4397" t="s">
        <v>17</v>
      </c>
      <c r="H4397" t="s">
        <v>18</v>
      </c>
      <c r="I4397" t="s">
        <v>25</v>
      </c>
      <c r="J4397" t="s">
        <v>20</v>
      </c>
      <c r="K4397" t="s">
        <v>51</v>
      </c>
      <c r="L4397" t="s">
        <v>22</v>
      </c>
      <c r="M4397" s="4">
        <v>12834.006666666666</v>
      </c>
      <c r="N4397">
        <v>2020</v>
      </c>
      <c r="O4397">
        <v>7</v>
      </c>
    </row>
    <row r="4398" spans="1:15" x14ac:dyDescent="0.25">
      <c r="A4398" s="1">
        <v>44016</v>
      </c>
      <c r="B4398">
        <v>1000000068</v>
      </c>
      <c r="C4398" t="s">
        <v>23</v>
      </c>
      <c r="D4398">
        <v>2</v>
      </c>
      <c r="E4398">
        <v>20000.68</v>
      </c>
      <c r="F4398" t="s">
        <v>16</v>
      </c>
      <c r="G4398" t="s">
        <v>24</v>
      </c>
      <c r="H4398" t="s">
        <v>30</v>
      </c>
      <c r="I4398" t="s">
        <v>55</v>
      </c>
      <c r="J4398" t="s">
        <v>26</v>
      </c>
      <c r="K4398" t="s">
        <v>56</v>
      </c>
      <c r="L4398" t="s">
        <v>28</v>
      </c>
      <c r="M4398" s="4">
        <v>10000.34</v>
      </c>
      <c r="N4398">
        <v>2020</v>
      </c>
      <c r="O4398">
        <v>7</v>
      </c>
    </row>
    <row r="4399" spans="1:15" x14ac:dyDescent="0.25">
      <c r="A4399" s="1">
        <v>44016</v>
      </c>
      <c r="B4399">
        <v>1000000068</v>
      </c>
      <c r="C4399" t="s">
        <v>42</v>
      </c>
      <c r="D4399">
        <v>1</v>
      </c>
      <c r="E4399">
        <v>1500.82</v>
      </c>
      <c r="F4399" t="s">
        <v>16</v>
      </c>
      <c r="G4399" t="s">
        <v>43</v>
      </c>
      <c r="H4399" t="s">
        <v>30</v>
      </c>
      <c r="I4399" t="s">
        <v>55</v>
      </c>
      <c r="J4399" t="s">
        <v>26</v>
      </c>
      <c r="K4399" t="s">
        <v>56</v>
      </c>
      <c r="L4399" t="s">
        <v>28</v>
      </c>
      <c r="M4399" s="4">
        <v>1500.82</v>
      </c>
      <c r="N4399">
        <v>2020</v>
      </c>
      <c r="O4399">
        <v>7</v>
      </c>
    </row>
    <row r="4400" spans="1:15" x14ac:dyDescent="0.25">
      <c r="A4400" s="1">
        <v>44016</v>
      </c>
      <c r="B4400">
        <v>1000000104</v>
      </c>
      <c r="C4400" t="s">
        <v>73</v>
      </c>
      <c r="D4400">
        <v>1</v>
      </c>
      <c r="E4400">
        <v>776.19</v>
      </c>
      <c r="F4400" t="s">
        <v>16</v>
      </c>
      <c r="G4400" t="s">
        <v>74</v>
      </c>
      <c r="H4400" t="s">
        <v>18</v>
      </c>
      <c r="I4400" t="s">
        <v>40</v>
      </c>
      <c r="J4400" t="s">
        <v>26</v>
      </c>
      <c r="K4400" t="s">
        <v>41</v>
      </c>
      <c r="L4400" t="s">
        <v>22</v>
      </c>
      <c r="M4400" s="4">
        <v>776.19</v>
      </c>
      <c r="N4400">
        <v>2020</v>
      </c>
      <c r="O4400">
        <v>7</v>
      </c>
    </row>
    <row r="4401" spans="1:15" x14ac:dyDescent="0.25">
      <c r="A4401" s="1">
        <v>44016</v>
      </c>
      <c r="B4401">
        <v>1000000104</v>
      </c>
      <c r="C4401" t="s">
        <v>15</v>
      </c>
      <c r="D4401">
        <v>2</v>
      </c>
      <c r="E4401">
        <v>7912.66</v>
      </c>
      <c r="F4401" t="s">
        <v>16</v>
      </c>
      <c r="G4401" t="s">
        <v>17</v>
      </c>
      <c r="H4401" t="s">
        <v>18</v>
      </c>
      <c r="I4401" t="s">
        <v>40</v>
      </c>
      <c r="J4401" t="s">
        <v>26</v>
      </c>
      <c r="K4401" t="s">
        <v>41</v>
      </c>
      <c r="L4401" t="s">
        <v>22</v>
      </c>
      <c r="M4401" s="4">
        <v>3956.33</v>
      </c>
      <c r="N4401">
        <v>2020</v>
      </c>
      <c r="O4401">
        <v>7</v>
      </c>
    </row>
    <row r="4402" spans="1:15" x14ac:dyDescent="0.25">
      <c r="A4402" s="1">
        <v>44016</v>
      </c>
      <c r="B4402">
        <v>1000000237</v>
      </c>
      <c r="C4402" t="s">
        <v>71</v>
      </c>
      <c r="D4402">
        <v>1</v>
      </c>
      <c r="E4402">
        <v>938.5</v>
      </c>
      <c r="F4402" t="s">
        <v>16</v>
      </c>
      <c r="G4402" t="s">
        <v>72</v>
      </c>
      <c r="H4402" t="s">
        <v>18</v>
      </c>
      <c r="I4402" t="s">
        <v>40</v>
      </c>
      <c r="J4402" t="s">
        <v>26</v>
      </c>
      <c r="K4402" t="s">
        <v>41</v>
      </c>
      <c r="L4402" t="s">
        <v>22</v>
      </c>
      <c r="M4402" s="4">
        <v>938.5</v>
      </c>
      <c r="N4402">
        <v>2020</v>
      </c>
      <c r="O4402">
        <v>7</v>
      </c>
    </row>
    <row r="4403" spans="1:15" x14ac:dyDescent="0.25">
      <c r="A4403" s="1">
        <v>44016</v>
      </c>
      <c r="B4403">
        <v>1000000237</v>
      </c>
      <c r="C4403" t="s">
        <v>42</v>
      </c>
      <c r="D4403">
        <v>1</v>
      </c>
      <c r="E4403">
        <v>22000.33</v>
      </c>
      <c r="F4403" t="s">
        <v>16</v>
      </c>
      <c r="G4403" t="s">
        <v>43</v>
      </c>
      <c r="H4403" t="s">
        <v>18</v>
      </c>
      <c r="I4403" t="s">
        <v>40</v>
      </c>
      <c r="J4403" t="s">
        <v>26</v>
      </c>
      <c r="K4403" t="s">
        <v>41</v>
      </c>
      <c r="L4403" t="s">
        <v>22</v>
      </c>
      <c r="M4403" s="4">
        <v>22000.33</v>
      </c>
      <c r="N4403">
        <v>2020</v>
      </c>
      <c r="O4403">
        <v>7</v>
      </c>
    </row>
    <row r="4404" spans="1:15" x14ac:dyDescent="0.25">
      <c r="A4404" s="1">
        <v>44016</v>
      </c>
      <c r="B4404">
        <v>1000000266</v>
      </c>
      <c r="C4404" t="s">
        <v>23</v>
      </c>
      <c r="D4404">
        <v>1</v>
      </c>
      <c r="E4404">
        <v>14000.57</v>
      </c>
      <c r="F4404" t="s">
        <v>16</v>
      </c>
      <c r="G4404" t="s">
        <v>24</v>
      </c>
      <c r="H4404" t="s">
        <v>30</v>
      </c>
      <c r="I4404" t="s">
        <v>55</v>
      </c>
      <c r="J4404" t="s">
        <v>26</v>
      </c>
      <c r="K4404" t="s">
        <v>56</v>
      </c>
      <c r="L4404" t="s">
        <v>22</v>
      </c>
      <c r="M4404" s="4">
        <v>14000.57</v>
      </c>
      <c r="N4404">
        <v>2020</v>
      </c>
      <c r="O4404">
        <v>7</v>
      </c>
    </row>
    <row r="4405" spans="1:15" x14ac:dyDescent="0.25">
      <c r="A4405" s="1">
        <v>44016</v>
      </c>
      <c r="B4405">
        <v>1000000566</v>
      </c>
      <c r="C4405" t="s">
        <v>15</v>
      </c>
      <c r="D4405">
        <v>1</v>
      </c>
      <c r="E4405">
        <v>8000.37</v>
      </c>
      <c r="F4405" t="s">
        <v>16</v>
      </c>
      <c r="G4405" t="s">
        <v>17</v>
      </c>
      <c r="H4405" t="s">
        <v>47</v>
      </c>
      <c r="I4405" t="s">
        <v>48</v>
      </c>
      <c r="J4405" t="s">
        <v>36</v>
      </c>
      <c r="K4405" t="s">
        <v>49</v>
      </c>
      <c r="L4405" t="s">
        <v>22</v>
      </c>
      <c r="M4405" s="4">
        <v>8000.37</v>
      </c>
      <c r="N4405">
        <v>2020</v>
      </c>
      <c r="O4405">
        <v>7</v>
      </c>
    </row>
    <row r="4406" spans="1:15" x14ac:dyDescent="0.25">
      <c r="A4406" s="1">
        <v>44016</v>
      </c>
      <c r="B4406">
        <v>1000000594</v>
      </c>
      <c r="C4406" t="s">
        <v>15</v>
      </c>
      <c r="D4406">
        <v>1</v>
      </c>
      <c r="E4406">
        <v>13000.6</v>
      </c>
      <c r="F4406" t="s">
        <v>16</v>
      </c>
      <c r="G4406" t="s">
        <v>17</v>
      </c>
      <c r="H4406" t="s">
        <v>18</v>
      </c>
      <c r="I4406" t="s">
        <v>25</v>
      </c>
      <c r="J4406" t="s">
        <v>20</v>
      </c>
      <c r="K4406" t="s">
        <v>51</v>
      </c>
      <c r="L4406" t="s">
        <v>22</v>
      </c>
      <c r="M4406" s="4">
        <v>13000.6</v>
      </c>
      <c r="N4406">
        <v>2020</v>
      </c>
      <c r="O4406">
        <v>7</v>
      </c>
    </row>
    <row r="4407" spans="1:15" x14ac:dyDescent="0.25">
      <c r="A4407" s="1">
        <v>44016</v>
      </c>
      <c r="B4407">
        <v>1000001524</v>
      </c>
      <c r="C4407" t="s">
        <v>73</v>
      </c>
      <c r="D4407">
        <v>1</v>
      </c>
      <c r="E4407">
        <v>3000.27</v>
      </c>
      <c r="F4407" t="s">
        <v>16</v>
      </c>
      <c r="G4407" t="s">
        <v>74</v>
      </c>
      <c r="H4407" t="s">
        <v>18</v>
      </c>
      <c r="I4407" t="s">
        <v>25</v>
      </c>
      <c r="J4407" t="s">
        <v>20</v>
      </c>
      <c r="K4407" t="s">
        <v>51</v>
      </c>
      <c r="L4407" t="s">
        <v>22</v>
      </c>
      <c r="M4407" s="4">
        <v>3000.27</v>
      </c>
      <c r="N4407">
        <v>2020</v>
      </c>
      <c r="O4407">
        <v>7</v>
      </c>
    </row>
    <row r="4408" spans="1:15" x14ac:dyDescent="0.25">
      <c r="A4408" s="1">
        <v>44016</v>
      </c>
      <c r="B4408">
        <v>1000001524</v>
      </c>
      <c r="C4408" t="s">
        <v>23</v>
      </c>
      <c r="D4408">
        <v>1</v>
      </c>
      <c r="E4408">
        <v>7000.34</v>
      </c>
      <c r="F4408" t="s">
        <v>16</v>
      </c>
      <c r="G4408" t="s">
        <v>24</v>
      </c>
      <c r="H4408" t="s">
        <v>18</v>
      </c>
      <c r="I4408" t="s">
        <v>25</v>
      </c>
      <c r="J4408" t="s">
        <v>20</v>
      </c>
      <c r="K4408" t="s">
        <v>51</v>
      </c>
      <c r="L4408" t="s">
        <v>22</v>
      </c>
      <c r="M4408" s="4">
        <v>7000.34</v>
      </c>
      <c r="N4408">
        <v>2020</v>
      </c>
      <c r="O4408">
        <v>7</v>
      </c>
    </row>
    <row r="4409" spans="1:15" x14ac:dyDescent="0.25">
      <c r="A4409" s="1">
        <v>44016</v>
      </c>
      <c r="B4409">
        <v>1000002861</v>
      </c>
      <c r="C4409" t="s">
        <v>23</v>
      </c>
      <c r="D4409">
        <v>1</v>
      </c>
      <c r="E4409">
        <v>9000.2099999999991</v>
      </c>
      <c r="F4409" t="s">
        <v>16</v>
      </c>
      <c r="G4409" t="s">
        <v>24</v>
      </c>
      <c r="H4409" t="s">
        <v>47</v>
      </c>
      <c r="I4409" t="s">
        <v>48</v>
      </c>
      <c r="J4409" t="s">
        <v>36</v>
      </c>
      <c r="K4409" t="s">
        <v>49</v>
      </c>
      <c r="L4409" t="s">
        <v>22</v>
      </c>
      <c r="M4409" s="4">
        <v>9000.2099999999991</v>
      </c>
      <c r="N4409">
        <v>2020</v>
      </c>
      <c r="O4409">
        <v>7</v>
      </c>
    </row>
    <row r="4410" spans="1:15" x14ac:dyDescent="0.25">
      <c r="A4410" s="1">
        <v>44016</v>
      </c>
      <c r="B4410">
        <v>1000003489</v>
      </c>
      <c r="C4410" t="s">
        <v>15</v>
      </c>
      <c r="D4410">
        <v>1</v>
      </c>
      <c r="E4410">
        <v>3890.73</v>
      </c>
      <c r="F4410" t="s">
        <v>16</v>
      </c>
      <c r="G4410" t="s">
        <v>17</v>
      </c>
      <c r="H4410" t="s">
        <v>47</v>
      </c>
      <c r="I4410" t="s">
        <v>48</v>
      </c>
      <c r="J4410" t="s">
        <v>26</v>
      </c>
      <c r="K4410" t="s">
        <v>50</v>
      </c>
      <c r="L4410" t="s">
        <v>22</v>
      </c>
      <c r="M4410" s="4">
        <v>3890.73</v>
      </c>
      <c r="N4410">
        <v>2020</v>
      </c>
      <c r="O4410">
        <v>7</v>
      </c>
    </row>
    <row r="4411" spans="1:15" x14ac:dyDescent="0.25">
      <c r="A4411" s="1">
        <v>44016</v>
      </c>
      <c r="B4411">
        <v>1000003489</v>
      </c>
      <c r="C4411" t="s">
        <v>42</v>
      </c>
      <c r="D4411">
        <v>1</v>
      </c>
      <c r="E4411">
        <v>700.48</v>
      </c>
      <c r="F4411" t="s">
        <v>16</v>
      </c>
      <c r="G4411" t="s">
        <v>43</v>
      </c>
      <c r="H4411" t="s">
        <v>47</v>
      </c>
      <c r="I4411" t="s">
        <v>48</v>
      </c>
      <c r="J4411" t="s">
        <v>26</v>
      </c>
      <c r="K4411" t="s">
        <v>50</v>
      </c>
      <c r="L4411" t="s">
        <v>22</v>
      </c>
      <c r="M4411" s="4">
        <v>700.48</v>
      </c>
      <c r="N4411">
        <v>2020</v>
      </c>
      <c r="O4411">
        <v>7</v>
      </c>
    </row>
    <row r="4412" spans="1:15" x14ac:dyDescent="0.25">
      <c r="A4412" s="1">
        <v>44016</v>
      </c>
      <c r="B4412">
        <v>1000003926</v>
      </c>
      <c r="C4412" t="s">
        <v>23</v>
      </c>
      <c r="D4412">
        <v>3</v>
      </c>
      <c r="E4412">
        <v>36461.83</v>
      </c>
      <c r="F4412" t="s">
        <v>16</v>
      </c>
      <c r="G4412" t="s">
        <v>24</v>
      </c>
      <c r="H4412" t="s">
        <v>47</v>
      </c>
      <c r="I4412" t="s">
        <v>48</v>
      </c>
      <c r="J4412" t="s">
        <v>26</v>
      </c>
      <c r="K4412" t="s">
        <v>50</v>
      </c>
      <c r="L4412" t="s">
        <v>28</v>
      </c>
      <c r="M4412" s="4">
        <v>12153.943333333335</v>
      </c>
      <c r="N4412">
        <v>2020</v>
      </c>
      <c r="O4412">
        <v>7</v>
      </c>
    </row>
    <row r="4413" spans="1:15" x14ac:dyDescent="0.25">
      <c r="A4413" s="1">
        <v>44016</v>
      </c>
      <c r="B4413">
        <v>1000003989</v>
      </c>
      <c r="C4413" t="s">
        <v>75</v>
      </c>
      <c r="D4413">
        <v>1</v>
      </c>
      <c r="E4413">
        <v>1200.1600000000001</v>
      </c>
      <c r="F4413" t="s">
        <v>16</v>
      </c>
      <c r="G4413" t="s">
        <v>76</v>
      </c>
      <c r="H4413" t="s">
        <v>30</v>
      </c>
      <c r="I4413" t="s">
        <v>31</v>
      </c>
      <c r="J4413" t="s">
        <v>36</v>
      </c>
      <c r="K4413" t="s">
        <v>52</v>
      </c>
      <c r="L4413" t="s">
        <v>22</v>
      </c>
      <c r="M4413" s="4">
        <v>1200.1600000000001</v>
      </c>
      <c r="N4413">
        <v>2020</v>
      </c>
      <c r="O4413">
        <v>7</v>
      </c>
    </row>
    <row r="4414" spans="1:15" x14ac:dyDescent="0.25">
      <c r="A4414" s="1">
        <v>44016</v>
      </c>
      <c r="B4414">
        <v>1000004170</v>
      </c>
      <c r="C4414" t="s">
        <v>23</v>
      </c>
      <c r="D4414">
        <v>1</v>
      </c>
      <c r="E4414">
        <v>7500.4</v>
      </c>
      <c r="F4414" t="s">
        <v>16</v>
      </c>
      <c r="G4414" t="s">
        <v>24</v>
      </c>
      <c r="H4414" t="s">
        <v>18</v>
      </c>
      <c r="I4414" t="s">
        <v>34</v>
      </c>
      <c r="J4414" t="s">
        <v>20</v>
      </c>
      <c r="K4414" t="s">
        <v>44</v>
      </c>
      <c r="L4414" t="s">
        <v>28</v>
      </c>
      <c r="M4414" s="4">
        <v>7500.4</v>
      </c>
      <c r="N4414">
        <v>2020</v>
      </c>
      <c r="O4414">
        <v>7</v>
      </c>
    </row>
    <row r="4415" spans="1:15" x14ac:dyDescent="0.25">
      <c r="A4415" s="1">
        <v>44016</v>
      </c>
      <c r="B4415">
        <v>1000004170</v>
      </c>
      <c r="C4415" t="s">
        <v>71</v>
      </c>
      <c r="D4415">
        <v>1</v>
      </c>
      <c r="E4415">
        <v>2200.48</v>
      </c>
      <c r="F4415" t="s">
        <v>16</v>
      </c>
      <c r="G4415" t="s">
        <v>72</v>
      </c>
      <c r="H4415" t="s">
        <v>18</v>
      </c>
      <c r="I4415" t="s">
        <v>34</v>
      </c>
      <c r="J4415" t="s">
        <v>20</v>
      </c>
      <c r="K4415" t="s">
        <v>44</v>
      </c>
      <c r="L4415" t="s">
        <v>28</v>
      </c>
      <c r="M4415" s="4">
        <v>2200.48</v>
      </c>
      <c r="N4415">
        <v>2020</v>
      </c>
      <c r="O4415">
        <v>7</v>
      </c>
    </row>
    <row r="4416" spans="1:15" x14ac:dyDescent="0.25">
      <c r="A4416" s="1">
        <v>44016</v>
      </c>
      <c r="B4416">
        <v>1000004256</v>
      </c>
      <c r="C4416" t="s">
        <v>75</v>
      </c>
      <c r="D4416">
        <v>1</v>
      </c>
      <c r="E4416">
        <v>3000.02</v>
      </c>
      <c r="F4416" t="s">
        <v>16</v>
      </c>
      <c r="G4416" t="s">
        <v>76</v>
      </c>
      <c r="H4416" t="s">
        <v>18</v>
      </c>
      <c r="I4416" t="s">
        <v>40</v>
      </c>
      <c r="J4416" t="s">
        <v>26</v>
      </c>
      <c r="K4416" t="s">
        <v>41</v>
      </c>
      <c r="L4416" t="s">
        <v>22</v>
      </c>
      <c r="M4416" s="4">
        <v>3000.02</v>
      </c>
      <c r="N4416">
        <v>2020</v>
      </c>
      <c r="O4416">
        <v>7</v>
      </c>
    </row>
    <row r="4417" spans="1:15" x14ac:dyDescent="0.25">
      <c r="A4417" s="1">
        <v>44016</v>
      </c>
      <c r="B4417">
        <v>1000004256</v>
      </c>
      <c r="C4417" t="s">
        <v>42</v>
      </c>
      <c r="D4417">
        <v>1</v>
      </c>
      <c r="E4417">
        <v>4999.95</v>
      </c>
      <c r="F4417" t="s">
        <v>16</v>
      </c>
      <c r="G4417" t="s">
        <v>43</v>
      </c>
      <c r="H4417" t="s">
        <v>18</v>
      </c>
      <c r="I4417" t="s">
        <v>40</v>
      </c>
      <c r="J4417" t="s">
        <v>26</v>
      </c>
      <c r="K4417" t="s">
        <v>41</v>
      </c>
      <c r="L4417" t="s">
        <v>22</v>
      </c>
      <c r="M4417" s="4">
        <v>4999.95</v>
      </c>
      <c r="N4417">
        <v>2020</v>
      </c>
      <c r="O4417">
        <v>7</v>
      </c>
    </row>
    <row r="4418" spans="1:15" x14ac:dyDescent="0.25">
      <c r="A4418" s="1">
        <v>44016</v>
      </c>
      <c r="B4418">
        <v>1000005022</v>
      </c>
      <c r="C4418" t="s">
        <v>23</v>
      </c>
      <c r="D4418">
        <v>2</v>
      </c>
      <c r="E4418">
        <v>28999.95</v>
      </c>
      <c r="F4418" t="s">
        <v>16</v>
      </c>
      <c r="G4418" t="s">
        <v>24</v>
      </c>
      <c r="H4418" t="s">
        <v>18</v>
      </c>
      <c r="I4418" t="s">
        <v>34</v>
      </c>
      <c r="J4418" t="s">
        <v>36</v>
      </c>
      <c r="K4418" t="s">
        <v>70</v>
      </c>
      <c r="L4418" t="s">
        <v>28</v>
      </c>
      <c r="M4418" s="4">
        <v>14499.975</v>
      </c>
      <c r="N4418">
        <v>2020</v>
      </c>
      <c r="O4418">
        <v>7</v>
      </c>
    </row>
    <row r="4419" spans="1:15" x14ac:dyDescent="0.25">
      <c r="A4419" s="1">
        <v>44016</v>
      </c>
      <c r="B4419">
        <v>1000005873</v>
      </c>
      <c r="C4419" t="s">
        <v>15</v>
      </c>
      <c r="D4419">
        <v>1</v>
      </c>
      <c r="E4419">
        <v>10000.629999999999</v>
      </c>
      <c r="F4419" t="s">
        <v>16</v>
      </c>
      <c r="G4419" t="s">
        <v>17</v>
      </c>
      <c r="H4419" t="s">
        <v>18</v>
      </c>
      <c r="I4419" t="s">
        <v>19</v>
      </c>
      <c r="J4419" t="s">
        <v>20</v>
      </c>
      <c r="K4419" t="s">
        <v>21</v>
      </c>
      <c r="L4419" t="s">
        <v>28</v>
      </c>
      <c r="M4419" s="4">
        <v>10000.629999999999</v>
      </c>
      <c r="N4419">
        <v>2020</v>
      </c>
      <c r="O4419">
        <v>7</v>
      </c>
    </row>
    <row r="4420" spans="1:15" x14ac:dyDescent="0.25">
      <c r="A4420" s="1">
        <v>44016</v>
      </c>
      <c r="B4420">
        <v>1000006064</v>
      </c>
      <c r="C4420" t="s">
        <v>23</v>
      </c>
      <c r="D4420">
        <v>1</v>
      </c>
      <c r="E4420">
        <v>3000.22</v>
      </c>
      <c r="F4420" t="s">
        <v>16</v>
      </c>
      <c r="G4420" t="s">
        <v>24</v>
      </c>
      <c r="H4420" t="s">
        <v>18</v>
      </c>
      <c r="I4420" t="s">
        <v>40</v>
      </c>
      <c r="J4420" t="s">
        <v>26</v>
      </c>
      <c r="K4420" t="s">
        <v>41</v>
      </c>
      <c r="L4420" t="s">
        <v>22</v>
      </c>
      <c r="M4420" s="4">
        <v>3000.22</v>
      </c>
      <c r="N4420">
        <v>2020</v>
      </c>
      <c r="O4420">
        <v>7</v>
      </c>
    </row>
    <row r="4421" spans="1:15" x14ac:dyDescent="0.25">
      <c r="A4421" s="1">
        <v>44016</v>
      </c>
      <c r="B4421">
        <v>1000006064</v>
      </c>
      <c r="C4421" t="s">
        <v>15</v>
      </c>
      <c r="D4421">
        <v>1</v>
      </c>
      <c r="E4421">
        <v>1187.18</v>
      </c>
      <c r="F4421" t="s">
        <v>16</v>
      </c>
      <c r="G4421" t="s">
        <v>17</v>
      </c>
      <c r="H4421" t="s">
        <v>18</v>
      </c>
      <c r="I4421" t="s">
        <v>40</v>
      </c>
      <c r="J4421" t="s">
        <v>26</v>
      </c>
      <c r="K4421" t="s">
        <v>41</v>
      </c>
      <c r="L4421" t="s">
        <v>22</v>
      </c>
      <c r="M4421" s="4">
        <v>1187.18</v>
      </c>
      <c r="N4421">
        <v>2020</v>
      </c>
      <c r="O4421">
        <v>7</v>
      </c>
    </row>
    <row r="4422" spans="1:15" x14ac:dyDescent="0.25">
      <c r="A4422" s="1">
        <v>44016</v>
      </c>
      <c r="B4422">
        <v>1000006698</v>
      </c>
      <c r="C4422" t="s">
        <v>23</v>
      </c>
      <c r="D4422">
        <v>3</v>
      </c>
      <c r="E4422">
        <v>29001</v>
      </c>
      <c r="F4422" t="s">
        <v>16</v>
      </c>
      <c r="G4422" t="s">
        <v>24</v>
      </c>
      <c r="H4422" t="s">
        <v>30</v>
      </c>
      <c r="I4422" t="s">
        <v>38</v>
      </c>
      <c r="J4422" t="s">
        <v>26</v>
      </c>
      <c r="K4422" t="s">
        <v>39</v>
      </c>
      <c r="L4422" t="s">
        <v>28</v>
      </c>
      <c r="M4422" s="4">
        <v>9667</v>
      </c>
      <c r="N4422">
        <v>2020</v>
      </c>
      <c r="O4422">
        <v>7</v>
      </c>
    </row>
    <row r="4423" spans="1:15" x14ac:dyDescent="0.25">
      <c r="A4423" s="1">
        <v>44016</v>
      </c>
      <c r="B4423">
        <v>1000006698</v>
      </c>
      <c r="C4423" t="s">
        <v>15</v>
      </c>
      <c r="D4423">
        <v>1</v>
      </c>
      <c r="E4423">
        <v>10000.44</v>
      </c>
      <c r="F4423" t="s">
        <v>16</v>
      </c>
      <c r="G4423" t="s">
        <v>17</v>
      </c>
      <c r="H4423" t="s">
        <v>30</v>
      </c>
      <c r="I4423" t="s">
        <v>38</v>
      </c>
      <c r="J4423" t="s">
        <v>26</v>
      </c>
      <c r="K4423" t="s">
        <v>39</v>
      </c>
      <c r="L4423" t="s">
        <v>28</v>
      </c>
      <c r="M4423" s="4">
        <v>10000.44</v>
      </c>
      <c r="N4423">
        <v>2020</v>
      </c>
      <c r="O4423">
        <v>7</v>
      </c>
    </row>
    <row r="4424" spans="1:15" x14ac:dyDescent="0.25">
      <c r="A4424" s="1">
        <v>44016</v>
      </c>
      <c r="B4424">
        <v>1000006859</v>
      </c>
      <c r="C4424" t="s">
        <v>71</v>
      </c>
      <c r="D4424">
        <v>1</v>
      </c>
      <c r="E4424">
        <v>839.23</v>
      </c>
      <c r="F4424" t="s">
        <v>16</v>
      </c>
      <c r="G4424" t="s">
        <v>72</v>
      </c>
      <c r="H4424" t="s">
        <v>18</v>
      </c>
      <c r="I4424" t="s">
        <v>61</v>
      </c>
      <c r="J4424" t="s">
        <v>26</v>
      </c>
      <c r="K4424" t="s">
        <v>62</v>
      </c>
      <c r="L4424" t="s">
        <v>22</v>
      </c>
      <c r="M4424" s="4">
        <v>839.23</v>
      </c>
      <c r="N4424">
        <v>2020</v>
      </c>
      <c r="O4424">
        <v>7</v>
      </c>
    </row>
    <row r="4425" spans="1:15" x14ac:dyDescent="0.25">
      <c r="A4425" s="1">
        <v>44016</v>
      </c>
      <c r="B4425">
        <v>1000006859</v>
      </c>
      <c r="C4425" t="s">
        <v>15</v>
      </c>
      <c r="D4425">
        <v>1</v>
      </c>
      <c r="E4425">
        <v>7000.36</v>
      </c>
      <c r="F4425" t="s">
        <v>16</v>
      </c>
      <c r="G4425" t="s">
        <v>17</v>
      </c>
      <c r="H4425" t="s">
        <v>18</v>
      </c>
      <c r="I4425" t="s">
        <v>61</v>
      </c>
      <c r="J4425" t="s">
        <v>26</v>
      </c>
      <c r="K4425" t="s">
        <v>62</v>
      </c>
      <c r="L4425" t="s">
        <v>22</v>
      </c>
      <c r="M4425" s="4">
        <v>7000.36</v>
      </c>
      <c r="N4425">
        <v>2020</v>
      </c>
      <c r="O4425">
        <v>7</v>
      </c>
    </row>
    <row r="4426" spans="1:15" x14ac:dyDescent="0.25">
      <c r="A4426" s="1">
        <v>44016</v>
      </c>
      <c r="B4426">
        <v>1000006867</v>
      </c>
      <c r="C4426" t="s">
        <v>71</v>
      </c>
      <c r="D4426">
        <v>1</v>
      </c>
      <c r="E4426">
        <v>762.5</v>
      </c>
      <c r="F4426" t="s">
        <v>16</v>
      </c>
      <c r="G4426" t="s">
        <v>72</v>
      </c>
      <c r="H4426" t="s">
        <v>18</v>
      </c>
      <c r="I4426" t="s">
        <v>61</v>
      </c>
      <c r="J4426" t="s">
        <v>26</v>
      </c>
      <c r="K4426" t="s">
        <v>62</v>
      </c>
      <c r="L4426" t="s">
        <v>22</v>
      </c>
      <c r="M4426" s="4">
        <v>762.5</v>
      </c>
      <c r="N4426">
        <v>2020</v>
      </c>
      <c r="O4426">
        <v>7</v>
      </c>
    </row>
    <row r="4427" spans="1:15" x14ac:dyDescent="0.25">
      <c r="A4427" s="1">
        <v>44016</v>
      </c>
      <c r="B4427">
        <v>1000006869</v>
      </c>
      <c r="C4427" t="s">
        <v>23</v>
      </c>
      <c r="D4427">
        <v>2</v>
      </c>
      <c r="E4427">
        <v>31001.190000000002</v>
      </c>
      <c r="F4427" t="s">
        <v>16</v>
      </c>
      <c r="G4427" t="s">
        <v>24</v>
      </c>
      <c r="H4427" t="s">
        <v>18</v>
      </c>
      <c r="I4427" t="s">
        <v>61</v>
      </c>
      <c r="J4427" t="s">
        <v>26</v>
      </c>
      <c r="K4427" t="s">
        <v>62</v>
      </c>
      <c r="L4427" t="s">
        <v>22</v>
      </c>
      <c r="M4427" s="4">
        <v>15500.595000000001</v>
      </c>
      <c r="N4427">
        <v>2020</v>
      </c>
      <c r="O4427">
        <v>7</v>
      </c>
    </row>
    <row r="4428" spans="1:15" x14ac:dyDescent="0.25">
      <c r="A4428" s="1">
        <v>44016</v>
      </c>
      <c r="B4428">
        <v>1000007197</v>
      </c>
      <c r="C4428" t="s">
        <v>73</v>
      </c>
      <c r="D4428">
        <v>1</v>
      </c>
      <c r="E4428">
        <v>1160.26</v>
      </c>
      <c r="F4428" t="s">
        <v>16</v>
      </c>
      <c r="G4428" t="s">
        <v>74</v>
      </c>
      <c r="H4428" t="s">
        <v>18</v>
      </c>
      <c r="I4428" t="s">
        <v>40</v>
      </c>
      <c r="J4428" t="s">
        <v>26</v>
      </c>
      <c r="K4428" t="s">
        <v>41</v>
      </c>
      <c r="L4428" t="s">
        <v>22</v>
      </c>
      <c r="M4428" s="4">
        <v>1160.26</v>
      </c>
      <c r="N4428">
        <v>2020</v>
      </c>
      <c r="O4428">
        <v>7</v>
      </c>
    </row>
    <row r="4429" spans="1:15" x14ac:dyDescent="0.25">
      <c r="A4429" s="1">
        <v>44016</v>
      </c>
      <c r="B4429">
        <v>1000007320</v>
      </c>
      <c r="C4429" t="s">
        <v>15</v>
      </c>
      <c r="D4429">
        <v>1</v>
      </c>
      <c r="E4429">
        <v>27000.38</v>
      </c>
      <c r="F4429" t="s">
        <v>16</v>
      </c>
      <c r="G4429" t="s">
        <v>17</v>
      </c>
      <c r="H4429" t="s">
        <v>18</v>
      </c>
      <c r="I4429" t="s">
        <v>34</v>
      </c>
      <c r="J4429" t="s">
        <v>26</v>
      </c>
      <c r="K4429" t="s">
        <v>35</v>
      </c>
      <c r="L4429" t="s">
        <v>22</v>
      </c>
      <c r="M4429" s="4">
        <v>27000.38</v>
      </c>
      <c r="N4429">
        <v>2020</v>
      </c>
      <c r="O4429">
        <v>7</v>
      </c>
    </row>
    <row r="4430" spans="1:15" x14ac:dyDescent="0.25">
      <c r="A4430" s="1">
        <v>44016</v>
      </c>
      <c r="B4430">
        <v>1000008228</v>
      </c>
      <c r="C4430" t="s">
        <v>23</v>
      </c>
      <c r="D4430">
        <v>3</v>
      </c>
      <c r="E4430">
        <v>25501.599999999999</v>
      </c>
      <c r="F4430" t="s">
        <v>16</v>
      </c>
      <c r="G4430" t="s">
        <v>24</v>
      </c>
      <c r="H4430" t="s">
        <v>30</v>
      </c>
      <c r="I4430" t="s">
        <v>31</v>
      </c>
      <c r="J4430" t="s">
        <v>36</v>
      </c>
      <c r="K4430" t="s">
        <v>52</v>
      </c>
      <c r="L4430" t="s">
        <v>22</v>
      </c>
      <c r="M4430" s="4">
        <v>8500.5333333333328</v>
      </c>
      <c r="N4430">
        <v>2020</v>
      </c>
      <c r="O4430">
        <v>7</v>
      </c>
    </row>
    <row r="4431" spans="1:15" x14ac:dyDescent="0.25">
      <c r="A4431" s="1">
        <v>44016</v>
      </c>
      <c r="B4431">
        <v>1000008239</v>
      </c>
      <c r="C4431" t="s">
        <v>23</v>
      </c>
      <c r="D4431">
        <v>5</v>
      </c>
      <c r="E4431">
        <v>72002</v>
      </c>
      <c r="F4431" t="s">
        <v>16</v>
      </c>
      <c r="G4431" t="s">
        <v>24</v>
      </c>
      <c r="H4431" t="s">
        <v>18</v>
      </c>
      <c r="I4431" t="s">
        <v>61</v>
      </c>
      <c r="J4431" t="s">
        <v>26</v>
      </c>
      <c r="K4431" t="s">
        <v>62</v>
      </c>
      <c r="L4431" t="s">
        <v>28</v>
      </c>
      <c r="M4431" s="4">
        <v>14400.4</v>
      </c>
      <c r="N4431">
        <v>2020</v>
      </c>
      <c r="O4431">
        <v>7</v>
      </c>
    </row>
    <row r="4432" spans="1:15" x14ac:dyDescent="0.25">
      <c r="A4432" s="1">
        <v>44016</v>
      </c>
      <c r="B4432">
        <v>1000008542</v>
      </c>
      <c r="C4432" t="s">
        <v>73</v>
      </c>
      <c r="D4432">
        <v>1</v>
      </c>
      <c r="E4432">
        <v>2000.33</v>
      </c>
      <c r="F4432" t="s">
        <v>16</v>
      </c>
      <c r="G4432" t="s">
        <v>74</v>
      </c>
      <c r="H4432" t="s">
        <v>18</v>
      </c>
      <c r="I4432" t="s">
        <v>40</v>
      </c>
      <c r="J4432" t="s">
        <v>26</v>
      </c>
      <c r="K4432" t="s">
        <v>41</v>
      </c>
      <c r="L4432" t="s">
        <v>22</v>
      </c>
      <c r="M4432" s="4">
        <v>2000.33</v>
      </c>
      <c r="N4432">
        <v>2020</v>
      </c>
      <c r="O4432">
        <v>7</v>
      </c>
    </row>
    <row r="4433" spans="1:15" x14ac:dyDescent="0.25">
      <c r="A4433" s="1">
        <v>44016</v>
      </c>
      <c r="B4433">
        <v>1000008542</v>
      </c>
      <c r="C4433" t="s">
        <v>15</v>
      </c>
      <c r="D4433">
        <v>1</v>
      </c>
      <c r="E4433">
        <v>10000.040000000001</v>
      </c>
      <c r="F4433" t="s">
        <v>16</v>
      </c>
      <c r="G4433" t="s">
        <v>17</v>
      </c>
      <c r="H4433" t="s">
        <v>18</v>
      </c>
      <c r="I4433" t="s">
        <v>40</v>
      </c>
      <c r="J4433" t="s">
        <v>26</v>
      </c>
      <c r="K4433" t="s">
        <v>41</v>
      </c>
      <c r="L4433" t="s">
        <v>22</v>
      </c>
      <c r="M4433" s="4">
        <v>10000.040000000001</v>
      </c>
      <c r="N4433">
        <v>2020</v>
      </c>
      <c r="O4433">
        <v>7</v>
      </c>
    </row>
    <row r="4434" spans="1:15" x14ac:dyDescent="0.25">
      <c r="A4434" s="1">
        <v>44016</v>
      </c>
      <c r="B4434">
        <v>1000008957</v>
      </c>
      <c r="C4434" t="s">
        <v>23</v>
      </c>
      <c r="D4434">
        <v>1</v>
      </c>
      <c r="E4434">
        <v>12000.27</v>
      </c>
      <c r="F4434" t="s">
        <v>16</v>
      </c>
      <c r="G4434" t="s">
        <v>24</v>
      </c>
      <c r="H4434" t="s">
        <v>18</v>
      </c>
      <c r="I4434" t="s">
        <v>34</v>
      </c>
      <c r="J4434" t="s">
        <v>20</v>
      </c>
      <c r="K4434" t="s">
        <v>44</v>
      </c>
      <c r="L4434" t="s">
        <v>22</v>
      </c>
      <c r="M4434" s="4">
        <v>12000.27</v>
      </c>
      <c r="N4434">
        <v>2020</v>
      </c>
      <c r="O4434">
        <v>7</v>
      </c>
    </row>
    <row r="4435" spans="1:15" x14ac:dyDescent="0.25">
      <c r="A4435" s="1">
        <v>44016</v>
      </c>
      <c r="B4435">
        <v>1000008957</v>
      </c>
      <c r="C4435" t="s">
        <v>15</v>
      </c>
      <c r="D4435">
        <v>1</v>
      </c>
      <c r="E4435">
        <v>5500.44</v>
      </c>
      <c r="F4435" t="s">
        <v>16</v>
      </c>
      <c r="G4435" t="s">
        <v>17</v>
      </c>
      <c r="H4435" t="s">
        <v>18</v>
      </c>
      <c r="I4435" t="s">
        <v>34</v>
      </c>
      <c r="J4435" t="s">
        <v>20</v>
      </c>
      <c r="K4435" t="s">
        <v>44</v>
      </c>
      <c r="L4435" t="s">
        <v>22</v>
      </c>
      <c r="M4435" s="4">
        <v>5500.44</v>
      </c>
      <c r="N4435">
        <v>2020</v>
      </c>
      <c r="O4435">
        <v>7</v>
      </c>
    </row>
    <row r="4436" spans="1:15" x14ac:dyDescent="0.25">
      <c r="A4436" s="1">
        <v>44016</v>
      </c>
      <c r="B4436">
        <v>1000008957</v>
      </c>
      <c r="C4436" t="s">
        <v>42</v>
      </c>
      <c r="D4436">
        <v>1</v>
      </c>
      <c r="E4436">
        <v>5500.05</v>
      </c>
      <c r="F4436" t="s">
        <v>16</v>
      </c>
      <c r="G4436" t="s">
        <v>43</v>
      </c>
      <c r="H4436" t="s">
        <v>18</v>
      </c>
      <c r="I4436" t="s">
        <v>34</v>
      </c>
      <c r="J4436" t="s">
        <v>20</v>
      </c>
      <c r="K4436" t="s">
        <v>44</v>
      </c>
      <c r="L4436" t="s">
        <v>22</v>
      </c>
      <c r="M4436" s="4">
        <v>5500.05</v>
      </c>
      <c r="N4436">
        <v>2020</v>
      </c>
      <c r="O4436">
        <v>7</v>
      </c>
    </row>
    <row r="4437" spans="1:15" x14ac:dyDescent="0.25">
      <c r="A4437" s="1">
        <v>44016</v>
      </c>
      <c r="B4437">
        <v>1000009288</v>
      </c>
      <c r="C4437" t="s">
        <v>23</v>
      </c>
      <c r="D4437">
        <v>1</v>
      </c>
      <c r="E4437">
        <v>6409.49</v>
      </c>
      <c r="F4437" t="s">
        <v>16</v>
      </c>
      <c r="G4437" t="s">
        <v>24</v>
      </c>
      <c r="H4437" t="s">
        <v>18</v>
      </c>
      <c r="I4437" t="s">
        <v>25</v>
      </c>
      <c r="J4437" t="s">
        <v>20</v>
      </c>
      <c r="K4437" t="s">
        <v>51</v>
      </c>
      <c r="L4437" t="s">
        <v>22</v>
      </c>
      <c r="M4437" s="4">
        <v>6409.49</v>
      </c>
      <c r="N4437">
        <v>2020</v>
      </c>
      <c r="O4437">
        <v>7</v>
      </c>
    </row>
    <row r="4438" spans="1:15" x14ac:dyDescent="0.25">
      <c r="A4438" s="1">
        <v>44016</v>
      </c>
      <c r="B4438">
        <v>1000009288</v>
      </c>
      <c r="C4438" t="s">
        <v>15</v>
      </c>
      <c r="D4438">
        <v>1</v>
      </c>
      <c r="E4438">
        <v>5000.71</v>
      </c>
      <c r="F4438" t="s">
        <v>16</v>
      </c>
      <c r="G4438" t="s">
        <v>17</v>
      </c>
      <c r="H4438" t="s">
        <v>18</v>
      </c>
      <c r="I4438" t="s">
        <v>25</v>
      </c>
      <c r="J4438" t="s">
        <v>20</v>
      </c>
      <c r="K4438" t="s">
        <v>51</v>
      </c>
      <c r="L4438" t="s">
        <v>22</v>
      </c>
      <c r="M4438" s="4">
        <v>5000.71</v>
      </c>
      <c r="N4438">
        <v>2020</v>
      </c>
      <c r="O4438">
        <v>7</v>
      </c>
    </row>
    <row r="4439" spans="1:15" x14ac:dyDescent="0.25">
      <c r="A4439" s="1">
        <v>44016</v>
      </c>
      <c r="B4439">
        <v>1000010255</v>
      </c>
      <c r="C4439" t="s">
        <v>23</v>
      </c>
      <c r="D4439">
        <v>1</v>
      </c>
      <c r="E4439">
        <v>700.68</v>
      </c>
      <c r="F4439" t="s">
        <v>16</v>
      </c>
      <c r="G4439" t="s">
        <v>24</v>
      </c>
      <c r="H4439" t="s">
        <v>47</v>
      </c>
      <c r="I4439" t="s">
        <v>48</v>
      </c>
      <c r="J4439" t="s">
        <v>36</v>
      </c>
      <c r="K4439" t="s">
        <v>49</v>
      </c>
      <c r="L4439" t="s">
        <v>22</v>
      </c>
      <c r="M4439" s="4">
        <v>700.68</v>
      </c>
      <c r="N4439">
        <v>2020</v>
      </c>
      <c r="O4439">
        <v>7</v>
      </c>
    </row>
    <row r="4440" spans="1:15" x14ac:dyDescent="0.25">
      <c r="A4440" s="1">
        <v>44016</v>
      </c>
      <c r="B4440">
        <v>1000010814</v>
      </c>
      <c r="C4440" t="s">
        <v>23</v>
      </c>
      <c r="D4440">
        <v>2</v>
      </c>
      <c r="E4440">
        <v>12501.15</v>
      </c>
      <c r="F4440" t="s">
        <v>16</v>
      </c>
      <c r="G4440" t="s">
        <v>24</v>
      </c>
      <c r="H4440" t="s">
        <v>18</v>
      </c>
      <c r="I4440" t="s">
        <v>61</v>
      </c>
      <c r="J4440" t="s">
        <v>32</v>
      </c>
      <c r="K4440" t="s">
        <v>63</v>
      </c>
      <c r="L4440" t="s">
        <v>22</v>
      </c>
      <c r="M4440" s="4">
        <v>6250.5749999999998</v>
      </c>
      <c r="N4440">
        <v>2020</v>
      </c>
      <c r="O4440">
        <v>7</v>
      </c>
    </row>
    <row r="4441" spans="1:15" x14ac:dyDescent="0.25">
      <c r="A4441" s="1">
        <v>44016</v>
      </c>
      <c r="B4441">
        <v>1000010814</v>
      </c>
      <c r="C4441" t="s">
        <v>15</v>
      </c>
      <c r="D4441">
        <v>2</v>
      </c>
      <c r="E4441">
        <v>33000.660000000003</v>
      </c>
      <c r="F4441" t="s">
        <v>16</v>
      </c>
      <c r="G4441" t="s">
        <v>17</v>
      </c>
      <c r="H4441" t="s">
        <v>18</v>
      </c>
      <c r="I4441" t="s">
        <v>61</v>
      </c>
      <c r="J4441" t="s">
        <v>32</v>
      </c>
      <c r="K4441" t="s">
        <v>63</v>
      </c>
      <c r="L4441" t="s">
        <v>22</v>
      </c>
      <c r="M4441" s="4">
        <v>16500.330000000002</v>
      </c>
      <c r="N4441">
        <v>2020</v>
      </c>
      <c r="O4441">
        <v>7</v>
      </c>
    </row>
    <row r="4442" spans="1:15" x14ac:dyDescent="0.25">
      <c r="A4442" s="1">
        <v>44016</v>
      </c>
      <c r="B4442">
        <v>1000010815</v>
      </c>
      <c r="C4442" t="s">
        <v>73</v>
      </c>
      <c r="D4442">
        <v>1</v>
      </c>
      <c r="E4442">
        <v>512.4</v>
      </c>
      <c r="F4442" t="s">
        <v>16</v>
      </c>
      <c r="G4442" t="s">
        <v>74</v>
      </c>
      <c r="H4442" t="s">
        <v>18</v>
      </c>
      <c r="I4442" t="s">
        <v>61</v>
      </c>
      <c r="J4442" t="s">
        <v>26</v>
      </c>
      <c r="K4442" t="s">
        <v>62</v>
      </c>
      <c r="L4442" t="s">
        <v>22</v>
      </c>
      <c r="M4442" s="4">
        <v>512.4</v>
      </c>
      <c r="N4442">
        <v>2020</v>
      </c>
      <c r="O4442">
        <v>7</v>
      </c>
    </row>
    <row r="4443" spans="1:15" x14ac:dyDescent="0.25">
      <c r="A4443" s="1">
        <v>44016</v>
      </c>
      <c r="B4443">
        <v>1000010837</v>
      </c>
      <c r="C4443" t="s">
        <v>23</v>
      </c>
      <c r="D4443">
        <v>1</v>
      </c>
      <c r="E4443">
        <v>8000.42</v>
      </c>
      <c r="F4443" t="s">
        <v>16</v>
      </c>
      <c r="G4443" t="s">
        <v>24</v>
      </c>
      <c r="H4443" t="s">
        <v>18</v>
      </c>
      <c r="I4443" t="s">
        <v>61</v>
      </c>
      <c r="J4443" t="s">
        <v>26</v>
      </c>
      <c r="K4443" t="s">
        <v>62</v>
      </c>
      <c r="L4443" t="s">
        <v>22</v>
      </c>
      <c r="M4443" s="4">
        <v>8000.42</v>
      </c>
      <c r="N4443">
        <v>2020</v>
      </c>
      <c r="O4443">
        <v>7</v>
      </c>
    </row>
    <row r="4444" spans="1:15" x14ac:dyDescent="0.25">
      <c r="A4444" s="1">
        <v>44016</v>
      </c>
      <c r="B4444">
        <v>1000011197</v>
      </c>
      <c r="C4444" t="s">
        <v>15</v>
      </c>
      <c r="D4444">
        <v>1</v>
      </c>
      <c r="E4444">
        <v>16000.18</v>
      </c>
      <c r="F4444" t="s">
        <v>16</v>
      </c>
      <c r="G4444" t="s">
        <v>17</v>
      </c>
      <c r="H4444" t="s">
        <v>18</v>
      </c>
      <c r="I4444" t="s">
        <v>25</v>
      </c>
      <c r="J4444" t="s">
        <v>20</v>
      </c>
      <c r="K4444" t="s">
        <v>51</v>
      </c>
      <c r="L4444" t="s">
        <v>22</v>
      </c>
      <c r="M4444" s="4">
        <v>16000.18</v>
      </c>
      <c r="N4444">
        <v>2020</v>
      </c>
      <c r="O4444">
        <v>7</v>
      </c>
    </row>
    <row r="4445" spans="1:15" x14ac:dyDescent="0.25">
      <c r="A4445" s="1">
        <v>44016</v>
      </c>
      <c r="B4445">
        <v>1000011538</v>
      </c>
      <c r="C4445" t="s">
        <v>42</v>
      </c>
      <c r="D4445">
        <v>1</v>
      </c>
      <c r="E4445">
        <v>14000.1</v>
      </c>
      <c r="F4445" t="s">
        <v>16</v>
      </c>
      <c r="G4445" t="s">
        <v>43</v>
      </c>
      <c r="H4445" t="s">
        <v>18</v>
      </c>
      <c r="I4445" t="s">
        <v>40</v>
      </c>
      <c r="J4445" t="s">
        <v>20</v>
      </c>
      <c r="K4445" t="s">
        <v>68</v>
      </c>
      <c r="L4445" t="s">
        <v>22</v>
      </c>
      <c r="M4445" s="4">
        <v>14000.1</v>
      </c>
      <c r="N4445">
        <v>2020</v>
      </c>
      <c r="O4445">
        <v>7</v>
      </c>
    </row>
    <row r="4446" spans="1:15" x14ac:dyDescent="0.25">
      <c r="A4446" s="1">
        <v>44016</v>
      </c>
      <c r="B4446">
        <v>1000011698</v>
      </c>
      <c r="C4446" t="s">
        <v>15</v>
      </c>
      <c r="D4446">
        <v>2</v>
      </c>
      <c r="E4446">
        <v>15000.79</v>
      </c>
      <c r="F4446" t="s">
        <v>16</v>
      </c>
      <c r="G4446" t="s">
        <v>17</v>
      </c>
      <c r="H4446" t="s">
        <v>18</v>
      </c>
      <c r="I4446" t="s">
        <v>34</v>
      </c>
      <c r="J4446" t="s">
        <v>20</v>
      </c>
      <c r="K4446" t="s">
        <v>44</v>
      </c>
      <c r="L4446" t="s">
        <v>22</v>
      </c>
      <c r="M4446" s="4">
        <v>7500.3950000000004</v>
      </c>
      <c r="N4446">
        <v>2020</v>
      </c>
      <c r="O4446">
        <v>7</v>
      </c>
    </row>
    <row r="4447" spans="1:15" x14ac:dyDescent="0.25">
      <c r="A4447" s="1">
        <v>44016</v>
      </c>
      <c r="B4447">
        <v>1000011828</v>
      </c>
      <c r="C4447" t="s">
        <v>23</v>
      </c>
      <c r="D4447">
        <v>5</v>
      </c>
      <c r="E4447">
        <v>56002.54</v>
      </c>
      <c r="F4447" t="s">
        <v>16</v>
      </c>
      <c r="G4447" t="s">
        <v>24</v>
      </c>
      <c r="H4447" t="s">
        <v>18</v>
      </c>
      <c r="I4447" t="s">
        <v>19</v>
      </c>
      <c r="J4447" t="s">
        <v>20</v>
      </c>
      <c r="K4447" t="s">
        <v>21</v>
      </c>
      <c r="L4447" t="s">
        <v>22</v>
      </c>
      <c r="M4447" s="4">
        <v>11200.508</v>
      </c>
      <c r="N4447">
        <v>2020</v>
      </c>
      <c r="O4447">
        <v>7</v>
      </c>
    </row>
    <row r="4448" spans="1:15" x14ac:dyDescent="0.25">
      <c r="A4448" s="1">
        <v>44016</v>
      </c>
      <c r="B4448">
        <v>1000012096</v>
      </c>
      <c r="C4448" t="s">
        <v>73</v>
      </c>
      <c r="D4448">
        <v>1</v>
      </c>
      <c r="E4448">
        <v>2184.73</v>
      </c>
      <c r="F4448" t="s">
        <v>16</v>
      </c>
      <c r="G4448" t="s">
        <v>74</v>
      </c>
      <c r="H4448" t="s">
        <v>18</v>
      </c>
      <c r="I4448" t="s">
        <v>19</v>
      </c>
      <c r="J4448" t="s">
        <v>26</v>
      </c>
      <c r="K4448" t="s">
        <v>29</v>
      </c>
      <c r="L4448" t="s">
        <v>22</v>
      </c>
      <c r="M4448" s="4">
        <v>2184.73</v>
      </c>
      <c r="N4448">
        <v>2020</v>
      </c>
      <c r="O4448">
        <v>7</v>
      </c>
    </row>
    <row r="4449" spans="1:15" x14ac:dyDescent="0.25">
      <c r="A4449" s="1">
        <v>44016</v>
      </c>
      <c r="B4449">
        <v>1000012096</v>
      </c>
      <c r="C4449" t="s">
        <v>23</v>
      </c>
      <c r="D4449">
        <v>1</v>
      </c>
      <c r="E4449">
        <v>6500.73</v>
      </c>
      <c r="F4449" t="s">
        <v>16</v>
      </c>
      <c r="G4449" t="s">
        <v>24</v>
      </c>
      <c r="H4449" t="s">
        <v>18</v>
      </c>
      <c r="I4449" t="s">
        <v>19</v>
      </c>
      <c r="J4449" t="s">
        <v>26</v>
      </c>
      <c r="K4449" t="s">
        <v>29</v>
      </c>
      <c r="L4449" t="s">
        <v>22</v>
      </c>
      <c r="M4449" s="4">
        <v>6500.73</v>
      </c>
      <c r="N4449">
        <v>2020</v>
      </c>
      <c r="O4449">
        <v>7</v>
      </c>
    </row>
    <row r="4450" spans="1:15" x14ac:dyDescent="0.25">
      <c r="A4450" s="1">
        <v>44016</v>
      </c>
      <c r="B4450">
        <v>1000012099</v>
      </c>
      <c r="C4450" t="s">
        <v>15</v>
      </c>
      <c r="D4450">
        <v>1</v>
      </c>
      <c r="E4450">
        <v>24999.98</v>
      </c>
      <c r="F4450" t="s">
        <v>16</v>
      </c>
      <c r="G4450" t="s">
        <v>17</v>
      </c>
      <c r="H4450" t="s">
        <v>18</v>
      </c>
      <c r="I4450" t="s">
        <v>19</v>
      </c>
      <c r="J4450" t="s">
        <v>20</v>
      </c>
      <c r="K4450" t="s">
        <v>21</v>
      </c>
      <c r="L4450" t="s">
        <v>22</v>
      </c>
      <c r="M4450" s="4">
        <v>24999.98</v>
      </c>
      <c r="N4450">
        <v>2020</v>
      </c>
      <c r="O4450">
        <v>7</v>
      </c>
    </row>
    <row r="4451" spans="1:15" x14ac:dyDescent="0.25">
      <c r="A4451" s="1">
        <v>44016</v>
      </c>
      <c r="B4451">
        <v>1000012112</v>
      </c>
      <c r="C4451" t="s">
        <v>75</v>
      </c>
      <c r="D4451">
        <v>1</v>
      </c>
      <c r="E4451">
        <v>7200.49</v>
      </c>
      <c r="F4451" t="s">
        <v>16</v>
      </c>
      <c r="G4451" t="s">
        <v>76</v>
      </c>
      <c r="H4451" t="s">
        <v>18</v>
      </c>
      <c r="I4451" t="s">
        <v>19</v>
      </c>
      <c r="J4451" t="s">
        <v>36</v>
      </c>
      <c r="K4451" t="s">
        <v>64</v>
      </c>
      <c r="L4451" t="s">
        <v>28</v>
      </c>
      <c r="M4451" s="4">
        <v>7200.49</v>
      </c>
      <c r="N4451">
        <v>2020</v>
      </c>
      <c r="O4451">
        <v>7</v>
      </c>
    </row>
    <row r="4452" spans="1:15" x14ac:dyDescent="0.25">
      <c r="A4452" s="1">
        <v>44016</v>
      </c>
      <c r="B4452">
        <v>1000012112</v>
      </c>
      <c r="C4452" t="s">
        <v>23</v>
      </c>
      <c r="D4452">
        <v>4</v>
      </c>
      <c r="E4452">
        <v>35501.46</v>
      </c>
      <c r="F4452" t="s">
        <v>16</v>
      </c>
      <c r="G4452" t="s">
        <v>24</v>
      </c>
      <c r="H4452" t="s">
        <v>18</v>
      </c>
      <c r="I4452" t="s">
        <v>19</v>
      </c>
      <c r="J4452" t="s">
        <v>36</v>
      </c>
      <c r="K4452" t="s">
        <v>64</v>
      </c>
      <c r="L4452" t="s">
        <v>28</v>
      </c>
      <c r="M4452" s="4">
        <v>8875.3649999999998</v>
      </c>
      <c r="N4452">
        <v>2020</v>
      </c>
      <c r="O4452">
        <v>7</v>
      </c>
    </row>
    <row r="4453" spans="1:15" x14ac:dyDescent="0.25">
      <c r="A4453" s="1">
        <v>44016</v>
      </c>
      <c r="B4453">
        <v>1000012124</v>
      </c>
      <c r="C4453" t="s">
        <v>73</v>
      </c>
      <c r="D4453">
        <v>1</v>
      </c>
      <c r="E4453">
        <v>500.02</v>
      </c>
      <c r="F4453" t="s">
        <v>16</v>
      </c>
      <c r="G4453" t="s">
        <v>74</v>
      </c>
      <c r="H4453" t="s">
        <v>18</v>
      </c>
      <c r="I4453" t="s">
        <v>19</v>
      </c>
      <c r="J4453" t="s">
        <v>26</v>
      </c>
      <c r="K4453" t="s">
        <v>29</v>
      </c>
      <c r="L4453" t="s">
        <v>22</v>
      </c>
      <c r="M4453" s="4">
        <v>500.02</v>
      </c>
      <c r="N4453">
        <v>2020</v>
      </c>
      <c r="O4453">
        <v>7</v>
      </c>
    </row>
    <row r="4454" spans="1:15" x14ac:dyDescent="0.25">
      <c r="A4454" s="1">
        <v>44016</v>
      </c>
      <c r="B4454">
        <v>1000012124</v>
      </c>
      <c r="C4454" t="s">
        <v>23</v>
      </c>
      <c r="D4454">
        <v>2</v>
      </c>
      <c r="E4454">
        <v>6600.32</v>
      </c>
      <c r="F4454" t="s">
        <v>16</v>
      </c>
      <c r="G4454" t="s">
        <v>24</v>
      </c>
      <c r="H4454" t="s">
        <v>18</v>
      </c>
      <c r="I4454" t="s">
        <v>19</v>
      </c>
      <c r="J4454" t="s">
        <v>26</v>
      </c>
      <c r="K4454" t="s">
        <v>29</v>
      </c>
      <c r="L4454" t="s">
        <v>22</v>
      </c>
      <c r="M4454" s="4">
        <v>3300.16</v>
      </c>
      <c r="N4454">
        <v>2020</v>
      </c>
      <c r="O4454">
        <v>7</v>
      </c>
    </row>
    <row r="4455" spans="1:15" x14ac:dyDescent="0.25">
      <c r="A4455" s="1">
        <v>44016</v>
      </c>
      <c r="B4455">
        <v>1000012124</v>
      </c>
      <c r="C4455" t="s">
        <v>15</v>
      </c>
      <c r="D4455">
        <v>1</v>
      </c>
      <c r="E4455">
        <v>21999.95</v>
      </c>
      <c r="F4455" t="s">
        <v>16</v>
      </c>
      <c r="G4455" t="s">
        <v>17</v>
      </c>
      <c r="H4455" t="s">
        <v>18</v>
      </c>
      <c r="I4455" t="s">
        <v>19</v>
      </c>
      <c r="J4455" t="s">
        <v>26</v>
      </c>
      <c r="K4455" t="s">
        <v>29</v>
      </c>
      <c r="L4455" t="s">
        <v>22</v>
      </c>
      <c r="M4455" s="4">
        <v>21999.95</v>
      </c>
      <c r="N4455">
        <v>2020</v>
      </c>
      <c r="O4455">
        <v>7</v>
      </c>
    </row>
    <row r="4456" spans="1:15" x14ac:dyDescent="0.25">
      <c r="A4456" s="1">
        <v>44016</v>
      </c>
      <c r="B4456">
        <v>1000012126</v>
      </c>
      <c r="C4456" t="s">
        <v>23</v>
      </c>
      <c r="D4456">
        <v>1</v>
      </c>
      <c r="E4456">
        <v>6500.14</v>
      </c>
      <c r="F4456" t="s">
        <v>16</v>
      </c>
      <c r="G4456" t="s">
        <v>24</v>
      </c>
      <c r="H4456" t="s">
        <v>18</v>
      </c>
      <c r="I4456" t="s">
        <v>19</v>
      </c>
      <c r="J4456" t="s">
        <v>26</v>
      </c>
      <c r="K4456" t="s">
        <v>29</v>
      </c>
      <c r="L4456" t="s">
        <v>22</v>
      </c>
      <c r="M4456" s="4">
        <v>6500.14</v>
      </c>
      <c r="N4456">
        <v>2020</v>
      </c>
      <c r="O4456">
        <v>7</v>
      </c>
    </row>
    <row r="4457" spans="1:15" x14ac:dyDescent="0.25">
      <c r="A4457" s="1">
        <v>44016</v>
      </c>
      <c r="B4457">
        <v>1000012234</v>
      </c>
      <c r="C4457" t="s">
        <v>23</v>
      </c>
      <c r="D4457">
        <v>1</v>
      </c>
      <c r="E4457">
        <v>2000.33</v>
      </c>
      <c r="F4457" t="s">
        <v>16</v>
      </c>
      <c r="G4457" t="s">
        <v>24</v>
      </c>
      <c r="H4457" t="s">
        <v>18</v>
      </c>
      <c r="I4457" t="s">
        <v>25</v>
      </c>
      <c r="J4457" t="s">
        <v>26</v>
      </c>
      <c r="K4457" t="s">
        <v>27</v>
      </c>
      <c r="L4457" t="s">
        <v>22</v>
      </c>
      <c r="M4457" s="4">
        <v>2000.33</v>
      </c>
      <c r="N4457">
        <v>2020</v>
      </c>
      <c r="O4457">
        <v>7</v>
      </c>
    </row>
    <row r="4458" spans="1:15" x14ac:dyDescent="0.25">
      <c r="A4458" s="1">
        <v>44016</v>
      </c>
      <c r="B4458">
        <v>1000012675</v>
      </c>
      <c r="C4458" t="s">
        <v>23</v>
      </c>
      <c r="D4458">
        <v>4</v>
      </c>
      <c r="E4458">
        <v>53001.630000000005</v>
      </c>
      <c r="F4458" t="s">
        <v>16</v>
      </c>
      <c r="G4458" t="s">
        <v>24</v>
      </c>
      <c r="H4458" t="s">
        <v>18</v>
      </c>
      <c r="I4458" t="s">
        <v>34</v>
      </c>
      <c r="J4458" t="s">
        <v>26</v>
      </c>
      <c r="K4458" t="s">
        <v>35</v>
      </c>
      <c r="L4458" t="s">
        <v>22</v>
      </c>
      <c r="M4458" s="4">
        <v>13250.407500000001</v>
      </c>
      <c r="N4458">
        <v>2020</v>
      </c>
      <c r="O4458">
        <v>7</v>
      </c>
    </row>
    <row r="4459" spans="1:15" x14ac:dyDescent="0.25">
      <c r="A4459" s="1">
        <v>44016</v>
      </c>
      <c r="B4459">
        <v>1000014037</v>
      </c>
      <c r="C4459" t="s">
        <v>42</v>
      </c>
      <c r="D4459">
        <v>1</v>
      </c>
      <c r="E4459">
        <v>5000.47</v>
      </c>
      <c r="F4459" t="s">
        <v>16</v>
      </c>
      <c r="G4459" t="s">
        <v>43</v>
      </c>
      <c r="H4459" t="s">
        <v>18</v>
      </c>
      <c r="I4459" t="s">
        <v>25</v>
      </c>
      <c r="J4459" t="s">
        <v>36</v>
      </c>
      <c r="K4459" t="s">
        <v>37</v>
      </c>
      <c r="L4459" t="s">
        <v>22</v>
      </c>
      <c r="M4459" s="4">
        <v>5000.47</v>
      </c>
      <c r="N4459">
        <v>2020</v>
      </c>
      <c r="O4459">
        <v>7</v>
      </c>
    </row>
    <row r="4460" spans="1:15" x14ac:dyDescent="0.25">
      <c r="A4460" s="1">
        <v>44016</v>
      </c>
      <c r="B4460">
        <v>1000014072</v>
      </c>
      <c r="C4460" t="s">
        <v>15</v>
      </c>
      <c r="D4460">
        <v>1</v>
      </c>
      <c r="E4460">
        <v>6000.51</v>
      </c>
      <c r="F4460" t="s">
        <v>16</v>
      </c>
      <c r="G4460" t="s">
        <v>17</v>
      </c>
      <c r="H4460" t="s">
        <v>47</v>
      </c>
      <c r="I4460" t="s">
        <v>65</v>
      </c>
      <c r="J4460" t="s">
        <v>26</v>
      </c>
      <c r="K4460" t="s">
        <v>66</v>
      </c>
      <c r="L4460" t="s">
        <v>22</v>
      </c>
      <c r="M4460" s="4">
        <v>6000.51</v>
      </c>
      <c r="N4460">
        <v>2020</v>
      </c>
      <c r="O4460">
        <v>7</v>
      </c>
    </row>
    <row r="4461" spans="1:15" x14ac:dyDescent="0.25">
      <c r="A4461" s="1">
        <v>44016</v>
      </c>
      <c r="B4461">
        <v>1000014273</v>
      </c>
      <c r="C4461" t="s">
        <v>23</v>
      </c>
      <c r="D4461">
        <v>2</v>
      </c>
      <c r="E4461">
        <v>37000.82</v>
      </c>
      <c r="F4461" t="s">
        <v>16</v>
      </c>
      <c r="G4461" t="s">
        <v>24</v>
      </c>
      <c r="H4461" t="s">
        <v>18</v>
      </c>
      <c r="I4461" t="s">
        <v>19</v>
      </c>
      <c r="J4461" t="s">
        <v>20</v>
      </c>
      <c r="K4461" t="s">
        <v>21</v>
      </c>
      <c r="L4461" t="s">
        <v>22</v>
      </c>
      <c r="M4461" s="4">
        <v>18500.41</v>
      </c>
      <c r="N4461">
        <v>2020</v>
      </c>
      <c r="O4461">
        <v>7</v>
      </c>
    </row>
    <row r="4462" spans="1:15" x14ac:dyDescent="0.25">
      <c r="A4462" s="1">
        <v>44016</v>
      </c>
      <c r="B4462">
        <v>1000014452</v>
      </c>
      <c r="C4462" t="s">
        <v>23</v>
      </c>
      <c r="D4462">
        <v>1</v>
      </c>
      <c r="E4462">
        <v>6500.74</v>
      </c>
      <c r="F4462" t="s">
        <v>16</v>
      </c>
      <c r="G4462" t="s">
        <v>24</v>
      </c>
      <c r="H4462" t="s">
        <v>18</v>
      </c>
      <c r="I4462" t="s">
        <v>34</v>
      </c>
      <c r="J4462" t="s">
        <v>36</v>
      </c>
      <c r="K4462" t="s">
        <v>70</v>
      </c>
      <c r="L4462" t="s">
        <v>22</v>
      </c>
      <c r="M4462" s="4">
        <v>6500.74</v>
      </c>
      <c r="N4462">
        <v>2020</v>
      </c>
      <c r="O4462">
        <v>7</v>
      </c>
    </row>
    <row r="4463" spans="1:15" x14ac:dyDescent="0.25">
      <c r="A4463" s="1">
        <v>44016</v>
      </c>
      <c r="B4463">
        <v>1000014496</v>
      </c>
      <c r="C4463" t="s">
        <v>23</v>
      </c>
      <c r="D4463">
        <v>1</v>
      </c>
      <c r="E4463">
        <v>12000.08</v>
      </c>
      <c r="F4463" t="s">
        <v>16</v>
      </c>
      <c r="G4463" t="s">
        <v>24</v>
      </c>
      <c r="H4463" t="s">
        <v>18</v>
      </c>
      <c r="I4463" t="s">
        <v>40</v>
      </c>
      <c r="J4463" t="s">
        <v>26</v>
      </c>
      <c r="K4463" t="s">
        <v>41</v>
      </c>
      <c r="L4463" t="s">
        <v>22</v>
      </c>
      <c r="M4463" s="4">
        <v>12000.08</v>
      </c>
      <c r="N4463">
        <v>2020</v>
      </c>
      <c r="O4463">
        <v>7</v>
      </c>
    </row>
    <row r="4464" spans="1:15" x14ac:dyDescent="0.25">
      <c r="A4464" s="1">
        <v>44016</v>
      </c>
      <c r="B4464">
        <v>1000014530</v>
      </c>
      <c r="C4464" t="s">
        <v>15</v>
      </c>
      <c r="D4464">
        <v>1</v>
      </c>
      <c r="E4464">
        <v>16000.71</v>
      </c>
      <c r="F4464" t="s">
        <v>16</v>
      </c>
      <c r="G4464" t="s">
        <v>17</v>
      </c>
      <c r="H4464" t="s">
        <v>47</v>
      </c>
      <c r="I4464" t="s">
        <v>65</v>
      </c>
      <c r="J4464" t="s">
        <v>26</v>
      </c>
      <c r="K4464" t="s">
        <v>66</v>
      </c>
      <c r="L4464" t="s">
        <v>22</v>
      </c>
      <c r="M4464" s="4">
        <v>16000.71</v>
      </c>
      <c r="N4464">
        <v>2020</v>
      </c>
      <c r="O4464">
        <v>7</v>
      </c>
    </row>
    <row r="4465" spans="1:15" x14ac:dyDescent="0.25">
      <c r="A4465" s="1">
        <v>44016</v>
      </c>
      <c r="B4465">
        <v>1000014572</v>
      </c>
      <c r="C4465" t="s">
        <v>75</v>
      </c>
      <c r="D4465">
        <v>1</v>
      </c>
      <c r="E4465">
        <v>5000.76</v>
      </c>
      <c r="F4465" t="s">
        <v>16</v>
      </c>
      <c r="G4465" t="s">
        <v>76</v>
      </c>
      <c r="H4465" t="s">
        <v>18</v>
      </c>
      <c r="I4465" t="s">
        <v>34</v>
      </c>
      <c r="J4465" t="s">
        <v>26</v>
      </c>
      <c r="K4465" t="s">
        <v>35</v>
      </c>
      <c r="L4465" t="s">
        <v>22</v>
      </c>
      <c r="M4465" s="4">
        <v>5000.76</v>
      </c>
      <c r="N4465">
        <v>2020</v>
      </c>
      <c r="O4465">
        <v>7</v>
      </c>
    </row>
    <row r="4466" spans="1:15" x14ac:dyDescent="0.25">
      <c r="A4466" s="1">
        <v>44016</v>
      </c>
      <c r="B4466">
        <v>1000014572</v>
      </c>
      <c r="C4466" t="s">
        <v>23</v>
      </c>
      <c r="D4466">
        <v>3</v>
      </c>
      <c r="E4466">
        <v>56001.380000000005</v>
      </c>
      <c r="F4466" t="s">
        <v>16</v>
      </c>
      <c r="G4466" t="s">
        <v>24</v>
      </c>
      <c r="H4466" t="s">
        <v>18</v>
      </c>
      <c r="I4466" t="s">
        <v>34</v>
      </c>
      <c r="J4466" t="s">
        <v>26</v>
      </c>
      <c r="K4466" t="s">
        <v>35</v>
      </c>
      <c r="L4466" t="s">
        <v>22</v>
      </c>
      <c r="M4466" s="4">
        <v>18667.126666666667</v>
      </c>
      <c r="N4466">
        <v>2020</v>
      </c>
      <c r="O4466">
        <v>7</v>
      </c>
    </row>
    <row r="4467" spans="1:15" x14ac:dyDescent="0.25">
      <c r="A4467" s="1">
        <v>44016</v>
      </c>
      <c r="B4467">
        <v>1000014572</v>
      </c>
      <c r="C4467" t="s">
        <v>15</v>
      </c>
      <c r="D4467">
        <v>1</v>
      </c>
      <c r="E4467">
        <v>2200.63</v>
      </c>
      <c r="F4467" t="s">
        <v>16</v>
      </c>
      <c r="G4467" t="s">
        <v>17</v>
      </c>
      <c r="H4467" t="s">
        <v>18</v>
      </c>
      <c r="I4467" t="s">
        <v>34</v>
      </c>
      <c r="J4467" t="s">
        <v>26</v>
      </c>
      <c r="K4467" t="s">
        <v>35</v>
      </c>
      <c r="L4467" t="s">
        <v>22</v>
      </c>
      <c r="M4467" s="4">
        <v>2200.63</v>
      </c>
      <c r="N4467">
        <v>2020</v>
      </c>
      <c r="O4467">
        <v>7</v>
      </c>
    </row>
    <row r="4468" spans="1:15" x14ac:dyDescent="0.25">
      <c r="A4468" s="1">
        <v>44016</v>
      </c>
      <c r="B4468">
        <v>1000014572</v>
      </c>
      <c r="C4468" t="s">
        <v>42</v>
      </c>
      <c r="D4468">
        <v>1</v>
      </c>
      <c r="E4468">
        <v>562.14</v>
      </c>
      <c r="F4468" t="s">
        <v>16</v>
      </c>
      <c r="G4468" t="s">
        <v>43</v>
      </c>
      <c r="H4468" t="s">
        <v>18</v>
      </c>
      <c r="I4468" t="s">
        <v>34</v>
      </c>
      <c r="J4468" t="s">
        <v>26</v>
      </c>
      <c r="K4468" t="s">
        <v>35</v>
      </c>
      <c r="L4468" t="s">
        <v>22</v>
      </c>
      <c r="M4468" s="4">
        <v>562.14</v>
      </c>
      <c r="N4468">
        <v>2020</v>
      </c>
      <c r="O4468">
        <v>7</v>
      </c>
    </row>
    <row r="4469" spans="1:15" x14ac:dyDescent="0.25">
      <c r="A4469" s="1">
        <v>44016</v>
      </c>
      <c r="B4469">
        <v>1000014588</v>
      </c>
      <c r="C4469" t="s">
        <v>15</v>
      </c>
      <c r="D4469">
        <v>1</v>
      </c>
      <c r="E4469">
        <v>8000.11</v>
      </c>
      <c r="F4469" t="s">
        <v>16</v>
      </c>
      <c r="G4469" t="s">
        <v>17</v>
      </c>
      <c r="H4469" t="s">
        <v>18</v>
      </c>
      <c r="I4469" t="s">
        <v>40</v>
      </c>
      <c r="J4469" t="s">
        <v>20</v>
      </c>
      <c r="K4469" t="s">
        <v>68</v>
      </c>
      <c r="L4469" t="s">
        <v>22</v>
      </c>
      <c r="M4469" s="4">
        <v>8000.11</v>
      </c>
      <c r="N4469">
        <v>2020</v>
      </c>
      <c r="O4469">
        <v>7</v>
      </c>
    </row>
    <row r="4470" spans="1:15" x14ac:dyDescent="0.25">
      <c r="A4470" s="1">
        <v>44016</v>
      </c>
      <c r="B4470">
        <v>1000014588</v>
      </c>
      <c r="C4470" t="s">
        <v>42</v>
      </c>
      <c r="D4470">
        <v>2</v>
      </c>
      <c r="E4470">
        <v>28001.119999999999</v>
      </c>
      <c r="F4470" t="s">
        <v>16</v>
      </c>
      <c r="G4470" t="s">
        <v>43</v>
      </c>
      <c r="H4470" t="s">
        <v>18</v>
      </c>
      <c r="I4470" t="s">
        <v>40</v>
      </c>
      <c r="J4470" t="s">
        <v>20</v>
      </c>
      <c r="K4470" t="s">
        <v>68</v>
      </c>
      <c r="L4470" t="s">
        <v>22</v>
      </c>
      <c r="M4470" s="4">
        <v>14000.56</v>
      </c>
      <c r="N4470">
        <v>2020</v>
      </c>
      <c r="O4470">
        <v>7</v>
      </c>
    </row>
    <row r="4471" spans="1:15" x14ac:dyDescent="0.25">
      <c r="A4471" s="1">
        <v>44016</v>
      </c>
      <c r="B4471">
        <v>1000014879</v>
      </c>
      <c r="C4471" t="s">
        <v>73</v>
      </c>
      <c r="D4471">
        <v>1</v>
      </c>
      <c r="E4471">
        <v>7000.63</v>
      </c>
      <c r="F4471" t="s">
        <v>16</v>
      </c>
      <c r="G4471" t="s">
        <v>74</v>
      </c>
      <c r="H4471" t="s">
        <v>18</v>
      </c>
      <c r="I4471" t="s">
        <v>40</v>
      </c>
      <c r="J4471" t="s">
        <v>26</v>
      </c>
      <c r="K4471" t="s">
        <v>41</v>
      </c>
      <c r="L4471" t="s">
        <v>22</v>
      </c>
      <c r="M4471" s="4">
        <v>7000.63</v>
      </c>
      <c r="N4471">
        <v>2020</v>
      </c>
      <c r="O4471">
        <v>7</v>
      </c>
    </row>
    <row r="4472" spans="1:15" x14ac:dyDescent="0.25">
      <c r="A4472" s="1">
        <v>44016</v>
      </c>
      <c r="B4472">
        <v>1000014996</v>
      </c>
      <c r="C4472" t="s">
        <v>15</v>
      </c>
      <c r="D4472">
        <v>2</v>
      </c>
      <c r="E4472">
        <v>8000.4400000000005</v>
      </c>
      <c r="F4472" t="s">
        <v>16</v>
      </c>
      <c r="G4472" t="s">
        <v>17</v>
      </c>
      <c r="H4472" t="s">
        <v>30</v>
      </c>
      <c r="I4472" t="s">
        <v>57</v>
      </c>
      <c r="J4472" t="s">
        <v>26</v>
      </c>
      <c r="K4472" t="s">
        <v>58</v>
      </c>
      <c r="L4472" t="s">
        <v>22</v>
      </c>
      <c r="M4472" s="4">
        <v>4000.2200000000003</v>
      </c>
      <c r="N4472">
        <v>2020</v>
      </c>
      <c r="O4472">
        <v>7</v>
      </c>
    </row>
    <row r="4473" spans="1:15" x14ac:dyDescent="0.25">
      <c r="A4473" s="1">
        <v>44016</v>
      </c>
      <c r="B4473">
        <v>1000015013</v>
      </c>
      <c r="C4473" t="s">
        <v>23</v>
      </c>
      <c r="D4473">
        <v>1</v>
      </c>
      <c r="E4473">
        <v>5000.1000000000004</v>
      </c>
      <c r="F4473" t="s">
        <v>16</v>
      </c>
      <c r="G4473" t="s">
        <v>24</v>
      </c>
      <c r="H4473" t="s">
        <v>18</v>
      </c>
      <c r="I4473" t="s">
        <v>19</v>
      </c>
      <c r="J4473" t="s">
        <v>26</v>
      </c>
      <c r="K4473" t="s">
        <v>29</v>
      </c>
      <c r="L4473" t="s">
        <v>22</v>
      </c>
      <c r="M4473" s="4">
        <v>5000.1000000000004</v>
      </c>
      <c r="N4473">
        <v>2020</v>
      </c>
      <c r="O4473">
        <v>7</v>
      </c>
    </row>
    <row r="4474" spans="1:15" x14ac:dyDescent="0.25">
      <c r="A4474" s="1">
        <v>44016</v>
      </c>
      <c r="B4474">
        <v>1000015133</v>
      </c>
      <c r="C4474" t="s">
        <v>15</v>
      </c>
      <c r="D4474">
        <v>2</v>
      </c>
      <c r="E4474">
        <v>46000.56</v>
      </c>
      <c r="F4474" t="s">
        <v>16</v>
      </c>
      <c r="G4474" t="s">
        <v>17</v>
      </c>
      <c r="H4474" t="s">
        <v>30</v>
      </c>
      <c r="I4474" t="s">
        <v>31</v>
      </c>
      <c r="J4474" t="s">
        <v>36</v>
      </c>
      <c r="K4474" t="s">
        <v>52</v>
      </c>
      <c r="L4474" t="s">
        <v>22</v>
      </c>
      <c r="M4474" s="4">
        <v>23000.28</v>
      </c>
      <c r="N4474">
        <v>2020</v>
      </c>
      <c r="O4474">
        <v>7</v>
      </c>
    </row>
    <row r="4475" spans="1:15" x14ac:dyDescent="0.25">
      <c r="A4475" s="1">
        <v>44016</v>
      </c>
      <c r="B4475">
        <v>1000015788</v>
      </c>
      <c r="C4475" t="s">
        <v>15</v>
      </c>
      <c r="D4475">
        <v>1</v>
      </c>
      <c r="E4475">
        <v>10000.129999999999</v>
      </c>
      <c r="F4475" t="s">
        <v>16</v>
      </c>
      <c r="G4475" t="s">
        <v>17</v>
      </c>
      <c r="H4475" t="s">
        <v>30</v>
      </c>
      <c r="I4475" t="s">
        <v>31</v>
      </c>
      <c r="J4475" t="s">
        <v>36</v>
      </c>
      <c r="K4475" t="s">
        <v>52</v>
      </c>
      <c r="L4475" t="s">
        <v>22</v>
      </c>
      <c r="M4475" s="4">
        <v>10000.129999999999</v>
      </c>
      <c r="N4475">
        <v>2020</v>
      </c>
      <c r="O4475">
        <v>7</v>
      </c>
    </row>
    <row r="4476" spans="1:15" x14ac:dyDescent="0.25">
      <c r="A4476" s="1">
        <v>44016</v>
      </c>
      <c r="B4476">
        <v>1000017576</v>
      </c>
      <c r="C4476" t="s">
        <v>23</v>
      </c>
      <c r="D4476">
        <v>4</v>
      </c>
      <c r="E4476">
        <v>51501.649999999994</v>
      </c>
      <c r="F4476" t="s">
        <v>16</v>
      </c>
      <c r="G4476" t="s">
        <v>24</v>
      </c>
      <c r="H4476" t="s">
        <v>18</v>
      </c>
      <c r="I4476" t="s">
        <v>19</v>
      </c>
      <c r="J4476" t="s">
        <v>36</v>
      </c>
      <c r="K4476" t="s">
        <v>64</v>
      </c>
      <c r="L4476" t="s">
        <v>22</v>
      </c>
      <c r="M4476" s="4">
        <v>12875.412499999999</v>
      </c>
      <c r="N4476">
        <v>2020</v>
      </c>
      <c r="O4476">
        <v>7</v>
      </c>
    </row>
    <row r="4477" spans="1:15" x14ac:dyDescent="0.25">
      <c r="A4477" s="1">
        <v>44016</v>
      </c>
      <c r="B4477">
        <v>1000017576</v>
      </c>
      <c r="C4477" t="s">
        <v>15</v>
      </c>
      <c r="D4477">
        <v>2</v>
      </c>
      <c r="E4477">
        <v>14901.300000000001</v>
      </c>
      <c r="F4477" t="s">
        <v>16</v>
      </c>
      <c r="G4477" t="s">
        <v>17</v>
      </c>
      <c r="H4477" t="s">
        <v>18</v>
      </c>
      <c r="I4477" t="s">
        <v>19</v>
      </c>
      <c r="J4477" t="s">
        <v>36</v>
      </c>
      <c r="K4477" t="s">
        <v>64</v>
      </c>
      <c r="L4477" t="s">
        <v>22</v>
      </c>
      <c r="M4477" s="4">
        <v>7450.6500000000005</v>
      </c>
      <c r="N4477">
        <v>2020</v>
      </c>
      <c r="O4477">
        <v>7</v>
      </c>
    </row>
    <row r="4478" spans="1:15" x14ac:dyDescent="0.25">
      <c r="A4478" s="1">
        <v>44016</v>
      </c>
      <c r="B4478">
        <v>1000017688</v>
      </c>
      <c r="C4478" t="s">
        <v>23</v>
      </c>
      <c r="D4478">
        <v>3</v>
      </c>
      <c r="E4478">
        <v>49001.2</v>
      </c>
      <c r="F4478" t="s">
        <v>16</v>
      </c>
      <c r="G4478" t="s">
        <v>24</v>
      </c>
      <c r="H4478" t="s">
        <v>47</v>
      </c>
      <c r="I4478" t="s">
        <v>48</v>
      </c>
      <c r="J4478" t="s">
        <v>36</v>
      </c>
      <c r="K4478" t="s">
        <v>49</v>
      </c>
      <c r="L4478" t="s">
        <v>22</v>
      </c>
      <c r="M4478" s="4">
        <v>16333.733333333332</v>
      </c>
      <c r="N4478">
        <v>2020</v>
      </c>
      <c r="O4478">
        <v>7</v>
      </c>
    </row>
    <row r="4479" spans="1:15" x14ac:dyDescent="0.25">
      <c r="A4479" s="1">
        <v>44016</v>
      </c>
      <c r="B4479">
        <v>1000017700</v>
      </c>
      <c r="C4479" t="s">
        <v>42</v>
      </c>
      <c r="D4479">
        <v>3</v>
      </c>
      <c r="E4479">
        <v>36000.549999999996</v>
      </c>
      <c r="F4479" t="s">
        <v>16</v>
      </c>
      <c r="G4479" t="s">
        <v>43</v>
      </c>
      <c r="H4479" t="s">
        <v>47</v>
      </c>
      <c r="I4479" t="s">
        <v>65</v>
      </c>
      <c r="J4479" t="s">
        <v>26</v>
      </c>
      <c r="K4479" t="s">
        <v>66</v>
      </c>
      <c r="L4479" t="s">
        <v>22</v>
      </c>
      <c r="M4479" s="4">
        <v>12000.183333333332</v>
      </c>
      <c r="N4479">
        <v>2020</v>
      </c>
      <c r="O4479">
        <v>7</v>
      </c>
    </row>
    <row r="4480" spans="1:15" x14ac:dyDescent="0.25">
      <c r="A4480" s="1">
        <v>44016</v>
      </c>
      <c r="B4480">
        <v>1000018132</v>
      </c>
      <c r="C4480" t="s">
        <v>23</v>
      </c>
      <c r="D4480">
        <v>1</v>
      </c>
      <c r="E4480">
        <v>29000.54</v>
      </c>
      <c r="F4480" t="s">
        <v>16</v>
      </c>
      <c r="G4480" t="s">
        <v>24</v>
      </c>
      <c r="H4480" t="s">
        <v>47</v>
      </c>
      <c r="I4480" t="s">
        <v>65</v>
      </c>
      <c r="J4480" t="s">
        <v>26</v>
      </c>
      <c r="K4480" t="s">
        <v>66</v>
      </c>
      <c r="L4480" t="s">
        <v>22</v>
      </c>
      <c r="M4480" s="4">
        <v>29000.54</v>
      </c>
      <c r="N4480">
        <v>2020</v>
      </c>
      <c r="O4480">
        <v>7</v>
      </c>
    </row>
    <row r="4481" spans="1:15" x14ac:dyDescent="0.25">
      <c r="A4481" s="1">
        <v>44016</v>
      </c>
      <c r="B4481">
        <v>1000018298</v>
      </c>
      <c r="C4481" t="s">
        <v>23</v>
      </c>
      <c r="D4481">
        <v>3</v>
      </c>
      <c r="E4481">
        <v>28001.31</v>
      </c>
      <c r="F4481" t="s">
        <v>16</v>
      </c>
      <c r="G4481" t="s">
        <v>24</v>
      </c>
      <c r="H4481" t="s">
        <v>18</v>
      </c>
      <c r="I4481" t="s">
        <v>34</v>
      </c>
      <c r="J4481" t="s">
        <v>20</v>
      </c>
      <c r="K4481" t="s">
        <v>44</v>
      </c>
      <c r="L4481" t="s">
        <v>22</v>
      </c>
      <c r="M4481" s="4">
        <v>9333.77</v>
      </c>
      <c r="N4481">
        <v>2020</v>
      </c>
      <c r="O4481">
        <v>7</v>
      </c>
    </row>
    <row r="4482" spans="1:15" x14ac:dyDescent="0.25">
      <c r="A4482" s="1">
        <v>44016</v>
      </c>
      <c r="B4482">
        <v>1000018922</v>
      </c>
      <c r="C4482" t="s">
        <v>15</v>
      </c>
      <c r="D4482">
        <v>1</v>
      </c>
      <c r="E4482">
        <v>20000.48</v>
      </c>
      <c r="F4482" t="s">
        <v>16</v>
      </c>
      <c r="G4482" t="s">
        <v>17</v>
      </c>
      <c r="H4482" t="s">
        <v>47</v>
      </c>
      <c r="I4482" t="s">
        <v>48</v>
      </c>
      <c r="J4482" t="s">
        <v>26</v>
      </c>
      <c r="K4482" t="s">
        <v>50</v>
      </c>
      <c r="L4482" t="s">
        <v>22</v>
      </c>
      <c r="M4482" s="4">
        <v>20000.48</v>
      </c>
      <c r="N4482">
        <v>2020</v>
      </c>
      <c r="O4482">
        <v>7</v>
      </c>
    </row>
    <row r="4483" spans="1:15" x14ac:dyDescent="0.25">
      <c r="A4483" s="1">
        <v>44016</v>
      </c>
      <c r="B4483">
        <v>1000020084</v>
      </c>
      <c r="C4483" t="s">
        <v>23</v>
      </c>
      <c r="D4483">
        <v>3</v>
      </c>
      <c r="E4483">
        <v>30001.42</v>
      </c>
      <c r="F4483" t="s">
        <v>16</v>
      </c>
      <c r="G4483" t="s">
        <v>24</v>
      </c>
      <c r="H4483" t="s">
        <v>47</v>
      </c>
      <c r="I4483" t="s">
        <v>59</v>
      </c>
      <c r="J4483" t="s">
        <v>26</v>
      </c>
      <c r="K4483" t="s">
        <v>60</v>
      </c>
      <c r="L4483" t="s">
        <v>22</v>
      </c>
      <c r="M4483" s="4">
        <v>10000.473333333333</v>
      </c>
      <c r="N4483">
        <v>2020</v>
      </c>
      <c r="O4483">
        <v>7</v>
      </c>
    </row>
    <row r="4484" spans="1:15" x14ac:dyDescent="0.25">
      <c r="A4484" s="1">
        <v>44016</v>
      </c>
      <c r="B4484">
        <v>1000020087</v>
      </c>
      <c r="C4484" t="s">
        <v>15</v>
      </c>
      <c r="D4484">
        <v>1</v>
      </c>
      <c r="E4484">
        <v>9999.93</v>
      </c>
      <c r="F4484" t="s">
        <v>16</v>
      </c>
      <c r="G4484" t="s">
        <v>17</v>
      </c>
      <c r="H4484" t="s">
        <v>47</v>
      </c>
      <c r="I4484" t="s">
        <v>48</v>
      </c>
      <c r="J4484" t="s">
        <v>26</v>
      </c>
      <c r="K4484" t="s">
        <v>50</v>
      </c>
      <c r="L4484" t="s">
        <v>22</v>
      </c>
      <c r="M4484" s="4">
        <v>9999.93</v>
      </c>
      <c r="N4484">
        <v>2020</v>
      </c>
      <c r="O4484">
        <v>7</v>
      </c>
    </row>
    <row r="4485" spans="1:15" x14ac:dyDescent="0.25">
      <c r="A4485" s="1">
        <v>44016</v>
      </c>
      <c r="B4485">
        <v>1000020128</v>
      </c>
      <c r="C4485" t="s">
        <v>23</v>
      </c>
      <c r="D4485">
        <v>1</v>
      </c>
      <c r="E4485">
        <v>10000.43</v>
      </c>
      <c r="F4485" t="s">
        <v>16</v>
      </c>
      <c r="G4485" t="s">
        <v>24</v>
      </c>
      <c r="H4485" t="s">
        <v>30</v>
      </c>
      <c r="I4485" t="s">
        <v>57</v>
      </c>
      <c r="J4485" t="s">
        <v>26</v>
      </c>
      <c r="K4485" t="s">
        <v>58</v>
      </c>
      <c r="L4485" t="s">
        <v>28</v>
      </c>
      <c r="M4485" s="4">
        <v>10000.43</v>
      </c>
      <c r="N4485">
        <v>2020</v>
      </c>
      <c r="O4485">
        <v>7</v>
      </c>
    </row>
    <row r="4486" spans="1:15" x14ac:dyDescent="0.25">
      <c r="A4486" s="1">
        <v>44016</v>
      </c>
      <c r="B4486">
        <v>1000020526</v>
      </c>
      <c r="C4486" t="s">
        <v>15</v>
      </c>
      <c r="D4486">
        <v>2</v>
      </c>
      <c r="E4486">
        <v>15001.06</v>
      </c>
      <c r="F4486" t="s">
        <v>16</v>
      </c>
      <c r="G4486" t="s">
        <v>17</v>
      </c>
      <c r="H4486" t="s">
        <v>18</v>
      </c>
      <c r="I4486" t="s">
        <v>34</v>
      </c>
      <c r="J4486" t="s">
        <v>26</v>
      </c>
      <c r="K4486" t="s">
        <v>35</v>
      </c>
      <c r="L4486" t="s">
        <v>22</v>
      </c>
      <c r="M4486" s="4">
        <v>7500.53</v>
      </c>
      <c r="N4486">
        <v>2020</v>
      </c>
      <c r="O4486">
        <v>7</v>
      </c>
    </row>
    <row r="4487" spans="1:15" x14ac:dyDescent="0.25">
      <c r="A4487" s="1">
        <v>44016</v>
      </c>
      <c r="B4487">
        <v>1000020726</v>
      </c>
      <c r="C4487" t="s">
        <v>23</v>
      </c>
      <c r="D4487">
        <v>1</v>
      </c>
      <c r="E4487">
        <v>5000.0600000000004</v>
      </c>
      <c r="F4487" t="s">
        <v>16</v>
      </c>
      <c r="G4487" t="s">
        <v>24</v>
      </c>
      <c r="H4487" t="s">
        <v>18</v>
      </c>
      <c r="I4487" t="s">
        <v>61</v>
      </c>
      <c r="J4487" t="s">
        <v>32</v>
      </c>
      <c r="K4487" t="s">
        <v>63</v>
      </c>
      <c r="L4487" t="s">
        <v>22</v>
      </c>
      <c r="M4487" s="4">
        <v>5000.0600000000004</v>
      </c>
      <c r="N4487">
        <v>2020</v>
      </c>
      <c r="O4487">
        <v>7</v>
      </c>
    </row>
    <row r="4488" spans="1:15" x14ac:dyDescent="0.25">
      <c r="A4488" s="1">
        <v>44016</v>
      </c>
      <c r="B4488">
        <v>1000020726</v>
      </c>
      <c r="C4488" t="s">
        <v>15</v>
      </c>
      <c r="D4488">
        <v>1</v>
      </c>
      <c r="E4488">
        <v>5000.59</v>
      </c>
      <c r="F4488" t="s">
        <v>16</v>
      </c>
      <c r="G4488" t="s">
        <v>17</v>
      </c>
      <c r="H4488" t="s">
        <v>18</v>
      </c>
      <c r="I4488" t="s">
        <v>61</v>
      </c>
      <c r="J4488" t="s">
        <v>32</v>
      </c>
      <c r="K4488" t="s">
        <v>63</v>
      </c>
      <c r="L4488" t="s">
        <v>22</v>
      </c>
      <c r="M4488" s="4">
        <v>5000.59</v>
      </c>
      <c r="N4488">
        <v>2020</v>
      </c>
      <c r="O4488">
        <v>7</v>
      </c>
    </row>
    <row r="4489" spans="1:15" x14ac:dyDescent="0.25">
      <c r="A4489" s="1">
        <v>44016</v>
      </c>
      <c r="B4489">
        <v>1000020921</v>
      </c>
      <c r="C4489" t="s">
        <v>23</v>
      </c>
      <c r="D4489">
        <v>1</v>
      </c>
      <c r="E4489">
        <v>11000.07</v>
      </c>
      <c r="F4489" t="s">
        <v>16</v>
      </c>
      <c r="G4489" t="s">
        <v>24</v>
      </c>
      <c r="H4489" t="s">
        <v>47</v>
      </c>
      <c r="I4489" t="s">
        <v>65</v>
      </c>
      <c r="J4489" t="s">
        <v>26</v>
      </c>
      <c r="K4489" t="s">
        <v>66</v>
      </c>
      <c r="L4489" t="s">
        <v>22</v>
      </c>
      <c r="M4489" s="4">
        <v>11000.07</v>
      </c>
      <c r="N4489">
        <v>2020</v>
      </c>
      <c r="O4489">
        <v>7</v>
      </c>
    </row>
    <row r="4490" spans="1:15" x14ac:dyDescent="0.25">
      <c r="A4490" s="1">
        <v>44016</v>
      </c>
      <c r="B4490">
        <v>1000020921</v>
      </c>
      <c r="C4490" t="s">
        <v>15</v>
      </c>
      <c r="D4490">
        <v>1</v>
      </c>
      <c r="E4490">
        <v>7000.63</v>
      </c>
      <c r="F4490" t="s">
        <v>16</v>
      </c>
      <c r="G4490" t="s">
        <v>17</v>
      </c>
      <c r="H4490" t="s">
        <v>47</v>
      </c>
      <c r="I4490" t="s">
        <v>65</v>
      </c>
      <c r="J4490" t="s">
        <v>26</v>
      </c>
      <c r="K4490" t="s">
        <v>66</v>
      </c>
      <c r="L4490" t="s">
        <v>22</v>
      </c>
      <c r="M4490" s="4">
        <v>7000.63</v>
      </c>
      <c r="N4490">
        <v>2020</v>
      </c>
      <c r="O4490">
        <v>7</v>
      </c>
    </row>
    <row r="4491" spans="1:15" x14ac:dyDescent="0.25">
      <c r="A4491" s="1">
        <v>44016</v>
      </c>
      <c r="B4491">
        <v>1000021167</v>
      </c>
      <c r="C4491" t="s">
        <v>23</v>
      </c>
      <c r="D4491">
        <v>1</v>
      </c>
      <c r="E4491">
        <v>11000.15</v>
      </c>
      <c r="F4491" t="s">
        <v>16</v>
      </c>
      <c r="G4491" t="s">
        <v>24</v>
      </c>
      <c r="H4491" t="s">
        <v>18</v>
      </c>
      <c r="I4491" t="s">
        <v>19</v>
      </c>
      <c r="J4491" t="s">
        <v>20</v>
      </c>
      <c r="K4491" t="s">
        <v>21</v>
      </c>
      <c r="L4491" t="s">
        <v>22</v>
      </c>
      <c r="M4491" s="4">
        <v>11000.15</v>
      </c>
      <c r="N4491">
        <v>2020</v>
      </c>
      <c r="O4491">
        <v>7</v>
      </c>
    </row>
    <row r="4492" spans="1:15" x14ac:dyDescent="0.25">
      <c r="A4492" s="1">
        <v>44016</v>
      </c>
      <c r="B4492">
        <v>1000021167</v>
      </c>
      <c r="C4492" t="s">
        <v>15</v>
      </c>
      <c r="D4492">
        <v>2</v>
      </c>
      <c r="E4492">
        <v>25000.67</v>
      </c>
      <c r="F4492" t="s">
        <v>16</v>
      </c>
      <c r="G4492" t="s">
        <v>17</v>
      </c>
      <c r="H4492" t="s">
        <v>18</v>
      </c>
      <c r="I4492" t="s">
        <v>19</v>
      </c>
      <c r="J4492" t="s">
        <v>20</v>
      </c>
      <c r="K4492" t="s">
        <v>21</v>
      </c>
      <c r="L4492" t="s">
        <v>22</v>
      </c>
      <c r="M4492" s="4">
        <v>12500.334999999999</v>
      </c>
      <c r="N4492">
        <v>2020</v>
      </c>
      <c r="O4492">
        <v>7</v>
      </c>
    </row>
    <row r="4493" spans="1:15" x14ac:dyDescent="0.25">
      <c r="A4493" s="1">
        <v>44016</v>
      </c>
      <c r="B4493">
        <v>1000021454</v>
      </c>
      <c r="C4493" t="s">
        <v>23</v>
      </c>
      <c r="D4493">
        <v>1</v>
      </c>
      <c r="E4493">
        <v>6000.74</v>
      </c>
      <c r="F4493" t="s">
        <v>16</v>
      </c>
      <c r="G4493" t="s">
        <v>24</v>
      </c>
      <c r="H4493" t="s">
        <v>18</v>
      </c>
      <c r="I4493" t="s">
        <v>25</v>
      </c>
      <c r="J4493" t="s">
        <v>20</v>
      </c>
      <c r="K4493" t="s">
        <v>51</v>
      </c>
      <c r="L4493" t="s">
        <v>22</v>
      </c>
      <c r="M4493" s="4">
        <v>6000.74</v>
      </c>
      <c r="N4493">
        <v>2020</v>
      </c>
      <c r="O4493">
        <v>7</v>
      </c>
    </row>
    <row r="4494" spans="1:15" x14ac:dyDescent="0.25">
      <c r="A4494" s="1">
        <v>44016</v>
      </c>
      <c r="B4494">
        <v>1000021454</v>
      </c>
      <c r="C4494" t="s">
        <v>15</v>
      </c>
      <c r="D4494">
        <v>1</v>
      </c>
      <c r="E4494">
        <v>13999.99</v>
      </c>
      <c r="F4494" t="s">
        <v>16</v>
      </c>
      <c r="G4494" t="s">
        <v>17</v>
      </c>
      <c r="H4494" t="s">
        <v>18</v>
      </c>
      <c r="I4494" t="s">
        <v>25</v>
      </c>
      <c r="J4494" t="s">
        <v>20</v>
      </c>
      <c r="K4494" t="s">
        <v>51</v>
      </c>
      <c r="L4494" t="s">
        <v>22</v>
      </c>
      <c r="M4494" s="4">
        <v>13999.99</v>
      </c>
      <c r="N4494">
        <v>2020</v>
      </c>
      <c r="O4494">
        <v>7</v>
      </c>
    </row>
    <row r="4495" spans="1:15" x14ac:dyDescent="0.25">
      <c r="A4495" s="1">
        <v>44016</v>
      </c>
      <c r="B4495">
        <v>1000021662</v>
      </c>
      <c r="C4495" t="s">
        <v>15</v>
      </c>
      <c r="D4495">
        <v>1</v>
      </c>
      <c r="E4495">
        <v>16999.95</v>
      </c>
      <c r="F4495" t="s">
        <v>16</v>
      </c>
      <c r="G4495" t="s">
        <v>17</v>
      </c>
      <c r="H4495" t="s">
        <v>30</v>
      </c>
      <c r="I4495" t="s">
        <v>38</v>
      </c>
      <c r="J4495" t="s">
        <v>26</v>
      </c>
      <c r="K4495" t="s">
        <v>39</v>
      </c>
      <c r="L4495" t="s">
        <v>22</v>
      </c>
      <c r="M4495" s="4">
        <v>16999.95</v>
      </c>
      <c r="N4495">
        <v>2020</v>
      </c>
      <c r="O4495">
        <v>7</v>
      </c>
    </row>
    <row r="4496" spans="1:15" x14ac:dyDescent="0.25">
      <c r="A4496" s="1">
        <v>44016</v>
      </c>
      <c r="B4496">
        <v>1000022458</v>
      </c>
      <c r="C4496" t="s">
        <v>15</v>
      </c>
      <c r="D4496">
        <v>1</v>
      </c>
      <c r="E4496">
        <v>10000.719999999999</v>
      </c>
      <c r="F4496" t="s">
        <v>16</v>
      </c>
      <c r="G4496" t="s">
        <v>17</v>
      </c>
      <c r="H4496" t="s">
        <v>18</v>
      </c>
      <c r="I4496" t="s">
        <v>40</v>
      </c>
      <c r="J4496" t="s">
        <v>26</v>
      </c>
      <c r="K4496" t="s">
        <v>41</v>
      </c>
      <c r="L4496" t="s">
        <v>22</v>
      </c>
      <c r="M4496" s="4">
        <v>10000.719999999999</v>
      </c>
      <c r="N4496">
        <v>2020</v>
      </c>
      <c r="O4496">
        <v>7</v>
      </c>
    </row>
    <row r="4497" spans="1:15" x14ac:dyDescent="0.25">
      <c r="A4497" s="1">
        <v>44016</v>
      </c>
      <c r="B4497">
        <v>1000022941</v>
      </c>
      <c r="C4497" t="s">
        <v>23</v>
      </c>
      <c r="D4497">
        <v>1</v>
      </c>
      <c r="E4497">
        <v>18000.21</v>
      </c>
      <c r="F4497" t="s">
        <v>16</v>
      </c>
      <c r="G4497" t="s">
        <v>24</v>
      </c>
      <c r="H4497" t="s">
        <v>18</v>
      </c>
      <c r="I4497" t="s">
        <v>40</v>
      </c>
      <c r="J4497" t="s">
        <v>20</v>
      </c>
      <c r="K4497" t="s">
        <v>68</v>
      </c>
      <c r="L4497" t="s">
        <v>22</v>
      </c>
      <c r="M4497" s="4">
        <v>18000.21</v>
      </c>
      <c r="N4497">
        <v>2020</v>
      </c>
      <c r="O4497">
        <v>7</v>
      </c>
    </row>
    <row r="4498" spans="1:15" x14ac:dyDescent="0.25">
      <c r="A4498" s="1">
        <v>44016</v>
      </c>
      <c r="B4498">
        <v>1000022941</v>
      </c>
      <c r="C4498" t="s">
        <v>42</v>
      </c>
      <c r="D4498">
        <v>1</v>
      </c>
      <c r="E4498">
        <v>11000.77</v>
      </c>
      <c r="F4498" t="s">
        <v>16</v>
      </c>
      <c r="G4498" t="s">
        <v>43</v>
      </c>
      <c r="H4498" t="s">
        <v>18</v>
      </c>
      <c r="I4498" t="s">
        <v>40</v>
      </c>
      <c r="J4498" t="s">
        <v>20</v>
      </c>
      <c r="K4498" t="s">
        <v>68</v>
      </c>
      <c r="L4498" t="s">
        <v>22</v>
      </c>
      <c r="M4498" s="4">
        <v>11000.77</v>
      </c>
      <c r="N4498">
        <v>2020</v>
      </c>
      <c r="O4498">
        <v>7</v>
      </c>
    </row>
    <row r="4499" spans="1:15" x14ac:dyDescent="0.25">
      <c r="A4499" s="1">
        <v>44016</v>
      </c>
      <c r="B4499">
        <v>1000023280</v>
      </c>
      <c r="C4499" t="s">
        <v>23</v>
      </c>
      <c r="D4499">
        <v>1</v>
      </c>
      <c r="E4499">
        <v>7000.21</v>
      </c>
      <c r="F4499" t="s">
        <v>16</v>
      </c>
      <c r="G4499" t="s">
        <v>24</v>
      </c>
      <c r="H4499" t="s">
        <v>18</v>
      </c>
      <c r="I4499" t="s">
        <v>19</v>
      </c>
      <c r="J4499" t="s">
        <v>20</v>
      </c>
      <c r="K4499" t="s">
        <v>21</v>
      </c>
      <c r="L4499" t="s">
        <v>22</v>
      </c>
      <c r="M4499" s="4">
        <v>7000.21</v>
      </c>
      <c r="N4499">
        <v>2020</v>
      </c>
      <c r="O4499">
        <v>7</v>
      </c>
    </row>
    <row r="4500" spans="1:15" x14ac:dyDescent="0.25">
      <c r="A4500" s="1">
        <v>44016</v>
      </c>
      <c r="B4500">
        <v>1000023288</v>
      </c>
      <c r="C4500" t="s">
        <v>42</v>
      </c>
      <c r="D4500">
        <v>1</v>
      </c>
      <c r="E4500">
        <v>27000.09</v>
      </c>
      <c r="F4500" t="s">
        <v>16</v>
      </c>
      <c r="G4500" t="s">
        <v>43</v>
      </c>
      <c r="H4500" t="s">
        <v>18</v>
      </c>
      <c r="I4500" t="s">
        <v>34</v>
      </c>
      <c r="J4500" t="s">
        <v>20</v>
      </c>
      <c r="K4500" t="s">
        <v>44</v>
      </c>
      <c r="L4500" t="s">
        <v>22</v>
      </c>
      <c r="M4500" s="4">
        <v>27000.09</v>
      </c>
      <c r="N4500">
        <v>2020</v>
      </c>
      <c r="O4500">
        <v>7</v>
      </c>
    </row>
    <row r="4501" spans="1:15" x14ac:dyDescent="0.25">
      <c r="A4501" s="1">
        <v>44016</v>
      </c>
      <c r="B4501">
        <v>1000023348</v>
      </c>
      <c r="C4501" t="s">
        <v>23</v>
      </c>
      <c r="D4501">
        <v>1</v>
      </c>
      <c r="E4501">
        <v>600.11</v>
      </c>
      <c r="F4501" t="s">
        <v>16</v>
      </c>
      <c r="G4501" t="s">
        <v>24</v>
      </c>
      <c r="H4501" t="s">
        <v>18</v>
      </c>
      <c r="I4501" t="s">
        <v>61</v>
      </c>
      <c r="J4501" t="s">
        <v>36</v>
      </c>
      <c r="K4501" t="s">
        <v>78</v>
      </c>
      <c r="L4501" t="s">
        <v>22</v>
      </c>
      <c r="M4501" s="4">
        <v>600.11</v>
      </c>
      <c r="N4501">
        <v>2020</v>
      </c>
      <c r="O4501">
        <v>7</v>
      </c>
    </row>
    <row r="4502" spans="1:15" x14ac:dyDescent="0.25">
      <c r="A4502" s="1">
        <v>44016</v>
      </c>
      <c r="B4502">
        <v>1000023348</v>
      </c>
      <c r="C4502" t="s">
        <v>15</v>
      </c>
      <c r="D4502">
        <v>1</v>
      </c>
      <c r="E4502">
        <v>13000.59</v>
      </c>
      <c r="F4502" t="s">
        <v>16</v>
      </c>
      <c r="G4502" t="s">
        <v>17</v>
      </c>
      <c r="H4502" t="s">
        <v>18</v>
      </c>
      <c r="I4502" t="s">
        <v>61</v>
      </c>
      <c r="J4502" t="s">
        <v>36</v>
      </c>
      <c r="K4502" t="s">
        <v>78</v>
      </c>
      <c r="L4502" t="s">
        <v>22</v>
      </c>
      <c r="M4502" s="4">
        <v>13000.59</v>
      </c>
      <c r="N4502">
        <v>2020</v>
      </c>
      <c r="O4502">
        <v>7</v>
      </c>
    </row>
    <row r="4503" spans="1:15" x14ac:dyDescent="0.25">
      <c r="A4503" s="1">
        <v>44016</v>
      </c>
      <c r="B4503">
        <v>1000023539</v>
      </c>
      <c r="C4503" t="s">
        <v>42</v>
      </c>
      <c r="D4503">
        <v>1</v>
      </c>
      <c r="E4503">
        <v>20000.13</v>
      </c>
      <c r="F4503" t="s">
        <v>16</v>
      </c>
      <c r="G4503" t="s">
        <v>43</v>
      </c>
      <c r="H4503" t="s">
        <v>47</v>
      </c>
      <c r="I4503" t="s">
        <v>65</v>
      </c>
      <c r="J4503" t="s">
        <v>26</v>
      </c>
      <c r="K4503" t="s">
        <v>66</v>
      </c>
      <c r="L4503" t="s">
        <v>22</v>
      </c>
      <c r="M4503" s="4">
        <v>20000.13</v>
      </c>
      <c r="N4503">
        <v>2020</v>
      </c>
      <c r="O4503">
        <v>7</v>
      </c>
    </row>
    <row r="4504" spans="1:15" x14ac:dyDescent="0.25">
      <c r="A4504" s="1">
        <v>44016</v>
      </c>
      <c r="B4504">
        <v>1000023658</v>
      </c>
      <c r="C4504" t="s">
        <v>23</v>
      </c>
      <c r="D4504">
        <v>1</v>
      </c>
      <c r="E4504">
        <v>13999.95</v>
      </c>
      <c r="F4504" t="s">
        <v>16</v>
      </c>
      <c r="G4504" t="s">
        <v>24</v>
      </c>
      <c r="H4504" t="s">
        <v>18</v>
      </c>
      <c r="I4504" t="s">
        <v>25</v>
      </c>
      <c r="J4504" t="s">
        <v>26</v>
      </c>
      <c r="K4504" t="s">
        <v>27</v>
      </c>
      <c r="L4504" t="s">
        <v>22</v>
      </c>
      <c r="M4504" s="4">
        <v>13999.95</v>
      </c>
      <c r="N4504">
        <v>2020</v>
      </c>
      <c r="O4504">
        <v>7</v>
      </c>
    </row>
    <row r="4505" spans="1:15" x14ac:dyDescent="0.25">
      <c r="A4505" s="1">
        <v>44016</v>
      </c>
      <c r="B4505">
        <v>1000023853</v>
      </c>
      <c r="C4505" t="s">
        <v>23</v>
      </c>
      <c r="D4505">
        <v>3</v>
      </c>
      <c r="E4505">
        <v>31001.47</v>
      </c>
      <c r="F4505" t="s">
        <v>16</v>
      </c>
      <c r="G4505" t="s">
        <v>24</v>
      </c>
      <c r="H4505" t="s">
        <v>18</v>
      </c>
      <c r="I4505" t="s">
        <v>25</v>
      </c>
      <c r="J4505" t="s">
        <v>20</v>
      </c>
      <c r="K4505" t="s">
        <v>51</v>
      </c>
      <c r="L4505" t="s">
        <v>22</v>
      </c>
      <c r="M4505" s="4">
        <v>10333.823333333334</v>
      </c>
      <c r="N4505">
        <v>2020</v>
      </c>
      <c r="O4505">
        <v>7</v>
      </c>
    </row>
    <row r="4506" spans="1:15" x14ac:dyDescent="0.25">
      <c r="A4506" s="1">
        <v>44016</v>
      </c>
      <c r="B4506">
        <v>1000023853</v>
      </c>
      <c r="C4506" t="s">
        <v>15</v>
      </c>
      <c r="D4506">
        <v>1</v>
      </c>
      <c r="E4506">
        <v>20000.09</v>
      </c>
      <c r="F4506" t="s">
        <v>16</v>
      </c>
      <c r="G4506" t="s">
        <v>17</v>
      </c>
      <c r="H4506" t="s">
        <v>18</v>
      </c>
      <c r="I4506" t="s">
        <v>25</v>
      </c>
      <c r="J4506" t="s">
        <v>20</v>
      </c>
      <c r="K4506" t="s">
        <v>51</v>
      </c>
      <c r="L4506" t="s">
        <v>22</v>
      </c>
      <c r="M4506" s="4">
        <v>20000.09</v>
      </c>
      <c r="N4506">
        <v>2020</v>
      </c>
      <c r="O4506">
        <v>7</v>
      </c>
    </row>
    <row r="4507" spans="1:15" x14ac:dyDescent="0.25">
      <c r="A4507" s="1">
        <v>44016</v>
      </c>
      <c r="B4507">
        <v>1000023959</v>
      </c>
      <c r="C4507" t="s">
        <v>23</v>
      </c>
      <c r="D4507">
        <v>1</v>
      </c>
      <c r="E4507">
        <v>12000.03</v>
      </c>
      <c r="F4507" t="s">
        <v>16</v>
      </c>
      <c r="G4507" t="s">
        <v>24</v>
      </c>
      <c r="H4507" t="s">
        <v>18</v>
      </c>
      <c r="I4507" t="s">
        <v>25</v>
      </c>
      <c r="J4507" t="s">
        <v>26</v>
      </c>
      <c r="K4507" t="s">
        <v>27</v>
      </c>
      <c r="L4507" t="s">
        <v>22</v>
      </c>
      <c r="M4507" s="4">
        <v>12000.03</v>
      </c>
      <c r="N4507">
        <v>2020</v>
      </c>
      <c r="O4507">
        <v>7</v>
      </c>
    </row>
    <row r="4508" spans="1:15" x14ac:dyDescent="0.25">
      <c r="A4508" s="1">
        <v>44016</v>
      </c>
      <c r="B4508">
        <v>1000024424</v>
      </c>
      <c r="C4508" t="s">
        <v>15</v>
      </c>
      <c r="D4508">
        <v>1</v>
      </c>
      <c r="E4508">
        <v>10000.14</v>
      </c>
      <c r="F4508" t="s">
        <v>16</v>
      </c>
      <c r="G4508" t="s">
        <v>17</v>
      </c>
      <c r="H4508" t="s">
        <v>30</v>
      </c>
      <c r="I4508" t="s">
        <v>31</v>
      </c>
      <c r="J4508" t="s">
        <v>36</v>
      </c>
      <c r="K4508" t="s">
        <v>52</v>
      </c>
      <c r="L4508" t="s">
        <v>22</v>
      </c>
      <c r="M4508" s="4">
        <v>10000.14</v>
      </c>
      <c r="N4508">
        <v>2020</v>
      </c>
      <c r="O4508">
        <v>7</v>
      </c>
    </row>
    <row r="4509" spans="1:15" x14ac:dyDescent="0.25">
      <c r="A4509" s="1">
        <v>44016</v>
      </c>
      <c r="B4509">
        <v>1000024527</v>
      </c>
      <c r="C4509" t="s">
        <v>23</v>
      </c>
      <c r="D4509">
        <v>1</v>
      </c>
      <c r="E4509">
        <v>12000.04</v>
      </c>
      <c r="F4509" t="s">
        <v>16</v>
      </c>
      <c r="G4509" t="s">
        <v>24</v>
      </c>
      <c r="H4509" t="s">
        <v>18</v>
      </c>
      <c r="I4509" t="s">
        <v>25</v>
      </c>
      <c r="J4509" t="s">
        <v>20</v>
      </c>
      <c r="K4509" t="s">
        <v>51</v>
      </c>
      <c r="L4509" t="s">
        <v>22</v>
      </c>
      <c r="M4509" s="4">
        <v>12000.04</v>
      </c>
      <c r="N4509">
        <v>2020</v>
      </c>
      <c r="O4509">
        <v>7</v>
      </c>
    </row>
    <row r="4510" spans="1:15" x14ac:dyDescent="0.25">
      <c r="A4510" s="1">
        <v>44016</v>
      </c>
      <c r="B4510">
        <v>1000024527</v>
      </c>
      <c r="C4510" t="s">
        <v>42</v>
      </c>
      <c r="D4510">
        <v>1</v>
      </c>
      <c r="E4510">
        <v>22000.639999999999</v>
      </c>
      <c r="F4510" t="s">
        <v>16</v>
      </c>
      <c r="G4510" t="s">
        <v>43</v>
      </c>
      <c r="H4510" t="s">
        <v>18</v>
      </c>
      <c r="I4510" t="s">
        <v>25</v>
      </c>
      <c r="J4510" t="s">
        <v>20</v>
      </c>
      <c r="K4510" t="s">
        <v>51</v>
      </c>
      <c r="L4510" t="s">
        <v>22</v>
      </c>
      <c r="M4510" s="4">
        <v>22000.639999999999</v>
      </c>
      <c r="N4510">
        <v>2020</v>
      </c>
      <c r="O4510">
        <v>7</v>
      </c>
    </row>
    <row r="4511" spans="1:15" x14ac:dyDescent="0.25">
      <c r="A4511" s="1">
        <v>44016</v>
      </c>
      <c r="B4511">
        <v>1000025017</v>
      </c>
      <c r="C4511" t="s">
        <v>23</v>
      </c>
      <c r="D4511">
        <v>1</v>
      </c>
      <c r="E4511">
        <v>22000.54</v>
      </c>
      <c r="F4511" t="s">
        <v>16</v>
      </c>
      <c r="G4511" t="s">
        <v>24</v>
      </c>
      <c r="H4511" t="s">
        <v>47</v>
      </c>
      <c r="I4511" t="s">
        <v>65</v>
      </c>
      <c r="J4511" t="s">
        <v>26</v>
      </c>
      <c r="K4511" t="s">
        <v>66</v>
      </c>
      <c r="L4511" t="s">
        <v>22</v>
      </c>
      <c r="M4511" s="4">
        <v>22000.54</v>
      </c>
      <c r="N4511">
        <v>2020</v>
      </c>
      <c r="O4511">
        <v>7</v>
      </c>
    </row>
    <row r="4512" spans="1:15" x14ac:dyDescent="0.25">
      <c r="A4512" s="1">
        <v>44016</v>
      </c>
      <c r="B4512">
        <v>1000025017</v>
      </c>
      <c r="C4512" t="s">
        <v>15</v>
      </c>
      <c r="D4512">
        <v>1</v>
      </c>
      <c r="E4512">
        <v>15000.49</v>
      </c>
      <c r="F4512" t="s">
        <v>16</v>
      </c>
      <c r="G4512" t="s">
        <v>17</v>
      </c>
      <c r="H4512" t="s">
        <v>47</v>
      </c>
      <c r="I4512" t="s">
        <v>65</v>
      </c>
      <c r="J4512" t="s">
        <v>26</v>
      </c>
      <c r="K4512" t="s">
        <v>66</v>
      </c>
      <c r="L4512" t="s">
        <v>22</v>
      </c>
      <c r="M4512" s="4">
        <v>15000.49</v>
      </c>
      <c r="N4512">
        <v>2020</v>
      </c>
      <c r="O4512">
        <v>7</v>
      </c>
    </row>
    <row r="4513" spans="1:15" x14ac:dyDescent="0.25">
      <c r="A4513" s="1">
        <v>44016</v>
      </c>
      <c r="B4513">
        <v>1000025020</v>
      </c>
      <c r="C4513" t="s">
        <v>23</v>
      </c>
      <c r="D4513">
        <v>1</v>
      </c>
      <c r="E4513">
        <v>25000</v>
      </c>
      <c r="F4513" t="s">
        <v>16</v>
      </c>
      <c r="G4513" t="s">
        <v>24</v>
      </c>
      <c r="H4513" t="s">
        <v>47</v>
      </c>
      <c r="I4513" t="s">
        <v>65</v>
      </c>
      <c r="J4513" t="s">
        <v>26</v>
      </c>
      <c r="K4513" t="s">
        <v>66</v>
      </c>
      <c r="L4513" t="s">
        <v>22</v>
      </c>
      <c r="M4513" s="4">
        <v>25000</v>
      </c>
      <c r="N4513">
        <v>2020</v>
      </c>
      <c r="O4513">
        <v>7</v>
      </c>
    </row>
    <row r="4514" spans="1:15" x14ac:dyDescent="0.25">
      <c r="A4514" s="1">
        <v>44017</v>
      </c>
      <c r="B4514">
        <v>1000000028</v>
      </c>
      <c r="C4514" t="s">
        <v>71</v>
      </c>
      <c r="D4514">
        <v>2</v>
      </c>
      <c r="E4514">
        <v>3584.46</v>
      </c>
      <c r="F4514" t="s">
        <v>16</v>
      </c>
      <c r="G4514" t="s">
        <v>72</v>
      </c>
      <c r="H4514" t="s">
        <v>18</v>
      </c>
      <c r="I4514" t="s">
        <v>19</v>
      </c>
      <c r="J4514" t="s">
        <v>20</v>
      </c>
      <c r="K4514" t="s">
        <v>21</v>
      </c>
      <c r="L4514" t="s">
        <v>22</v>
      </c>
      <c r="M4514" s="4">
        <v>1792.23</v>
      </c>
      <c r="N4514">
        <v>2020</v>
      </c>
      <c r="O4514">
        <v>7</v>
      </c>
    </row>
    <row r="4515" spans="1:15" x14ac:dyDescent="0.25">
      <c r="A4515" s="1">
        <v>44017</v>
      </c>
      <c r="B4515">
        <v>1000000029</v>
      </c>
      <c r="C4515" t="s">
        <v>75</v>
      </c>
      <c r="D4515">
        <v>1</v>
      </c>
      <c r="E4515">
        <v>5552.12</v>
      </c>
      <c r="F4515" t="s">
        <v>16</v>
      </c>
      <c r="G4515" t="s">
        <v>76</v>
      </c>
      <c r="H4515" t="s">
        <v>18</v>
      </c>
      <c r="I4515" t="s">
        <v>19</v>
      </c>
      <c r="J4515" t="s">
        <v>20</v>
      </c>
      <c r="K4515" t="s">
        <v>21</v>
      </c>
      <c r="L4515" t="s">
        <v>22</v>
      </c>
      <c r="M4515" s="4">
        <v>5552.12</v>
      </c>
      <c r="N4515">
        <v>2020</v>
      </c>
      <c r="O4515">
        <v>7</v>
      </c>
    </row>
    <row r="4516" spans="1:15" x14ac:dyDescent="0.25">
      <c r="A4516" s="1">
        <v>44017</v>
      </c>
      <c r="B4516">
        <v>1000000029</v>
      </c>
      <c r="C4516" t="s">
        <v>73</v>
      </c>
      <c r="D4516">
        <v>1</v>
      </c>
      <c r="E4516">
        <v>12407.62</v>
      </c>
      <c r="F4516" t="s">
        <v>16</v>
      </c>
      <c r="G4516" t="s">
        <v>74</v>
      </c>
      <c r="H4516" t="s">
        <v>18</v>
      </c>
      <c r="I4516" t="s">
        <v>19</v>
      </c>
      <c r="J4516" t="s">
        <v>20</v>
      </c>
      <c r="K4516" t="s">
        <v>21</v>
      </c>
      <c r="L4516" t="s">
        <v>22</v>
      </c>
      <c r="M4516" s="4">
        <v>12407.62</v>
      </c>
      <c r="N4516">
        <v>2020</v>
      </c>
      <c r="O4516">
        <v>7</v>
      </c>
    </row>
    <row r="4517" spans="1:15" x14ac:dyDescent="0.25">
      <c r="A4517" s="1">
        <v>44017</v>
      </c>
      <c r="B4517">
        <v>1000000029</v>
      </c>
      <c r="C4517" t="s">
        <v>23</v>
      </c>
      <c r="D4517">
        <v>3</v>
      </c>
      <c r="E4517">
        <v>26148.86</v>
      </c>
      <c r="F4517" t="s">
        <v>16</v>
      </c>
      <c r="G4517" t="s">
        <v>24</v>
      </c>
      <c r="H4517" t="s">
        <v>18</v>
      </c>
      <c r="I4517" t="s">
        <v>19</v>
      </c>
      <c r="J4517" t="s">
        <v>20</v>
      </c>
      <c r="K4517" t="s">
        <v>21</v>
      </c>
      <c r="L4517" t="s">
        <v>22</v>
      </c>
      <c r="M4517" s="4">
        <v>8716.2866666666669</v>
      </c>
      <c r="N4517">
        <v>2020</v>
      </c>
      <c r="O4517">
        <v>7</v>
      </c>
    </row>
    <row r="4518" spans="1:15" x14ac:dyDescent="0.25">
      <c r="A4518" s="1">
        <v>44017</v>
      </c>
      <c r="B4518">
        <v>1000000029</v>
      </c>
      <c r="C4518" t="s">
        <v>42</v>
      </c>
      <c r="D4518">
        <v>1</v>
      </c>
      <c r="E4518">
        <v>22000.55</v>
      </c>
      <c r="F4518" t="s">
        <v>16</v>
      </c>
      <c r="G4518" t="s">
        <v>43</v>
      </c>
      <c r="H4518" t="s">
        <v>18</v>
      </c>
      <c r="I4518" t="s">
        <v>19</v>
      </c>
      <c r="J4518" t="s">
        <v>20</v>
      </c>
      <c r="K4518" t="s">
        <v>21</v>
      </c>
      <c r="L4518" t="s">
        <v>22</v>
      </c>
      <c r="M4518" s="4">
        <v>22000.55</v>
      </c>
      <c r="N4518">
        <v>2020</v>
      </c>
      <c r="O4518">
        <v>7</v>
      </c>
    </row>
    <row r="4519" spans="1:15" x14ac:dyDescent="0.25">
      <c r="A4519" s="1">
        <v>44017</v>
      </c>
      <c r="B4519">
        <v>1000000030</v>
      </c>
      <c r="C4519" t="s">
        <v>23</v>
      </c>
      <c r="D4519">
        <v>1</v>
      </c>
      <c r="E4519">
        <v>6500.53</v>
      </c>
      <c r="F4519" t="s">
        <v>16</v>
      </c>
      <c r="G4519" t="s">
        <v>24</v>
      </c>
      <c r="H4519" t="s">
        <v>47</v>
      </c>
      <c r="I4519" t="s">
        <v>48</v>
      </c>
      <c r="J4519" t="s">
        <v>36</v>
      </c>
      <c r="K4519" t="s">
        <v>49</v>
      </c>
      <c r="L4519" t="s">
        <v>22</v>
      </c>
      <c r="M4519" s="4">
        <v>6500.53</v>
      </c>
      <c r="N4519">
        <v>2020</v>
      </c>
      <c r="O4519">
        <v>7</v>
      </c>
    </row>
    <row r="4520" spans="1:15" x14ac:dyDescent="0.25">
      <c r="A4520" s="1">
        <v>44017</v>
      </c>
      <c r="B4520">
        <v>1000000031</v>
      </c>
      <c r="C4520" t="s">
        <v>73</v>
      </c>
      <c r="D4520">
        <v>1</v>
      </c>
      <c r="E4520">
        <v>4113.43</v>
      </c>
      <c r="F4520" t="s">
        <v>16</v>
      </c>
      <c r="G4520" t="s">
        <v>74</v>
      </c>
      <c r="H4520" t="s">
        <v>18</v>
      </c>
      <c r="I4520" t="s">
        <v>19</v>
      </c>
      <c r="J4520" t="s">
        <v>26</v>
      </c>
      <c r="K4520" t="s">
        <v>29</v>
      </c>
      <c r="L4520" t="s">
        <v>28</v>
      </c>
      <c r="M4520" s="4">
        <v>4113.43</v>
      </c>
      <c r="N4520">
        <v>2020</v>
      </c>
      <c r="O4520">
        <v>7</v>
      </c>
    </row>
    <row r="4521" spans="1:15" x14ac:dyDescent="0.25">
      <c r="A4521" s="1">
        <v>44017</v>
      </c>
      <c r="B4521">
        <v>1000000031</v>
      </c>
      <c r="C4521" t="s">
        <v>23</v>
      </c>
      <c r="D4521">
        <v>1</v>
      </c>
      <c r="E4521">
        <v>17000.28</v>
      </c>
      <c r="F4521" t="s">
        <v>16</v>
      </c>
      <c r="G4521" t="s">
        <v>24</v>
      </c>
      <c r="H4521" t="s">
        <v>18</v>
      </c>
      <c r="I4521" t="s">
        <v>19</v>
      </c>
      <c r="J4521" t="s">
        <v>26</v>
      </c>
      <c r="K4521" t="s">
        <v>29</v>
      </c>
      <c r="L4521" t="s">
        <v>28</v>
      </c>
      <c r="M4521" s="4">
        <v>17000.28</v>
      </c>
      <c r="N4521">
        <v>2020</v>
      </c>
      <c r="O4521">
        <v>7</v>
      </c>
    </row>
    <row r="4522" spans="1:15" x14ac:dyDescent="0.25">
      <c r="A4522" s="1">
        <v>44017</v>
      </c>
      <c r="B4522">
        <v>1000000031</v>
      </c>
      <c r="C4522" t="s">
        <v>15</v>
      </c>
      <c r="D4522">
        <v>2</v>
      </c>
      <c r="E4522">
        <v>3504.45</v>
      </c>
      <c r="F4522" t="s">
        <v>16</v>
      </c>
      <c r="G4522" t="s">
        <v>17</v>
      </c>
      <c r="H4522" t="s">
        <v>18</v>
      </c>
      <c r="I4522" t="s">
        <v>19</v>
      </c>
      <c r="J4522" t="s">
        <v>26</v>
      </c>
      <c r="K4522" t="s">
        <v>29</v>
      </c>
      <c r="L4522" t="s">
        <v>28</v>
      </c>
      <c r="M4522" s="4">
        <v>1752.2249999999999</v>
      </c>
      <c r="N4522">
        <v>2020</v>
      </c>
      <c r="O4522">
        <v>7</v>
      </c>
    </row>
    <row r="4523" spans="1:15" x14ac:dyDescent="0.25">
      <c r="A4523" s="1">
        <v>44017</v>
      </c>
      <c r="B4523">
        <v>1000000031</v>
      </c>
      <c r="C4523" t="s">
        <v>42</v>
      </c>
      <c r="D4523">
        <v>2</v>
      </c>
      <c r="E4523">
        <v>15000.630000000001</v>
      </c>
      <c r="F4523" t="s">
        <v>16</v>
      </c>
      <c r="G4523" t="s">
        <v>43</v>
      </c>
      <c r="H4523" t="s">
        <v>18</v>
      </c>
      <c r="I4523" t="s">
        <v>19</v>
      </c>
      <c r="J4523" t="s">
        <v>26</v>
      </c>
      <c r="K4523" t="s">
        <v>29</v>
      </c>
      <c r="L4523" t="s">
        <v>28</v>
      </c>
      <c r="M4523" s="4">
        <v>7500.3150000000005</v>
      </c>
      <c r="N4523">
        <v>2020</v>
      </c>
      <c r="O4523">
        <v>7</v>
      </c>
    </row>
    <row r="4524" spans="1:15" x14ac:dyDescent="0.25">
      <c r="A4524" s="1">
        <v>44017</v>
      </c>
      <c r="B4524">
        <v>1000000032</v>
      </c>
      <c r="C4524" t="s">
        <v>23</v>
      </c>
      <c r="D4524">
        <v>2</v>
      </c>
      <c r="E4524">
        <v>31000.82</v>
      </c>
      <c r="F4524" t="s">
        <v>16</v>
      </c>
      <c r="G4524" t="s">
        <v>24</v>
      </c>
      <c r="H4524" t="s">
        <v>18</v>
      </c>
      <c r="I4524" t="s">
        <v>25</v>
      </c>
      <c r="J4524" t="s">
        <v>26</v>
      </c>
      <c r="K4524" t="s">
        <v>27</v>
      </c>
      <c r="L4524" t="s">
        <v>28</v>
      </c>
      <c r="M4524" s="4">
        <v>15500.41</v>
      </c>
      <c r="N4524">
        <v>2020</v>
      </c>
      <c r="O4524">
        <v>7</v>
      </c>
    </row>
    <row r="4525" spans="1:15" x14ac:dyDescent="0.25">
      <c r="A4525" s="1">
        <v>44017</v>
      </c>
      <c r="B4525">
        <v>1000000033</v>
      </c>
      <c r="C4525" t="s">
        <v>15</v>
      </c>
      <c r="D4525">
        <v>2</v>
      </c>
      <c r="E4525">
        <v>12601.04</v>
      </c>
      <c r="F4525" t="s">
        <v>16</v>
      </c>
      <c r="G4525" t="s">
        <v>17</v>
      </c>
      <c r="H4525" t="s">
        <v>18</v>
      </c>
      <c r="I4525" t="s">
        <v>25</v>
      </c>
      <c r="J4525" t="s">
        <v>26</v>
      </c>
      <c r="K4525" t="s">
        <v>27</v>
      </c>
      <c r="L4525" t="s">
        <v>22</v>
      </c>
      <c r="M4525" s="4">
        <v>6300.52</v>
      </c>
      <c r="N4525">
        <v>2020</v>
      </c>
      <c r="O4525">
        <v>7</v>
      </c>
    </row>
    <row r="4526" spans="1:15" x14ac:dyDescent="0.25">
      <c r="A4526" s="1">
        <v>44017</v>
      </c>
      <c r="B4526">
        <v>1000000033</v>
      </c>
      <c r="C4526" t="s">
        <v>42</v>
      </c>
      <c r="D4526">
        <v>1</v>
      </c>
      <c r="E4526">
        <v>2999.98</v>
      </c>
      <c r="F4526" t="s">
        <v>16</v>
      </c>
      <c r="G4526" t="s">
        <v>43</v>
      </c>
      <c r="H4526" t="s">
        <v>18</v>
      </c>
      <c r="I4526" t="s">
        <v>25</v>
      </c>
      <c r="J4526" t="s">
        <v>26</v>
      </c>
      <c r="K4526" t="s">
        <v>27</v>
      </c>
      <c r="L4526" t="s">
        <v>22</v>
      </c>
      <c r="M4526" s="4">
        <v>2999.98</v>
      </c>
      <c r="N4526">
        <v>2020</v>
      </c>
      <c r="O4526">
        <v>7</v>
      </c>
    </row>
    <row r="4527" spans="1:15" x14ac:dyDescent="0.25">
      <c r="A4527" s="1">
        <v>44017</v>
      </c>
      <c r="B4527">
        <v>1000000034</v>
      </c>
      <c r="C4527" t="s">
        <v>75</v>
      </c>
      <c r="D4527">
        <v>1</v>
      </c>
      <c r="E4527">
        <v>3091.06</v>
      </c>
      <c r="F4527" t="s">
        <v>16</v>
      </c>
      <c r="G4527" t="s">
        <v>76</v>
      </c>
      <c r="H4527" t="s">
        <v>18</v>
      </c>
      <c r="I4527" t="s">
        <v>25</v>
      </c>
      <c r="J4527" t="s">
        <v>26</v>
      </c>
      <c r="K4527" t="s">
        <v>27</v>
      </c>
      <c r="L4527" t="s">
        <v>22</v>
      </c>
      <c r="M4527" s="4">
        <v>3091.06</v>
      </c>
      <c r="N4527">
        <v>2020</v>
      </c>
      <c r="O4527">
        <v>7</v>
      </c>
    </row>
    <row r="4528" spans="1:15" x14ac:dyDescent="0.25">
      <c r="A4528" s="1">
        <v>44017</v>
      </c>
      <c r="B4528">
        <v>1000000034</v>
      </c>
      <c r="C4528" t="s">
        <v>15</v>
      </c>
      <c r="D4528">
        <v>1</v>
      </c>
      <c r="E4528">
        <v>1430.93</v>
      </c>
      <c r="F4528" t="s">
        <v>16</v>
      </c>
      <c r="G4528" t="s">
        <v>17</v>
      </c>
      <c r="H4528" t="s">
        <v>18</v>
      </c>
      <c r="I4528" t="s">
        <v>25</v>
      </c>
      <c r="J4528" t="s">
        <v>26</v>
      </c>
      <c r="K4528" t="s">
        <v>27</v>
      </c>
      <c r="L4528" t="s">
        <v>22</v>
      </c>
      <c r="M4528" s="4">
        <v>1430.93</v>
      </c>
      <c r="N4528">
        <v>2020</v>
      </c>
      <c r="O4528">
        <v>7</v>
      </c>
    </row>
    <row r="4529" spans="1:15" x14ac:dyDescent="0.25">
      <c r="A4529" s="1">
        <v>44017</v>
      </c>
      <c r="B4529">
        <v>1000000035</v>
      </c>
      <c r="C4529" t="s">
        <v>42</v>
      </c>
      <c r="D4529">
        <v>1</v>
      </c>
      <c r="E4529">
        <v>2200.21</v>
      </c>
      <c r="F4529" t="s">
        <v>16</v>
      </c>
      <c r="G4529" t="s">
        <v>43</v>
      </c>
      <c r="H4529" t="s">
        <v>18</v>
      </c>
      <c r="I4529" t="s">
        <v>25</v>
      </c>
      <c r="J4529" t="s">
        <v>36</v>
      </c>
      <c r="K4529" t="s">
        <v>37</v>
      </c>
      <c r="L4529" t="s">
        <v>22</v>
      </c>
      <c r="M4529" s="4">
        <v>2200.21</v>
      </c>
      <c r="N4529">
        <v>2020</v>
      </c>
      <c r="O4529">
        <v>7</v>
      </c>
    </row>
    <row r="4530" spans="1:15" x14ac:dyDescent="0.25">
      <c r="A4530" s="1">
        <v>44017</v>
      </c>
      <c r="B4530">
        <v>1000000036</v>
      </c>
      <c r="C4530" t="s">
        <v>79</v>
      </c>
      <c r="D4530">
        <v>1</v>
      </c>
      <c r="E4530">
        <v>9.1</v>
      </c>
      <c r="F4530" t="s">
        <v>46</v>
      </c>
      <c r="G4530" t="s">
        <v>74</v>
      </c>
      <c r="H4530" t="s">
        <v>47</v>
      </c>
      <c r="I4530" t="s">
        <v>48</v>
      </c>
      <c r="J4530" t="s">
        <v>36</v>
      </c>
      <c r="K4530" t="s">
        <v>49</v>
      </c>
      <c r="L4530" t="s">
        <v>28</v>
      </c>
      <c r="M4530" s="4">
        <v>9.1</v>
      </c>
      <c r="N4530">
        <v>2020</v>
      </c>
      <c r="O4530">
        <v>7</v>
      </c>
    </row>
    <row r="4531" spans="1:15" x14ac:dyDescent="0.25">
      <c r="A4531" s="1">
        <v>44017</v>
      </c>
      <c r="B4531">
        <v>1000000036</v>
      </c>
      <c r="C4531" t="s">
        <v>75</v>
      </c>
      <c r="D4531">
        <v>1</v>
      </c>
      <c r="E4531">
        <v>2000.58</v>
      </c>
      <c r="F4531" t="s">
        <v>16</v>
      </c>
      <c r="G4531" t="s">
        <v>76</v>
      </c>
      <c r="H4531" t="s">
        <v>47</v>
      </c>
      <c r="I4531" t="s">
        <v>48</v>
      </c>
      <c r="J4531" t="s">
        <v>36</v>
      </c>
      <c r="K4531" t="s">
        <v>49</v>
      </c>
      <c r="L4531" t="s">
        <v>28</v>
      </c>
      <c r="M4531" s="4">
        <v>2000.58</v>
      </c>
      <c r="N4531">
        <v>2020</v>
      </c>
      <c r="O4531">
        <v>7</v>
      </c>
    </row>
    <row r="4532" spans="1:15" x14ac:dyDescent="0.25">
      <c r="A4532" s="1">
        <v>44017</v>
      </c>
      <c r="B4532">
        <v>1000000036</v>
      </c>
      <c r="C4532" t="s">
        <v>23</v>
      </c>
      <c r="D4532">
        <v>1</v>
      </c>
      <c r="E4532">
        <v>5500.72</v>
      </c>
      <c r="F4532" t="s">
        <v>16</v>
      </c>
      <c r="G4532" t="s">
        <v>24</v>
      </c>
      <c r="H4532" t="s">
        <v>47</v>
      </c>
      <c r="I4532" t="s">
        <v>48</v>
      </c>
      <c r="J4532" t="s">
        <v>36</v>
      </c>
      <c r="K4532" t="s">
        <v>49</v>
      </c>
      <c r="L4532" t="s">
        <v>28</v>
      </c>
      <c r="M4532" s="4">
        <v>5500.72</v>
      </c>
      <c r="N4532">
        <v>2020</v>
      </c>
      <c r="O4532">
        <v>7</v>
      </c>
    </row>
    <row r="4533" spans="1:15" x14ac:dyDescent="0.25">
      <c r="A4533" s="1">
        <v>44017</v>
      </c>
      <c r="B4533">
        <v>1000000036</v>
      </c>
      <c r="C4533" t="s">
        <v>42</v>
      </c>
      <c r="D4533">
        <v>1</v>
      </c>
      <c r="E4533">
        <v>7200.53</v>
      </c>
      <c r="F4533" t="s">
        <v>16</v>
      </c>
      <c r="G4533" t="s">
        <v>43</v>
      </c>
      <c r="H4533" t="s">
        <v>47</v>
      </c>
      <c r="I4533" t="s">
        <v>48</v>
      </c>
      <c r="J4533" t="s">
        <v>36</v>
      </c>
      <c r="K4533" t="s">
        <v>49</v>
      </c>
      <c r="L4533" t="s">
        <v>28</v>
      </c>
      <c r="M4533" s="4">
        <v>7200.53</v>
      </c>
      <c r="N4533">
        <v>2020</v>
      </c>
      <c r="O4533">
        <v>7</v>
      </c>
    </row>
    <row r="4534" spans="1:15" x14ac:dyDescent="0.25">
      <c r="A4534" s="1">
        <v>44017</v>
      </c>
      <c r="B4534">
        <v>1000000037</v>
      </c>
      <c r="C4534" t="s">
        <v>75</v>
      </c>
      <c r="D4534">
        <v>1</v>
      </c>
      <c r="E4534">
        <v>5484.39</v>
      </c>
      <c r="F4534" t="s">
        <v>16</v>
      </c>
      <c r="G4534" t="s">
        <v>76</v>
      </c>
      <c r="H4534" t="s">
        <v>18</v>
      </c>
      <c r="I4534" t="s">
        <v>19</v>
      </c>
      <c r="J4534" t="s">
        <v>20</v>
      </c>
      <c r="K4534" t="s">
        <v>21</v>
      </c>
      <c r="L4534" t="s">
        <v>22</v>
      </c>
      <c r="M4534" s="4">
        <v>5484.39</v>
      </c>
      <c r="N4534">
        <v>2020</v>
      </c>
      <c r="O4534">
        <v>7</v>
      </c>
    </row>
    <row r="4535" spans="1:15" x14ac:dyDescent="0.25">
      <c r="A4535" s="1">
        <v>44017</v>
      </c>
      <c r="B4535">
        <v>1000000037</v>
      </c>
      <c r="C4535" t="s">
        <v>73</v>
      </c>
      <c r="D4535">
        <v>2</v>
      </c>
      <c r="E4535">
        <v>4261.8</v>
      </c>
      <c r="F4535" t="s">
        <v>16</v>
      </c>
      <c r="G4535" t="s">
        <v>74</v>
      </c>
      <c r="H4535" t="s">
        <v>18</v>
      </c>
      <c r="I4535" t="s">
        <v>19</v>
      </c>
      <c r="J4535" t="s">
        <v>20</v>
      </c>
      <c r="K4535" t="s">
        <v>21</v>
      </c>
      <c r="L4535" t="s">
        <v>22</v>
      </c>
      <c r="M4535" s="4">
        <v>2130.9</v>
      </c>
      <c r="N4535">
        <v>2020</v>
      </c>
      <c r="O4535">
        <v>7</v>
      </c>
    </row>
    <row r="4536" spans="1:15" x14ac:dyDescent="0.25">
      <c r="A4536" s="1">
        <v>44017</v>
      </c>
      <c r="B4536">
        <v>1000000037</v>
      </c>
      <c r="C4536" t="s">
        <v>23</v>
      </c>
      <c r="D4536">
        <v>4</v>
      </c>
      <c r="E4536">
        <v>26602</v>
      </c>
      <c r="F4536" t="s">
        <v>16</v>
      </c>
      <c r="G4536" t="s">
        <v>24</v>
      </c>
      <c r="H4536" t="s">
        <v>18</v>
      </c>
      <c r="I4536" t="s">
        <v>19</v>
      </c>
      <c r="J4536" t="s">
        <v>20</v>
      </c>
      <c r="K4536" t="s">
        <v>21</v>
      </c>
      <c r="L4536" t="s">
        <v>22</v>
      </c>
      <c r="M4536" s="4">
        <v>6650.5</v>
      </c>
      <c r="N4536">
        <v>2020</v>
      </c>
      <c r="O4536">
        <v>7</v>
      </c>
    </row>
    <row r="4537" spans="1:15" x14ac:dyDescent="0.25">
      <c r="A4537" s="1">
        <v>44017</v>
      </c>
      <c r="B4537">
        <v>1000000037</v>
      </c>
      <c r="C4537" t="s">
        <v>42</v>
      </c>
      <c r="D4537">
        <v>1</v>
      </c>
      <c r="E4537">
        <v>3000.68</v>
      </c>
      <c r="F4537" t="s">
        <v>16</v>
      </c>
      <c r="G4537" t="s">
        <v>43</v>
      </c>
      <c r="H4537" t="s">
        <v>18</v>
      </c>
      <c r="I4537" t="s">
        <v>19</v>
      </c>
      <c r="J4537" t="s">
        <v>20</v>
      </c>
      <c r="K4537" t="s">
        <v>21</v>
      </c>
      <c r="L4537" t="s">
        <v>22</v>
      </c>
      <c r="M4537" s="4">
        <v>3000.68</v>
      </c>
      <c r="N4537">
        <v>2020</v>
      </c>
      <c r="O4537">
        <v>7</v>
      </c>
    </row>
    <row r="4538" spans="1:15" x14ac:dyDescent="0.25">
      <c r="A4538" s="1">
        <v>44017</v>
      </c>
      <c r="B4538">
        <v>1000000039</v>
      </c>
      <c r="C4538" t="s">
        <v>42</v>
      </c>
      <c r="D4538">
        <v>1</v>
      </c>
      <c r="E4538">
        <v>13000.23</v>
      </c>
      <c r="F4538" t="s">
        <v>16</v>
      </c>
      <c r="G4538" t="s">
        <v>43</v>
      </c>
      <c r="H4538" t="s">
        <v>18</v>
      </c>
      <c r="I4538" t="s">
        <v>25</v>
      </c>
      <c r="J4538" t="s">
        <v>20</v>
      </c>
      <c r="K4538" t="s">
        <v>51</v>
      </c>
      <c r="L4538" t="s">
        <v>28</v>
      </c>
      <c r="M4538" s="4">
        <v>13000.23</v>
      </c>
      <c r="N4538">
        <v>2020</v>
      </c>
      <c r="O4538">
        <v>7</v>
      </c>
    </row>
    <row r="4539" spans="1:15" x14ac:dyDescent="0.25">
      <c r="A4539" s="1">
        <v>44017</v>
      </c>
      <c r="B4539">
        <v>1000000040</v>
      </c>
      <c r="C4539" t="s">
        <v>15</v>
      </c>
      <c r="D4539">
        <v>3</v>
      </c>
      <c r="E4539">
        <v>49001.240000000005</v>
      </c>
      <c r="F4539" t="s">
        <v>16</v>
      </c>
      <c r="G4539" t="s">
        <v>17</v>
      </c>
      <c r="H4539" t="s">
        <v>30</v>
      </c>
      <c r="I4539" t="s">
        <v>31</v>
      </c>
      <c r="J4539" t="s">
        <v>32</v>
      </c>
      <c r="K4539" t="s">
        <v>33</v>
      </c>
      <c r="L4539" t="s">
        <v>28</v>
      </c>
      <c r="M4539" s="4">
        <v>16333.746666666668</v>
      </c>
      <c r="N4539">
        <v>2020</v>
      </c>
      <c r="O4539">
        <v>7</v>
      </c>
    </row>
    <row r="4540" spans="1:15" x14ac:dyDescent="0.25">
      <c r="A4540" s="1">
        <v>44017</v>
      </c>
      <c r="B4540">
        <v>1000000044</v>
      </c>
      <c r="C4540" t="s">
        <v>71</v>
      </c>
      <c r="D4540">
        <v>1</v>
      </c>
      <c r="E4540">
        <v>500.55</v>
      </c>
      <c r="F4540" t="s">
        <v>16</v>
      </c>
      <c r="G4540" t="s">
        <v>72</v>
      </c>
      <c r="H4540" t="s">
        <v>30</v>
      </c>
      <c r="I4540" t="s">
        <v>31</v>
      </c>
      <c r="J4540" t="s">
        <v>36</v>
      </c>
      <c r="K4540" t="s">
        <v>52</v>
      </c>
      <c r="L4540" t="s">
        <v>28</v>
      </c>
      <c r="M4540" s="4">
        <v>500.55</v>
      </c>
      <c r="N4540">
        <v>2020</v>
      </c>
      <c r="O4540">
        <v>7</v>
      </c>
    </row>
    <row r="4541" spans="1:15" x14ac:dyDescent="0.25">
      <c r="A4541" s="1">
        <v>44017</v>
      </c>
      <c r="B4541">
        <v>1000000044</v>
      </c>
      <c r="C4541" t="s">
        <v>15</v>
      </c>
      <c r="D4541">
        <v>1</v>
      </c>
      <c r="E4541">
        <v>1210.43</v>
      </c>
      <c r="F4541" t="s">
        <v>16</v>
      </c>
      <c r="G4541" t="s">
        <v>17</v>
      </c>
      <c r="H4541" t="s">
        <v>30</v>
      </c>
      <c r="I4541" t="s">
        <v>31</v>
      </c>
      <c r="J4541" t="s">
        <v>36</v>
      </c>
      <c r="K4541" t="s">
        <v>52</v>
      </c>
      <c r="L4541" t="s">
        <v>28</v>
      </c>
      <c r="M4541" s="4">
        <v>1210.43</v>
      </c>
      <c r="N4541">
        <v>2020</v>
      </c>
      <c r="O4541">
        <v>7</v>
      </c>
    </row>
    <row r="4542" spans="1:15" x14ac:dyDescent="0.25">
      <c r="A4542" s="1">
        <v>44017</v>
      </c>
      <c r="B4542">
        <v>1000000044</v>
      </c>
      <c r="C4542" t="s">
        <v>42</v>
      </c>
      <c r="D4542">
        <v>1</v>
      </c>
      <c r="E4542">
        <v>1387.65</v>
      </c>
      <c r="F4542" t="s">
        <v>16</v>
      </c>
      <c r="G4542" t="s">
        <v>43</v>
      </c>
      <c r="H4542" t="s">
        <v>30</v>
      </c>
      <c r="I4542" t="s">
        <v>31</v>
      </c>
      <c r="J4542" t="s">
        <v>36</v>
      </c>
      <c r="K4542" t="s">
        <v>52</v>
      </c>
      <c r="L4542" t="s">
        <v>28</v>
      </c>
      <c r="M4542" s="4">
        <v>1387.65</v>
      </c>
      <c r="N4542">
        <v>2020</v>
      </c>
      <c r="O4542">
        <v>7</v>
      </c>
    </row>
    <row r="4543" spans="1:15" x14ac:dyDescent="0.25">
      <c r="A4543" s="1">
        <v>44017</v>
      </c>
      <c r="B4543">
        <v>1000000045</v>
      </c>
      <c r="C4543" t="s">
        <v>71</v>
      </c>
      <c r="D4543">
        <v>1</v>
      </c>
      <c r="E4543">
        <v>4944.9799999999996</v>
      </c>
      <c r="F4543" t="s">
        <v>16</v>
      </c>
      <c r="G4543" t="s">
        <v>72</v>
      </c>
      <c r="H4543" t="s">
        <v>47</v>
      </c>
      <c r="I4543" t="s">
        <v>59</v>
      </c>
      <c r="J4543" t="s">
        <v>26</v>
      </c>
      <c r="K4543" t="s">
        <v>60</v>
      </c>
      <c r="L4543" t="s">
        <v>22</v>
      </c>
      <c r="M4543" s="4">
        <v>4944.9799999999996</v>
      </c>
      <c r="N4543">
        <v>2020</v>
      </c>
      <c r="O4543">
        <v>7</v>
      </c>
    </row>
    <row r="4544" spans="1:15" x14ac:dyDescent="0.25">
      <c r="A4544" s="1">
        <v>44017</v>
      </c>
      <c r="B4544">
        <v>1000000050</v>
      </c>
      <c r="C4544" t="s">
        <v>23</v>
      </c>
      <c r="D4544">
        <v>1</v>
      </c>
      <c r="E4544">
        <v>5500.14</v>
      </c>
      <c r="F4544" t="s">
        <v>16</v>
      </c>
      <c r="G4544" t="s">
        <v>24</v>
      </c>
      <c r="H4544" t="s">
        <v>18</v>
      </c>
      <c r="I4544" t="s">
        <v>40</v>
      </c>
      <c r="J4544" t="s">
        <v>26</v>
      </c>
      <c r="K4544" t="s">
        <v>41</v>
      </c>
      <c r="L4544" t="s">
        <v>22</v>
      </c>
      <c r="M4544" s="4">
        <v>5500.14</v>
      </c>
      <c r="N4544">
        <v>2020</v>
      </c>
      <c r="O4544">
        <v>7</v>
      </c>
    </row>
    <row r="4545" spans="1:15" x14ac:dyDescent="0.25">
      <c r="A4545" s="1">
        <v>44017</v>
      </c>
      <c r="B4545">
        <v>1000000054</v>
      </c>
      <c r="C4545" t="s">
        <v>73</v>
      </c>
      <c r="D4545">
        <v>1</v>
      </c>
      <c r="E4545">
        <v>5000.1000000000004</v>
      </c>
      <c r="F4545" t="s">
        <v>16</v>
      </c>
      <c r="G4545" t="s">
        <v>74</v>
      </c>
      <c r="H4545" t="s">
        <v>18</v>
      </c>
      <c r="I4545" t="s">
        <v>34</v>
      </c>
      <c r="J4545" t="s">
        <v>26</v>
      </c>
      <c r="K4545" t="s">
        <v>35</v>
      </c>
      <c r="L4545" t="s">
        <v>22</v>
      </c>
      <c r="M4545" s="4">
        <v>5000.1000000000004</v>
      </c>
      <c r="N4545">
        <v>2020</v>
      </c>
      <c r="O4545">
        <v>7</v>
      </c>
    </row>
    <row r="4546" spans="1:15" x14ac:dyDescent="0.25">
      <c r="A4546" s="1">
        <v>44017</v>
      </c>
      <c r="B4546">
        <v>1000000054</v>
      </c>
      <c r="C4546" t="s">
        <v>23</v>
      </c>
      <c r="D4546">
        <v>1</v>
      </c>
      <c r="E4546">
        <v>6500.59</v>
      </c>
      <c r="F4546" t="s">
        <v>16</v>
      </c>
      <c r="G4546" t="s">
        <v>24</v>
      </c>
      <c r="H4546" t="s">
        <v>18</v>
      </c>
      <c r="I4546" t="s">
        <v>34</v>
      </c>
      <c r="J4546" t="s">
        <v>26</v>
      </c>
      <c r="K4546" t="s">
        <v>35</v>
      </c>
      <c r="L4546" t="s">
        <v>22</v>
      </c>
      <c r="M4546" s="4">
        <v>6500.59</v>
      </c>
      <c r="N4546">
        <v>2020</v>
      </c>
      <c r="O4546">
        <v>7</v>
      </c>
    </row>
    <row r="4547" spans="1:15" x14ac:dyDescent="0.25">
      <c r="A4547" s="1">
        <v>44017</v>
      </c>
      <c r="B4547">
        <v>1000000056</v>
      </c>
      <c r="C4547" t="s">
        <v>23</v>
      </c>
      <c r="D4547">
        <v>2</v>
      </c>
      <c r="E4547">
        <v>14000.349999999999</v>
      </c>
      <c r="F4547" t="s">
        <v>16</v>
      </c>
      <c r="G4547" t="s">
        <v>24</v>
      </c>
      <c r="H4547" t="s">
        <v>18</v>
      </c>
      <c r="I4547" t="s">
        <v>34</v>
      </c>
      <c r="J4547" t="s">
        <v>26</v>
      </c>
      <c r="K4547" t="s">
        <v>35</v>
      </c>
      <c r="L4547" t="s">
        <v>28</v>
      </c>
      <c r="M4547" s="4">
        <v>7000.1749999999993</v>
      </c>
      <c r="N4547">
        <v>2020</v>
      </c>
      <c r="O4547">
        <v>7</v>
      </c>
    </row>
    <row r="4548" spans="1:15" x14ac:dyDescent="0.25">
      <c r="A4548" s="1">
        <v>44017</v>
      </c>
      <c r="B4548">
        <v>1000000056</v>
      </c>
      <c r="C4548" t="s">
        <v>71</v>
      </c>
      <c r="D4548">
        <v>1</v>
      </c>
      <c r="E4548">
        <v>1099.99</v>
      </c>
      <c r="F4548" t="s">
        <v>16</v>
      </c>
      <c r="G4548" t="s">
        <v>72</v>
      </c>
      <c r="H4548" t="s">
        <v>18</v>
      </c>
      <c r="I4548" t="s">
        <v>34</v>
      </c>
      <c r="J4548" t="s">
        <v>26</v>
      </c>
      <c r="K4548" t="s">
        <v>35</v>
      </c>
      <c r="L4548" t="s">
        <v>28</v>
      </c>
      <c r="M4548" s="4">
        <v>1099.99</v>
      </c>
      <c r="N4548">
        <v>2020</v>
      </c>
      <c r="O4548">
        <v>7</v>
      </c>
    </row>
    <row r="4549" spans="1:15" x14ac:dyDescent="0.25">
      <c r="A4549" s="1">
        <v>44017</v>
      </c>
      <c r="B4549">
        <v>1000000057</v>
      </c>
      <c r="C4549" t="s">
        <v>71</v>
      </c>
      <c r="D4549">
        <v>1</v>
      </c>
      <c r="E4549">
        <v>3000.09</v>
      </c>
      <c r="F4549" t="s">
        <v>16</v>
      </c>
      <c r="G4549" t="s">
        <v>72</v>
      </c>
      <c r="H4549" t="s">
        <v>18</v>
      </c>
      <c r="I4549" t="s">
        <v>34</v>
      </c>
      <c r="J4549" t="s">
        <v>20</v>
      </c>
      <c r="K4549" t="s">
        <v>44</v>
      </c>
      <c r="L4549" t="s">
        <v>22</v>
      </c>
      <c r="M4549" s="4">
        <v>3000.09</v>
      </c>
      <c r="N4549">
        <v>2020</v>
      </c>
      <c r="O4549">
        <v>7</v>
      </c>
    </row>
    <row r="4550" spans="1:15" x14ac:dyDescent="0.25">
      <c r="A4550" s="1">
        <v>44017</v>
      </c>
      <c r="B4550">
        <v>1000000057</v>
      </c>
      <c r="C4550" t="s">
        <v>42</v>
      </c>
      <c r="D4550">
        <v>1</v>
      </c>
      <c r="E4550">
        <v>503.23</v>
      </c>
      <c r="F4550" t="s">
        <v>16</v>
      </c>
      <c r="G4550" t="s">
        <v>43</v>
      </c>
      <c r="H4550" t="s">
        <v>18</v>
      </c>
      <c r="I4550" t="s">
        <v>34</v>
      </c>
      <c r="J4550" t="s">
        <v>20</v>
      </c>
      <c r="K4550" t="s">
        <v>44</v>
      </c>
      <c r="L4550" t="s">
        <v>22</v>
      </c>
      <c r="M4550" s="4">
        <v>503.23</v>
      </c>
      <c r="N4550">
        <v>2020</v>
      </c>
      <c r="O4550">
        <v>7</v>
      </c>
    </row>
    <row r="4551" spans="1:15" x14ac:dyDescent="0.25">
      <c r="A4551" s="1">
        <v>44017</v>
      </c>
      <c r="B4551">
        <v>1000000067</v>
      </c>
      <c r="C4551" t="s">
        <v>23</v>
      </c>
      <c r="D4551">
        <v>1</v>
      </c>
      <c r="E4551">
        <v>997.42</v>
      </c>
      <c r="F4551" t="s">
        <v>16</v>
      </c>
      <c r="G4551" t="s">
        <v>24</v>
      </c>
      <c r="H4551" t="s">
        <v>18</v>
      </c>
      <c r="I4551" t="s">
        <v>25</v>
      </c>
      <c r="J4551" t="s">
        <v>20</v>
      </c>
      <c r="K4551" t="s">
        <v>51</v>
      </c>
      <c r="L4551" t="s">
        <v>22</v>
      </c>
      <c r="M4551" s="4">
        <v>997.42</v>
      </c>
      <c r="N4551">
        <v>2020</v>
      </c>
      <c r="O4551">
        <v>7</v>
      </c>
    </row>
    <row r="4552" spans="1:15" x14ac:dyDescent="0.25">
      <c r="A4552" s="1">
        <v>44017</v>
      </c>
      <c r="B4552">
        <v>1000000068</v>
      </c>
      <c r="C4552" t="s">
        <v>23</v>
      </c>
      <c r="D4552">
        <v>1</v>
      </c>
      <c r="E4552">
        <v>15000.73</v>
      </c>
      <c r="F4552" t="s">
        <v>16</v>
      </c>
      <c r="G4552" t="s">
        <v>24</v>
      </c>
      <c r="H4552" t="s">
        <v>30</v>
      </c>
      <c r="I4552" t="s">
        <v>55</v>
      </c>
      <c r="J4552" t="s">
        <v>26</v>
      </c>
      <c r="K4552" t="s">
        <v>56</v>
      </c>
      <c r="L4552" t="s">
        <v>28</v>
      </c>
      <c r="M4552" s="4">
        <v>15000.73</v>
      </c>
      <c r="N4552">
        <v>2020</v>
      </c>
      <c r="O4552">
        <v>7</v>
      </c>
    </row>
    <row r="4553" spans="1:15" x14ac:dyDescent="0.25">
      <c r="A4553" s="1">
        <v>44017</v>
      </c>
      <c r="B4553">
        <v>1000000237</v>
      </c>
      <c r="C4553" t="s">
        <v>42</v>
      </c>
      <c r="D4553">
        <v>1</v>
      </c>
      <c r="E4553">
        <v>24000.32</v>
      </c>
      <c r="F4553" t="s">
        <v>16</v>
      </c>
      <c r="G4553" t="s">
        <v>43</v>
      </c>
      <c r="H4553" t="s">
        <v>18</v>
      </c>
      <c r="I4553" t="s">
        <v>40</v>
      </c>
      <c r="J4553" t="s">
        <v>26</v>
      </c>
      <c r="K4553" t="s">
        <v>41</v>
      </c>
      <c r="L4553" t="s">
        <v>22</v>
      </c>
      <c r="M4553" s="4">
        <v>24000.32</v>
      </c>
      <c r="N4553">
        <v>2020</v>
      </c>
      <c r="O4553">
        <v>7</v>
      </c>
    </row>
    <row r="4554" spans="1:15" x14ac:dyDescent="0.25">
      <c r="A4554" s="1">
        <v>44017</v>
      </c>
      <c r="B4554">
        <v>1000000266</v>
      </c>
      <c r="C4554" t="s">
        <v>23</v>
      </c>
      <c r="D4554">
        <v>1</v>
      </c>
      <c r="E4554">
        <v>9000.7099999999991</v>
      </c>
      <c r="F4554" t="s">
        <v>16</v>
      </c>
      <c r="G4554" t="s">
        <v>24</v>
      </c>
      <c r="H4554" t="s">
        <v>30</v>
      </c>
      <c r="I4554" t="s">
        <v>55</v>
      </c>
      <c r="J4554" t="s">
        <v>26</v>
      </c>
      <c r="K4554" t="s">
        <v>56</v>
      </c>
      <c r="L4554" t="s">
        <v>22</v>
      </c>
      <c r="M4554" s="4">
        <v>9000.7099999999991</v>
      </c>
      <c r="N4554">
        <v>2020</v>
      </c>
      <c r="O4554">
        <v>7</v>
      </c>
    </row>
    <row r="4555" spans="1:15" x14ac:dyDescent="0.25">
      <c r="A4555" s="1">
        <v>44017</v>
      </c>
      <c r="B4555">
        <v>1000000566</v>
      </c>
      <c r="C4555" t="s">
        <v>75</v>
      </c>
      <c r="D4555">
        <v>1</v>
      </c>
      <c r="E4555">
        <v>2399.33</v>
      </c>
      <c r="F4555" t="s">
        <v>16</v>
      </c>
      <c r="G4555" t="s">
        <v>76</v>
      </c>
      <c r="H4555" t="s">
        <v>47</v>
      </c>
      <c r="I4555" t="s">
        <v>48</v>
      </c>
      <c r="J4555" t="s">
        <v>36</v>
      </c>
      <c r="K4555" t="s">
        <v>49</v>
      </c>
      <c r="L4555" t="s">
        <v>22</v>
      </c>
      <c r="M4555" s="4">
        <v>2399.33</v>
      </c>
      <c r="N4555">
        <v>2020</v>
      </c>
      <c r="O4555">
        <v>7</v>
      </c>
    </row>
    <row r="4556" spans="1:15" x14ac:dyDescent="0.25">
      <c r="A4556" s="1">
        <v>44017</v>
      </c>
      <c r="B4556">
        <v>1000000566</v>
      </c>
      <c r="C4556" t="s">
        <v>73</v>
      </c>
      <c r="D4556">
        <v>1</v>
      </c>
      <c r="E4556">
        <v>500.32</v>
      </c>
      <c r="F4556" t="s">
        <v>16</v>
      </c>
      <c r="G4556" t="s">
        <v>74</v>
      </c>
      <c r="H4556" t="s">
        <v>47</v>
      </c>
      <c r="I4556" t="s">
        <v>48</v>
      </c>
      <c r="J4556" t="s">
        <v>36</v>
      </c>
      <c r="K4556" t="s">
        <v>49</v>
      </c>
      <c r="L4556" t="s">
        <v>22</v>
      </c>
      <c r="M4556" s="4">
        <v>500.32</v>
      </c>
      <c r="N4556">
        <v>2020</v>
      </c>
      <c r="O4556">
        <v>7</v>
      </c>
    </row>
    <row r="4557" spans="1:15" x14ac:dyDescent="0.25">
      <c r="A4557" s="1">
        <v>44017</v>
      </c>
      <c r="B4557">
        <v>1000000566</v>
      </c>
      <c r="C4557" t="s">
        <v>15</v>
      </c>
      <c r="D4557">
        <v>1</v>
      </c>
      <c r="E4557">
        <v>5000.32</v>
      </c>
      <c r="F4557" t="s">
        <v>16</v>
      </c>
      <c r="G4557" t="s">
        <v>17</v>
      </c>
      <c r="H4557" t="s">
        <v>47</v>
      </c>
      <c r="I4557" t="s">
        <v>48</v>
      </c>
      <c r="J4557" t="s">
        <v>36</v>
      </c>
      <c r="K4557" t="s">
        <v>49</v>
      </c>
      <c r="L4557" t="s">
        <v>22</v>
      </c>
      <c r="M4557" s="4">
        <v>5000.32</v>
      </c>
      <c r="N4557">
        <v>2020</v>
      </c>
      <c r="O4557">
        <v>7</v>
      </c>
    </row>
    <row r="4558" spans="1:15" x14ac:dyDescent="0.25">
      <c r="A4558" s="1">
        <v>44017</v>
      </c>
      <c r="B4558">
        <v>1000000576</v>
      </c>
      <c r="C4558" t="s">
        <v>71</v>
      </c>
      <c r="D4558">
        <v>1</v>
      </c>
      <c r="E4558">
        <v>2481.46</v>
      </c>
      <c r="F4558" t="s">
        <v>16</v>
      </c>
      <c r="G4558" t="s">
        <v>72</v>
      </c>
      <c r="H4558" t="s">
        <v>18</v>
      </c>
      <c r="I4558" t="s">
        <v>25</v>
      </c>
      <c r="J4558" t="s">
        <v>36</v>
      </c>
      <c r="K4558" t="s">
        <v>37</v>
      </c>
      <c r="L4558" t="s">
        <v>22</v>
      </c>
      <c r="M4558" s="4">
        <v>2481.46</v>
      </c>
      <c r="N4558">
        <v>2020</v>
      </c>
      <c r="O4558">
        <v>7</v>
      </c>
    </row>
    <row r="4559" spans="1:15" x14ac:dyDescent="0.25">
      <c r="A4559" s="1">
        <v>44017</v>
      </c>
      <c r="B4559">
        <v>1000000576</v>
      </c>
      <c r="C4559" t="s">
        <v>42</v>
      </c>
      <c r="D4559">
        <v>1</v>
      </c>
      <c r="E4559">
        <v>2556.37</v>
      </c>
      <c r="F4559" t="s">
        <v>16</v>
      </c>
      <c r="G4559" t="s">
        <v>43</v>
      </c>
      <c r="H4559" t="s">
        <v>18</v>
      </c>
      <c r="I4559" t="s">
        <v>25</v>
      </c>
      <c r="J4559" t="s">
        <v>36</v>
      </c>
      <c r="K4559" t="s">
        <v>37</v>
      </c>
      <c r="L4559" t="s">
        <v>22</v>
      </c>
      <c r="M4559" s="4">
        <v>2556.37</v>
      </c>
      <c r="N4559">
        <v>2020</v>
      </c>
      <c r="O4559">
        <v>7</v>
      </c>
    </row>
    <row r="4560" spans="1:15" x14ac:dyDescent="0.25">
      <c r="A4560" s="1">
        <v>44017</v>
      </c>
      <c r="B4560">
        <v>1000000581</v>
      </c>
      <c r="C4560" t="s">
        <v>71</v>
      </c>
      <c r="D4560">
        <v>1</v>
      </c>
      <c r="E4560">
        <v>10000.209999999999</v>
      </c>
      <c r="F4560" t="s">
        <v>16</v>
      </c>
      <c r="G4560" t="s">
        <v>72</v>
      </c>
      <c r="H4560" t="s">
        <v>47</v>
      </c>
      <c r="I4560" t="s">
        <v>48</v>
      </c>
      <c r="J4560" t="s">
        <v>36</v>
      </c>
      <c r="K4560" t="s">
        <v>49</v>
      </c>
      <c r="L4560" t="s">
        <v>22</v>
      </c>
      <c r="M4560" s="4">
        <v>10000.209999999999</v>
      </c>
      <c r="N4560">
        <v>2020</v>
      </c>
      <c r="O4560">
        <v>7</v>
      </c>
    </row>
    <row r="4561" spans="1:15" x14ac:dyDescent="0.25">
      <c r="A4561" s="1">
        <v>44017</v>
      </c>
      <c r="B4561">
        <v>1000000594</v>
      </c>
      <c r="C4561" t="s">
        <v>15</v>
      </c>
      <c r="D4561">
        <v>3</v>
      </c>
      <c r="E4561">
        <v>38000.770000000004</v>
      </c>
      <c r="F4561" t="s">
        <v>16</v>
      </c>
      <c r="G4561" t="s">
        <v>17</v>
      </c>
      <c r="H4561" t="s">
        <v>18</v>
      </c>
      <c r="I4561" t="s">
        <v>25</v>
      </c>
      <c r="J4561" t="s">
        <v>20</v>
      </c>
      <c r="K4561" t="s">
        <v>51</v>
      </c>
      <c r="L4561" t="s">
        <v>22</v>
      </c>
      <c r="M4561" s="4">
        <v>12666.923333333334</v>
      </c>
      <c r="N4561">
        <v>2020</v>
      </c>
      <c r="O4561">
        <v>7</v>
      </c>
    </row>
    <row r="4562" spans="1:15" x14ac:dyDescent="0.25">
      <c r="A4562" s="1">
        <v>44017</v>
      </c>
      <c r="B4562">
        <v>1000000594</v>
      </c>
      <c r="C4562" t="s">
        <v>42</v>
      </c>
      <c r="D4562">
        <v>1</v>
      </c>
      <c r="E4562">
        <v>3700.48</v>
      </c>
      <c r="F4562" t="s">
        <v>16</v>
      </c>
      <c r="G4562" t="s">
        <v>43</v>
      </c>
      <c r="H4562" t="s">
        <v>18</v>
      </c>
      <c r="I4562" t="s">
        <v>25</v>
      </c>
      <c r="J4562" t="s">
        <v>20</v>
      </c>
      <c r="K4562" t="s">
        <v>51</v>
      </c>
      <c r="L4562" t="s">
        <v>22</v>
      </c>
      <c r="M4562" s="4">
        <v>3700.48</v>
      </c>
      <c r="N4562">
        <v>2020</v>
      </c>
      <c r="O4562">
        <v>7</v>
      </c>
    </row>
    <row r="4563" spans="1:15" x14ac:dyDescent="0.25">
      <c r="A4563" s="1">
        <v>44017</v>
      </c>
      <c r="B4563">
        <v>1000000928</v>
      </c>
      <c r="C4563" t="s">
        <v>23</v>
      </c>
      <c r="D4563">
        <v>1</v>
      </c>
      <c r="E4563">
        <v>10000.65</v>
      </c>
      <c r="F4563" t="s">
        <v>16</v>
      </c>
      <c r="G4563" t="s">
        <v>24</v>
      </c>
      <c r="H4563" t="s">
        <v>30</v>
      </c>
      <c r="I4563" t="s">
        <v>57</v>
      </c>
      <c r="J4563" t="s">
        <v>26</v>
      </c>
      <c r="K4563" t="s">
        <v>58</v>
      </c>
      <c r="L4563" t="s">
        <v>22</v>
      </c>
      <c r="M4563" s="4">
        <v>10000.65</v>
      </c>
      <c r="N4563">
        <v>2020</v>
      </c>
      <c r="O4563">
        <v>7</v>
      </c>
    </row>
    <row r="4564" spans="1:15" x14ac:dyDescent="0.25">
      <c r="A4564" s="1">
        <v>44017</v>
      </c>
      <c r="B4564">
        <v>1000000928</v>
      </c>
      <c r="C4564" t="s">
        <v>15</v>
      </c>
      <c r="D4564">
        <v>1</v>
      </c>
      <c r="E4564">
        <v>20000.37</v>
      </c>
      <c r="F4564" t="s">
        <v>16</v>
      </c>
      <c r="G4564" t="s">
        <v>17</v>
      </c>
      <c r="H4564" t="s">
        <v>30</v>
      </c>
      <c r="I4564" t="s">
        <v>57</v>
      </c>
      <c r="J4564" t="s">
        <v>26</v>
      </c>
      <c r="K4564" t="s">
        <v>58</v>
      </c>
      <c r="L4564" t="s">
        <v>22</v>
      </c>
      <c r="M4564" s="4">
        <v>20000.37</v>
      </c>
      <c r="N4564">
        <v>2020</v>
      </c>
      <c r="O4564">
        <v>7</v>
      </c>
    </row>
    <row r="4565" spans="1:15" x14ac:dyDescent="0.25">
      <c r="A4565" s="1">
        <v>44017</v>
      </c>
      <c r="B4565">
        <v>1000002861</v>
      </c>
      <c r="C4565" t="s">
        <v>42</v>
      </c>
      <c r="D4565">
        <v>1</v>
      </c>
      <c r="E4565">
        <v>12000.7</v>
      </c>
      <c r="F4565" t="s">
        <v>16</v>
      </c>
      <c r="G4565" t="s">
        <v>43</v>
      </c>
      <c r="H4565" t="s">
        <v>47</v>
      </c>
      <c r="I4565" t="s">
        <v>48</v>
      </c>
      <c r="J4565" t="s">
        <v>36</v>
      </c>
      <c r="K4565" t="s">
        <v>49</v>
      </c>
      <c r="L4565" t="s">
        <v>22</v>
      </c>
      <c r="M4565" s="4">
        <v>12000.7</v>
      </c>
      <c r="N4565">
        <v>2020</v>
      </c>
      <c r="O4565">
        <v>7</v>
      </c>
    </row>
    <row r="4566" spans="1:15" x14ac:dyDescent="0.25">
      <c r="A4566" s="1">
        <v>44017</v>
      </c>
      <c r="B4566">
        <v>1000003489</v>
      </c>
      <c r="C4566" t="s">
        <v>23</v>
      </c>
      <c r="D4566">
        <v>1</v>
      </c>
      <c r="E4566">
        <v>15000.45</v>
      </c>
      <c r="F4566" t="s">
        <v>16</v>
      </c>
      <c r="G4566" t="s">
        <v>24</v>
      </c>
      <c r="H4566" t="s">
        <v>47</v>
      </c>
      <c r="I4566" t="s">
        <v>48</v>
      </c>
      <c r="J4566" t="s">
        <v>26</v>
      </c>
      <c r="K4566" t="s">
        <v>50</v>
      </c>
      <c r="L4566" t="s">
        <v>22</v>
      </c>
      <c r="M4566" s="4">
        <v>15000.45</v>
      </c>
      <c r="N4566">
        <v>2020</v>
      </c>
      <c r="O4566">
        <v>7</v>
      </c>
    </row>
    <row r="4567" spans="1:15" x14ac:dyDescent="0.25">
      <c r="A4567" s="1">
        <v>44017</v>
      </c>
      <c r="B4567">
        <v>1000003489</v>
      </c>
      <c r="C4567" t="s">
        <v>15</v>
      </c>
      <c r="D4567">
        <v>1</v>
      </c>
      <c r="E4567">
        <v>13000.17</v>
      </c>
      <c r="F4567" t="s">
        <v>16</v>
      </c>
      <c r="G4567" t="s">
        <v>17</v>
      </c>
      <c r="H4567" t="s">
        <v>47</v>
      </c>
      <c r="I4567" t="s">
        <v>48</v>
      </c>
      <c r="J4567" t="s">
        <v>26</v>
      </c>
      <c r="K4567" t="s">
        <v>50</v>
      </c>
      <c r="L4567" t="s">
        <v>22</v>
      </c>
      <c r="M4567" s="4">
        <v>13000.17</v>
      </c>
      <c r="N4567">
        <v>2020</v>
      </c>
      <c r="O4567">
        <v>7</v>
      </c>
    </row>
    <row r="4568" spans="1:15" x14ac:dyDescent="0.25">
      <c r="A4568" s="1">
        <v>44017</v>
      </c>
      <c r="B4568">
        <v>1000003489</v>
      </c>
      <c r="C4568" t="s">
        <v>42</v>
      </c>
      <c r="D4568">
        <v>1</v>
      </c>
      <c r="E4568">
        <v>7000.66</v>
      </c>
      <c r="F4568" t="s">
        <v>16</v>
      </c>
      <c r="G4568" t="s">
        <v>43</v>
      </c>
      <c r="H4568" t="s">
        <v>47</v>
      </c>
      <c r="I4568" t="s">
        <v>48</v>
      </c>
      <c r="J4568" t="s">
        <v>26</v>
      </c>
      <c r="K4568" t="s">
        <v>50</v>
      </c>
      <c r="L4568" t="s">
        <v>22</v>
      </c>
      <c r="M4568" s="4">
        <v>7000.66</v>
      </c>
      <c r="N4568">
        <v>2020</v>
      </c>
      <c r="O4568">
        <v>7</v>
      </c>
    </row>
    <row r="4569" spans="1:15" x14ac:dyDescent="0.25">
      <c r="A4569" s="1">
        <v>44017</v>
      </c>
      <c r="B4569">
        <v>1000003926</v>
      </c>
      <c r="C4569" t="s">
        <v>23</v>
      </c>
      <c r="D4569">
        <v>2</v>
      </c>
      <c r="E4569">
        <v>26000.57</v>
      </c>
      <c r="F4569" t="s">
        <v>16</v>
      </c>
      <c r="G4569" t="s">
        <v>24</v>
      </c>
      <c r="H4569" t="s">
        <v>47</v>
      </c>
      <c r="I4569" t="s">
        <v>48</v>
      </c>
      <c r="J4569" t="s">
        <v>26</v>
      </c>
      <c r="K4569" t="s">
        <v>50</v>
      </c>
      <c r="L4569" t="s">
        <v>28</v>
      </c>
      <c r="M4569" s="4">
        <v>13000.285</v>
      </c>
      <c r="N4569">
        <v>2020</v>
      </c>
      <c r="O4569">
        <v>7</v>
      </c>
    </row>
    <row r="4570" spans="1:15" x14ac:dyDescent="0.25">
      <c r="A4570" s="1">
        <v>44017</v>
      </c>
      <c r="B4570">
        <v>1000003989</v>
      </c>
      <c r="C4570" t="s">
        <v>71</v>
      </c>
      <c r="D4570">
        <v>1</v>
      </c>
      <c r="E4570">
        <v>738.68</v>
      </c>
      <c r="F4570" t="s">
        <v>16</v>
      </c>
      <c r="G4570" t="s">
        <v>72</v>
      </c>
      <c r="H4570" t="s">
        <v>30</v>
      </c>
      <c r="I4570" t="s">
        <v>31</v>
      </c>
      <c r="J4570" t="s">
        <v>36</v>
      </c>
      <c r="K4570" t="s">
        <v>52</v>
      </c>
      <c r="L4570" t="s">
        <v>22</v>
      </c>
      <c r="M4570" s="4">
        <v>738.68</v>
      </c>
      <c r="N4570">
        <v>2020</v>
      </c>
      <c r="O4570">
        <v>7</v>
      </c>
    </row>
    <row r="4571" spans="1:15" x14ac:dyDescent="0.25">
      <c r="A4571" s="1">
        <v>44017</v>
      </c>
      <c r="B4571">
        <v>1000004170</v>
      </c>
      <c r="C4571" t="s">
        <v>75</v>
      </c>
      <c r="D4571">
        <v>1</v>
      </c>
      <c r="E4571">
        <v>1147.4100000000001</v>
      </c>
      <c r="F4571" t="s">
        <v>16</v>
      </c>
      <c r="G4571" t="s">
        <v>76</v>
      </c>
      <c r="H4571" t="s">
        <v>18</v>
      </c>
      <c r="I4571" t="s">
        <v>34</v>
      </c>
      <c r="J4571" t="s">
        <v>20</v>
      </c>
      <c r="K4571" t="s">
        <v>44</v>
      </c>
      <c r="L4571" t="s">
        <v>28</v>
      </c>
      <c r="M4571" s="4">
        <v>1147.4100000000001</v>
      </c>
      <c r="N4571">
        <v>2020</v>
      </c>
      <c r="O4571">
        <v>7</v>
      </c>
    </row>
    <row r="4572" spans="1:15" x14ac:dyDescent="0.25">
      <c r="A4572" s="1">
        <v>44017</v>
      </c>
      <c r="B4572">
        <v>1000004170</v>
      </c>
      <c r="C4572" t="s">
        <v>23</v>
      </c>
      <c r="D4572">
        <v>5</v>
      </c>
      <c r="E4572">
        <v>65001.14</v>
      </c>
      <c r="F4572" t="s">
        <v>16</v>
      </c>
      <c r="G4572" t="s">
        <v>24</v>
      </c>
      <c r="H4572" t="s">
        <v>18</v>
      </c>
      <c r="I4572" t="s">
        <v>34</v>
      </c>
      <c r="J4572" t="s">
        <v>20</v>
      </c>
      <c r="K4572" t="s">
        <v>44</v>
      </c>
      <c r="L4572" t="s">
        <v>28</v>
      </c>
      <c r="M4572" s="4">
        <v>13000.227999999999</v>
      </c>
      <c r="N4572">
        <v>2020</v>
      </c>
      <c r="O4572">
        <v>7</v>
      </c>
    </row>
    <row r="4573" spans="1:15" x14ac:dyDescent="0.25">
      <c r="A4573" s="1">
        <v>44017</v>
      </c>
      <c r="B4573">
        <v>1000004170</v>
      </c>
      <c r="C4573" t="s">
        <v>71</v>
      </c>
      <c r="D4573">
        <v>1</v>
      </c>
      <c r="E4573">
        <v>3000.21</v>
      </c>
      <c r="F4573" t="s">
        <v>16</v>
      </c>
      <c r="G4573" t="s">
        <v>72</v>
      </c>
      <c r="H4573" t="s">
        <v>18</v>
      </c>
      <c r="I4573" t="s">
        <v>34</v>
      </c>
      <c r="J4573" t="s">
        <v>20</v>
      </c>
      <c r="K4573" t="s">
        <v>44</v>
      </c>
      <c r="L4573" t="s">
        <v>28</v>
      </c>
      <c r="M4573" s="4">
        <v>3000.21</v>
      </c>
      <c r="N4573">
        <v>2020</v>
      </c>
      <c r="O4573">
        <v>7</v>
      </c>
    </row>
    <row r="4574" spans="1:15" x14ac:dyDescent="0.25">
      <c r="A4574" s="1">
        <v>44017</v>
      </c>
      <c r="B4574">
        <v>1000004256</v>
      </c>
      <c r="C4574" t="s">
        <v>42</v>
      </c>
      <c r="D4574">
        <v>2</v>
      </c>
      <c r="E4574">
        <v>34001.15</v>
      </c>
      <c r="F4574" t="s">
        <v>16</v>
      </c>
      <c r="G4574" t="s">
        <v>43</v>
      </c>
      <c r="H4574" t="s">
        <v>18</v>
      </c>
      <c r="I4574" t="s">
        <v>40</v>
      </c>
      <c r="J4574" t="s">
        <v>26</v>
      </c>
      <c r="K4574" t="s">
        <v>41</v>
      </c>
      <c r="L4574" t="s">
        <v>22</v>
      </c>
      <c r="M4574" s="4">
        <v>17000.575000000001</v>
      </c>
      <c r="N4574">
        <v>2020</v>
      </c>
      <c r="O4574">
        <v>7</v>
      </c>
    </row>
    <row r="4575" spans="1:15" x14ac:dyDescent="0.25">
      <c r="A4575" s="1">
        <v>44017</v>
      </c>
      <c r="B4575">
        <v>1000005022</v>
      </c>
      <c r="C4575" t="s">
        <v>23</v>
      </c>
      <c r="D4575">
        <v>1</v>
      </c>
      <c r="E4575">
        <v>10000.469999999999</v>
      </c>
      <c r="F4575" t="s">
        <v>16</v>
      </c>
      <c r="G4575" t="s">
        <v>24</v>
      </c>
      <c r="H4575" t="s">
        <v>18</v>
      </c>
      <c r="I4575" t="s">
        <v>34</v>
      </c>
      <c r="J4575" t="s">
        <v>36</v>
      </c>
      <c r="K4575" t="s">
        <v>70</v>
      </c>
      <c r="L4575" t="s">
        <v>28</v>
      </c>
      <c r="M4575" s="4">
        <v>10000.469999999999</v>
      </c>
      <c r="N4575">
        <v>2020</v>
      </c>
      <c r="O4575">
        <v>7</v>
      </c>
    </row>
    <row r="4576" spans="1:15" x14ac:dyDescent="0.25">
      <c r="A4576" s="1">
        <v>44017</v>
      </c>
      <c r="B4576">
        <v>1000005873</v>
      </c>
      <c r="C4576" t="s">
        <v>15</v>
      </c>
      <c r="D4576">
        <v>1</v>
      </c>
      <c r="E4576">
        <v>16000.07</v>
      </c>
      <c r="F4576" t="s">
        <v>16</v>
      </c>
      <c r="G4576" t="s">
        <v>17</v>
      </c>
      <c r="H4576" t="s">
        <v>18</v>
      </c>
      <c r="I4576" t="s">
        <v>19</v>
      </c>
      <c r="J4576" t="s">
        <v>20</v>
      </c>
      <c r="K4576" t="s">
        <v>21</v>
      </c>
      <c r="L4576" t="s">
        <v>28</v>
      </c>
      <c r="M4576" s="4">
        <v>16000.07</v>
      </c>
      <c r="N4576">
        <v>2020</v>
      </c>
      <c r="O4576">
        <v>7</v>
      </c>
    </row>
    <row r="4577" spans="1:15" x14ac:dyDescent="0.25">
      <c r="A4577" s="1">
        <v>44017</v>
      </c>
      <c r="B4577">
        <v>1000006698</v>
      </c>
      <c r="C4577" t="s">
        <v>23</v>
      </c>
      <c r="D4577">
        <v>1</v>
      </c>
      <c r="E4577">
        <v>10000.08</v>
      </c>
      <c r="F4577" t="s">
        <v>16</v>
      </c>
      <c r="G4577" t="s">
        <v>24</v>
      </c>
      <c r="H4577" t="s">
        <v>30</v>
      </c>
      <c r="I4577" t="s">
        <v>38</v>
      </c>
      <c r="J4577" t="s">
        <v>26</v>
      </c>
      <c r="K4577" t="s">
        <v>39</v>
      </c>
      <c r="L4577" t="s">
        <v>28</v>
      </c>
      <c r="M4577" s="4">
        <v>10000.08</v>
      </c>
      <c r="N4577">
        <v>2020</v>
      </c>
      <c r="O4577">
        <v>7</v>
      </c>
    </row>
    <row r="4578" spans="1:15" x14ac:dyDescent="0.25">
      <c r="A4578" s="1">
        <v>44017</v>
      </c>
      <c r="B4578">
        <v>1000006869</v>
      </c>
      <c r="C4578" t="s">
        <v>23</v>
      </c>
      <c r="D4578">
        <v>1</v>
      </c>
      <c r="E4578">
        <v>4500.6499999999996</v>
      </c>
      <c r="F4578" t="s">
        <v>16</v>
      </c>
      <c r="G4578" t="s">
        <v>24</v>
      </c>
      <c r="H4578" t="s">
        <v>18</v>
      </c>
      <c r="I4578" t="s">
        <v>61</v>
      </c>
      <c r="J4578" t="s">
        <v>26</v>
      </c>
      <c r="K4578" t="s">
        <v>62</v>
      </c>
      <c r="L4578" t="s">
        <v>22</v>
      </c>
      <c r="M4578" s="4">
        <v>4500.6499999999996</v>
      </c>
      <c r="N4578">
        <v>2020</v>
      </c>
      <c r="O4578">
        <v>7</v>
      </c>
    </row>
    <row r="4579" spans="1:15" x14ac:dyDescent="0.25">
      <c r="A4579" s="1">
        <v>44017</v>
      </c>
      <c r="B4579">
        <v>1000007320</v>
      </c>
      <c r="C4579" t="s">
        <v>23</v>
      </c>
      <c r="D4579">
        <v>1</v>
      </c>
      <c r="E4579">
        <v>7000.63</v>
      </c>
      <c r="F4579" t="s">
        <v>16</v>
      </c>
      <c r="G4579" t="s">
        <v>24</v>
      </c>
      <c r="H4579" t="s">
        <v>18</v>
      </c>
      <c r="I4579" t="s">
        <v>34</v>
      </c>
      <c r="J4579" t="s">
        <v>26</v>
      </c>
      <c r="K4579" t="s">
        <v>35</v>
      </c>
      <c r="L4579" t="s">
        <v>22</v>
      </c>
      <c r="M4579" s="4">
        <v>7000.63</v>
      </c>
      <c r="N4579">
        <v>2020</v>
      </c>
      <c r="O4579">
        <v>7</v>
      </c>
    </row>
    <row r="4580" spans="1:15" x14ac:dyDescent="0.25">
      <c r="A4580" s="1">
        <v>44017</v>
      </c>
      <c r="B4580">
        <v>1000008239</v>
      </c>
      <c r="C4580" t="s">
        <v>23</v>
      </c>
      <c r="D4580">
        <v>1</v>
      </c>
      <c r="E4580">
        <v>13000.09</v>
      </c>
      <c r="F4580" t="s">
        <v>16</v>
      </c>
      <c r="G4580" t="s">
        <v>24</v>
      </c>
      <c r="H4580" t="s">
        <v>18</v>
      </c>
      <c r="I4580" t="s">
        <v>61</v>
      </c>
      <c r="J4580" t="s">
        <v>26</v>
      </c>
      <c r="K4580" t="s">
        <v>62</v>
      </c>
      <c r="L4580" t="s">
        <v>28</v>
      </c>
      <c r="M4580" s="4">
        <v>13000.09</v>
      </c>
      <c r="N4580">
        <v>2020</v>
      </c>
      <c r="O4580">
        <v>7</v>
      </c>
    </row>
    <row r="4581" spans="1:15" x14ac:dyDescent="0.25">
      <c r="A4581" s="1">
        <v>44017</v>
      </c>
      <c r="B4581">
        <v>1000008542</v>
      </c>
      <c r="C4581" t="s">
        <v>15</v>
      </c>
      <c r="D4581">
        <v>1</v>
      </c>
      <c r="E4581">
        <v>15000.16</v>
      </c>
      <c r="F4581" t="s">
        <v>16</v>
      </c>
      <c r="G4581" t="s">
        <v>17</v>
      </c>
      <c r="H4581" t="s">
        <v>18</v>
      </c>
      <c r="I4581" t="s">
        <v>40</v>
      </c>
      <c r="J4581" t="s">
        <v>26</v>
      </c>
      <c r="K4581" t="s">
        <v>41</v>
      </c>
      <c r="L4581" t="s">
        <v>22</v>
      </c>
      <c r="M4581" s="4">
        <v>15000.16</v>
      </c>
      <c r="N4581">
        <v>2020</v>
      </c>
      <c r="O4581">
        <v>7</v>
      </c>
    </row>
    <row r="4582" spans="1:15" x14ac:dyDescent="0.25">
      <c r="A4582" s="1">
        <v>44017</v>
      </c>
      <c r="B4582">
        <v>1000008542</v>
      </c>
      <c r="C4582" t="s">
        <v>42</v>
      </c>
      <c r="D4582">
        <v>1</v>
      </c>
      <c r="E4582">
        <v>14000.03</v>
      </c>
      <c r="F4582" t="s">
        <v>16</v>
      </c>
      <c r="G4582" t="s">
        <v>43</v>
      </c>
      <c r="H4582" t="s">
        <v>18</v>
      </c>
      <c r="I4582" t="s">
        <v>40</v>
      </c>
      <c r="J4582" t="s">
        <v>26</v>
      </c>
      <c r="K4582" t="s">
        <v>41</v>
      </c>
      <c r="L4582" t="s">
        <v>22</v>
      </c>
      <c r="M4582" s="4">
        <v>14000.03</v>
      </c>
      <c r="N4582">
        <v>2020</v>
      </c>
      <c r="O4582">
        <v>7</v>
      </c>
    </row>
    <row r="4583" spans="1:15" x14ac:dyDescent="0.25">
      <c r="A4583" s="1">
        <v>44017</v>
      </c>
      <c r="B4583">
        <v>1000008957</v>
      </c>
      <c r="C4583" t="s">
        <v>23</v>
      </c>
      <c r="D4583">
        <v>1</v>
      </c>
      <c r="E4583">
        <v>15000.04</v>
      </c>
      <c r="F4583" t="s">
        <v>16</v>
      </c>
      <c r="G4583" t="s">
        <v>24</v>
      </c>
      <c r="H4583" t="s">
        <v>18</v>
      </c>
      <c r="I4583" t="s">
        <v>34</v>
      </c>
      <c r="J4583" t="s">
        <v>20</v>
      </c>
      <c r="K4583" t="s">
        <v>44</v>
      </c>
      <c r="L4583" t="s">
        <v>22</v>
      </c>
      <c r="M4583" s="4">
        <v>15000.04</v>
      </c>
      <c r="N4583">
        <v>2020</v>
      </c>
      <c r="O4583">
        <v>7</v>
      </c>
    </row>
    <row r="4584" spans="1:15" x14ac:dyDescent="0.25">
      <c r="A4584" s="1">
        <v>44017</v>
      </c>
      <c r="B4584">
        <v>1000008957</v>
      </c>
      <c r="C4584" t="s">
        <v>15</v>
      </c>
      <c r="D4584">
        <v>2</v>
      </c>
      <c r="E4584">
        <v>8500.52</v>
      </c>
      <c r="F4584" t="s">
        <v>16</v>
      </c>
      <c r="G4584" t="s">
        <v>17</v>
      </c>
      <c r="H4584" t="s">
        <v>18</v>
      </c>
      <c r="I4584" t="s">
        <v>34</v>
      </c>
      <c r="J4584" t="s">
        <v>20</v>
      </c>
      <c r="K4584" t="s">
        <v>44</v>
      </c>
      <c r="L4584" t="s">
        <v>22</v>
      </c>
      <c r="M4584" s="4">
        <v>4250.26</v>
      </c>
      <c r="N4584">
        <v>2020</v>
      </c>
      <c r="O4584">
        <v>7</v>
      </c>
    </row>
    <row r="4585" spans="1:15" x14ac:dyDescent="0.25">
      <c r="A4585" s="1">
        <v>44017</v>
      </c>
      <c r="B4585">
        <v>1000009288</v>
      </c>
      <c r="C4585" t="s">
        <v>42</v>
      </c>
      <c r="D4585">
        <v>1</v>
      </c>
      <c r="E4585">
        <v>20000.759999999998</v>
      </c>
      <c r="F4585" t="s">
        <v>16</v>
      </c>
      <c r="G4585" t="s">
        <v>43</v>
      </c>
      <c r="H4585" t="s">
        <v>18</v>
      </c>
      <c r="I4585" t="s">
        <v>25</v>
      </c>
      <c r="J4585" t="s">
        <v>20</v>
      </c>
      <c r="K4585" t="s">
        <v>51</v>
      </c>
      <c r="L4585" t="s">
        <v>22</v>
      </c>
      <c r="M4585" s="4">
        <v>20000.759999999998</v>
      </c>
      <c r="N4585">
        <v>2020</v>
      </c>
      <c r="O4585">
        <v>7</v>
      </c>
    </row>
    <row r="4586" spans="1:15" x14ac:dyDescent="0.25">
      <c r="A4586" s="1">
        <v>44017</v>
      </c>
      <c r="B4586">
        <v>1000010814</v>
      </c>
      <c r="C4586" t="s">
        <v>23</v>
      </c>
      <c r="D4586">
        <v>1</v>
      </c>
      <c r="E4586">
        <v>8000.43</v>
      </c>
      <c r="F4586" t="s">
        <v>16</v>
      </c>
      <c r="G4586" t="s">
        <v>24</v>
      </c>
      <c r="H4586" t="s">
        <v>18</v>
      </c>
      <c r="I4586" t="s">
        <v>61</v>
      </c>
      <c r="J4586" t="s">
        <v>32</v>
      </c>
      <c r="K4586" t="s">
        <v>63</v>
      </c>
      <c r="L4586" t="s">
        <v>22</v>
      </c>
      <c r="M4586" s="4">
        <v>8000.43</v>
      </c>
      <c r="N4586">
        <v>2020</v>
      </c>
      <c r="O4586">
        <v>7</v>
      </c>
    </row>
    <row r="4587" spans="1:15" x14ac:dyDescent="0.25">
      <c r="A4587" s="1">
        <v>44017</v>
      </c>
      <c r="B4587">
        <v>1000010837</v>
      </c>
      <c r="C4587" t="s">
        <v>23</v>
      </c>
      <c r="D4587">
        <v>1</v>
      </c>
      <c r="E4587">
        <v>5500.14</v>
      </c>
      <c r="F4587" t="s">
        <v>16</v>
      </c>
      <c r="G4587" t="s">
        <v>24</v>
      </c>
      <c r="H4587" t="s">
        <v>18</v>
      </c>
      <c r="I4587" t="s">
        <v>61</v>
      </c>
      <c r="J4587" t="s">
        <v>26</v>
      </c>
      <c r="K4587" t="s">
        <v>62</v>
      </c>
      <c r="L4587" t="s">
        <v>22</v>
      </c>
      <c r="M4587" s="4">
        <v>5500.14</v>
      </c>
      <c r="N4587">
        <v>2020</v>
      </c>
      <c r="O4587">
        <v>7</v>
      </c>
    </row>
    <row r="4588" spans="1:15" x14ac:dyDescent="0.25">
      <c r="A4588" s="1">
        <v>44017</v>
      </c>
      <c r="B4588">
        <v>1000011538</v>
      </c>
      <c r="C4588" t="s">
        <v>15</v>
      </c>
      <c r="D4588">
        <v>1</v>
      </c>
      <c r="E4588">
        <v>16000.28</v>
      </c>
      <c r="F4588" t="s">
        <v>16</v>
      </c>
      <c r="G4588" t="s">
        <v>17</v>
      </c>
      <c r="H4588" t="s">
        <v>18</v>
      </c>
      <c r="I4588" t="s">
        <v>40</v>
      </c>
      <c r="J4588" t="s">
        <v>20</v>
      </c>
      <c r="K4588" t="s">
        <v>68</v>
      </c>
      <c r="L4588" t="s">
        <v>22</v>
      </c>
      <c r="M4588" s="4">
        <v>16000.28</v>
      </c>
      <c r="N4588">
        <v>2020</v>
      </c>
      <c r="O4588">
        <v>7</v>
      </c>
    </row>
    <row r="4589" spans="1:15" x14ac:dyDescent="0.25">
      <c r="A4589" s="1">
        <v>44017</v>
      </c>
      <c r="B4589">
        <v>1000011538</v>
      </c>
      <c r="C4589" t="s">
        <v>42</v>
      </c>
      <c r="D4589">
        <v>2</v>
      </c>
      <c r="E4589">
        <v>18001.169999999998</v>
      </c>
      <c r="F4589" t="s">
        <v>16</v>
      </c>
      <c r="G4589" t="s">
        <v>43</v>
      </c>
      <c r="H4589" t="s">
        <v>18</v>
      </c>
      <c r="I4589" t="s">
        <v>40</v>
      </c>
      <c r="J4589" t="s">
        <v>20</v>
      </c>
      <c r="K4589" t="s">
        <v>68</v>
      </c>
      <c r="L4589" t="s">
        <v>22</v>
      </c>
      <c r="M4589" s="4">
        <v>9000.5849999999991</v>
      </c>
      <c r="N4589">
        <v>2020</v>
      </c>
      <c r="O4589">
        <v>7</v>
      </c>
    </row>
    <row r="4590" spans="1:15" x14ac:dyDescent="0.25">
      <c r="A4590" s="1">
        <v>44017</v>
      </c>
      <c r="B4590">
        <v>1000011697</v>
      </c>
      <c r="C4590" t="s">
        <v>23</v>
      </c>
      <c r="D4590">
        <v>1</v>
      </c>
      <c r="E4590">
        <v>4999.96</v>
      </c>
      <c r="F4590" t="s">
        <v>16</v>
      </c>
      <c r="G4590" t="s">
        <v>24</v>
      </c>
      <c r="H4590" t="s">
        <v>18</v>
      </c>
      <c r="I4590" t="s">
        <v>34</v>
      </c>
      <c r="J4590" t="s">
        <v>20</v>
      </c>
      <c r="K4590" t="s">
        <v>44</v>
      </c>
      <c r="L4590" t="s">
        <v>22</v>
      </c>
      <c r="M4590" s="4">
        <v>4999.96</v>
      </c>
      <c r="N4590">
        <v>2020</v>
      </c>
      <c r="O4590">
        <v>7</v>
      </c>
    </row>
    <row r="4591" spans="1:15" x14ac:dyDescent="0.25">
      <c r="A4591" s="1">
        <v>44017</v>
      </c>
      <c r="B4591">
        <v>1000011698</v>
      </c>
      <c r="C4591" t="s">
        <v>73</v>
      </c>
      <c r="D4591">
        <v>1</v>
      </c>
      <c r="E4591">
        <v>585.12</v>
      </c>
      <c r="F4591" t="s">
        <v>16</v>
      </c>
      <c r="G4591" t="s">
        <v>74</v>
      </c>
      <c r="H4591" t="s">
        <v>18</v>
      </c>
      <c r="I4591" t="s">
        <v>34</v>
      </c>
      <c r="J4591" t="s">
        <v>20</v>
      </c>
      <c r="K4591" t="s">
        <v>44</v>
      </c>
      <c r="L4591" t="s">
        <v>22</v>
      </c>
      <c r="M4591" s="4">
        <v>585.12</v>
      </c>
      <c r="N4591">
        <v>2020</v>
      </c>
      <c r="O4591">
        <v>7</v>
      </c>
    </row>
    <row r="4592" spans="1:15" x14ac:dyDescent="0.25">
      <c r="A4592" s="1">
        <v>44017</v>
      </c>
      <c r="B4592">
        <v>1000011698</v>
      </c>
      <c r="C4592" t="s">
        <v>23</v>
      </c>
      <c r="D4592">
        <v>1</v>
      </c>
      <c r="E4592">
        <v>6000.4</v>
      </c>
      <c r="F4592" t="s">
        <v>16</v>
      </c>
      <c r="G4592" t="s">
        <v>24</v>
      </c>
      <c r="H4592" t="s">
        <v>18</v>
      </c>
      <c r="I4592" t="s">
        <v>34</v>
      </c>
      <c r="J4592" t="s">
        <v>20</v>
      </c>
      <c r="K4592" t="s">
        <v>44</v>
      </c>
      <c r="L4592" t="s">
        <v>22</v>
      </c>
      <c r="M4592" s="4">
        <v>6000.4</v>
      </c>
      <c r="N4592">
        <v>2020</v>
      </c>
      <c r="O4592">
        <v>7</v>
      </c>
    </row>
    <row r="4593" spans="1:15" x14ac:dyDescent="0.25">
      <c r="A4593" s="1">
        <v>44017</v>
      </c>
      <c r="B4593">
        <v>1000011698</v>
      </c>
      <c r="C4593" t="s">
        <v>15</v>
      </c>
      <c r="D4593">
        <v>1</v>
      </c>
      <c r="E4593">
        <v>16000.27</v>
      </c>
      <c r="F4593" t="s">
        <v>16</v>
      </c>
      <c r="G4593" t="s">
        <v>17</v>
      </c>
      <c r="H4593" t="s">
        <v>18</v>
      </c>
      <c r="I4593" t="s">
        <v>34</v>
      </c>
      <c r="J4593" t="s">
        <v>20</v>
      </c>
      <c r="K4593" t="s">
        <v>44</v>
      </c>
      <c r="L4593" t="s">
        <v>22</v>
      </c>
      <c r="M4593" s="4">
        <v>16000.27</v>
      </c>
      <c r="N4593">
        <v>2020</v>
      </c>
      <c r="O4593">
        <v>7</v>
      </c>
    </row>
    <row r="4594" spans="1:15" x14ac:dyDescent="0.25">
      <c r="A4594" s="1">
        <v>44017</v>
      </c>
      <c r="B4594">
        <v>1000011828</v>
      </c>
      <c r="C4594" t="s">
        <v>23</v>
      </c>
      <c r="D4594">
        <v>2</v>
      </c>
      <c r="E4594">
        <v>24000.34</v>
      </c>
      <c r="F4594" t="s">
        <v>16</v>
      </c>
      <c r="G4594" t="s">
        <v>24</v>
      </c>
      <c r="H4594" t="s">
        <v>18</v>
      </c>
      <c r="I4594" t="s">
        <v>19</v>
      </c>
      <c r="J4594" t="s">
        <v>20</v>
      </c>
      <c r="K4594" t="s">
        <v>21</v>
      </c>
      <c r="L4594" t="s">
        <v>22</v>
      </c>
      <c r="M4594" s="4">
        <v>12000.17</v>
      </c>
      <c r="N4594">
        <v>2020</v>
      </c>
      <c r="O4594">
        <v>7</v>
      </c>
    </row>
    <row r="4595" spans="1:15" x14ac:dyDescent="0.25">
      <c r="A4595" s="1">
        <v>44017</v>
      </c>
      <c r="B4595">
        <v>1000012096</v>
      </c>
      <c r="C4595" t="s">
        <v>23</v>
      </c>
      <c r="D4595">
        <v>1</v>
      </c>
      <c r="E4595">
        <v>11000.67</v>
      </c>
      <c r="F4595" t="s">
        <v>16</v>
      </c>
      <c r="G4595" t="s">
        <v>24</v>
      </c>
      <c r="H4595" t="s">
        <v>18</v>
      </c>
      <c r="I4595" t="s">
        <v>19</v>
      </c>
      <c r="J4595" t="s">
        <v>26</v>
      </c>
      <c r="K4595" t="s">
        <v>29</v>
      </c>
      <c r="L4595" t="s">
        <v>22</v>
      </c>
      <c r="M4595" s="4">
        <v>11000.67</v>
      </c>
      <c r="N4595">
        <v>2020</v>
      </c>
      <c r="O4595">
        <v>7</v>
      </c>
    </row>
    <row r="4596" spans="1:15" x14ac:dyDescent="0.25">
      <c r="A4596" s="1">
        <v>44017</v>
      </c>
      <c r="B4596">
        <v>1000012099</v>
      </c>
      <c r="C4596" t="s">
        <v>23</v>
      </c>
      <c r="D4596">
        <v>1</v>
      </c>
      <c r="E4596">
        <v>6000.27</v>
      </c>
      <c r="F4596" t="s">
        <v>16</v>
      </c>
      <c r="G4596" t="s">
        <v>24</v>
      </c>
      <c r="H4596" t="s">
        <v>18</v>
      </c>
      <c r="I4596" t="s">
        <v>19</v>
      </c>
      <c r="J4596" t="s">
        <v>20</v>
      </c>
      <c r="K4596" t="s">
        <v>21</v>
      </c>
      <c r="L4596" t="s">
        <v>22</v>
      </c>
      <c r="M4596" s="4">
        <v>6000.27</v>
      </c>
      <c r="N4596">
        <v>2020</v>
      </c>
      <c r="O4596">
        <v>7</v>
      </c>
    </row>
    <row r="4597" spans="1:15" x14ac:dyDescent="0.25">
      <c r="A4597" s="1">
        <v>44017</v>
      </c>
      <c r="B4597">
        <v>1000012099</v>
      </c>
      <c r="C4597" t="s">
        <v>15</v>
      </c>
      <c r="D4597">
        <v>2</v>
      </c>
      <c r="E4597">
        <v>30000.47</v>
      </c>
      <c r="F4597" t="s">
        <v>16</v>
      </c>
      <c r="G4597" t="s">
        <v>17</v>
      </c>
      <c r="H4597" t="s">
        <v>18</v>
      </c>
      <c r="I4597" t="s">
        <v>19</v>
      </c>
      <c r="J4597" t="s">
        <v>20</v>
      </c>
      <c r="K4597" t="s">
        <v>21</v>
      </c>
      <c r="L4597" t="s">
        <v>22</v>
      </c>
      <c r="M4597" s="4">
        <v>15000.235000000001</v>
      </c>
      <c r="N4597">
        <v>2020</v>
      </c>
      <c r="O4597">
        <v>7</v>
      </c>
    </row>
    <row r="4598" spans="1:15" x14ac:dyDescent="0.25">
      <c r="A4598" s="1">
        <v>44017</v>
      </c>
      <c r="B4598">
        <v>1000012099</v>
      </c>
      <c r="C4598" t="s">
        <v>42</v>
      </c>
      <c r="D4598">
        <v>1</v>
      </c>
      <c r="E4598">
        <v>2400.2399999999998</v>
      </c>
      <c r="F4598" t="s">
        <v>16</v>
      </c>
      <c r="G4598" t="s">
        <v>43</v>
      </c>
      <c r="H4598" t="s">
        <v>18</v>
      </c>
      <c r="I4598" t="s">
        <v>19</v>
      </c>
      <c r="J4598" t="s">
        <v>20</v>
      </c>
      <c r="K4598" t="s">
        <v>21</v>
      </c>
      <c r="L4598" t="s">
        <v>22</v>
      </c>
      <c r="M4598" s="4">
        <v>2400.2399999999998</v>
      </c>
      <c r="N4598">
        <v>2020</v>
      </c>
      <c r="O4598">
        <v>7</v>
      </c>
    </row>
    <row r="4599" spans="1:15" x14ac:dyDescent="0.25">
      <c r="A4599" s="1">
        <v>44017</v>
      </c>
      <c r="B4599">
        <v>1000012112</v>
      </c>
      <c r="C4599" t="s">
        <v>23</v>
      </c>
      <c r="D4599">
        <v>1</v>
      </c>
      <c r="E4599">
        <v>5000.6499999999996</v>
      </c>
      <c r="F4599" t="s">
        <v>16</v>
      </c>
      <c r="G4599" t="s">
        <v>24</v>
      </c>
      <c r="H4599" t="s">
        <v>18</v>
      </c>
      <c r="I4599" t="s">
        <v>19</v>
      </c>
      <c r="J4599" t="s">
        <v>36</v>
      </c>
      <c r="K4599" t="s">
        <v>64</v>
      </c>
      <c r="L4599" t="s">
        <v>28</v>
      </c>
      <c r="M4599" s="4">
        <v>5000.6499999999996</v>
      </c>
      <c r="N4599">
        <v>2020</v>
      </c>
      <c r="O4599">
        <v>7</v>
      </c>
    </row>
    <row r="4600" spans="1:15" x14ac:dyDescent="0.25">
      <c r="A4600" s="1">
        <v>44017</v>
      </c>
      <c r="B4600">
        <v>1000012112</v>
      </c>
      <c r="C4600" t="s">
        <v>15</v>
      </c>
      <c r="D4600">
        <v>1</v>
      </c>
      <c r="E4600">
        <v>10000.709999999999</v>
      </c>
      <c r="F4600" t="s">
        <v>16</v>
      </c>
      <c r="G4600" t="s">
        <v>17</v>
      </c>
      <c r="H4600" t="s">
        <v>18</v>
      </c>
      <c r="I4600" t="s">
        <v>19</v>
      </c>
      <c r="J4600" t="s">
        <v>36</v>
      </c>
      <c r="K4600" t="s">
        <v>64</v>
      </c>
      <c r="L4600" t="s">
        <v>28</v>
      </c>
      <c r="M4600" s="4">
        <v>10000.709999999999</v>
      </c>
      <c r="N4600">
        <v>2020</v>
      </c>
      <c r="O4600">
        <v>7</v>
      </c>
    </row>
    <row r="4601" spans="1:15" x14ac:dyDescent="0.25">
      <c r="A4601" s="1">
        <v>44017</v>
      </c>
      <c r="B4601">
        <v>1000012124</v>
      </c>
      <c r="C4601" t="s">
        <v>15</v>
      </c>
      <c r="D4601">
        <v>1</v>
      </c>
      <c r="E4601">
        <v>22000.74</v>
      </c>
      <c r="F4601" t="s">
        <v>16</v>
      </c>
      <c r="G4601" t="s">
        <v>17</v>
      </c>
      <c r="H4601" t="s">
        <v>18</v>
      </c>
      <c r="I4601" t="s">
        <v>19</v>
      </c>
      <c r="J4601" t="s">
        <v>26</v>
      </c>
      <c r="K4601" t="s">
        <v>29</v>
      </c>
      <c r="L4601" t="s">
        <v>22</v>
      </c>
      <c r="M4601" s="4">
        <v>22000.74</v>
      </c>
      <c r="N4601">
        <v>2020</v>
      </c>
      <c r="O4601">
        <v>7</v>
      </c>
    </row>
    <row r="4602" spans="1:15" x14ac:dyDescent="0.25">
      <c r="A4602" s="1">
        <v>44017</v>
      </c>
      <c r="B4602">
        <v>1000012126</v>
      </c>
      <c r="C4602" t="s">
        <v>23</v>
      </c>
      <c r="D4602">
        <v>1</v>
      </c>
      <c r="E4602">
        <v>14999.96</v>
      </c>
      <c r="F4602" t="s">
        <v>16</v>
      </c>
      <c r="G4602" t="s">
        <v>24</v>
      </c>
      <c r="H4602" t="s">
        <v>18</v>
      </c>
      <c r="I4602" t="s">
        <v>19</v>
      </c>
      <c r="J4602" t="s">
        <v>26</v>
      </c>
      <c r="K4602" t="s">
        <v>29</v>
      </c>
      <c r="L4602" t="s">
        <v>22</v>
      </c>
      <c r="M4602" s="4">
        <v>14999.96</v>
      </c>
      <c r="N4602">
        <v>2020</v>
      </c>
      <c r="O4602">
        <v>7</v>
      </c>
    </row>
    <row r="4603" spans="1:15" x14ac:dyDescent="0.25">
      <c r="A4603" s="1">
        <v>44017</v>
      </c>
      <c r="B4603">
        <v>1000012234</v>
      </c>
      <c r="C4603" t="s">
        <v>23</v>
      </c>
      <c r="D4603">
        <v>1</v>
      </c>
      <c r="E4603">
        <v>9999.9500000000007</v>
      </c>
      <c r="F4603" t="s">
        <v>16</v>
      </c>
      <c r="G4603" t="s">
        <v>24</v>
      </c>
      <c r="H4603" t="s">
        <v>18</v>
      </c>
      <c r="I4603" t="s">
        <v>25</v>
      </c>
      <c r="J4603" t="s">
        <v>26</v>
      </c>
      <c r="K4603" t="s">
        <v>27</v>
      </c>
      <c r="L4603" t="s">
        <v>22</v>
      </c>
      <c r="M4603" s="4">
        <v>9999.9500000000007</v>
      </c>
      <c r="N4603">
        <v>2020</v>
      </c>
      <c r="O4603">
        <v>7</v>
      </c>
    </row>
    <row r="4604" spans="1:15" x14ac:dyDescent="0.25">
      <c r="A4604" s="1">
        <v>44017</v>
      </c>
      <c r="B4604">
        <v>1000012446</v>
      </c>
      <c r="C4604" t="s">
        <v>15</v>
      </c>
      <c r="D4604">
        <v>1</v>
      </c>
      <c r="E4604">
        <v>7000.35</v>
      </c>
      <c r="F4604" t="s">
        <v>16</v>
      </c>
      <c r="G4604" t="s">
        <v>17</v>
      </c>
      <c r="H4604" t="s">
        <v>30</v>
      </c>
      <c r="I4604" t="s">
        <v>31</v>
      </c>
      <c r="J4604" t="s">
        <v>36</v>
      </c>
      <c r="K4604" t="s">
        <v>52</v>
      </c>
      <c r="L4604" t="s">
        <v>22</v>
      </c>
      <c r="M4604" s="4">
        <v>7000.35</v>
      </c>
      <c r="N4604">
        <v>2020</v>
      </c>
      <c r="O4604">
        <v>7</v>
      </c>
    </row>
    <row r="4605" spans="1:15" x14ac:dyDescent="0.25">
      <c r="A4605" s="1">
        <v>44017</v>
      </c>
      <c r="B4605">
        <v>1000012446</v>
      </c>
      <c r="C4605" t="s">
        <v>42</v>
      </c>
      <c r="D4605">
        <v>1</v>
      </c>
      <c r="E4605">
        <v>8000.19</v>
      </c>
      <c r="F4605" t="s">
        <v>16</v>
      </c>
      <c r="G4605" t="s">
        <v>43</v>
      </c>
      <c r="H4605" t="s">
        <v>30</v>
      </c>
      <c r="I4605" t="s">
        <v>31</v>
      </c>
      <c r="J4605" t="s">
        <v>36</v>
      </c>
      <c r="K4605" t="s">
        <v>52</v>
      </c>
      <c r="L4605" t="s">
        <v>22</v>
      </c>
      <c r="M4605" s="4">
        <v>8000.19</v>
      </c>
      <c r="N4605">
        <v>2020</v>
      </c>
      <c r="O4605">
        <v>7</v>
      </c>
    </row>
    <row r="4606" spans="1:15" x14ac:dyDescent="0.25">
      <c r="A4606" s="1">
        <v>44017</v>
      </c>
      <c r="B4606">
        <v>1000012675</v>
      </c>
      <c r="C4606" t="s">
        <v>23</v>
      </c>
      <c r="D4606">
        <v>1</v>
      </c>
      <c r="E4606">
        <v>8000.74</v>
      </c>
      <c r="F4606" t="s">
        <v>16</v>
      </c>
      <c r="G4606" t="s">
        <v>24</v>
      </c>
      <c r="H4606" t="s">
        <v>18</v>
      </c>
      <c r="I4606" t="s">
        <v>34</v>
      </c>
      <c r="J4606" t="s">
        <v>26</v>
      </c>
      <c r="K4606" t="s">
        <v>35</v>
      </c>
      <c r="L4606" t="s">
        <v>22</v>
      </c>
      <c r="M4606" s="4">
        <v>8000.74</v>
      </c>
      <c r="N4606">
        <v>2020</v>
      </c>
      <c r="O4606">
        <v>7</v>
      </c>
    </row>
    <row r="4607" spans="1:15" x14ac:dyDescent="0.25">
      <c r="A4607" s="1">
        <v>44017</v>
      </c>
      <c r="B4607">
        <v>1000013526</v>
      </c>
      <c r="C4607" t="s">
        <v>23</v>
      </c>
      <c r="D4607">
        <v>1</v>
      </c>
      <c r="E4607">
        <v>11999.95</v>
      </c>
      <c r="F4607" t="s">
        <v>16</v>
      </c>
      <c r="G4607" t="s">
        <v>24</v>
      </c>
      <c r="H4607" t="s">
        <v>47</v>
      </c>
      <c r="I4607" t="s">
        <v>65</v>
      </c>
      <c r="J4607" t="s">
        <v>26</v>
      </c>
      <c r="K4607" t="s">
        <v>66</v>
      </c>
      <c r="L4607" t="s">
        <v>22</v>
      </c>
      <c r="M4607" s="4">
        <v>11999.95</v>
      </c>
      <c r="N4607">
        <v>2020</v>
      </c>
      <c r="O4607">
        <v>7</v>
      </c>
    </row>
    <row r="4608" spans="1:15" x14ac:dyDescent="0.25">
      <c r="A4608" s="1">
        <v>44017</v>
      </c>
      <c r="B4608">
        <v>1000013526</v>
      </c>
      <c r="C4608" t="s">
        <v>15</v>
      </c>
      <c r="D4608">
        <v>1</v>
      </c>
      <c r="E4608">
        <v>11000.37</v>
      </c>
      <c r="F4608" t="s">
        <v>16</v>
      </c>
      <c r="G4608" t="s">
        <v>17</v>
      </c>
      <c r="H4608" t="s">
        <v>47</v>
      </c>
      <c r="I4608" t="s">
        <v>65</v>
      </c>
      <c r="J4608" t="s">
        <v>26</v>
      </c>
      <c r="K4608" t="s">
        <v>66</v>
      </c>
      <c r="L4608" t="s">
        <v>22</v>
      </c>
      <c r="M4608" s="4">
        <v>11000.37</v>
      </c>
      <c r="N4608">
        <v>2020</v>
      </c>
      <c r="O4608">
        <v>7</v>
      </c>
    </row>
    <row r="4609" spans="1:15" x14ac:dyDescent="0.25">
      <c r="A4609" s="1">
        <v>44017</v>
      </c>
      <c r="B4609">
        <v>1000013607</v>
      </c>
      <c r="C4609" t="s">
        <v>23</v>
      </c>
      <c r="D4609">
        <v>1</v>
      </c>
      <c r="E4609">
        <v>11999.95</v>
      </c>
      <c r="F4609" t="s">
        <v>16</v>
      </c>
      <c r="G4609" t="s">
        <v>24</v>
      </c>
      <c r="H4609" t="s">
        <v>18</v>
      </c>
      <c r="I4609" t="s">
        <v>25</v>
      </c>
      <c r="J4609" t="s">
        <v>26</v>
      </c>
      <c r="K4609" t="s">
        <v>27</v>
      </c>
      <c r="L4609" t="s">
        <v>22</v>
      </c>
      <c r="M4609" s="4">
        <v>11999.95</v>
      </c>
      <c r="N4609">
        <v>2020</v>
      </c>
      <c r="O4609">
        <v>7</v>
      </c>
    </row>
    <row r="4610" spans="1:15" x14ac:dyDescent="0.25">
      <c r="A4610" s="1">
        <v>44017</v>
      </c>
      <c r="B4610">
        <v>1000014072</v>
      </c>
      <c r="C4610" t="s">
        <v>23</v>
      </c>
      <c r="D4610">
        <v>1</v>
      </c>
      <c r="E4610">
        <v>11000.53</v>
      </c>
      <c r="F4610" t="s">
        <v>16</v>
      </c>
      <c r="G4610" t="s">
        <v>24</v>
      </c>
      <c r="H4610" t="s">
        <v>47</v>
      </c>
      <c r="I4610" t="s">
        <v>65</v>
      </c>
      <c r="J4610" t="s">
        <v>26</v>
      </c>
      <c r="K4610" t="s">
        <v>66</v>
      </c>
      <c r="L4610" t="s">
        <v>22</v>
      </c>
      <c r="M4610" s="4">
        <v>11000.53</v>
      </c>
      <c r="N4610">
        <v>2020</v>
      </c>
      <c r="O4610">
        <v>7</v>
      </c>
    </row>
    <row r="4611" spans="1:15" x14ac:dyDescent="0.25">
      <c r="A4611" s="1">
        <v>44017</v>
      </c>
      <c r="B4611">
        <v>1000014072</v>
      </c>
      <c r="C4611" t="s">
        <v>15</v>
      </c>
      <c r="D4611">
        <v>1</v>
      </c>
      <c r="E4611">
        <v>7000.35</v>
      </c>
      <c r="F4611" t="s">
        <v>16</v>
      </c>
      <c r="G4611" t="s">
        <v>17</v>
      </c>
      <c r="H4611" t="s">
        <v>47</v>
      </c>
      <c r="I4611" t="s">
        <v>65</v>
      </c>
      <c r="J4611" t="s">
        <v>26</v>
      </c>
      <c r="K4611" t="s">
        <v>66</v>
      </c>
      <c r="L4611" t="s">
        <v>22</v>
      </c>
      <c r="M4611" s="4">
        <v>7000.35</v>
      </c>
      <c r="N4611">
        <v>2020</v>
      </c>
      <c r="O4611">
        <v>7</v>
      </c>
    </row>
    <row r="4612" spans="1:15" x14ac:dyDescent="0.25">
      <c r="A4612" s="1">
        <v>44017</v>
      </c>
      <c r="B4612">
        <v>1000014273</v>
      </c>
      <c r="C4612" t="s">
        <v>23</v>
      </c>
      <c r="D4612">
        <v>2</v>
      </c>
      <c r="E4612">
        <v>35000.6</v>
      </c>
      <c r="F4612" t="s">
        <v>16</v>
      </c>
      <c r="G4612" t="s">
        <v>24</v>
      </c>
      <c r="H4612" t="s">
        <v>18</v>
      </c>
      <c r="I4612" t="s">
        <v>19</v>
      </c>
      <c r="J4612" t="s">
        <v>20</v>
      </c>
      <c r="K4612" t="s">
        <v>21</v>
      </c>
      <c r="L4612" t="s">
        <v>22</v>
      </c>
      <c r="M4612" s="4">
        <v>17500.3</v>
      </c>
      <c r="N4612">
        <v>2020</v>
      </c>
      <c r="O4612">
        <v>7</v>
      </c>
    </row>
    <row r="4613" spans="1:15" x14ac:dyDescent="0.25">
      <c r="A4613" s="1">
        <v>44017</v>
      </c>
      <c r="B4613">
        <v>1000014291</v>
      </c>
      <c r="C4613" t="s">
        <v>23</v>
      </c>
      <c r="D4613">
        <v>1</v>
      </c>
      <c r="E4613">
        <v>7500.09</v>
      </c>
      <c r="F4613" t="s">
        <v>16</v>
      </c>
      <c r="G4613" t="s">
        <v>24</v>
      </c>
      <c r="H4613" t="s">
        <v>47</v>
      </c>
      <c r="I4613" t="s">
        <v>48</v>
      </c>
      <c r="J4613" t="s">
        <v>20</v>
      </c>
      <c r="K4613" t="s">
        <v>67</v>
      </c>
      <c r="L4613" t="s">
        <v>28</v>
      </c>
      <c r="M4613" s="4">
        <v>7500.09</v>
      </c>
      <c r="N4613">
        <v>2020</v>
      </c>
      <c r="O4613">
        <v>7</v>
      </c>
    </row>
    <row r="4614" spans="1:15" x14ac:dyDescent="0.25">
      <c r="A4614" s="1">
        <v>44017</v>
      </c>
      <c r="B4614">
        <v>1000014291</v>
      </c>
      <c r="C4614" t="s">
        <v>15</v>
      </c>
      <c r="D4614">
        <v>2</v>
      </c>
      <c r="E4614">
        <v>39000.410000000003</v>
      </c>
      <c r="F4614" t="s">
        <v>16</v>
      </c>
      <c r="G4614" t="s">
        <v>17</v>
      </c>
      <c r="H4614" t="s">
        <v>47</v>
      </c>
      <c r="I4614" t="s">
        <v>48</v>
      </c>
      <c r="J4614" t="s">
        <v>20</v>
      </c>
      <c r="K4614" t="s">
        <v>67</v>
      </c>
      <c r="L4614" t="s">
        <v>28</v>
      </c>
      <c r="M4614" s="4">
        <v>19500.205000000002</v>
      </c>
      <c r="N4614">
        <v>2020</v>
      </c>
      <c r="O4614">
        <v>7</v>
      </c>
    </row>
    <row r="4615" spans="1:15" x14ac:dyDescent="0.25">
      <c r="A4615" s="1">
        <v>44017</v>
      </c>
      <c r="B4615">
        <v>1000014452</v>
      </c>
      <c r="C4615" t="s">
        <v>42</v>
      </c>
      <c r="D4615">
        <v>1</v>
      </c>
      <c r="E4615">
        <v>9000.0400000000009</v>
      </c>
      <c r="F4615" t="s">
        <v>16</v>
      </c>
      <c r="G4615" t="s">
        <v>43</v>
      </c>
      <c r="H4615" t="s">
        <v>18</v>
      </c>
      <c r="I4615" t="s">
        <v>34</v>
      </c>
      <c r="J4615" t="s">
        <v>36</v>
      </c>
      <c r="K4615" t="s">
        <v>70</v>
      </c>
      <c r="L4615" t="s">
        <v>22</v>
      </c>
      <c r="M4615" s="4">
        <v>9000.0400000000009</v>
      </c>
      <c r="N4615">
        <v>2020</v>
      </c>
      <c r="O4615">
        <v>7</v>
      </c>
    </row>
    <row r="4616" spans="1:15" x14ac:dyDescent="0.25">
      <c r="A4616" s="1">
        <v>44017</v>
      </c>
      <c r="B4616">
        <v>1000014496</v>
      </c>
      <c r="C4616" t="s">
        <v>42</v>
      </c>
      <c r="D4616">
        <v>1</v>
      </c>
      <c r="E4616">
        <v>10000.68</v>
      </c>
      <c r="F4616" t="s">
        <v>16</v>
      </c>
      <c r="G4616" t="s">
        <v>43</v>
      </c>
      <c r="H4616" t="s">
        <v>18</v>
      </c>
      <c r="I4616" t="s">
        <v>40</v>
      </c>
      <c r="J4616" t="s">
        <v>26</v>
      </c>
      <c r="K4616" t="s">
        <v>41</v>
      </c>
      <c r="L4616" t="s">
        <v>22</v>
      </c>
      <c r="M4616" s="4">
        <v>10000.68</v>
      </c>
      <c r="N4616">
        <v>2020</v>
      </c>
      <c r="O4616">
        <v>7</v>
      </c>
    </row>
    <row r="4617" spans="1:15" x14ac:dyDescent="0.25">
      <c r="A4617" s="1">
        <v>44017</v>
      </c>
      <c r="B4617">
        <v>1000014530</v>
      </c>
      <c r="C4617" t="s">
        <v>15</v>
      </c>
      <c r="D4617">
        <v>2</v>
      </c>
      <c r="E4617">
        <v>16000.17</v>
      </c>
      <c r="F4617" t="s">
        <v>16</v>
      </c>
      <c r="G4617" t="s">
        <v>17</v>
      </c>
      <c r="H4617" t="s">
        <v>47</v>
      </c>
      <c r="I4617" t="s">
        <v>65</v>
      </c>
      <c r="J4617" t="s">
        <v>26</v>
      </c>
      <c r="K4617" t="s">
        <v>66</v>
      </c>
      <c r="L4617" t="s">
        <v>22</v>
      </c>
      <c r="M4617" s="4">
        <v>8000.085</v>
      </c>
      <c r="N4617">
        <v>2020</v>
      </c>
      <c r="O4617">
        <v>7</v>
      </c>
    </row>
    <row r="4618" spans="1:15" x14ac:dyDescent="0.25">
      <c r="A4618" s="1">
        <v>44017</v>
      </c>
      <c r="B4618">
        <v>1000014572</v>
      </c>
      <c r="C4618" t="s">
        <v>23</v>
      </c>
      <c r="D4618">
        <v>2</v>
      </c>
      <c r="E4618">
        <v>26001.33</v>
      </c>
      <c r="F4618" t="s">
        <v>16</v>
      </c>
      <c r="G4618" t="s">
        <v>24</v>
      </c>
      <c r="H4618" t="s">
        <v>18</v>
      </c>
      <c r="I4618" t="s">
        <v>34</v>
      </c>
      <c r="J4618" t="s">
        <v>26</v>
      </c>
      <c r="K4618" t="s">
        <v>35</v>
      </c>
      <c r="L4618" t="s">
        <v>22</v>
      </c>
      <c r="M4618" s="4">
        <v>13000.665000000001</v>
      </c>
      <c r="N4618">
        <v>2020</v>
      </c>
      <c r="O4618">
        <v>7</v>
      </c>
    </row>
    <row r="4619" spans="1:15" x14ac:dyDescent="0.25">
      <c r="A4619" s="1">
        <v>44017</v>
      </c>
      <c r="B4619">
        <v>1000014572</v>
      </c>
      <c r="C4619" t="s">
        <v>15</v>
      </c>
      <c r="D4619">
        <v>1</v>
      </c>
      <c r="E4619">
        <v>13000.73</v>
      </c>
      <c r="F4619" t="s">
        <v>16</v>
      </c>
      <c r="G4619" t="s">
        <v>17</v>
      </c>
      <c r="H4619" t="s">
        <v>18</v>
      </c>
      <c r="I4619" t="s">
        <v>34</v>
      </c>
      <c r="J4619" t="s">
        <v>26</v>
      </c>
      <c r="K4619" t="s">
        <v>35</v>
      </c>
      <c r="L4619" t="s">
        <v>22</v>
      </c>
      <c r="M4619" s="4">
        <v>13000.73</v>
      </c>
      <c r="N4619">
        <v>2020</v>
      </c>
      <c r="O4619">
        <v>7</v>
      </c>
    </row>
    <row r="4620" spans="1:15" x14ac:dyDescent="0.25">
      <c r="A4620" s="1">
        <v>44017</v>
      </c>
      <c r="B4620">
        <v>1000014588</v>
      </c>
      <c r="C4620" t="s">
        <v>42</v>
      </c>
      <c r="D4620">
        <v>1</v>
      </c>
      <c r="E4620">
        <v>13000.01</v>
      </c>
      <c r="F4620" t="s">
        <v>16</v>
      </c>
      <c r="G4620" t="s">
        <v>43</v>
      </c>
      <c r="H4620" t="s">
        <v>18</v>
      </c>
      <c r="I4620" t="s">
        <v>40</v>
      </c>
      <c r="J4620" t="s">
        <v>20</v>
      </c>
      <c r="K4620" t="s">
        <v>68</v>
      </c>
      <c r="L4620" t="s">
        <v>22</v>
      </c>
      <c r="M4620" s="4">
        <v>13000.01</v>
      </c>
      <c r="N4620">
        <v>2020</v>
      </c>
      <c r="O4620">
        <v>7</v>
      </c>
    </row>
    <row r="4621" spans="1:15" x14ac:dyDescent="0.25">
      <c r="A4621" s="1">
        <v>44017</v>
      </c>
      <c r="B4621">
        <v>1000015203</v>
      </c>
      <c r="C4621" t="s">
        <v>23</v>
      </c>
      <c r="D4621">
        <v>1</v>
      </c>
      <c r="E4621">
        <v>5000.33</v>
      </c>
      <c r="F4621" t="s">
        <v>16</v>
      </c>
      <c r="G4621" t="s">
        <v>24</v>
      </c>
      <c r="H4621" t="s">
        <v>47</v>
      </c>
      <c r="I4621" t="s">
        <v>65</v>
      </c>
      <c r="J4621" t="s">
        <v>26</v>
      </c>
      <c r="K4621" t="s">
        <v>66</v>
      </c>
      <c r="L4621" t="s">
        <v>22</v>
      </c>
      <c r="M4621" s="4">
        <v>5000.33</v>
      </c>
      <c r="N4621">
        <v>2020</v>
      </c>
      <c r="O4621">
        <v>7</v>
      </c>
    </row>
    <row r="4622" spans="1:15" x14ac:dyDescent="0.25">
      <c r="A4622" s="1">
        <v>44017</v>
      </c>
      <c r="B4622">
        <v>1000015203</v>
      </c>
      <c r="C4622" t="s">
        <v>15</v>
      </c>
      <c r="D4622">
        <v>3</v>
      </c>
      <c r="E4622">
        <v>50001.19</v>
      </c>
      <c r="F4622" t="s">
        <v>16</v>
      </c>
      <c r="G4622" t="s">
        <v>17</v>
      </c>
      <c r="H4622" t="s">
        <v>47</v>
      </c>
      <c r="I4622" t="s">
        <v>65</v>
      </c>
      <c r="J4622" t="s">
        <v>26</v>
      </c>
      <c r="K4622" t="s">
        <v>66</v>
      </c>
      <c r="L4622" t="s">
        <v>22</v>
      </c>
      <c r="M4622" s="4">
        <v>16667.063333333335</v>
      </c>
      <c r="N4622">
        <v>2020</v>
      </c>
      <c r="O4622">
        <v>7</v>
      </c>
    </row>
    <row r="4623" spans="1:15" x14ac:dyDescent="0.25">
      <c r="A4623" s="1">
        <v>44017</v>
      </c>
      <c r="B4623">
        <v>1000017688</v>
      </c>
      <c r="C4623" t="s">
        <v>23</v>
      </c>
      <c r="D4623">
        <v>2</v>
      </c>
      <c r="E4623">
        <v>29000.43</v>
      </c>
      <c r="F4623" t="s">
        <v>16</v>
      </c>
      <c r="G4623" t="s">
        <v>24</v>
      </c>
      <c r="H4623" t="s">
        <v>47</v>
      </c>
      <c r="I4623" t="s">
        <v>48</v>
      </c>
      <c r="J4623" t="s">
        <v>36</v>
      </c>
      <c r="K4623" t="s">
        <v>49</v>
      </c>
      <c r="L4623" t="s">
        <v>22</v>
      </c>
      <c r="M4623" s="4">
        <v>14500.215</v>
      </c>
      <c r="N4623">
        <v>2020</v>
      </c>
      <c r="O4623">
        <v>7</v>
      </c>
    </row>
    <row r="4624" spans="1:15" x14ac:dyDescent="0.25">
      <c r="A4624" s="1">
        <v>44017</v>
      </c>
      <c r="B4624">
        <v>1000017700</v>
      </c>
      <c r="C4624" t="s">
        <v>15</v>
      </c>
      <c r="D4624">
        <v>1</v>
      </c>
      <c r="E4624">
        <v>10000.26</v>
      </c>
      <c r="F4624" t="s">
        <v>16</v>
      </c>
      <c r="G4624" t="s">
        <v>17</v>
      </c>
      <c r="H4624" t="s">
        <v>47</v>
      </c>
      <c r="I4624" t="s">
        <v>65</v>
      </c>
      <c r="J4624" t="s">
        <v>26</v>
      </c>
      <c r="K4624" t="s">
        <v>66</v>
      </c>
      <c r="L4624" t="s">
        <v>22</v>
      </c>
      <c r="M4624" s="4">
        <v>10000.26</v>
      </c>
      <c r="N4624">
        <v>2020</v>
      </c>
      <c r="O4624">
        <v>7</v>
      </c>
    </row>
    <row r="4625" spans="1:15" x14ac:dyDescent="0.25">
      <c r="A4625" s="1">
        <v>44017</v>
      </c>
      <c r="B4625">
        <v>1000017700</v>
      </c>
      <c r="C4625" t="s">
        <v>42</v>
      </c>
      <c r="D4625">
        <v>2</v>
      </c>
      <c r="E4625">
        <v>37701.199999999997</v>
      </c>
      <c r="F4625" t="s">
        <v>16</v>
      </c>
      <c r="G4625" t="s">
        <v>43</v>
      </c>
      <c r="H4625" t="s">
        <v>47</v>
      </c>
      <c r="I4625" t="s">
        <v>65</v>
      </c>
      <c r="J4625" t="s">
        <v>26</v>
      </c>
      <c r="K4625" t="s">
        <v>66</v>
      </c>
      <c r="L4625" t="s">
        <v>22</v>
      </c>
      <c r="M4625" s="4">
        <v>18850.599999999999</v>
      </c>
      <c r="N4625">
        <v>2020</v>
      </c>
      <c r="O4625">
        <v>7</v>
      </c>
    </row>
    <row r="4626" spans="1:15" x14ac:dyDescent="0.25">
      <c r="A4626" s="1">
        <v>44017</v>
      </c>
      <c r="B4626">
        <v>1000018132</v>
      </c>
      <c r="C4626" t="s">
        <v>42</v>
      </c>
      <c r="D4626">
        <v>1</v>
      </c>
      <c r="E4626">
        <v>9000.4699999999993</v>
      </c>
      <c r="F4626" t="s">
        <v>16</v>
      </c>
      <c r="G4626" t="s">
        <v>43</v>
      </c>
      <c r="H4626" t="s">
        <v>47</v>
      </c>
      <c r="I4626" t="s">
        <v>65</v>
      </c>
      <c r="J4626" t="s">
        <v>26</v>
      </c>
      <c r="K4626" t="s">
        <v>66</v>
      </c>
      <c r="L4626" t="s">
        <v>22</v>
      </c>
      <c r="M4626" s="4">
        <v>9000.4699999999993</v>
      </c>
      <c r="N4626">
        <v>2020</v>
      </c>
      <c r="O4626">
        <v>7</v>
      </c>
    </row>
    <row r="4627" spans="1:15" x14ac:dyDescent="0.25">
      <c r="A4627" s="1">
        <v>44017</v>
      </c>
      <c r="B4627">
        <v>1000019687</v>
      </c>
      <c r="C4627" t="s">
        <v>42</v>
      </c>
      <c r="D4627">
        <v>1</v>
      </c>
      <c r="E4627">
        <v>9000.2999999999993</v>
      </c>
      <c r="F4627" t="s">
        <v>16</v>
      </c>
      <c r="G4627" t="s">
        <v>43</v>
      </c>
      <c r="H4627" t="s">
        <v>18</v>
      </c>
      <c r="I4627" t="s">
        <v>40</v>
      </c>
      <c r="J4627" t="s">
        <v>20</v>
      </c>
      <c r="K4627" t="s">
        <v>68</v>
      </c>
      <c r="L4627" t="s">
        <v>22</v>
      </c>
      <c r="M4627" s="4">
        <v>9000.2999999999993</v>
      </c>
      <c r="N4627">
        <v>2020</v>
      </c>
      <c r="O4627">
        <v>7</v>
      </c>
    </row>
    <row r="4628" spans="1:15" x14ac:dyDescent="0.25">
      <c r="A4628" s="1">
        <v>44017</v>
      </c>
      <c r="B4628">
        <v>1000019959</v>
      </c>
      <c r="C4628" t="s">
        <v>23</v>
      </c>
      <c r="D4628">
        <v>2</v>
      </c>
      <c r="E4628">
        <v>8001.16</v>
      </c>
      <c r="F4628" t="s">
        <v>16</v>
      </c>
      <c r="G4628" t="s">
        <v>24</v>
      </c>
      <c r="H4628" t="s">
        <v>18</v>
      </c>
      <c r="I4628" t="s">
        <v>40</v>
      </c>
      <c r="J4628" t="s">
        <v>26</v>
      </c>
      <c r="K4628" t="s">
        <v>41</v>
      </c>
      <c r="L4628" t="s">
        <v>28</v>
      </c>
      <c r="M4628" s="4">
        <v>4000.58</v>
      </c>
      <c r="N4628">
        <v>2020</v>
      </c>
      <c r="O4628">
        <v>7</v>
      </c>
    </row>
    <row r="4629" spans="1:15" x14ac:dyDescent="0.25">
      <c r="A4629" s="1">
        <v>44017</v>
      </c>
      <c r="B4629">
        <v>1000019959</v>
      </c>
      <c r="C4629" t="s">
        <v>15</v>
      </c>
      <c r="D4629">
        <v>2</v>
      </c>
      <c r="E4629">
        <v>17000.47</v>
      </c>
      <c r="F4629" t="s">
        <v>16</v>
      </c>
      <c r="G4629" t="s">
        <v>17</v>
      </c>
      <c r="H4629" t="s">
        <v>18</v>
      </c>
      <c r="I4629" t="s">
        <v>40</v>
      </c>
      <c r="J4629" t="s">
        <v>26</v>
      </c>
      <c r="K4629" t="s">
        <v>41</v>
      </c>
      <c r="L4629" t="s">
        <v>28</v>
      </c>
      <c r="M4629" s="4">
        <v>8500.2350000000006</v>
      </c>
      <c r="N4629">
        <v>2020</v>
      </c>
      <c r="O4629">
        <v>7</v>
      </c>
    </row>
    <row r="4630" spans="1:15" x14ac:dyDescent="0.25">
      <c r="A4630" s="1">
        <v>44017</v>
      </c>
      <c r="B4630">
        <v>1000020084</v>
      </c>
      <c r="C4630" t="s">
        <v>23</v>
      </c>
      <c r="D4630">
        <v>3</v>
      </c>
      <c r="E4630">
        <v>42501.85</v>
      </c>
      <c r="F4630" t="s">
        <v>16</v>
      </c>
      <c r="G4630" t="s">
        <v>24</v>
      </c>
      <c r="H4630" t="s">
        <v>47</v>
      </c>
      <c r="I4630" t="s">
        <v>59</v>
      </c>
      <c r="J4630" t="s">
        <v>26</v>
      </c>
      <c r="K4630" t="s">
        <v>60</v>
      </c>
      <c r="L4630" t="s">
        <v>22</v>
      </c>
      <c r="M4630" s="4">
        <v>14167.283333333333</v>
      </c>
      <c r="N4630">
        <v>2020</v>
      </c>
      <c r="O4630">
        <v>7</v>
      </c>
    </row>
    <row r="4631" spans="1:15" x14ac:dyDescent="0.25">
      <c r="A4631" s="1">
        <v>44017</v>
      </c>
      <c r="B4631">
        <v>1000020084</v>
      </c>
      <c r="C4631" t="s">
        <v>15</v>
      </c>
      <c r="D4631">
        <v>1</v>
      </c>
      <c r="E4631">
        <v>7500.25</v>
      </c>
      <c r="F4631" t="s">
        <v>16</v>
      </c>
      <c r="G4631" t="s">
        <v>17</v>
      </c>
      <c r="H4631" t="s">
        <v>47</v>
      </c>
      <c r="I4631" t="s">
        <v>59</v>
      </c>
      <c r="J4631" t="s">
        <v>26</v>
      </c>
      <c r="K4631" t="s">
        <v>60</v>
      </c>
      <c r="L4631" t="s">
        <v>22</v>
      </c>
      <c r="M4631" s="4">
        <v>7500.25</v>
      </c>
      <c r="N4631">
        <v>2020</v>
      </c>
      <c r="O4631">
        <v>7</v>
      </c>
    </row>
    <row r="4632" spans="1:15" x14ac:dyDescent="0.25">
      <c r="A4632" s="1">
        <v>44017</v>
      </c>
      <c r="B4632">
        <v>1000020087</v>
      </c>
      <c r="C4632" t="s">
        <v>15</v>
      </c>
      <c r="D4632">
        <v>1</v>
      </c>
      <c r="E4632">
        <v>10000.6</v>
      </c>
      <c r="F4632" t="s">
        <v>16</v>
      </c>
      <c r="G4632" t="s">
        <v>17</v>
      </c>
      <c r="H4632" t="s">
        <v>47</v>
      </c>
      <c r="I4632" t="s">
        <v>48</v>
      </c>
      <c r="J4632" t="s">
        <v>26</v>
      </c>
      <c r="K4632" t="s">
        <v>50</v>
      </c>
      <c r="L4632" t="s">
        <v>22</v>
      </c>
      <c r="M4632" s="4">
        <v>10000.6</v>
      </c>
      <c r="N4632">
        <v>2020</v>
      </c>
      <c r="O4632">
        <v>7</v>
      </c>
    </row>
    <row r="4633" spans="1:15" x14ac:dyDescent="0.25">
      <c r="A4633" s="1">
        <v>44017</v>
      </c>
      <c r="B4633">
        <v>1000020128</v>
      </c>
      <c r="C4633" t="s">
        <v>15</v>
      </c>
      <c r="D4633">
        <v>2</v>
      </c>
      <c r="E4633">
        <v>32000.82</v>
      </c>
      <c r="F4633" t="s">
        <v>16</v>
      </c>
      <c r="G4633" t="s">
        <v>17</v>
      </c>
      <c r="H4633" t="s">
        <v>30</v>
      </c>
      <c r="I4633" t="s">
        <v>57</v>
      </c>
      <c r="J4633" t="s">
        <v>26</v>
      </c>
      <c r="K4633" t="s">
        <v>58</v>
      </c>
      <c r="L4633" t="s">
        <v>28</v>
      </c>
      <c r="M4633" s="4">
        <v>16000.41</v>
      </c>
      <c r="N4633">
        <v>2020</v>
      </c>
      <c r="O4633">
        <v>7</v>
      </c>
    </row>
    <row r="4634" spans="1:15" x14ac:dyDescent="0.25">
      <c r="A4634" s="1">
        <v>44017</v>
      </c>
      <c r="B4634">
        <v>1000020526</v>
      </c>
      <c r="C4634" t="s">
        <v>23</v>
      </c>
      <c r="D4634">
        <v>1</v>
      </c>
      <c r="E4634">
        <v>2000.5</v>
      </c>
      <c r="F4634" t="s">
        <v>16</v>
      </c>
      <c r="G4634" t="s">
        <v>24</v>
      </c>
      <c r="H4634" t="s">
        <v>18</v>
      </c>
      <c r="I4634" t="s">
        <v>34</v>
      </c>
      <c r="J4634" t="s">
        <v>26</v>
      </c>
      <c r="K4634" t="s">
        <v>35</v>
      </c>
      <c r="L4634" t="s">
        <v>22</v>
      </c>
      <c r="M4634" s="4">
        <v>2000.5</v>
      </c>
      <c r="N4634">
        <v>2020</v>
      </c>
      <c r="O4634">
        <v>7</v>
      </c>
    </row>
    <row r="4635" spans="1:15" x14ac:dyDescent="0.25">
      <c r="A4635" s="1">
        <v>44017</v>
      </c>
      <c r="B4635">
        <v>1000020526</v>
      </c>
      <c r="C4635" t="s">
        <v>15</v>
      </c>
      <c r="D4635">
        <v>1</v>
      </c>
      <c r="E4635">
        <v>10000.219999999999</v>
      </c>
      <c r="F4635" t="s">
        <v>16</v>
      </c>
      <c r="G4635" t="s">
        <v>17</v>
      </c>
      <c r="H4635" t="s">
        <v>18</v>
      </c>
      <c r="I4635" t="s">
        <v>34</v>
      </c>
      <c r="J4635" t="s">
        <v>26</v>
      </c>
      <c r="K4635" t="s">
        <v>35</v>
      </c>
      <c r="L4635" t="s">
        <v>22</v>
      </c>
      <c r="M4635" s="4">
        <v>10000.219999999999</v>
      </c>
      <c r="N4635">
        <v>2020</v>
      </c>
      <c r="O4635">
        <v>7</v>
      </c>
    </row>
    <row r="4636" spans="1:15" x14ac:dyDescent="0.25">
      <c r="A4636" s="1">
        <v>44017</v>
      </c>
      <c r="B4636">
        <v>1000020726</v>
      </c>
      <c r="C4636" t="s">
        <v>75</v>
      </c>
      <c r="D4636">
        <v>1</v>
      </c>
      <c r="E4636">
        <v>10000.36</v>
      </c>
      <c r="F4636" t="s">
        <v>16</v>
      </c>
      <c r="G4636" t="s">
        <v>76</v>
      </c>
      <c r="H4636" t="s">
        <v>18</v>
      </c>
      <c r="I4636" t="s">
        <v>61</v>
      </c>
      <c r="J4636" t="s">
        <v>32</v>
      </c>
      <c r="K4636" t="s">
        <v>63</v>
      </c>
      <c r="L4636" t="s">
        <v>22</v>
      </c>
      <c r="M4636" s="4">
        <v>10000.36</v>
      </c>
      <c r="N4636">
        <v>2020</v>
      </c>
      <c r="O4636">
        <v>7</v>
      </c>
    </row>
    <row r="4637" spans="1:15" x14ac:dyDescent="0.25">
      <c r="A4637" s="1">
        <v>44017</v>
      </c>
      <c r="B4637">
        <v>1000020726</v>
      </c>
      <c r="C4637" t="s">
        <v>15</v>
      </c>
      <c r="D4637">
        <v>1</v>
      </c>
      <c r="E4637">
        <v>15000.67</v>
      </c>
      <c r="F4637" t="s">
        <v>16</v>
      </c>
      <c r="G4637" t="s">
        <v>17</v>
      </c>
      <c r="H4637" t="s">
        <v>18</v>
      </c>
      <c r="I4637" t="s">
        <v>61</v>
      </c>
      <c r="J4637" t="s">
        <v>32</v>
      </c>
      <c r="K4637" t="s">
        <v>63</v>
      </c>
      <c r="L4637" t="s">
        <v>22</v>
      </c>
      <c r="M4637" s="4">
        <v>15000.67</v>
      </c>
      <c r="N4637">
        <v>2020</v>
      </c>
      <c r="O4637">
        <v>7</v>
      </c>
    </row>
    <row r="4638" spans="1:15" x14ac:dyDescent="0.25">
      <c r="A4638" s="1">
        <v>44017</v>
      </c>
      <c r="B4638">
        <v>1000020754</v>
      </c>
      <c r="C4638" t="s">
        <v>15</v>
      </c>
      <c r="D4638">
        <v>1</v>
      </c>
      <c r="E4638">
        <v>15000.73</v>
      </c>
      <c r="F4638" t="s">
        <v>16</v>
      </c>
      <c r="G4638" t="s">
        <v>17</v>
      </c>
      <c r="H4638" t="s">
        <v>18</v>
      </c>
      <c r="I4638" t="s">
        <v>25</v>
      </c>
      <c r="J4638" t="s">
        <v>20</v>
      </c>
      <c r="K4638" t="s">
        <v>51</v>
      </c>
      <c r="L4638" t="s">
        <v>22</v>
      </c>
      <c r="M4638" s="4">
        <v>15000.73</v>
      </c>
      <c r="N4638">
        <v>2020</v>
      </c>
      <c r="O4638">
        <v>7</v>
      </c>
    </row>
    <row r="4639" spans="1:15" x14ac:dyDescent="0.25">
      <c r="A4639" s="1">
        <v>44017</v>
      </c>
      <c r="B4639">
        <v>1000020754</v>
      </c>
      <c r="C4639" t="s">
        <v>42</v>
      </c>
      <c r="D4639">
        <v>1</v>
      </c>
      <c r="E4639">
        <v>7000.13</v>
      </c>
      <c r="F4639" t="s">
        <v>16</v>
      </c>
      <c r="G4639" t="s">
        <v>43</v>
      </c>
      <c r="H4639" t="s">
        <v>18</v>
      </c>
      <c r="I4639" t="s">
        <v>25</v>
      </c>
      <c r="J4639" t="s">
        <v>20</v>
      </c>
      <c r="K4639" t="s">
        <v>51</v>
      </c>
      <c r="L4639" t="s">
        <v>22</v>
      </c>
      <c r="M4639" s="4">
        <v>7000.13</v>
      </c>
      <c r="N4639">
        <v>2020</v>
      </c>
      <c r="O4639">
        <v>7</v>
      </c>
    </row>
    <row r="4640" spans="1:15" x14ac:dyDescent="0.25">
      <c r="A4640" s="1">
        <v>44017</v>
      </c>
      <c r="B4640">
        <v>1000020824</v>
      </c>
      <c r="C4640" t="s">
        <v>42</v>
      </c>
      <c r="D4640">
        <v>1</v>
      </c>
      <c r="E4640">
        <v>10000.370000000001</v>
      </c>
      <c r="F4640" t="s">
        <v>16</v>
      </c>
      <c r="G4640" t="s">
        <v>43</v>
      </c>
      <c r="H4640" t="s">
        <v>18</v>
      </c>
      <c r="I4640" t="s">
        <v>40</v>
      </c>
      <c r="J4640" t="s">
        <v>20</v>
      </c>
      <c r="K4640" t="s">
        <v>68</v>
      </c>
      <c r="L4640" t="s">
        <v>22</v>
      </c>
      <c r="M4640" s="4">
        <v>10000.370000000001</v>
      </c>
      <c r="N4640">
        <v>2020</v>
      </c>
      <c r="O4640">
        <v>7</v>
      </c>
    </row>
    <row r="4641" spans="1:15" x14ac:dyDescent="0.25">
      <c r="A4641" s="1">
        <v>44017</v>
      </c>
      <c r="B4641">
        <v>1000020921</v>
      </c>
      <c r="C4641" t="s">
        <v>23</v>
      </c>
      <c r="D4641">
        <v>2</v>
      </c>
      <c r="E4641">
        <v>19000.739999999998</v>
      </c>
      <c r="F4641" t="s">
        <v>16</v>
      </c>
      <c r="G4641" t="s">
        <v>24</v>
      </c>
      <c r="H4641" t="s">
        <v>47</v>
      </c>
      <c r="I4641" t="s">
        <v>65</v>
      </c>
      <c r="J4641" t="s">
        <v>26</v>
      </c>
      <c r="K4641" t="s">
        <v>66</v>
      </c>
      <c r="L4641" t="s">
        <v>22</v>
      </c>
      <c r="M4641" s="4">
        <v>9500.369999999999</v>
      </c>
      <c r="N4641">
        <v>2020</v>
      </c>
      <c r="O4641">
        <v>7</v>
      </c>
    </row>
    <row r="4642" spans="1:15" x14ac:dyDescent="0.25">
      <c r="A4642" s="1">
        <v>44017</v>
      </c>
      <c r="B4642">
        <v>1000020921</v>
      </c>
      <c r="C4642" t="s">
        <v>42</v>
      </c>
      <c r="D4642">
        <v>1</v>
      </c>
      <c r="E4642">
        <v>7500.58</v>
      </c>
      <c r="F4642" t="s">
        <v>16</v>
      </c>
      <c r="G4642" t="s">
        <v>43</v>
      </c>
      <c r="H4642" t="s">
        <v>47</v>
      </c>
      <c r="I4642" t="s">
        <v>65</v>
      </c>
      <c r="J4642" t="s">
        <v>26</v>
      </c>
      <c r="K4642" t="s">
        <v>66</v>
      </c>
      <c r="L4642" t="s">
        <v>22</v>
      </c>
      <c r="M4642" s="4">
        <v>7500.58</v>
      </c>
      <c r="N4642">
        <v>2020</v>
      </c>
      <c r="O4642">
        <v>7</v>
      </c>
    </row>
    <row r="4643" spans="1:15" x14ac:dyDescent="0.25">
      <c r="A4643" s="1">
        <v>44017</v>
      </c>
      <c r="B4643">
        <v>1000021227</v>
      </c>
      <c r="C4643" t="s">
        <v>23</v>
      </c>
      <c r="D4643">
        <v>2</v>
      </c>
      <c r="E4643">
        <v>30000.510000000002</v>
      </c>
      <c r="F4643" t="s">
        <v>16</v>
      </c>
      <c r="G4643" t="s">
        <v>24</v>
      </c>
      <c r="H4643" t="s">
        <v>47</v>
      </c>
      <c r="I4643" t="s">
        <v>59</v>
      </c>
      <c r="J4643" t="s">
        <v>26</v>
      </c>
      <c r="K4643" t="s">
        <v>60</v>
      </c>
      <c r="L4643" t="s">
        <v>28</v>
      </c>
      <c r="M4643" s="4">
        <v>15000.255000000001</v>
      </c>
      <c r="N4643">
        <v>2020</v>
      </c>
      <c r="O4643">
        <v>7</v>
      </c>
    </row>
    <row r="4644" spans="1:15" x14ac:dyDescent="0.25">
      <c r="A4644" s="1">
        <v>44017</v>
      </c>
      <c r="B4644">
        <v>1000021227</v>
      </c>
      <c r="C4644" t="s">
        <v>15</v>
      </c>
      <c r="D4644">
        <v>3</v>
      </c>
      <c r="E4644">
        <v>67001.039999999994</v>
      </c>
      <c r="F4644" t="s">
        <v>16</v>
      </c>
      <c r="G4644" t="s">
        <v>17</v>
      </c>
      <c r="H4644" t="s">
        <v>47</v>
      </c>
      <c r="I4644" t="s">
        <v>59</v>
      </c>
      <c r="J4644" t="s">
        <v>26</v>
      </c>
      <c r="K4644" t="s">
        <v>60</v>
      </c>
      <c r="L4644" t="s">
        <v>28</v>
      </c>
      <c r="M4644" s="4">
        <v>22333.679999999997</v>
      </c>
      <c r="N4644">
        <v>2020</v>
      </c>
      <c r="O4644">
        <v>7</v>
      </c>
    </row>
    <row r="4645" spans="1:15" x14ac:dyDescent="0.25">
      <c r="A4645" s="1">
        <v>44017</v>
      </c>
      <c r="B4645">
        <v>1000021495</v>
      </c>
      <c r="C4645" t="s">
        <v>15</v>
      </c>
      <c r="D4645">
        <v>1</v>
      </c>
      <c r="E4645">
        <v>25000.53</v>
      </c>
      <c r="F4645" t="s">
        <v>16</v>
      </c>
      <c r="G4645" t="s">
        <v>17</v>
      </c>
      <c r="H4645" t="s">
        <v>18</v>
      </c>
      <c r="I4645" t="s">
        <v>61</v>
      </c>
      <c r="J4645" t="s">
        <v>20</v>
      </c>
      <c r="K4645" t="s">
        <v>77</v>
      </c>
      <c r="L4645" t="s">
        <v>22</v>
      </c>
      <c r="M4645" s="4">
        <v>25000.53</v>
      </c>
      <c r="N4645">
        <v>2020</v>
      </c>
      <c r="O4645">
        <v>7</v>
      </c>
    </row>
    <row r="4646" spans="1:15" x14ac:dyDescent="0.25">
      <c r="A4646" s="1">
        <v>44017</v>
      </c>
      <c r="B4646">
        <v>1000021662</v>
      </c>
      <c r="C4646" t="s">
        <v>23</v>
      </c>
      <c r="D4646">
        <v>1</v>
      </c>
      <c r="E4646">
        <v>10000.41</v>
      </c>
      <c r="F4646" t="s">
        <v>16</v>
      </c>
      <c r="G4646" t="s">
        <v>24</v>
      </c>
      <c r="H4646" t="s">
        <v>30</v>
      </c>
      <c r="I4646" t="s">
        <v>38</v>
      </c>
      <c r="J4646" t="s">
        <v>26</v>
      </c>
      <c r="K4646" t="s">
        <v>39</v>
      </c>
      <c r="L4646" t="s">
        <v>22</v>
      </c>
      <c r="M4646" s="4">
        <v>10000.41</v>
      </c>
      <c r="N4646">
        <v>2020</v>
      </c>
      <c r="O4646">
        <v>7</v>
      </c>
    </row>
    <row r="4647" spans="1:15" x14ac:dyDescent="0.25">
      <c r="A4647" s="1">
        <v>44017</v>
      </c>
      <c r="B4647">
        <v>1000021662</v>
      </c>
      <c r="C4647" t="s">
        <v>15</v>
      </c>
      <c r="D4647">
        <v>2</v>
      </c>
      <c r="E4647">
        <v>21500.33</v>
      </c>
      <c r="F4647" t="s">
        <v>16</v>
      </c>
      <c r="G4647" t="s">
        <v>17</v>
      </c>
      <c r="H4647" t="s">
        <v>30</v>
      </c>
      <c r="I4647" t="s">
        <v>38</v>
      </c>
      <c r="J4647" t="s">
        <v>26</v>
      </c>
      <c r="K4647" t="s">
        <v>39</v>
      </c>
      <c r="L4647" t="s">
        <v>22</v>
      </c>
      <c r="M4647" s="4">
        <v>10750.165000000001</v>
      </c>
      <c r="N4647">
        <v>2020</v>
      </c>
      <c r="O4647">
        <v>7</v>
      </c>
    </row>
    <row r="4648" spans="1:15" x14ac:dyDescent="0.25">
      <c r="A4648" s="1">
        <v>44017</v>
      </c>
      <c r="B4648">
        <v>1000021764</v>
      </c>
      <c r="C4648" t="s">
        <v>23</v>
      </c>
      <c r="D4648">
        <v>1</v>
      </c>
      <c r="E4648">
        <v>18000.68</v>
      </c>
      <c r="F4648" t="s">
        <v>16</v>
      </c>
      <c r="G4648" t="s">
        <v>24</v>
      </c>
      <c r="H4648" t="s">
        <v>18</v>
      </c>
      <c r="I4648" t="s">
        <v>25</v>
      </c>
      <c r="J4648" t="s">
        <v>26</v>
      </c>
      <c r="K4648" t="s">
        <v>27</v>
      </c>
      <c r="L4648" t="s">
        <v>22</v>
      </c>
      <c r="M4648" s="4">
        <v>18000.68</v>
      </c>
      <c r="N4648">
        <v>2020</v>
      </c>
      <c r="O4648">
        <v>7</v>
      </c>
    </row>
    <row r="4649" spans="1:15" x14ac:dyDescent="0.25">
      <c r="A4649" s="1">
        <v>44017</v>
      </c>
      <c r="B4649">
        <v>1000022904</v>
      </c>
      <c r="C4649" t="s">
        <v>15</v>
      </c>
      <c r="D4649">
        <v>1</v>
      </c>
      <c r="E4649">
        <v>7000.58</v>
      </c>
      <c r="F4649" t="s">
        <v>16</v>
      </c>
      <c r="G4649" t="s">
        <v>17</v>
      </c>
      <c r="H4649" t="s">
        <v>18</v>
      </c>
      <c r="I4649" t="s">
        <v>40</v>
      </c>
      <c r="J4649" t="s">
        <v>20</v>
      </c>
      <c r="K4649" t="s">
        <v>68</v>
      </c>
      <c r="L4649" t="s">
        <v>22</v>
      </c>
      <c r="M4649" s="4">
        <v>7000.58</v>
      </c>
      <c r="N4649">
        <v>2020</v>
      </c>
      <c r="O4649">
        <v>7</v>
      </c>
    </row>
    <row r="4650" spans="1:15" x14ac:dyDescent="0.25">
      <c r="A4650" s="1">
        <v>44017</v>
      </c>
      <c r="B4650">
        <v>1000022904</v>
      </c>
      <c r="C4650" t="s">
        <v>42</v>
      </c>
      <c r="D4650">
        <v>1</v>
      </c>
      <c r="E4650">
        <v>25000.49</v>
      </c>
      <c r="F4650" t="s">
        <v>16</v>
      </c>
      <c r="G4650" t="s">
        <v>43</v>
      </c>
      <c r="H4650" t="s">
        <v>18</v>
      </c>
      <c r="I4650" t="s">
        <v>40</v>
      </c>
      <c r="J4650" t="s">
        <v>20</v>
      </c>
      <c r="K4650" t="s">
        <v>68</v>
      </c>
      <c r="L4650" t="s">
        <v>22</v>
      </c>
      <c r="M4650" s="4">
        <v>25000.49</v>
      </c>
      <c r="N4650">
        <v>2020</v>
      </c>
      <c r="O4650">
        <v>7</v>
      </c>
    </row>
    <row r="4651" spans="1:15" x14ac:dyDescent="0.25">
      <c r="A4651" s="1">
        <v>44017</v>
      </c>
      <c r="B4651">
        <v>1000022941</v>
      </c>
      <c r="C4651" t="s">
        <v>23</v>
      </c>
      <c r="D4651">
        <v>1</v>
      </c>
      <c r="E4651">
        <v>17000.169999999998</v>
      </c>
      <c r="F4651" t="s">
        <v>16</v>
      </c>
      <c r="G4651" t="s">
        <v>24</v>
      </c>
      <c r="H4651" t="s">
        <v>18</v>
      </c>
      <c r="I4651" t="s">
        <v>40</v>
      </c>
      <c r="J4651" t="s">
        <v>20</v>
      </c>
      <c r="K4651" t="s">
        <v>68</v>
      </c>
      <c r="L4651" t="s">
        <v>22</v>
      </c>
      <c r="M4651" s="4">
        <v>17000.169999999998</v>
      </c>
      <c r="N4651">
        <v>2020</v>
      </c>
      <c r="O4651">
        <v>7</v>
      </c>
    </row>
    <row r="4652" spans="1:15" x14ac:dyDescent="0.25">
      <c r="A4652" s="1">
        <v>44017</v>
      </c>
      <c r="B4652">
        <v>1000022941</v>
      </c>
      <c r="C4652" t="s">
        <v>15</v>
      </c>
      <c r="D4652">
        <v>1</v>
      </c>
      <c r="E4652">
        <v>13000.15</v>
      </c>
      <c r="F4652" t="s">
        <v>16</v>
      </c>
      <c r="G4652" t="s">
        <v>17</v>
      </c>
      <c r="H4652" t="s">
        <v>18</v>
      </c>
      <c r="I4652" t="s">
        <v>40</v>
      </c>
      <c r="J4652" t="s">
        <v>20</v>
      </c>
      <c r="K4652" t="s">
        <v>68</v>
      </c>
      <c r="L4652" t="s">
        <v>22</v>
      </c>
      <c r="M4652" s="4">
        <v>13000.15</v>
      </c>
      <c r="N4652">
        <v>2020</v>
      </c>
      <c r="O4652">
        <v>7</v>
      </c>
    </row>
    <row r="4653" spans="1:15" x14ac:dyDescent="0.25">
      <c r="A4653" s="1">
        <v>44017</v>
      </c>
      <c r="B4653">
        <v>1000023288</v>
      </c>
      <c r="C4653" t="s">
        <v>73</v>
      </c>
      <c r="D4653">
        <v>1</v>
      </c>
      <c r="E4653">
        <v>8200.31</v>
      </c>
      <c r="F4653" t="s">
        <v>16</v>
      </c>
      <c r="G4653" t="s">
        <v>74</v>
      </c>
      <c r="H4653" t="s">
        <v>18</v>
      </c>
      <c r="I4653" t="s">
        <v>34</v>
      </c>
      <c r="J4653" t="s">
        <v>20</v>
      </c>
      <c r="K4653" t="s">
        <v>44</v>
      </c>
      <c r="L4653" t="s">
        <v>22</v>
      </c>
      <c r="M4653" s="4">
        <v>8200.31</v>
      </c>
      <c r="N4653">
        <v>2020</v>
      </c>
      <c r="O4653">
        <v>7</v>
      </c>
    </row>
    <row r="4654" spans="1:15" x14ac:dyDescent="0.25">
      <c r="A4654" s="1">
        <v>44017</v>
      </c>
      <c r="B4654">
        <v>1000023288</v>
      </c>
      <c r="C4654" t="s">
        <v>23</v>
      </c>
      <c r="D4654">
        <v>1</v>
      </c>
      <c r="E4654">
        <v>6000.63</v>
      </c>
      <c r="F4654" t="s">
        <v>16</v>
      </c>
      <c r="G4654" t="s">
        <v>24</v>
      </c>
      <c r="H4654" t="s">
        <v>18</v>
      </c>
      <c r="I4654" t="s">
        <v>34</v>
      </c>
      <c r="J4654" t="s">
        <v>20</v>
      </c>
      <c r="K4654" t="s">
        <v>44</v>
      </c>
      <c r="L4654" t="s">
        <v>22</v>
      </c>
      <c r="M4654" s="4">
        <v>6000.63</v>
      </c>
      <c r="N4654">
        <v>2020</v>
      </c>
      <c r="O4654">
        <v>7</v>
      </c>
    </row>
    <row r="4655" spans="1:15" x14ac:dyDescent="0.25">
      <c r="A4655" s="1">
        <v>44017</v>
      </c>
      <c r="B4655">
        <v>1000023348</v>
      </c>
      <c r="C4655" t="s">
        <v>23</v>
      </c>
      <c r="D4655">
        <v>1</v>
      </c>
      <c r="E4655">
        <v>9000.58</v>
      </c>
      <c r="F4655" t="s">
        <v>16</v>
      </c>
      <c r="G4655" t="s">
        <v>24</v>
      </c>
      <c r="H4655" t="s">
        <v>18</v>
      </c>
      <c r="I4655" t="s">
        <v>61</v>
      </c>
      <c r="J4655" t="s">
        <v>36</v>
      </c>
      <c r="K4655" t="s">
        <v>78</v>
      </c>
      <c r="L4655" t="s">
        <v>22</v>
      </c>
      <c r="M4655" s="4">
        <v>9000.58</v>
      </c>
      <c r="N4655">
        <v>2020</v>
      </c>
      <c r="O4655">
        <v>7</v>
      </c>
    </row>
    <row r="4656" spans="1:15" x14ac:dyDescent="0.25">
      <c r="A4656" s="1">
        <v>44017</v>
      </c>
      <c r="B4656">
        <v>1000023355</v>
      </c>
      <c r="C4656" t="s">
        <v>23</v>
      </c>
      <c r="D4656">
        <v>2</v>
      </c>
      <c r="E4656">
        <v>40000.519999999997</v>
      </c>
      <c r="F4656" t="s">
        <v>16</v>
      </c>
      <c r="G4656" t="s">
        <v>24</v>
      </c>
      <c r="H4656" t="s">
        <v>18</v>
      </c>
      <c r="I4656" t="s">
        <v>40</v>
      </c>
      <c r="J4656" t="s">
        <v>26</v>
      </c>
      <c r="K4656" t="s">
        <v>41</v>
      </c>
      <c r="L4656" t="s">
        <v>22</v>
      </c>
      <c r="M4656" s="4">
        <v>20000.259999999998</v>
      </c>
      <c r="N4656">
        <v>2020</v>
      </c>
      <c r="O4656">
        <v>7</v>
      </c>
    </row>
    <row r="4657" spans="1:15" x14ac:dyDescent="0.25">
      <c r="A4657" s="1">
        <v>44017</v>
      </c>
      <c r="B4657">
        <v>1000023539</v>
      </c>
      <c r="C4657" t="s">
        <v>42</v>
      </c>
      <c r="D4657">
        <v>1</v>
      </c>
      <c r="E4657">
        <v>11000.15</v>
      </c>
      <c r="F4657" t="s">
        <v>16</v>
      </c>
      <c r="G4657" t="s">
        <v>43</v>
      </c>
      <c r="H4657" t="s">
        <v>47</v>
      </c>
      <c r="I4657" t="s">
        <v>65</v>
      </c>
      <c r="J4657" t="s">
        <v>26</v>
      </c>
      <c r="K4657" t="s">
        <v>66</v>
      </c>
      <c r="L4657" t="s">
        <v>22</v>
      </c>
      <c r="M4657" s="4">
        <v>11000.15</v>
      </c>
      <c r="N4657">
        <v>2020</v>
      </c>
      <c r="O4657">
        <v>7</v>
      </c>
    </row>
    <row r="4658" spans="1:15" x14ac:dyDescent="0.25">
      <c r="A4658" s="1">
        <v>44017</v>
      </c>
      <c r="B4658">
        <v>1000023853</v>
      </c>
      <c r="C4658" t="s">
        <v>15</v>
      </c>
      <c r="D4658">
        <v>1</v>
      </c>
      <c r="E4658">
        <v>12000.34</v>
      </c>
      <c r="F4658" t="s">
        <v>16</v>
      </c>
      <c r="G4658" t="s">
        <v>17</v>
      </c>
      <c r="H4658" t="s">
        <v>18</v>
      </c>
      <c r="I4658" t="s">
        <v>25</v>
      </c>
      <c r="J4658" t="s">
        <v>20</v>
      </c>
      <c r="K4658" t="s">
        <v>51</v>
      </c>
      <c r="L4658" t="s">
        <v>22</v>
      </c>
      <c r="M4658" s="4">
        <v>12000.34</v>
      </c>
      <c r="N4658">
        <v>2020</v>
      </c>
      <c r="O4658">
        <v>7</v>
      </c>
    </row>
    <row r="4659" spans="1:15" x14ac:dyDescent="0.25">
      <c r="A4659" s="1">
        <v>44017</v>
      </c>
      <c r="B4659">
        <v>1000023959</v>
      </c>
      <c r="C4659" t="s">
        <v>75</v>
      </c>
      <c r="D4659">
        <v>1</v>
      </c>
      <c r="E4659">
        <v>1200.46</v>
      </c>
      <c r="F4659" t="s">
        <v>16</v>
      </c>
      <c r="G4659" t="s">
        <v>76</v>
      </c>
      <c r="H4659" t="s">
        <v>18</v>
      </c>
      <c r="I4659" t="s">
        <v>25</v>
      </c>
      <c r="J4659" t="s">
        <v>26</v>
      </c>
      <c r="K4659" t="s">
        <v>27</v>
      </c>
      <c r="L4659" t="s">
        <v>22</v>
      </c>
      <c r="M4659" s="4">
        <v>1200.46</v>
      </c>
      <c r="N4659">
        <v>2020</v>
      </c>
      <c r="O4659">
        <v>7</v>
      </c>
    </row>
    <row r="4660" spans="1:15" x14ac:dyDescent="0.25">
      <c r="A4660" s="1">
        <v>44017</v>
      </c>
      <c r="B4660">
        <v>1000024424</v>
      </c>
      <c r="C4660" t="s">
        <v>23</v>
      </c>
      <c r="D4660">
        <v>1</v>
      </c>
      <c r="E4660">
        <v>10000.76</v>
      </c>
      <c r="F4660" t="s">
        <v>16</v>
      </c>
      <c r="G4660" t="s">
        <v>24</v>
      </c>
      <c r="H4660" t="s">
        <v>30</v>
      </c>
      <c r="I4660" t="s">
        <v>31</v>
      </c>
      <c r="J4660" t="s">
        <v>36</v>
      </c>
      <c r="K4660" t="s">
        <v>52</v>
      </c>
      <c r="L4660" t="s">
        <v>22</v>
      </c>
      <c r="M4660" s="4">
        <v>10000.76</v>
      </c>
      <c r="N4660">
        <v>2020</v>
      </c>
      <c r="O4660">
        <v>7</v>
      </c>
    </row>
    <row r="4661" spans="1:15" x14ac:dyDescent="0.25">
      <c r="A4661" s="1">
        <v>44017</v>
      </c>
      <c r="B4661">
        <v>1000025017</v>
      </c>
      <c r="C4661" t="s">
        <v>15</v>
      </c>
      <c r="D4661">
        <v>2</v>
      </c>
      <c r="E4661">
        <v>35000.83</v>
      </c>
      <c r="F4661" t="s">
        <v>16</v>
      </c>
      <c r="G4661" t="s">
        <v>17</v>
      </c>
      <c r="H4661" t="s">
        <v>47</v>
      </c>
      <c r="I4661" t="s">
        <v>65</v>
      </c>
      <c r="J4661" t="s">
        <v>26</v>
      </c>
      <c r="K4661" t="s">
        <v>66</v>
      </c>
      <c r="L4661" t="s">
        <v>22</v>
      </c>
      <c r="M4661" s="4">
        <v>17500.415000000001</v>
      </c>
      <c r="N4661">
        <v>2020</v>
      </c>
      <c r="O4661">
        <v>7</v>
      </c>
    </row>
    <row r="4662" spans="1:15" x14ac:dyDescent="0.25">
      <c r="A4662" s="1">
        <v>44017</v>
      </c>
      <c r="B4662">
        <v>1000025020</v>
      </c>
      <c r="C4662" t="s">
        <v>15</v>
      </c>
      <c r="D4662">
        <v>2</v>
      </c>
      <c r="E4662">
        <v>38000.990000000005</v>
      </c>
      <c r="F4662" t="s">
        <v>16</v>
      </c>
      <c r="G4662" t="s">
        <v>17</v>
      </c>
      <c r="H4662" t="s">
        <v>47</v>
      </c>
      <c r="I4662" t="s">
        <v>65</v>
      </c>
      <c r="J4662" t="s">
        <v>26</v>
      </c>
      <c r="K4662" t="s">
        <v>66</v>
      </c>
      <c r="L4662" t="s">
        <v>22</v>
      </c>
      <c r="M4662" s="4">
        <v>19000.495000000003</v>
      </c>
      <c r="N4662">
        <v>2020</v>
      </c>
      <c r="O4662">
        <v>7</v>
      </c>
    </row>
    <row r="4663" spans="1:15" x14ac:dyDescent="0.25">
      <c r="A4663" s="1">
        <v>44017</v>
      </c>
      <c r="B4663">
        <v>1000025020</v>
      </c>
      <c r="C4663" t="s">
        <v>42</v>
      </c>
      <c r="D4663">
        <v>1</v>
      </c>
      <c r="E4663">
        <v>25000.16</v>
      </c>
      <c r="F4663" t="s">
        <v>16</v>
      </c>
      <c r="G4663" t="s">
        <v>43</v>
      </c>
      <c r="H4663" t="s">
        <v>47</v>
      </c>
      <c r="I4663" t="s">
        <v>65</v>
      </c>
      <c r="J4663" t="s">
        <v>26</v>
      </c>
      <c r="K4663" t="s">
        <v>66</v>
      </c>
      <c r="L4663" t="s">
        <v>22</v>
      </c>
      <c r="M4663" s="4">
        <v>25000.16</v>
      </c>
      <c r="N4663">
        <v>2020</v>
      </c>
      <c r="O4663">
        <v>7</v>
      </c>
    </row>
    <row r="4664" spans="1:15" x14ac:dyDescent="0.25">
      <c r="A4664" s="1">
        <v>44017</v>
      </c>
      <c r="B4664">
        <v>1000025876</v>
      </c>
      <c r="C4664" t="s">
        <v>23</v>
      </c>
      <c r="D4664">
        <v>1</v>
      </c>
      <c r="E4664">
        <v>15000.37</v>
      </c>
      <c r="F4664" t="s">
        <v>16</v>
      </c>
      <c r="G4664" t="s">
        <v>24</v>
      </c>
      <c r="H4664" t="s">
        <v>30</v>
      </c>
      <c r="I4664" t="s">
        <v>31</v>
      </c>
      <c r="J4664" t="s">
        <v>36</v>
      </c>
      <c r="K4664" t="s">
        <v>52</v>
      </c>
      <c r="L4664" t="s">
        <v>22</v>
      </c>
      <c r="M4664" s="4">
        <v>15000.37</v>
      </c>
      <c r="N4664">
        <v>2020</v>
      </c>
      <c r="O4664">
        <v>7</v>
      </c>
    </row>
    <row r="4665" spans="1:15" x14ac:dyDescent="0.25">
      <c r="A4665" s="1">
        <v>44018</v>
      </c>
      <c r="B4665">
        <v>1000000029</v>
      </c>
      <c r="C4665" t="s">
        <v>23</v>
      </c>
      <c r="D4665">
        <v>3</v>
      </c>
      <c r="E4665">
        <v>33500.82</v>
      </c>
      <c r="F4665" t="s">
        <v>16</v>
      </c>
      <c r="G4665" t="s">
        <v>24</v>
      </c>
      <c r="H4665" t="s">
        <v>18</v>
      </c>
      <c r="I4665" t="s">
        <v>19</v>
      </c>
      <c r="J4665" t="s">
        <v>20</v>
      </c>
      <c r="K4665" t="s">
        <v>21</v>
      </c>
      <c r="L4665" t="s">
        <v>22</v>
      </c>
      <c r="M4665" s="4">
        <v>11166.94</v>
      </c>
      <c r="N4665">
        <v>2020</v>
      </c>
      <c r="O4665">
        <v>7</v>
      </c>
    </row>
    <row r="4666" spans="1:15" x14ac:dyDescent="0.25">
      <c r="A4666" s="1">
        <v>44018</v>
      </c>
      <c r="B4666">
        <v>1000000030</v>
      </c>
      <c r="C4666" t="s">
        <v>15</v>
      </c>
      <c r="D4666">
        <v>1</v>
      </c>
      <c r="E4666">
        <v>20000.099999999999</v>
      </c>
      <c r="F4666" t="s">
        <v>16</v>
      </c>
      <c r="G4666" t="s">
        <v>17</v>
      </c>
      <c r="H4666" t="s">
        <v>47</v>
      </c>
      <c r="I4666" t="s">
        <v>48</v>
      </c>
      <c r="J4666" t="s">
        <v>36</v>
      </c>
      <c r="K4666" t="s">
        <v>49</v>
      </c>
      <c r="L4666" t="s">
        <v>22</v>
      </c>
      <c r="M4666" s="4">
        <v>20000.099999999999</v>
      </c>
      <c r="N4666">
        <v>2020</v>
      </c>
      <c r="O4666">
        <v>7</v>
      </c>
    </row>
    <row r="4667" spans="1:15" x14ac:dyDescent="0.25">
      <c r="A4667" s="1">
        <v>44018</v>
      </c>
      <c r="B4667">
        <v>1000000031</v>
      </c>
      <c r="C4667" t="s">
        <v>75</v>
      </c>
      <c r="D4667">
        <v>1</v>
      </c>
      <c r="E4667">
        <v>1022.66</v>
      </c>
      <c r="F4667" t="s">
        <v>16</v>
      </c>
      <c r="G4667" t="s">
        <v>76</v>
      </c>
      <c r="H4667" t="s">
        <v>18</v>
      </c>
      <c r="I4667" t="s">
        <v>19</v>
      </c>
      <c r="J4667" t="s">
        <v>26</v>
      </c>
      <c r="K4667" t="s">
        <v>29</v>
      </c>
      <c r="L4667" t="s">
        <v>28</v>
      </c>
      <c r="M4667" s="4">
        <v>1022.66</v>
      </c>
      <c r="N4667">
        <v>2020</v>
      </c>
      <c r="O4667">
        <v>7</v>
      </c>
    </row>
    <row r="4668" spans="1:15" x14ac:dyDescent="0.25">
      <c r="A4668" s="1">
        <v>44018</v>
      </c>
      <c r="B4668">
        <v>1000000031</v>
      </c>
      <c r="C4668" t="s">
        <v>15</v>
      </c>
      <c r="D4668">
        <v>2</v>
      </c>
      <c r="E4668">
        <v>1100.33</v>
      </c>
      <c r="F4668" t="s">
        <v>16</v>
      </c>
      <c r="G4668" t="s">
        <v>17</v>
      </c>
      <c r="H4668" t="s">
        <v>18</v>
      </c>
      <c r="I4668" t="s">
        <v>19</v>
      </c>
      <c r="J4668" t="s">
        <v>26</v>
      </c>
      <c r="K4668" t="s">
        <v>29</v>
      </c>
      <c r="L4668" t="s">
        <v>28</v>
      </c>
      <c r="M4668" s="4">
        <v>550.16499999999996</v>
      </c>
      <c r="N4668">
        <v>2020</v>
      </c>
      <c r="O4668">
        <v>7</v>
      </c>
    </row>
    <row r="4669" spans="1:15" x14ac:dyDescent="0.25">
      <c r="A4669" s="1">
        <v>44018</v>
      </c>
      <c r="B4669">
        <v>1000000032</v>
      </c>
      <c r="C4669" t="s">
        <v>71</v>
      </c>
      <c r="D4669">
        <v>1</v>
      </c>
      <c r="E4669">
        <v>596.08000000000004</v>
      </c>
      <c r="F4669" t="s">
        <v>16</v>
      </c>
      <c r="G4669" t="s">
        <v>72</v>
      </c>
      <c r="H4669" t="s">
        <v>18</v>
      </c>
      <c r="I4669" t="s">
        <v>25</v>
      </c>
      <c r="J4669" t="s">
        <v>26</v>
      </c>
      <c r="K4669" t="s">
        <v>27</v>
      </c>
      <c r="L4669" t="s">
        <v>28</v>
      </c>
      <c r="M4669" s="4">
        <v>596.08000000000004</v>
      </c>
      <c r="N4669">
        <v>2020</v>
      </c>
      <c r="O4669">
        <v>7</v>
      </c>
    </row>
    <row r="4670" spans="1:15" x14ac:dyDescent="0.25">
      <c r="A4670" s="1">
        <v>44018</v>
      </c>
      <c r="B4670">
        <v>1000000032</v>
      </c>
      <c r="C4670" t="s">
        <v>15</v>
      </c>
      <c r="D4670">
        <v>1</v>
      </c>
      <c r="E4670">
        <v>16000.2</v>
      </c>
      <c r="F4670" t="s">
        <v>16</v>
      </c>
      <c r="G4670" t="s">
        <v>17</v>
      </c>
      <c r="H4670" t="s">
        <v>18</v>
      </c>
      <c r="I4670" t="s">
        <v>25</v>
      </c>
      <c r="J4670" t="s">
        <v>26</v>
      </c>
      <c r="K4670" t="s">
        <v>27</v>
      </c>
      <c r="L4670" t="s">
        <v>28</v>
      </c>
      <c r="M4670" s="4">
        <v>16000.2</v>
      </c>
      <c r="N4670">
        <v>2020</v>
      </c>
      <c r="O4670">
        <v>7</v>
      </c>
    </row>
    <row r="4671" spans="1:15" x14ac:dyDescent="0.25">
      <c r="A4671" s="1">
        <v>44018</v>
      </c>
      <c r="B4671">
        <v>1000000033</v>
      </c>
      <c r="C4671" t="s">
        <v>23</v>
      </c>
      <c r="D4671">
        <v>1</v>
      </c>
      <c r="E4671">
        <v>5000.37</v>
      </c>
      <c r="F4671" t="s">
        <v>16</v>
      </c>
      <c r="G4671" t="s">
        <v>24</v>
      </c>
      <c r="H4671" t="s">
        <v>18</v>
      </c>
      <c r="I4671" t="s">
        <v>25</v>
      </c>
      <c r="J4671" t="s">
        <v>26</v>
      </c>
      <c r="K4671" t="s">
        <v>27</v>
      </c>
      <c r="L4671" t="s">
        <v>22</v>
      </c>
      <c r="M4671" s="4">
        <v>5000.37</v>
      </c>
      <c r="N4671">
        <v>2020</v>
      </c>
      <c r="O4671">
        <v>7</v>
      </c>
    </row>
    <row r="4672" spans="1:15" x14ac:dyDescent="0.25">
      <c r="A4672" s="1">
        <v>44018</v>
      </c>
      <c r="B4672">
        <v>1000000034</v>
      </c>
      <c r="C4672" t="s">
        <v>75</v>
      </c>
      <c r="D4672">
        <v>1</v>
      </c>
      <c r="E4672">
        <v>2583.5300000000002</v>
      </c>
      <c r="F4672" t="s">
        <v>16</v>
      </c>
      <c r="G4672" t="s">
        <v>76</v>
      </c>
      <c r="H4672" t="s">
        <v>18</v>
      </c>
      <c r="I4672" t="s">
        <v>25</v>
      </c>
      <c r="J4672" t="s">
        <v>26</v>
      </c>
      <c r="K4672" t="s">
        <v>27</v>
      </c>
      <c r="L4672" t="s">
        <v>22</v>
      </c>
      <c r="M4672" s="4">
        <v>2583.5300000000002</v>
      </c>
      <c r="N4672">
        <v>2020</v>
      </c>
      <c r="O4672">
        <v>7</v>
      </c>
    </row>
    <row r="4673" spans="1:15" x14ac:dyDescent="0.25">
      <c r="A4673" s="1">
        <v>44018</v>
      </c>
      <c r="B4673">
        <v>1000000034</v>
      </c>
      <c r="C4673" t="s">
        <v>73</v>
      </c>
      <c r="D4673">
        <v>1</v>
      </c>
      <c r="E4673">
        <v>1038.2</v>
      </c>
      <c r="F4673" t="s">
        <v>16</v>
      </c>
      <c r="G4673" t="s">
        <v>74</v>
      </c>
      <c r="H4673" t="s">
        <v>18</v>
      </c>
      <c r="I4673" t="s">
        <v>25</v>
      </c>
      <c r="J4673" t="s">
        <v>26</v>
      </c>
      <c r="K4673" t="s">
        <v>27</v>
      </c>
      <c r="L4673" t="s">
        <v>22</v>
      </c>
      <c r="M4673" s="4">
        <v>1038.2</v>
      </c>
      <c r="N4673">
        <v>2020</v>
      </c>
      <c r="O4673">
        <v>7</v>
      </c>
    </row>
    <row r="4674" spans="1:15" x14ac:dyDescent="0.25">
      <c r="A4674" s="1">
        <v>44018</v>
      </c>
      <c r="B4674">
        <v>1000000034</v>
      </c>
      <c r="C4674" t="s">
        <v>71</v>
      </c>
      <c r="D4674">
        <v>1</v>
      </c>
      <c r="E4674">
        <v>1597.97</v>
      </c>
      <c r="F4674" t="s">
        <v>16</v>
      </c>
      <c r="G4674" t="s">
        <v>72</v>
      </c>
      <c r="H4674" t="s">
        <v>18</v>
      </c>
      <c r="I4674" t="s">
        <v>25</v>
      </c>
      <c r="J4674" t="s">
        <v>26</v>
      </c>
      <c r="K4674" t="s">
        <v>27</v>
      </c>
      <c r="L4674" t="s">
        <v>22</v>
      </c>
      <c r="M4674" s="4">
        <v>1597.97</v>
      </c>
      <c r="N4674">
        <v>2020</v>
      </c>
      <c r="O4674">
        <v>7</v>
      </c>
    </row>
    <row r="4675" spans="1:15" x14ac:dyDescent="0.25">
      <c r="A4675" s="1">
        <v>44018</v>
      </c>
      <c r="B4675">
        <v>1000000034</v>
      </c>
      <c r="C4675" t="s">
        <v>42</v>
      </c>
      <c r="D4675">
        <v>1</v>
      </c>
      <c r="E4675">
        <v>20000.599999999999</v>
      </c>
      <c r="F4675" t="s">
        <v>16</v>
      </c>
      <c r="G4675" t="s">
        <v>43</v>
      </c>
      <c r="H4675" t="s">
        <v>18</v>
      </c>
      <c r="I4675" t="s">
        <v>25</v>
      </c>
      <c r="J4675" t="s">
        <v>26</v>
      </c>
      <c r="K4675" t="s">
        <v>27</v>
      </c>
      <c r="L4675" t="s">
        <v>22</v>
      </c>
      <c r="M4675" s="4">
        <v>20000.599999999999</v>
      </c>
      <c r="N4675">
        <v>2020</v>
      </c>
      <c r="O4675">
        <v>7</v>
      </c>
    </row>
    <row r="4676" spans="1:15" x14ac:dyDescent="0.25">
      <c r="A4676" s="1">
        <v>44018</v>
      </c>
      <c r="B4676">
        <v>1000000036</v>
      </c>
      <c r="C4676" t="s">
        <v>15</v>
      </c>
      <c r="D4676">
        <v>1</v>
      </c>
      <c r="E4676">
        <v>17000.52</v>
      </c>
      <c r="F4676" t="s">
        <v>16</v>
      </c>
      <c r="G4676" t="s">
        <v>17</v>
      </c>
      <c r="H4676" t="s">
        <v>47</v>
      </c>
      <c r="I4676" t="s">
        <v>48</v>
      </c>
      <c r="J4676" t="s">
        <v>36</v>
      </c>
      <c r="K4676" t="s">
        <v>49</v>
      </c>
      <c r="L4676" t="s">
        <v>28</v>
      </c>
      <c r="M4676" s="4">
        <v>17000.52</v>
      </c>
      <c r="N4676">
        <v>2020</v>
      </c>
      <c r="O4676">
        <v>7</v>
      </c>
    </row>
    <row r="4677" spans="1:15" x14ac:dyDescent="0.25">
      <c r="A4677" s="1">
        <v>44018</v>
      </c>
      <c r="B4677">
        <v>1000000037</v>
      </c>
      <c r="C4677" t="s">
        <v>75</v>
      </c>
      <c r="D4677">
        <v>1</v>
      </c>
      <c r="E4677">
        <v>1025.23</v>
      </c>
      <c r="F4677" t="s">
        <v>16</v>
      </c>
      <c r="G4677" t="s">
        <v>76</v>
      </c>
      <c r="H4677" t="s">
        <v>18</v>
      </c>
      <c r="I4677" t="s">
        <v>19</v>
      </c>
      <c r="J4677" t="s">
        <v>20</v>
      </c>
      <c r="K4677" t="s">
        <v>21</v>
      </c>
      <c r="L4677" t="s">
        <v>22</v>
      </c>
      <c r="M4677" s="4">
        <v>1025.23</v>
      </c>
      <c r="N4677">
        <v>2020</v>
      </c>
      <c r="O4677">
        <v>7</v>
      </c>
    </row>
    <row r="4678" spans="1:15" x14ac:dyDescent="0.25">
      <c r="A4678" s="1">
        <v>44018</v>
      </c>
      <c r="B4678">
        <v>1000000037</v>
      </c>
      <c r="C4678" t="s">
        <v>23</v>
      </c>
      <c r="D4678">
        <v>1</v>
      </c>
      <c r="E4678">
        <v>10000.16</v>
      </c>
      <c r="F4678" t="s">
        <v>16</v>
      </c>
      <c r="G4678" t="s">
        <v>24</v>
      </c>
      <c r="H4678" t="s">
        <v>18</v>
      </c>
      <c r="I4678" t="s">
        <v>19</v>
      </c>
      <c r="J4678" t="s">
        <v>20</v>
      </c>
      <c r="K4678" t="s">
        <v>21</v>
      </c>
      <c r="L4678" t="s">
        <v>22</v>
      </c>
      <c r="M4678" s="4">
        <v>10000.16</v>
      </c>
      <c r="N4678">
        <v>2020</v>
      </c>
      <c r="O4678">
        <v>7</v>
      </c>
    </row>
    <row r="4679" spans="1:15" x14ac:dyDescent="0.25">
      <c r="A4679" s="1">
        <v>44018</v>
      </c>
      <c r="B4679">
        <v>1000000039</v>
      </c>
      <c r="C4679" t="s">
        <v>23</v>
      </c>
      <c r="D4679">
        <v>1</v>
      </c>
      <c r="E4679">
        <v>14500.09</v>
      </c>
      <c r="F4679" t="s">
        <v>16</v>
      </c>
      <c r="G4679" t="s">
        <v>24</v>
      </c>
      <c r="H4679" t="s">
        <v>18</v>
      </c>
      <c r="I4679" t="s">
        <v>25</v>
      </c>
      <c r="J4679" t="s">
        <v>20</v>
      </c>
      <c r="K4679" t="s">
        <v>51</v>
      </c>
      <c r="L4679" t="s">
        <v>28</v>
      </c>
      <c r="M4679" s="4">
        <v>14500.09</v>
      </c>
      <c r="N4679">
        <v>2020</v>
      </c>
      <c r="O4679">
        <v>7</v>
      </c>
    </row>
    <row r="4680" spans="1:15" x14ac:dyDescent="0.25">
      <c r="A4680" s="1">
        <v>44018</v>
      </c>
      <c r="B4680">
        <v>1000000039</v>
      </c>
      <c r="C4680" t="s">
        <v>15</v>
      </c>
      <c r="D4680">
        <v>1</v>
      </c>
      <c r="E4680">
        <v>7500</v>
      </c>
      <c r="F4680" t="s">
        <v>16</v>
      </c>
      <c r="G4680" t="s">
        <v>17</v>
      </c>
      <c r="H4680" t="s">
        <v>18</v>
      </c>
      <c r="I4680" t="s">
        <v>25</v>
      </c>
      <c r="J4680" t="s">
        <v>20</v>
      </c>
      <c r="K4680" t="s">
        <v>51</v>
      </c>
      <c r="L4680" t="s">
        <v>28</v>
      </c>
      <c r="M4680" s="4">
        <v>7500</v>
      </c>
      <c r="N4680">
        <v>2020</v>
      </c>
      <c r="O4680">
        <v>7</v>
      </c>
    </row>
    <row r="4681" spans="1:15" x14ac:dyDescent="0.25">
      <c r="A4681" s="1">
        <v>44018</v>
      </c>
      <c r="B4681">
        <v>1000000040</v>
      </c>
      <c r="C4681" t="s">
        <v>23</v>
      </c>
      <c r="D4681">
        <v>3</v>
      </c>
      <c r="E4681">
        <v>28501.530000000002</v>
      </c>
      <c r="F4681" t="s">
        <v>16</v>
      </c>
      <c r="G4681" t="s">
        <v>24</v>
      </c>
      <c r="H4681" t="s">
        <v>30</v>
      </c>
      <c r="I4681" t="s">
        <v>31</v>
      </c>
      <c r="J4681" t="s">
        <v>32</v>
      </c>
      <c r="K4681" t="s">
        <v>33</v>
      </c>
      <c r="L4681" t="s">
        <v>28</v>
      </c>
      <c r="M4681" s="4">
        <v>9500.51</v>
      </c>
      <c r="N4681">
        <v>2020</v>
      </c>
      <c r="O4681">
        <v>7</v>
      </c>
    </row>
    <row r="4682" spans="1:15" x14ac:dyDescent="0.25">
      <c r="A4682" s="1">
        <v>44018</v>
      </c>
      <c r="B4682">
        <v>1000000040</v>
      </c>
      <c r="C4682" t="s">
        <v>71</v>
      </c>
      <c r="D4682">
        <v>1</v>
      </c>
      <c r="E4682">
        <v>1400.49</v>
      </c>
      <c r="F4682" t="s">
        <v>16</v>
      </c>
      <c r="G4682" t="s">
        <v>72</v>
      </c>
      <c r="H4682" t="s">
        <v>30</v>
      </c>
      <c r="I4682" t="s">
        <v>31</v>
      </c>
      <c r="J4682" t="s">
        <v>32</v>
      </c>
      <c r="K4682" t="s">
        <v>33</v>
      </c>
      <c r="L4682" t="s">
        <v>28</v>
      </c>
      <c r="M4682" s="4">
        <v>1400.49</v>
      </c>
      <c r="N4682">
        <v>2020</v>
      </c>
      <c r="O4682">
        <v>7</v>
      </c>
    </row>
    <row r="4683" spans="1:15" x14ac:dyDescent="0.25">
      <c r="A4683" s="1">
        <v>44018</v>
      </c>
      <c r="B4683">
        <v>1000000040</v>
      </c>
      <c r="C4683" t="s">
        <v>15</v>
      </c>
      <c r="D4683">
        <v>1</v>
      </c>
      <c r="E4683">
        <v>12000.55</v>
      </c>
      <c r="F4683" t="s">
        <v>16</v>
      </c>
      <c r="G4683" t="s">
        <v>17</v>
      </c>
      <c r="H4683" t="s">
        <v>30</v>
      </c>
      <c r="I4683" t="s">
        <v>31</v>
      </c>
      <c r="J4683" t="s">
        <v>32</v>
      </c>
      <c r="K4683" t="s">
        <v>33</v>
      </c>
      <c r="L4683" t="s">
        <v>28</v>
      </c>
      <c r="M4683" s="4">
        <v>12000.55</v>
      </c>
      <c r="N4683">
        <v>2020</v>
      </c>
      <c r="O4683">
        <v>7</v>
      </c>
    </row>
    <row r="4684" spans="1:15" x14ac:dyDescent="0.25">
      <c r="A4684" s="1">
        <v>44018</v>
      </c>
      <c r="B4684">
        <v>1000000041</v>
      </c>
      <c r="C4684" t="s">
        <v>75</v>
      </c>
      <c r="D4684">
        <v>1</v>
      </c>
      <c r="E4684">
        <v>1420.32</v>
      </c>
      <c r="F4684" t="s">
        <v>16</v>
      </c>
      <c r="G4684" t="s">
        <v>76</v>
      </c>
      <c r="H4684" t="s">
        <v>30</v>
      </c>
      <c r="I4684" t="s">
        <v>31</v>
      </c>
      <c r="J4684" t="s">
        <v>32</v>
      </c>
      <c r="K4684" t="s">
        <v>33</v>
      </c>
      <c r="L4684" t="s">
        <v>22</v>
      </c>
      <c r="M4684" s="4">
        <v>1420.32</v>
      </c>
      <c r="N4684">
        <v>2020</v>
      </c>
      <c r="O4684">
        <v>7</v>
      </c>
    </row>
    <row r="4685" spans="1:15" x14ac:dyDescent="0.25">
      <c r="A4685" s="1">
        <v>44018</v>
      </c>
      <c r="B4685">
        <v>1000000043</v>
      </c>
      <c r="C4685" t="s">
        <v>23</v>
      </c>
      <c r="D4685">
        <v>1</v>
      </c>
      <c r="E4685">
        <v>13000.44</v>
      </c>
      <c r="F4685" t="s">
        <v>16</v>
      </c>
      <c r="G4685" t="s">
        <v>24</v>
      </c>
      <c r="H4685" t="s">
        <v>30</v>
      </c>
      <c r="I4685" t="s">
        <v>38</v>
      </c>
      <c r="J4685" t="s">
        <v>26</v>
      </c>
      <c r="K4685" t="s">
        <v>39</v>
      </c>
      <c r="L4685" t="s">
        <v>22</v>
      </c>
      <c r="M4685" s="4">
        <v>13000.44</v>
      </c>
      <c r="N4685">
        <v>2020</v>
      </c>
      <c r="O4685">
        <v>7</v>
      </c>
    </row>
    <row r="4686" spans="1:15" x14ac:dyDescent="0.25">
      <c r="A4686" s="1">
        <v>44018</v>
      </c>
      <c r="B4686">
        <v>1000000044</v>
      </c>
      <c r="C4686" t="s">
        <v>23</v>
      </c>
      <c r="D4686">
        <v>1</v>
      </c>
      <c r="E4686">
        <v>15999.96</v>
      </c>
      <c r="F4686" t="s">
        <v>16</v>
      </c>
      <c r="G4686" t="s">
        <v>24</v>
      </c>
      <c r="H4686" t="s">
        <v>30</v>
      </c>
      <c r="I4686" t="s">
        <v>31</v>
      </c>
      <c r="J4686" t="s">
        <v>36</v>
      </c>
      <c r="K4686" t="s">
        <v>52</v>
      </c>
      <c r="L4686" t="s">
        <v>28</v>
      </c>
      <c r="M4686" s="4">
        <v>15999.96</v>
      </c>
      <c r="N4686">
        <v>2020</v>
      </c>
      <c r="O4686">
        <v>7</v>
      </c>
    </row>
    <row r="4687" spans="1:15" x14ac:dyDescent="0.25">
      <c r="A4687" s="1">
        <v>44018</v>
      </c>
      <c r="B4687">
        <v>1000000045</v>
      </c>
      <c r="C4687" t="s">
        <v>23</v>
      </c>
      <c r="D4687">
        <v>2</v>
      </c>
      <c r="E4687">
        <v>13180.17</v>
      </c>
      <c r="F4687" t="s">
        <v>16</v>
      </c>
      <c r="G4687" t="s">
        <v>24</v>
      </c>
      <c r="H4687" t="s">
        <v>47</v>
      </c>
      <c r="I4687" t="s">
        <v>59</v>
      </c>
      <c r="J4687" t="s">
        <v>26</v>
      </c>
      <c r="K4687" t="s">
        <v>60</v>
      </c>
      <c r="L4687" t="s">
        <v>22</v>
      </c>
      <c r="M4687" s="4">
        <v>6590.085</v>
      </c>
      <c r="N4687">
        <v>2020</v>
      </c>
      <c r="O4687">
        <v>7</v>
      </c>
    </row>
    <row r="4688" spans="1:15" x14ac:dyDescent="0.25">
      <c r="A4688" s="1">
        <v>44018</v>
      </c>
      <c r="B4688">
        <v>1000000046</v>
      </c>
      <c r="C4688" t="s">
        <v>15</v>
      </c>
      <c r="D4688">
        <v>2</v>
      </c>
      <c r="E4688">
        <v>10500.05</v>
      </c>
      <c r="F4688" t="s">
        <v>16</v>
      </c>
      <c r="G4688" t="s">
        <v>17</v>
      </c>
      <c r="H4688" t="s">
        <v>30</v>
      </c>
      <c r="I4688" t="s">
        <v>38</v>
      </c>
      <c r="J4688" t="s">
        <v>26</v>
      </c>
      <c r="K4688" t="s">
        <v>39</v>
      </c>
      <c r="L4688" t="s">
        <v>22</v>
      </c>
      <c r="M4688" s="4">
        <v>5250.0249999999996</v>
      </c>
      <c r="N4688">
        <v>2020</v>
      </c>
      <c r="O4688">
        <v>7</v>
      </c>
    </row>
    <row r="4689" spans="1:15" x14ac:dyDescent="0.25">
      <c r="A4689" s="1">
        <v>44018</v>
      </c>
      <c r="B4689">
        <v>1000000049</v>
      </c>
      <c r="C4689" t="s">
        <v>42</v>
      </c>
      <c r="D4689">
        <v>2</v>
      </c>
      <c r="E4689">
        <v>4740.2800000000007</v>
      </c>
      <c r="F4689" t="s">
        <v>16</v>
      </c>
      <c r="G4689" t="s">
        <v>43</v>
      </c>
      <c r="H4689" t="s">
        <v>18</v>
      </c>
      <c r="I4689" t="s">
        <v>40</v>
      </c>
      <c r="J4689" t="s">
        <v>26</v>
      </c>
      <c r="K4689" t="s">
        <v>41</v>
      </c>
      <c r="L4689" t="s">
        <v>22</v>
      </c>
      <c r="M4689" s="4">
        <v>2370.1400000000003</v>
      </c>
      <c r="N4689">
        <v>2020</v>
      </c>
      <c r="O4689">
        <v>7</v>
      </c>
    </row>
    <row r="4690" spans="1:15" x14ac:dyDescent="0.25">
      <c r="A4690" s="1">
        <v>44018</v>
      </c>
      <c r="B4690">
        <v>1000000050</v>
      </c>
      <c r="C4690" t="s">
        <v>23</v>
      </c>
      <c r="D4690">
        <v>2</v>
      </c>
      <c r="E4690">
        <v>7100.53</v>
      </c>
      <c r="F4690" t="s">
        <v>16</v>
      </c>
      <c r="G4690" t="s">
        <v>24</v>
      </c>
      <c r="H4690" t="s">
        <v>18</v>
      </c>
      <c r="I4690" t="s">
        <v>40</v>
      </c>
      <c r="J4690" t="s">
        <v>26</v>
      </c>
      <c r="K4690" t="s">
        <v>41</v>
      </c>
      <c r="L4690" t="s">
        <v>22</v>
      </c>
      <c r="M4690" s="4">
        <v>3550.2649999999999</v>
      </c>
      <c r="N4690">
        <v>2020</v>
      </c>
      <c r="O4690">
        <v>7</v>
      </c>
    </row>
    <row r="4691" spans="1:15" x14ac:dyDescent="0.25">
      <c r="A4691" s="1">
        <v>44018</v>
      </c>
      <c r="B4691">
        <v>1000000054</v>
      </c>
      <c r="C4691" t="s">
        <v>23</v>
      </c>
      <c r="D4691">
        <v>2</v>
      </c>
      <c r="E4691">
        <v>18001.39</v>
      </c>
      <c r="F4691" t="s">
        <v>16</v>
      </c>
      <c r="G4691" t="s">
        <v>24</v>
      </c>
      <c r="H4691" t="s">
        <v>18</v>
      </c>
      <c r="I4691" t="s">
        <v>34</v>
      </c>
      <c r="J4691" t="s">
        <v>26</v>
      </c>
      <c r="K4691" t="s">
        <v>35</v>
      </c>
      <c r="L4691" t="s">
        <v>22</v>
      </c>
      <c r="M4691" s="4">
        <v>9000.6949999999997</v>
      </c>
      <c r="N4691">
        <v>2020</v>
      </c>
      <c r="O4691">
        <v>7</v>
      </c>
    </row>
    <row r="4692" spans="1:15" x14ac:dyDescent="0.25">
      <c r="A4692" s="1">
        <v>44018</v>
      </c>
      <c r="B4692">
        <v>1000000056</v>
      </c>
      <c r="C4692" t="s">
        <v>23</v>
      </c>
      <c r="D4692">
        <v>1</v>
      </c>
      <c r="E4692">
        <v>10000.57</v>
      </c>
      <c r="F4692" t="s">
        <v>16</v>
      </c>
      <c r="G4692" t="s">
        <v>24</v>
      </c>
      <c r="H4692" t="s">
        <v>18</v>
      </c>
      <c r="I4692" t="s">
        <v>34</v>
      </c>
      <c r="J4692" t="s">
        <v>26</v>
      </c>
      <c r="K4692" t="s">
        <v>35</v>
      </c>
      <c r="L4692" t="s">
        <v>28</v>
      </c>
      <c r="M4692" s="4">
        <v>10000.57</v>
      </c>
      <c r="N4692">
        <v>2020</v>
      </c>
      <c r="O4692">
        <v>7</v>
      </c>
    </row>
    <row r="4693" spans="1:15" x14ac:dyDescent="0.25">
      <c r="A4693" s="1">
        <v>44018</v>
      </c>
      <c r="B4693">
        <v>1000000056</v>
      </c>
      <c r="C4693" t="s">
        <v>71</v>
      </c>
      <c r="D4693">
        <v>1</v>
      </c>
      <c r="E4693">
        <v>2959.94</v>
      </c>
      <c r="F4693" t="s">
        <v>16</v>
      </c>
      <c r="G4693" t="s">
        <v>72</v>
      </c>
      <c r="H4693" t="s">
        <v>18</v>
      </c>
      <c r="I4693" t="s">
        <v>34</v>
      </c>
      <c r="J4693" t="s">
        <v>26</v>
      </c>
      <c r="K4693" t="s">
        <v>35</v>
      </c>
      <c r="L4693" t="s">
        <v>28</v>
      </c>
      <c r="M4693" s="4">
        <v>2959.94</v>
      </c>
      <c r="N4693">
        <v>2020</v>
      </c>
      <c r="O4693">
        <v>7</v>
      </c>
    </row>
    <row r="4694" spans="1:15" x14ac:dyDescent="0.25">
      <c r="A4694" s="1">
        <v>44018</v>
      </c>
      <c r="B4694">
        <v>1000000056</v>
      </c>
      <c r="C4694" t="s">
        <v>15</v>
      </c>
      <c r="D4694">
        <v>1</v>
      </c>
      <c r="E4694">
        <v>20000.560000000001</v>
      </c>
      <c r="F4694" t="s">
        <v>16</v>
      </c>
      <c r="G4694" t="s">
        <v>17</v>
      </c>
      <c r="H4694" t="s">
        <v>18</v>
      </c>
      <c r="I4694" t="s">
        <v>34</v>
      </c>
      <c r="J4694" t="s">
        <v>26</v>
      </c>
      <c r="K4694" t="s">
        <v>35</v>
      </c>
      <c r="L4694" t="s">
        <v>28</v>
      </c>
      <c r="M4694" s="4">
        <v>20000.560000000001</v>
      </c>
      <c r="N4694">
        <v>2020</v>
      </c>
      <c r="O4694">
        <v>7</v>
      </c>
    </row>
    <row r="4695" spans="1:15" x14ac:dyDescent="0.25">
      <c r="A4695" s="1">
        <v>44018</v>
      </c>
      <c r="B4695">
        <v>1000000057</v>
      </c>
      <c r="C4695" t="s">
        <v>75</v>
      </c>
      <c r="D4695">
        <v>1</v>
      </c>
      <c r="E4695">
        <v>1000.57</v>
      </c>
      <c r="F4695" t="s">
        <v>16</v>
      </c>
      <c r="G4695" t="s">
        <v>76</v>
      </c>
      <c r="H4695" t="s">
        <v>18</v>
      </c>
      <c r="I4695" t="s">
        <v>34</v>
      </c>
      <c r="J4695" t="s">
        <v>20</v>
      </c>
      <c r="K4695" t="s">
        <v>44</v>
      </c>
      <c r="L4695" t="s">
        <v>22</v>
      </c>
      <c r="M4695" s="4">
        <v>1000.57</v>
      </c>
      <c r="N4695">
        <v>2020</v>
      </c>
      <c r="O4695">
        <v>7</v>
      </c>
    </row>
    <row r="4696" spans="1:15" x14ac:dyDescent="0.25">
      <c r="A4696" s="1">
        <v>44018</v>
      </c>
      <c r="B4696">
        <v>1000000057</v>
      </c>
      <c r="C4696" t="s">
        <v>73</v>
      </c>
      <c r="D4696">
        <v>1</v>
      </c>
      <c r="E4696">
        <v>2439.65</v>
      </c>
      <c r="F4696" t="s">
        <v>16</v>
      </c>
      <c r="G4696" t="s">
        <v>74</v>
      </c>
      <c r="H4696" t="s">
        <v>18</v>
      </c>
      <c r="I4696" t="s">
        <v>34</v>
      </c>
      <c r="J4696" t="s">
        <v>20</v>
      </c>
      <c r="K4696" t="s">
        <v>44</v>
      </c>
      <c r="L4696" t="s">
        <v>22</v>
      </c>
      <c r="M4696" s="4">
        <v>2439.65</v>
      </c>
      <c r="N4696">
        <v>2020</v>
      </c>
      <c r="O4696">
        <v>7</v>
      </c>
    </row>
    <row r="4697" spans="1:15" x14ac:dyDescent="0.25">
      <c r="A4697" s="1">
        <v>44018</v>
      </c>
      <c r="B4697">
        <v>1000000067</v>
      </c>
      <c r="C4697" t="s">
        <v>15</v>
      </c>
      <c r="D4697">
        <v>1</v>
      </c>
      <c r="E4697">
        <v>846.4</v>
      </c>
      <c r="F4697" t="s">
        <v>16</v>
      </c>
      <c r="G4697" t="s">
        <v>17</v>
      </c>
      <c r="H4697" t="s">
        <v>18</v>
      </c>
      <c r="I4697" t="s">
        <v>25</v>
      </c>
      <c r="J4697" t="s">
        <v>20</v>
      </c>
      <c r="K4697" t="s">
        <v>51</v>
      </c>
      <c r="L4697" t="s">
        <v>22</v>
      </c>
      <c r="M4697" s="4">
        <v>846.4</v>
      </c>
      <c r="N4697">
        <v>2020</v>
      </c>
      <c r="O4697">
        <v>7</v>
      </c>
    </row>
    <row r="4698" spans="1:15" x14ac:dyDescent="0.25">
      <c r="A4698" s="1">
        <v>44018</v>
      </c>
      <c r="B4698">
        <v>1000000068</v>
      </c>
      <c r="C4698" t="s">
        <v>75</v>
      </c>
      <c r="D4698">
        <v>1</v>
      </c>
      <c r="E4698">
        <v>3000.63</v>
      </c>
      <c r="F4698" t="s">
        <v>16</v>
      </c>
      <c r="G4698" t="s">
        <v>76</v>
      </c>
      <c r="H4698" t="s">
        <v>30</v>
      </c>
      <c r="I4698" t="s">
        <v>55</v>
      </c>
      <c r="J4698" t="s">
        <v>26</v>
      </c>
      <c r="K4698" t="s">
        <v>56</v>
      </c>
      <c r="L4698" t="s">
        <v>28</v>
      </c>
      <c r="M4698" s="4">
        <v>3000.63</v>
      </c>
      <c r="N4698">
        <v>2020</v>
      </c>
      <c r="O4698">
        <v>7</v>
      </c>
    </row>
    <row r="4699" spans="1:15" x14ac:dyDescent="0.25">
      <c r="A4699" s="1">
        <v>44018</v>
      </c>
      <c r="B4699">
        <v>1000000237</v>
      </c>
      <c r="C4699" t="s">
        <v>42</v>
      </c>
      <c r="D4699">
        <v>2</v>
      </c>
      <c r="E4699">
        <v>25000.77</v>
      </c>
      <c r="F4699" t="s">
        <v>16</v>
      </c>
      <c r="G4699" t="s">
        <v>43</v>
      </c>
      <c r="H4699" t="s">
        <v>18</v>
      </c>
      <c r="I4699" t="s">
        <v>40</v>
      </c>
      <c r="J4699" t="s">
        <v>26</v>
      </c>
      <c r="K4699" t="s">
        <v>41</v>
      </c>
      <c r="L4699" t="s">
        <v>22</v>
      </c>
      <c r="M4699" s="4">
        <v>12500.385</v>
      </c>
      <c r="N4699">
        <v>2020</v>
      </c>
      <c r="O4699">
        <v>7</v>
      </c>
    </row>
    <row r="4700" spans="1:15" x14ac:dyDescent="0.25">
      <c r="A4700" s="1">
        <v>44018</v>
      </c>
      <c r="B4700">
        <v>1000000266</v>
      </c>
      <c r="C4700" t="s">
        <v>23</v>
      </c>
      <c r="D4700">
        <v>2</v>
      </c>
      <c r="E4700">
        <v>14000.94</v>
      </c>
      <c r="F4700" t="s">
        <v>16</v>
      </c>
      <c r="G4700" t="s">
        <v>24</v>
      </c>
      <c r="H4700" t="s">
        <v>30</v>
      </c>
      <c r="I4700" t="s">
        <v>55</v>
      </c>
      <c r="J4700" t="s">
        <v>26</v>
      </c>
      <c r="K4700" t="s">
        <v>56</v>
      </c>
      <c r="L4700" t="s">
        <v>22</v>
      </c>
      <c r="M4700" s="4">
        <v>7000.47</v>
      </c>
      <c r="N4700">
        <v>2020</v>
      </c>
      <c r="O4700">
        <v>7</v>
      </c>
    </row>
    <row r="4701" spans="1:15" x14ac:dyDescent="0.25">
      <c r="A4701" s="1">
        <v>44018</v>
      </c>
      <c r="B4701">
        <v>1000000297</v>
      </c>
      <c r="C4701" t="s">
        <v>23</v>
      </c>
      <c r="D4701">
        <v>1</v>
      </c>
      <c r="E4701">
        <v>7000.62</v>
      </c>
      <c r="F4701" t="s">
        <v>16</v>
      </c>
      <c r="G4701" t="s">
        <v>24</v>
      </c>
      <c r="H4701" t="s">
        <v>18</v>
      </c>
      <c r="I4701" t="s">
        <v>40</v>
      </c>
      <c r="J4701" t="s">
        <v>26</v>
      </c>
      <c r="K4701" t="s">
        <v>41</v>
      </c>
      <c r="L4701" t="s">
        <v>22</v>
      </c>
      <c r="M4701" s="4">
        <v>7000.62</v>
      </c>
      <c r="N4701">
        <v>2020</v>
      </c>
      <c r="O4701">
        <v>7</v>
      </c>
    </row>
    <row r="4702" spans="1:15" x14ac:dyDescent="0.25">
      <c r="A4702" s="1">
        <v>44018</v>
      </c>
      <c r="B4702">
        <v>1000000566</v>
      </c>
      <c r="C4702" t="s">
        <v>75</v>
      </c>
      <c r="D4702">
        <v>1</v>
      </c>
      <c r="E4702">
        <v>512.12</v>
      </c>
      <c r="F4702" t="s">
        <v>16</v>
      </c>
      <c r="G4702" t="s">
        <v>76</v>
      </c>
      <c r="H4702" t="s">
        <v>47</v>
      </c>
      <c r="I4702" t="s">
        <v>48</v>
      </c>
      <c r="J4702" t="s">
        <v>36</v>
      </c>
      <c r="K4702" t="s">
        <v>49</v>
      </c>
      <c r="L4702" t="s">
        <v>22</v>
      </c>
      <c r="M4702" s="4">
        <v>512.12</v>
      </c>
      <c r="N4702">
        <v>2020</v>
      </c>
      <c r="O4702">
        <v>7</v>
      </c>
    </row>
    <row r="4703" spans="1:15" x14ac:dyDescent="0.25">
      <c r="A4703" s="1">
        <v>44018</v>
      </c>
      <c r="B4703">
        <v>1000000566</v>
      </c>
      <c r="C4703" t="s">
        <v>15</v>
      </c>
      <c r="D4703">
        <v>2</v>
      </c>
      <c r="E4703">
        <v>19000.39</v>
      </c>
      <c r="F4703" t="s">
        <v>16</v>
      </c>
      <c r="G4703" t="s">
        <v>17</v>
      </c>
      <c r="H4703" t="s">
        <v>47</v>
      </c>
      <c r="I4703" t="s">
        <v>48</v>
      </c>
      <c r="J4703" t="s">
        <v>36</v>
      </c>
      <c r="K4703" t="s">
        <v>49</v>
      </c>
      <c r="L4703" t="s">
        <v>22</v>
      </c>
      <c r="M4703" s="4">
        <v>9500.1949999999997</v>
      </c>
      <c r="N4703">
        <v>2020</v>
      </c>
      <c r="O4703">
        <v>7</v>
      </c>
    </row>
    <row r="4704" spans="1:15" x14ac:dyDescent="0.25">
      <c r="A4704" s="1">
        <v>44018</v>
      </c>
      <c r="B4704">
        <v>1000000566</v>
      </c>
      <c r="C4704" t="s">
        <v>42</v>
      </c>
      <c r="D4704">
        <v>1</v>
      </c>
      <c r="E4704">
        <v>1056.26</v>
      </c>
      <c r="F4704" t="s">
        <v>16</v>
      </c>
      <c r="G4704" t="s">
        <v>43</v>
      </c>
      <c r="H4704" t="s">
        <v>47</v>
      </c>
      <c r="I4704" t="s">
        <v>48</v>
      </c>
      <c r="J4704" t="s">
        <v>36</v>
      </c>
      <c r="K4704" t="s">
        <v>49</v>
      </c>
      <c r="L4704" t="s">
        <v>22</v>
      </c>
      <c r="M4704" s="4">
        <v>1056.26</v>
      </c>
      <c r="N4704">
        <v>2020</v>
      </c>
      <c r="O4704">
        <v>7</v>
      </c>
    </row>
    <row r="4705" spans="1:15" x14ac:dyDescent="0.25">
      <c r="A4705" s="1">
        <v>44018</v>
      </c>
      <c r="B4705">
        <v>1000000594</v>
      </c>
      <c r="C4705" t="s">
        <v>73</v>
      </c>
      <c r="D4705">
        <v>1</v>
      </c>
      <c r="E4705">
        <v>1335.48</v>
      </c>
      <c r="F4705" t="s">
        <v>16</v>
      </c>
      <c r="G4705" t="s">
        <v>74</v>
      </c>
      <c r="H4705" t="s">
        <v>18</v>
      </c>
      <c r="I4705" t="s">
        <v>25</v>
      </c>
      <c r="J4705" t="s">
        <v>20</v>
      </c>
      <c r="K4705" t="s">
        <v>51</v>
      </c>
      <c r="L4705" t="s">
        <v>22</v>
      </c>
      <c r="M4705" s="4">
        <v>1335.48</v>
      </c>
      <c r="N4705">
        <v>2020</v>
      </c>
      <c r="O4705">
        <v>7</v>
      </c>
    </row>
    <row r="4706" spans="1:15" x14ac:dyDescent="0.25">
      <c r="A4706" s="1">
        <v>44018</v>
      </c>
      <c r="B4706">
        <v>1000000594</v>
      </c>
      <c r="C4706" t="s">
        <v>15</v>
      </c>
      <c r="D4706">
        <v>1</v>
      </c>
      <c r="E4706">
        <v>7000.62</v>
      </c>
      <c r="F4706" t="s">
        <v>16</v>
      </c>
      <c r="G4706" t="s">
        <v>17</v>
      </c>
      <c r="H4706" t="s">
        <v>18</v>
      </c>
      <c r="I4706" t="s">
        <v>25</v>
      </c>
      <c r="J4706" t="s">
        <v>20</v>
      </c>
      <c r="K4706" t="s">
        <v>51</v>
      </c>
      <c r="L4706" t="s">
        <v>22</v>
      </c>
      <c r="M4706" s="4">
        <v>7000.62</v>
      </c>
      <c r="N4706">
        <v>2020</v>
      </c>
      <c r="O4706">
        <v>7</v>
      </c>
    </row>
    <row r="4707" spans="1:15" x14ac:dyDescent="0.25">
      <c r="A4707" s="1">
        <v>44018</v>
      </c>
      <c r="B4707">
        <v>1000000928</v>
      </c>
      <c r="C4707" t="s">
        <v>15</v>
      </c>
      <c r="D4707">
        <v>1</v>
      </c>
      <c r="E4707">
        <v>788.61</v>
      </c>
      <c r="F4707" t="s">
        <v>16</v>
      </c>
      <c r="G4707" t="s">
        <v>17</v>
      </c>
      <c r="H4707" t="s">
        <v>30</v>
      </c>
      <c r="I4707" t="s">
        <v>57</v>
      </c>
      <c r="J4707" t="s">
        <v>26</v>
      </c>
      <c r="K4707" t="s">
        <v>58</v>
      </c>
      <c r="L4707" t="s">
        <v>22</v>
      </c>
      <c r="M4707" s="4">
        <v>788.61</v>
      </c>
      <c r="N4707">
        <v>2020</v>
      </c>
      <c r="O4707">
        <v>7</v>
      </c>
    </row>
    <row r="4708" spans="1:15" x14ac:dyDescent="0.25">
      <c r="A4708" s="1">
        <v>44018</v>
      </c>
      <c r="B4708">
        <v>1000001524</v>
      </c>
      <c r="C4708" t="s">
        <v>23</v>
      </c>
      <c r="D4708">
        <v>1</v>
      </c>
      <c r="E4708">
        <v>499.94</v>
      </c>
      <c r="F4708" t="s">
        <v>16</v>
      </c>
      <c r="G4708" t="s">
        <v>24</v>
      </c>
      <c r="H4708" t="s">
        <v>18</v>
      </c>
      <c r="I4708" t="s">
        <v>25</v>
      </c>
      <c r="J4708" t="s">
        <v>20</v>
      </c>
      <c r="K4708" t="s">
        <v>51</v>
      </c>
      <c r="L4708" t="s">
        <v>22</v>
      </c>
      <c r="M4708" s="4">
        <v>499.94</v>
      </c>
      <c r="N4708">
        <v>2020</v>
      </c>
      <c r="O4708">
        <v>7</v>
      </c>
    </row>
    <row r="4709" spans="1:15" x14ac:dyDescent="0.25">
      <c r="A4709" s="1">
        <v>44018</v>
      </c>
      <c r="B4709">
        <v>1000002861</v>
      </c>
      <c r="C4709" t="s">
        <v>23</v>
      </c>
      <c r="D4709">
        <v>1</v>
      </c>
      <c r="E4709">
        <v>6000.49</v>
      </c>
      <c r="F4709" t="s">
        <v>16</v>
      </c>
      <c r="G4709" t="s">
        <v>24</v>
      </c>
      <c r="H4709" t="s">
        <v>47</v>
      </c>
      <c r="I4709" t="s">
        <v>48</v>
      </c>
      <c r="J4709" t="s">
        <v>36</v>
      </c>
      <c r="K4709" t="s">
        <v>49</v>
      </c>
      <c r="L4709" t="s">
        <v>22</v>
      </c>
      <c r="M4709" s="4">
        <v>6000.49</v>
      </c>
      <c r="N4709">
        <v>2020</v>
      </c>
      <c r="O4709">
        <v>7</v>
      </c>
    </row>
    <row r="4710" spans="1:15" x14ac:dyDescent="0.25">
      <c r="A4710" s="1">
        <v>44018</v>
      </c>
      <c r="B4710">
        <v>1000002861</v>
      </c>
      <c r="C4710" t="s">
        <v>42</v>
      </c>
      <c r="D4710">
        <v>1</v>
      </c>
      <c r="E4710">
        <v>13000.59</v>
      </c>
      <c r="F4710" t="s">
        <v>16</v>
      </c>
      <c r="G4710" t="s">
        <v>43</v>
      </c>
      <c r="H4710" t="s">
        <v>47</v>
      </c>
      <c r="I4710" t="s">
        <v>48</v>
      </c>
      <c r="J4710" t="s">
        <v>36</v>
      </c>
      <c r="K4710" t="s">
        <v>49</v>
      </c>
      <c r="L4710" t="s">
        <v>22</v>
      </c>
      <c r="M4710" s="4">
        <v>13000.59</v>
      </c>
      <c r="N4710">
        <v>2020</v>
      </c>
      <c r="O4710">
        <v>7</v>
      </c>
    </row>
    <row r="4711" spans="1:15" x14ac:dyDescent="0.25">
      <c r="A4711" s="1">
        <v>44018</v>
      </c>
      <c r="B4711">
        <v>1000003926</v>
      </c>
      <c r="C4711" t="s">
        <v>23</v>
      </c>
      <c r="D4711">
        <v>2</v>
      </c>
      <c r="E4711">
        <v>9761.9599999999991</v>
      </c>
      <c r="F4711" t="s">
        <v>16</v>
      </c>
      <c r="G4711" t="s">
        <v>24</v>
      </c>
      <c r="H4711" t="s">
        <v>47</v>
      </c>
      <c r="I4711" t="s">
        <v>48</v>
      </c>
      <c r="J4711" t="s">
        <v>26</v>
      </c>
      <c r="K4711" t="s">
        <v>50</v>
      </c>
      <c r="L4711" t="s">
        <v>28</v>
      </c>
      <c r="M4711" s="4">
        <v>4880.9799999999996</v>
      </c>
      <c r="N4711">
        <v>2020</v>
      </c>
      <c r="O4711">
        <v>7</v>
      </c>
    </row>
    <row r="4712" spans="1:15" x14ac:dyDescent="0.25">
      <c r="A4712" s="1">
        <v>44018</v>
      </c>
      <c r="B4712">
        <v>1000004170</v>
      </c>
      <c r="C4712" t="s">
        <v>73</v>
      </c>
      <c r="D4712">
        <v>1</v>
      </c>
      <c r="E4712">
        <v>1936.4</v>
      </c>
      <c r="F4712" t="s">
        <v>16</v>
      </c>
      <c r="G4712" t="s">
        <v>74</v>
      </c>
      <c r="H4712" t="s">
        <v>18</v>
      </c>
      <c r="I4712" t="s">
        <v>34</v>
      </c>
      <c r="J4712" t="s">
        <v>20</v>
      </c>
      <c r="K4712" t="s">
        <v>44</v>
      </c>
      <c r="L4712" t="s">
        <v>28</v>
      </c>
      <c r="M4712" s="4">
        <v>1936.4</v>
      </c>
      <c r="N4712">
        <v>2020</v>
      </c>
      <c r="O4712">
        <v>7</v>
      </c>
    </row>
    <row r="4713" spans="1:15" x14ac:dyDescent="0.25">
      <c r="A4713" s="1">
        <v>44018</v>
      </c>
      <c r="B4713">
        <v>1000004170</v>
      </c>
      <c r="C4713" t="s">
        <v>23</v>
      </c>
      <c r="D4713">
        <v>2</v>
      </c>
      <c r="E4713">
        <v>39001.06</v>
      </c>
      <c r="F4713" t="s">
        <v>16</v>
      </c>
      <c r="G4713" t="s">
        <v>24</v>
      </c>
      <c r="H4713" t="s">
        <v>18</v>
      </c>
      <c r="I4713" t="s">
        <v>34</v>
      </c>
      <c r="J4713" t="s">
        <v>20</v>
      </c>
      <c r="K4713" t="s">
        <v>44</v>
      </c>
      <c r="L4713" t="s">
        <v>28</v>
      </c>
      <c r="M4713" s="4">
        <v>19500.53</v>
      </c>
      <c r="N4713">
        <v>2020</v>
      </c>
      <c r="O4713">
        <v>7</v>
      </c>
    </row>
    <row r="4714" spans="1:15" x14ac:dyDescent="0.25">
      <c r="A4714" s="1">
        <v>44018</v>
      </c>
      <c r="B4714">
        <v>1000004256</v>
      </c>
      <c r="C4714" t="s">
        <v>23</v>
      </c>
      <c r="D4714">
        <v>1</v>
      </c>
      <c r="E4714">
        <v>15000.3</v>
      </c>
      <c r="F4714" t="s">
        <v>16</v>
      </c>
      <c r="G4714" t="s">
        <v>24</v>
      </c>
      <c r="H4714" t="s">
        <v>18</v>
      </c>
      <c r="I4714" t="s">
        <v>40</v>
      </c>
      <c r="J4714" t="s">
        <v>26</v>
      </c>
      <c r="K4714" t="s">
        <v>41</v>
      </c>
      <c r="L4714" t="s">
        <v>22</v>
      </c>
      <c r="M4714" s="4">
        <v>15000.3</v>
      </c>
      <c r="N4714">
        <v>2020</v>
      </c>
      <c r="O4714">
        <v>7</v>
      </c>
    </row>
    <row r="4715" spans="1:15" x14ac:dyDescent="0.25">
      <c r="A4715" s="1">
        <v>44018</v>
      </c>
      <c r="B4715">
        <v>1000004256</v>
      </c>
      <c r="C4715" t="s">
        <v>42</v>
      </c>
      <c r="D4715">
        <v>2</v>
      </c>
      <c r="E4715">
        <v>5846.6100000000006</v>
      </c>
      <c r="F4715" t="s">
        <v>16</v>
      </c>
      <c r="G4715" t="s">
        <v>43</v>
      </c>
      <c r="H4715" t="s">
        <v>18</v>
      </c>
      <c r="I4715" t="s">
        <v>40</v>
      </c>
      <c r="J4715" t="s">
        <v>26</v>
      </c>
      <c r="K4715" t="s">
        <v>41</v>
      </c>
      <c r="L4715" t="s">
        <v>22</v>
      </c>
      <c r="M4715" s="4">
        <v>2923.3050000000003</v>
      </c>
      <c r="N4715">
        <v>2020</v>
      </c>
      <c r="O4715">
        <v>7</v>
      </c>
    </row>
    <row r="4716" spans="1:15" x14ac:dyDescent="0.25">
      <c r="A4716" s="1">
        <v>44018</v>
      </c>
      <c r="B4716">
        <v>1000005022</v>
      </c>
      <c r="C4716" t="s">
        <v>23</v>
      </c>
      <c r="D4716">
        <v>1</v>
      </c>
      <c r="E4716">
        <v>1000.62</v>
      </c>
      <c r="F4716" t="s">
        <v>16</v>
      </c>
      <c r="G4716" t="s">
        <v>24</v>
      </c>
      <c r="H4716" t="s">
        <v>18</v>
      </c>
      <c r="I4716" t="s">
        <v>34</v>
      </c>
      <c r="J4716" t="s">
        <v>36</v>
      </c>
      <c r="K4716" t="s">
        <v>70</v>
      </c>
      <c r="L4716" t="s">
        <v>28</v>
      </c>
      <c r="M4716" s="4">
        <v>1000.62</v>
      </c>
      <c r="N4716">
        <v>2020</v>
      </c>
      <c r="O4716">
        <v>7</v>
      </c>
    </row>
    <row r="4717" spans="1:15" x14ac:dyDescent="0.25">
      <c r="A4717" s="1">
        <v>44018</v>
      </c>
      <c r="B4717">
        <v>1000005873</v>
      </c>
      <c r="C4717" t="s">
        <v>23</v>
      </c>
      <c r="D4717">
        <v>1</v>
      </c>
      <c r="E4717">
        <v>9500.41</v>
      </c>
      <c r="F4717" t="s">
        <v>16</v>
      </c>
      <c r="G4717" t="s">
        <v>24</v>
      </c>
      <c r="H4717" t="s">
        <v>18</v>
      </c>
      <c r="I4717" t="s">
        <v>19</v>
      </c>
      <c r="J4717" t="s">
        <v>20</v>
      </c>
      <c r="K4717" t="s">
        <v>21</v>
      </c>
      <c r="L4717" t="s">
        <v>28</v>
      </c>
      <c r="M4717" s="4">
        <v>9500.41</v>
      </c>
      <c r="N4717">
        <v>2020</v>
      </c>
      <c r="O4717">
        <v>7</v>
      </c>
    </row>
    <row r="4718" spans="1:15" x14ac:dyDescent="0.25">
      <c r="A4718" s="1">
        <v>44018</v>
      </c>
      <c r="B4718">
        <v>1000006064</v>
      </c>
      <c r="C4718" t="s">
        <v>71</v>
      </c>
      <c r="D4718">
        <v>1</v>
      </c>
      <c r="E4718">
        <v>1000.63</v>
      </c>
      <c r="F4718" t="s">
        <v>16</v>
      </c>
      <c r="G4718" t="s">
        <v>72</v>
      </c>
      <c r="H4718" t="s">
        <v>18</v>
      </c>
      <c r="I4718" t="s">
        <v>40</v>
      </c>
      <c r="J4718" t="s">
        <v>26</v>
      </c>
      <c r="K4718" t="s">
        <v>41</v>
      </c>
      <c r="L4718" t="s">
        <v>22</v>
      </c>
      <c r="M4718" s="4">
        <v>1000.63</v>
      </c>
      <c r="N4718">
        <v>2020</v>
      </c>
      <c r="O4718">
        <v>7</v>
      </c>
    </row>
    <row r="4719" spans="1:15" x14ac:dyDescent="0.25">
      <c r="A4719" s="1">
        <v>44018</v>
      </c>
      <c r="B4719">
        <v>1000006698</v>
      </c>
      <c r="C4719" t="s">
        <v>23</v>
      </c>
      <c r="D4719">
        <v>1</v>
      </c>
      <c r="E4719">
        <v>22000.17</v>
      </c>
      <c r="F4719" t="s">
        <v>16</v>
      </c>
      <c r="G4719" t="s">
        <v>24</v>
      </c>
      <c r="H4719" t="s">
        <v>30</v>
      </c>
      <c r="I4719" t="s">
        <v>38</v>
      </c>
      <c r="J4719" t="s">
        <v>26</v>
      </c>
      <c r="K4719" t="s">
        <v>39</v>
      </c>
      <c r="L4719" t="s">
        <v>28</v>
      </c>
      <c r="M4719" s="4">
        <v>22000.17</v>
      </c>
      <c r="N4719">
        <v>2020</v>
      </c>
      <c r="O4719">
        <v>7</v>
      </c>
    </row>
    <row r="4720" spans="1:15" x14ac:dyDescent="0.25">
      <c r="A4720" s="1">
        <v>44018</v>
      </c>
      <c r="B4720">
        <v>1000006698</v>
      </c>
      <c r="C4720" t="s">
        <v>42</v>
      </c>
      <c r="D4720">
        <v>1</v>
      </c>
      <c r="E4720">
        <v>25000.57</v>
      </c>
      <c r="F4720" t="s">
        <v>16</v>
      </c>
      <c r="G4720" t="s">
        <v>43</v>
      </c>
      <c r="H4720" t="s">
        <v>30</v>
      </c>
      <c r="I4720" t="s">
        <v>38</v>
      </c>
      <c r="J4720" t="s">
        <v>26</v>
      </c>
      <c r="K4720" t="s">
        <v>39</v>
      </c>
      <c r="L4720" t="s">
        <v>28</v>
      </c>
      <c r="M4720" s="4">
        <v>25000.57</v>
      </c>
      <c r="N4720">
        <v>2020</v>
      </c>
      <c r="O4720">
        <v>7</v>
      </c>
    </row>
    <row r="4721" spans="1:15" x14ac:dyDescent="0.25">
      <c r="A4721" s="1">
        <v>44018</v>
      </c>
      <c r="B4721">
        <v>1000006869</v>
      </c>
      <c r="C4721" t="s">
        <v>23</v>
      </c>
      <c r="D4721">
        <v>1</v>
      </c>
      <c r="E4721">
        <v>3000.52</v>
      </c>
      <c r="F4721" t="s">
        <v>16</v>
      </c>
      <c r="G4721" t="s">
        <v>24</v>
      </c>
      <c r="H4721" t="s">
        <v>18</v>
      </c>
      <c r="I4721" t="s">
        <v>61</v>
      </c>
      <c r="J4721" t="s">
        <v>26</v>
      </c>
      <c r="K4721" t="s">
        <v>62</v>
      </c>
      <c r="L4721" t="s">
        <v>22</v>
      </c>
      <c r="M4721" s="4">
        <v>3000.52</v>
      </c>
      <c r="N4721">
        <v>2020</v>
      </c>
      <c r="O4721">
        <v>7</v>
      </c>
    </row>
    <row r="4722" spans="1:15" x14ac:dyDescent="0.25">
      <c r="A4722" s="1">
        <v>44018</v>
      </c>
      <c r="B4722">
        <v>1000007320</v>
      </c>
      <c r="C4722" t="s">
        <v>23</v>
      </c>
      <c r="D4722">
        <v>1</v>
      </c>
      <c r="E4722">
        <v>17000.46</v>
      </c>
      <c r="F4722" t="s">
        <v>16</v>
      </c>
      <c r="G4722" t="s">
        <v>24</v>
      </c>
      <c r="H4722" t="s">
        <v>18</v>
      </c>
      <c r="I4722" t="s">
        <v>34</v>
      </c>
      <c r="J4722" t="s">
        <v>26</v>
      </c>
      <c r="K4722" t="s">
        <v>35</v>
      </c>
      <c r="L4722" t="s">
        <v>22</v>
      </c>
      <c r="M4722" s="4">
        <v>17000.46</v>
      </c>
      <c r="N4722">
        <v>2020</v>
      </c>
      <c r="O4722">
        <v>7</v>
      </c>
    </row>
    <row r="4723" spans="1:15" x14ac:dyDescent="0.25">
      <c r="A4723" s="1">
        <v>44018</v>
      </c>
      <c r="B4723">
        <v>1000007320</v>
      </c>
      <c r="C4723" t="s">
        <v>15</v>
      </c>
      <c r="D4723">
        <v>1</v>
      </c>
      <c r="E4723">
        <v>5500.72</v>
      </c>
      <c r="F4723" t="s">
        <v>16</v>
      </c>
      <c r="G4723" t="s">
        <v>17</v>
      </c>
      <c r="H4723" t="s">
        <v>18</v>
      </c>
      <c r="I4723" t="s">
        <v>34</v>
      </c>
      <c r="J4723" t="s">
        <v>26</v>
      </c>
      <c r="K4723" t="s">
        <v>35</v>
      </c>
      <c r="L4723" t="s">
        <v>22</v>
      </c>
      <c r="M4723" s="4">
        <v>5500.72</v>
      </c>
      <c r="N4723">
        <v>2020</v>
      </c>
      <c r="O4723">
        <v>7</v>
      </c>
    </row>
    <row r="4724" spans="1:15" x14ac:dyDescent="0.25">
      <c r="A4724" s="1">
        <v>44018</v>
      </c>
      <c r="B4724">
        <v>1000007320</v>
      </c>
      <c r="C4724" t="s">
        <v>42</v>
      </c>
      <c r="D4724">
        <v>1</v>
      </c>
      <c r="E4724">
        <v>6500.21</v>
      </c>
      <c r="F4724" t="s">
        <v>16</v>
      </c>
      <c r="G4724" t="s">
        <v>43</v>
      </c>
      <c r="H4724" t="s">
        <v>18</v>
      </c>
      <c r="I4724" t="s">
        <v>34</v>
      </c>
      <c r="J4724" t="s">
        <v>26</v>
      </c>
      <c r="K4724" t="s">
        <v>35</v>
      </c>
      <c r="L4724" t="s">
        <v>22</v>
      </c>
      <c r="M4724" s="4">
        <v>6500.21</v>
      </c>
      <c r="N4724">
        <v>2020</v>
      </c>
      <c r="O4724">
        <v>7</v>
      </c>
    </row>
    <row r="4725" spans="1:15" x14ac:dyDescent="0.25">
      <c r="A4725" s="1">
        <v>44018</v>
      </c>
      <c r="B4725">
        <v>1000008239</v>
      </c>
      <c r="C4725" t="s">
        <v>15</v>
      </c>
      <c r="D4725">
        <v>1</v>
      </c>
      <c r="E4725">
        <v>16000.59</v>
      </c>
      <c r="F4725" t="s">
        <v>16</v>
      </c>
      <c r="G4725" t="s">
        <v>17</v>
      </c>
      <c r="H4725" t="s">
        <v>18</v>
      </c>
      <c r="I4725" t="s">
        <v>61</v>
      </c>
      <c r="J4725" t="s">
        <v>26</v>
      </c>
      <c r="K4725" t="s">
        <v>62</v>
      </c>
      <c r="L4725" t="s">
        <v>28</v>
      </c>
      <c r="M4725" s="4">
        <v>16000.59</v>
      </c>
      <c r="N4725">
        <v>2020</v>
      </c>
      <c r="O4725">
        <v>7</v>
      </c>
    </row>
    <row r="4726" spans="1:15" x14ac:dyDescent="0.25">
      <c r="A4726" s="1">
        <v>44018</v>
      </c>
      <c r="B4726">
        <v>1000008957</v>
      </c>
      <c r="C4726" t="s">
        <v>23</v>
      </c>
      <c r="D4726">
        <v>1</v>
      </c>
      <c r="E4726">
        <v>20000.23</v>
      </c>
      <c r="F4726" t="s">
        <v>16</v>
      </c>
      <c r="G4726" t="s">
        <v>24</v>
      </c>
      <c r="H4726" t="s">
        <v>18</v>
      </c>
      <c r="I4726" t="s">
        <v>34</v>
      </c>
      <c r="J4726" t="s">
        <v>20</v>
      </c>
      <c r="K4726" t="s">
        <v>44</v>
      </c>
      <c r="L4726" t="s">
        <v>22</v>
      </c>
      <c r="M4726" s="4">
        <v>20000.23</v>
      </c>
      <c r="N4726">
        <v>2020</v>
      </c>
      <c r="O4726">
        <v>7</v>
      </c>
    </row>
    <row r="4727" spans="1:15" x14ac:dyDescent="0.25">
      <c r="A4727" s="1">
        <v>44018</v>
      </c>
      <c r="B4727">
        <v>1000009288</v>
      </c>
      <c r="C4727" t="s">
        <v>23</v>
      </c>
      <c r="D4727">
        <v>1</v>
      </c>
      <c r="E4727">
        <v>6499.94</v>
      </c>
      <c r="F4727" t="s">
        <v>16</v>
      </c>
      <c r="G4727" t="s">
        <v>24</v>
      </c>
      <c r="H4727" t="s">
        <v>18</v>
      </c>
      <c r="I4727" t="s">
        <v>25</v>
      </c>
      <c r="J4727" t="s">
        <v>20</v>
      </c>
      <c r="K4727" t="s">
        <v>51</v>
      </c>
      <c r="L4727" t="s">
        <v>22</v>
      </c>
      <c r="M4727" s="4">
        <v>6499.94</v>
      </c>
      <c r="N4727">
        <v>2020</v>
      </c>
      <c r="O4727">
        <v>7</v>
      </c>
    </row>
    <row r="4728" spans="1:15" x14ac:dyDescent="0.25">
      <c r="A4728" s="1">
        <v>44018</v>
      </c>
      <c r="B4728">
        <v>1000009288</v>
      </c>
      <c r="C4728" t="s">
        <v>15</v>
      </c>
      <c r="D4728">
        <v>1</v>
      </c>
      <c r="E4728">
        <v>16000.03</v>
      </c>
      <c r="F4728" t="s">
        <v>16</v>
      </c>
      <c r="G4728" t="s">
        <v>17</v>
      </c>
      <c r="H4728" t="s">
        <v>18</v>
      </c>
      <c r="I4728" t="s">
        <v>25</v>
      </c>
      <c r="J4728" t="s">
        <v>20</v>
      </c>
      <c r="K4728" t="s">
        <v>51</v>
      </c>
      <c r="L4728" t="s">
        <v>22</v>
      </c>
      <c r="M4728" s="4">
        <v>16000.03</v>
      </c>
      <c r="N4728">
        <v>2020</v>
      </c>
      <c r="O4728">
        <v>7</v>
      </c>
    </row>
    <row r="4729" spans="1:15" x14ac:dyDescent="0.25">
      <c r="A4729" s="1">
        <v>44018</v>
      </c>
      <c r="B4729">
        <v>1000010814</v>
      </c>
      <c r="C4729" t="s">
        <v>15</v>
      </c>
      <c r="D4729">
        <v>1</v>
      </c>
      <c r="E4729">
        <v>22000</v>
      </c>
      <c r="F4729" t="s">
        <v>16</v>
      </c>
      <c r="G4729" t="s">
        <v>17</v>
      </c>
      <c r="H4729" t="s">
        <v>18</v>
      </c>
      <c r="I4729" t="s">
        <v>61</v>
      </c>
      <c r="J4729" t="s">
        <v>32</v>
      </c>
      <c r="K4729" t="s">
        <v>63</v>
      </c>
      <c r="L4729" t="s">
        <v>22</v>
      </c>
      <c r="M4729" s="4">
        <v>22000</v>
      </c>
      <c r="N4729">
        <v>2020</v>
      </c>
      <c r="O4729">
        <v>7</v>
      </c>
    </row>
    <row r="4730" spans="1:15" x14ac:dyDescent="0.25">
      <c r="A4730" s="1">
        <v>44018</v>
      </c>
      <c r="B4730">
        <v>1000011697</v>
      </c>
      <c r="C4730" t="s">
        <v>79</v>
      </c>
      <c r="D4730">
        <v>1</v>
      </c>
      <c r="E4730">
        <v>9.01</v>
      </c>
      <c r="F4730" t="s">
        <v>46</v>
      </c>
      <c r="G4730" t="s">
        <v>74</v>
      </c>
      <c r="H4730" t="s">
        <v>18</v>
      </c>
      <c r="I4730" t="s">
        <v>34</v>
      </c>
      <c r="J4730" t="s">
        <v>20</v>
      </c>
      <c r="K4730" t="s">
        <v>44</v>
      </c>
      <c r="L4730" t="s">
        <v>22</v>
      </c>
      <c r="M4730" s="4">
        <v>9.01</v>
      </c>
      <c r="N4730">
        <v>2020</v>
      </c>
      <c r="O4730">
        <v>7</v>
      </c>
    </row>
    <row r="4731" spans="1:15" x14ac:dyDescent="0.25">
      <c r="A4731" s="1">
        <v>44018</v>
      </c>
      <c r="B4731">
        <v>1000011697</v>
      </c>
      <c r="C4731" t="s">
        <v>15</v>
      </c>
      <c r="D4731">
        <v>1</v>
      </c>
      <c r="E4731">
        <v>24000.26</v>
      </c>
      <c r="F4731" t="s">
        <v>16</v>
      </c>
      <c r="G4731" t="s">
        <v>17</v>
      </c>
      <c r="H4731" t="s">
        <v>18</v>
      </c>
      <c r="I4731" t="s">
        <v>34</v>
      </c>
      <c r="J4731" t="s">
        <v>20</v>
      </c>
      <c r="K4731" t="s">
        <v>44</v>
      </c>
      <c r="L4731" t="s">
        <v>22</v>
      </c>
      <c r="M4731" s="4">
        <v>24000.26</v>
      </c>
      <c r="N4731">
        <v>2020</v>
      </c>
      <c r="O4731">
        <v>7</v>
      </c>
    </row>
    <row r="4732" spans="1:15" x14ac:dyDescent="0.25">
      <c r="A4732" s="1">
        <v>44018</v>
      </c>
      <c r="B4732">
        <v>1000011698</v>
      </c>
      <c r="C4732" t="s">
        <v>23</v>
      </c>
      <c r="D4732">
        <v>1</v>
      </c>
      <c r="E4732">
        <v>22000.19</v>
      </c>
      <c r="F4732" t="s">
        <v>16</v>
      </c>
      <c r="G4732" t="s">
        <v>24</v>
      </c>
      <c r="H4732" t="s">
        <v>18</v>
      </c>
      <c r="I4732" t="s">
        <v>34</v>
      </c>
      <c r="J4732" t="s">
        <v>20</v>
      </c>
      <c r="K4732" t="s">
        <v>44</v>
      </c>
      <c r="L4732" t="s">
        <v>22</v>
      </c>
      <c r="M4732" s="4">
        <v>22000.19</v>
      </c>
      <c r="N4732">
        <v>2020</v>
      </c>
      <c r="O4732">
        <v>7</v>
      </c>
    </row>
    <row r="4733" spans="1:15" x14ac:dyDescent="0.25">
      <c r="A4733" s="1">
        <v>44018</v>
      </c>
      <c r="B4733">
        <v>1000011698</v>
      </c>
      <c r="C4733" t="s">
        <v>42</v>
      </c>
      <c r="D4733">
        <v>1</v>
      </c>
      <c r="E4733">
        <v>7500.16</v>
      </c>
      <c r="F4733" t="s">
        <v>16</v>
      </c>
      <c r="G4733" t="s">
        <v>43</v>
      </c>
      <c r="H4733" t="s">
        <v>18</v>
      </c>
      <c r="I4733" t="s">
        <v>34</v>
      </c>
      <c r="J4733" t="s">
        <v>20</v>
      </c>
      <c r="K4733" t="s">
        <v>44</v>
      </c>
      <c r="L4733" t="s">
        <v>22</v>
      </c>
      <c r="M4733" s="4">
        <v>7500.16</v>
      </c>
      <c r="N4733">
        <v>2020</v>
      </c>
      <c r="O4733">
        <v>7</v>
      </c>
    </row>
    <row r="4734" spans="1:15" x14ac:dyDescent="0.25">
      <c r="A4734" s="1">
        <v>44018</v>
      </c>
      <c r="B4734">
        <v>1000011828</v>
      </c>
      <c r="C4734" t="s">
        <v>15</v>
      </c>
      <c r="D4734">
        <v>1</v>
      </c>
      <c r="E4734">
        <v>16000.27</v>
      </c>
      <c r="F4734" t="s">
        <v>16</v>
      </c>
      <c r="G4734" t="s">
        <v>17</v>
      </c>
      <c r="H4734" t="s">
        <v>18</v>
      </c>
      <c r="I4734" t="s">
        <v>19</v>
      </c>
      <c r="J4734" t="s">
        <v>20</v>
      </c>
      <c r="K4734" t="s">
        <v>21</v>
      </c>
      <c r="L4734" t="s">
        <v>22</v>
      </c>
      <c r="M4734" s="4">
        <v>16000.27</v>
      </c>
      <c r="N4734">
        <v>2020</v>
      </c>
      <c r="O4734">
        <v>7</v>
      </c>
    </row>
    <row r="4735" spans="1:15" x14ac:dyDescent="0.25">
      <c r="A4735" s="1">
        <v>44018</v>
      </c>
      <c r="B4735">
        <v>1000012099</v>
      </c>
      <c r="C4735" t="s">
        <v>23</v>
      </c>
      <c r="D4735">
        <v>1</v>
      </c>
      <c r="E4735">
        <v>25000.17</v>
      </c>
      <c r="F4735" t="s">
        <v>16</v>
      </c>
      <c r="G4735" t="s">
        <v>24</v>
      </c>
      <c r="H4735" t="s">
        <v>18</v>
      </c>
      <c r="I4735" t="s">
        <v>19</v>
      </c>
      <c r="J4735" t="s">
        <v>20</v>
      </c>
      <c r="K4735" t="s">
        <v>21</v>
      </c>
      <c r="L4735" t="s">
        <v>22</v>
      </c>
      <c r="M4735" s="4">
        <v>25000.17</v>
      </c>
      <c r="N4735">
        <v>2020</v>
      </c>
      <c r="O4735">
        <v>7</v>
      </c>
    </row>
    <row r="4736" spans="1:15" x14ac:dyDescent="0.25">
      <c r="A4736" s="1">
        <v>44018</v>
      </c>
      <c r="B4736">
        <v>1000012099</v>
      </c>
      <c r="C4736" t="s">
        <v>15</v>
      </c>
      <c r="D4736">
        <v>2</v>
      </c>
      <c r="E4736">
        <v>23499.97</v>
      </c>
      <c r="F4736" t="s">
        <v>16</v>
      </c>
      <c r="G4736" t="s">
        <v>17</v>
      </c>
      <c r="H4736" t="s">
        <v>18</v>
      </c>
      <c r="I4736" t="s">
        <v>19</v>
      </c>
      <c r="J4736" t="s">
        <v>20</v>
      </c>
      <c r="K4736" t="s">
        <v>21</v>
      </c>
      <c r="L4736" t="s">
        <v>22</v>
      </c>
      <c r="M4736" s="4">
        <v>11749.985000000001</v>
      </c>
      <c r="N4736">
        <v>2020</v>
      </c>
      <c r="O4736">
        <v>7</v>
      </c>
    </row>
    <row r="4737" spans="1:15" x14ac:dyDescent="0.25">
      <c r="A4737" s="1">
        <v>44018</v>
      </c>
      <c r="B4737">
        <v>1000012099</v>
      </c>
      <c r="C4737" t="s">
        <v>42</v>
      </c>
      <c r="D4737">
        <v>2</v>
      </c>
      <c r="E4737">
        <v>32501.050000000003</v>
      </c>
      <c r="F4737" t="s">
        <v>16</v>
      </c>
      <c r="G4737" t="s">
        <v>43</v>
      </c>
      <c r="H4737" t="s">
        <v>18</v>
      </c>
      <c r="I4737" t="s">
        <v>19</v>
      </c>
      <c r="J4737" t="s">
        <v>20</v>
      </c>
      <c r="K4737" t="s">
        <v>21</v>
      </c>
      <c r="L4737" t="s">
        <v>22</v>
      </c>
      <c r="M4737" s="4">
        <v>16250.525000000001</v>
      </c>
      <c r="N4737">
        <v>2020</v>
      </c>
      <c r="O4737">
        <v>7</v>
      </c>
    </row>
    <row r="4738" spans="1:15" x14ac:dyDescent="0.25">
      <c r="A4738" s="1">
        <v>44018</v>
      </c>
      <c r="B4738">
        <v>1000012112</v>
      </c>
      <c r="C4738" t="s">
        <v>75</v>
      </c>
      <c r="D4738">
        <v>1</v>
      </c>
      <c r="E4738">
        <v>500.76</v>
      </c>
      <c r="F4738" t="s">
        <v>16</v>
      </c>
      <c r="G4738" t="s">
        <v>76</v>
      </c>
      <c r="H4738" t="s">
        <v>18</v>
      </c>
      <c r="I4738" t="s">
        <v>19</v>
      </c>
      <c r="J4738" t="s">
        <v>36</v>
      </c>
      <c r="K4738" t="s">
        <v>64</v>
      </c>
      <c r="L4738" t="s">
        <v>28</v>
      </c>
      <c r="M4738" s="4">
        <v>500.76</v>
      </c>
      <c r="N4738">
        <v>2020</v>
      </c>
      <c r="O4738">
        <v>7</v>
      </c>
    </row>
    <row r="4739" spans="1:15" x14ac:dyDescent="0.25">
      <c r="A4739" s="1">
        <v>44018</v>
      </c>
      <c r="B4739">
        <v>1000012234</v>
      </c>
      <c r="C4739" t="s">
        <v>75</v>
      </c>
      <c r="D4739">
        <v>1</v>
      </c>
      <c r="E4739">
        <v>2000.67</v>
      </c>
      <c r="F4739" t="s">
        <v>16</v>
      </c>
      <c r="G4739" t="s">
        <v>76</v>
      </c>
      <c r="H4739" t="s">
        <v>18</v>
      </c>
      <c r="I4739" t="s">
        <v>25</v>
      </c>
      <c r="J4739" t="s">
        <v>26</v>
      </c>
      <c r="K4739" t="s">
        <v>27</v>
      </c>
      <c r="L4739" t="s">
        <v>22</v>
      </c>
      <c r="M4739" s="4">
        <v>2000.67</v>
      </c>
      <c r="N4739">
        <v>2020</v>
      </c>
      <c r="O4739">
        <v>7</v>
      </c>
    </row>
    <row r="4740" spans="1:15" x14ac:dyDescent="0.25">
      <c r="A4740" s="1">
        <v>44018</v>
      </c>
      <c r="B4740">
        <v>1000012234</v>
      </c>
      <c r="C4740" t="s">
        <v>15</v>
      </c>
      <c r="D4740">
        <v>1</v>
      </c>
      <c r="E4740">
        <v>7000.38</v>
      </c>
      <c r="F4740" t="s">
        <v>16</v>
      </c>
      <c r="G4740" t="s">
        <v>17</v>
      </c>
      <c r="H4740" t="s">
        <v>18</v>
      </c>
      <c r="I4740" t="s">
        <v>25</v>
      </c>
      <c r="J4740" t="s">
        <v>26</v>
      </c>
      <c r="K4740" t="s">
        <v>27</v>
      </c>
      <c r="L4740" t="s">
        <v>22</v>
      </c>
      <c r="M4740" s="4">
        <v>7000.38</v>
      </c>
      <c r="N4740">
        <v>2020</v>
      </c>
      <c r="O4740">
        <v>7</v>
      </c>
    </row>
    <row r="4741" spans="1:15" x14ac:dyDescent="0.25">
      <c r="A4741" s="1">
        <v>44018</v>
      </c>
      <c r="B4741">
        <v>1000012313</v>
      </c>
      <c r="C4741" t="s">
        <v>23</v>
      </c>
      <c r="D4741">
        <v>1</v>
      </c>
      <c r="E4741">
        <v>700.42</v>
      </c>
      <c r="F4741" t="s">
        <v>16</v>
      </c>
      <c r="G4741" t="s">
        <v>24</v>
      </c>
      <c r="H4741" t="s">
        <v>47</v>
      </c>
      <c r="I4741" t="s">
        <v>65</v>
      </c>
      <c r="J4741" t="s">
        <v>26</v>
      </c>
      <c r="K4741" t="s">
        <v>66</v>
      </c>
      <c r="L4741" t="s">
        <v>22</v>
      </c>
      <c r="M4741" s="4">
        <v>700.42</v>
      </c>
      <c r="N4741">
        <v>2020</v>
      </c>
      <c r="O4741">
        <v>7</v>
      </c>
    </row>
    <row r="4742" spans="1:15" x14ac:dyDescent="0.25">
      <c r="A4742" s="1">
        <v>44018</v>
      </c>
      <c r="B4742">
        <v>1000012675</v>
      </c>
      <c r="C4742" t="s">
        <v>23</v>
      </c>
      <c r="D4742">
        <v>2</v>
      </c>
      <c r="E4742">
        <v>26000.83</v>
      </c>
      <c r="F4742" t="s">
        <v>16</v>
      </c>
      <c r="G4742" t="s">
        <v>24</v>
      </c>
      <c r="H4742" t="s">
        <v>18</v>
      </c>
      <c r="I4742" t="s">
        <v>34</v>
      </c>
      <c r="J4742" t="s">
        <v>26</v>
      </c>
      <c r="K4742" t="s">
        <v>35</v>
      </c>
      <c r="L4742" t="s">
        <v>22</v>
      </c>
      <c r="M4742" s="4">
        <v>13000.415000000001</v>
      </c>
      <c r="N4742">
        <v>2020</v>
      </c>
      <c r="O4742">
        <v>7</v>
      </c>
    </row>
    <row r="4743" spans="1:15" x14ac:dyDescent="0.25">
      <c r="A4743" s="1">
        <v>44018</v>
      </c>
      <c r="B4743">
        <v>1000012675</v>
      </c>
      <c r="C4743" t="s">
        <v>15</v>
      </c>
      <c r="D4743">
        <v>2</v>
      </c>
      <c r="E4743">
        <v>28000.73</v>
      </c>
      <c r="F4743" t="s">
        <v>16</v>
      </c>
      <c r="G4743" t="s">
        <v>17</v>
      </c>
      <c r="H4743" t="s">
        <v>18</v>
      </c>
      <c r="I4743" t="s">
        <v>34</v>
      </c>
      <c r="J4743" t="s">
        <v>26</v>
      </c>
      <c r="K4743" t="s">
        <v>35</v>
      </c>
      <c r="L4743" t="s">
        <v>22</v>
      </c>
      <c r="M4743" s="4">
        <v>14000.365</v>
      </c>
      <c r="N4743">
        <v>2020</v>
      </c>
      <c r="O4743">
        <v>7</v>
      </c>
    </row>
    <row r="4744" spans="1:15" x14ac:dyDescent="0.25">
      <c r="A4744" s="1">
        <v>44018</v>
      </c>
      <c r="B4744">
        <v>1000013607</v>
      </c>
      <c r="C4744" t="s">
        <v>23</v>
      </c>
      <c r="D4744">
        <v>1</v>
      </c>
      <c r="E4744">
        <v>16000.33</v>
      </c>
      <c r="F4744" t="s">
        <v>16</v>
      </c>
      <c r="G4744" t="s">
        <v>24</v>
      </c>
      <c r="H4744" t="s">
        <v>18</v>
      </c>
      <c r="I4744" t="s">
        <v>25</v>
      </c>
      <c r="J4744" t="s">
        <v>26</v>
      </c>
      <c r="K4744" t="s">
        <v>27</v>
      </c>
      <c r="L4744" t="s">
        <v>22</v>
      </c>
      <c r="M4744" s="4">
        <v>16000.33</v>
      </c>
      <c r="N4744">
        <v>2020</v>
      </c>
      <c r="O4744">
        <v>7</v>
      </c>
    </row>
    <row r="4745" spans="1:15" x14ac:dyDescent="0.25">
      <c r="A4745" s="1">
        <v>44018</v>
      </c>
      <c r="B4745">
        <v>1000014273</v>
      </c>
      <c r="C4745" t="s">
        <v>42</v>
      </c>
      <c r="D4745">
        <v>1</v>
      </c>
      <c r="E4745">
        <v>15000.23</v>
      </c>
      <c r="F4745" t="s">
        <v>16</v>
      </c>
      <c r="G4745" t="s">
        <v>43</v>
      </c>
      <c r="H4745" t="s">
        <v>18</v>
      </c>
      <c r="I4745" t="s">
        <v>19</v>
      </c>
      <c r="J4745" t="s">
        <v>20</v>
      </c>
      <c r="K4745" t="s">
        <v>21</v>
      </c>
      <c r="L4745" t="s">
        <v>22</v>
      </c>
      <c r="M4745" s="4">
        <v>15000.23</v>
      </c>
      <c r="N4745">
        <v>2020</v>
      </c>
      <c r="O4745">
        <v>7</v>
      </c>
    </row>
    <row r="4746" spans="1:15" x14ac:dyDescent="0.25">
      <c r="A4746" s="1">
        <v>44018</v>
      </c>
      <c r="B4746">
        <v>1000014291</v>
      </c>
      <c r="C4746" t="s">
        <v>23</v>
      </c>
      <c r="D4746">
        <v>1</v>
      </c>
      <c r="E4746">
        <v>5000.04</v>
      </c>
      <c r="F4746" t="s">
        <v>16</v>
      </c>
      <c r="G4746" t="s">
        <v>24</v>
      </c>
      <c r="H4746" t="s">
        <v>47</v>
      </c>
      <c r="I4746" t="s">
        <v>48</v>
      </c>
      <c r="J4746" t="s">
        <v>20</v>
      </c>
      <c r="K4746" t="s">
        <v>67</v>
      </c>
      <c r="L4746" t="s">
        <v>28</v>
      </c>
      <c r="M4746" s="4">
        <v>5000.04</v>
      </c>
      <c r="N4746">
        <v>2020</v>
      </c>
      <c r="O4746">
        <v>7</v>
      </c>
    </row>
    <row r="4747" spans="1:15" x14ac:dyDescent="0.25">
      <c r="A4747" s="1">
        <v>44018</v>
      </c>
      <c r="B4747">
        <v>1000014291</v>
      </c>
      <c r="C4747" t="s">
        <v>15</v>
      </c>
      <c r="D4747">
        <v>1</v>
      </c>
      <c r="E4747">
        <v>7000.13</v>
      </c>
      <c r="F4747" t="s">
        <v>16</v>
      </c>
      <c r="G4747" t="s">
        <v>17</v>
      </c>
      <c r="H4747" t="s">
        <v>47</v>
      </c>
      <c r="I4747" t="s">
        <v>48</v>
      </c>
      <c r="J4747" t="s">
        <v>20</v>
      </c>
      <c r="K4747" t="s">
        <v>67</v>
      </c>
      <c r="L4747" t="s">
        <v>28</v>
      </c>
      <c r="M4747" s="4">
        <v>7000.13</v>
      </c>
      <c r="N4747">
        <v>2020</v>
      </c>
      <c r="O4747">
        <v>7</v>
      </c>
    </row>
    <row r="4748" spans="1:15" x14ac:dyDescent="0.25">
      <c r="A4748" s="1">
        <v>44018</v>
      </c>
      <c r="B4748">
        <v>1000014291</v>
      </c>
      <c r="C4748" t="s">
        <v>42</v>
      </c>
      <c r="D4748">
        <v>1</v>
      </c>
      <c r="E4748">
        <v>15000.56</v>
      </c>
      <c r="F4748" t="s">
        <v>16</v>
      </c>
      <c r="G4748" t="s">
        <v>43</v>
      </c>
      <c r="H4748" t="s">
        <v>47</v>
      </c>
      <c r="I4748" t="s">
        <v>48</v>
      </c>
      <c r="J4748" t="s">
        <v>20</v>
      </c>
      <c r="K4748" t="s">
        <v>67</v>
      </c>
      <c r="L4748" t="s">
        <v>28</v>
      </c>
      <c r="M4748" s="4">
        <v>15000.56</v>
      </c>
      <c r="N4748">
        <v>2020</v>
      </c>
      <c r="O4748">
        <v>7</v>
      </c>
    </row>
    <row r="4749" spans="1:15" x14ac:dyDescent="0.25">
      <c r="A4749" s="1">
        <v>44018</v>
      </c>
      <c r="B4749">
        <v>1000014452</v>
      </c>
      <c r="C4749" t="s">
        <v>75</v>
      </c>
      <c r="D4749">
        <v>1</v>
      </c>
      <c r="E4749">
        <v>1000.17</v>
      </c>
      <c r="F4749" t="s">
        <v>16</v>
      </c>
      <c r="G4749" t="s">
        <v>76</v>
      </c>
      <c r="H4749" t="s">
        <v>18</v>
      </c>
      <c r="I4749" t="s">
        <v>34</v>
      </c>
      <c r="J4749" t="s">
        <v>36</v>
      </c>
      <c r="K4749" t="s">
        <v>70</v>
      </c>
      <c r="L4749" t="s">
        <v>22</v>
      </c>
      <c r="M4749" s="4">
        <v>1000.17</v>
      </c>
      <c r="N4749">
        <v>2020</v>
      </c>
      <c r="O4749">
        <v>7</v>
      </c>
    </row>
    <row r="4750" spans="1:15" x14ac:dyDescent="0.25">
      <c r="A4750" s="1">
        <v>44018</v>
      </c>
      <c r="B4750">
        <v>1000014452</v>
      </c>
      <c r="C4750" t="s">
        <v>23</v>
      </c>
      <c r="D4750">
        <v>2</v>
      </c>
      <c r="E4750">
        <v>14000.54</v>
      </c>
      <c r="F4750" t="s">
        <v>16</v>
      </c>
      <c r="G4750" t="s">
        <v>24</v>
      </c>
      <c r="H4750" t="s">
        <v>18</v>
      </c>
      <c r="I4750" t="s">
        <v>34</v>
      </c>
      <c r="J4750" t="s">
        <v>36</v>
      </c>
      <c r="K4750" t="s">
        <v>70</v>
      </c>
      <c r="L4750" t="s">
        <v>22</v>
      </c>
      <c r="M4750" s="4">
        <v>7000.27</v>
      </c>
      <c r="N4750">
        <v>2020</v>
      </c>
      <c r="O4750">
        <v>7</v>
      </c>
    </row>
    <row r="4751" spans="1:15" x14ac:dyDescent="0.25">
      <c r="A4751" s="1">
        <v>44018</v>
      </c>
      <c r="B4751">
        <v>1000014452</v>
      </c>
      <c r="C4751" t="s">
        <v>71</v>
      </c>
      <c r="D4751">
        <v>1</v>
      </c>
      <c r="E4751">
        <v>6000.18</v>
      </c>
      <c r="F4751" t="s">
        <v>16</v>
      </c>
      <c r="G4751" t="s">
        <v>72</v>
      </c>
      <c r="H4751" t="s">
        <v>18</v>
      </c>
      <c r="I4751" t="s">
        <v>34</v>
      </c>
      <c r="J4751" t="s">
        <v>36</v>
      </c>
      <c r="K4751" t="s">
        <v>70</v>
      </c>
      <c r="L4751" t="s">
        <v>22</v>
      </c>
      <c r="M4751" s="4">
        <v>6000.18</v>
      </c>
      <c r="N4751">
        <v>2020</v>
      </c>
      <c r="O4751">
        <v>7</v>
      </c>
    </row>
    <row r="4752" spans="1:15" x14ac:dyDescent="0.25">
      <c r="A4752" s="1">
        <v>44018</v>
      </c>
      <c r="B4752">
        <v>1000014452</v>
      </c>
      <c r="C4752" t="s">
        <v>15</v>
      </c>
      <c r="D4752">
        <v>1</v>
      </c>
      <c r="E4752">
        <v>22000.37</v>
      </c>
      <c r="F4752" t="s">
        <v>16</v>
      </c>
      <c r="G4752" t="s">
        <v>17</v>
      </c>
      <c r="H4752" t="s">
        <v>18</v>
      </c>
      <c r="I4752" t="s">
        <v>34</v>
      </c>
      <c r="J4752" t="s">
        <v>36</v>
      </c>
      <c r="K4752" t="s">
        <v>70</v>
      </c>
      <c r="L4752" t="s">
        <v>22</v>
      </c>
      <c r="M4752" s="4">
        <v>22000.37</v>
      </c>
      <c r="N4752">
        <v>2020</v>
      </c>
      <c r="O4752">
        <v>7</v>
      </c>
    </row>
    <row r="4753" spans="1:15" x14ac:dyDescent="0.25">
      <c r="A4753" s="1">
        <v>44018</v>
      </c>
      <c r="B4753">
        <v>1000014496</v>
      </c>
      <c r="C4753" t="s">
        <v>23</v>
      </c>
      <c r="D4753">
        <v>1</v>
      </c>
      <c r="E4753">
        <v>4000.04</v>
      </c>
      <c r="F4753" t="s">
        <v>16</v>
      </c>
      <c r="G4753" t="s">
        <v>24</v>
      </c>
      <c r="H4753" t="s">
        <v>18</v>
      </c>
      <c r="I4753" t="s">
        <v>40</v>
      </c>
      <c r="J4753" t="s">
        <v>26</v>
      </c>
      <c r="K4753" t="s">
        <v>41</v>
      </c>
      <c r="L4753" t="s">
        <v>22</v>
      </c>
      <c r="M4753" s="4">
        <v>4000.04</v>
      </c>
      <c r="N4753">
        <v>2020</v>
      </c>
      <c r="O4753">
        <v>7</v>
      </c>
    </row>
    <row r="4754" spans="1:15" x14ac:dyDescent="0.25">
      <c r="A4754" s="1">
        <v>44018</v>
      </c>
      <c r="B4754">
        <v>1000014496</v>
      </c>
      <c r="C4754" t="s">
        <v>42</v>
      </c>
      <c r="D4754">
        <v>1</v>
      </c>
      <c r="E4754">
        <v>8000.46</v>
      </c>
      <c r="F4754" t="s">
        <v>16</v>
      </c>
      <c r="G4754" t="s">
        <v>43</v>
      </c>
      <c r="H4754" t="s">
        <v>18</v>
      </c>
      <c r="I4754" t="s">
        <v>40</v>
      </c>
      <c r="J4754" t="s">
        <v>26</v>
      </c>
      <c r="K4754" t="s">
        <v>41</v>
      </c>
      <c r="L4754" t="s">
        <v>22</v>
      </c>
      <c r="M4754" s="4">
        <v>8000.46</v>
      </c>
      <c r="N4754">
        <v>2020</v>
      </c>
      <c r="O4754">
        <v>7</v>
      </c>
    </row>
    <row r="4755" spans="1:15" x14ac:dyDescent="0.25">
      <c r="A4755" s="1">
        <v>44018</v>
      </c>
      <c r="B4755">
        <v>1000014530</v>
      </c>
      <c r="C4755" t="s">
        <v>15</v>
      </c>
      <c r="D4755">
        <v>3</v>
      </c>
      <c r="E4755">
        <v>32000.909999999996</v>
      </c>
      <c r="F4755" t="s">
        <v>16</v>
      </c>
      <c r="G4755" t="s">
        <v>17</v>
      </c>
      <c r="H4755" t="s">
        <v>47</v>
      </c>
      <c r="I4755" t="s">
        <v>65</v>
      </c>
      <c r="J4755" t="s">
        <v>26</v>
      </c>
      <c r="K4755" t="s">
        <v>66</v>
      </c>
      <c r="L4755" t="s">
        <v>22</v>
      </c>
      <c r="M4755" s="4">
        <v>10666.97</v>
      </c>
      <c r="N4755">
        <v>2020</v>
      </c>
      <c r="O4755">
        <v>7</v>
      </c>
    </row>
    <row r="4756" spans="1:15" x14ac:dyDescent="0.25">
      <c r="A4756" s="1">
        <v>44018</v>
      </c>
      <c r="B4756">
        <v>1000014572</v>
      </c>
      <c r="C4756" t="s">
        <v>54</v>
      </c>
      <c r="D4756">
        <v>1</v>
      </c>
      <c r="E4756">
        <v>19.28</v>
      </c>
      <c r="F4756" t="s">
        <v>46</v>
      </c>
      <c r="G4756" t="s">
        <v>24</v>
      </c>
      <c r="H4756" t="s">
        <v>18</v>
      </c>
      <c r="I4756" t="s">
        <v>34</v>
      </c>
      <c r="J4756" t="s">
        <v>26</v>
      </c>
      <c r="K4756" t="s">
        <v>35</v>
      </c>
      <c r="L4756" t="s">
        <v>22</v>
      </c>
      <c r="M4756" s="4">
        <v>19.28</v>
      </c>
      <c r="N4756">
        <v>2020</v>
      </c>
      <c r="O4756">
        <v>7</v>
      </c>
    </row>
    <row r="4757" spans="1:15" x14ac:dyDescent="0.25">
      <c r="A4757" s="1">
        <v>44018</v>
      </c>
      <c r="B4757">
        <v>1000014879</v>
      </c>
      <c r="C4757" t="s">
        <v>42</v>
      </c>
      <c r="D4757">
        <v>1</v>
      </c>
      <c r="E4757">
        <v>15000.76</v>
      </c>
      <c r="F4757" t="s">
        <v>16</v>
      </c>
      <c r="G4757" t="s">
        <v>43</v>
      </c>
      <c r="H4757" t="s">
        <v>18</v>
      </c>
      <c r="I4757" t="s">
        <v>40</v>
      </c>
      <c r="J4757" t="s">
        <v>26</v>
      </c>
      <c r="K4757" t="s">
        <v>41</v>
      </c>
      <c r="L4757" t="s">
        <v>22</v>
      </c>
      <c r="M4757" s="4">
        <v>15000.76</v>
      </c>
      <c r="N4757">
        <v>2020</v>
      </c>
      <c r="O4757">
        <v>7</v>
      </c>
    </row>
    <row r="4758" spans="1:15" x14ac:dyDescent="0.25">
      <c r="A4758" s="1">
        <v>44018</v>
      </c>
      <c r="B4758">
        <v>1000014996</v>
      </c>
      <c r="C4758" t="s">
        <v>15</v>
      </c>
      <c r="D4758">
        <v>1</v>
      </c>
      <c r="E4758">
        <v>6500.25</v>
      </c>
      <c r="F4758" t="s">
        <v>16</v>
      </c>
      <c r="G4758" t="s">
        <v>17</v>
      </c>
      <c r="H4758" t="s">
        <v>30</v>
      </c>
      <c r="I4758" t="s">
        <v>57</v>
      </c>
      <c r="J4758" t="s">
        <v>26</v>
      </c>
      <c r="K4758" t="s">
        <v>58</v>
      </c>
      <c r="L4758" t="s">
        <v>22</v>
      </c>
      <c r="M4758" s="4">
        <v>6500.25</v>
      </c>
      <c r="N4758">
        <v>2020</v>
      </c>
      <c r="O4758">
        <v>7</v>
      </c>
    </row>
    <row r="4759" spans="1:15" x14ac:dyDescent="0.25">
      <c r="A4759" s="1">
        <v>44018</v>
      </c>
      <c r="B4759">
        <v>1000015133</v>
      </c>
      <c r="C4759" t="s">
        <v>23</v>
      </c>
      <c r="D4759">
        <v>1</v>
      </c>
      <c r="E4759">
        <v>6500.46</v>
      </c>
      <c r="F4759" t="s">
        <v>16</v>
      </c>
      <c r="G4759" t="s">
        <v>24</v>
      </c>
      <c r="H4759" t="s">
        <v>30</v>
      </c>
      <c r="I4759" t="s">
        <v>31</v>
      </c>
      <c r="J4759" t="s">
        <v>36</v>
      </c>
      <c r="K4759" t="s">
        <v>52</v>
      </c>
      <c r="L4759" t="s">
        <v>22</v>
      </c>
      <c r="M4759" s="4">
        <v>6500.46</v>
      </c>
      <c r="N4759">
        <v>2020</v>
      </c>
      <c r="O4759">
        <v>7</v>
      </c>
    </row>
    <row r="4760" spans="1:15" x14ac:dyDescent="0.25">
      <c r="A4760" s="1">
        <v>44018</v>
      </c>
      <c r="B4760">
        <v>1000015133</v>
      </c>
      <c r="C4760" t="s">
        <v>15</v>
      </c>
      <c r="D4760">
        <v>2</v>
      </c>
      <c r="E4760">
        <v>29001.15</v>
      </c>
      <c r="F4760" t="s">
        <v>16</v>
      </c>
      <c r="G4760" t="s">
        <v>17</v>
      </c>
      <c r="H4760" t="s">
        <v>30</v>
      </c>
      <c r="I4760" t="s">
        <v>31</v>
      </c>
      <c r="J4760" t="s">
        <v>36</v>
      </c>
      <c r="K4760" t="s">
        <v>52</v>
      </c>
      <c r="L4760" t="s">
        <v>22</v>
      </c>
      <c r="M4760" s="4">
        <v>14500.575000000001</v>
      </c>
      <c r="N4760">
        <v>2020</v>
      </c>
      <c r="O4760">
        <v>7</v>
      </c>
    </row>
    <row r="4761" spans="1:15" x14ac:dyDescent="0.25">
      <c r="A4761" s="1">
        <v>44018</v>
      </c>
      <c r="B4761">
        <v>1000015788</v>
      </c>
      <c r="C4761" t="s">
        <v>15</v>
      </c>
      <c r="D4761">
        <v>1</v>
      </c>
      <c r="E4761">
        <v>7000.33</v>
      </c>
      <c r="F4761" t="s">
        <v>16</v>
      </c>
      <c r="G4761" t="s">
        <v>17</v>
      </c>
      <c r="H4761" t="s">
        <v>30</v>
      </c>
      <c r="I4761" t="s">
        <v>31</v>
      </c>
      <c r="J4761" t="s">
        <v>36</v>
      </c>
      <c r="K4761" t="s">
        <v>52</v>
      </c>
      <c r="L4761" t="s">
        <v>22</v>
      </c>
      <c r="M4761" s="4">
        <v>7000.33</v>
      </c>
      <c r="N4761">
        <v>2020</v>
      </c>
      <c r="O4761">
        <v>7</v>
      </c>
    </row>
    <row r="4762" spans="1:15" x14ac:dyDescent="0.25">
      <c r="A4762" s="1">
        <v>44018</v>
      </c>
      <c r="B4762">
        <v>1000017576</v>
      </c>
      <c r="C4762" t="s">
        <v>23</v>
      </c>
      <c r="D4762">
        <v>1</v>
      </c>
      <c r="E4762">
        <v>18000.419999999998</v>
      </c>
      <c r="F4762" t="s">
        <v>16</v>
      </c>
      <c r="G4762" t="s">
        <v>24</v>
      </c>
      <c r="H4762" t="s">
        <v>18</v>
      </c>
      <c r="I4762" t="s">
        <v>19</v>
      </c>
      <c r="J4762" t="s">
        <v>36</v>
      </c>
      <c r="K4762" t="s">
        <v>64</v>
      </c>
      <c r="L4762" t="s">
        <v>22</v>
      </c>
      <c r="M4762" s="4">
        <v>18000.419999999998</v>
      </c>
      <c r="N4762">
        <v>2020</v>
      </c>
      <c r="O4762">
        <v>7</v>
      </c>
    </row>
    <row r="4763" spans="1:15" x14ac:dyDescent="0.25">
      <c r="A4763" s="1">
        <v>44018</v>
      </c>
      <c r="B4763">
        <v>1000017576</v>
      </c>
      <c r="C4763" t="s">
        <v>15</v>
      </c>
      <c r="D4763">
        <v>3</v>
      </c>
      <c r="E4763">
        <v>62000.74</v>
      </c>
      <c r="F4763" t="s">
        <v>16</v>
      </c>
      <c r="G4763" t="s">
        <v>17</v>
      </c>
      <c r="H4763" t="s">
        <v>18</v>
      </c>
      <c r="I4763" t="s">
        <v>19</v>
      </c>
      <c r="J4763" t="s">
        <v>36</v>
      </c>
      <c r="K4763" t="s">
        <v>64</v>
      </c>
      <c r="L4763" t="s">
        <v>22</v>
      </c>
      <c r="M4763" s="4">
        <v>20666.913333333334</v>
      </c>
      <c r="N4763">
        <v>2020</v>
      </c>
      <c r="O4763">
        <v>7</v>
      </c>
    </row>
    <row r="4764" spans="1:15" x14ac:dyDescent="0.25">
      <c r="A4764" s="1">
        <v>44018</v>
      </c>
      <c r="B4764">
        <v>1000017700</v>
      </c>
      <c r="C4764" t="s">
        <v>23</v>
      </c>
      <c r="D4764">
        <v>1</v>
      </c>
      <c r="E4764">
        <v>7000.44</v>
      </c>
      <c r="F4764" t="s">
        <v>16</v>
      </c>
      <c r="G4764" t="s">
        <v>24</v>
      </c>
      <c r="H4764" t="s">
        <v>47</v>
      </c>
      <c r="I4764" t="s">
        <v>65</v>
      </c>
      <c r="J4764" t="s">
        <v>26</v>
      </c>
      <c r="K4764" t="s">
        <v>66</v>
      </c>
      <c r="L4764" t="s">
        <v>22</v>
      </c>
      <c r="M4764" s="4">
        <v>7000.44</v>
      </c>
      <c r="N4764">
        <v>2020</v>
      </c>
      <c r="O4764">
        <v>7</v>
      </c>
    </row>
    <row r="4765" spans="1:15" x14ac:dyDescent="0.25">
      <c r="A4765" s="1">
        <v>44018</v>
      </c>
      <c r="B4765">
        <v>1000017700</v>
      </c>
      <c r="C4765" t="s">
        <v>42</v>
      </c>
      <c r="D4765">
        <v>2</v>
      </c>
      <c r="E4765">
        <v>36000.26</v>
      </c>
      <c r="F4765" t="s">
        <v>16</v>
      </c>
      <c r="G4765" t="s">
        <v>43</v>
      </c>
      <c r="H4765" t="s">
        <v>47</v>
      </c>
      <c r="I4765" t="s">
        <v>65</v>
      </c>
      <c r="J4765" t="s">
        <v>26</v>
      </c>
      <c r="K4765" t="s">
        <v>66</v>
      </c>
      <c r="L4765" t="s">
        <v>22</v>
      </c>
      <c r="M4765" s="4">
        <v>18000.13</v>
      </c>
      <c r="N4765">
        <v>2020</v>
      </c>
      <c r="O4765">
        <v>7</v>
      </c>
    </row>
    <row r="4766" spans="1:15" x14ac:dyDescent="0.25">
      <c r="A4766" s="1">
        <v>44018</v>
      </c>
      <c r="B4766">
        <v>1000018298</v>
      </c>
      <c r="C4766" t="s">
        <v>23</v>
      </c>
      <c r="D4766">
        <v>1</v>
      </c>
      <c r="E4766">
        <v>2000.2</v>
      </c>
      <c r="F4766" t="s">
        <v>16</v>
      </c>
      <c r="G4766" t="s">
        <v>24</v>
      </c>
      <c r="H4766" t="s">
        <v>18</v>
      </c>
      <c r="I4766" t="s">
        <v>34</v>
      </c>
      <c r="J4766" t="s">
        <v>20</v>
      </c>
      <c r="K4766" t="s">
        <v>44</v>
      </c>
      <c r="L4766" t="s">
        <v>22</v>
      </c>
      <c r="M4766" s="4">
        <v>2000.2</v>
      </c>
      <c r="N4766">
        <v>2020</v>
      </c>
      <c r="O4766">
        <v>7</v>
      </c>
    </row>
    <row r="4767" spans="1:15" x14ac:dyDescent="0.25">
      <c r="A4767" s="1">
        <v>44018</v>
      </c>
      <c r="B4767">
        <v>1000019959</v>
      </c>
      <c r="C4767" t="s">
        <v>15</v>
      </c>
      <c r="D4767">
        <v>1</v>
      </c>
      <c r="E4767">
        <v>16000.43</v>
      </c>
      <c r="F4767" t="s">
        <v>16</v>
      </c>
      <c r="G4767" t="s">
        <v>17</v>
      </c>
      <c r="H4767" t="s">
        <v>18</v>
      </c>
      <c r="I4767" t="s">
        <v>40</v>
      </c>
      <c r="J4767" t="s">
        <v>26</v>
      </c>
      <c r="K4767" t="s">
        <v>41</v>
      </c>
      <c r="L4767" t="s">
        <v>28</v>
      </c>
      <c r="M4767" s="4">
        <v>16000.43</v>
      </c>
      <c r="N4767">
        <v>2020</v>
      </c>
      <c r="O4767">
        <v>7</v>
      </c>
    </row>
    <row r="4768" spans="1:15" x14ac:dyDescent="0.25">
      <c r="A4768" s="1">
        <v>44018</v>
      </c>
      <c r="B4768">
        <v>1000020084</v>
      </c>
      <c r="C4768" t="s">
        <v>23</v>
      </c>
      <c r="D4768">
        <v>3</v>
      </c>
      <c r="E4768">
        <v>26001.199999999997</v>
      </c>
      <c r="F4768" t="s">
        <v>16</v>
      </c>
      <c r="G4768" t="s">
        <v>24</v>
      </c>
      <c r="H4768" t="s">
        <v>47</v>
      </c>
      <c r="I4768" t="s">
        <v>59</v>
      </c>
      <c r="J4768" t="s">
        <v>26</v>
      </c>
      <c r="K4768" t="s">
        <v>60</v>
      </c>
      <c r="L4768" t="s">
        <v>22</v>
      </c>
      <c r="M4768" s="4">
        <v>8667.0666666666657</v>
      </c>
      <c r="N4768">
        <v>2020</v>
      </c>
      <c r="O4768">
        <v>7</v>
      </c>
    </row>
    <row r="4769" spans="1:15" x14ac:dyDescent="0.25">
      <c r="A4769" s="1">
        <v>44018</v>
      </c>
      <c r="B4769">
        <v>1000020128</v>
      </c>
      <c r="C4769" t="s">
        <v>15</v>
      </c>
      <c r="D4769">
        <v>2</v>
      </c>
      <c r="E4769">
        <v>40000.21</v>
      </c>
      <c r="F4769" t="s">
        <v>16</v>
      </c>
      <c r="G4769" t="s">
        <v>17</v>
      </c>
      <c r="H4769" t="s">
        <v>30</v>
      </c>
      <c r="I4769" t="s">
        <v>57</v>
      </c>
      <c r="J4769" t="s">
        <v>26</v>
      </c>
      <c r="K4769" t="s">
        <v>58</v>
      </c>
      <c r="L4769" t="s">
        <v>28</v>
      </c>
      <c r="M4769" s="4">
        <v>20000.105</v>
      </c>
      <c r="N4769">
        <v>2020</v>
      </c>
      <c r="O4769">
        <v>7</v>
      </c>
    </row>
    <row r="4770" spans="1:15" x14ac:dyDescent="0.25">
      <c r="A4770" s="1">
        <v>44018</v>
      </c>
      <c r="B4770">
        <v>1000020526</v>
      </c>
      <c r="C4770" t="s">
        <v>15</v>
      </c>
      <c r="D4770">
        <v>1</v>
      </c>
      <c r="E4770">
        <v>22000.400000000001</v>
      </c>
      <c r="F4770" t="s">
        <v>16</v>
      </c>
      <c r="G4770" t="s">
        <v>17</v>
      </c>
      <c r="H4770" t="s">
        <v>18</v>
      </c>
      <c r="I4770" t="s">
        <v>34</v>
      </c>
      <c r="J4770" t="s">
        <v>26</v>
      </c>
      <c r="K4770" t="s">
        <v>35</v>
      </c>
      <c r="L4770" t="s">
        <v>22</v>
      </c>
      <c r="M4770" s="4">
        <v>22000.400000000001</v>
      </c>
      <c r="N4770">
        <v>2020</v>
      </c>
      <c r="O4770">
        <v>7</v>
      </c>
    </row>
    <row r="4771" spans="1:15" x14ac:dyDescent="0.25">
      <c r="A4771" s="1">
        <v>44018</v>
      </c>
      <c r="B4771">
        <v>1000020726</v>
      </c>
      <c r="C4771" t="s">
        <v>15</v>
      </c>
      <c r="D4771">
        <v>1</v>
      </c>
      <c r="E4771">
        <v>7000.04</v>
      </c>
      <c r="F4771" t="s">
        <v>16</v>
      </c>
      <c r="G4771" t="s">
        <v>17</v>
      </c>
      <c r="H4771" t="s">
        <v>18</v>
      </c>
      <c r="I4771" t="s">
        <v>61</v>
      </c>
      <c r="J4771" t="s">
        <v>32</v>
      </c>
      <c r="K4771" t="s">
        <v>63</v>
      </c>
      <c r="L4771" t="s">
        <v>22</v>
      </c>
      <c r="M4771" s="4">
        <v>7000.04</v>
      </c>
      <c r="N4771">
        <v>2020</v>
      </c>
      <c r="O4771">
        <v>7</v>
      </c>
    </row>
    <row r="4772" spans="1:15" x14ac:dyDescent="0.25">
      <c r="A4772" s="1">
        <v>44018</v>
      </c>
      <c r="B4772">
        <v>1000020921</v>
      </c>
      <c r="C4772" t="s">
        <v>15</v>
      </c>
      <c r="D4772">
        <v>1</v>
      </c>
      <c r="E4772">
        <v>10200.43</v>
      </c>
      <c r="F4772" t="s">
        <v>16</v>
      </c>
      <c r="G4772" t="s">
        <v>17</v>
      </c>
      <c r="H4772" t="s">
        <v>47</v>
      </c>
      <c r="I4772" t="s">
        <v>65</v>
      </c>
      <c r="J4772" t="s">
        <v>26</v>
      </c>
      <c r="K4772" t="s">
        <v>66</v>
      </c>
      <c r="L4772" t="s">
        <v>22</v>
      </c>
      <c r="M4772" s="4">
        <v>10200.43</v>
      </c>
      <c r="N4772">
        <v>2020</v>
      </c>
      <c r="O4772">
        <v>7</v>
      </c>
    </row>
    <row r="4773" spans="1:15" x14ac:dyDescent="0.25">
      <c r="A4773" s="1">
        <v>44018</v>
      </c>
      <c r="B4773">
        <v>1000021167</v>
      </c>
      <c r="C4773" t="s">
        <v>15</v>
      </c>
      <c r="D4773">
        <v>1</v>
      </c>
      <c r="E4773">
        <v>15000.42</v>
      </c>
      <c r="F4773" t="s">
        <v>16</v>
      </c>
      <c r="G4773" t="s">
        <v>17</v>
      </c>
      <c r="H4773" t="s">
        <v>18</v>
      </c>
      <c r="I4773" t="s">
        <v>19</v>
      </c>
      <c r="J4773" t="s">
        <v>20</v>
      </c>
      <c r="K4773" t="s">
        <v>21</v>
      </c>
      <c r="L4773" t="s">
        <v>22</v>
      </c>
      <c r="M4773" s="4">
        <v>15000.42</v>
      </c>
      <c r="N4773">
        <v>2020</v>
      </c>
      <c r="O4773">
        <v>7</v>
      </c>
    </row>
    <row r="4774" spans="1:15" x14ac:dyDescent="0.25">
      <c r="A4774" s="1">
        <v>44018</v>
      </c>
      <c r="B4774">
        <v>1000021454</v>
      </c>
      <c r="C4774" t="s">
        <v>23</v>
      </c>
      <c r="D4774">
        <v>1</v>
      </c>
      <c r="E4774">
        <v>7000.31</v>
      </c>
      <c r="F4774" t="s">
        <v>16</v>
      </c>
      <c r="G4774" t="s">
        <v>24</v>
      </c>
      <c r="H4774" t="s">
        <v>18</v>
      </c>
      <c r="I4774" t="s">
        <v>25</v>
      </c>
      <c r="J4774" t="s">
        <v>20</v>
      </c>
      <c r="K4774" t="s">
        <v>51</v>
      </c>
      <c r="L4774" t="s">
        <v>22</v>
      </c>
      <c r="M4774" s="4">
        <v>7000.31</v>
      </c>
      <c r="N4774">
        <v>2020</v>
      </c>
      <c r="O4774">
        <v>7</v>
      </c>
    </row>
    <row r="4775" spans="1:15" x14ac:dyDescent="0.25">
      <c r="A4775" s="1">
        <v>44018</v>
      </c>
      <c r="B4775">
        <v>1000021804</v>
      </c>
      <c r="C4775" t="s">
        <v>15</v>
      </c>
      <c r="D4775">
        <v>1</v>
      </c>
      <c r="E4775">
        <v>7000</v>
      </c>
      <c r="F4775" t="s">
        <v>16</v>
      </c>
      <c r="G4775" t="s">
        <v>17</v>
      </c>
      <c r="H4775" t="s">
        <v>47</v>
      </c>
      <c r="I4775" t="s">
        <v>65</v>
      </c>
      <c r="J4775" t="s">
        <v>26</v>
      </c>
      <c r="K4775" t="s">
        <v>66</v>
      </c>
      <c r="L4775" t="s">
        <v>22</v>
      </c>
      <c r="M4775" s="4">
        <v>7000</v>
      </c>
      <c r="N4775">
        <v>2020</v>
      </c>
      <c r="O4775">
        <v>7</v>
      </c>
    </row>
    <row r="4776" spans="1:15" x14ac:dyDescent="0.25">
      <c r="A4776" s="1">
        <v>44018</v>
      </c>
      <c r="B4776">
        <v>1000022081</v>
      </c>
      <c r="C4776" t="s">
        <v>15</v>
      </c>
      <c r="D4776">
        <v>1</v>
      </c>
      <c r="E4776">
        <v>6500.62</v>
      </c>
      <c r="F4776" t="s">
        <v>16</v>
      </c>
      <c r="G4776" t="s">
        <v>17</v>
      </c>
      <c r="H4776" t="s">
        <v>47</v>
      </c>
      <c r="I4776" t="s">
        <v>65</v>
      </c>
      <c r="J4776" t="s">
        <v>26</v>
      </c>
      <c r="K4776" t="s">
        <v>66</v>
      </c>
      <c r="L4776" t="s">
        <v>22</v>
      </c>
      <c r="M4776" s="4">
        <v>6500.62</v>
      </c>
      <c r="N4776">
        <v>2020</v>
      </c>
      <c r="O4776">
        <v>7</v>
      </c>
    </row>
    <row r="4777" spans="1:15" x14ac:dyDescent="0.25">
      <c r="A4777" s="1">
        <v>44018</v>
      </c>
      <c r="B4777">
        <v>1000022941</v>
      </c>
      <c r="C4777" t="s">
        <v>42</v>
      </c>
      <c r="D4777">
        <v>1</v>
      </c>
      <c r="E4777">
        <v>15000.4</v>
      </c>
      <c r="F4777" t="s">
        <v>16</v>
      </c>
      <c r="G4777" t="s">
        <v>43</v>
      </c>
      <c r="H4777" t="s">
        <v>18</v>
      </c>
      <c r="I4777" t="s">
        <v>40</v>
      </c>
      <c r="J4777" t="s">
        <v>20</v>
      </c>
      <c r="K4777" t="s">
        <v>68</v>
      </c>
      <c r="L4777" t="s">
        <v>22</v>
      </c>
      <c r="M4777" s="4">
        <v>15000.4</v>
      </c>
      <c r="N4777">
        <v>2020</v>
      </c>
      <c r="O4777">
        <v>7</v>
      </c>
    </row>
    <row r="4778" spans="1:15" x14ac:dyDescent="0.25">
      <c r="A4778" s="1">
        <v>44018</v>
      </c>
      <c r="B4778">
        <v>1000023280</v>
      </c>
      <c r="C4778" t="s">
        <v>23</v>
      </c>
      <c r="D4778">
        <v>1</v>
      </c>
      <c r="E4778">
        <v>5500.77</v>
      </c>
      <c r="F4778" t="s">
        <v>16</v>
      </c>
      <c r="G4778" t="s">
        <v>24</v>
      </c>
      <c r="H4778" t="s">
        <v>18</v>
      </c>
      <c r="I4778" t="s">
        <v>19</v>
      </c>
      <c r="J4778" t="s">
        <v>20</v>
      </c>
      <c r="K4778" t="s">
        <v>21</v>
      </c>
      <c r="L4778" t="s">
        <v>22</v>
      </c>
      <c r="M4778" s="4">
        <v>5500.77</v>
      </c>
      <c r="N4778">
        <v>2020</v>
      </c>
      <c r="O4778">
        <v>7</v>
      </c>
    </row>
    <row r="4779" spans="1:15" x14ac:dyDescent="0.25">
      <c r="A4779" s="1">
        <v>44018</v>
      </c>
      <c r="B4779">
        <v>1000023288</v>
      </c>
      <c r="C4779" t="s">
        <v>15</v>
      </c>
      <c r="D4779">
        <v>1</v>
      </c>
      <c r="E4779">
        <v>22000.62</v>
      </c>
      <c r="F4779" t="s">
        <v>16</v>
      </c>
      <c r="G4779" t="s">
        <v>17</v>
      </c>
      <c r="H4779" t="s">
        <v>18</v>
      </c>
      <c r="I4779" t="s">
        <v>34</v>
      </c>
      <c r="J4779" t="s">
        <v>20</v>
      </c>
      <c r="K4779" t="s">
        <v>44</v>
      </c>
      <c r="L4779" t="s">
        <v>22</v>
      </c>
      <c r="M4779" s="4">
        <v>22000.62</v>
      </c>
      <c r="N4779">
        <v>2020</v>
      </c>
      <c r="O4779">
        <v>7</v>
      </c>
    </row>
    <row r="4780" spans="1:15" x14ac:dyDescent="0.25">
      <c r="A4780" s="1">
        <v>44018</v>
      </c>
      <c r="B4780">
        <v>1000023539</v>
      </c>
      <c r="C4780" t="s">
        <v>23</v>
      </c>
      <c r="D4780">
        <v>1</v>
      </c>
      <c r="E4780">
        <v>5000.3599999999997</v>
      </c>
      <c r="F4780" t="s">
        <v>16</v>
      </c>
      <c r="G4780" t="s">
        <v>24</v>
      </c>
      <c r="H4780" t="s">
        <v>47</v>
      </c>
      <c r="I4780" t="s">
        <v>65</v>
      </c>
      <c r="J4780" t="s">
        <v>26</v>
      </c>
      <c r="K4780" t="s">
        <v>66</v>
      </c>
      <c r="L4780" t="s">
        <v>22</v>
      </c>
      <c r="M4780" s="4">
        <v>5000.3599999999997</v>
      </c>
      <c r="N4780">
        <v>2020</v>
      </c>
      <c r="O4780">
        <v>7</v>
      </c>
    </row>
    <row r="4781" spans="1:15" x14ac:dyDescent="0.25">
      <c r="A4781" s="1">
        <v>44018</v>
      </c>
      <c r="B4781">
        <v>1000023658</v>
      </c>
      <c r="C4781" t="s">
        <v>15</v>
      </c>
      <c r="D4781">
        <v>1</v>
      </c>
      <c r="E4781">
        <v>20000.11</v>
      </c>
      <c r="F4781" t="s">
        <v>16</v>
      </c>
      <c r="G4781" t="s">
        <v>17</v>
      </c>
      <c r="H4781" t="s">
        <v>18</v>
      </c>
      <c r="I4781" t="s">
        <v>25</v>
      </c>
      <c r="J4781" t="s">
        <v>26</v>
      </c>
      <c r="K4781" t="s">
        <v>27</v>
      </c>
      <c r="L4781" t="s">
        <v>22</v>
      </c>
      <c r="M4781" s="4">
        <v>20000.11</v>
      </c>
      <c r="N4781">
        <v>2020</v>
      </c>
      <c r="O4781">
        <v>7</v>
      </c>
    </row>
    <row r="4782" spans="1:15" x14ac:dyDescent="0.25">
      <c r="A4782" s="1">
        <v>44018</v>
      </c>
      <c r="B4782">
        <v>1000023853</v>
      </c>
      <c r="C4782" t="s">
        <v>23</v>
      </c>
      <c r="D4782">
        <v>3</v>
      </c>
      <c r="E4782">
        <v>35001.369999999995</v>
      </c>
      <c r="F4782" t="s">
        <v>16</v>
      </c>
      <c r="G4782" t="s">
        <v>24</v>
      </c>
      <c r="H4782" t="s">
        <v>18</v>
      </c>
      <c r="I4782" t="s">
        <v>25</v>
      </c>
      <c r="J4782" t="s">
        <v>20</v>
      </c>
      <c r="K4782" t="s">
        <v>51</v>
      </c>
      <c r="L4782" t="s">
        <v>22</v>
      </c>
      <c r="M4782" s="4">
        <v>11667.123333333331</v>
      </c>
      <c r="N4782">
        <v>2020</v>
      </c>
      <c r="O4782">
        <v>7</v>
      </c>
    </row>
    <row r="4783" spans="1:15" x14ac:dyDescent="0.25">
      <c r="A4783" s="1">
        <v>44018</v>
      </c>
      <c r="B4783">
        <v>1000024001</v>
      </c>
      <c r="C4783" t="s">
        <v>23</v>
      </c>
      <c r="D4783">
        <v>2</v>
      </c>
      <c r="E4783">
        <v>12500.240000000002</v>
      </c>
      <c r="F4783" t="s">
        <v>16</v>
      </c>
      <c r="G4783" t="s">
        <v>24</v>
      </c>
      <c r="H4783" t="s">
        <v>47</v>
      </c>
      <c r="I4783" t="s">
        <v>48</v>
      </c>
      <c r="J4783" t="s">
        <v>26</v>
      </c>
      <c r="K4783" t="s">
        <v>50</v>
      </c>
      <c r="L4783" t="s">
        <v>22</v>
      </c>
      <c r="M4783" s="4">
        <v>6250.1200000000008</v>
      </c>
      <c r="N4783">
        <v>2020</v>
      </c>
      <c r="O4783">
        <v>7</v>
      </c>
    </row>
    <row r="4784" spans="1:15" x14ac:dyDescent="0.25">
      <c r="A4784" s="1">
        <v>44018</v>
      </c>
      <c r="B4784">
        <v>1000024424</v>
      </c>
      <c r="C4784" t="s">
        <v>15</v>
      </c>
      <c r="D4784">
        <v>1</v>
      </c>
      <c r="E4784">
        <v>5000.68</v>
      </c>
      <c r="F4784" t="s">
        <v>16</v>
      </c>
      <c r="G4784" t="s">
        <v>17</v>
      </c>
      <c r="H4784" t="s">
        <v>30</v>
      </c>
      <c r="I4784" t="s">
        <v>31</v>
      </c>
      <c r="J4784" t="s">
        <v>36</v>
      </c>
      <c r="K4784" t="s">
        <v>52</v>
      </c>
      <c r="L4784" t="s">
        <v>22</v>
      </c>
      <c r="M4784" s="4">
        <v>5000.68</v>
      </c>
      <c r="N4784">
        <v>2020</v>
      </c>
      <c r="O4784">
        <v>7</v>
      </c>
    </row>
    <row r="4785" spans="1:15" x14ac:dyDescent="0.25">
      <c r="A4785" s="1">
        <v>44018</v>
      </c>
      <c r="B4785">
        <v>1000024527</v>
      </c>
      <c r="C4785" t="s">
        <v>15</v>
      </c>
      <c r="D4785">
        <v>3</v>
      </c>
      <c r="E4785">
        <v>43000.930000000008</v>
      </c>
      <c r="F4785" t="s">
        <v>16</v>
      </c>
      <c r="G4785" t="s">
        <v>17</v>
      </c>
      <c r="H4785" t="s">
        <v>18</v>
      </c>
      <c r="I4785" t="s">
        <v>25</v>
      </c>
      <c r="J4785" t="s">
        <v>20</v>
      </c>
      <c r="K4785" t="s">
        <v>51</v>
      </c>
      <c r="L4785" t="s">
        <v>22</v>
      </c>
      <c r="M4785" s="4">
        <v>14333.643333333335</v>
      </c>
      <c r="N4785">
        <v>2020</v>
      </c>
      <c r="O4785">
        <v>7</v>
      </c>
    </row>
    <row r="4786" spans="1:15" x14ac:dyDescent="0.25">
      <c r="A4786" s="1">
        <v>44018</v>
      </c>
      <c r="B4786">
        <v>1000025020</v>
      </c>
      <c r="C4786" t="s">
        <v>23</v>
      </c>
      <c r="D4786">
        <v>1</v>
      </c>
      <c r="E4786">
        <v>10000.709999999999</v>
      </c>
      <c r="F4786" t="s">
        <v>16</v>
      </c>
      <c r="G4786" t="s">
        <v>24</v>
      </c>
      <c r="H4786" t="s">
        <v>47</v>
      </c>
      <c r="I4786" t="s">
        <v>65</v>
      </c>
      <c r="J4786" t="s">
        <v>26</v>
      </c>
      <c r="K4786" t="s">
        <v>66</v>
      </c>
      <c r="L4786" t="s">
        <v>22</v>
      </c>
      <c r="M4786" s="4">
        <v>10000.709999999999</v>
      </c>
      <c r="N4786">
        <v>2020</v>
      </c>
      <c r="O4786">
        <v>7</v>
      </c>
    </row>
    <row r="4787" spans="1:15" x14ac:dyDescent="0.25">
      <c r="A4787" s="1">
        <v>44018</v>
      </c>
      <c r="B4787">
        <v>1000025980</v>
      </c>
      <c r="C4787" t="s">
        <v>15</v>
      </c>
      <c r="D4787">
        <v>2</v>
      </c>
      <c r="E4787">
        <v>18501.39</v>
      </c>
      <c r="F4787" t="s">
        <v>16</v>
      </c>
      <c r="G4787" t="s">
        <v>17</v>
      </c>
      <c r="H4787" t="s">
        <v>18</v>
      </c>
      <c r="I4787" t="s">
        <v>61</v>
      </c>
      <c r="J4787" t="s">
        <v>26</v>
      </c>
      <c r="K4787" t="s">
        <v>62</v>
      </c>
      <c r="L4787" t="s">
        <v>22</v>
      </c>
      <c r="M4787" s="4">
        <v>9250.6949999999997</v>
      </c>
      <c r="N4787">
        <v>2020</v>
      </c>
      <c r="O4787">
        <v>7</v>
      </c>
    </row>
    <row r="4788" spans="1:15" x14ac:dyDescent="0.25">
      <c r="A4788" s="1">
        <v>44019</v>
      </c>
      <c r="B4788">
        <v>1000000029</v>
      </c>
      <c r="C4788" t="s">
        <v>75</v>
      </c>
      <c r="D4788">
        <v>1</v>
      </c>
      <c r="E4788">
        <v>10290.120000000001</v>
      </c>
      <c r="F4788" t="s">
        <v>16</v>
      </c>
      <c r="G4788" t="s">
        <v>76</v>
      </c>
      <c r="H4788" t="s">
        <v>18</v>
      </c>
      <c r="I4788" t="s">
        <v>19</v>
      </c>
      <c r="J4788" t="s">
        <v>20</v>
      </c>
      <c r="K4788" t="s">
        <v>21</v>
      </c>
      <c r="L4788" t="s">
        <v>22</v>
      </c>
      <c r="M4788" s="4">
        <v>10290.120000000001</v>
      </c>
      <c r="N4788">
        <v>2020</v>
      </c>
      <c r="O4788">
        <v>7</v>
      </c>
    </row>
    <row r="4789" spans="1:15" x14ac:dyDescent="0.25">
      <c r="A4789" s="1">
        <v>44019</v>
      </c>
      <c r="B4789">
        <v>1000000029</v>
      </c>
      <c r="C4789" t="s">
        <v>23</v>
      </c>
      <c r="D4789">
        <v>2</v>
      </c>
      <c r="E4789">
        <v>12191.36</v>
      </c>
      <c r="F4789" t="s">
        <v>16</v>
      </c>
      <c r="G4789" t="s">
        <v>24</v>
      </c>
      <c r="H4789" t="s">
        <v>18</v>
      </c>
      <c r="I4789" t="s">
        <v>19</v>
      </c>
      <c r="J4789" t="s">
        <v>20</v>
      </c>
      <c r="K4789" t="s">
        <v>21</v>
      </c>
      <c r="L4789" t="s">
        <v>22</v>
      </c>
      <c r="M4789" s="4">
        <v>6095.68</v>
      </c>
      <c r="N4789">
        <v>2020</v>
      </c>
      <c r="O4789">
        <v>7</v>
      </c>
    </row>
    <row r="4790" spans="1:15" x14ac:dyDescent="0.25">
      <c r="A4790" s="1">
        <v>44019</v>
      </c>
      <c r="B4790">
        <v>1000000029</v>
      </c>
      <c r="C4790" t="s">
        <v>71</v>
      </c>
      <c r="D4790">
        <v>1</v>
      </c>
      <c r="E4790">
        <v>1017.75</v>
      </c>
      <c r="F4790" t="s">
        <v>16</v>
      </c>
      <c r="G4790" t="s">
        <v>72</v>
      </c>
      <c r="H4790" t="s">
        <v>18</v>
      </c>
      <c r="I4790" t="s">
        <v>19</v>
      </c>
      <c r="J4790" t="s">
        <v>20</v>
      </c>
      <c r="K4790" t="s">
        <v>21</v>
      </c>
      <c r="L4790" t="s">
        <v>22</v>
      </c>
      <c r="M4790" s="4">
        <v>1017.75</v>
      </c>
      <c r="N4790">
        <v>2020</v>
      </c>
      <c r="O4790">
        <v>7</v>
      </c>
    </row>
    <row r="4791" spans="1:15" x14ac:dyDescent="0.25">
      <c r="A4791" s="1">
        <v>44019</v>
      </c>
      <c r="B4791">
        <v>1000000030</v>
      </c>
      <c r="C4791" t="s">
        <v>23</v>
      </c>
      <c r="D4791">
        <v>3</v>
      </c>
      <c r="E4791">
        <v>37001.1</v>
      </c>
      <c r="F4791" t="s">
        <v>16</v>
      </c>
      <c r="G4791" t="s">
        <v>24</v>
      </c>
      <c r="H4791" t="s">
        <v>47</v>
      </c>
      <c r="I4791" t="s">
        <v>48</v>
      </c>
      <c r="J4791" t="s">
        <v>36</v>
      </c>
      <c r="K4791" t="s">
        <v>49</v>
      </c>
      <c r="L4791" t="s">
        <v>22</v>
      </c>
      <c r="M4791" s="4">
        <v>12333.699999999999</v>
      </c>
      <c r="N4791">
        <v>2020</v>
      </c>
      <c r="O4791">
        <v>7</v>
      </c>
    </row>
    <row r="4792" spans="1:15" x14ac:dyDescent="0.25">
      <c r="A4792" s="1">
        <v>44019</v>
      </c>
      <c r="B4792">
        <v>1000000031</v>
      </c>
      <c r="C4792" t="s">
        <v>73</v>
      </c>
      <c r="D4792">
        <v>1</v>
      </c>
      <c r="E4792">
        <v>2000.22</v>
      </c>
      <c r="F4792" t="s">
        <v>16</v>
      </c>
      <c r="G4792" t="s">
        <v>74</v>
      </c>
      <c r="H4792" t="s">
        <v>18</v>
      </c>
      <c r="I4792" t="s">
        <v>19</v>
      </c>
      <c r="J4792" t="s">
        <v>26</v>
      </c>
      <c r="K4792" t="s">
        <v>29</v>
      </c>
      <c r="L4792" t="s">
        <v>28</v>
      </c>
      <c r="M4792" s="4">
        <v>2000.22</v>
      </c>
      <c r="N4792">
        <v>2020</v>
      </c>
      <c r="O4792">
        <v>7</v>
      </c>
    </row>
    <row r="4793" spans="1:15" x14ac:dyDescent="0.25">
      <c r="A4793" s="1">
        <v>44019</v>
      </c>
      <c r="B4793">
        <v>1000000033</v>
      </c>
      <c r="C4793" t="s">
        <v>75</v>
      </c>
      <c r="D4793">
        <v>1</v>
      </c>
      <c r="E4793">
        <v>562.25</v>
      </c>
      <c r="F4793" t="s">
        <v>16</v>
      </c>
      <c r="G4793" t="s">
        <v>76</v>
      </c>
      <c r="H4793" t="s">
        <v>18</v>
      </c>
      <c r="I4793" t="s">
        <v>25</v>
      </c>
      <c r="J4793" t="s">
        <v>26</v>
      </c>
      <c r="K4793" t="s">
        <v>27</v>
      </c>
      <c r="L4793" t="s">
        <v>22</v>
      </c>
      <c r="M4793" s="4">
        <v>562.25</v>
      </c>
      <c r="N4793">
        <v>2020</v>
      </c>
      <c r="O4793">
        <v>7</v>
      </c>
    </row>
    <row r="4794" spans="1:15" x14ac:dyDescent="0.25">
      <c r="A4794" s="1">
        <v>44019</v>
      </c>
      <c r="B4794">
        <v>1000000034</v>
      </c>
      <c r="C4794" t="s">
        <v>79</v>
      </c>
      <c r="D4794">
        <v>1</v>
      </c>
      <c r="E4794">
        <v>9.76</v>
      </c>
      <c r="F4794" t="s">
        <v>46</v>
      </c>
      <c r="G4794" t="s">
        <v>74</v>
      </c>
      <c r="H4794" t="s">
        <v>18</v>
      </c>
      <c r="I4794" t="s">
        <v>25</v>
      </c>
      <c r="J4794" t="s">
        <v>26</v>
      </c>
      <c r="K4794" t="s">
        <v>27</v>
      </c>
      <c r="L4794" t="s">
        <v>22</v>
      </c>
      <c r="M4794" s="4">
        <v>9.76</v>
      </c>
      <c r="N4794">
        <v>2020</v>
      </c>
      <c r="O4794">
        <v>7</v>
      </c>
    </row>
    <row r="4795" spans="1:15" x14ac:dyDescent="0.25">
      <c r="A4795" s="1">
        <v>44019</v>
      </c>
      <c r="B4795">
        <v>1000000035</v>
      </c>
      <c r="C4795" t="s">
        <v>75</v>
      </c>
      <c r="D4795">
        <v>1</v>
      </c>
      <c r="E4795">
        <v>2500.13</v>
      </c>
      <c r="F4795" t="s">
        <v>16</v>
      </c>
      <c r="G4795" t="s">
        <v>76</v>
      </c>
      <c r="H4795" t="s">
        <v>18</v>
      </c>
      <c r="I4795" t="s">
        <v>25</v>
      </c>
      <c r="J4795" t="s">
        <v>36</v>
      </c>
      <c r="K4795" t="s">
        <v>37</v>
      </c>
      <c r="L4795" t="s">
        <v>22</v>
      </c>
      <c r="M4795" s="4">
        <v>2500.13</v>
      </c>
      <c r="N4795">
        <v>2020</v>
      </c>
      <c r="O4795">
        <v>7</v>
      </c>
    </row>
    <row r="4796" spans="1:15" x14ac:dyDescent="0.25">
      <c r="A4796" s="1">
        <v>44019</v>
      </c>
      <c r="B4796">
        <v>1000000036</v>
      </c>
      <c r="C4796" t="s">
        <v>73</v>
      </c>
      <c r="D4796">
        <v>1</v>
      </c>
      <c r="E4796">
        <v>1498.08</v>
      </c>
      <c r="F4796" t="s">
        <v>16</v>
      </c>
      <c r="G4796" t="s">
        <v>74</v>
      </c>
      <c r="H4796" t="s">
        <v>47</v>
      </c>
      <c r="I4796" t="s">
        <v>48</v>
      </c>
      <c r="J4796" t="s">
        <v>36</v>
      </c>
      <c r="K4796" t="s">
        <v>49</v>
      </c>
      <c r="L4796" t="s">
        <v>28</v>
      </c>
      <c r="M4796" s="4">
        <v>1498.08</v>
      </c>
      <c r="N4796">
        <v>2020</v>
      </c>
      <c r="O4796">
        <v>7</v>
      </c>
    </row>
    <row r="4797" spans="1:15" x14ac:dyDescent="0.25">
      <c r="A4797" s="1">
        <v>44019</v>
      </c>
      <c r="B4797">
        <v>1000000036</v>
      </c>
      <c r="C4797" t="s">
        <v>71</v>
      </c>
      <c r="D4797">
        <v>1</v>
      </c>
      <c r="E4797">
        <v>6000.17</v>
      </c>
      <c r="F4797" t="s">
        <v>16</v>
      </c>
      <c r="G4797" t="s">
        <v>72</v>
      </c>
      <c r="H4797" t="s">
        <v>47</v>
      </c>
      <c r="I4797" t="s">
        <v>48</v>
      </c>
      <c r="J4797" t="s">
        <v>36</v>
      </c>
      <c r="K4797" t="s">
        <v>49</v>
      </c>
      <c r="L4797" t="s">
        <v>28</v>
      </c>
      <c r="M4797" s="4">
        <v>6000.17</v>
      </c>
      <c r="N4797">
        <v>2020</v>
      </c>
      <c r="O4797">
        <v>7</v>
      </c>
    </row>
    <row r="4798" spans="1:15" x14ac:dyDescent="0.25">
      <c r="A4798" s="1">
        <v>44019</v>
      </c>
      <c r="B4798">
        <v>1000000036</v>
      </c>
      <c r="C4798" t="s">
        <v>15</v>
      </c>
      <c r="D4798">
        <v>2</v>
      </c>
      <c r="E4798">
        <v>5701.05</v>
      </c>
      <c r="F4798" t="s">
        <v>16</v>
      </c>
      <c r="G4798" t="s">
        <v>17</v>
      </c>
      <c r="H4798" t="s">
        <v>47</v>
      </c>
      <c r="I4798" t="s">
        <v>48</v>
      </c>
      <c r="J4798" t="s">
        <v>36</v>
      </c>
      <c r="K4798" t="s">
        <v>49</v>
      </c>
      <c r="L4798" t="s">
        <v>28</v>
      </c>
      <c r="M4798" s="4">
        <v>2850.5250000000001</v>
      </c>
      <c r="N4798">
        <v>2020</v>
      </c>
      <c r="O4798">
        <v>7</v>
      </c>
    </row>
    <row r="4799" spans="1:15" x14ac:dyDescent="0.25">
      <c r="A4799" s="1">
        <v>44019</v>
      </c>
      <c r="B4799">
        <v>1000000037</v>
      </c>
      <c r="C4799" t="s">
        <v>71</v>
      </c>
      <c r="D4799">
        <v>1</v>
      </c>
      <c r="E4799">
        <v>1176.2</v>
      </c>
      <c r="F4799" t="s">
        <v>16</v>
      </c>
      <c r="G4799" t="s">
        <v>72</v>
      </c>
      <c r="H4799" t="s">
        <v>18</v>
      </c>
      <c r="I4799" t="s">
        <v>19</v>
      </c>
      <c r="J4799" t="s">
        <v>20</v>
      </c>
      <c r="K4799" t="s">
        <v>21</v>
      </c>
      <c r="L4799" t="s">
        <v>22</v>
      </c>
      <c r="M4799" s="4">
        <v>1176.2</v>
      </c>
      <c r="N4799">
        <v>2020</v>
      </c>
      <c r="O4799">
        <v>7</v>
      </c>
    </row>
    <row r="4800" spans="1:15" x14ac:dyDescent="0.25">
      <c r="A4800" s="1">
        <v>44019</v>
      </c>
      <c r="B4800">
        <v>1000000037</v>
      </c>
      <c r="C4800" t="s">
        <v>15</v>
      </c>
      <c r="D4800">
        <v>1</v>
      </c>
      <c r="E4800">
        <v>10000.540000000001</v>
      </c>
      <c r="F4800" t="s">
        <v>16</v>
      </c>
      <c r="G4800" t="s">
        <v>17</v>
      </c>
      <c r="H4800" t="s">
        <v>18</v>
      </c>
      <c r="I4800" t="s">
        <v>19</v>
      </c>
      <c r="J4800" t="s">
        <v>20</v>
      </c>
      <c r="K4800" t="s">
        <v>21</v>
      </c>
      <c r="L4800" t="s">
        <v>22</v>
      </c>
      <c r="M4800" s="4">
        <v>10000.540000000001</v>
      </c>
      <c r="N4800">
        <v>2020</v>
      </c>
      <c r="O4800">
        <v>7</v>
      </c>
    </row>
    <row r="4801" spans="1:15" x14ac:dyDescent="0.25">
      <c r="A4801" s="1">
        <v>44019</v>
      </c>
      <c r="B4801">
        <v>1000000039</v>
      </c>
      <c r="C4801" t="s">
        <v>75</v>
      </c>
      <c r="D4801">
        <v>1</v>
      </c>
      <c r="E4801">
        <v>1500.06</v>
      </c>
      <c r="F4801" t="s">
        <v>16</v>
      </c>
      <c r="G4801" t="s">
        <v>76</v>
      </c>
      <c r="H4801" t="s">
        <v>18</v>
      </c>
      <c r="I4801" t="s">
        <v>25</v>
      </c>
      <c r="J4801" t="s">
        <v>20</v>
      </c>
      <c r="K4801" t="s">
        <v>51</v>
      </c>
      <c r="L4801" t="s">
        <v>28</v>
      </c>
      <c r="M4801" s="4">
        <v>1500.06</v>
      </c>
      <c r="N4801">
        <v>2020</v>
      </c>
      <c r="O4801">
        <v>7</v>
      </c>
    </row>
    <row r="4802" spans="1:15" x14ac:dyDescent="0.25">
      <c r="A4802" s="1">
        <v>44019</v>
      </c>
      <c r="B4802">
        <v>1000000039</v>
      </c>
      <c r="C4802" t="s">
        <v>71</v>
      </c>
      <c r="D4802">
        <v>1</v>
      </c>
      <c r="E4802">
        <v>741.6</v>
      </c>
      <c r="F4802" t="s">
        <v>16</v>
      </c>
      <c r="G4802" t="s">
        <v>72</v>
      </c>
      <c r="H4802" t="s">
        <v>18</v>
      </c>
      <c r="I4802" t="s">
        <v>25</v>
      </c>
      <c r="J4802" t="s">
        <v>20</v>
      </c>
      <c r="K4802" t="s">
        <v>51</v>
      </c>
      <c r="L4802" t="s">
        <v>28</v>
      </c>
      <c r="M4802" s="4">
        <v>741.6</v>
      </c>
      <c r="N4802">
        <v>2020</v>
      </c>
      <c r="O4802">
        <v>7</v>
      </c>
    </row>
    <row r="4803" spans="1:15" x14ac:dyDescent="0.25">
      <c r="A4803" s="1">
        <v>44019</v>
      </c>
      <c r="B4803">
        <v>1000000040</v>
      </c>
      <c r="C4803" t="s">
        <v>42</v>
      </c>
      <c r="D4803">
        <v>2</v>
      </c>
      <c r="E4803">
        <v>8000.73</v>
      </c>
      <c r="F4803" t="s">
        <v>16</v>
      </c>
      <c r="G4803" t="s">
        <v>43</v>
      </c>
      <c r="H4803" t="s">
        <v>30</v>
      </c>
      <c r="I4803" t="s">
        <v>31</v>
      </c>
      <c r="J4803" t="s">
        <v>32</v>
      </c>
      <c r="K4803" t="s">
        <v>33</v>
      </c>
      <c r="L4803" t="s">
        <v>28</v>
      </c>
      <c r="M4803" s="4">
        <v>4000.3649999999998</v>
      </c>
      <c r="N4803">
        <v>2020</v>
      </c>
      <c r="O4803">
        <v>7</v>
      </c>
    </row>
    <row r="4804" spans="1:15" x14ac:dyDescent="0.25">
      <c r="A4804" s="1">
        <v>44019</v>
      </c>
      <c r="B4804">
        <v>1000000041</v>
      </c>
      <c r="C4804" t="s">
        <v>71</v>
      </c>
      <c r="D4804">
        <v>1</v>
      </c>
      <c r="E4804">
        <v>2000.68</v>
      </c>
      <c r="F4804" t="s">
        <v>16</v>
      </c>
      <c r="G4804" t="s">
        <v>72</v>
      </c>
      <c r="H4804" t="s">
        <v>30</v>
      </c>
      <c r="I4804" t="s">
        <v>31</v>
      </c>
      <c r="J4804" t="s">
        <v>32</v>
      </c>
      <c r="K4804" t="s">
        <v>33</v>
      </c>
      <c r="L4804" t="s">
        <v>22</v>
      </c>
      <c r="M4804" s="4">
        <v>2000.68</v>
      </c>
      <c r="N4804">
        <v>2020</v>
      </c>
      <c r="O4804">
        <v>7</v>
      </c>
    </row>
    <row r="4805" spans="1:15" x14ac:dyDescent="0.25">
      <c r="A4805" s="1">
        <v>44019</v>
      </c>
      <c r="B4805">
        <v>1000000041</v>
      </c>
      <c r="C4805" t="s">
        <v>15</v>
      </c>
      <c r="D4805">
        <v>1</v>
      </c>
      <c r="E4805">
        <v>14999.94</v>
      </c>
      <c r="F4805" t="s">
        <v>16</v>
      </c>
      <c r="G4805" t="s">
        <v>17</v>
      </c>
      <c r="H4805" t="s">
        <v>30</v>
      </c>
      <c r="I4805" t="s">
        <v>31</v>
      </c>
      <c r="J4805" t="s">
        <v>32</v>
      </c>
      <c r="K4805" t="s">
        <v>33</v>
      </c>
      <c r="L4805" t="s">
        <v>22</v>
      </c>
      <c r="M4805" s="4">
        <v>14999.94</v>
      </c>
      <c r="N4805">
        <v>2020</v>
      </c>
      <c r="O4805">
        <v>7</v>
      </c>
    </row>
    <row r="4806" spans="1:15" x14ac:dyDescent="0.25">
      <c r="A4806" s="1">
        <v>44019</v>
      </c>
      <c r="B4806">
        <v>1000000043</v>
      </c>
      <c r="C4806" t="s">
        <v>79</v>
      </c>
      <c r="D4806">
        <v>1</v>
      </c>
      <c r="E4806">
        <v>9.08</v>
      </c>
      <c r="F4806" t="s">
        <v>46</v>
      </c>
      <c r="G4806" t="s">
        <v>74</v>
      </c>
      <c r="H4806" t="s">
        <v>30</v>
      </c>
      <c r="I4806" t="s">
        <v>38</v>
      </c>
      <c r="J4806" t="s">
        <v>26</v>
      </c>
      <c r="K4806" t="s">
        <v>39</v>
      </c>
      <c r="L4806" t="s">
        <v>22</v>
      </c>
      <c r="M4806" s="4">
        <v>9.08</v>
      </c>
      <c r="N4806">
        <v>2020</v>
      </c>
      <c r="O4806">
        <v>7</v>
      </c>
    </row>
    <row r="4807" spans="1:15" x14ac:dyDescent="0.25">
      <c r="A4807" s="1">
        <v>44019</v>
      </c>
      <c r="B4807">
        <v>1000000044</v>
      </c>
      <c r="C4807" t="s">
        <v>73</v>
      </c>
      <c r="D4807">
        <v>2</v>
      </c>
      <c r="E4807">
        <v>3300.6499999999996</v>
      </c>
      <c r="F4807" t="s">
        <v>16</v>
      </c>
      <c r="G4807" t="s">
        <v>74</v>
      </c>
      <c r="H4807" t="s">
        <v>30</v>
      </c>
      <c r="I4807" t="s">
        <v>31</v>
      </c>
      <c r="J4807" t="s">
        <v>36</v>
      </c>
      <c r="K4807" t="s">
        <v>52</v>
      </c>
      <c r="L4807" t="s">
        <v>28</v>
      </c>
      <c r="M4807" s="4">
        <v>1650.3249999999998</v>
      </c>
      <c r="N4807">
        <v>2020</v>
      </c>
      <c r="O4807">
        <v>7</v>
      </c>
    </row>
    <row r="4808" spans="1:15" x14ac:dyDescent="0.25">
      <c r="A4808" s="1">
        <v>44019</v>
      </c>
      <c r="B4808">
        <v>1000000044</v>
      </c>
      <c r="C4808" t="s">
        <v>23</v>
      </c>
      <c r="D4808">
        <v>1</v>
      </c>
      <c r="E4808">
        <v>5000.75</v>
      </c>
      <c r="F4808" t="s">
        <v>16</v>
      </c>
      <c r="G4808" t="s">
        <v>24</v>
      </c>
      <c r="H4808" t="s">
        <v>30</v>
      </c>
      <c r="I4808" t="s">
        <v>31</v>
      </c>
      <c r="J4808" t="s">
        <v>36</v>
      </c>
      <c r="K4808" t="s">
        <v>52</v>
      </c>
      <c r="L4808" t="s">
        <v>28</v>
      </c>
      <c r="M4808" s="4">
        <v>5000.75</v>
      </c>
      <c r="N4808">
        <v>2020</v>
      </c>
      <c r="O4808">
        <v>7</v>
      </c>
    </row>
    <row r="4809" spans="1:15" x14ac:dyDescent="0.25">
      <c r="A4809" s="1">
        <v>44019</v>
      </c>
      <c r="B4809">
        <v>1000000045</v>
      </c>
      <c r="C4809" t="s">
        <v>23</v>
      </c>
      <c r="D4809">
        <v>1</v>
      </c>
      <c r="E4809">
        <v>16000.61</v>
      </c>
      <c r="F4809" t="s">
        <v>16</v>
      </c>
      <c r="G4809" t="s">
        <v>24</v>
      </c>
      <c r="H4809" t="s">
        <v>47</v>
      </c>
      <c r="I4809" t="s">
        <v>59</v>
      </c>
      <c r="J4809" t="s">
        <v>26</v>
      </c>
      <c r="K4809" t="s">
        <v>60</v>
      </c>
      <c r="L4809" t="s">
        <v>22</v>
      </c>
      <c r="M4809" s="4">
        <v>16000.61</v>
      </c>
      <c r="N4809">
        <v>2020</v>
      </c>
      <c r="O4809">
        <v>7</v>
      </c>
    </row>
    <row r="4810" spans="1:15" x14ac:dyDescent="0.25">
      <c r="A4810" s="1">
        <v>44019</v>
      </c>
      <c r="B4810">
        <v>1000000045</v>
      </c>
      <c r="C4810" t="s">
        <v>15</v>
      </c>
      <c r="D4810">
        <v>1</v>
      </c>
      <c r="E4810">
        <v>1008.72</v>
      </c>
      <c r="F4810" t="s">
        <v>16</v>
      </c>
      <c r="G4810" t="s">
        <v>17</v>
      </c>
      <c r="H4810" t="s">
        <v>47</v>
      </c>
      <c r="I4810" t="s">
        <v>59</v>
      </c>
      <c r="J4810" t="s">
        <v>26</v>
      </c>
      <c r="K4810" t="s">
        <v>60</v>
      </c>
      <c r="L4810" t="s">
        <v>22</v>
      </c>
      <c r="M4810" s="4">
        <v>1008.72</v>
      </c>
      <c r="N4810">
        <v>2020</v>
      </c>
      <c r="O4810">
        <v>7</v>
      </c>
    </row>
    <row r="4811" spans="1:15" x14ac:dyDescent="0.25">
      <c r="A4811" s="1">
        <v>44019</v>
      </c>
      <c r="B4811">
        <v>1000000046</v>
      </c>
      <c r="C4811" t="s">
        <v>42</v>
      </c>
      <c r="D4811">
        <v>1</v>
      </c>
      <c r="E4811">
        <v>5000.6899999999996</v>
      </c>
      <c r="F4811" t="s">
        <v>16</v>
      </c>
      <c r="G4811" t="s">
        <v>43</v>
      </c>
      <c r="H4811" t="s">
        <v>30</v>
      </c>
      <c r="I4811" t="s">
        <v>38</v>
      </c>
      <c r="J4811" t="s">
        <v>26</v>
      </c>
      <c r="K4811" t="s">
        <v>39</v>
      </c>
      <c r="L4811" t="s">
        <v>22</v>
      </c>
      <c r="M4811" s="4">
        <v>5000.6899999999996</v>
      </c>
      <c r="N4811">
        <v>2020</v>
      </c>
      <c r="O4811">
        <v>7</v>
      </c>
    </row>
    <row r="4812" spans="1:15" x14ac:dyDescent="0.25">
      <c r="A4812" s="1">
        <v>44019</v>
      </c>
      <c r="B4812">
        <v>1000000049</v>
      </c>
      <c r="C4812" t="s">
        <v>42</v>
      </c>
      <c r="D4812">
        <v>1</v>
      </c>
      <c r="E4812">
        <v>1810.15</v>
      </c>
      <c r="F4812" t="s">
        <v>16</v>
      </c>
      <c r="G4812" t="s">
        <v>43</v>
      </c>
      <c r="H4812" t="s">
        <v>18</v>
      </c>
      <c r="I4812" t="s">
        <v>40</v>
      </c>
      <c r="J4812" t="s">
        <v>26</v>
      </c>
      <c r="K4812" t="s">
        <v>41</v>
      </c>
      <c r="L4812" t="s">
        <v>22</v>
      </c>
      <c r="M4812" s="4">
        <v>1810.15</v>
      </c>
      <c r="N4812">
        <v>2020</v>
      </c>
      <c r="O4812">
        <v>7</v>
      </c>
    </row>
    <row r="4813" spans="1:15" x14ac:dyDescent="0.25">
      <c r="A4813" s="1">
        <v>44019</v>
      </c>
      <c r="B4813">
        <v>1000000054</v>
      </c>
      <c r="C4813" t="s">
        <v>23</v>
      </c>
      <c r="D4813">
        <v>1</v>
      </c>
      <c r="E4813">
        <v>1000.55</v>
      </c>
      <c r="F4813" t="s">
        <v>16</v>
      </c>
      <c r="G4813" t="s">
        <v>24</v>
      </c>
      <c r="H4813" t="s">
        <v>18</v>
      </c>
      <c r="I4813" t="s">
        <v>34</v>
      </c>
      <c r="J4813" t="s">
        <v>26</v>
      </c>
      <c r="K4813" t="s">
        <v>35</v>
      </c>
      <c r="L4813" t="s">
        <v>22</v>
      </c>
      <c r="M4813" s="4">
        <v>1000.55</v>
      </c>
      <c r="N4813">
        <v>2020</v>
      </c>
      <c r="O4813">
        <v>7</v>
      </c>
    </row>
    <row r="4814" spans="1:15" x14ac:dyDescent="0.25">
      <c r="A4814" s="1">
        <v>44019</v>
      </c>
      <c r="B4814">
        <v>1000000056</v>
      </c>
      <c r="C4814" t="s">
        <v>23</v>
      </c>
      <c r="D4814">
        <v>3</v>
      </c>
      <c r="E4814">
        <v>3390.6899999999996</v>
      </c>
      <c r="F4814" t="s">
        <v>16</v>
      </c>
      <c r="G4814" t="s">
        <v>24</v>
      </c>
      <c r="H4814" t="s">
        <v>18</v>
      </c>
      <c r="I4814" t="s">
        <v>34</v>
      </c>
      <c r="J4814" t="s">
        <v>26</v>
      </c>
      <c r="K4814" t="s">
        <v>35</v>
      </c>
      <c r="L4814" t="s">
        <v>28</v>
      </c>
      <c r="M4814" s="4">
        <v>1130.2299999999998</v>
      </c>
      <c r="N4814">
        <v>2020</v>
      </c>
      <c r="O4814">
        <v>7</v>
      </c>
    </row>
    <row r="4815" spans="1:15" x14ac:dyDescent="0.25">
      <c r="A4815" s="1">
        <v>44019</v>
      </c>
      <c r="B4815">
        <v>1000000056</v>
      </c>
      <c r="C4815" t="s">
        <v>71</v>
      </c>
      <c r="D4815">
        <v>1</v>
      </c>
      <c r="E4815">
        <v>2000.45</v>
      </c>
      <c r="F4815" t="s">
        <v>16</v>
      </c>
      <c r="G4815" t="s">
        <v>72</v>
      </c>
      <c r="H4815" t="s">
        <v>18</v>
      </c>
      <c r="I4815" t="s">
        <v>34</v>
      </c>
      <c r="J4815" t="s">
        <v>26</v>
      </c>
      <c r="K4815" t="s">
        <v>35</v>
      </c>
      <c r="L4815" t="s">
        <v>28</v>
      </c>
      <c r="M4815" s="4">
        <v>2000.45</v>
      </c>
      <c r="N4815">
        <v>2020</v>
      </c>
      <c r="O4815">
        <v>7</v>
      </c>
    </row>
    <row r="4816" spans="1:15" x14ac:dyDescent="0.25">
      <c r="A4816" s="1">
        <v>44019</v>
      </c>
      <c r="B4816">
        <v>1000000056</v>
      </c>
      <c r="C4816" t="s">
        <v>15</v>
      </c>
      <c r="D4816">
        <v>1</v>
      </c>
      <c r="E4816">
        <v>13000.2</v>
      </c>
      <c r="F4816" t="s">
        <v>16</v>
      </c>
      <c r="G4816" t="s">
        <v>17</v>
      </c>
      <c r="H4816" t="s">
        <v>18</v>
      </c>
      <c r="I4816" t="s">
        <v>34</v>
      </c>
      <c r="J4816" t="s">
        <v>26</v>
      </c>
      <c r="K4816" t="s">
        <v>35</v>
      </c>
      <c r="L4816" t="s">
        <v>28</v>
      </c>
      <c r="M4816" s="4">
        <v>13000.2</v>
      </c>
      <c r="N4816">
        <v>2020</v>
      </c>
      <c r="O4816">
        <v>7</v>
      </c>
    </row>
    <row r="4817" spans="1:15" x14ac:dyDescent="0.25">
      <c r="A4817" s="1">
        <v>44019</v>
      </c>
      <c r="B4817">
        <v>1000000067</v>
      </c>
      <c r="C4817" t="s">
        <v>23</v>
      </c>
      <c r="D4817">
        <v>1</v>
      </c>
      <c r="E4817">
        <v>1497.99</v>
      </c>
      <c r="F4817" t="s">
        <v>16</v>
      </c>
      <c r="G4817" t="s">
        <v>24</v>
      </c>
      <c r="H4817" t="s">
        <v>18</v>
      </c>
      <c r="I4817" t="s">
        <v>25</v>
      </c>
      <c r="J4817" t="s">
        <v>20</v>
      </c>
      <c r="K4817" t="s">
        <v>51</v>
      </c>
      <c r="L4817" t="s">
        <v>22</v>
      </c>
      <c r="M4817" s="4">
        <v>1497.99</v>
      </c>
      <c r="N4817">
        <v>2020</v>
      </c>
      <c r="O4817">
        <v>7</v>
      </c>
    </row>
    <row r="4818" spans="1:15" x14ac:dyDescent="0.25">
      <c r="A4818" s="1">
        <v>44019</v>
      </c>
      <c r="B4818">
        <v>1000000067</v>
      </c>
      <c r="C4818" t="s">
        <v>15</v>
      </c>
      <c r="D4818">
        <v>1</v>
      </c>
      <c r="E4818">
        <v>17000.68</v>
      </c>
      <c r="F4818" t="s">
        <v>16</v>
      </c>
      <c r="G4818" t="s">
        <v>17</v>
      </c>
      <c r="H4818" t="s">
        <v>18</v>
      </c>
      <c r="I4818" t="s">
        <v>25</v>
      </c>
      <c r="J4818" t="s">
        <v>20</v>
      </c>
      <c r="K4818" t="s">
        <v>51</v>
      </c>
      <c r="L4818" t="s">
        <v>22</v>
      </c>
      <c r="M4818" s="4">
        <v>17000.68</v>
      </c>
      <c r="N4818">
        <v>2020</v>
      </c>
      <c r="O4818">
        <v>7</v>
      </c>
    </row>
    <row r="4819" spans="1:15" x14ac:dyDescent="0.25">
      <c r="A4819" s="1">
        <v>44019</v>
      </c>
      <c r="B4819">
        <v>1000000068</v>
      </c>
      <c r="C4819" t="s">
        <v>71</v>
      </c>
      <c r="D4819">
        <v>1</v>
      </c>
      <c r="E4819">
        <v>2000.3</v>
      </c>
      <c r="F4819" t="s">
        <v>16</v>
      </c>
      <c r="G4819" t="s">
        <v>72</v>
      </c>
      <c r="H4819" t="s">
        <v>30</v>
      </c>
      <c r="I4819" t="s">
        <v>55</v>
      </c>
      <c r="J4819" t="s">
        <v>26</v>
      </c>
      <c r="K4819" t="s">
        <v>56</v>
      </c>
      <c r="L4819" t="s">
        <v>28</v>
      </c>
      <c r="M4819" s="4">
        <v>2000.3</v>
      </c>
      <c r="N4819">
        <v>2020</v>
      </c>
      <c r="O4819">
        <v>7</v>
      </c>
    </row>
    <row r="4820" spans="1:15" x14ac:dyDescent="0.25">
      <c r="A4820" s="1">
        <v>44019</v>
      </c>
      <c r="B4820">
        <v>1000000104</v>
      </c>
      <c r="C4820" t="s">
        <v>79</v>
      </c>
      <c r="D4820">
        <v>1</v>
      </c>
      <c r="E4820">
        <v>9.32</v>
      </c>
      <c r="F4820" t="s">
        <v>46</v>
      </c>
      <c r="G4820" t="s">
        <v>74</v>
      </c>
      <c r="H4820" t="s">
        <v>18</v>
      </c>
      <c r="I4820" t="s">
        <v>40</v>
      </c>
      <c r="J4820" t="s">
        <v>26</v>
      </c>
      <c r="K4820" t="s">
        <v>41</v>
      </c>
      <c r="L4820" t="s">
        <v>22</v>
      </c>
      <c r="M4820" s="4">
        <v>9.32</v>
      </c>
      <c r="N4820">
        <v>2020</v>
      </c>
      <c r="O4820">
        <v>7</v>
      </c>
    </row>
    <row r="4821" spans="1:15" x14ac:dyDescent="0.25">
      <c r="A4821" s="1">
        <v>44019</v>
      </c>
      <c r="B4821">
        <v>1000000104</v>
      </c>
      <c r="C4821" t="s">
        <v>15</v>
      </c>
      <c r="D4821">
        <v>1</v>
      </c>
      <c r="E4821">
        <v>10000.73</v>
      </c>
      <c r="F4821" t="s">
        <v>16</v>
      </c>
      <c r="G4821" t="s">
        <v>17</v>
      </c>
      <c r="H4821" t="s">
        <v>18</v>
      </c>
      <c r="I4821" t="s">
        <v>40</v>
      </c>
      <c r="J4821" t="s">
        <v>26</v>
      </c>
      <c r="K4821" t="s">
        <v>41</v>
      </c>
      <c r="L4821" t="s">
        <v>22</v>
      </c>
      <c r="M4821" s="4">
        <v>10000.73</v>
      </c>
      <c r="N4821">
        <v>2020</v>
      </c>
      <c r="O4821">
        <v>7</v>
      </c>
    </row>
    <row r="4822" spans="1:15" x14ac:dyDescent="0.25">
      <c r="A4822" s="1">
        <v>44019</v>
      </c>
      <c r="B4822">
        <v>1000000104</v>
      </c>
      <c r="C4822" t="s">
        <v>42</v>
      </c>
      <c r="D4822">
        <v>2</v>
      </c>
      <c r="E4822">
        <v>34000.479999999996</v>
      </c>
      <c r="F4822" t="s">
        <v>16</v>
      </c>
      <c r="G4822" t="s">
        <v>43</v>
      </c>
      <c r="H4822" t="s">
        <v>18</v>
      </c>
      <c r="I4822" t="s">
        <v>40</v>
      </c>
      <c r="J4822" t="s">
        <v>26</v>
      </c>
      <c r="K4822" t="s">
        <v>41</v>
      </c>
      <c r="L4822" t="s">
        <v>22</v>
      </c>
      <c r="M4822" s="4">
        <v>17000.239999999998</v>
      </c>
      <c r="N4822">
        <v>2020</v>
      </c>
      <c r="O4822">
        <v>7</v>
      </c>
    </row>
    <row r="4823" spans="1:15" x14ac:dyDescent="0.25">
      <c r="A4823" s="1">
        <v>44019</v>
      </c>
      <c r="B4823">
        <v>1000000237</v>
      </c>
      <c r="C4823" t="s">
        <v>79</v>
      </c>
      <c r="D4823">
        <v>1</v>
      </c>
      <c r="E4823">
        <v>9.4600000000000009</v>
      </c>
      <c r="F4823" t="s">
        <v>46</v>
      </c>
      <c r="G4823" t="s">
        <v>74</v>
      </c>
      <c r="H4823" t="s">
        <v>18</v>
      </c>
      <c r="I4823" t="s">
        <v>40</v>
      </c>
      <c r="J4823" t="s">
        <v>26</v>
      </c>
      <c r="K4823" t="s">
        <v>41</v>
      </c>
      <c r="L4823" t="s">
        <v>22</v>
      </c>
      <c r="M4823" s="4">
        <v>9.4600000000000009</v>
      </c>
      <c r="N4823">
        <v>2020</v>
      </c>
      <c r="O4823">
        <v>7</v>
      </c>
    </row>
    <row r="4824" spans="1:15" x14ac:dyDescent="0.25">
      <c r="A4824" s="1">
        <v>44019</v>
      </c>
      <c r="B4824">
        <v>1000000266</v>
      </c>
      <c r="C4824" t="s">
        <v>23</v>
      </c>
      <c r="D4824">
        <v>1</v>
      </c>
      <c r="E4824">
        <v>6000.53</v>
      </c>
      <c r="F4824" t="s">
        <v>16</v>
      </c>
      <c r="G4824" t="s">
        <v>24</v>
      </c>
      <c r="H4824" t="s">
        <v>30</v>
      </c>
      <c r="I4824" t="s">
        <v>55</v>
      </c>
      <c r="J4824" t="s">
        <v>26</v>
      </c>
      <c r="K4824" t="s">
        <v>56</v>
      </c>
      <c r="L4824" t="s">
        <v>22</v>
      </c>
      <c r="M4824" s="4">
        <v>6000.53</v>
      </c>
      <c r="N4824">
        <v>2020</v>
      </c>
      <c r="O4824">
        <v>7</v>
      </c>
    </row>
    <row r="4825" spans="1:15" x14ac:dyDescent="0.25">
      <c r="A4825" s="1">
        <v>44019</v>
      </c>
      <c r="B4825">
        <v>1000000297</v>
      </c>
      <c r="C4825" t="s">
        <v>23</v>
      </c>
      <c r="D4825">
        <v>1</v>
      </c>
      <c r="E4825">
        <v>8000.25</v>
      </c>
      <c r="F4825" t="s">
        <v>16</v>
      </c>
      <c r="G4825" t="s">
        <v>24</v>
      </c>
      <c r="H4825" t="s">
        <v>18</v>
      </c>
      <c r="I4825" t="s">
        <v>40</v>
      </c>
      <c r="J4825" t="s">
        <v>26</v>
      </c>
      <c r="K4825" t="s">
        <v>41</v>
      </c>
      <c r="L4825" t="s">
        <v>22</v>
      </c>
      <c r="M4825" s="4">
        <v>8000.25</v>
      </c>
      <c r="N4825">
        <v>2020</v>
      </c>
      <c r="O4825">
        <v>7</v>
      </c>
    </row>
    <row r="4826" spans="1:15" x14ac:dyDescent="0.25">
      <c r="A4826" s="1">
        <v>44019</v>
      </c>
      <c r="B4826">
        <v>1000000297</v>
      </c>
      <c r="C4826" t="s">
        <v>15</v>
      </c>
      <c r="D4826">
        <v>1</v>
      </c>
      <c r="E4826">
        <v>4999.9799999999996</v>
      </c>
      <c r="F4826" t="s">
        <v>16</v>
      </c>
      <c r="G4826" t="s">
        <v>17</v>
      </c>
      <c r="H4826" t="s">
        <v>18</v>
      </c>
      <c r="I4826" t="s">
        <v>40</v>
      </c>
      <c r="J4826" t="s">
        <v>26</v>
      </c>
      <c r="K4826" t="s">
        <v>41</v>
      </c>
      <c r="L4826" t="s">
        <v>22</v>
      </c>
      <c r="M4826" s="4">
        <v>4999.9799999999996</v>
      </c>
      <c r="N4826">
        <v>2020</v>
      </c>
      <c r="O4826">
        <v>7</v>
      </c>
    </row>
    <row r="4827" spans="1:15" x14ac:dyDescent="0.25">
      <c r="A4827" s="1">
        <v>44019</v>
      </c>
      <c r="B4827">
        <v>1000000928</v>
      </c>
      <c r="C4827" t="s">
        <v>73</v>
      </c>
      <c r="D4827">
        <v>1</v>
      </c>
      <c r="E4827">
        <v>6000.35</v>
      </c>
      <c r="F4827" t="s">
        <v>16</v>
      </c>
      <c r="G4827" t="s">
        <v>74</v>
      </c>
      <c r="H4827" t="s">
        <v>30</v>
      </c>
      <c r="I4827" t="s">
        <v>57</v>
      </c>
      <c r="J4827" t="s">
        <v>26</v>
      </c>
      <c r="K4827" t="s">
        <v>58</v>
      </c>
      <c r="L4827" t="s">
        <v>22</v>
      </c>
      <c r="M4827" s="4">
        <v>6000.35</v>
      </c>
      <c r="N4827">
        <v>2020</v>
      </c>
      <c r="O4827">
        <v>7</v>
      </c>
    </row>
    <row r="4828" spans="1:15" x14ac:dyDescent="0.25">
      <c r="A4828" s="1">
        <v>44019</v>
      </c>
      <c r="B4828">
        <v>1000002134</v>
      </c>
      <c r="C4828" t="s">
        <v>15</v>
      </c>
      <c r="D4828">
        <v>1</v>
      </c>
      <c r="E4828">
        <v>15000.54</v>
      </c>
      <c r="F4828" t="s">
        <v>16</v>
      </c>
      <c r="G4828" t="s">
        <v>17</v>
      </c>
      <c r="H4828" t="s">
        <v>18</v>
      </c>
      <c r="I4828" t="s">
        <v>40</v>
      </c>
      <c r="J4828" t="s">
        <v>20</v>
      </c>
      <c r="K4828" t="s">
        <v>68</v>
      </c>
      <c r="L4828" t="s">
        <v>22</v>
      </c>
      <c r="M4828" s="4">
        <v>15000.54</v>
      </c>
      <c r="N4828">
        <v>2020</v>
      </c>
      <c r="O4828">
        <v>7</v>
      </c>
    </row>
    <row r="4829" spans="1:15" x14ac:dyDescent="0.25">
      <c r="A4829" s="1">
        <v>44019</v>
      </c>
      <c r="B4829">
        <v>1000002861</v>
      </c>
      <c r="C4829" t="s">
        <v>15</v>
      </c>
      <c r="D4829">
        <v>1</v>
      </c>
      <c r="E4829">
        <v>5000.72</v>
      </c>
      <c r="F4829" t="s">
        <v>16</v>
      </c>
      <c r="G4829" t="s">
        <v>17</v>
      </c>
      <c r="H4829" t="s">
        <v>47</v>
      </c>
      <c r="I4829" t="s">
        <v>48</v>
      </c>
      <c r="J4829" t="s">
        <v>36</v>
      </c>
      <c r="K4829" t="s">
        <v>49</v>
      </c>
      <c r="L4829" t="s">
        <v>22</v>
      </c>
      <c r="M4829" s="4">
        <v>5000.72</v>
      </c>
      <c r="N4829">
        <v>2020</v>
      </c>
      <c r="O4829">
        <v>7</v>
      </c>
    </row>
    <row r="4830" spans="1:15" x14ac:dyDescent="0.25">
      <c r="A4830" s="1">
        <v>44019</v>
      </c>
      <c r="B4830">
        <v>1000003489</v>
      </c>
      <c r="C4830" t="s">
        <v>15</v>
      </c>
      <c r="D4830">
        <v>1</v>
      </c>
      <c r="E4830">
        <v>3000.49</v>
      </c>
      <c r="F4830" t="s">
        <v>16</v>
      </c>
      <c r="G4830" t="s">
        <v>17</v>
      </c>
      <c r="H4830" t="s">
        <v>47</v>
      </c>
      <c r="I4830" t="s">
        <v>48</v>
      </c>
      <c r="J4830" t="s">
        <v>26</v>
      </c>
      <c r="K4830" t="s">
        <v>50</v>
      </c>
      <c r="L4830" t="s">
        <v>22</v>
      </c>
      <c r="M4830" s="4">
        <v>3000.49</v>
      </c>
      <c r="N4830">
        <v>2020</v>
      </c>
      <c r="O4830">
        <v>7</v>
      </c>
    </row>
    <row r="4831" spans="1:15" x14ac:dyDescent="0.25">
      <c r="A4831" s="1">
        <v>44019</v>
      </c>
      <c r="B4831">
        <v>1000003803</v>
      </c>
      <c r="C4831" t="s">
        <v>75</v>
      </c>
      <c r="D4831">
        <v>1</v>
      </c>
      <c r="E4831">
        <v>499.96</v>
      </c>
      <c r="F4831" t="s">
        <v>16</v>
      </c>
      <c r="G4831" t="s">
        <v>76</v>
      </c>
      <c r="H4831" t="s">
        <v>30</v>
      </c>
      <c r="I4831" t="s">
        <v>31</v>
      </c>
      <c r="J4831" t="s">
        <v>36</v>
      </c>
      <c r="K4831" t="s">
        <v>52</v>
      </c>
      <c r="L4831" t="s">
        <v>22</v>
      </c>
      <c r="M4831" s="4">
        <v>499.96</v>
      </c>
      <c r="N4831">
        <v>2020</v>
      </c>
      <c r="O4831">
        <v>7</v>
      </c>
    </row>
    <row r="4832" spans="1:15" x14ac:dyDescent="0.25">
      <c r="A4832" s="1">
        <v>44019</v>
      </c>
      <c r="B4832">
        <v>1000003926</v>
      </c>
      <c r="C4832" t="s">
        <v>79</v>
      </c>
      <c r="D4832">
        <v>1</v>
      </c>
      <c r="E4832">
        <v>9.07</v>
      </c>
      <c r="F4832" t="s">
        <v>46</v>
      </c>
      <c r="G4832" t="s">
        <v>74</v>
      </c>
      <c r="H4832" t="s">
        <v>47</v>
      </c>
      <c r="I4832" t="s">
        <v>48</v>
      </c>
      <c r="J4832" t="s">
        <v>26</v>
      </c>
      <c r="K4832" t="s">
        <v>50</v>
      </c>
      <c r="L4832" t="s">
        <v>28</v>
      </c>
      <c r="M4832" s="4">
        <v>9.07</v>
      </c>
      <c r="N4832">
        <v>2020</v>
      </c>
      <c r="O4832">
        <v>7</v>
      </c>
    </row>
    <row r="4833" spans="1:15" x14ac:dyDescent="0.25">
      <c r="A4833" s="1">
        <v>44019</v>
      </c>
      <c r="B4833">
        <v>1000003926</v>
      </c>
      <c r="C4833" t="s">
        <v>73</v>
      </c>
      <c r="D4833">
        <v>1</v>
      </c>
      <c r="E4833">
        <v>500.66</v>
      </c>
      <c r="F4833" t="s">
        <v>16</v>
      </c>
      <c r="G4833" t="s">
        <v>74</v>
      </c>
      <c r="H4833" t="s">
        <v>47</v>
      </c>
      <c r="I4833" t="s">
        <v>48</v>
      </c>
      <c r="J4833" t="s">
        <v>26</v>
      </c>
      <c r="K4833" t="s">
        <v>50</v>
      </c>
      <c r="L4833" t="s">
        <v>28</v>
      </c>
      <c r="M4833" s="4">
        <v>500.66</v>
      </c>
      <c r="N4833">
        <v>2020</v>
      </c>
      <c r="O4833">
        <v>7</v>
      </c>
    </row>
    <row r="4834" spans="1:15" x14ac:dyDescent="0.25">
      <c r="A4834" s="1">
        <v>44019</v>
      </c>
      <c r="B4834">
        <v>1000003926</v>
      </c>
      <c r="C4834" t="s">
        <v>42</v>
      </c>
      <c r="D4834">
        <v>1</v>
      </c>
      <c r="E4834">
        <v>2000.01</v>
      </c>
      <c r="F4834" t="s">
        <v>16</v>
      </c>
      <c r="G4834" t="s">
        <v>43</v>
      </c>
      <c r="H4834" t="s">
        <v>47</v>
      </c>
      <c r="I4834" t="s">
        <v>48</v>
      </c>
      <c r="J4834" t="s">
        <v>26</v>
      </c>
      <c r="K4834" t="s">
        <v>50</v>
      </c>
      <c r="L4834" t="s">
        <v>28</v>
      </c>
      <c r="M4834" s="4">
        <v>2000.01</v>
      </c>
      <c r="N4834">
        <v>2020</v>
      </c>
      <c r="O4834">
        <v>7</v>
      </c>
    </row>
    <row r="4835" spans="1:15" x14ac:dyDescent="0.25">
      <c r="A4835" s="1">
        <v>44019</v>
      </c>
      <c r="B4835">
        <v>1000004256</v>
      </c>
      <c r="C4835" t="s">
        <v>79</v>
      </c>
      <c r="D4835">
        <v>2</v>
      </c>
      <c r="E4835">
        <v>18.95</v>
      </c>
      <c r="F4835" t="s">
        <v>46</v>
      </c>
      <c r="G4835" t="s">
        <v>74</v>
      </c>
      <c r="H4835" t="s">
        <v>18</v>
      </c>
      <c r="I4835" t="s">
        <v>40</v>
      </c>
      <c r="J4835" t="s">
        <v>26</v>
      </c>
      <c r="K4835" t="s">
        <v>41</v>
      </c>
      <c r="L4835" t="s">
        <v>22</v>
      </c>
      <c r="M4835" s="4">
        <v>9.4749999999999996</v>
      </c>
      <c r="N4835">
        <v>2020</v>
      </c>
      <c r="O4835">
        <v>7</v>
      </c>
    </row>
    <row r="4836" spans="1:15" x14ac:dyDescent="0.25">
      <c r="A4836" s="1">
        <v>44019</v>
      </c>
      <c r="B4836">
        <v>1000005022</v>
      </c>
      <c r="C4836" t="s">
        <v>23</v>
      </c>
      <c r="D4836">
        <v>3</v>
      </c>
      <c r="E4836">
        <v>40001.599999999999</v>
      </c>
      <c r="F4836" t="s">
        <v>16</v>
      </c>
      <c r="G4836" t="s">
        <v>24</v>
      </c>
      <c r="H4836" t="s">
        <v>18</v>
      </c>
      <c r="I4836" t="s">
        <v>34</v>
      </c>
      <c r="J4836" t="s">
        <v>36</v>
      </c>
      <c r="K4836" t="s">
        <v>70</v>
      </c>
      <c r="L4836" t="s">
        <v>28</v>
      </c>
      <c r="M4836" s="4">
        <v>13333.866666666667</v>
      </c>
      <c r="N4836">
        <v>2020</v>
      </c>
      <c r="O4836">
        <v>7</v>
      </c>
    </row>
    <row r="4837" spans="1:15" x14ac:dyDescent="0.25">
      <c r="A4837" s="1">
        <v>44019</v>
      </c>
      <c r="B4837">
        <v>1000006064</v>
      </c>
      <c r="C4837" t="s">
        <v>15</v>
      </c>
      <c r="D4837">
        <v>1</v>
      </c>
      <c r="E4837">
        <v>21999.98</v>
      </c>
      <c r="F4837" t="s">
        <v>16</v>
      </c>
      <c r="G4837" t="s">
        <v>17</v>
      </c>
      <c r="H4837" t="s">
        <v>18</v>
      </c>
      <c r="I4837" t="s">
        <v>40</v>
      </c>
      <c r="J4837" t="s">
        <v>26</v>
      </c>
      <c r="K4837" t="s">
        <v>41</v>
      </c>
      <c r="L4837" t="s">
        <v>22</v>
      </c>
      <c r="M4837" s="4">
        <v>21999.98</v>
      </c>
      <c r="N4837">
        <v>2020</v>
      </c>
      <c r="O4837">
        <v>7</v>
      </c>
    </row>
    <row r="4838" spans="1:15" x14ac:dyDescent="0.25">
      <c r="A4838" s="1">
        <v>44019</v>
      </c>
      <c r="B4838">
        <v>1000006698</v>
      </c>
      <c r="C4838" t="s">
        <v>79</v>
      </c>
      <c r="D4838">
        <v>1</v>
      </c>
      <c r="E4838">
        <v>9.07</v>
      </c>
      <c r="F4838" t="s">
        <v>46</v>
      </c>
      <c r="G4838" t="s">
        <v>74</v>
      </c>
      <c r="H4838" t="s">
        <v>30</v>
      </c>
      <c r="I4838" t="s">
        <v>38</v>
      </c>
      <c r="J4838" t="s">
        <v>26</v>
      </c>
      <c r="K4838" t="s">
        <v>39</v>
      </c>
      <c r="L4838" t="s">
        <v>28</v>
      </c>
      <c r="M4838" s="4">
        <v>9.07</v>
      </c>
      <c r="N4838">
        <v>2020</v>
      </c>
      <c r="O4838">
        <v>7</v>
      </c>
    </row>
    <row r="4839" spans="1:15" x14ac:dyDescent="0.25">
      <c r="A4839" s="1">
        <v>44019</v>
      </c>
      <c r="B4839">
        <v>1000006698</v>
      </c>
      <c r="C4839" t="s">
        <v>15</v>
      </c>
      <c r="D4839">
        <v>1</v>
      </c>
      <c r="E4839">
        <v>800.32</v>
      </c>
      <c r="F4839" t="s">
        <v>16</v>
      </c>
      <c r="G4839" t="s">
        <v>17</v>
      </c>
      <c r="H4839" t="s">
        <v>30</v>
      </c>
      <c r="I4839" t="s">
        <v>38</v>
      </c>
      <c r="J4839" t="s">
        <v>26</v>
      </c>
      <c r="K4839" t="s">
        <v>39</v>
      </c>
      <c r="L4839" t="s">
        <v>28</v>
      </c>
      <c r="M4839" s="4">
        <v>800.32</v>
      </c>
      <c r="N4839">
        <v>2020</v>
      </c>
      <c r="O4839">
        <v>7</v>
      </c>
    </row>
    <row r="4840" spans="1:15" x14ac:dyDescent="0.25">
      <c r="A4840" s="1">
        <v>44019</v>
      </c>
      <c r="B4840">
        <v>1000006859</v>
      </c>
      <c r="C4840" t="s">
        <v>73</v>
      </c>
      <c r="D4840">
        <v>1</v>
      </c>
      <c r="E4840">
        <v>10000.290000000001</v>
      </c>
      <c r="F4840" t="s">
        <v>16</v>
      </c>
      <c r="G4840" t="s">
        <v>74</v>
      </c>
      <c r="H4840" t="s">
        <v>18</v>
      </c>
      <c r="I4840" t="s">
        <v>61</v>
      </c>
      <c r="J4840" t="s">
        <v>26</v>
      </c>
      <c r="K4840" t="s">
        <v>62</v>
      </c>
      <c r="L4840" t="s">
        <v>22</v>
      </c>
      <c r="M4840" s="4">
        <v>10000.290000000001</v>
      </c>
      <c r="N4840">
        <v>2020</v>
      </c>
      <c r="O4840">
        <v>7</v>
      </c>
    </row>
    <row r="4841" spans="1:15" x14ac:dyDescent="0.25">
      <c r="A4841" s="1">
        <v>44019</v>
      </c>
      <c r="B4841">
        <v>1000006869</v>
      </c>
      <c r="C4841" t="s">
        <v>23</v>
      </c>
      <c r="D4841">
        <v>1</v>
      </c>
      <c r="E4841">
        <v>2000.6</v>
      </c>
      <c r="F4841" t="s">
        <v>16</v>
      </c>
      <c r="G4841" t="s">
        <v>24</v>
      </c>
      <c r="H4841" t="s">
        <v>18</v>
      </c>
      <c r="I4841" t="s">
        <v>61</v>
      </c>
      <c r="J4841" t="s">
        <v>26</v>
      </c>
      <c r="K4841" t="s">
        <v>62</v>
      </c>
      <c r="L4841" t="s">
        <v>22</v>
      </c>
      <c r="M4841" s="4">
        <v>2000.6</v>
      </c>
      <c r="N4841">
        <v>2020</v>
      </c>
      <c r="O4841">
        <v>7</v>
      </c>
    </row>
    <row r="4842" spans="1:15" x14ac:dyDescent="0.25">
      <c r="A4842" s="1">
        <v>44019</v>
      </c>
      <c r="B4842">
        <v>1000006869</v>
      </c>
      <c r="C4842" t="s">
        <v>15</v>
      </c>
      <c r="D4842">
        <v>2</v>
      </c>
      <c r="E4842">
        <v>17000.55</v>
      </c>
      <c r="F4842" t="s">
        <v>16</v>
      </c>
      <c r="G4842" t="s">
        <v>17</v>
      </c>
      <c r="H4842" t="s">
        <v>18</v>
      </c>
      <c r="I4842" t="s">
        <v>61</v>
      </c>
      <c r="J4842" t="s">
        <v>26</v>
      </c>
      <c r="K4842" t="s">
        <v>62</v>
      </c>
      <c r="L4842" t="s">
        <v>22</v>
      </c>
      <c r="M4842" s="4">
        <v>8500.2749999999996</v>
      </c>
      <c r="N4842">
        <v>2020</v>
      </c>
      <c r="O4842">
        <v>7</v>
      </c>
    </row>
    <row r="4843" spans="1:15" x14ac:dyDescent="0.25">
      <c r="A4843" s="1">
        <v>44019</v>
      </c>
      <c r="B4843">
        <v>1000007320</v>
      </c>
      <c r="C4843" t="s">
        <v>75</v>
      </c>
      <c r="D4843">
        <v>1</v>
      </c>
      <c r="E4843">
        <v>800.31</v>
      </c>
      <c r="F4843" t="s">
        <v>16</v>
      </c>
      <c r="G4843" t="s">
        <v>76</v>
      </c>
      <c r="H4843" t="s">
        <v>18</v>
      </c>
      <c r="I4843" t="s">
        <v>34</v>
      </c>
      <c r="J4843" t="s">
        <v>26</v>
      </c>
      <c r="K4843" t="s">
        <v>35</v>
      </c>
      <c r="L4843" t="s">
        <v>22</v>
      </c>
      <c r="M4843" s="4">
        <v>800.31</v>
      </c>
      <c r="N4843">
        <v>2020</v>
      </c>
      <c r="O4843">
        <v>7</v>
      </c>
    </row>
    <row r="4844" spans="1:15" x14ac:dyDescent="0.25">
      <c r="A4844" s="1">
        <v>44019</v>
      </c>
      <c r="B4844">
        <v>1000008228</v>
      </c>
      <c r="C4844" t="s">
        <v>23</v>
      </c>
      <c r="D4844">
        <v>3</v>
      </c>
      <c r="E4844">
        <v>32001.05</v>
      </c>
      <c r="F4844" t="s">
        <v>16</v>
      </c>
      <c r="G4844" t="s">
        <v>24</v>
      </c>
      <c r="H4844" t="s">
        <v>30</v>
      </c>
      <c r="I4844" t="s">
        <v>31</v>
      </c>
      <c r="J4844" t="s">
        <v>36</v>
      </c>
      <c r="K4844" t="s">
        <v>52</v>
      </c>
      <c r="L4844" t="s">
        <v>22</v>
      </c>
      <c r="M4844" s="4">
        <v>10667.016666666666</v>
      </c>
      <c r="N4844">
        <v>2020</v>
      </c>
      <c r="O4844">
        <v>7</v>
      </c>
    </row>
    <row r="4845" spans="1:15" x14ac:dyDescent="0.25">
      <c r="A4845" s="1">
        <v>44019</v>
      </c>
      <c r="B4845">
        <v>1000008239</v>
      </c>
      <c r="C4845" t="s">
        <v>73</v>
      </c>
      <c r="D4845">
        <v>1</v>
      </c>
      <c r="E4845">
        <v>11000.23</v>
      </c>
      <c r="F4845" t="s">
        <v>16</v>
      </c>
      <c r="G4845" t="s">
        <v>74</v>
      </c>
      <c r="H4845" t="s">
        <v>18</v>
      </c>
      <c r="I4845" t="s">
        <v>61</v>
      </c>
      <c r="J4845" t="s">
        <v>26</v>
      </c>
      <c r="K4845" t="s">
        <v>62</v>
      </c>
      <c r="L4845" t="s">
        <v>28</v>
      </c>
      <c r="M4845" s="4">
        <v>11000.23</v>
      </c>
      <c r="N4845">
        <v>2020</v>
      </c>
      <c r="O4845">
        <v>7</v>
      </c>
    </row>
    <row r="4846" spans="1:15" x14ac:dyDescent="0.25">
      <c r="A4846" s="1">
        <v>44019</v>
      </c>
      <c r="B4846">
        <v>1000008239</v>
      </c>
      <c r="C4846" t="s">
        <v>23</v>
      </c>
      <c r="D4846">
        <v>2</v>
      </c>
      <c r="E4846">
        <v>18000.41</v>
      </c>
      <c r="F4846" t="s">
        <v>16</v>
      </c>
      <c r="G4846" t="s">
        <v>24</v>
      </c>
      <c r="H4846" t="s">
        <v>18</v>
      </c>
      <c r="I4846" t="s">
        <v>61</v>
      </c>
      <c r="J4846" t="s">
        <v>26</v>
      </c>
      <c r="K4846" t="s">
        <v>62</v>
      </c>
      <c r="L4846" t="s">
        <v>28</v>
      </c>
      <c r="M4846" s="4">
        <v>9000.2049999999999</v>
      </c>
      <c r="N4846">
        <v>2020</v>
      </c>
      <c r="O4846">
        <v>7</v>
      </c>
    </row>
    <row r="4847" spans="1:15" x14ac:dyDescent="0.25">
      <c r="A4847" s="1">
        <v>44019</v>
      </c>
      <c r="B4847">
        <v>1000009288</v>
      </c>
      <c r="C4847" t="s">
        <v>23</v>
      </c>
      <c r="D4847">
        <v>1</v>
      </c>
      <c r="E4847">
        <v>13000.65</v>
      </c>
      <c r="F4847" t="s">
        <v>16</v>
      </c>
      <c r="G4847" t="s">
        <v>24</v>
      </c>
      <c r="H4847" t="s">
        <v>18</v>
      </c>
      <c r="I4847" t="s">
        <v>25</v>
      </c>
      <c r="J4847" t="s">
        <v>20</v>
      </c>
      <c r="K4847" t="s">
        <v>51</v>
      </c>
      <c r="L4847" t="s">
        <v>22</v>
      </c>
      <c r="M4847" s="4">
        <v>13000.65</v>
      </c>
      <c r="N4847">
        <v>2020</v>
      </c>
      <c r="O4847">
        <v>7</v>
      </c>
    </row>
    <row r="4848" spans="1:15" x14ac:dyDescent="0.25">
      <c r="A4848" s="1">
        <v>44019</v>
      </c>
      <c r="B4848">
        <v>1000010255</v>
      </c>
      <c r="C4848" t="s">
        <v>73</v>
      </c>
      <c r="D4848">
        <v>1</v>
      </c>
      <c r="E4848">
        <v>1000.04</v>
      </c>
      <c r="F4848" t="s">
        <v>16</v>
      </c>
      <c r="G4848" t="s">
        <v>74</v>
      </c>
      <c r="H4848" t="s">
        <v>47</v>
      </c>
      <c r="I4848" t="s">
        <v>48</v>
      </c>
      <c r="J4848" t="s">
        <v>36</v>
      </c>
      <c r="K4848" t="s">
        <v>49</v>
      </c>
      <c r="L4848" t="s">
        <v>22</v>
      </c>
      <c r="M4848" s="4">
        <v>1000.04</v>
      </c>
      <c r="N4848">
        <v>2020</v>
      </c>
      <c r="O4848">
        <v>7</v>
      </c>
    </row>
    <row r="4849" spans="1:15" x14ac:dyDescent="0.25">
      <c r="A4849" s="1">
        <v>44019</v>
      </c>
      <c r="B4849">
        <v>1000010814</v>
      </c>
      <c r="C4849" t="s">
        <v>15</v>
      </c>
      <c r="D4849">
        <v>1</v>
      </c>
      <c r="E4849">
        <v>17000.07</v>
      </c>
      <c r="F4849" t="s">
        <v>16</v>
      </c>
      <c r="G4849" t="s">
        <v>17</v>
      </c>
      <c r="H4849" t="s">
        <v>18</v>
      </c>
      <c r="I4849" t="s">
        <v>61</v>
      </c>
      <c r="J4849" t="s">
        <v>32</v>
      </c>
      <c r="K4849" t="s">
        <v>63</v>
      </c>
      <c r="L4849" t="s">
        <v>22</v>
      </c>
      <c r="M4849" s="4">
        <v>17000.07</v>
      </c>
      <c r="N4849">
        <v>2020</v>
      </c>
      <c r="O4849">
        <v>7</v>
      </c>
    </row>
    <row r="4850" spans="1:15" x14ac:dyDescent="0.25">
      <c r="A4850" s="1">
        <v>44019</v>
      </c>
      <c r="B4850">
        <v>1000010837</v>
      </c>
      <c r="C4850" t="s">
        <v>15</v>
      </c>
      <c r="D4850">
        <v>1</v>
      </c>
      <c r="E4850">
        <v>7000.66</v>
      </c>
      <c r="F4850" t="s">
        <v>16</v>
      </c>
      <c r="G4850" t="s">
        <v>17</v>
      </c>
      <c r="H4850" t="s">
        <v>18</v>
      </c>
      <c r="I4850" t="s">
        <v>61</v>
      </c>
      <c r="J4850" t="s">
        <v>26</v>
      </c>
      <c r="K4850" t="s">
        <v>62</v>
      </c>
      <c r="L4850" t="s">
        <v>22</v>
      </c>
      <c r="M4850" s="4">
        <v>7000.66</v>
      </c>
      <c r="N4850">
        <v>2020</v>
      </c>
      <c r="O4850">
        <v>7</v>
      </c>
    </row>
    <row r="4851" spans="1:15" x14ac:dyDescent="0.25">
      <c r="A4851" s="1">
        <v>44019</v>
      </c>
      <c r="B4851">
        <v>1000011197</v>
      </c>
      <c r="C4851" t="s">
        <v>42</v>
      </c>
      <c r="D4851">
        <v>2</v>
      </c>
      <c r="E4851">
        <v>43000.98</v>
      </c>
      <c r="F4851" t="s">
        <v>16</v>
      </c>
      <c r="G4851" t="s">
        <v>43</v>
      </c>
      <c r="H4851" t="s">
        <v>18</v>
      </c>
      <c r="I4851" t="s">
        <v>25</v>
      </c>
      <c r="J4851" t="s">
        <v>20</v>
      </c>
      <c r="K4851" t="s">
        <v>51</v>
      </c>
      <c r="L4851" t="s">
        <v>22</v>
      </c>
      <c r="M4851" s="4">
        <v>21500.49</v>
      </c>
      <c r="N4851">
        <v>2020</v>
      </c>
      <c r="O4851">
        <v>7</v>
      </c>
    </row>
    <row r="4852" spans="1:15" x14ac:dyDescent="0.25">
      <c r="A4852" s="1">
        <v>44019</v>
      </c>
      <c r="B4852">
        <v>1000011538</v>
      </c>
      <c r="C4852" t="s">
        <v>15</v>
      </c>
      <c r="D4852">
        <v>1</v>
      </c>
      <c r="E4852">
        <v>13000.41</v>
      </c>
      <c r="F4852" t="s">
        <v>16</v>
      </c>
      <c r="G4852" t="s">
        <v>17</v>
      </c>
      <c r="H4852" t="s">
        <v>18</v>
      </c>
      <c r="I4852" t="s">
        <v>40</v>
      </c>
      <c r="J4852" t="s">
        <v>20</v>
      </c>
      <c r="K4852" t="s">
        <v>68</v>
      </c>
      <c r="L4852" t="s">
        <v>22</v>
      </c>
      <c r="M4852" s="4">
        <v>13000.41</v>
      </c>
      <c r="N4852">
        <v>2020</v>
      </c>
      <c r="O4852">
        <v>7</v>
      </c>
    </row>
    <row r="4853" spans="1:15" x14ac:dyDescent="0.25">
      <c r="A4853" s="1">
        <v>44019</v>
      </c>
      <c r="B4853">
        <v>1000011697</v>
      </c>
      <c r="C4853" t="s">
        <v>23</v>
      </c>
      <c r="D4853">
        <v>1</v>
      </c>
      <c r="E4853">
        <v>25000.45</v>
      </c>
      <c r="F4853" t="s">
        <v>16</v>
      </c>
      <c r="G4853" t="s">
        <v>24</v>
      </c>
      <c r="H4853" t="s">
        <v>18</v>
      </c>
      <c r="I4853" t="s">
        <v>34</v>
      </c>
      <c r="J4853" t="s">
        <v>20</v>
      </c>
      <c r="K4853" t="s">
        <v>44</v>
      </c>
      <c r="L4853" t="s">
        <v>22</v>
      </c>
      <c r="M4853" s="4">
        <v>25000.45</v>
      </c>
      <c r="N4853">
        <v>2020</v>
      </c>
      <c r="O4853">
        <v>7</v>
      </c>
    </row>
    <row r="4854" spans="1:15" x14ac:dyDescent="0.25">
      <c r="A4854" s="1">
        <v>44019</v>
      </c>
      <c r="B4854">
        <v>1000011697</v>
      </c>
      <c r="C4854" t="s">
        <v>15</v>
      </c>
      <c r="D4854">
        <v>1</v>
      </c>
      <c r="E4854">
        <v>10000.76</v>
      </c>
      <c r="F4854" t="s">
        <v>16</v>
      </c>
      <c r="G4854" t="s">
        <v>17</v>
      </c>
      <c r="H4854" t="s">
        <v>18</v>
      </c>
      <c r="I4854" t="s">
        <v>34</v>
      </c>
      <c r="J4854" t="s">
        <v>20</v>
      </c>
      <c r="K4854" t="s">
        <v>44</v>
      </c>
      <c r="L4854" t="s">
        <v>22</v>
      </c>
      <c r="M4854" s="4">
        <v>10000.76</v>
      </c>
      <c r="N4854">
        <v>2020</v>
      </c>
      <c r="O4854">
        <v>7</v>
      </c>
    </row>
    <row r="4855" spans="1:15" x14ac:dyDescent="0.25">
      <c r="A4855" s="1">
        <v>44019</v>
      </c>
      <c r="B4855">
        <v>1000011698</v>
      </c>
      <c r="C4855" t="s">
        <v>23</v>
      </c>
      <c r="D4855">
        <v>1</v>
      </c>
      <c r="E4855">
        <v>6500.57</v>
      </c>
      <c r="F4855" t="s">
        <v>16</v>
      </c>
      <c r="G4855" t="s">
        <v>24</v>
      </c>
      <c r="H4855" t="s">
        <v>18</v>
      </c>
      <c r="I4855" t="s">
        <v>34</v>
      </c>
      <c r="J4855" t="s">
        <v>20</v>
      </c>
      <c r="K4855" t="s">
        <v>44</v>
      </c>
      <c r="L4855" t="s">
        <v>22</v>
      </c>
      <c r="M4855" s="4">
        <v>6500.57</v>
      </c>
      <c r="N4855">
        <v>2020</v>
      </c>
      <c r="O4855">
        <v>7</v>
      </c>
    </row>
    <row r="4856" spans="1:15" x14ac:dyDescent="0.25">
      <c r="A4856" s="1">
        <v>44019</v>
      </c>
      <c r="B4856">
        <v>1000011828</v>
      </c>
      <c r="C4856" t="s">
        <v>23</v>
      </c>
      <c r="D4856">
        <v>2</v>
      </c>
      <c r="E4856">
        <v>13500.6</v>
      </c>
      <c r="F4856" t="s">
        <v>16</v>
      </c>
      <c r="G4856" t="s">
        <v>24</v>
      </c>
      <c r="H4856" t="s">
        <v>18</v>
      </c>
      <c r="I4856" t="s">
        <v>19</v>
      </c>
      <c r="J4856" t="s">
        <v>20</v>
      </c>
      <c r="K4856" t="s">
        <v>21</v>
      </c>
      <c r="L4856" t="s">
        <v>22</v>
      </c>
      <c r="M4856" s="4">
        <v>6750.3</v>
      </c>
      <c r="N4856">
        <v>2020</v>
      </c>
      <c r="O4856">
        <v>7</v>
      </c>
    </row>
    <row r="4857" spans="1:15" x14ac:dyDescent="0.25">
      <c r="A4857" s="1">
        <v>44019</v>
      </c>
      <c r="B4857">
        <v>1000011828</v>
      </c>
      <c r="C4857" t="s">
        <v>15</v>
      </c>
      <c r="D4857">
        <v>1</v>
      </c>
      <c r="E4857">
        <v>15000.53</v>
      </c>
      <c r="F4857" t="s">
        <v>16</v>
      </c>
      <c r="G4857" t="s">
        <v>17</v>
      </c>
      <c r="H4857" t="s">
        <v>18</v>
      </c>
      <c r="I4857" t="s">
        <v>19</v>
      </c>
      <c r="J4857" t="s">
        <v>20</v>
      </c>
      <c r="K4857" t="s">
        <v>21</v>
      </c>
      <c r="L4857" t="s">
        <v>22</v>
      </c>
      <c r="M4857" s="4">
        <v>15000.53</v>
      </c>
      <c r="N4857">
        <v>2020</v>
      </c>
      <c r="O4857">
        <v>7</v>
      </c>
    </row>
    <row r="4858" spans="1:15" x14ac:dyDescent="0.25">
      <c r="A4858" s="1">
        <v>44019</v>
      </c>
      <c r="B4858">
        <v>1000012096</v>
      </c>
      <c r="C4858" t="s">
        <v>23</v>
      </c>
      <c r="D4858">
        <v>1</v>
      </c>
      <c r="E4858">
        <v>18000.32</v>
      </c>
      <c r="F4858" t="s">
        <v>16</v>
      </c>
      <c r="G4858" t="s">
        <v>24</v>
      </c>
      <c r="H4858" t="s">
        <v>18</v>
      </c>
      <c r="I4858" t="s">
        <v>19</v>
      </c>
      <c r="J4858" t="s">
        <v>26</v>
      </c>
      <c r="K4858" t="s">
        <v>29</v>
      </c>
      <c r="L4858" t="s">
        <v>22</v>
      </c>
      <c r="M4858" s="4">
        <v>18000.32</v>
      </c>
      <c r="N4858">
        <v>2020</v>
      </c>
      <c r="O4858">
        <v>7</v>
      </c>
    </row>
    <row r="4859" spans="1:15" x14ac:dyDescent="0.25">
      <c r="A4859" s="1">
        <v>44019</v>
      </c>
      <c r="B4859">
        <v>1000012096</v>
      </c>
      <c r="C4859" t="s">
        <v>42</v>
      </c>
      <c r="D4859">
        <v>1</v>
      </c>
      <c r="E4859">
        <v>1500.65</v>
      </c>
      <c r="F4859" t="s">
        <v>16</v>
      </c>
      <c r="G4859" t="s">
        <v>43</v>
      </c>
      <c r="H4859" t="s">
        <v>18</v>
      </c>
      <c r="I4859" t="s">
        <v>19</v>
      </c>
      <c r="J4859" t="s">
        <v>26</v>
      </c>
      <c r="K4859" t="s">
        <v>29</v>
      </c>
      <c r="L4859" t="s">
        <v>22</v>
      </c>
      <c r="M4859" s="4">
        <v>1500.65</v>
      </c>
      <c r="N4859">
        <v>2020</v>
      </c>
      <c r="O4859">
        <v>7</v>
      </c>
    </row>
    <row r="4860" spans="1:15" x14ac:dyDescent="0.25">
      <c r="A4860" s="1">
        <v>44019</v>
      </c>
      <c r="B4860">
        <v>1000012112</v>
      </c>
      <c r="C4860" t="s">
        <v>23</v>
      </c>
      <c r="D4860">
        <v>3</v>
      </c>
      <c r="E4860">
        <v>25500.45</v>
      </c>
      <c r="F4860" t="s">
        <v>16</v>
      </c>
      <c r="G4860" t="s">
        <v>24</v>
      </c>
      <c r="H4860" t="s">
        <v>18</v>
      </c>
      <c r="I4860" t="s">
        <v>19</v>
      </c>
      <c r="J4860" t="s">
        <v>36</v>
      </c>
      <c r="K4860" t="s">
        <v>64</v>
      </c>
      <c r="L4860" t="s">
        <v>28</v>
      </c>
      <c r="M4860" s="4">
        <v>8500.15</v>
      </c>
      <c r="N4860">
        <v>2020</v>
      </c>
      <c r="O4860">
        <v>7</v>
      </c>
    </row>
    <row r="4861" spans="1:15" x14ac:dyDescent="0.25">
      <c r="A4861" s="1">
        <v>44019</v>
      </c>
      <c r="B4861">
        <v>1000012124</v>
      </c>
      <c r="C4861" t="s">
        <v>23</v>
      </c>
      <c r="D4861">
        <v>1</v>
      </c>
      <c r="E4861">
        <v>5000.71</v>
      </c>
      <c r="F4861" t="s">
        <v>16</v>
      </c>
      <c r="G4861" t="s">
        <v>24</v>
      </c>
      <c r="H4861" t="s">
        <v>18</v>
      </c>
      <c r="I4861" t="s">
        <v>19</v>
      </c>
      <c r="J4861" t="s">
        <v>26</v>
      </c>
      <c r="K4861" t="s">
        <v>29</v>
      </c>
      <c r="L4861" t="s">
        <v>22</v>
      </c>
      <c r="M4861" s="4">
        <v>5000.71</v>
      </c>
      <c r="N4861">
        <v>2020</v>
      </c>
      <c r="O4861">
        <v>7</v>
      </c>
    </row>
    <row r="4862" spans="1:15" x14ac:dyDescent="0.25">
      <c r="A4862" s="1">
        <v>44019</v>
      </c>
      <c r="B4862">
        <v>1000012124</v>
      </c>
      <c r="C4862" t="s">
        <v>15</v>
      </c>
      <c r="D4862">
        <v>1</v>
      </c>
      <c r="E4862">
        <v>5000.29</v>
      </c>
      <c r="F4862" t="s">
        <v>16</v>
      </c>
      <c r="G4862" t="s">
        <v>17</v>
      </c>
      <c r="H4862" t="s">
        <v>18</v>
      </c>
      <c r="I4862" t="s">
        <v>19</v>
      </c>
      <c r="J4862" t="s">
        <v>26</v>
      </c>
      <c r="K4862" t="s">
        <v>29</v>
      </c>
      <c r="L4862" t="s">
        <v>22</v>
      </c>
      <c r="M4862" s="4">
        <v>5000.29</v>
      </c>
      <c r="N4862">
        <v>2020</v>
      </c>
      <c r="O4862">
        <v>7</v>
      </c>
    </row>
    <row r="4863" spans="1:15" x14ac:dyDescent="0.25">
      <c r="A4863" s="1">
        <v>44019</v>
      </c>
      <c r="B4863">
        <v>1000012446</v>
      </c>
      <c r="C4863" t="s">
        <v>75</v>
      </c>
      <c r="D4863">
        <v>1</v>
      </c>
      <c r="E4863">
        <v>562.41999999999996</v>
      </c>
      <c r="F4863" t="s">
        <v>16</v>
      </c>
      <c r="G4863" t="s">
        <v>76</v>
      </c>
      <c r="H4863" t="s">
        <v>30</v>
      </c>
      <c r="I4863" t="s">
        <v>31</v>
      </c>
      <c r="J4863" t="s">
        <v>36</v>
      </c>
      <c r="K4863" t="s">
        <v>52</v>
      </c>
      <c r="L4863" t="s">
        <v>22</v>
      </c>
      <c r="M4863" s="4">
        <v>562.41999999999996</v>
      </c>
      <c r="N4863">
        <v>2020</v>
      </c>
      <c r="O4863">
        <v>7</v>
      </c>
    </row>
    <row r="4864" spans="1:15" x14ac:dyDescent="0.25">
      <c r="A4864" s="1">
        <v>44019</v>
      </c>
      <c r="B4864">
        <v>1000012675</v>
      </c>
      <c r="C4864" t="s">
        <v>23</v>
      </c>
      <c r="D4864">
        <v>2</v>
      </c>
      <c r="E4864">
        <v>22500.74</v>
      </c>
      <c r="F4864" t="s">
        <v>16</v>
      </c>
      <c r="G4864" t="s">
        <v>24</v>
      </c>
      <c r="H4864" t="s">
        <v>18</v>
      </c>
      <c r="I4864" t="s">
        <v>34</v>
      </c>
      <c r="J4864" t="s">
        <v>26</v>
      </c>
      <c r="K4864" t="s">
        <v>35</v>
      </c>
      <c r="L4864" t="s">
        <v>22</v>
      </c>
      <c r="M4864" s="4">
        <v>11250.37</v>
      </c>
      <c r="N4864">
        <v>2020</v>
      </c>
      <c r="O4864">
        <v>7</v>
      </c>
    </row>
    <row r="4865" spans="1:15" x14ac:dyDescent="0.25">
      <c r="A4865" s="1">
        <v>44019</v>
      </c>
      <c r="B4865">
        <v>1000013535</v>
      </c>
      <c r="C4865" t="s">
        <v>23</v>
      </c>
      <c r="D4865">
        <v>1</v>
      </c>
      <c r="E4865">
        <v>10000.540000000001</v>
      </c>
      <c r="F4865" t="s">
        <v>16</v>
      </c>
      <c r="G4865" t="s">
        <v>24</v>
      </c>
      <c r="H4865" t="s">
        <v>47</v>
      </c>
      <c r="I4865" t="s">
        <v>48</v>
      </c>
      <c r="J4865" t="s">
        <v>36</v>
      </c>
      <c r="K4865" t="s">
        <v>49</v>
      </c>
      <c r="L4865" t="s">
        <v>22</v>
      </c>
      <c r="M4865" s="4">
        <v>10000.540000000001</v>
      </c>
      <c r="N4865">
        <v>2020</v>
      </c>
      <c r="O4865">
        <v>7</v>
      </c>
    </row>
    <row r="4866" spans="1:15" x14ac:dyDescent="0.25">
      <c r="A4866" s="1">
        <v>44019</v>
      </c>
      <c r="B4866">
        <v>1000014088</v>
      </c>
      <c r="C4866" t="s">
        <v>15</v>
      </c>
      <c r="D4866">
        <v>1</v>
      </c>
      <c r="E4866">
        <v>1162.1600000000001</v>
      </c>
      <c r="F4866" t="s">
        <v>16</v>
      </c>
      <c r="G4866" t="s">
        <v>17</v>
      </c>
      <c r="H4866" t="s">
        <v>30</v>
      </c>
      <c r="I4866" t="s">
        <v>31</v>
      </c>
      <c r="J4866" t="s">
        <v>26</v>
      </c>
      <c r="K4866" t="s">
        <v>69</v>
      </c>
      <c r="L4866" t="s">
        <v>22</v>
      </c>
      <c r="M4866" s="4">
        <v>1162.1600000000001</v>
      </c>
      <c r="N4866">
        <v>2020</v>
      </c>
      <c r="O4866">
        <v>7</v>
      </c>
    </row>
    <row r="4867" spans="1:15" x14ac:dyDescent="0.25">
      <c r="A4867" s="1">
        <v>44019</v>
      </c>
      <c r="B4867">
        <v>1000014291</v>
      </c>
      <c r="C4867" t="s">
        <v>23</v>
      </c>
      <c r="D4867">
        <v>1</v>
      </c>
      <c r="E4867">
        <v>9000.6299999999992</v>
      </c>
      <c r="F4867" t="s">
        <v>16</v>
      </c>
      <c r="G4867" t="s">
        <v>24</v>
      </c>
      <c r="H4867" t="s">
        <v>47</v>
      </c>
      <c r="I4867" t="s">
        <v>48</v>
      </c>
      <c r="J4867" t="s">
        <v>20</v>
      </c>
      <c r="K4867" t="s">
        <v>67</v>
      </c>
      <c r="L4867" t="s">
        <v>28</v>
      </c>
      <c r="M4867" s="4">
        <v>9000.6299999999992</v>
      </c>
      <c r="N4867">
        <v>2020</v>
      </c>
      <c r="O4867">
        <v>7</v>
      </c>
    </row>
    <row r="4868" spans="1:15" x14ac:dyDescent="0.25">
      <c r="A4868" s="1">
        <v>44019</v>
      </c>
      <c r="B4868">
        <v>1000014291</v>
      </c>
      <c r="C4868" t="s">
        <v>15</v>
      </c>
      <c r="D4868">
        <v>1</v>
      </c>
      <c r="E4868">
        <v>10999.95</v>
      </c>
      <c r="F4868" t="s">
        <v>16</v>
      </c>
      <c r="G4868" t="s">
        <v>17</v>
      </c>
      <c r="H4868" t="s">
        <v>47</v>
      </c>
      <c r="I4868" t="s">
        <v>48</v>
      </c>
      <c r="J4868" t="s">
        <v>20</v>
      </c>
      <c r="K4868" t="s">
        <v>67</v>
      </c>
      <c r="L4868" t="s">
        <v>28</v>
      </c>
      <c r="M4868" s="4">
        <v>10999.95</v>
      </c>
      <c r="N4868">
        <v>2020</v>
      </c>
      <c r="O4868">
        <v>7</v>
      </c>
    </row>
    <row r="4869" spans="1:15" x14ac:dyDescent="0.25">
      <c r="A4869" s="1">
        <v>44019</v>
      </c>
      <c r="B4869">
        <v>1000014291</v>
      </c>
      <c r="C4869" t="s">
        <v>42</v>
      </c>
      <c r="D4869">
        <v>2</v>
      </c>
      <c r="E4869">
        <v>28000.83</v>
      </c>
      <c r="F4869" t="s">
        <v>16</v>
      </c>
      <c r="G4869" t="s">
        <v>43</v>
      </c>
      <c r="H4869" t="s">
        <v>47</v>
      </c>
      <c r="I4869" t="s">
        <v>48</v>
      </c>
      <c r="J4869" t="s">
        <v>20</v>
      </c>
      <c r="K4869" t="s">
        <v>67</v>
      </c>
      <c r="L4869" t="s">
        <v>28</v>
      </c>
      <c r="M4869" s="4">
        <v>14000.415000000001</v>
      </c>
      <c r="N4869">
        <v>2020</v>
      </c>
      <c r="O4869">
        <v>7</v>
      </c>
    </row>
    <row r="4870" spans="1:15" x14ac:dyDescent="0.25">
      <c r="A4870" s="1">
        <v>44019</v>
      </c>
      <c r="B4870">
        <v>1000014452</v>
      </c>
      <c r="C4870" t="s">
        <v>23</v>
      </c>
      <c r="D4870">
        <v>1</v>
      </c>
      <c r="E4870">
        <v>11000.63</v>
      </c>
      <c r="F4870" t="s">
        <v>16</v>
      </c>
      <c r="G4870" t="s">
        <v>24</v>
      </c>
      <c r="H4870" t="s">
        <v>18</v>
      </c>
      <c r="I4870" t="s">
        <v>34</v>
      </c>
      <c r="J4870" t="s">
        <v>36</v>
      </c>
      <c r="K4870" t="s">
        <v>70</v>
      </c>
      <c r="L4870" t="s">
        <v>22</v>
      </c>
      <c r="M4870" s="4">
        <v>11000.63</v>
      </c>
      <c r="N4870">
        <v>2020</v>
      </c>
      <c r="O4870">
        <v>7</v>
      </c>
    </row>
    <row r="4871" spans="1:15" x14ac:dyDescent="0.25">
      <c r="A4871" s="1">
        <v>44019</v>
      </c>
      <c r="B4871">
        <v>1000014530</v>
      </c>
      <c r="C4871" t="s">
        <v>23</v>
      </c>
      <c r="D4871">
        <v>1</v>
      </c>
      <c r="E4871">
        <v>17000.37</v>
      </c>
      <c r="F4871" t="s">
        <v>16</v>
      </c>
      <c r="G4871" t="s">
        <v>24</v>
      </c>
      <c r="H4871" t="s">
        <v>47</v>
      </c>
      <c r="I4871" t="s">
        <v>65</v>
      </c>
      <c r="J4871" t="s">
        <v>26</v>
      </c>
      <c r="K4871" t="s">
        <v>66</v>
      </c>
      <c r="L4871" t="s">
        <v>22</v>
      </c>
      <c r="M4871" s="4">
        <v>17000.37</v>
      </c>
      <c r="N4871">
        <v>2020</v>
      </c>
      <c r="O4871">
        <v>7</v>
      </c>
    </row>
    <row r="4872" spans="1:15" x14ac:dyDescent="0.25">
      <c r="A4872" s="1">
        <v>44019</v>
      </c>
      <c r="B4872">
        <v>1000014530</v>
      </c>
      <c r="C4872" t="s">
        <v>15</v>
      </c>
      <c r="D4872">
        <v>1</v>
      </c>
      <c r="E4872">
        <v>10000.280000000001</v>
      </c>
      <c r="F4872" t="s">
        <v>16</v>
      </c>
      <c r="G4872" t="s">
        <v>17</v>
      </c>
      <c r="H4872" t="s">
        <v>47</v>
      </c>
      <c r="I4872" t="s">
        <v>65</v>
      </c>
      <c r="J4872" t="s">
        <v>26</v>
      </c>
      <c r="K4872" t="s">
        <v>66</v>
      </c>
      <c r="L4872" t="s">
        <v>22</v>
      </c>
      <c r="M4872" s="4">
        <v>10000.280000000001</v>
      </c>
      <c r="N4872">
        <v>2020</v>
      </c>
      <c r="O4872">
        <v>7</v>
      </c>
    </row>
    <row r="4873" spans="1:15" x14ac:dyDescent="0.25">
      <c r="A4873" s="1">
        <v>44019</v>
      </c>
      <c r="B4873">
        <v>1000014572</v>
      </c>
      <c r="C4873" t="s">
        <v>23</v>
      </c>
      <c r="D4873">
        <v>5</v>
      </c>
      <c r="E4873">
        <v>64001.5</v>
      </c>
      <c r="F4873" t="s">
        <v>16</v>
      </c>
      <c r="G4873" t="s">
        <v>24</v>
      </c>
      <c r="H4873" t="s">
        <v>18</v>
      </c>
      <c r="I4873" t="s">
        <v>34</v>
      </c>
      <c r="J4873" t="s">
        <v>26</v>
      </c>
      <c r="K4873" t="s">
        <v>35</v>
      </c>
      <c r="L4873" t="s">
        <v>22</v>
      </c>
      <c r="M4873" s="4">
        <v>12800.3</v>
      </c>
      <c r="N4873">
        <v>2020</v>
      </c>
      <c r="O4873">
        <v>7</v>
      </c>
    </row>
    <row r="4874" spans="1:15" x14ac:dyDescent="0.25">
      <c r="A4874" s="1">
        <v>44019</v>
      </c>
      <c r="B4874">
        <v>1000014572</v>
      </c>
      <c r="C4874" t="s">
        <v>15</v>
      </c>
      <c r="D4874">
        <v>1</v>
      </c>
      <c r="E4874">
        <v>8000.3</v>
      </c>
      <c r="F4874" t="s">
        <v>16</v>
      </c>
      <c r="G4874" t="s">
        <v>17</v>
      </c>
      <c r="H4874" t="s">
        <v>18</v>
      </c>
      <c r="I4874" t="s">
        <v>34</v>
      </c>
      <c r="J4874" t="s">
        <v>26</v>
      </c>
      <c r="K4874" t="s">
        <v>35</v>
      </c>
      <c r="L4874" t="s">
        <v>22</v>
      </c>
      <c r="M4874" s="4">
        <v>8000.3</v>
      </c>
      <c r="N4874">
        <v>2020</v>
      </c>
      <c r="O4874">
        <v>7</v>
      </c>
    </row>
    <row r="4875" spans="1:15" x14ac:dyDescent="0.25">
      <c r="A4875" s="1">
        <v>44019</v>
      </c>
      <c r="B4875">
        <v>1000014588</v>
      </c>
      <c r="C4875" t="s">
        <v>42</v>
      </c>
      <c r="D4875">
        <v>2</v>
      </c>
      <c r="E4875">
        <v>26000.93</v>
      </c>
      <c r="F4875" t="s">
        <v>16</v>
      </c>
      <c r="G4875" t="s">
        <v>43</v>
      </c>
      <c r="H4875" t="s">
        <v>18</v>
      </c>
      <c r="I4875" t="s">
        <v>40</v>
      </c>
      <c r="J4875" t="s">
        <v>20</v>
      </c>
      <c r="K4875" t="s">
        <v>68</v>
      </c>
      <c r="L4875" t="s">
        <v>22</v>
      </c>
      <c r="M4875" s="4">
        <v>13000.465</v>
      </c>
      <c r="N4875">
        <v>2020</v>
      </c>
      <c r="O4875">
        <v>7</v>
      </c>
    </row>
    <row r="4876" spans="1:15" x14ac:dyDescent="0.25">
      <c r="A4876" s="1">
        <v>44019</v>
      </c>
      <c r="B4876">
        <v>1000014996</v>
      </c>
      <c r="C4876" t="s">
        <v>15</v>
      </c>
      <c r="D4876">
        <v>2</v>
      </c>
      <c r="E4876">
        <v>19000.71</v>
      </c>
      <c r="F4876" t="s">
        <v>16</v>
      </c>
      <c r="G4876" t="s">
        <v>17</v>
      </c>
      <c r="H4876" t="s">
        <v>30</v>
      </c>
      <c r="I4876" t="s">
        <v>57</v>
      </c>
      <c r="J4876" t="s">
        <v>26</v>
      </c>
      <c r="K4876" t="s">
        <v>58</v>
      </c>
      <c r="L4876" t="s">
        <v>22</v>
      </c>
      <c r="M4876" s="4">
        <v>9500.3549999999996</v>
      </c>
      <c r="N4876">
        <v>2020</v>
      </c>
      <c r="O4876">
        <v>7</v>
      </c>
    </row>
    <row r="4877" spans="1:15" x14ac:dyDescent="0.25">
      <c r="A4877" s="1">
        <v>44019</v>
      </c>
      <c r="B4877">
        <v>1000015203</v>
      </c>
      <c r="C4877" t="s">
        <v>15</v>
      </c>
      <c r="D4877">
        <v>2</v>
      </c>
      <c r="E4877">
        <v>28000.440000000002</v>
      </c>
      <c r="F4877" t="s">
        <v>16</v>
      </c>
      <c r="G4877" t="s">
        <v>17</v>
      </c>
      <c r="H4877" t="s">
        <v>47</v>
      </c>
      <c r="I4877" t="s">
        <v>65</v>
      </c>
      <c r="J4877" t="s">
        <v>26</v>
      </c>
      <c r="K4877" t="s">
        <v>66</v>
      </c>
      <c r="L4877" t="s">
        <v>22</v>
      </c>
      <c r="M4877" s="4">
        <v>14000.220000000001</v>
      </c>
      <c r="N4877">
        <v>2020</v>
      </c>
      <c r="O4877">
        <v>7</v>
      </c>
    </row>
    <row r="4878" spans="1:15" x14ac:dyDescent="0.25">
      <c r="A4878" s="1">
        <v>44019</v>
      </c>
      <c r="B4878">
        <v>1000015203</v>
      </c>
      <c r="C4878" t="s">
        <v>42</v>
      </c>
      <c r="D4878">
        <v>1</v>
      </c>
      <c r="E4878">
        <v>17000.43</v>
      </c>
      <c r="F4878" t="s">
        <v>16</v>
      </c>
      <c r="G4878" t="s">
        <v>43</v>
      </c>
      <c r="H4878" t="s">
        <v>47</v>
      </c>
      <c r="I4878" t="s">
        <v>65</v>
      </c>
      <c r="J4878" t="s">
        <v>26</v>
      </c>
      <c r="K4878" t="s">
        <v>66</v>
      </c>
      <c r="L4878" t="s">
        <v>22</v>
      </c>
      <c r="M4878" s="4">
        <v>17000.43</v>
      </c>
      <c r="N4878">
        <v>2020</v>
      </c>
      <c r="O4878">
        <v>7</v>
      </c>
    </row>
    <row r="4879" spans="1:15" x14ac:dyDescent="0.25">
      <c r="A4879" s="1">
        <v>44019</v>
      </c>
      <c r="B4879">
        <v>1000017576</v>
      </c>
      <c r="C4879" t="s">
        <v>23</v>
      </c>
      <c r="D4879">
        <v>1</v>
      </c>
      <c r="E4879">
        <v>25000.6</v>
      </c>
      <c r="F4879" t="s">
        <v>16</v>
      </c>
      <c r="G4879" t="s">
        <v>24</v>
      </c>
      <c r="H4879" t="s">
        <v>18</v>
      </c>
      <c r="I4879" t="s">
        <v>19</v>
      </c>
      <c r="J4879" t="s">
        <v>36</v>
      </c>
      <c r="K4879" t="s">
        <v>64</v>
      </c>
      <c r="L4879" t="s">
        <v>22</v>
      </c>
      <c r="M4879" s="4">
        <v>25000.6</v>
      </c>
      <c r="N4879">
        <v>2020</v>
      </c>
      <c r="O4879">
        <v>7</v>
      </c>
    </row>
    <row r="4880" spans="1:15" x14ac:dyDescent="0.25">
      <c r="A4880" s="1">
        <v>44019</v>
      </c>
      <c r="B4880">
        <v>1000017576</v>
      </c>
      <c r="C4880" t="s">
        <v>42</v>
      </c>
      <c r="D4880">
        <v>1</v>
      </c>
      <c r="E4880">
        <v>15000.37</v>
      </c>
      <c r="F4880" t="s">
        <v>16</v>
      </c>
      <c r="G4880" t="s">
        <v>43</v>
      </c>
      <c r="H4880" t="s">
        <v>18</v>
      </c>
      <c r="I4880" t="s">
        <v>19</v>
      </c>
      <c r="J4880" t="s">
        <v>36</v>
      </c>
      <c r="K4880" t="s">
        <v>64</v>
      </c>
      <c r="L4880" t="s">
        <v>22</v>
      </c>
      <c r="M4880" s="4">
        <v>15000.37</v>
      </c>
      <c r="N4880">
        <v>2020</v>
      </c>
      <c r="O4880">
        <v>7</v>
      </c>
    </row>
    <row r="4881" spans="1:15" x14ac:dyDescent="0.25">
      <c r="A4881" s="1">
        <v>44019</v>
      </c>
      <c r="B4881">
        <v>1000017688</v>
      </c>
      <c r="C4881" t="s">
        <v>75</v>
      </c>
      <c r="D4881">
        <v>1</v>
      </c>
      <c r="E4881">
        <v>1400.07</v>
      </c>
      <c r="F4881" t="s">
        <v>16</v>
      </c>
      <c r="G4881" t="s">
        <v>76</v>
      </c>
      <c r="H4881" t="s">
        <v>47</v>
      </c>
      <c r="I4881" t="s">
        <v>48</v>
      </c>
      <c r="J4881" t="s">
        <v>36</v>
      </c>
      <c r="K4881" t="s">
        <v>49</v>
      </c>
      <c r="L4881" t="s">
        <v>22</v>
      </c>
      <c r="M4881" s="4">
        <v>1400.07</v>
      </c>
      <c r="N4881">
        <v>2020</v>
      </c>
      <c r="O4881">
        <v>7</v>
      </c>
    </row>
    <row r="4882" spans="1:15" x14ac:dyDescent="0.25">
      <c r="A4882" s="1">
        <v>44019</v>
      </c>
      <c r="B4882">
        <v>1000017688</v>
      </c>
      <c r="C4882" t="s">
        <v>23</v>
      </c>
      <c r="D4882">
        <v>1</v>
      </c>
      <c r="E4882">
        <v>13000.72</v>
      </c>
      <c r="F4882" t="s">
        <v>16</v>
      </c>
      <c r="G4882" t="s">
        <v>24</v>
      </c>
      <c r="H4882" t="s">
        <v>47</v>
      </c>
      <c r="I4882" t="s">
        <v>48</v>
      </c>
      <c r="J4882" t="s">
        <v>36</v>
      </c>
      <c r="K4882" t="s">
        <v>49</v>
      </c>
      <c r="L4882" t="s">
        <v>22</v>
      </c>
      <c r="M4882" s="4">
        <v>13000.72</v>
      </c>
      <c r="N4882">
        <v>2020</v>
      </c>
      <c r="O4882">
        <v>7</v>
      </c>
    </row>
    <row r="4883" spans="1:15" x14ac:dyDescent="0.25">
      <c r="A4883" s="1">
        <v>44019</v>
      </c>
      <c r="B4883">
        <v>1000017688</v>
      </c>
      <c r="C4883" t="s">
        <v>15</v>
      </c>
      <c r="D4883">
        <v>1</v>
      </c>
      <c r="E4883">
        <v>7000.28</v>
      </c>
      <c r="F4883" t="s">
        <v>16</v>
      </c>
      <c r="G4883" t="s">
        <v>17</v>
      </c>
      <c r="H4883" t="s">
        <v>47</v>
      </c>
      <c r="I4883" t="s">
        <v>48</v>
      </c>
      <c r="J4883" t="s">
        <v>36</v>
      </c>
      <c r="K4883" t="s">
        <v>49</v>
      </c>
      <c r="L4883" t="s">
        <v>22</v>
      </c>
      <c r="M4883" s="4">
        <v>7000.28</v>
      </c>
      <c r="N4883">
        <v>2020</v>
      </c>
      <c r="O4883">
        <v>7</v>
      </c>
    </row>
    <row r="4884" spans="1:15" x14ac:dyDescent="0.25">
      <c r="A4884" s="1">
        <v>44019</v>
      </c>
      <c r="B4884">
        <v>1000017700</v>
      </c>
      <c r="C4884" t="s">
        <v>42</v>
      </c>
      <c r="D4884">
        <v>1</v>
      </c>
      <c r="E4884">
        <v>20000.45</v>
      </c>
      <c r="F4884" t="s">
        <v>16</v>
      </c>
      <c r="G4884" t="s">
        <v>43</v>
      </c>
      <c r="H4884" t="s">
        <v>47</v>
      </c>
      <c r="I4884" t="s">
        <v>65</v>
      </c>
      <c r="J4884" t="s">
        <v>26</v>
      </c>
      <c r="K4884" t="s">
        <v>66</v>
      </c>
      <c r="L4884" t="s">
        <v>22</v>
      </c>
      <c r="M4884" s="4">
        <v>20000.45</v>
      </c>
      <c r="N4884">
        <v>2020</v>
      </c>
      <c r="O4884">
        <v>7</v>
      </c>
    </row>
    <row r="4885" spans="1:15" x14ac:dyDescent="0.25">
      <c r="A4885" s="1">
        <v>44019</v>
      </c>
      <c r="B4885">
        <v>1000018132</v>
      </c>
      <c r="C4885" t="s">
        <v>15</v>
      </c>
      <c r="D4885">
        <v>2</v>
      </c>
      <c r="E4885">
        <v>22000.95</v>
      </c>
      <c r="F4885" t="s">
        <v>16</v>
      </c>
      <c r="G4885" t="s">
        <v>17</v>
      </c>
      <c r="H4885" t="s">
        <v>47</v>
      </c>
      <c r="I4885" t="s">
        <v>65</v>
      </c>
      <c r="J4885" t="s">
        <v>26</v>
      </c>
      <c r="K4885" t="s">
        <v>66</v>
      </c>
      <c r="L4885" t="s">
        <v>22</v>
      </c>
      <c r="M4885" s="4">
        <v>11000.475</v>
      </c>
      <c r="N4885">
        <v>2020</v>
      </c>
      <c r="O4885">
        <v>7</v>
      </c>
    </row>
    <row r="4886" spans="1:15" x14ac:dyDescent="0.25">
      <c r="A4886" s="1">
        <v>44019</v>
      </c>
      <c r="B4886">
        <v>1000018298</v>
      </c>
      <c r="C4886" t="s">
        <v>15</v>
      </c>
      <c r="D4886">
        <v>1</v>
      </c>
      <c r="E4886">
        <v>10000.51</v>
      </c>
      <c r="F4886" t="s">
        <v>16</v>
      </c>
      <c r="G4886" t="s">
        <v>17</v>
      </c>
      <c r="H4886" t="s">
        <v>18</v>
      </c>
      <c r="I4886" t="s">
        <v>34</v>
      </c>
      <c r="J4886" t="s">
        <v>20</v>
      </c>
      <c r="K4886" t="s">
        <v>44</v>
      </c>
      <c r="L4886" t="s">
        <v>22</v>
      </c>
      <c r="M4886" s="4">
        <v>10000.51</v>
      </c>
      <c r="N4886">
        <v>2020</v>
      </c>
      <c r="O4886">
        <v>7</v>
      </c>
    </row>
    <row r="4887" spans="1:15" x14ac:dyDescent="0.25">
      <c r="A4887" s="1">
        <v>44019</v>
      </c>
      <c r="B4887">
        <v>1000018298</v>
      </c>
      <c r="C4887" t="s">
        <v>42</v>
      </c>
      <c r="D4887">
        <v>1</v>
      </c>
      <c r="E4887">
        <v>2000.53</v>
      </c>
      <c r="F4887" t="s">
        <v>16</v>
      </c>
      <c r="G4887" t="s">
        <v>43</v>
      </c>
      <c r="H4887" t="s">
        <v>18</v>
      </c>
      <c r="I4887" t="s">
        <v>34</v>
      </c>
      <c r="J4887" t="s">
        <v>20</v>
      </c>
      <c r="K4887" t="s">
        <v>44</v>
      </c>
      <c r="L4887" t="s">
        <v>22</v>
      </c>
      <c r="M4887" s="4">
        <v>2000.53</v>
      </c>
      <c r="N4887">
        <v>2020</v>
      </c>
      <c r="O4887">
        <v>7</v>
      </c>
    </row>
    <row r="4888" spans="1:15" x14ac:dyDescent="0.25">
      <c r="A4888" s="1">
        <v>44019</v>
      </c>
      <c r="B4888">
        <v>1000019959</v>
      </c>
      <c r="C4888" t="s">
        <v>15</v>
      </c>
      <c r="D4888">
        <v>2</v>
      </c>
      <c r="E4888">
        <v>24001.38</v>
      </c>
      <c r="F4888" t="s">
        <v>16</v>
      </c>
      <c r="G4888" t="s">
        <v>17</v>
      </c>
      <c r="H4888" t="s">
        <v>18</v>
      </c>
      <c r="I4888" t="s">
        <v>40</v>
      </c>
      <c r="J4888" t="s">
        <v>26</v>
      </c>
      <c r="K4888" t="s">
        <v>41</v>
      </c>
      <c r="L4888" t="s">
        <v>28</v>
      </c>
      <c r="M4888" s="4">
        <v>12000.69</v>
      </c>
      <c r="N4888">
        <v>2020</v>
      </c>
      <c r="O4888">
        <v>7</v>
      </c>
    </row>
    <row r="4889" spans="1:15" x14ac:dyDescent="0.25">
      <c r="A4889" s="1">
        <v>44019</v>
      </c>
      <c r="B4889">
        <v>1000020084</v>
      </c>
      <c r="C4889" t="s">
        <v>23</v>
      </c>
      <c r="D4889">
        <v>1</v>
      </c>
      <c r="E4889">
        <v>15000.22</v>
      </c>
      <c r="F4889" t="s">
        <v>16</v>
      </c>
      <c r="G4889" t="s">
        <v>24</v>
      </c>
      <c r="H4889" t="s">
        <v>47</v>
      </c>
      <c r="I4889" t="s">
        <v>59</v>
      </c>
      <c r="J4889" t="s">
        <v>26</v>
      </c>
      <c r="K4889" t="s">
        <v>60</v>
      </c>
      <c r="L4889" t="s">
        <v>22</v>
      </c>
      <c r="M4889" s="4">
        <v>15000.22</v>
      </c>
      <c r="N4889">
        <v>2020</v>
      </c>
      <c r="O4889">
        <v>7</v>
      </c>
    </row>
    <row r="4890" spans="1:15" x14ac:dyDescent="0.25">
      <c r="A4890" s="1">
        <v>44019</v>
      </c>
      <c r="B4890">
        <v>1000020084</v>
      </c>
      <c r="C4890" t="s">
        <v>15</v>
      </c>
      <c r="D4890">
        <v>1</v>
      </c>
      <c r="E4890">
        <v>15000.28</v>
      </c>
      <c r="F4890" t="s">
        <v>16</v>
      </c>
      <c r="G4890" t="s">
        <v>17</v>
      </c>
      <c r="H4890" t="s">
        <v>47</v>
      </c>
      <c r="I4890" t="s">
        <v>59</v>
      </c>
      <c r="J4890" t="s">
        <v>26</v>
      </c>
      <c r="K4890" t="s">
        <v>60</v>
      </c>
      <c r="L4890" t="s">
        <v>22</v>
      </c>
      <c r="M4890" s="4">
        <v>15000.28</v>
      </c>
      <c r="N4890">
        <v>2020</v>
      </c>
      <c r="O4890">
        <v>7</v>
      </c>
    </row>
    <row r="4891" spans="1:15" x14ac:dyDescent="0.25">
      <c r="A4891" s="1">
        <v>44019</v>
      </c>
      <c r="B4891">
        <v>1000020087</v>
      </c>
      <c r="C4891" t="s">
        <v>23</v>
      </c>
      <c r="D4891">
        <v>2</v>
      </c>
      <c r="E4891">
        <v>31001.15</v>
      </c>
      <c r="F4891" t="s">
        <v>16</v>
      </c>
      <c r="G4891" t="s">
        <v>24</v>
      </c>
      <c r="H4891" t="s">
        <v>47</v>
      </c>
      <c r="I4891" t="s">
        <v>48</v>
      </c>
      <c r="J4891" t="s">
        <v>26</v>
      </c>
      <c r="K4891" t="s">
        <v>50</v>
      </c>
      <c r="L4891" t="s">
        <v>22</v>
      </c>
      <c r="M4891" s="4">
        <v>15500.575000000001</v>
      </c>
      <c r="N4891">
        <v>2020</v>
      </c>
      <c r="O4891">
        <v>7</v>
      </c>
    </row>
    <row r="4892" spans="1:15" x14ac:dyDescent="0.25">
      <c r="A4892" s="1">
        <v>44019</v>
      </c>
      <c r="B4892">
        <v>1000020726</v>
      </c>
      <c r="C4892" t="s">
        <v>23</v>
      </c>
      <c r="D4892">
        <v>1</v>
      </c>
      <c r="E4892">
        <v>2000.01</v>
      </c>
      <c r="F4892" t="s">
        <v>16</v>
      </c>
      <c r="G4892" t="s">
        <v>24</v>
      </c>
      <c r="H4892" t="s">
        <v>18</v>
      </c>
      <c r="I4892" t="s">
        <v>61</v>
      </c>
      <c r="J4892" t="s">
        <v>32</v>
      </c>
      <c r="K4892" t="s">
        <v>63</v>
      </c>
      <c r="L4892" t="s">
        <v>22</v>
      </c>
      <c r="M4892" s="4">
        <v>2000.01</v>
      </c>
      <c r="N4892">
        <v>2020</v>
      </c>
      <c r="O4892">
        <v>7</v>
      </c>
    </row>
    <row r="4893" spans="1:15" x14ac:dyDescent="0.25">
      <c r="A4893" s="1">
        <v>44019</v>
      </c>
      <c r="B4893">
        <v>1000020824</v>
      </c>
      <c r="C4893" t="s">
        <v>42</v>
      </c>
      <c r="D4893">
        <v>1</v>
      </c>
      <c r="E4893">
        <v>6000.73</v>
      </c>
      <c r="F4893" t="s">
        <v>16</v>
      </c>
      <c r="G4893" t="s">
        <v>43</v>
      </c>
      <c r="H4893" t="s">
        <v>18</v>
      </c>
      <c r="I4893" t="s">
        <v>40</v>
      </c>
      <c r="J4893" t="s">
        <v>20</v>
      </c>
      <c r="K4893" t="s">
        <v>68</v>
      </c>
      <c r="L4893" t="s">
        <v>22</v>
      </c>
      <c r="M4893" s="4">
        <v>6000.73</v>
      </c>
      <c r="N4893">
        <v>2020</v>
      </c>
      <c r="O4893">
        <v>7</v>
      </c>
    </row>
    <row r="4894" spans="1:15" x14ac:dyDescent="0.25">
      <c r="A4894" s="1">
        <v>44019</v>
      </c>
      <c r="B4894">
        <v>1000020921</v>
      </c>
      <c r="C4894" t="s">
        <v>42</v>
      </c>
      <c r="D4894">
        <v>1</v>
      </c>
      <c r="E4894">
        <v>17000.650000000001</v>
      </c>
      <c r="F4894" t="s">
        <v>16</v>
      </c>
      <c r="G4894" t="s">
        <v>43</v>
      </c>
      <c r="H4894" t="s">
        <v>47</v>
      </c>
      <c r="I4894" t="s">
        <v>65</v>
      </c>
      <c r="J4894" t="s">
        <v>26</v>
      </c>
      <c r="K4894" t="s">
        <v>66</v>
      </c>
      <c r="L4894" t="s">
        <v>22</v>
      </c>
      <c r="M4894" s="4">
        <v>17000.650000000001</v>
      </c>
      <c r="N4894">
        <v>2020</v>
      </c>
      <c r="O4894">
        <v>7</v>
      </c>
    </row>
    <row r="4895" spans="1:15" x14ac:dyDescent="0.25">
      <c r="A4895" s="1">
        <v>44019</v>
      </c>
      <c r="B4895">
        <v>1000021167</v>
      </c>
      <c r="C4895" t="s">
        <v>23</v>
      </c>
      <c r="D4895">
        <v>3</v>
      </c>
      <c r="E4895">
        <v>39001.5</v>
      </c>
      <c r="F4895" t="s">
        <v>16</v>
      </c>
      <c r="G4895" t="s">
        <v>24</v>
      </c>
      <c r="H4895" t="s">
        <v>18</v>
      </c>
      <c r="I4895" t="s">
        <v>19</v>
      </c>
      <c r="J4895" t="s">
        <v>20</v>
      </c>
      <c r="K4895" t="s">
        <v>21</v>
      </c>
      <c r="L4895" t="s">
        <v>22</v>
      </c>
      <c r="M4895" s="4">
        <v>13000.5</v>
      </c>
      <c r="N4895">
        <v>2020</v>
      </c>
      <c r="O4895">
        <v>7</v>
      </c>
    </row>
    <row r="4896" spans="1:15" x14ac:dyDescent="0.25">
      <c r="A4896" s="1">
        <v>44019</v>
      </c>
      <c r="B4896">
        <v>1000021167</v>
      </c>
      <c r="C4896" t="s">
        <v>15</v>
      </c>
      <c r="D4896">
        <v>2</v>
      </c>
      <c r="E4896">
        <v>14500.880000000001</v>
      </c>
      <c r="F4896" t="s">
        <v>16</v>
      </c>
      <c r="G4896" t="s">
        <v>17</v>
      </c>
      <c r="H4896" t="s">
        <v>18</v>
      </c>
      <c r="I4896" t="s">
        <v>19</v>
      </c>
      <c r="J4896" t="s">
        <v>20</v>
      </c>
      <c r="K4896" t="s">
        <v>21</v>
      </c>
      <c r="L4896" t="s">
        <v>22</v>
      </c>
      <c r="M4896" s="4">
        <v>7250.4400000000005</v>
      </c>
      <c r="N4896">
        <v>2020</v>
      </c>
      <c r="O4896">
        <v>7</v>
      </c>
    </row>
    <row r="4897" spans="1:15" x14ac:dyDescent="0.25">
      <c r="A4897" s="1">
        <v>44019</v>
      </c>
      <c r="B4897">
        <v>1000021227</v>
      </c>
      <c r="C4897" t="s">
        <v>15</v>
      </c>
      <c r="D4897">
        <v>1</v>
      </c>
      <c r="E4897">
        <v>8000.27</v>
      </c>
      <c r="F4897" t="s">
        <v>16</v>
      </c>
      <c r="G4897" t="s">
        <v>17</v>
      </c>
      <c r="H4897" t="s">
        <v>47</v>
      </c>
      <c r="I4897" t="s">
        <v>59</v>
      </c>
      <c r="J4897" t="s">
        <v>26</v>
      </c>
      <c r="K4897" t="s">
        <v>60</v>
      </c>
      <c r="L4897" t="s">
        <v>28</v>
      </c>
      <c r="M4897" s="4">
        <v>8000.27</v>
      </c>
      <c r="N4897">
        <v>2020</v>
      </c>
      <c r="O4897">
        <v>7</v>
      </c>
    </row>
    <row r="4898" spans="1:15" x14ac:dyDescent="0.25">
      <c r="A4898" s="1">
        <v>44019</v>
      </c>
      <c r="B4898">
        <v>1000021227</v>
      </c>
      <c r="C4898" t="s">
        <v>42</v>
      </c>
      <c r="D4898">
        <v>3</v>
      </c>
      <c r="E4898">
        <v>62000.76</v>
      </c>
      <c r="F4898" t="s">
        <v>16</v>
      </c>
      <c r="G4898" t="s">
        <v>43</v>
      </c>
      <c r="H4898" t="s">
        <v>47</v>
      </c>
      <c r="I4898" t="s">
        <v>59</v>
      </c>
      <c r="J4898" t="s">
        <v>26</v>
      </c>
      <c r="K4898" t="s">
        <v>60</v>
      </c>
      <c r="L4898" t="s">
        <v>28</v>
      </c>
      <c r="M4898" s="4">
        <v>20666.920000000002</v>
      </c>
      <c r="N4898">
        <v>2020</v>
      </c>
      <c r="O4898">
        <v>7</v>
      </c>
    </row>
    <row r="4899" spans="1:15" x14ac:dyDescent="0.25">
      <c r="A4899" s="1">
        <v>44019</v>
      </c>
      <c r="B4899">
        <v>1000021454</v>
      </c>
      <c r="C4899" t="s">
        <v>23</v>
      </c>
      <c r="D4899">
        <v>2</v>
      </c>
      <c r="E4899">
        <v>18500.27</v>
      </c>
      <c r="F4899" t="s">
        <v>16</v>
      </c>
      <c r="G4899" t="s">
        <v>24</v>
      </c>
      <c r="H4899" t="s">
        <v>18</v>
      </c>
      <c r="I4899" t="s">
        <v>25</v>
      </c>
      <c r="J4899" t="s">
        <v>20</v>
      </c>
      <c r="K4899" t="s">
        <v>51</v>
      </c>
      <c r="L4899" t="s">
        <v>22</v>
      </c>
      <c r="M4899" s="4">
        <v>9250.1350000000002</v>
      </c>
      <c r="N4899">
        <v>2020</v>
      </c>
      <c r="O4899">
        <v>7</v>
      </c>
    </row>
    <row r="4900" spans="1:15" x14ac:dyDescent="0.25">
      <c r="A4900" s="1">
        <v>44019</v>
      </c>
      <c r="B4900">
        <v>1000021495</v>
      </c>
      <c r="C4900" t="s">
        <v>23</v>
      </c>
      <c r="D4900">
        <v>1</v>
      </c>
      <c r="E4900">
        <v>3000.01</v>
      </c>
      <c r="F4900" t="s">
        <v>16</v>
      </c>
      <c r="G4900" t="s">
        <v>24</v>
      </c>
      <c r="H4900" t="s">
        <v>18</v>
      </c>
      <c r="I4900" t="s">
        <v>61</v>
      </c>
      <c r="J4900" t="s">
        <v>20</v>
      </c>
      <c r="K4900" t="s">
        <v>77</v>
      </c>
      <c r="L4900" t="s">
        <v>22</v>
      </c>
      <c r="M4900" s="4">
        <v>3000.01</v>
      </c>
      <c r="N4900">
        <v>2020</v>
      </c>
      <c r="O4900">
        <v>7</v>
      </c>
    </row>
    <row r="4901" spans="1:15" x14ac:dyDescent="0.25">
      <c r="A4901" s="1">
        <v>44019</v>
      </c>
      <c r="B4901">
        <v>1000021495</v>
      </c>
      <c r="C4901" t="s">
        <v>15</v>
      </c>
      <c r="D4901">
        <v>3</v>
      </c>
      <c r="E4901">
        <v>40001.25</v>
      </c>
      <c r="F4901" t="s">
        <v>16</v>
      </c>
      <c r="G4901" t="s">
        <v>17</v>
      </c>
      <c r="H4901" t="s">
        <v>18</v>
      </c>
      <c r="I4901" t="s">
        <v>61</v>
      </c>
      <c r="J4901" t="s">
        <v>20</v>
      </c>
      <c r="K4901" t="s">
        <v>77</v>
      </c>
      <c r="L4901" t="s">
        <v>22</v>
      </c>
      <c r="M4901" s="4">
        <v>13333.75</v>
      </c>
      <c r="N4901">
        <v>2020</v>
      </c>
      <c r="O4901">
        <v>7</v>
      </c>
    </row>
    <row r="4902" spans="1:15" x14ac:dyDescent="0.25">
      <c r="A4902" s="1">
        <v>44019</v>
      </c>
      <c r="B4902">
        <v>1000021662</v>
      </c>
      <c r="C4902" t="s">
        <v>73</v>
      </c>
      <c r="D4902">
        <v>1</v>
      </c>
      <c r="E4902">
        <v>6999.99</v>
      </c>
      <c r="F4902" t="s">
        <v>16</v>
      </c>
      <c r="G4902" t="s">
        <v>74</v>
      </c>
      <c r="H4902" t="s">
        <v>30</v>
      </c>
      <c r="I4902" t="s">
        <v>38</v>
      </c>
      <c r="J4902" t="s">
        <v>26</v>
      </c>
      <c r="K4902" t="s">
        <v>39</v>
      </c>
      <c r="L4902" t="s">
        <v>22</v>
      </c>
      <c r="M4902" s="4">
        <v>6999.99</v>
      </c>
      <c r="N4902">
        <v>2020</v>
      </c>
      <c r="O4902">
        <v>7</v>
      </c>
    </row>
    <row r="4903" spans="1:15" x14ac:dyDescent="0.25">
      <c r="A4903" s="1">
        <v>44019</v>
      </c>
      <c r="B4903">
        <v>1000021662</v>
      </c>
      <c r="C4903" t="s">
        <v>23</v>
      </c>
      <c r="D4903">
        <v>1</v>
      </c>
      <c r="E4903">
        <v>1000.06</v>
      </c>
      <c r="F4903" t="s">
        <v>16</v>
      </c>
      <c r="G4903" t="s">
        <v>24</v>
      </c>
      <c r="H4903" t="s">
        <v>30</v>
      </c>
      <c r="I4903" t="s">
        <v>38</v>
      </c>
      <c r="J4903" t="s">
        <v>26</v>
      </c>
      <c r="K4903" t="s">
        <v>39</v>
      </c>
      <c r="L4903" t="s">
        <v>22</v>
      </c>
      <c r="M4903" s="4">
        <v>1000.06</v>
      </c>
      <c r="N4903">
        <v>2020</v>
      </c>
      <c r="O4903">
        <v>7</v>
      </c>
    </row>
    <row r="4904" spans="1:15" x14ac:dyDescent="0.25">
      <c r="A4904" s="1">
        <v>44019</v>
      </c>
      <c r="B4904">
        <v>1000021662</v>
      </c>
      <c r="C4904" t="s">
        <v>15</v>
      </c>
      <c r="D4904">
        <v>1</v>
      </c>
      <c r="E4904">
        <v>3000.23</v>
      </c>
      <c r="F4904" t="s">
        <v>16</v>
      </c>
      <c r="G4904" t="s">
        <v>17</v>
      </c>
      <c r="H4904" t="s">
        <v>30</v>
      </c>
      <c r="I4904" t="s">
        <v>38</v>
      </c>
      <c r="J4904" t="s">
        <v>26</v>
      </c>
      <c r="K4904" t="s">
        <v>39</v>
      </c>
      <c r="L4904" t="s">
        <v>22</v>
      </c>
      <c r="M4904" s="4">
        <v>3000.23</v>
      </c>
      <c r="N4904">
        <v>2020</v>
      </c>
      <c r="O4904">
        <v>7</v>
      </c>
    </row>
    <row r="4905" spans="1:15" x14ac:dyDescent="0.25">
      <c r="A4905" s="1">
        <v>44019</v>
      </c>
      <c r="B4905">
        <v>1000021662</v>
      </c>
      <c r="C4905" t="s">
        <v>42</v>
      </c>
      <c r="D4905">
        <v>1</v>
      </c>
      <c r="E4905">
        <v>2500.42</v>
      </c>
      <c r="F4905" t="s">
        <v>16</v>
      </c>
      <c r="G4905" t="s">
        <v>43</v>
      </c>
      <c r="H4905" t="s">
        <v>30</v>
      </c>
      <c r="I4905" t="s">
        <v>38</v>
      </c>
      <c r="J4905" t="s">
        <v>26</v>
      </c>
      <c r="K4905" t="s">
        <v>39</v>
      </c>
      <c r="L4905" t="s">
        <v>22</v>
      </c>
      <c r="M4905" s="4">
        <v>2500.42</v>
      </c>
      <c r="N4905">
        <v>2020</v>
      </c>
      <c r="O4905">
        <v>7</v>
      </c>
    </row>
    <row r="4906" spans="1:15" x14ac:dyDescent="0.25">
      <c r="A4906" s="1">
        <v>44019</v>
      </c>
      <c r="B4906">
        <v>1000023035</v>
      </c>
      <c r="C4906" t="s">
        <v>23</v>
      </c>
      <c r="D4906">
        <v>1</v>
      </c>
      <c r="E4906">
        <v>5500.6</v>
      </c>
      <c r="F4906" t="s">
        <v>16</v>
      </c>
      <c r="G4906" t="s">
        <v>24</v>
      </c>
      <c r="H4906" t="s">
        <v>18</v>
      </c>
      <c r="I4906" t="s">
        <v>61</v>
      </c>
      <c r="J4906" t="s">
        <v>20</v>
      </c>
      <c r="K4906" t="s">
        <v>77</v>
      </c>
      <c r="L4906" t="s">
        <v>22</v>
      </c>
      <c r="M4906" s="4">
        <v>5500.6</v>
      </c>
      <c r="N4906">
        <v>2020</v>
      </c>
      <c r="O4906">
        <v>7</v>
      </c>
    </row>
    <row r="4907" spans="1:15" x14ac:dyDescent="0.25">
      <c r="A4907" s="1">
        <v>44019</v>
      </c>
      <c r="B4907">
        <v>1000023348</v>
      </c>
      <c r="C4907" t="s">
        <v>23</v>
      </c>
      <c r="D4907">
        <v>1</v>
      </c>
      <c r="E4907">
        <v>8000.03</v>
      </c>
      <c r="F4907" t="s">
        <v>16</v>
      </c>
      <c r="G4907" t="s">
        <v>24</v>
      </c>
      <c r="H4907" t="s">
        <v>18</v>
      </c>
      <c r="I4907" t="s">
        <v>61</v>
      </c>
      <c r="J4907" t="s">
        <v>36</v>
      </c>
      <c r="K4907" t="s">
        <v>78</v>
      </c>
      <c r="L4907" t="s">
        <v>22</v>
      </c>
      <c r="M4907" s="4">
        <v>8000.03</v>
      </c>
      <c r="N4907">
        <v>2020</v>
      </c>
      <c r="O4907">
        <v>7</v>
      </c>
    </row>
    <row r="4908" spans="1:15" x14ac:dyDescent="0.25">
      <c r="A4908" s="1">
        <v>44019</v>
      </c>
      <c r="B4908">
        <v>1000023539</v>
      </c>
      <c r="C4908" t="s">
        <v>23</v>
      </c>
      <c r="D4908">
        <v>2</v>
      </c>
      <c r="E4908">
        <v>36000.85</v>
      </c>
      <c r="F4908" t="s">
        <v>16</v>
      </c>
      <c r="G4908" t="s">
        <v>24</v>
      </c>
      <c r="H4908" t="s">
        <v>47</v>
      </c>
      <c r="I4908" t="s">
        <v>65</v>
      </c>
      <c r="J4908" t="s">
        <v>26</v>
      </c>
      <c r="K4908" t="s">
        <v>66</v>
      </c>
      <c r="L4908" t="s">
        <v>22</v>
      </c>
      <c r="M4908" s="4">
        <v>18000.424999999999</v>
      </c>
      <c r="N4908">
        <v>2020</v>
      </c>
      <c r="O4908">
        <v>7</v>
      </c>
    </row>
    <row r="4909" spans="1:15" x14ac:dyDescent="0.25">
      <c r="A4909" s="1">
        <v>44019</v>
      </c>
      <c r="B4909">
        <v>1000023853</v>
      </c>
      <c r="C4909" t="s">
        <v>15</v>
      </c>
      <c r="D4909">
        <v>1</v>
      </c>
      <c r="E4909">
        <v>4999.95</v>
      </c>
      <c r="F4909" t="s">
        <v>16</v>
      </c>
      <c r="G4909" t="s">
        <v>17</v>
      </c>
      <c r="H4909" t="s">
        <v>18</v>
      </c>
      <c r="I4909" t="s">
        <v>25</v>
      </c>
      <c r="J4909" t="s">
        <v>20</v>
      </c>
      <c r="K4909" t="s">
        <v>51</v>
      </c>
      <c r="L4909" t="s">
        <v>22</v>
      </c>
      <c r="M4909" s="4">
        <v>4999.95</v>
      </c>
      <c r="N4909">
        <v>2020</v>
      </c>
      <c r="O4909">
        <v>7</v>
      </c>
    </row>
    <row r="4910" spans="1:15" x14ac:dyDescent="0.25">
      <c r="A4910" s="1">
        <v>44019</v>
      </c>
      <c r="B4910">
        <v>1000024001</v>
      </c>
      <c r="C4910" t="s">
        <v>23</v>
      </c>
      <c r="D4910">
        <v>1</v>
      </c>
      <c r="E4910">
        <v>9000.11</v>
      </c>
      <c r="F4910" t="s">
        <v>16</v>
      </c>
      <c r="G4910" t="s">
        <v>24</v>
      </c>
      <c r="H4910" t="s">
        <v>47</v>
      </c>
      <c r="I4910" t="s">
        <v>48</v>
      </c>
      <c r="J4910" t="s">
        <v>26</v>
      </c>
      <c r="K4910" t="s">
        <v>50</v>
      </c>
      <c r="L4910" t="s">
        <v>22</v>
      </c>
      <c r="M4910" s="4">
        <v>9000.11</v>
      </c>
      <c r="N4910">
        <v>2020</v>
      </c>
      <c r="O4910">
        <v>7</v>
      </c>
    </row>
    <row r="4911" spans="1:15" x14ac:dyDescent="0.25">
      <c r="A4911" s="1">
        <v>44019</v>
      </c>
      <c r="B4911">
        <v>1000024527</v>
      </c>
      <c r="C4911" t="s">
        <v>15</v>
      </c>
      <c r="D4911">
        <v>2</v>
      </c>
      <c r="E4911">
        <v>16500.78</v>
      </c>
      <c r="F4911" t="s">
        <v>16</v>
      </c>
      <c r="G4911" t="s">
        <v>17</v>
      </c>
      <c r="H4911" t="s">
        <v>18</v>
      </c>
      <c r="I4911" t="s">
        <v>25</v>
      </c>
      <c r="J4911" t="s">
        <v>20</v>
      </c>
      <c r="K4911" t="s">
        <v>51</v>
      </c>
      <c r="L4911" t="s">
        <v>22</v>
      </c>
      <c r="M4911" s="4">
        <v>8250.39</v>
      </c>
      <c r="N4911">
        <v>2020</v>
      </c>
      <c r="O4911">
        <v>7</v>
      </c>
    </row>
    <row r="4912" spans="1:15" x14ac:dyDescent="0.25">
      <c r="A4912" s="1">
        <v>44019</v>
      </c>
      <c r="B4912">
        <v>1000025017</v>
      </c>
      <c r="C4912" t="s">
        <v>15</v>
      </c>
      <c r="D4912">
        <v>1</v>
      </c>
      <c r="E4912">
        <v>6000.57</v>
      </c>
      <c r="F4912" t="s">
        <v>16</v>
      </c>
      <c r="G4912" t="s">
        <v>17</v>
      </c>
      <c r="H4912" t="s">
        <v>47</v>
      </c>
      <c r="I4912" t="s">
        <v>65</v>
      </c>
      <c r="J4912" t="s">
        <v>26</v>
      </c>
      <c r="K4912" t="s">
        <v>66</v>
      </c>
      <c r="L4912" t="s">
        <v>22</v>
      </c>
      <c r="M4912" s="4">
        <v>6000.57</v>
      </c>
      <c r="N4912">
        <v>2020</v>
      </c>
      <c r="O4912">
        <v>7</v>
      </c>
    </row>
    <row r="4913" spans="1:15" x14ac:dyDescent="0.25">
      <c r="A4913" s="1">
        <v>44019</v>
      </c>
      <c r="B4913">
        <v>1000025017</v>
      </c>
      <c r="C4913" t="s">
        <v>42</v>
      </c>
      <c r="D4913">
        <v>1</v>
      </c>
      <c r="E4913">
        <v>16000.43</v>
      </c>
      <c r="F4913" t="s">
        <v>16</v>
      </c>
      <c r="G4913" t="s">
        <v>43</v>
      </c>
      <c r="H4913" t="s">
        <v>47</v>
      </c>
      <c r="I4913" t="s">
        <v>65</v>
      </c>
      <c r="J4913" t="s">
        <v>26</v>
      </c>
      <c r="K4913" t="s">
        <v>66</v>
      </c>
      <c r="L4913" t="s">
        <v>22</v>
      </c>
      <c r="M4913" s="4">
        <v>16000.43</v>
      </c>
      <c r="N4913">
        <v>2020</v>
      </c>
      <c r="O4913">
        <v>7</v>
      </c>
    </row>
    <row r="4914" spans="1:15" x14ac:dyDescent="0.25">
      <c r="A4914" s="1">
        <v>44019</v>
      </c>
      <c r="B4914">
        <v>1000025097</v>
      </c>
      <c r="C4914" t="s">
        <v>42</v>
      </c>
      <c r="D4914">
        <v>1</v>
      </c>
      <c r="E4914">
        <v>5500.4</v>
      </c>
      <c r="F4914" t="s">
        <v>16</v>
      </c>
      <c r="G4914" t="s">
        <v>43</v>
      </c>
      <c r="H4914" t="s">
        <v>47</v>
      </c>
      <c r="I4914" t="s">
        <v>48</v>
      </c>
      <c r="J4914" t="s">
        <v>36</v>
      </c>
      <c r="K4914" t="s">
        <v>49</v>
      </c>
      <c r="L4914" t="s">
        <v>22</v>
      </c>
      <c r="M4914" s="4">
        <v>5500.4</v>
      </c>
      <c r="N4914">
        <v>2020</v>
      </c>
      <c r="O4914">
        <v>7</v>
      </c>
    </row>
    <row r="4915" spans="1:15" x14ac:dyDescent="0.25">
      <c r="A4915" s="1">
        <v>44019</v>
      </c>
      <c r="B4915">
        <v>1000025980</v>
      </c>
      <c r="C4915" t="s">
        <v>15</v>
      </c>
      <c r="D4915">
        <v>1</v>
      </c>
      <c r="E4915">
        <v>8000.72</v>
      </c>
      <c r="F4915" t="s">
        <v>16</v>
      </c>
      <c r="G4915" t="s">
        <v>17</v>
      </c>
      <c r="H4915" t="s">
        <v>18</v>
      </c>
      <c r="I4915" t="s">
        <v>61</v>
      </c>
      <c r="J4915" t="s">
        <v>26</v>
      </c>
      <c r="K4915" t="s">
        <v>62</v>
      </c>
      <c r="L4915" t="s">
        <v>22</v>
      </c>
      <c r="M4915" s="4">
        <v>8000.72</v>
      </c>
      <c r="N4915">
        <v>2020</v>
      </c>
      <c r="O4915">
        <v>7</v>
      </c>
    </row>
    <row r="4916" spans="1:15" x14ac:dyDescent="0.25">
      <c r="A4916" s="1">
        <v>44020</v>
      </c>
      <c r="B4916">
        <v>1000000028</v>
      </c>
      <c r="C4916" t="s">
        <v>15</v>
      </c>
      <c r="D4916">
        <v>1</v>
      </c>
      <c r="E4916">
        <v>922.73</v>
      </c>
      <c r="F4916" t="s">
        <v>16</v>
      </c>
      <c r="G4916" t="s">
        <v>17</v>
      </c>
      <c r="H4916" t="s">
        <v>18</v>
      </c>
      <c r="I4916" t="s">
        <v>19</v>
      </c>
      <c r="J4916" t="s">
        <v>20</v>
      </c>
      <c r="K4916" t="s">
        <v>21</v>
      </c>
      <c r="L4916" t="s">
        <v>22</v>
      </c>
      <c r="M4916" s="4">
        <v>922.73</v>
      </c>
      <c r="N4916">
        <v>2020</v>
      </c>
      <c r="O4916">
        <v>7</v>
      </c>
    </row>
    <row r="4917" spans="1:15" x14ac:dyDescent="0.25">
      <c r="A4917" s="1">
        <v>44020</v>
      </c>
      <c r="B4917">
        <v>1000000029</v>
      </c>
      <c r="C4917" t="s">
        <v>75</v>
      </c>
      <c r="D4917">
        <v>1</v>
      </c>
      <c r="E4917">
        <v>2137.77</v>
      </c>
      <c r="F4917" t="s">
        <v>16</v>
      </c>
      <c r="G4917" t="s">
        <v>76</v>
      </c>
      <c r="H4917" t="s">
        <v>18</v>
      </c>
      <c r="I4917" t="s">
        <v>19</v>
      </c>
      <c r="J4917" t="s">
        <v>20</v>
      </c>
      <c r="K4917" t="s">
        <v>21</v>
      </c>
      <c r="L4917" t="s">
        <v>22</v>
      </c>
      <c r="M4917" s="4">
        <v>2137.77</v>
      </c>
      <c r="N4917">
        <v>2020</v>
      </c>
      <c r="O4917">
        <v>7</v>
      </c>
    </row>
    <row r="4918" spans="1:15" x14ac:dyDescent="0.25">
      <c r="A4918" s="1">
        <v>44020</v>
      </c>
      <c r="B4918">
        <v>1000000029</v>
      </c>
      <c r="C4918" t="s">
        <v>23</v>
      </c>
      <c r="D4918">
        <v>1</v>
      </c>
      <c r="E4918">
        <v>3000.07</v>
      </c>
      <c r="F4918" t="s">
        <v>16</v>
      </c>
      <c r="G4918" t="s">
        <v>24</v>
      </c>
      <c r="H4918" t="s">
        <v>18</v>
      </c>
      <c r="I4918" t="s">
        <v>19</v>
      </c>
      <c r="J4918" t="s">
        <v>20</v>
      </c>
      <c r="K4918" t="s">
        <v>21</v>
      </c>
      <c r="L4918" t="s">
        <v>22</v>
      </c>
      <c r="M4918" s="4">
        <v>3000.07</v>
      </c>
      <c r="N4918">
        <v>2020</v>
      </c>
      <c r="O4918">
        <v>7</v>
      </c>
    </row>
    <row r="4919" spans="1:15" x14ac:dyDescent="0.25">
      <c r="A4919" s="1">
        <v>44020</v>
      </c>
      <c r="B4919">
        <v>1000000029</v>
      </c>
      <c r="C4919" t="s">
        <v>71</v>
      </c>
      <c r="D4919">
        <v>1</v>
      </c>
      <c r="E4919">
        <v>3200.31</v>
      </c>
      <c r="F4919" t="s">
        <v>16</v>
      </c>
      <c r="G4919" t="s">
        <v>72</v>
      </c>
      <c r="H4919" t="s">
        <v>18</v>
      </c>
      <c r="I4919" t="s">
        <v>19</v>
      </c>
      <c r="J4919" t="s">
        <v>20</v>
      </c>
      <c r="K4919" t="s">
        <v>21</v>
      </c>
      <c r="L4919" t="s">
        <v>22</v>
      </c>
      <c r="M4919" s="4">
        <v>3200.31</v>
      </c>
      <c r="N4919">
        <v>2020</v>
      </c>
      <c r="O4919">
        <v>7</v>
      </c>
    </row>
    <row r="4920" spans="1:15" x14ac:dyDescent="0.25">
      <c r="A4920" s="1">
        <v>44020</v>
      </c>
      <c r="B4920">
        <v>1000000030</v>
      </c>
      <c r="C4920" t="s">
        <v>23</v>
      </c>
      <c r="D4920">
        <v>1</v>
      </c>
      <c r="E4920">
        <v>22000.02</v>
      </c>
      <c r="F4920" t="s">
        <v>16</v>
      </c>
      <c r="G4920" t="s">
        <v>24</v>
      </c>
      <c r="H4920" t="s">
        <v>47</v>
      </c>
      <c r="I4920" t="s">
        <v>48</v>
      </c>
      <c r="J4920" t="s">
        <v>36</v>
      </c>
      <c r="K4920" t="s">
        <v>49</v>
      </c>
      <c r="L4920" t="s">
        <v>22</v>
      </c>
      <c r="M4920" s="4">
        <v>22000.02</v>
      </c>
      <c r="N4920">
        <v>2020</v>
      </c>
      <c r="O4920">
        <v>7</v>
      </c>
    </row>
    <row r="4921" spans="1:15" x14ac:dyDescent="0.25">
      <c r="A4921" s="1">
        <v>44020</v>
      </c>
      <c r="B4921">
        <v>1000000030</v>
      </c>
      <c r="C4921" t="s">
        <v>15</v>
      </c>
      <c r="D4921">
        <v>1</v>
      </c>
      <c r="E4921">
        <v>20000.16</v>
      </c>
      <c r="F4921" t="s">
        <v>16</v>
      </c>
      <c r="G4921" t="s">
        <v>17</v>
      </c>
      <c r="H4921" t="s">
        <v>47</v>
      </c>
      <c r="I4921" t="s">
        <v>48</v>
      </c>
      <c r="J4921" t="s">
        <v>36</v>
      </c>
      <c r="K4921" t="s">
        <v>49</v>
      </c>
      <c r="L4921" t="s">
        <v>22</v>
      </c>
      <c r="M4921" s="4">
        <v>20000.16</v>
      </c>
      <c r="N4921">
        <v>2020</v>
      </c>
      <c r="O4921">
        <v>7</v>
      </c>
    </row>
    <row r="4922" spans="1:15" x14ac:dyDescent="0.25">
      <c r="A4922" s="1">
        <v>44020</v>
      </c>
      <c r="B4922">
        <v>1000000030</v>
      </c>
      <c r="C4922" t="s">
        <v>42</v>
      </c>
      <c r="D4922">
        <v>1</v>
      </c>
      <c r="E4922">
        <v>5000.58</v>
      </c>
      <c r="F4922" t="s">
        <v>16</v>
      </c>
      <c r="G4922" t="s">
        <v>43</v>
      </c>
      <c r="H4922" t="s">
        <v>47</v>
      </c>
      <c r="I4922" t="s">
        <v>48</v>
      </c>
      <c r="J4922" t="s">
        <v>36</v>
      </c>
      <c r="K4922" t="s">
        <v>49</v>
      </c>
      <c r="L4922" t="s">
        <v>22</v>
      </c>
      <c r="M4922" s="4">
        <v>5000.58</v>
      </c>
      <c r="N4922">
        <v>2020</v>
      </c>
      <c r="O4922">
        <v>7</v>
      </c>
    </row>
    <row r="4923" spans="1:15" x14ac:dyDescent="0.25">
      <c r="A4923" s="1">
        <v>44020</v>
      </c>
      <c r="B4923">
        <v>1000000031</v>
      </c>
      <c r="C4923" t="s">
        <v>75</v>
      </c>
      <c r="D4923">
        <v>2</v>
      </c>
      <c r="E4923">
        <v>10500.78</v>
      </c>
      <c r="F4923" t="s">
        <v>16</v>
      </c>
      <c r="G4923" t="s">
        <v>76</v>
      </c>
      <c r="H4923" t="s">
        <v>18</v>
      </c>
      <c r="I4923" t="s">
        <v>19</v>
      </c>
      <c r="J4923" t="s">
        <v>26</v>
      </c>
      <c r="K4923" t="s">
        <v>29</v>
      </c>
      <c r="L4923" t="s">
        <v>28</v>
      </c>
      <c r="M4923" s="4">
        <v>5250.39</v>
      </c>
      <c r="N4923">
        <v>2020</v>
      </c>
      <c r="O4923">
        <v>7</v>
      </c>
    </row>
    <row r="4924" spans="1:15" x14ac:dyDescent="0.25">
      <c r="A4924" s="1">
        <v>44020</v>
      </c>
      <c r="B4924">
        <v>1000000031</v>
      </c>
      <c r="C4924" t="s">
        <v>15</v>
      </c>
      <c r="D4924">
        <v>2</v>
      </c>
      <c r="E4924">
        <v>3077.87</v>
      </c>
      <c r="F4924" t="s">
        <v>16</v>
      </c>
      <c r="G4924" t="s">
        <v>17</v>
      </c>
      <c r="H4924" t="s">
        <v>18</v>
      </c>
      <c r="I4924" t="s">
        <v>19</v>
      </c>
      <c r="J4924" t="s">
        <v>26</v>
      </c>
      <c r="K4924" t="s">
        <v>29</v>
      </c>
      <c r="L4924" t="s">
        <v>28</v>
      </c>
      <c r="M4924" s="4">
        <v>1538.9349999999999</v>
      </c>
      <c r="N4924">
        <v>2020</v>
      </c>
      <c r="O4924">
        <v>7</v>
      </c>
    </row>
    <row r="4925" spans="1:15" x14ac:dyDescent="0.25">
      <c r="A4925" s="1">
        <v>44020</v>
      </c>
      <c r="B4925">
        <v>1000000032</v>
      </c>
      <c r="C4925" t="s">
        <v>23</v>
      </c>
      <c r="D4925">
        <v>1</v>
      </c>
      <c r="E4925">
        <v>5499.94</v>
      </c>
      <c r="F4925" t="s">
        <v>16</v>
      </c>
      <c r="G4925" t="s">
        <v>24</v>
      </c>
      <c r="H4925" t="s">
        <v>18</v>
      </c>
      <c r="I4925" t="s">
        <v>25</v>
      </c>
      <c r="J4925" t="s">
        <v>26</v>
      </c>
      <c r="K4925" t="s">
        <v>27</v>
      </c>
      <c r="L4925" t="s">
        <v>28</v>
      </c>
      <c r="M4925" s="4">
        <v>5499.94</v>
      </c>
      <c r="N4925">
        <v>2020</v>
      </c>
      <c r="O4925">
        <v>7</v>
      </c>
    </row>
    <row r="4926" spans="1:15" x14ac:dyDescent="0.25">
      <c r="A4926" s="1">
        <v>44020</v>
      </c>
      <c r="B4926">
        <v>1000000035</v>
      </c>
      <c r="C4926" t="s">
        <v>79</v>
      </c>
      <c r="D4926">
        <v>1</v>
      </c>
      <c r="E4926">
        <v>9.4499999999999993</v>
      </c>
      <c r="F4926" t="s">
        <v>46</v>
      </c>
      <c r="G4926" t="s">
        <v>74</v>
      </c>
      <c r="H4926" t="s">
        <v>18</v>
      </c>
      <c r="I4926" t="s">
        <v>25</v>
      </c>
      <c r="J4926" t="s">
        <v>36</v>
      </c>
      <c r="K4926" t="s">
        <v>37</v>
      </c>
      <c r="L4926" t="s">
        <v>22</v>
      </c>
      <c r="M4926" s="4">
        <v>9.4499999999999993</v>
      </c>
      <c r="N4926">
        <v>2020</v>
      </c>
      <c r="O4926">
        <v>7</v>
      </c>
    </row>
    <row r="4927" spans="1:15" x14ac:dyDescent="0.25">
      <c r="A4927" s="1">
        <v>44020</v>
      </c>
      <c r="B4927">
        <v>1000000036</v>
      </c>
      <c r="C4927" t="s">
        <v>79</v>
      </c>
      <c r="D4927">
        <v>1</v>
      </c>
      <c r="E4927">
        <v>9.75</v>
      </c>
      <c r="F4927" t="s">
        <v>46</v>
      </c>
      <c r="G4927" t="s">
        <v>74</v>
      </c>
      <c r="H4927" t="s">
        <v>47</v>
      </c>
      <c r="I4927" t="s">
        <v>48</v>
      </c>
      <c r="J4927" t="s">
        <v>36</v>
      </c>
      <c r="K4927" t="s">
        <v>49</v>
      </c>
      <c r="L4927" t="s">
        <v>28</v>
      </c>
      <c r="M4927" s="4">
        <v>9.75</v>
      </c>
      <c r="N4927">
        <v>2020</v>
      </c>
      <c r="O4927">
        <v>7</v>
      </c>
    </row>
    <row r="4928" spans="1:15" x14ac:dyDescent="0.25">
      <c r="A4928" s="1">
        <v>44020</v>
      </c>
      <c r="B4928">
        <v>1000000036</v>
      </c>
      <c r="C4928" t="s">
        <v>71</v>
      </c>
      <c r="D4928">
        <v>1</v>
      </c>
      <c r="E4928">
        <v>1000.09</v>
      </c>
      <c r="F4928" t="s">
        <v>16</v>
      </c>
      <c r="G4928" t="s">
        <v>72</v>
      </c>
      <c r="H4928" t="s">
        <v>47</v>
      </c>
      <c r="I4928" t="s">
        <v>48</v>
      </c>
      <c r="J4928" t="s">
        <v>36</v>
      </c>
      <c r="K4928" t="s">
        <v>49</v>
      </c>
      <c r="L4928" t="s">
        <v>28</v>
      </c>
      <c r="M4928" s="4">
        <v>1000.09</v>
      </c>
      <c r="N4928">
        <v>2020</v>
      </c>
      <c r="O4928">
        <v>7</v>
      </c>
    </row>
    <row r="4929" spans="1:15" x14ac:dyDescent="0.25">
      <c r="A4929" s="1">
        <v>44020</v>
      </c>
      <c r="B4929">
        <v>1000000037</v>
      </c>
      <c r="C4929" t="s">
        <v>71</v>
      </c>
      <c r="D4929">
        <v>1</v>
      </c>
      <c r="E4929">
        <v>923.66</v>
      </c>
      <c r="F4929" t="s">
        <v>16</v>
      </c>
      <c r="G4929" t="s">
        <v>72</v>
      </c>
      <c r="H4929" t="s">
        <v>18</v>
      </c>
      <c r="I4929" t="s">
        <v>19</v>
      </c>
      <c r="J4929" t="s">
        <v>20</v>
      </c>
      <c r="K4929" t="s">
        <v>21</v>
      </c>
      <c r="L4929" t="s">
        <v>22</v>
      </c>
      <c r="M4929" s="4">
        <v>923.66</v>
      </c>
      <c r="N4929">
        <v>2020</v>
      </c>
      <c r="O4929">
        <v>7</v>
      </c>
    </row>
    <row r="4930" spans="1:15" x14ac:dyDescent="0.25">
      <c r="A4930" s="1">
        <v>44020</v>
      </c>
      <c r="B4930">
        <v>1000000037</v>
      </c>
      <c r="C4930" t="s">
        <v>15</v>
      </c>
      <c r="D4930">
        <v>2</v>
      </c>
      <c r="E4930">
        <v>23500.16</v>
      </c>
      <c r="F4930" t="s">
        <v>16</v>
      </c>
      <c r="G4930" t="s">
        <v>17</v>
      </c>
      <c r="H4930" t="s">
        <v>18</v>
      </c>
      <c r="I4930" t="s">
        <v>19</v>
      </c>
      <c r="J4930" t="s">
        <v>20</v>
      </c>
      <c r="K4930" t="s">
        <v>21</v>
      </c>
      <c r="L4930" t="s">
        <v>22</v>
      </c>
      <c r="M4930" s="4">
        <v>11750.08</v>
      </c>
      <c r="N4930">
        <v>2020</v>
      </c>
      <c r="O4930">
        <v>7</v>
      </c>
    </row>
    <row r="4931" spans="1:15" x14ac:dyDescent="0.25">
      <c r="A4931" s="1">
        <v>44020</v>
      </c>
      <c r="B4931">
        <v>1000000039</v>
      </c>
      <c r="C4931" t="s">
        <v>79</v>
      </c>
      <c r="D4931">
        <v>1</v>
      </c>
      <c r="E4931">
        <v>9.08</v>
      </c>
      <c r="F4931" t="s">
        <v>46</v>
      </c>
      <c r="G4931" t="s">
        <v>74</v>
      </c>
      <c r="H4931" t="s">
        <v>18</v>
      </c>
      <c r="I4931" t="s">
        <v>25</v>
      </c>
      <c r="J4931" t="s">
        <v>20</v>
      </c>
      <c r="K4931" t="s">
        <v>51</v>
      </c>
      <c r="L4931" t="s">
        <v>28</v>
      </c>
      <c r="M4931" s="4">
        <v>9.08</v>
      </c>
      <c r="N4931">
        <v>2020</v>
      </c>
      <c r="O4931">
        <v>7</v>
      </c>
    </row>
    <row r="4932" spans="1:15" x14ac:dyDescent="0.25">
      <c r="A4932" s="1">
        <v>44020</v>
      </c>
      <c r="B4932">
        <v>1000000039</v>
      </c>
      <c r="C4932" t="s">
        <v>15</v>
      </c>
      <c r="D4932">
        <v>1</v>
      </c>
      <c r="E4932">
        <v>5000.7299999999996</v>
      </c>
      <c r="F4932" t="s">
        <v>16</v>
      </c>
      <c r="G4932" t="s">
        <v>17</v>
      </c>
      <c r="H4932" t="s">
        <v>18</v>
      </c>
      <c r="I4932" t="s">
        <v>25</v>
      </c>
      <c r="J4932" t="s">
        <v>20</v>
      </c>
      <c r="K4932" t="s">
        <v>51</v>
      </c>
      <c r="L4932" t="s">
        <v>28</v>
      </c>
      <c r="M4932" s="4">
        <v>5000.7299999999996</v>
      </c>
      <c r="N4932">
        <v>2020</v>
      </c>
      <c r="O4932">
        <v>7</v>
      </c>
    </row>
    <row r="4933" spans="1:15" x14ac:dyDescent="0.25">
      <c r="A4933" s="1">
        <v>44020</v>
      </c>
      <c r="B4933">
        <v>1000000040</v>
      </c>
      <c r="C4933" t="s">
        <v>23</v>
      </c>
      <c r="D4933">
        <v>1</v>
      </c>
      <c r="E4933">
        <v>5000.34</v>
      </c>
      <c r="F4933" t="s">
        <v>16</v>
      </c>
      <c r="G4933" t="s">
        <v>24</v>
      </c>
      <c r="H4933" t="s">
        <v>30</v>
      </c>
      <c r="I4933" t="s">
        <v>31</v>
      </c>
      <c r="J4933" t="s">
        <v>32</v>
      </c>
      <c r="K4933" t="s">
        <v>33</v>
      </c>
      <c r="L4933" t="s">
        <v>28</v>
      </c>
      <c r="M4933" s="4">
        <v>5000.34</v>
      </c>
      <c r="N4933">
        <v>2020</v>
      </c>
      <c r="O4933">
        <v>7</v>
      </c>
    </row>
    <row r="4934" spans="1:15" x14ac:dyDescent="0.25">
      <c r="A4934" s="1">
        <v>44020</v>
      </c>
      <c r="B4934">
        <v>1000000040</v>
      </c>
      <c r="C4934" t="s">
        <v>71</v>
      </c>
      <c r="D4934">
        <v>1</v>
      </c>
      <c r="E4934">
        <v>664.41</v>
      </c>
      <c r="F4934" t="s">
        <v>16</v>
      </c>
      <c r="G4934" t="s">
        <v>72</v>
      </c>
      <c r="H4934" t="s">
        <v>30</v>
      </c>
      <c r="I4934" t="s">
        <v>31</v>
      </c>
      <c r="J4934" t="s">
        <v>32</v>
      </c>
      <c r="K4934" t="s">
        <v>33</v>
      </c>
      <c r="L4934" t="s">
        <v>28</v>
      </c>
      <c r="M4934" s="4">
        <v>664.41</v>
      </c>
      <c r="N4934">
        <v>2020</v>
      </c>
      <c r="O4934">
        <v>7</v>
      </c>
    </row>
    <row r="4935" spans="1:15" x14ac:dyDescent="0.25">
      <c r="A4935" s="1">
        <v>44020</v>
      </c>
      <c r="B4935">
        <v>1000000040</v>
      </c>
      <c r="C4935" t="s">
        <v>15</v>
      </c>
      <c r="D4935">
        <v>1</v>
      </c>
      <c r="E4935">
        <v>1999.94</v>
      </c>
      <c r="F4935" t="s">
        <v>16</v>
      </c>
      <c r="G4935" t="s">
        <v>17</v>
      </c>
      <c r="H4935" t="s">
        <v>30</v>
      </c>
      <c r="I4935" t="s">
        <v>31</v>
      </c>
      <c r="J4935" t="s">
        <v>32</v>
      </c>
      <c r="K4935" t="s">
        <v>33</v>
      </c>
      <c r="L4935" t="s">
        <v>28</v>
      </c>
      <c r="M4935" s="4">
        <v>1999.94</v>
      </c>
      <c r="N4935">
        <v>2020</v>
      </c>
      <c r="O4935">
        <v>7</v>
      </c>
    </row>
    <row r="4936" spans="1:15" x14ac:dyDescent="0.25">
      <c r="A4936" s="1">
        <v>44020</v>
      </c>
      <c r="B4936">
        <v>1000000041</v>
      </c>
      <c r="C4936" t="s">
        <v>23</v>
      </c>
      <c r="D4936">
        <v>3</v>
      </c>
      <c r="E4936">
        <v>38000.46</v>
      </c>
      <c r="F4936" t="s">
        <v>16</v>
      </c>
      <c r="G4936" t="s">
        <v>24</v>
      </c>
      <c r="H4936" t="s">
        <v>30</v>
      </c>
      <c r="I4936" t="s">
        <v>31</v>
      </c>
      <c r="J4936" t="s">
        <v>32</v>
      </c>
      <c r="K4936" t="s">
        <v>33</v>
      </c>
      <c r="L4936" t="s">
        <v>22</v>
      </c>
      <c r="M4936" s="4">
        <v>12666.82</v>
      </c>
      <c r="N4936">
        <v>2020</v>
      </c>
      <c r="O4936">
        <v>7</v>
      </c>
    </row>
    <row r="4937" spans="1:15" x14ac:dyDescent="0.25">
      <c r="A4937" s="1">
        <v>44020</v>
      </c>
      <c r="B4937">
        <v>1000000041</v>
      </c>
      <c r="C4937" t="s">
        <v>15</v>
      </c>
      <c r="D4937">
        <v>2</v>
      </c>
      <c r="E4937">
        <v>25001.199999999997</v>
      </c>
      <c r="F4937" t="s">
        <v>16</v>
      </c>
      <c r="G4937" t="s">
        <v>17</v>
      </c>
      <c r="H4937" t="s">
        <v>30</v>
      </c>
      <c r="I4937" t="s">
        <v>31</v>
      </c>
      <c r="J4937" t="s">
        <v>32</v>
      </c>
      <c r="K4937" t="s">
        <v>33</v>
      </c>
      <c r="L4937" t="s">
        <v>22</v>
      </c>
      <c r="M4937" s="4">
        <v>12500.599999999999</v>
      </c>
      <c r="N4937">
        <v>2020</v>
      </c>
      <c r="O4937">
        <v>7</v>
      </c>
    </row>
    <row r="4938" spans="1:15" x14ac:dyDescent="0.25">
      <c r="A4938" s="1">
        <v>44020</v>
      </c>
      <c r="B4938">
        <v>1000000043</v>
      </c>
      <c r="C4938" t="s">
        <v>73</v>
      </c>
      <c r="D4938">
        <v>1</v>
      </c>
      <c r="E4938">
        <v>1898.58</v>
      </c>
      <c r="F4938" t="s">
        <v>16</v>
      </c>
      <c r="G4938" t="s">
        <v>74</v>
      </c>
      <c r="H4938" t="s">
        <v>30</v>
      </c>
      <c r="I4938" t="s">
        <v>38</v>
      </c>
      <c r="J4938" t="s">
        <v>26</v>
      </c>
      <c r="K4938" t="s">
        <v>39</v>
      </c>
      <c r="L4938" t="s">
        <v>22</v>
      </c>
      <c r="M4938" s="4">
        <v>1898.58</v>
      </c>
      <c r="N4938">
        <v>2020</v>
      </c>
      <c r="O4938">
        <v>7</v>
      </c>
    </row>
    <row r="4939" spans="1:15" x14ac:dyDescent="0.25">
      <c r="A4939" s="1">
        <v>44020</v>
      </c>
      <c r="B4939">
        <v>1000000043</v>
      </c>
      <c r="C4939" t="s">
        <v>23</v>
      </c>
      <c r="D4939">
        <v>1</v>
      </c>
      <c r="E4939">
        <v>13000.44</v>
      </c>
      <c r="F4939" t="s">
        <v>16</v>
      </c>
      <c r="G4939" t="s">
        <v>24</v>
      </c>
      <c r="H4939" t="s">
        <v>30</v>
      </c>
      <c r="I4939" t="s">
        <v>38</v>
      </c>
      <c r="J4939" t="s">
        <v>26</v>
      </c>
      <c r="K4939" t="s">
        <v>39</v>
      </c>
      <c r="L4939" t="s">
        <v>22</v>
      </c>
      <c r="M4939" s="4">
        <v>13000.44</v>
      </c>
      <c r="N4939">
        <v>2020</v>
      </c>
      <c r="O4939">
        <v>7</v>
      </c>
    </row>
    <row r="4940" spans="1:15" x14ac:dyDescent="0.25">
      <c r="A4940" s="1">
        <v>44020</v>
      </c>
      <c r="B4940">
        <v>1000000043</v>
      </c>
      <c r="C4940" t="s">
        <v>15</v>
      </c>
      <c r="D4940">
        <v>1</v>
      </c>
      <c r="E4940">
        <v>518.14</v>
      </c>
      <c r="F4940" t="s">
        <v>16</v>
      </c>
      <c r="G4940" t="s">
        <v>17</v>
      </c>
      <c r="H4940" t="s">
        <v>30</v>
      </c>
      <c r="I4940" t="s">
        <v>38</v>
      </c>
      <c r="J4940" t="s">
        <v>26</v>
      </c>
      <c r="K4940" t="s">
        <v>39</v>
      </c>
      <c r="L4940" t="s">
        <v>22</v>
      </c>
      <c r="M4940" s="4">
        <v>518.14</v>
      </c>
      <c r="N4940">
        <v>2020</v>
      </c>
      <c r="O4940">
        <v>7</v>
      </c>
    </row>
    <row r="4941" spans="1:15" x14ac:dyDescent="0.25">
      <c r="A4941" s="1">
        <v>44020</v>
      </c>
      <c r="B4941">
        <v>1000000043</v>
      </c>
      <c r="C4941" t="s">
        <v>42</v>
      </c>
      <c r="D4941">
        <v>1</v>
      </c>
      <c r="E4941">
        <v>4519.5200000000004</v>
      </c>
      <c r="F4941" t="s">
        <v>16</v>
      </c>
      <c r="G4941" t="s">
        <v>43</v>
      </c>
      <c r="H4941" t="s">
        <v>30</v>
      </c>
      <c r="I4941" t="s">
        <v>38</v>
      </c>
      <c r="J4941" t="s">
        <v>26</v>
      </c>
      <c r="K4941" t="s">
        <v>39</v>
      </c>
      <c r="L4941" t="s">
        <v>22</v>
      </c>
      <c r="M4941" s="4">
        <v>4519.5200000000004</v>
      </c>
      <c r="N4941">
        <v>2020</v>
      </c>
      <c r="O4941">
        <v>7</v>
      </c>
    </row>
    <row r="4942" spans="1:15" x14ac:dyDescent="0.25">
      <c r="A4942" s="1">
        <v>44020</v>
      </c>
      <c r="B4942">
        <v>1000000044</v>
      </c>
      <c r="C4942" t="s">
        <v>71</v>
      </c>
      <c r="D4942">
        <v>1</v>
      </c>
      <c r="E4942">
        <v>499.95</v>
      </c>
      <c r="F4942" t="s">
        <v>16</v>
      </c>
      <c r="G4942" t="s">
        <v>72</v>
      </c>
      <c r="H4942" t="s">
        <v>30</v>
      </c>
      <c r="I4942" t="s">
        <v>31</v>
      </c>
      <c r="J4942" t="s">
        <v>36</v>
      </c>
      <c r="K4942" t="s">
        <v>52</v>
      </c>
      <c r="L4942" t="s">
        <v>28</v>
      </c>
      <c r="M4942" s="4">
        <v>499.95</v>
      </c>
      <c r="N4942">
        <v>2020</v>
      </c>
      <c r="O4942">
        <v>7</v>
      </c>
    </row>
    <row r="4943" spans="1:15" x14ac:dyDescent="0.25">
      <c r="A4943" s="1">
        <v>44020</v>
      </c>
      <c r="B4943">
        <v>1000000045</v>
      </c>
      <c r="C4943" t="s">
        <v>23</v>
      </c>
      <c r="D4943">
        <v>2</v>
      </c>
      <c r="E4943">
        <v>24000.67</v>
      </c>
      <c r="F4943" t="s">
        <v>16</v>
      </c>
      <c r="G4943" t="s">
        <v>24</v>
      </c>
      <c r="H4943" t="s">
        <v>47</v>
      </c>
      <c r="I4943" t="s">
        <v>59</v>
      </c>
      <c r="J4943" t="s">
        <v>26</v>
      </c>
      <c r="K4943" t="s">
        <v>60</v>
      </c>
      <c r="L4943" t="s">
        <v>22</v>
      </c>
      <c r="M4943" s="4">
        <v>12000.334999999999</v>
      </c>
      <c r="N4943">
        <v>2020</v>
      </c>
      <c r="O4943">
        <v>7</v>
      </c>
    </row>
    <row r="4944" spans="1:15" x14ac:dyDescent="0.25">
      <c r="A4944" s="1">
        <v>44020</v>
      </c>
      <c r="B4944">
        <v>1000000046</v>
      </c>
      <c r="C4944" t="s">
        <v>79</v>
      </c>
      <c r="D4944">
        <v>1</v>
      </c>
      <c r="E4944">
        <v>9.33</v>
      </c>
      <c r="F4944" t="s">
        <v>46</v>
      </c>
      <c r="G4944" t="s">
        <v>74</v>
      </c>
      <c r="H4944" t="s">
        <v>30</v>
      </c>
      <c r="I4944" t="s">
        <v>38</v>
      </c>
      <c r="J4944" t="s">
        <v>26</v>
      </c>
      <c r="K4944" t="s">
        <v>39</v>
      </c>
      <c r="L4944" t="s">
        <v>22</v>
      </c>
      <c r="M4944" s="4">
        <v>9.33</v>
      </c>
      <c r="N4944">
        <v>2020</v>
      </c>
      <c r="O4944">
        <v>7</v>
      </c>
    </row>
    <row r="4945" spans="1:15" x14ac:dyDescent="0.25">
      <c r="A4945" s="1">
        <v>44020</v>
      </c>
      <c r="B4945">
        <v>1000000049</v>
      </c>
      <c r="C4945" t="s">
        <v>42</v>
      </c>
      <c r="D4945">
        <v>1</v>
      </c>
      <c r="E4945">
        <v>1000.48</v>
      </c>
      <c r="F4945" t="s">
        <v>16</v>
      </c>
      <c r="G4945" t="s">
        <v>43</v>
      </c>
      <c r="H4945" t="s">
        <v>18</v>
      </c>
      <c r="I4945" t="s">
        <v>40</v>
      </c>
      <c r="J4945" t="s">
        <v>26</v>
      </c>
      <c r="K4945" t="s">
        <v>41</v>
      </c>
      <c r="L4945" t="s">
        <v>22</v>
      </c>
      <c r="M4945" s="4">
        <v>1000.48</v>
      </c>
      <c r="N4945">
        <v>2020</v>
      </c>
      <c r="O4945">
        <v>7</v>
      </c>
    </row>
    <row r="4946" spans="1:15" x14ac:dyDescent="0.25">
      <c r="A4946" s="1">
        <v>44020</v>
      </c>
      <c r="B4946">
        <v>1000000054</v>
      </c>
      <c r="C4946" t="s">
        <v>71</v>
      </c>
      <c r="D4946">
        <v>2</v>
      </c>
      <c r="E4946">
        <v>1370.3</v>
      </c>
      <c r="F4946" t="s">
        <v>16</v>
      </c>
      <c r="G4946" t="s">
        <v>72</v>
      </c>
      <c r="H4946" t="s">
        <v>18</v>
      </c>
      <c r="I4946" t="s">
        <v>34</v>
      </c>
      <c r="J4946" t="s">
        <v>26</v>
      </c>
      <c r="K4946" t="s">
        <v>35</v>
      </c>
      <c r="L4946" t="s">
        <v>22</v>
      </c>
      <c r="M4946" s="4">
        <v>685.15</v>
      </c>
      <c r="N4946">
        <v>2020</v>
      </c>
      <c r="O4946">
        <v>7</v>
      </c>
    </row>
    <row r="4947" spans="1:15" x14ac:dyDescent="0.25">
      <c r="A4947" s="1">
        <v>44020</v>
      </c>
      <c r="B4947">
        <v>1000000054</v>
      </c>
      <c r="C4947" t="s">
        <v>42</v>
      </c>
      <c r="D4947">
        <v>1</v>
      </c>
      <c r="E4947">
        <v>5500.03</v>
      </c>
      <c r="F4947" t="s">
        <v>16</v>
      </c>
      <c r="G4947" t="s">
        <v>43</v>
      </c>
      <c r="H4947" t="s">
        <v>18</v>
      </c>
      <c r="I4947" t="s">
        <v>34</v>
      </c>
      <c r="J4947" t="s">
        <v>26</v>
      </c>
      <c r="K4947" t="s">
        <v>35</v>
      </c>
      <c r="L4947" t="s">
        <v>22</v>
      </c>
      <c r="M4947" s="4">
        <v>5500.03</v>
      </c>
      <c r="N4947">
        <v>2020</v>
      </c>
      <c r="O4947">
        <v>7</v>
      </c>
    </row>
    <row r="4948" spans="1:15" x14ac:dyDescent="0.25">
      <c r="A4948" s="1">
        <v>44020</v>
      </c>
      <c r="B4948">
        <v>1000000056</v>
      </c>
      <c r="C4948" t="s">
        <v>15</v>
      </c>
      <c r="D4948">
        <v>2</v>
      </c>
      <c r="E4948">
        <v>4105.2299999999996</v>
      </c>
      <c r="F4948" t="s">
        <v>16</v>
      </c>
      <c r="G4948" t="s">
        <v>17</v>
      </c>
      <c r="H4948" t="s">
        <v>18</v>
      </c>
      <c r="I4948" t="s">
        <v>34</v>
      </c>
      <c r="J4948" t="s">
        <v>26</v>
      </c>
      <c r="K4948" t="s">
        <v>35</v>
      </c>
      <c r="L4948" t="s">
        <v>28</v>
      </c>
      <c r="M4948" s="4">
        <v>2052.6149999999998</v>
      </c>
      <c r="N4948">
        <v>2020</v>
      </c>
      <c r="O4948">
        <v>7</v>
      </c>
    </row>
    <row r="4949" spans="1:15" x14ac:dyDescent="0.25">
      <c r="A4949" s="1">
        <v>44020</v>
      </c>
      <c r="B4949">
        <v>1000000067</v>
      </c>
      <c r="C4949" t="s">
        <v>23</v>
      </c>
      <c r="D4949">
        <v>2</v>
      </c>
      <c r="E4949">
        <v>25500.670000000002</v>
      </c>
      <c r="F4949" t="s">
        <v>16</v>
      </c>
      <c r="G4949" t="s">
        <v>24</v>
      </c>
      <c r="H4949" t="s">
        <v>18</v>
      </c>
      <c r="I4949" t="s">
        <v>25</v>
      </c>
      <c r="J4949" t="s">
        <v>20</v>
      </c>
      <c r="K4949" t="s">
        <v>51</v>
      </c>
      <c r="L4949" t="s">
        <v>22</v>
      </c>
      <c r="M4949" s="4">
        <v>12750.335000000001</v>
      </c>
      <c r="N4949">
        <v>2020</v>
      </c>
      <c r="O4949">
        <v>7</v>
      </c>
    </row>
    <row r="4950" spans="1:15" x14ac:dyDescent="0.25">
      <c r="A4950" s="1">
        <v>44020</v>
      </c>
      <c r="B4950">
        <v>1000000067</v>
      </c>
      <c r="C4950" t="s">
        <v>15</v>
      </c>
      <c r="D4950">
        <v>1</v>
      </c>
      <c r="E4950">
        <v>535.38</v>
      </c>
      <c r="F4950" t="s">
        <v>16</v>
      </c>
      <c r="G4950" t="s">
        <v>17</v>
      </c>
      <c r="H4950" t="s">
        <v>18</v>
      </c>
      <c r="I4950" t="s">
        <v>25</v>
      </c>
      <c r="J4950" t="s">
        <v>20</v>
      </c>
      <c r="K4950" t="s">
        <v>51</v>
      </c>
      <c r="L4950" t="s">
        <v>22</v>
      </c>
      <c r="M4950" s="4">
        <v>535.38</v>
      </c>
      <c r="N4950">
        <v>2020</v>
      </c>
      <c r="O4950">
        <v>7</v>
      </c>
    </row>
    <row r="4951" spans="1:15" x14ac:dyDescent="0.25">
      <c r="A4951" s="1">
        <v>44020</v>
      </c>
      <c r="B4951">
        <v>1000000067</v>
      </c>
      <c r="C4951" t="s">
        <v>42</v>
      </c>
      <c r="D4951">
        <v>2</v>
      </c>
      <c r="E4951">
        <v>31001.41</v>
      </c>
      <c r="F4951" t="s">
        <v>16</v>
      </c>
      <c r="G4951" t="s">
        <v>43</v>
      </c>
      <c r="H4951" t="s">
        <v>18</v>
      </c>
      <c r="I4951" t="s">
        <v>25</v>
      </c>
      <c r="J4951" t="s">
        <v>20</v>
      </c>
      <c r="K4951" t="s">
        <v>51</v>
      </c>
      <c r="L4951" t="s">
        <v>22</v>
      </c>
      <c r="M4951" s="4">
        <v>15500.705</v>
      </c>
      <c r="N4951">
        <v>2020</v>
      </c>
      <c r="O4951">
        <v>7</v>
      </c>
    </row>
    <row r="4952" spans="1:15" x14ac:dyDescent="0.25">
      <c r="A4952" s="1">
        <v>44020</v>
      </c>
      <c r="B4952">
        <v>1000000068</v>
      </c>
      <c r="C4952" t="s">
        <v>23</v>
      </c>
      <c r="D4952">
        <v>1</v>
      </c>
      <c r="E4952">
        <v>1179.08</v>
      </c>
      <c r="F4952" t="s">
        <v>16</v>
      </c>
      <c r="G4952" t="s">
        <v>24</v>
      </c>
      <c r="H4952" t="s">
        <v>30</v>
      </c>
      <c r="I4952" t="s">
        <v>55</v>
      </c>
      <c r="J4952" t="s">
        <v>26</v>
      </c>
      <c r="K4952" t="s">
        <v>56</v>
      </c>
      <c r="L4952" t="s">
        <v>28</v>
      </c>
      <c r="M4952" s="4">
        <v>1179.08</v>
      </c>
      <c r="N4952">
        <v>2020</v>
      </c>
      <c r="O4952">
        <v>7</v>
      </c>
    </row>
    <row r="4953" spans="1:15" x14ac:dyDescent="0.25">
      <c r="A4953" s="1">
        <v>44020</v>
      </c>
      <c r="B4953">
        <v>1000000068</v>
      </c>
      <c r="C4953" t="s">
        <v>15</v>
      </c>
      <c r="D4953">
        <v>1</v>
      </c>
      <c r="E4953">
        <v>1000.17</v>
      </c>
      <c r="F4953" t="s">
        <v>16</v>
      </c>
      <c r="G4953" t="s">
        <v>17</v>
      </c>
      <c r="H4953" t="s">
        <v>30</v>
      </c>
      <c r="I4953" t="s">
        <v>55</v>
      </c>
      <c r="J4953" t="s">
        <v>26</v>
      </c>
      <c r="K4953" t="s">
        <v>56</v>
      </c>
      <c r="L4953" t="s">
        <v>28</v>
      </c>
      <c r="M4953" s="4">
        <v>1000.17</v>
      </c>
      <c r="N4953">
        <v>2020</v>
      </c>
      <c r="O4953">
        <v>7</v>
      </c>
    </row>
    <row r="4954" spans="1:15" x14ac:dyDescent="0.25">
      <c r="A4954" s="1">
        <v>44020</v>
      </c>
      <c r="B4954">
        <v>1000000104</v>
      </c>
      <c r="C4954" t="s">
        <v>23</v>
      </c>
      <c r="D4954">
        <v>2</v>
      </c>
      <c r="E4954">
        <v>46000.380000000005</v>
      </c>
      <c r="F4954" t="s">
        <v>16</v>
      </c>
      <c r="G4954" t="s">
        <v>24</v>
      </c>
      <c r="H4954" t="s">
        <v>18</v>
      </c>
      <c r="I4954" t="s">
        <v>40</v>
      </c>
      <c r="J4954" t="s">
        <v>26</v>
      </c>
      <c r="K4954" t="s">
        <v>41</v>
      </c>
      <c r="L4954" t="s">
        <v>22</v>
      </c>
      <c r="M4954" s="4">
        <v>23000.190000000002</v>
      </c>
      <c r="N4954">
        <v>2020</v>
      </c>
      <c r="O4954">
        <v>7</v>
      </c>
    </row>
    <row r="4955" spans="1:15" x14ac:dyDescent="0.25">
      <c r="A4955" s="1">
        <v>44020</v>
      </c>
      <c r="B4955">
        <v>1000000104</v>
      </c>
      <c r="C4955" t="s">
        <v>42</v>
      </c>
      <c r="D4955">
        <v>1</v>
      </c>
      <c r="E4955">
        <v>11000.26</v>
      </c>
      <c r="F4955" t="s">
        <v>16</v>
      </c>
      <c r="G4955" t="s">
        <v>43</v>
      </c>
      <c r="H4955" t="s">
        <v>18</v>
      </c>
      <c r="I4955" t="s">
        <v>40</v>
      </c>
      <c r="J4955" t="s">
        <v>26</v>
      </c>
      <c r="K4955" t="s">
        <v>41</v>
      </c>
      <c r="L4955" t="s">
        <v>22</v>
      </c>
      <c r="M4955" s="4">
        <v>11000.26</v>
      </c>
      <c r="N4955">
        <v>2020</v>
      </c>
      <c r="O4955">
        <v>7</v>
      </c>
    </row>
    <row r="4956" spans="1:15" x14ac:dyDescent="0.25">
      <c r="A4956" s="1">
        <v>44020</v>
      </c>
      <c r="B4956">
        <v>1000000237</v>
      </c>
      <c r="C4956" t="s">
        <v>42</v>
      </c>
      <c r="D4956">
        <v>3</v>
      </c>
      <c r="E4956">
        <v>34470.020000000004</v>
      </c>
      <c r="F4956" t="s">
        <v>16</v>
      </c>
      <c r="G4956" t="s">
        <v>43</v>
      </c>
      <c r="H4956" t="s">
        <v>18</v>
      </c>
      <c r="I4956" t="s">
        <v>40</v>
      </c>
      <c r="J4956" t="s">
        <v>26</v>
      </c>
      <c r="K4956" t="s">
        <v>41</v>
      </c>
      <c r="L4956" t="s">
        <v>22</v>
      </c>
      <c r="M4956" s="4">
        <v>11490.006666666668</v>
      </c>
      <c r="N4956">
        <v>2020</v>
      </c>
      <c r="O4956">
        <v>7</v>
      </c>
    </row>
    <row r="4957" spans="1:15" x14ac:dyDescent="0.25">
      <c r="A4957" s="1">
        <v>44020</v>
      </c>
      <c r="B4957">
        <v>1000000266</v>
      </c>
      <c r="C4957" t="s">
        <v>23</v>
      </c>
      <c r="D4957">
        <v>2</v>
      </c>
      <c r="E4957">
        <v>32000.440000000002</v>
      </c>
      <c r="F4957" t="s">
        <v>16</v>
      </c>
      <c r="G4957" t="s">
        <v>24</v>
      </c>
      <c r="H4957" t="s">
        <v>30</v>
      </c>
      <c r="I4957" t="s">
        <v>55</v>
      </c>
      <c r="J4957" t="s">
        <v>26</v>
      </c>
      <c r="K4957" t="s">
        <v>56</v>
      </c>
      <c r="L4957" t="s">
        <v>22</v>
      </c>
      <c r="M4957" s="4">
        <v>16000.220000000001</v>
      </c>
      <c r="N4957">
        <v>2020</v>
      </c>
      <c r="O4957">
        <v>7</v>
      </c>
    </row>
    <row r="4958" spans="1:15" x14ac:dyDescent="0.25">
      <c r="A4958" s="1">
        <v>44020</v>
      </c>
      <c r="B4958">
        <v>1000000266</v>
      </c>
      <c r="C4958" t="s">
        <v>15</v>
      </c>
      <c r="D4958">
        <v>1</v>
      </c>
      <c r="E4958">
        <v>17000.55</v>
      </c>
      <c r="F4958" t="s">
        <v>16</v>
      </c>
      <c r="G4958" t="s">
        <v>17</v>
      </c>
      <c r="H4958" t="s">
        <v>30</v>
      </c>
      <c r="I4958" t="s">
        <v>55</v>
      </c>
      <c r="J4958" t="s">
        <v>26</v>
      </c>
      <c r="K4958" t="s">
        <v>56</v>
      </c>
      <c r="L4958" t="s">
        <v>22</v>
      </c>
      <c r="M4958" s="4">
        <v>17000.55</v>
      </c>
      <c r="N4958">
        <v>2020</v>
      </c>
      <c r="O4958">
        <v>7</v>
      </c>
    </row>
    <row r="4959" spans="1:15" x14ac:dyDescent="0.25">
      <c r="A4959" s="1">
        <v>44020</v>
      </c>
      <c r="B4959">
        <v>1000000566</v>
      </c>
      <c r="C4959" t="s">
        <v>75</v>
      </c>
      <c r="D4959">
        <v>1</v>
      </c>
      <c r="E4959">
        <v>750.45</v>
      </c>
      <c r="F4959" t="s">
        <v>16</v>
      </c>
      <c r="G4959" t="s">
        <v>76</v>
      </c>
      <c r="H4959" t="s">
        <v>47</v>
      </c>
      <c r="I4959" t="s">
        <v>48</v>
      </c>
      <c r="J4959" t="s">
        <v>36</v>
      </c>
      <c r="K4959" t="s">
        <v>49</v>
      </c>
      <c r="L4959" t="s">
        <v>22</v>
      </c>
      <c r="M4959" s="4">
        <v>750.45</v>
      </c>
      <c r="N4959">
        <v>2020</v>
      </c>
      <c r="O4959">
        <v>7</v>
      </c>
    </row>
    <row r="4960" spans="1:15" x14ac:dyDescent="0.25">
      <c r="A4960" s="1">
        <v>44020</v>
      </c>
      <c r="B4960">
        <v>1000000566</v>
      </c>
      <c r="C4960" t="s">
        <v>23</v>
      </c>
      <c r="D4960">
        <v>3</v>
      </c>
      <c r="E4960">
        <v>17001.23</v>
      </c>
      <c r="F4960" t="s">
        <v>16</v>
      </c>
      <c r="G4960" t="s">
        <v>24</v>
      </c>
      <c r="H4960" t="s">
        <v>47</v>
      </c>
      <c r="I4960" t="s">
        <v>48</v>
      </c>
      <c r="J4960" t="s">
        <v>36</v>
      </c>
      <c r="K4960" t="s">
        <v>49</v>
      </c>
      <c r="L4960" t="s">
        <v>22</v>
      </c>
      <c r="M4960" s="4">
        <v>5667.0766666666668</v>
      </c>
      <c r="N4960">
        <v>2020</v>
      </c>
      <c r="O4960">
        <v>7</v>
      </c>
    </row>
    <row r="4961" spans="1:15" x14ac:dyDescent="0.25">
      <c r="A4961" s="1">
        <v>44020</v>
      </c>
      <c r="B4961">
        <v>1000000576</v>
      </c>
      <c r="C4961" t="s">
        <v>75</v>
      </c>
      <c r="D4961">
        <v>1</v>
      </c>
      <c r="E4961">
        <v>1624.8600000000001</v>
      </c>
      <c r="F4961" t="s">
        <v>16</v>
      </c>
      <c r="G4961" t="s">
        <v>76</v>
      </c>
      <c r="H4961" t="s">
        <v>18</v>
      </c>
      <c r="I4961" t="s">
        <v>25</v>
      </c>
      <c r="J4961" t="s">
        <v>36</v>
      </c>
      <c r="K4961" t="s">
        <v>37</v>
      </c>
      <c r="L4961" t="s">
        <v>22</v>
      </c>
      <c r="M4961" s="4">
        <v>1624.8600000000001</v>
      </c>
      <c r="N4961">
        <v>2020</v>
      </c>
      <c r="O4961">
        <v>7</v>
      </c>
    </row>
    <row r="4962" spans="1:15" x14ac:dyDescent="0.25">
      <c r="A4962" s="1">
        <v>44020</v>
      </c>
      <c r="B4962">
        <v>1000000594</v>
      </c>
      <c r="C4962" t="s">
        <v>15</v>
      </c>
      <c r="D4962">
        <v>2</v>
      </c>
      <c r="E4962">
        <v>8001.19</v>
      </c>
      <c r="F4962" t="s">
        <v>16</v>
      </c>
      <c r="G4962" t="s">
        <v>17</v>
      </c>
      <c r="H4962" t="s">
        <v>18</v>
      </c>
      <c r="I4962" t="s">
        <v>25</v>
      </c>
      <c r="J4962" t="s">
        <v>20</v>
      </c>
      <c r="K4962" t="s">
        <v>51</v>
      </c>
      <c r="L4962" t="s">
        <v>22</v>
      </c>
      <c r="M4962" s="4">
        <v>4000.5949999999998</v>
      </c>
      <c r="N4962">
        <v>2020</v>
      </c>
      <c r="O4962">
        <v>7</v>
      </c>
    </row>
    <row r="4963" spans="1:15" x14ac:dyDescent="0.25">
      <c r="A4963" s="1">
        <v>44020</v>
      </c>
      <c r="B4963">
        <v>1000000928</v>
      </c>
      <c r="C4963" t="s">
        <v>73</v>
      </c>
      <c r="D4963">
        <v>1</v>
      </c>
      <c r="E4963">
        <v>3177.52</v>
      </c>
      <c r="F4963" t="s">
        <v>16</v>
      </c>
      <c r="G4963" t="s">
        <v>74</v>
      </c>
      <c r="H4963" t="s">
        <v>30</v>
      </c>
      <c r="I4963" t="s">
        <v>57</v>
      </c>
      <c r="J4963" t="s">
        <v>26</v>
      </c>
      <c r="K4963" t="s">
        <v>58</v>
      </c>
      <c r="L4963" t="s">
        <v>22</v>
      </c>
      <c r="M4963" s="4">
        <v>3177.52</v>
      </c>
      <c r="N4963">
        <v>2020</v>
      </c>
      <c r="O4963">
        <v>7</v>
      </c>
    </row>
    <row r="4964" spans="1:15" x14ac:dyDescent="0.25">
      <c r="A4964" s="1">
        <v>44020</v>
      </c>
      <c r="B4964">
        <v>1000001513</v>
      </c>
      <c r="C4964" t="s">
        <v>71</v>
      </c>
      <c r="D4964">
        <v>1</v>
      </c>
      <c r="E4964">
        <v>793.56</v>
      </c>
      <c r="F4964" t="s">
        <v>16</v>
      </c>
      <c r="G4964" t="s">
        <v>72</v>
      </c>
      <c r="H4964" t="s">
        <v>18</v>
      </c>
      <c r="I4964" t="s">
        <v>34</v>
      </c>
      <c r="J4964" t="s">
        <v>20</v>
      </c>
      <c r="K4964" t="s">
        <v>44</v>
      </c>
      <c r="L4964" t="s">
        <v>22</v>
      </c>
      <c r="M4964" s="4">
        <v>793.56</v>
      </c>
      <c r="N4964">
        <v>2020</v>
      </c>
      <c r="O4964">
        <v>7</v>
      </c>
    </row>
    <row r="4965" spans="1:15" x14ac:dyDescent="0.25">
      <c r="A4965" s="1">
        <v>44020</v>
      </c>
      <c r="B4965">
        <v>1000001524</v>
      </c>
      <c r="C4965" t="s">
        <v>23</v>
      </c>
      <c r="D4965">
        <v>1</v>
      </c>
      <c r="E4965">
        <v>17000.349999999999</v>
      </c>
      <c r="F4965" t="s">
        <v>16</v>
      </c>
      <c r="G4965" t="s">
        <v>24</v>
      </c>
      <c r="H4965" t="s">
        <v>18</v>
      </c>
      <c r="I4965" t="s">
        <v>25</v>
      </c>
      <c r="J4965" t="s">
        <v>20</v>
      </c>
      <c r="K4965" t="s">
        <v>51</v>
      </c>
      <c r="L4965" t="s">
        <v>22</v>
      </c>
      <c r="M4965" s="4">
        <v>17000.349999999999</v>
      </c>
      <c r="N4965">
        <v>2020</v>
      </c>
      <c r="O4965">
        <v>7</v>
      </c>
    </row>
    <row r="4966" spans="1:15" x14ac:dyDescent="0.25">
      <c r="A4966" s="1">
        <v>44020</v>
      </c>
      <c r="B4966">
        <v>1000001524</v>
      </c>
      <c r="C4966" t="s">
        <v>42</v>
      </c>
      <c r="D4966">
        <v>1</v>
      </c>
      <c r="E4966">
        <v>9000.35</v>
      </c>
      <c r="F4966" t="s">
        <v>16</v>
      </c>
      <c r="G4966" t="s">
        <v>43</v>
      </c>
      <c r="H4966" t="s">
        <v>18</v>
      </c>
      <c r="I4966" t="s">
        <v>25</v>
      </c>
      <c r="J4966" t="s">
        <v>20</v>
      </c>
      <c r="K4966" t="s">
        <v>51</v>
      </c>
      <c r="L4966" t="s">
        <v>22</v>
      </c>
      <c r="M4966" s="4">
        <v>9000.35</v>
      </c>
      <c r="N4966">
        <v>2020</v>
      </c>
      <c r="O4966">
        <v>7</v>
      </c>
    </row>
    <row r="4967" spans="1:15" x14ac:dyDescent="0.25">
      <c r="A4967" s="1">
        <v>44020</v>
      </c>
      <c r="B4967">
        <v>1000002134</v>
      </c>
      <c r="C4967" t="s">
        <v>23</v>
      </c>
      <c r="D4967">
        <v>1</v>
      </c>
      <c r="E4967">
        <v>9999.31</v>
      </c>
      <c r="F4967" t="s">
        <v>16</v>
      </c>
      <c r="G4967" t="s">
        <v>24</v>
      </c>
      <c r="H4967" t="s">
        <v>18</v>
      </c>
      <c r="I4967" t="s">
        <v>40</v>
      </c>
      <c r="J4967" t="s">
        <v>20</v>
      </c>
      <c r="K4967" t="s">
        <v>68</v>
      </c>
      <c r="L4967" t="s">
        <v>22</v>
      </c>
      <c r="M4967" s="4">
        <v>9999.31</v>
      </c>
      <c r="N4967">
        <v>2020</v>
      </c>
      <c r="O4967">
        <v>7</v>
      </c>
    </row>
    <row r="4968" spans="1:15" x14ac:dyDescent="0.25">
      <c r="A4968" s="1">
        <v>44020</v>
      </c>
      <c r="B4968">
        <v>1000002861</v>
      </c>
      <c r="C4968" t="s">
        <v>23</v>
      </c>
      <c r="D4968">
        <v>1</v>
      </c>
      <c r="E4968">
        <v>1999.93</v>
      </c>
      <c r="F4968" t="s">
        <v>16</v>
      </c>
      <c r="G4968" t="s">
        <v>24</v>
      </c>
      <c r="H4968" t="s">
        <v>47</v>
      </c>
      <c r="I4968" t="s">
        <v>48</v>
      </c>
      <c r="J4968" t="s">
        <v>36</v>
      </c>
      <c r="K4968" t="s">
        <v>49</v>
      </c>
      <c r="L4968" t="s">
        <v>22</v>
      </c>
      <c r="M4968" s="4">
        <v>1999.93</v>
      </c>
      <c r="N4968">
        <v>2020</v>
      </c>
      <c r="O4968">
        <v>7</v>
      </c>
    </row>
    <row r="4969" spans="1:15" x14ac:dyDescent="0.25">
      <c r="A4969" s="1">
        <v>44020</v>
      </c>
      <c r="B4969">
        <v>1000003803</v>
      </c>
      <c r="C4969" t="s">
        <v>23</v>
      </c>
      <c r="D4969">
        <v>2</v>
      </c>
      <c r="E4969">
        <v>12300.29</v>
      </c>
      <c r="F4969" t="s">
        <v>16</v>
      </c>
      <c r="G4969" t="s">
        <v>24</v>
      </c>
      <c r="H4969" t="s">
        <v>30</v>
      </c>
      <c r="I4969" t="s">
        <v>31</v>
      </c>
      <c r="J4969" t="s">
        <v>36</v>
      </c>
      <c r="K4969" t="s">
        <v>52</v>
      </c>
      <c r="L4969" t="s">
        <v>22</v>
      </c>
      <c r="M4969" s="4">
        <v>6150.1450000000004</v>
      </c>
      <c r="N4969">
        <v>2020</v>
      </c>
      <c r="O4969">
        <v>7</v>
      </c>
    </row>
    <row r="4970" spans="1:15" x14ac:dyDescent="0.25">
      <c r="A4970" s="1">
        <v>44020</v>
      </c>
      <c r="B4970">
        <v>1000003926</v>
      </c>
      <c r="C4970" t="s">
        <v>80</v>
      </c>
      <c r="D4970">
        <v>1</v>
      </c>
      <c r="E4970">
        <v>13.15</v>
      </c>
      <c r="F4970" t="s">
        <v>46</v>
      </c>
      <c r="G4970" t="s">
        <v>76</v>
      </c>
      <c r="H4970" t="s">
        <v>47</v>
      </c>
      <c r="I4970" t="s">
        <v>48</v>
      </c>
      <c r="J4970" t="s">
        <v>26</v>
      </c>
      <c r="K4970" t="s">
        <v>50</v>
      </c>
      <c r="L4970" t="s">
        <v>28</v>
      </c>
      <c r="M4970" s="4">
        <v>13.15</v>
      </c>
      <c r="N4970">
        <v>2020</v>
      </c>
      <c r="O4970">
        <v>7</v>
      </c>
    </row>
    <row r="4971" spans="1:15" x14ac:dyDescent="0.25">
      <c r="A4971" s="1">
        <v>44020</v>
      </c>
      <c r="B4971">
        <v>1000003926</v>
      </c>
      <c r="C4971" t="s">
        <v>79</v>
      </c>
      <c r="D4971">
        <v>1</v>
      </c>
      <c r="E4971">
        <v>9.32</v>
      </c>
      <c r="F4971" t="s">
        <v>46</v>
      </c>
      <c r="G4971" t="s">
        <v>74</v>
      </c>
      <c r="H4971" t="s">
        <v>47</v>
      </c>
      <c r="I4971" t="s">
        <v>48</v>
      </c>
      <c r="J4971" t="s">
        <v>26</v>
      </c>
      <c r="K4971" t="s">
        <v>50</v>
      </c>
      <c r="L4971" t="s">
        <v>28</v>
      </c>
      <c r="M4971" s="4">
        <v>9.32</v>
      </c>
      <c r="N4971">
        <v>2020</v>
      </c>
      <c r="O4971">
        <v>7</v>
      </c>
    </row>
    <row r="4972" spans="1:15" x14ac:dyDescent="0.25">
      <c r="A4972" s="1">
        <v>44020</v>
      </c>
      <c r="B4972">
        <v>1000003926</v>
      </c>
      <c r="C4972" t="s">
        <v>45</v>
      </c>
      <c r="D4972">
        <v>1</v>
      </c>
      <c r="E4972">
        <v>9.33</v>
      </c>
      <c r="F4972" t="s">
        <v>46</v>
      </c>
      <c r="G4972" t="s">
        <v>43</v>
      </c>
      <c r="H4972" t="s">
        <v>47</v>
      </c>
      <c r="I4972" t="s">
        <v>48</v>
      </c>
      <c r="J4972" t="s">
        <v>26</v>
      </c>
      <c r="K4972" t="s">
        <v>50</v>
      </c>
      <c r="L4972" t="s">
        <v>28</v>
      </c>
      <c r="M4972" s="4">
        <v>9.33</v>
      </c>
      <c r="N4972">
        <v>2020</v>
      </c>
      <c r="O4972">
        <v>7</v>
      </c>
    </row>
    <row r="4973" spans="1:15" x14ac:dyDescent="0.25">
      <c r="A4973" s="1">
        <v>44020</v>
      </c>
      <c r="B4973">
        <v>1000003989</v>
      </c>
      <c r="C4973" t="s">
        <v>23</v>
      </c>
      <c r="D4973">
        <v>1</v>
      </c>
      <c r="E4973">
        <v>1000.31</v>
      </c>
      <c r="F4973" t="s">
        <v>16</v>
      </c>
      <c r="G4973" t="s">
        <v>24</v>
      </c>
      <c r="H4973" t="s">
        <v>30</v>
      </c>
      <c r="I4973" t="s">
        <v>31</v>
      </c>
      <c r="J4973" t="s">
        <v>36</v>
      </c>
      <c r="K4973" t="s">
        <v>52</v>
      </c>
      <c r="L4973" t="s">
        <v>22</v>
      </c>
      <c r="M4973" s="4">
        <v>1000.31</v>
      </c>
      <c r="N4973">
        <v>2020</v>
      </c>
      <c r="O4973">
        <v>7</v>
      </c>
    </row>
    <row r="4974" spans="1:15" x14ac:dyDescent="0.25">
      <c r="A4974" s="1">
        <v>44020</v>
      </c>
      <c r="B4974">
        <v>1000004170</v>
      </c>
      <c r="C4974" t="s">
        <v>23</v>
      </c>
      <c r="D4974">
        <v>2</v>
      </c>
      <c r="E4974">
        <v>45000.399999999994</v>
      </c>
      <c r="F4974" t="s">
        <v>16</v>
      </c>
      <c r="G4974" t="s">
        <v>24</v>
      </c>
      <c r="H4974" t="s">
        <v>18</v>
      </c>
      <c r="I4974" t="s">
        <v>34</v>
      </c>
      <c r="J4974" t="s">
        <v>20</v>
      </c>
      <c r="K4974" t="s">
        <v>44</v>
      </c>
      <c r="L4974" t="s">
        <v>28</v>
      </c>
      <c r="M4974" s="4">
        <v>22500.199999999997</v>
      </c>
      <c r="N4974">
        <v>2020</v>
      </c>
      <c r="O4974">
        <v>7</v>
      </c>
    </row>
    <row r="4975" spans="1:15" x14ac:dyDescent="0.25">
      <c r="A4975" s="1">
        <v>44020</v>
      </c>
      <c r="B4975">
        <v>1000004170</v>
      </c>
      <c r="C4975" t="s">
        <v>42</v>
      </c>
      <c r="D4975">
        <v>1</v>
      </c>
      <c r="E4975">
        <v>8000.66</v>
      </c>
      <c r="F4975" t="s">
        <v>16</v>
      </c>
      <c r="G4975" t="s">
        <v>43</v>
      </c>
      <c r="H4975" t="s">
        <v>18</v>
      </c>
      <c r="I4975" t="s">
        <v>34</v>
      </c>
      <c r="J4975" t="s">
        <v>20</v>
      </c>
      <c r="K4975" t="s">
        <v>44</v>
      </c>
      <c r="L4975" t="s">
        <v>28</v>
      </c>
      <c r="M4975" s="4">
        <v>8000.66</v>
      </c>
      <c r="N4975">
        <v>2020</v>
      </c>
      <c r="O4975">
        <v>7</v>
      </c>
    </row>
    <row r="4976" spans="1:15" x14ac:dyDescent="0.25">
      <c r="A4976" s="1">
        <v>44020</v>
      </c>
      <c r="B4976">
        <v>1000005022</v>
      </c>
      <c r="C4976" t="s">
        <v>23</v>
      </c>
      <c r="D4976">
        <v>3</v>
      </c>
      <c r="E4976">
        <v>45000.97</v>
      </c>
      <c r="F4976" t="s">
        <v>16</v>
      </c>
      <c r="G4976" t="s">
        <v>24</v>
      </c>
      <c r="H4976" t="s">
        <v>18</v>
      </c>
      <c r="I4976" t="s">
        <v>34</v>
      </c>
      <c r="J4976" t="s">
        <v>36</v>
      </c>
      <c r="K4976" t="s">
        <v>70</v>
      </c>
      <c r="L4976" t="s">
        <v>28</v>
      </c>
      <c r="M4976" s="4">
        <v>15000.323333333334</v>
      </c>
      <c r="N4976">
        <v>2020</v>
      </c>
      <c r="O4976">
        <v>7</v>
      </c>
    </row>
    <row r="4977" spans="1:15" x14ac:dyDescent="0.25">
      <c r="A4977" s="1">
        <v>44020</v>
      </c>
      <c r="B4977">
        <v>1000005022</v>
      </c>
      <c r="C4977" t="s">
        <v>15</v>
      </c>
      <c r="D4977">
        <v>1</v>
      </c>
      <c r="E4977">
        <v>4000.39</v>
      </c>
      <c r="F4977" t="s">
        <v>16</v>
      </c>
      <c r="G4977" t="s">
        <v>17</v>
      </c>
      <c r="H4977" t="s">
        <v>18</v>
      </c>
      <c r="I4977" t="s">
        <v>34</v>
      </c>
      <c r="J4977" t="s">
        <v>36</v>
      </c>
      <c r="K4977" t="s">
        <v>70</v>
      </c>
      <c r="L4977" t="s">
        <v>28</v>
      </c>
      <c r="M4977" s="4">
        <v>4000.39</v>
      </c>
      <c r="N4977">
        <v>2020</v>
      </c>
      <c r="O4977">
        <v>7</v>
      </c>
    </row>
    <row r="4978" spans="1:15" x14ac:dyDescent="0.25">
      <c r="A4978" s="1">
        <v>44020</v>
      </c>
      <c r="B4978">
        <v>1000006064</v>
      </c>
      <c r="C4978" t="s">
        <v>15</v>
      </c>
      <c r="D4978">
        <v>2</v>
      </c>
      <c r="E4978">
        <v>26000.35</v>
      </c>
      <c r="F4978" t="s">
        <v>16</v>
      </c>
      <c r="G4978" t="s">
        <v>17</v>
      </c>
      <c r="H4978" t="s">
        <v>18</v>
      </c>
      <c r="I4978" t="s">
        <v>40</v>
      </c>
      <c r="J4978" t="s">
        <v>26</v>
      </c>
      <c r="K4978" t="s">
        <v>41</v>
      </c>
      <c r="L4978" t="s">
        <v>22</v>
      </c>
      <c r="M4978" s="4">
        <v>13000.174999999999</v>
      </c>
      <c r="N4978">
        <v>2020</v>
      </c>
      <c r="O4978">
        <v>7</v>
      </c>
    </row>
    <row r="4979" spans="1:15" x14ac:dyDescent="0.25">
      <c r="A4979" s="1">
        <v>44020</v>
      </c>
      <c r="B4979">
        <v>1000006064</v>
      </c>
      <c r="C4979" t="s">
        <v>42</v>
      </c>
      <c r="D4979">
        <v>1</v>
      </c>
      <c r="E4979">
        <v>13000.26</v>
      </c>
      <c r="F4979" t="s">
        <v>16</v>
      </c>
      <c r="G4979" t="s">
        <v>43</v>
      </c>
      <c r="H4979" t="s">
        <v>18</v>
      </c>
      <c r="I4979" t="s">
        <v>40</v>
      </c>
      <c r="J4979" t="s">
        <v>26</v>
      </c>
      <c r="K4979" t="s">
        <v>41</v>
      </c>
      <c r="L4979" t="s">
        <v>22</v>
      </c>
      <c r="M4979" s="4">
        <v>13000.26</v>
      </c>
      <c r="N4979">
        <v>2020</v>
      </c>
      <c r="O4979">
        <v>7</v>
      </c>
    </row>
    <row r="4980" spans="1:15" x14ac:dyDescent="0.25">
      <c r="A4980" s="1">
        <v>44020</v>
      </c>
      <c r="B4980">
        <v>1000006869</v>
      </c>
      <c r="C4980" t="s">
        <v>15</v>
      </c>
      <c r="D4980">
        <v>3</v>
      </c>
      <c r="E4980">
        <v>47501.29</v>
      </c>
      <c r="F4980" t="s">
        <v>16</v>
      </c>
      <c r="G4980" t="s">
        <v>17</v>
      </c>
      <c r="H4980" t="s">
        <v>18</v>
      </c>
      <c r="I4980" t="s">
        <v>61</v>
      </c>
      <c r="J4980" t="s">
        <v>26</v>
      </c>
      <c r="K4980" t="s">
        <v>62</v>
      </c>
      <c r="L4980" t="s">
        <v>22</v>
      </c>
      <c r="M4980" s="4">
        <v>15833.763333333334</v>
      </c>
      <c r="N4980">
        <v>2020</v>
      </c>
      <c r="O4980">
        <v>7</v>
      </c>
    </row>
    <row r="4981" spans="1:15" x14ac:dyDescent="0.25">
      <c r="A4981" s="1">
        <v>44020</v>
      </c>
      <c r="B4981">
        <v>1000007320</v>
      </c>
      <c r="C4981" t="s">
        <v>75</v>
      </c>
      <c r="D4981">
        <v>1</v>
      </c>
      <c r="E4981">
        <v>500.29</v>
      </c>
      <c r="F4981" t="s">
        <v>16</v>
      </c>
      <c r="G4981" t="s">
        <v>76</v>
      </c>
      <c r="H4981" t="s">
        <v>18</v>
      </c>
      <c r="I4981" t="s">
        <v>34</v>
      </c>
      <c r="J4981" t="s">
        <v>26</v>
      </c>
      <c r="K4981" t="s">
        <v>35</v>
      </c>
      <c r="L4981" t="s">
        <v>22</v>
      </c>
      <c r="M4981" s="4">
        <v>500.29</v>
      </c>
      <c r="N4981">
        <v>2020</v>
      </c>
      <c r="O4981">
        <v>7</v>
      </c>
    </row>
    <row r="4982" spans="1:15" x14ac:dyDescent="0.25">
      <c r="A4982" s="1">
        <v>44020</v>
      </c>
      <c r="B4982">
        <v>1000007320</v>
      </c>
      <c r="C4982" t="s">
        <v>15</v>
      </c>
      <c r="D4982">
        <v>1</v>
      </c>
      <c r="E4982">
        <v>13000.65</v>
      </c>
      <c r="F4982" t="s">
        <v>16</v>
      </c>
      <c r="G4982" t="s">
        <v>17</v>
      </c>
      <c r="H4982" t="s">
        <v>18</v>
      </c>
      <c r="I4982" t="s">
        <v>34</v>
      </c>
      <c r="J4982" t="s">
        <v>26</v>
      </c>
      <c r="K4982" t="s">
        <v>35</v>
      </c>
      <c r="L4982" t="s">
        <v>22</v>
      </c>
      <c r="M4982" s="4">
        <v>13000.65</v>
      </c>
      <c r="N4982">
        <v>2020</v>
      </c>
      <c r="O4982">
        <v>7</v>
      </c>
    </row>
    <row r="4983" spans="1:15" x14ac:dyDescent="0.25">
      <c r="A4983" s="1">
        <v>44020</v>
      </c>
      <c r="B4983">
        <v>1000008228</v>
      </c>
      <c r="C4983" t="s">
        <v>23</v>
      </c>
      <c r="D4983">
        <v>1</v>
      </c>
      <c r="E4983">
        <v>22000.39</v>
      </c>
      <c r="F4983" t="s">
        <v>16</v>
      </c>
      <c r="G4983" t="s">
        <v>24</v>
      </c>
      <c r="H4983" t="s">
        <v>30</v>
      </c>
      <c r="I4983" t="s">
        <v>31</v>
      </c>
      <c r="J4983" t="s">
        <v>36</v>
      </c>
      <c r="K4983" t="s">
        <v>52</v>
      </c>
      <c r="L4983" t="s">
        <v>22</v>
      </c>
      <c r="M4983" s="4">
        <v>22000.39</v>
      </c>
      <c r="N4983">
        <v>2020</v>
      </c>
      <c r="O4983">
        <v>7</v>
      </c>
    </row>
    <row r="4984" spans="1:15" x14ac:dyDescent="0.25">
      <c r="A4984" s="1">
        <v>44020</v>
      </c>
      <c r="B4984">
        <v>1000008542</v>
      </c>
      <c r="C4984" t="s">
        <v>75</v>
      </c>
      <c r="D4984">
        <v>1</v>
      </c>
      <c r="E4984">
        <v>500.04</v>
      </c>
      <c r="F4984" t="s">
        <v>16</v>
      </c>
      <c r="G4984" t="s">
        <v>76</v>
      </c>
      <c r="H4984" t="s">
        <v>18</v>
      </c>
      <c r="I4984" t="s">
        <v>40</v>
      </c>
      <c r="J4984" t="s">
        <v>26</v>
      </c>
      <c r="K4984" t="s">
        <v>41</v>
      </c>
      <c r="L4984" t="s">
        <v>22</v>
      </c>
      <c r="M4984" s="4">
        <v>500.04</v>
      </c>
      <c r="N4984">
        <v>2020</v>
      </c>
      <c r="O4984">
        <v>7</v>
      </c>
    </row>
    <row r="4985" spans="1:15" x14ac:dyDescent="0.25">
      <c r="A4985" s="1">
        <v>44020</v>
      </c>
      <c r="B4985">
        <v>1000008542</v>
      </c>
      <c r="C4985" t="s">
        <v>42</v>
      </c>
      <c r="D4985">
        <v>1</v>
      </c>
      <c r="E4985">
        <v>6000.01</v>
      </c>
      <c r="F4985" t="s">
        <v>16</v>
      </c>
      <c r="G4985" t="s">
        <v>43</v>
      </c>
      <c r="H4985" t="s">
        <v>18</v>
      </c>
      <c r="I4985" t="s">
        <v>40</v>
      </c>
      <c r="J4985" t="s">
        <v>26</v>
      </c>
      <c r="K4985" t="s">
        <v>41</v>
      </c>
      <c r="L4985" t="s">
        <v>22</v>
      </c>
      <c r="M4985" s="4">
        <v>6000.01</v>
      </c>
      <c r="N4985">
        <v>2020</v>
      </c>
      <c r="O4985">
        <v>7</v>
      </c>
    </row>
    <row r="4986" spans="1:15" x14ac:dyDescent="0.25">
      <c r="A4986" s="1">
        <v>44020</v>
      </c>
      <c r="B4986">
        <v>1000009288</v>
      </c>
      <c r="C4986" t="s">
        <v>23</v>
      </c>
      <c r="D4986">
        <v>1</v>
      </c>
      <c r="E4986">
        <v>10000.629999999999</v>
      </c>
      <c r="F4986" t="s">
        <v>16</v>
      </c>
      <c r="G4986" t="s">
        <v>24</v>
      </c>
      <c r="H4986" t="s">
        <v>18</v>
      </c>
      <c r="I4986" t="s">
        <v>25</v>
      </c>
      <c r="J4986" t="s">
        <v>20</v>
      </c>
      <c r="K4986" t="s">
        <v>51</v>
      </c>
      <c r="L4986" t="s">
        <v>22</v>
      </c>
      <c r="M4986" s="4">
        <v>10000.629999999999</v>
      </c>
      <c r="N4986">
        <v>2020</v>
      </c>
      <c r="O4986">
        <v>7</v>
      </c>
    </row>
    <row r="4987" spans="1:15" x14ac:dyDescent="0.25">
      <c r="A4987" s="1">
        <v>44020</v>
      </c>
      <c r="B4987">
        <v>1000009288</v>
      </c>
      <c r="C4987" t="s">
        <v>15</v>
      </c>
      <c r="D4987">
        <v>1</v>
      </c>
      <c r="E4987">
        <v>13000.21</v>
      </c>
      <c r="F4987" t="s">
        <v>16</v>
      </c>
      <c r="G4987" t="s">
        <v>17</v>
      </c>
      <c r="H4987" t="s">
        <v>18</v>
      </c>
      <c r="I4987" t="s">
        <v>25</v>
      </c>
      <c r="J4987" t="s">
        <v>20</v>
      </c>
      <c r="K4987" t="s">
        <v>51</v>
      </c>
      <c r="L4987" t="s">
        <v>22</v>
      </c>
      <c r="M4987" s="4">
        <v>13000.21</v>
      </c>
      <c r="N4987">
        <v>2020</v>
      </c>
      <c r="O4987">
        <v>7</v>
      </c>
    </row>
    <row r="4988" spans="1:15" x14ac:dyDescent="0.25">
      <c r="A4988" s="1">
        <v>44020</v>
      </c>
      <c r="B4988">
        <v>1000010814</v>
      </c>
      <c r="C4988" t="s">
        <v>23</v>
      </c>
      <c r="D4988">
        <v>3</v>
      </c>
      <c r="E4988">
        <v>21500.48</v>
      </c>
      <c r="F4988" t="s">
        <v>16</v>
      </c>
      <c r="G4988" t="s">
        <v>24</v>
      </c>
      <c r="H4988" t="s">
        <v>18</v>
      </c>
      <c r="I4988" t="s">
        <v>61</v>
      </c>
      <c r="J4988" t="s">
        <v>32</v>
      </c>
      <c r="K4988" t="s">
        <v>63</v>
      </c>
      <c r="L4988" t="s">
        <v>22</v>
      </c>
      <c r="M4988" s="4">
        <v>7166.8266666666668</v>
      </c>
      <c r="N4988">
        <v>2020</v>
      </c>
      <c r="O4988">
        <v>7</v>
      </c>
    </row>
    <row r="4989" spans="1:15" x14ac:dyDescent="0.25">
      <c r="A4989" s="1">
        <v>44020</v>
      </c>
      <c r="B4989">
        <v>1000010837</v>
      </c>
      <c r="C4989" t="s">
        <v>23</v>
      </c>
      <c r="D4989">
        <v>1</v>
      </c>
      <c r="E4989">
        <v>5000.5</v>
      </c>
      <c r="F4989" t="s">
        <v>16</v>
      </c>
      <c r="G4989" t="s">
        <v>24</v>
      </c>
      <c r="H4989" t="s">
        <v>18</v>
      </c>
      <c r="I4989" t="s">
        <v>61</v>
      </c>
      <c r="J4989" t="s">
        <v>26</v>
      </c>
      <c r="K4989" t="s">
        <v>62</v>
      </c>
      <c r="L4989" t="s">
        <v>22</v>
      </c>
      <c r="M4989" s="4">
        <v>5000.5</v>
      </c>
      <c r="N4989">
        <v>2020</v>
      </c>
      <c r="O4989">
        <v>7</v>
      </c>
    </row>
    <row r="4990" spans="1:15" x14ac:dyDescent="0.25">
      <c r="A4990" s="1">
        <v>44020</v>
      </c>
      <c r="B4990">
        <v>1000011538</v>
      </c>
      <c r="C4990" t="s">
        <v>15</v>
      </c>
      <c r="D4990">
        <v>1</v>
      </c>
      <c r="E4990">
        <v>9000.24</v>
      </c>
      <c r="F4990" t="s">
        <v>16</v>
      </c>
      <c r="G4990" t="s">
        <v>17</v>
      </c>
      <c r="H4990" t="s">
        <v>18</v>
      </c>
      <c r="I4990" t="s">
        <v>40</v>
      </c>
      <c r="J4990" t="s">
        <v>20</v>
      </c>
      <c r="K4990" t="s">
        <v>68</v>
      </c>
      <c r="L4990" t="s">
        <v>22</v>
      </c>
      <c r="M4990" s="4">
        <v>9000.24</v>
      </c>
      <c r="N4990">
        <v>2020</v>
      </c>
      <c r="O4990">
        <v>7</v>
      </c>
    </row>
    <row r="4991" spans="1:15" x14ac:dyDescent="0.25">
      <c r="A4991" s="1">
        <v>44020</v>
      </c>
      <c r="B4991">
        <v>1000011697</v>
      </c>
      <c r="C4991" t="s">
        <v>23</v>
      </c>
      <c r="D4991">
        <v>6</v>
      </c>
      <c r="E4991">
        <v>83002.87000000001</v>
      </c>
      <c r="F4991" t="s">
        <v>16</v>
      </c>
      <c r="G4991" t="s">
        <v>24</v>
      </c>
      <c r="H4991" t="s">
        <v>18</v>
      </c>
      <c r="I4991" t="s">
        <v>34</v>
      </c>
      <c r="J4991" t="s">
        <v>20</v>
      </c>
      <c r="K4991" t="s">
        <v>44</v>
      </c>
      <c r="L4991" t="s">
        <v>22</v>
      </c>
      <c r="M4991" s="4">
        <v>13833.811666666668</v>
      </c>
      <c r="N4991">
        <v>2020</v>
      </c>
      <c r="O4991">
        <v>7</v>
      </c>
    </row>
    <row r="4992" spans="1:15" x14ac:dyDescent="0.25">
      <c r="A4992" s="1">
        <v>44020</v>
      </c>
      <c r="B4992">
        <v>1000011828</v>
      </c>
      <c r="C4992" t="s">
        <v>23</v>
      </c>
      <c r="D4992">
        <v>3</v>
      </c>
      <c r="E4992">
        <v>36500.550000000003</v>
      </c>
      <c r="F4992" t="s">
        <v>16</v>
      </c>
      <c r="G4992" t="s">
        <v>24</v>
      </c>
      <c r="H4992" t="s">
        <v>18</v>
      </c>
      <c r="I4992" t="s">
        <v>19</v>
      </c>
      <c r="J4992" t="s">
        <v>20</v>
      </c>
      <c r="K4992" t="s">
        <v>21</v>
      </c>
      <c r="L4992" t="s">
        <v>22</v>
      </c>
      <c r="M4992" s="4">
        <v>12166.85</v>
      </c>
      <c r="N4992">
        <v>2020</v>
      </c>
      <c r="O4992">
        <v>7</v>
      </c>
    </row>
    <row r="4993" spans="1:15" x14ac:dyDescent="0.25">
      <c r="A4993" s="1">
        <v>44020</v>
      </c>
      <c r="B4993">
        <v>1000011828</v>
      </c>
      <c r="C4993" t="s">
        <v>15</v>
      </c>
      <c r="D4993">
        <v>1</v>
      </c>
      <c r="E4993">
        <v>10000.530000000001</v>
      </c>
      <c r="F4993" t="s">
        <v>16</v>
      </c>
      <c r="G4993" t="s">
        <v>17</v>
      </c>
      <c r="H4993" t="s">
        <v>18</v>
      </c>
      <c r="I4993" t="s">
        <v>19</v>
      </c>
      <c r="J4993" t="s">
        <v>20</v>
      </c>
      <c r="K4993" t="s">
        <v>21</v>
      </c>
      <c r="L4993" t="s">
        <v>22</v>
      </c>
      <c r="M4993" s="4">
        <v>10000.530000000001</v>
      </c>
      <c r="N4993">
        <v>2020</v>
      </c>
      <c r="O4993">
        <v>7</v>
      </c>
    </row>
    <row r="4994" spans="1:15" x14ac:dyDescent="0.25">
      <c r="A4994" s="1">
        <v>44020</v>
      </c>
      <c r="B4994">
        <v>1000012096</v>
      </c>
      <c r="C4994" t="s">
        <v>23</v>
      </c>
      <c r="D4994">
        <v>1</v>
      </c>
      <c r="E4994">
        <v>6500.5</v>
      </c>
      <c r="F4994" t="s">
        <v>16</v>
      </c>
      <c r="G4994" t="s">
        <v>24</v>
      </c>
      <c r="H4994" t="s">
        <v>18</v>
      </c>
      <c r="I4994" t="s">
        <v>19</v>
      </c>
      <c r="J4994" t="s">
        <v>26</v>
      </c>
      <c r="K4994" t="s">
        <v>29</v>
      </c>
      <c r="L4994" t="s">
        <v>22</v>
      </c>
      <c r="M4994" s="4">
        <v>6500.5</v>
      </c>
      <c r="N4994">
        <v>2020</v>
      </c>
      <c r="O4994">
        <v>7</v>
      </c>
    </row>
    <row r="4995" spans="1:15" x14ac:dyDescent="0.25">
      <c r="A4995" s="1">
        <v>44020</v>
      </c>
      <c r="B4995">
        <v>1000012099</v>
      </c>
      <c r="C4995" t="s">
        <v>15</v>
      </c>
      <c r="D4995">
        <v>2</v>
      </c>
      <c r="E4995">
        <v>29000.850000000002</v>
      </c>
      <c r="F4995" t="s">
        <v>16</v>
      </c>
      <c r="G4995" t="s">
        <v>17</v>
      </c>
      <c r="H4995" t="s">
        <v>18</v>
      </c>
      <c r="I4995" t="s">
        <v>19</v>
      </c>
      <c r="J4995" t="s">
        <v>20</v>
      </c>
      <c r="K4995" t="s">
        <v>21</v>
      </c>
      <c r="L4995" t="s">
        <v>22</v>
      </c>
      <c r="M4995" s="4">
        <v>14500.425000000001</v>
      </c>
      <c r="N4995">
        <v>2020</v>
      </c>
      <c r="O4995">
        <v>7</v>
      </c>
    </row>
    <row r="4996" spans="1:15" x14ac:dyDescent="0.25">
      <c r="A4996" s="1">
        <v>44020</v>
      </c>
      <c r="B4996">
        <v>1000012112</v>
      </c>
      <c r="C4996" t="s">
        <v>23</v>
      </c>
      <c r="D4996">
        <v>3</v>
      </c>
      <c r="E4996">
        <v>41001.15</v>
      </c>
      <c r="F4996" t="s">
        <v>16</v>
      </c>
      <c r="G4996" t="s">
        <v>24</v>
      </c>
      <c r="H4996" t="s">
        <v>18</v>
      </c>
      <c r="I4996" t="s">
        <v>19</v>
      </c>
      <c r="J4996" t="s">
        <v>36</v>
      </c>
      <c r="K4996" t="s">
        <v>64</v>
      </c>
      <c r="L4996" t="s">
        <v>28</v>
      </c>
      <c r="M4996" s="4">
        <v>13667.050000000001</v>
      </c>
      <c r="N4996">
        <v>2020</v>
      </c>
      <c r="O4996">
        <v>7</v>
      </c>
    </row>
    <row r="4997" spans="1:15" x14ac:dyDescent="0.25">
      <c r="A4997" s="1">
        <v>44020</v>
      </c>
      <c r="B4997">
        <v>1000012126</v>
      </c>
      <c r="C4997" t="s">
        <v>23</v>
      </c>
      <c r="D4997">
        <v>1</v>
      </c>
      <c r="E4997">
        <v>10000.51</v>
      </c>
      <c r="F4997" t="s">
        <v>16</v>
      </c>
      <c r="G4997" t="s">
        <v>24</v>
      </c>
      <c r="H4997" t="s">
        <v>18</v>
      </c>
      <c r="I4997" t="s">
        <v>19</v>
      </c>
      <c r="J4997" t="s">
        <v>26</v>
      </c>
      <c r="K4997" t="s">
        <v>29</v>
      </c>
      <c r="L4997" t="s">
        <v>22</v>
      </c>
      <c r="M4997" s="4">
        <v>10000.51</v>
      </c>
      <c r="N4997">
        <v>2020</v>
      </c>
      <c r="O4997">
        <v>7</v>
      </c>
    </row>
    <row r="4998" spans="1:15" x14ac:dyDescent="0.25">
      <c r="A4998" s="1">
        <v>44020</v>
      </c>
      <c r="B4998">
        <v>1000012234</v>
      </c>
      <c r="C4998" t="s">
        <v>15</v>
      </c>
      <c r="D4998">
        <v>1</v>
      </c>
      <c r="E4998">
        <v>7500.36</v>
      </c>
      <c r="F4998" t="s">
        <v>16</v>
      </c>
      <c r="G4998" t="s">
        <v>17</v>
      </c>
      <c r="H4998" t="s">
        <v>18</v>
      </c>
      <c r="I4998" t="s">
        <v>25</v>
      </c>
      <c r="J4998" t="s">
        <v>26</v>
      </c>
      <c r="K4998" t="s">
        <v>27</v>
      </c>
      <c r="L4998" t="s">
        <v>22</v>
      </c>
      <c r="M4998" s="4">
        <v>7500.36</v>
      </c>
      <c r="N4998">
        <v>2020</v>
      </c>
      <c r="O4998">
        <v>7</v>
      </c>
    </row>
    <row r="4999" spans="1:15" x14ac:dyDescent="0.25">
      <c r="A4999" s="1">
        <v>44020</v>
      </c>
      <c r="B4999">
        <v>1000012675</v>
      </c>
      <c r="C4999" t="s">
        <v>53</v>
      </c>
      <c r="D4999">
        <v>1</v>
      </c>
      <c r="E4999">
        <v>659.5</v>
      </c>
      <c r="F4999" t="s">
        <v>46</v>
      </c>
      <c r="G4999" t="s">
        <v>17</v>
      </c>
      <c r="H4999" t="s">
        <v>18</v>
      </c>
      <c r="I4999" t="s">
        <v>34</v>
      </c>
      <c r="J4999" t="s">
        <v>26</v>
      </c>
      <c r="K4999" t="s">
        <v>35</v>
      </c>
      <c r="L4999" t="s">
        <v>22</v>
      </c>
      <c r="M4999" s="4">
        <v>659.5</v>
      </c>
      <c r="N4999">
        <v>2020</v>
      </c>
      <c r="O4999">
        <v>7</v>
      </c>
    </row>
    <row r="5000" spans="1:15" x14ac:dyDescent="0.25">
      <c r="A5000" s="1">
        <v>44020</v>
      </c>
      <c r="B5000">
        <v>1000012675</v>
      </c>
      <c r="C5000" t="s">
        <v>75</v>
      </c>
      <c r="D5000">
        <v>1</v>
      </c>
      <c r="E5000">
        <v>1000.14</v>
      </c>
      <c r="F5000" t="s">
        <v>16</v>
      </c>
      <c r="G5000" t="s">
        <v>76</v>
      </c>
      <c r="H5000" t="s">
        <v>18</v>
      </c>
      <c r="I5000" t="s">
        <v>34</v>
      </c>
      <c r="J5000" t="s">
        <v>26</v>
      </c>
      <c r="K5000" t="s">
        <v>35</v>
      </c>
      <c r="L5000" t="s">
        <v>22</v>
      </c>
      <c r="M5000" s="4">
        <v>1000.14</v>
      </c>
      <c r="N5000">
        <v>2020</v>
      </c>
      <c r="O5000">
        <v>7</v>
      </c>
    </row>
    <row r="5001" spans="1:15" x14ac:dyDescent="0.25">
      <c r="A5001" s="1">
        <v>44020</v>
      </c>
      <c r="B5001">
        <v>1000012675</v>
      </c>
      <c r="C5001" t="s">
        <v>23</v>
      </c>
      <c r="D5001">
        <v>1</v>
      </c>
      <c r="E5001">
        <v>10000.700000000001</v>
      </c>
      <c r="F5001" t="s">
        <v>16</v>
      </c>
      <c r="G5001" t="s">
        <v>24</v>
      </c>
      <c r="H5001" t="s">
        <v>18</v>
      </c>
      <c r="I5001" t="s">
        <v>34</v>
      </c>
      <c r="J5001" t="s">
        <v>26</v>
      </c>
      <c r="K5001" t="s">
        <v>35</v>
      </c>
      <c r="L5001" t="s">
        <v>22</v>
      </c>
      <c r="M5001" s="4">
        <v>10000.700000000001</v>
      </c>
      <c r="N5001">
        <v>2020</v>
      </c>
      <c r="O5001">
        <v>7</v>
      </c>
    </row>
    <row r="5002" spans="1:15" x14ac:dyDescent="0.25">
      <c r="A5002" s="1">
        <v>44020</v>
      </c>
      <c r="B5002">
        <v>1000012675</v>
      </c>
      <c r="C5002" t="s">
        <v>71</v>
      </c>
      <c r="D5002">
        <v>1</v>
      </c>
      <c r="E5002">
        <v>499.97</v>
      </c>
      <c r="F5002" t="s">
        <v>16</v>
      </c>
      <c r="G5002" t="s">
        <v>72</v>
      </c>
      <c r="H5002" t="s">
        <v>18</v>
      </c>
      <c r="I5002" t="s">
        <v>34</v>
      </c>
      <c r="J5002" t="s">
        <v>26</v>
      </c>
      <c r="K5002" t="s">
        <v>35</v>
      </c>
      <c r="L5002" t="s">
        <v>22</v>
      </c>
      <c r="M5002" s="4">
        <v>499.97</v>
      </c>
      <c r="N5002">
        <v>2020</v>
      </c>
      <c r="O5002">
        <v>7</v>
      </c>
    </row>
    <row r="5003" spans="1:15" x14ac:dyDescent="0.25">
      <c r="A5003" s="1">
        <v>44020</v>
      </c>
      <c r="B5003">
        <v>1000013526</v>
      </c>
      <c r="C5003" t="s">
        <v>15</v>
      </c>
      <c r="D5003">
        <v>1</v>
      </c>
      <c r="E5003">
        <v>6500.08</v>
      </c>
      <c r="F5003" t="s">
        <v>16</v>
      </c>
      <c r="G5003" t="s">
        <v>17</v>
      </c>
      <c r="H5003" t="s">
        <v>47</v>
      </c>
      <c r="I5003" t="s">
        <v>65</v>
      </c>
      <c r="J5003" t="s">
        <v>26</v>
      </c>
      <c r="K5003" t="s">
        <v>66</v>
      </c>
      <c r="L5003" t="s">
        <v>22</v>
      </c>
      <c r="M5003" s="4">
        <v>6500.08</v>
      </c>
      <c r="N5003">
        <v>2020</v>
      </c>
      <c r="O5003">
        <v>7</v>
      </c>
    </row>
    <row r="5004" spans="1:15" x14ac:dyDescent="0.25">
      <c r="A5004" s="1">
        <v>44020</v>
      </c>
      <c r="B5004">
        <v>1000013526</v>
      </c>
      <c r="C5004" t="s">
        <v>42</v>
      </c>
      <c r="D5004">
        <v>1</v>
      </c>
      <c r="E5004">
        <v>16000.52</v>
      </c>
      <c r="F5004" t="s">
        <v>16</v>
      </c>
      <c r="G5004" t="s">
        <v>43</v>
      </c>
      <c r="H5004" t="s">
        <v>47</v>
      </c>
      <c r="I5004" t="s">
        <v>65</v>
      </c>
      <c r="J5004" t="s">
        <v>26</v>
      </c>
      <c r="K5004" t="s">
        <v>66</v>
      </c>
      <c r="L5004" t="s">
        <v>22</v>
      </c>
      <c r="M5004" s="4">
        <v>16000.52</v>
      </c>
      <c r="N5004">
        <v>2020</v>
      </c>
      <c r="O5004">
        <v>7</v>
      </c>
    </row>
    <row r="5005" spans="1:15" x14ac:dyDescent="0.25">
      <c r="A5005" s="1">
        <v>44020</v>
      </c>
      <c r="B5005">
        <v>1000013535</v>
      </c>
      <c r="C5005" t="s">
        <v>73</v>
      </c>
      <c r="D5005">
        <v>1</v>
      </c>
      <c r="E5005">
        <v>1000.48</v>
      </c>
      <c r="F5005" t="s">
        <v>16</v>
      </c>
      <c r="G5005" t="s">
        <v>74</v>
      </c>
      <c r="H5005" t="s">
        <v>47</v>
      </c>
      <c r="I5005" t="s">
        <v>48</v>
      </c>
      <c r="J5005" t="s">
        <v>36</v>
      </c>
      <c r="K5005" t="s">
        <v>49</v>
      </c>
      <c r="L5005" t="s">
        <v>22</v>
      </c>
      <c r="M5005" s="4">
        <v>1000.48</v>
      </c>
      <c r="N5005">
        <v>2020</v>
      </c>
      <c r="O5005">
        <v>7</v>
      </c>
    </row>
    <row r="5006" spans="1:15" x14ac:dyDescent="0.25">
      <c r="A5006" s="1">
        <v>44020</v>
      </c>
      <c r="B5006">
        <v>1000013607</v>
      </c>
      <c r="C5006" t="s">
        <v>15</v>
      </c>
      <c r="D5006">
        <v>1</v>
      </c>
      <c r="E5006">
        <v>24000.29</v>
      </c>
      <c r="F5006" t="s">
        <v>16</v>
      </c>
      <c r="G5006" t="s">
        <v>17</v>
      </c>
      <c r="H5006" t="s">
        <v>18</v>
      </c>
      <c r="I5006" t="s">
        <v>25</v>
      </c>
      <c r="J5006" t="s">
        <v>26</v>
      </c>
      <c r="K5006" t="s">
        <v>27</v>
      </c>
      <c r="L5006" t="s">
        <v>22</v>
      </c>
      <c r="M5006" s="4">
        <v>24000.29</v>
      </c>
      <c r="N5006">
        <v>2020</v>
      </c>
      <c r="O5006">
        <v>7</v>
      </c>
    </row>
    <row r="5007" spans="1:15" x14ac:dyDescent="0.25">
      <c r="A5007" s="1">
        <v>44020</v>
      </c>
      <c r="B5007">
        <v>1000014072</v>
      </c>
      <c r="C5007" t="s">
        <v>23</v>
      </c>
      <c r="D5007">
        <v>2</v>
      </c>
      <c r="E5007">
        <v>26001.23</v>
      </c>
      <c r="F5007" t="s">
        <v>16</v>
      </c>
      <c r="G5007" t="s">
        <v>24</v>
      </c>
      <c r="H5007" t="s">
        <v>47</v>
      </c>
      <c r="I5007" t="s">
        <v>65</v>
      </c>
      <c r="J5007" t="s">
        <v>26</v>
      </c>
      <c r="K5007" t="s">
        <v>66</v>
      </c>
      <c r="L5007" t="s">
        <v>22</v>
      </c>
      <c r="M5007" s="4">
        <v>13000.615</v>
      </c>
      <c r="N5007">
        <v>2020</v>
      </c>
      <c r="O5007">
        <v>7</v>
      </c>
    </row>
    <row r="5008" spans="1:15" x14ac:dyDescent="0.25">
      <c r="A5008" s="1">
        <v>44020</v>
      </c>
      <c r="B5008">
        <v>1000014273</v>
      </c>
      <c r="C5008" t="s">
        <v>42</v>
      </c>
      <c r="D5008">
        <v>1</v>
      </c>
      <c r="E5008">
        <v>6500.55</v>
      </c>
      <c r="F5008" t="s">
        <v>16</v>
      </c>
      <c r="G5008" t="s">
        <v>43</v>
      </c>
      <c r="H5008" t="s">
        <v>18</v>
      </c>
      <c r="I5008" t="s">
        <v>19</v>
      </c>
      <c r="J5008" t="s">
        <v>20</v>
      </c>
      <c r="K5008" t="s">
        <v>21</v>
      </c>
      <c r="L5008" t="s">
        <v>22</v>
      </c>
      <c r="M5008" s="4">
        <v>6500.55</v>
      </c>
      <c r="N5008">
        <v>2020</v>
      </c>
      <c r="O5008">
        <v>7</v>
      </c>
    </row>
    <row r="5009" spans="1:15" x14ac:dyDescent="0.25">
      <c r="A5009" s="1">
        <v>44020</v>
      </c>
      <c r="B5009">
        <v>1000014291</v>
      </c>
      <c r="C5009" t="s">
        <v>23</v>
      </c>
      <c r="D5009">
        <v>1</v>
      </c>
      <c r="E5009">
        <v>15000.25</v>
      </c>
      <c r="F5009" t="s">
        <v>16</v>
      </c>
      <c r="G5009" t="s">
        <v>24</v>
      </c>
      <c r="H5009" t="s">
        <v>47</v>
      </c>
      <c r="I5009" t="s">
        <v>48</v>
      </c>
      <c r="J5009" t="s">
        <v>20</v>
      </c>
      <c r="K5009" t="s">
        <v>67</v>
      </c>
      <c r="L5009" t="s">
        <v>28</v>
      </c>
      <c r="M5009" s="4">
        <v>15000.25</v>
      </c>
      <c r="N5009">
        <v>2020</v>
      </c>
      <c r="O5009">
        <v>7</v>
      </c>
    </row>
    <row r="5010" spans="1:15" x14ac:dyDescent="0.25">
      <c r="A5010" s="1">
        <v>44020</v>
      </c>
      <c r="B5010">
        <v>1000014452</v>
      </c>
      <c r="C5010" t="s">
        <v>23</v>
      </c>
      <c r="D5010">
        <v>1</v>
      </c>
      <c r="E5010">
        <v>5500.38</v>
      </c>
      <c r="F5010" t="s">
        <v>16</v>
      </c>
      <c r="G5010" t="s">
        <v>24</v>
      </c>
      <c r="H5010" t="s">
        <v>18</v>
      </c>
      <c r="I5010" t="s">
        <v>34</v>
      </c>
      <c r="J5010" t="s">
        <v>36</v>
      </c>
      <c r="K5010" t="s">
        <v>70</v>
      </c>
      <c r="L5010" t="s">
        <v>22</v>
      </c>
      <c r="M5010" s="4">
        <v>5500.38</v>
      </c>
      <c r="N5010">
        <v>2020</v>
      </c>
      <c r="O5010">
        <v>7</v>
      </c>
    </row>
    <row r="5011" spans="1:15" x14ac:dyDescent="0.25">
      <c r="A5011" s="1">
        <v>44020</v>
      </c>
      <c r="B5011">
        <v>1000014452</v>
      </c>
      <c r="C5011" t="s">
        <v>15</v>
      </c>
      <c r="D5011">
        <v>1</v>
      </c>
      <c r="E5011">
        <v>12999.96</v>
      </c>
      <c r="F5011" t="s">
        <v>16</v>
      </c>
      <c r="G5011" t="s">
        <v>17</v>
      </c>
      <c r="H5011" t="s">
        <v>18</v>
      </c>
      <c r="I5011" t="s">
        <v>34</v>
      </c>
      <c r="J5011" t="s">
        <v>36</v>
      </c>
      <c r="K5011" t="s">
        <v>70</v>
      </c>
      <c r="L5011" t="s">
        <v>22</v>
      </c>
      <c r="M5011" s="4">
        <v>12999.96</v>
      </c>
      <c r="N5011">
        <v>2020</v>
      </c>
      <c r="O5011">
        <v>7</v>
      </c>
    </row>
    <row r="5012" spans="1:15" x14ac:dyDescent="0.25">
      <c r="A5012" s="1">
        <v>44020</v>
      </c>
      <c r="B5012">
        <v>1000014530</v>
      </c>
      <c r="C5012" t="s">
        <v>23</v>
      </c>
      <c r="D5012">
        <v>2</v>
      </c>
      <c r="E5012">
        <v>35001.43</v>
      </c>
      <c r="F5012" t="s">
        <v>16</v>
      </c>
      <c r="G5012" t="s">
        <v>24</v>
      </c>
      <c r="H5012" t="s">
        <v>47</v>
      </c>
      <c r="I5012" t="s">
        <v>65</v>
      </c>
      <c r="J5012" t="s">
        <v>26</v>
      </c>
      <c r="K5012" t="s">
        <v>66</v>
      </c>
      <c r="L5012" t="s">
        <v>22</v>
      </c>
      <c r="M5012" s="4">
        <v>17500.715</v>
      </c>
      <c r="N5012">
        <v>2020</v>
      </c>
      <c r="O5012">
        <v>7</v>
      </c>
    </row>
    <row r="5013" spans="1:15" x14ac:dyDescent="0.25">
      <c r="A5013" s="1">
        <v>44020</v>
      </c>
      <c r="B5013">
        <v>1000014530</v>
      </c>
      <c r="C5013" t="s">
        <v>15</v>
      </c>
      <c r="D5013">
        <v>3</v>
      </c>
      <c r="E5013">
        <v>34001.009999999995</v>
      </c>
      <c r="F5013" t="s">
        <v>16</v>
      </c>
      <c r="G5013" t="s">
        <v>17</v>
      </c>
      <c r="H5013" t="s">
        <v>47</v>
      </c>
      <c r="I5013" t="s">
        <v>65</v>
      </c>
      <c r="J5013" t="s">
        <v>26</v>
      </c>
      <c r="K5013" t="s">
        <v>66</v>
      </c>
      <c r="L5013" t="s">
        <v>22</v>
      </c>
      <c r="M5013" s="4">
        <v>11333.669999999998</v>
      </c>
      <c r="N5013">
        <v>2020</v>
      </c>
      <c r="O5013">
        <v>7</v>
      </c>
    </row>
    <row r="5014" spans="1:15" x14ac:dyDescent="0.25">
      <c r="A5014" s="1">
        <v>44020</v>
      </c>
      <c r="B5014">
        <v>1000014530</v>
      </c>
      <c r="C5014" t="s">
        <v>42</v>
      </c>
      <c r="D5014">
        <v>1</v>
      </c>
      <c r="E5014">
        <v>25000.36</v>
      </c>
      <c r="F5014" t="s">
        <v>16</v>
      </c>
      <c r="G5014" t="s">
        <v>43</v>
      </c>
      <c r="H5014" t="s">
        <v>47</v>
      </c>
      <c r="I5014" t="s">
        <v>65</v>
      </c>
      <c r="J5014" t="s">
        <v>26</v>
      </c>
      <c r="K5014" t="s">
        <v>66</v>
      </c>
      <c r="L5014" t="s">
        <v>22</v>
      </c>
      <c r="M5014" s="4">
        <v>25000.36</v>
      </c>
      <c r="N5014">
        <v>2020</v>
      </c>
      <c r="O5014">
        <v>7</v>
      </c>
    </row>
    <row r="5015" spans="1:15" x14ac:dyDescent="0.25">
      <c r="A5015" s="1">
        <v>44020</v>
      </c>
      <c r="B5015">
        <v>1000014572</v>
      </c>
      <c r="C5015" t="s">
        <v>23</v>
      </c>
      <c r="D5015">
        <v>4</v>
      </c>
      <c r="E5015">
        <v>38000.89</v>
      </c>
      <c r="F5015" t="s">
        <v>16</v>
      </c>
      <c r="G5015" t="s">
        <v>24</v>
      </c>
      <c r="H5015" t="s">
        <v>18</v>
      </c>
      <c r="I5015" t="s">
        <v>34</v>
      </c>
      <c r="J5015" t="s">
        <v>26</v>
      </c>
      <c r="K5015" t="s">
        <v>35</v>
      </c>
      <c r="L5015" t="s">
        <v>22</v>
      </c>
      <c r="M5015" s="4">
        <v>9500.2224999999999</v>
      </c>
      <c r="N5015">
        <v>2020</v>
      </c>
      <c r="O5015">
        <v>7</v>
      </c>
    </row>
    <row r="5016" spans="1:15" x14ac:dyDescent="0.25">
      <c r="A5016" s="1">
        <v>44020</v>
      </c>
      <c r="B5016">
        <v>1000014572</v>
      </c>
      <c r="C5016" t="s">
        <v>15</v>
      </c>
      <c r="D5016">
        <v>1</v>
      </c>
      <c r="E5016">
        <v>12000.46</v>
      </c>
      <c r="F5016" t="s">
        <v>16</v>
      </c>
      <c r="G5016" t="s">
        <v>17</v>
      </c>
      <c r="H5016" t="s">
        <v>18</v>
      </c>
      <c r="I5016" t="s">
        <v>34</v>
      </c>
      <c r="J5016" t="s">
        <v>26</v>
      </c>
      <c r="K5016" t="s">
        <v>35</v>
      </c>
      <c r="L5016" t="s">
        <v>22</v>
      </c>
      <c r="M5016" s="4">
        <v>12000.46</v>
      </c>
      <c r="N5016">
        <v>2020</v>
      </c>
      <c r="O5016">
        <v>7</v>
      </c>
    </row>
    <row r="5017" spans="1:15" x14ac:dyDescent="0.25">
      <c r="A5017" s="1">
        <v>44020</v>
      </c>
      <c r="B5017">
        <v>1000014588</v>
      </c>
      <c r="C5017" t="s">
        <v>42</v>
      </c>
      <c r="D5017">
        <v>2</v>
      </c>
      <c r="E5017">
        <v>21000.34</v>
      </c>
      <c r="F5017" t="s">
        <v>16</v>
      </c>
      <c r="G5017" t="s">
        <v>43</v>
      </c>
      <c r="H5017" t="s">
        <v>18</v>
      </c>
      <c r="I5017" t="s">
        <v>40</v>
      </c>
      <c r="J5017" t="s">
        <v>20</v>
      </c>
      <c r="K5017" t="s">
        <v>68</v>
      </c>
      <c r="L5017" t="s">
        <v>22</v>
      </c>
      <c r="M5017" s="4">
        <v>10500.17</v>
      </c>
      <c r="N5017">
        <v>2020</v>
      </c>
      <c r="O5017">
        <v>7</v>
      </c>
    </row>
    <row r="5018" spans="1:15" x14ac:dyDescent="0.25">
      <c r="A5018" s="1">
        <v>44020</v>
      </c>
      <c r="B5018">
        <v>1000014879</v>
      </c>
      <c r="C5018" t="s">
        <v>23</v>
      </c>
      <c r="D5018">
        <v>1</v>
      </c>
      <c r="E5018">
        <v>5500.72</v>
      </c>
      <c r="F5018" t="s">
        <v>16</v>
      </c>
      <c r="G5018" t="s">
        <v>24</v>
      </c>
      <c r="H5018" t="s">
        <v>18</v>
      </c>
      <c r="I5018" t="s">
        <v>40</v>
      </c>
      <c r="J5018" t="s">
        <v>26</v>
      </c>
      <c r="K5018" t="s">
        <v>41</v>
      </c>
      <c r="L5018" t="s">
        <v>22</v>
      </c>
      <c r="M5018" s="4">
        <v>5500.72</v>
      </c>
      <c r="N5018">
        <v>2020</v>
      </c>
      <c r="O5018">
        <v>7</v>
      </c>
    </row>
    <row r="5019" spans="1:15" x14ac:dyDescent="0.25">
      <c r="A5019" s="1">
        <v>44020</v>
      </c>
      <c r="B5019">
        <v>1000014879</v>
      </c>
      <c r="C5019" t="s">
        <v>15</v>
      </c>
      <c r="D5019">
        <v>1</v>
      </c>
      <c r="E5019">
        <v>5000.4799999999996</v>
      </c>
      <c r="F5019" t="s">
        <v>16</v>
      </c>
      <c r="G5019" t="s">
        <v>17</v>
      </c>
      <c r="H5019" t="s">
        <v>18</v>
      </c>
      <c r="I5019" t="s">
        <v>40</v>
      </c>
      <c r="J5019" t="s">
        <v>26</v>
      </c>
      <c r="K5019" t="s">
        <v>41</v>
      </c>
      <c r="L5019" t="s">
        <v>22</v>
      </c>
      <c r="M5019" s="4">
        <v>5000.4799999999996</v>
      </c>
      <c r="N5019">
        <v>2020</v>
      </c>
      <c r="O5019">
        <v>7</v>
      </c>
    </row>
    <row r="5020" spans="1:15" x14ac:dyDescent="0.25">
      <c r="A5020" s="1">
        <v>44020</v>
      </c>
      <c r="B5020">
        <v>1000014996</v>
      </c>
      <c r="C5020" t="s">
        <v>15</v>
      </c>
      <c r="D5020">
        <v>1</v>
      </c>
      <c r="E5020">
        <v>14000.55</v>
      </c>
      <c r="F5020" t="s">
        <v>16</v>
      </c>
      <c r="G5020" t="s">
        <v>17</v>
      </c>
      <c r="H5020" t="s">
        <v>30</v>
      </c>
      <c r="I5020" t="s">
        <v>57</v>
      </c>
      <c r="J5020" t="s">
        <v>26</v>
      </c>
      <c r="K5020" t="s">
        <v>58</v>
      </c>
      <c r="L5020" t="s">
        <v>22</v>
      </c>
      <c r="M5020" s="4">
        <v>14000.55</v>
      </c>
      <c r="N5020">
        <v>2020</v>
      </c>
      <c r="O5020">
        <v>7</v>
      </c>
    </row>
    <row r="5021" spans="1:15" x14ac:dyDescent="0.25">
      <c r="A5021" s="1">
        <v>44020</v>
      </c>
      <c r="B5021">
        <v>1000015133</v>
      </c>
      <c r="C5021" t="s">
        <v>15</v>
      </c>
      <c r="D5021">
        <v>1</v>
      </c>
      <c r="E5021">
        <v>24000.18</v>
      </c>
      <c r="F5021" t="s">
        <v>16</v>
      </c>
      <c r="G5021" t="s">
        <v>17</v>
      </c>
      <c r="H5021" t="s">
        <v>30</v>
      </c>
      <c r="I5021" t="s">
        <v>31</v>
      </c>
      <c r="J5021" t="s">
        <v>36</v>
      </c>
      <c r="K5021" t="s">
        <v>52</v>
      </c>
      <c r="L5021" t="s">
        <v>22</v>
      </c>
      <c r="M5021" s="4">
        <v>24000.18</v>
      </c>
      <c r="N5021">
        <v>2020</v>
      </c>
      <c r="O5021">
        <v>7</v>
      </c>
    </row>
    <row r="5022" spans="1:15" x14ac:dyDescent="0.25">
      <c r="A5022" s="1">
        <v>44020</v>
      </c>
      <c r="B5022">
        <v>1000015203</v>
      </c>
      <c r="C5022" t="s">
        <v>23</v>
      </c>
      <c r="D5022">
        <v>1</v>
      </c>
      <c r="E5022">
        <v>7000.72</v>
      </c>
      <c r="F5022" t="s">
        <v>16</v>
      </c>
      <c r="G5022" t="s">
        <v>24</v>
      </c>
      <c r="H5022" t="s">
        <v>47</v>
      </c>
      <c r="I5022" t="s">
        <v>65</v>
      </c>
      <c r="J5022" t="s">
        <v>26</v>
      </c>
      <c r="K5022" t="s">
        <v>66</v>
      </c>
      <c r="L5022" t="s">
        <v>22</v>
      </c>
      <c r="M5022" s="4">
        <v>7000.72</v>
      </c>
      <c r="N5022">
        <v>2020</v>
      </c>
      <c r="O5022">
        <v>7</v>
      </c>
    </row>
    <row r="5023" spans="1:15" x14ac:dyDescent="0.25">
      <c r="A5023" s="1">
        <v>44020</v>
      </c>
      <c r="B5023">
        <v>1000015203</v>
      </c>
      <c r="C5023" t="s">
        <v>15</v>
      </c>
      <c r="D5023">
        <v>1</v>
      </c>
      <c r="E5023">
        <v>7500.74</v>
      </c>
      <c r="F5023" t="s">
        <v>16</v>
      </c>
      <c r="G5023" t="s">
        <v>17</v>
      </c>
      <c r="H5023" t="s">
        <v>47</v>
      </c>
      <c r="I5023" t="s">
        <v>65</v>
      </c>
      <c r="J5023" t="s">
        <v>26</v>
      </c>
      <c r="K5023" t="s">
        <v>66</v>
      </c>
      <c r="L5023" t="s">
        <v>22</v>
      </c>
      <c r="M5023" s="4">
        <v>7500.74</v>
      </c>
      <c r="N5023">
        <v>2020</v>
      </c>
      <c r="O5023">
        <v>7</v>
      </c>
    </row>
    <row r="5024" spans="1:15" x14ac:dyDescent="0.25">
      <c r="A5024" s="1">
        <v>44020</v>
      </c>
      <c r="B5024">
        <v>1000015788</v>
      </c>
      <c r="C5024" t="s">
        <v>23</v>
      </c>
      <c r="D5024">
        <v>1</v>
      </c>
      <c r="E5024">
        <v>1000.38</v>
      </c>
      <c r="F5024" t="s">
        <v>16</v>
      </c>
      <c r="G5024" t="s">
        <v>24</v>
      </c>
      <c r="H5024" t="s">
        <v>30</v>
      </c>
      <c r="I5024" t="s">
        <v>31</v>
      </c>
      <c r="J5024" t="s">
        <v>36</v>
      </c>
      <c r="K5024" t="s">
        <v>52</v>
      </c>
      <c r="L5024" t="s">
        <v>22</v>
      </c>
      <c r="M5024" s="4">
        <v>1000.38</v>
      </c>
      <c r="N5024">
        <v>2020</v>
      </c>
      <c r="O5024">
        <v>7</v>
      </c>
    </row>
    <row r="5025" spans="1:15" x14ac:dyDescent="0.25">
      <c r="A5025" s="1">
        <v>44020</v>
      </c>
      <c r="B5025">
        <v>1000015788</v>
      </c>
      <c r="C5025" t="s">
        <v>15</v>
      </c>
      <c r="D5025">
        <v>1</v>
      </c>
      <c r="E5025">
        <v>11000.49</v>
      </c>
      <c r="F5025" t="s">
        <v>16</v>
      </c>
      <c r="G5025" t="s">
        <v>17</v>
      </c>
      <c r="H5025" t="s">
        <v>30</v>
      </c>
      <c r="I5025" t="s">
        <v>31</v>
      </c>
      <c r="J5025" t="s">
        <v>36</v>
      </c>
      <c r="K5025" t="s">
        <v>52</v>
      </c>
      <c r="L5025" t="s">
        <v>22</v>
      </c>
      <c r="M5025" s="4">
        <v>11000.49</v>
      </c>
      <c r="N5025">
        <v>2020</v>
      </c>
      <c r="O5025">
        <v>7</v>
      </c>
    </row>
    <row r="5026" spans="1:15" x14ac:dyDescent="0.25">
      <c r="A5026" s="1">
        <v>44020</v>
      </c>
      <c r="B5026">
        <v>1000016264</v>
      </c>
      <c r="C5026" t="s">
        <v>23</v>
      </c>
      <c r="D5026">
        <v>1</v>
      </c>
      <c r="E5026">
        <v>16000.05</v>
      </c>
      <c r="F5026" t="s">
        <v>16</v>
      </c>
      <c r="G5026" t="s">
        <v>24</v>
      </c>
      <c r="H5026" t="s">
        <v>47</v>
      </c>
      <c r="I5026" t="s">
        <v>65</v>
      </c>
      <c r="J5026" t="s">
        <v>26</v>
      </c>
      <c r="K5026" t="s">
        <v>66</v>
      </c>
      <c r="L5026" t="s">
        <v>22</v>
      </c>
      <c r="M5026" s="4">
        <v>16000.05</v>
      </c>
      <c r="N5026">
        <v>2020</v>
      </c>
      <c r="O5026">
        <v>7</v>
      </c>
    </row>
    <row r="5027" spans="1:15" x14ac:dyDescent="0.25">
      <c r="A5027" s="1">
        <v>44020</v>
      </c>
      <c r="B5027">
        <v>1000016264</v>
      </c>
      <c r="C5027" t="s">
        <v>15</v>
      </c>
      <c r="D5027">
        <v>1</v>
      </c>
      <c r="E5027">
        <v>7000.56</v>
      </c>
      <c r="F5027" t="s">
        <v>16</v>
      </c>
      <c r="G5027" t="s">
        <v>17</v>
      </c>
      <c r="H5027" t="s">
        <v>47</v>
      </c>
      <c r="I5027" t="s">
        <v>65</v>
      </c>
      <c r="J5027" t="s">
        <v>26</v>
      </c>
      <c r="K5027" t="s">
        <v>66</v>
      </c>
      <c r="L5027" t="s">
        <v>22</v>
      </c>
      <c r="M5027" s="4">
        <v>7000.56</v>
      </c>
      <c r="N5027">
        <v>2020</v>
      </c>
      <c r="O5027">
        <v>7</v>
      </c>
    </row>
    <row r="5028" spans="1:15" x14ac:dyDescent="0.25">
      <c r="A5028" s="1">
        <v>44020</v>
      </c>
      <c r="B5028">
        <v>1000016264</v>
      </c>
      <c r="C5028" t="s">
        <v>42</v>
      </c>
      <c r="D5028">
        <v>1</v>
      </c>
      <c r="E5028">
        <v>8000.65</v>
      </c>
      <c r="F5028" t="s">
        <v>16</v>
      </c>
      <c r="G5028" t="s">
        <v>43</v>
      </c>
      <c r="H5028" t="s">
        <v>47</v>
      </c>
      <c r="I5028" t="s">
        <v>65</v>
      </c>
      <c r="J5028" t="s">
        <v>26</v>
      </c>
      <c r="K5028" t="s">
        <v>66</v>
      </c>
      <c r="L5028" t="s">
        <v>22</v>
      </c>
      <c r="M5028" s="4">
        <v>8000.65</v>
      </c>
      <c r="N5028">
        <v>2020</v>
      </c>
      <c r="O5028">
        <v>7</v>
      </c>
    </row>
    <row r="5029" spans="1:15" x14ac:dyDescent="0.25">
      <c r="A5029" s="1">
        <v>44020</v>
      </c>
      <c r="B5029">
        <v>1000017576</v>
      </c>
      <c r="C5029" t="s">
        <v>23</v>
      </c>
      <c r="D5029">
        <v>1</v>
      </c>
      <c r="E5029">
        <v>5000.03</v>
      </c>
      <c r="F5029" t="s">
        <v>16</v>
      </c>
      <c r="G5029" t="s">
        <v>24</v>
      </c>
      <c r="H5029" t="s">
        <v>18</v>
      </c>
      <c r="I5029" t="s">
        <v>19</v>
      </c>
      <c r="J5029" t="s">
        <v>36</v>
      </c>
      <c r="K5029" t="s">
        <v>64</v>
      </c>
      <c r="L5029" t="s">
        <v>22</v>
      </c>
      <c r="M5029" s="4">
        <v>5000.03</v>
      </c>
      <c r="N5029">
        <v>2020</v>
      </c>
      <c r="O5029">
        <v>7</v>
      </c>
    </row>
    <row r="5030" spans="1:15" x14ac:dyDescent="0.25">
      <c r="A5030" s="1">
        <v>44020</v>
      </c>
      <c r="B5030">
        <v>1000017688</v>
      </c>
      <c r="C5030" t="s">
        <v>15</v>
      </c>
      <c r="D5030">
        <v>3</v>
      </c>
      <c r="E5030">
        <v>50000.69</v>
      </c>
      <c r="F5030" t="s">
        <v>16</v>
      </c>
      <c r="G5030" t="s">
        <v>17</v>
      </c>
      <c r="H5030" t="s">
        <v>47</v>
      </c>
      <c r="I5030" t="s">
        <v>48</v>
      </c>
      <c r="J5030" t="s">
        <v>36</v>
      </c>
      <c r="K5030" t="s">
        <v>49</v>
      </c>
      <c r="L5030" t="s">
        <v>22</v>
      </c>
      <c r="M5030" s="4">
        <v>16666.896666666667</v>
      </c>
      <c r="N5030">
        <v>2020</v>
      </c>
      <c r="O5030">
        <v>7</v>
      </c>
    </row>
    <row r="5031" spans="1:15" x14ac:dyDescent="0.25">
      <c r="A5031" s="1">
        <v>44020</v>
      </c>
      <c r="B5031">
        <v>1000017700</v>
      </c>
      <c r="C5031" t="s">
        <v>15</v>
      </c>
      <c r="D5031">
        <v>1</v>
      </c>
      <c r="E5031">
        <v>5500.38</v>
      </c>
      <c r="F5031" t="s">
        <v>16</v>
      </c>
      <c r="G5031" t="s">
        <v>17</v>
      </c>
      <c r="H5031" t="s">
        <v>47</v>
      </c>
      <c r="I5031" t="s">
        <v>65</v>
      </c>
      <c r="J5031" t="s">
        <v>26</v>
      </c>
      <c r="K5031" t="s">
        <v>66</v>
      </c>
      <c r="L5031" t="s">
        <v>22</v>
      </c>
      <c r="M5031" s="4">
        <v>5500.38</v>
      </c>
      <c r="N5031">
        <v>2020</v>
      </c>
      <c r="O5031">
        <v>7</v>
      </c>
    </row>
    <row r="5032" spans="1:15" x14ac:dyDescent="0.25">
      <c r="A5032" s="1">
        <v>44020</v>
      </c>
      <c r="B5032">
        <v>1000017700</v>
      </c>
      <c r="C5032" t="s">
        <v>42</v>
      </c>
      <c r="D5032">
        <v>3</v>
      </c>
      <c r="E5032">
        <v>44500.810000000005</v>
      </c>
      <c r="F5032" t="s">
        <v>16</v>
      </c>
      <c r="G5032" t="s">
        <v>43</v>
      </c>
      <c r="H5032" t="s">
        <v>47</v>
      </c>
      <c r="I5032" t="s">
        <v>65</v>
      </c>
      <c r="J5032" t="s">
        <v>26</v>
      </c>
      <c r="K5032" t="s">
        <v>66</v>
      </c>
      <c r="L5032" t="s">
        <v>22</v>
      </c>
      <c r="M5032" s="4">
        <v>14833.603333333334</v>
      </c>
      <c r="N5032">
        <v>2020</v>
      </c>
      <c r="O5032">
        <v>7</v>
      </c>
    </row>
    <row r="5033" spans="1:15" x14ac:dyDescent="0.25">
      <c r="A5033" s="1">
        <v>44020</v>
      </c>
      <c r="B5033">
        <v>1000018132</v>
      </c>
      <c r="C5033" t="s">
        <v>15</v>
      </c>
      <c r="D5033">
        <v>1</v>
      </c>
      <c r="E5033">
        <v>8000.47</v>
      </c>
      <c r="F5033" t="s">
        <v>16</v>
      </c>
      <c r="G5033" t="s">
        <v>17</v>
      </c>
      <c r="H5033" t="s">
        <v>47</v>
      </c>
      <c r="I5033" t="s">
        <v>65</v>
      </c>
      <c r="J5033" t="s">
        <v>26</v>
      </c>
      <c r="K5033" t="s">
        <v>66</v>
      </c>
      <c r="L5033" t="s">
        <v>22</v>
      </c>
      <c r="M5033" s="4">
        <v>8000.47</v>
      </c>
      <c r="N5033">
        <v>2020</v>
      </c>
      <c r="O5033">
        <v>7</v>
      </c>
    </row>
    <row r="5034" spans="1:15" x14ac:dyDescent="0.25">
      <c r="A5034" s="1">
        <v>44020</v>
      </c>
      <c r="B5034">
        <v>1000018132</v>
      </c>
      <c r="C5034" t="s">
        <v>42</v>
      </c>
      <c r="D5034">
        <v>1</v>
      </c>
      <c r="E5034">
        <v>5000.1899999999996</v>
      </c>
      <c r="F5034" t="s">
        <v>16</v>
      </c>
      <c r="G5034" t="s">
        <v>43</v>
      </c>
      <c r="H5034" t="s">
        <v>47</v>
      </c>
      <c r="I5034" t="s">
        <v>65</v>
      </c>
      <c r="J5034" t="s">
        <v>26</v>
      </c>
      <c r="K5034" t="s">
        <v>66</v>
      </c>
      <c r="L5034" t="s">
        <v>22</v>
      </c>
      <c r="M5034" s="4">
        <v>5000.1899999999996</v>
      </c>
      <c r="N5034">
        <v>2020</v>
      </c>
      <c r="O5034">
        <v>7</v>
      </c>
    </row>
    <row r="5035" spans="1:15" x14ac:dyDescent="0.25">
      <c r="A5035" s="1">
        <v>44020</v>
      </c>
      <c r="B5035">
        <v>1000018298</v>
      </c>
      <c r="C5035" t="s">
        <v>23</v>
      </c>
      <c r="D5035">
        <v>1</v>
      </c>
      <c r="E5035">
        <v>8000.67</v>
      </c>
      <c r="F5035" t="s">
        <v>16</v>
      </c>
      <c r="G5035" t="s">
        <v>24</v>
      </c>
      <c r="H5035" t="s">
        <v>18</v>
      </c>
      <c r="I5035" t="s">
        <v>34</v>
      </c>
      <c r="J5035" t="s">
        <v>20</v>
      </c>
      <c r="K5035" t="s">
        <v>44</v>
      </c>
      <c r="L5035" t="s">
        <v>22</v>
      </c>
      <c r="M5035" s="4">
        <v>8000.67</v>
      </c>
      <c r="N5035">
        <v>2020</v>
      </c>
      <c r="O5035">
        <v>7</v>
      </c>
    </row>
    <row r="5036" spans="1:15" x14ac:dyDescent="0.25">
      <c r="A5036" s="1">
        <v>44020</v>
      </c>
      <c r="B5036">
        <v>1000018298</v>
      </c>
      <c r="C5036" t="s">
        <v>42</v>
      </c>
      <c r="D5036">
        <v>3</v>
      </c>
      <c r="E5036">
        <v>46499.94</v>
      </c>
      <c r="F5036" t="s">
        <v>16</v>
      </c>
      <c r="G5036" t="s">
        <v>43</v>
      </c>
      <c r="H5036" t="s">
        <v>18</v>
      </c>
      <c r="I5036" t="s">
        <v>34</v>
      </c>
      <c r="J5036" t="s">
        <v>20</v>
      </c>
      <c r="K5036" t="s">
        <v>44</v>
      </c>
      <c r="L5036" t="s">
        <v>22</v>
      </c>
      <c r="M5036" s="4">
        <v>15499.980000000001</v>
      </c>
      <c r="N5036">
        <v>2020</v>
      </c>
      <c r="O5036">
        <v>7</v>
      </c>
    </row>
    <row r="5037" spans="1:15" x14ac:dyDescent="0.25">
      <c r="A5037" s="1">
        <v>44020</v>
      </c>
      <c r="B5037">
        <v>1000018922</v>
      </c>
      <c r="C5037" t="s">
        <v>15</v>
      </c>
      <c r="D5037">
        <v>2</v>
      </c>
      <c r="E5037">
        <v>35000.639999999999</v>
      </c>
      <c r="F5037" t="s">
        <v>16</v>
      </c>
      <c r="G5037" t="s">
        <v>17</v>
      </c>
      <c r="H5037" t="s">
        <v>47</v>
      </c>
      <c r="I5037" t="s">
        <v>48</v>
      </c>
      <c r="J5037" t="s">
        <v>26</v>
      </c>
      <c r="K5037" t="s">
        <v>50</v>
      </c>
      <c r="L5037" t="s">
        <v>22</v>
      </c>
      <c r="M5037" s="4">
        <v>17500.32</v>
      </c>
      <c r="N5037">
        <v>2020</v>
      </c>
      <c r="O5037">
        <v>7</v>
      </c>
    </row>
    <row r="5038" spans="1:15" x14ac:dyDescent="0.25">
      <c r="A5038" s="1">
        <v>44020</v>
      </c>
      <c r="B5038">
        <v>1000019959</v>
      </c>
      <c r="C5038" t="s">
        <v>23</v>
      </c>
      <c r="D5038">
        <v>2</v>
      </c>
      <c r="E5038">
        <v>14000.57</v>
      </c>
      <c r="F5038" t="s">
        <v>16</v>
      </c>
      <c r="G5038" t="s">
        <v>24</v>
      </c>
      <c r="H5038" t="s">
        <v>18</v>
      </c>
      <c r="I5038" t="s">
        <v>40</v>
      </c>
      <c r="J5038" t="s">
        <v>26</v>
      </c>
      <c r="K5038" t="s">
        <v>41</v>
      </c>
      <c r="L5038" t="s">
        <v>28</v>
      </c>
      <c r="M5038" s="4">
        <v>7000.2849999999999</v>
      </c>
      <c r="N5038">
        <v>2020</v>
      </c>
      <c r="O5038">
        <v>7</v>
      </c>
    </row>
    <row r="5039" spans="1:15" x14ac:dyDescent="0.25">
      <c r="A5039" s="1">
        <v>44020</v>
      </c>
      <c r="B5039">
        <v>1000019959</v>
      </c>
      <c r="C5039" t="s">
        <v>42</v>
      </c>
      <c r="D5039">
        <v>1</v>
      </c>
      <c r="E5039">
        <v>16000.45</v>
      </c>
      <c r="F5039" t="s">
        <v>16</v>
      </c>
      <c r="G5039" t="s">
        <v>43</v>
      </c>
      <c r="H5039" t="s">
        <v>18</v>
      </c>
      <c r="I5039" t="s">
        <v>40</v>
      </c>
      <c r="J5039" t="s">
        <v>26</v>
      </c>
      <c r="K5039" t="s">
        <v>41</v>
      </c>
      <c r="L5039" t="s">
        <v>28</v>
      </c>
      <c r="M5039" s="4">
        <v>16000.45</v>
      </c>
      <c r="N5039">
        <v>2020</v>
      </c>
      <c r="O5039">
        <v>7</v>
      </c>
    </row>
    <row r="5040" spans="1:15" x14ac:dyDescent="0.25">
      <c r="A5040" s="1">
        <v>44020</v>
      </c>
      <c r="B5040">
        <v>1000020084</v>
      </c>
      <c r="C5040" t="s">
        <v>23</v>
      </c>
      <c r="D5040">
        <v>2</v>
      </c>
      <c r="E5040">
        <v>17000.87</v>
      </c>
      <c r="F5040" t="s">
        <v>16</v>
      </c>
      <c r="G5040" t="s">
        <v>24</v>
      </c>
      <c r="H5040" t="s">
        <v>47</v>
      </c>
      <c r="I5040" t="s">
        <v>59</v>
      </c>
      <c r="J5040" t="s">
        <v>26</v>
      </c>
      <c r="K5040" t="s">
        <v>60</v>
      </c>
      <c r="L5040" t="s">
        <v>22</v>
      </c>
      <c r="M5040" s="4">
        <v>8500.4349999999995</v>
      </c>
      <c r="N5040">
        <v>2020</v>
      </c>
      <c r="O5040">
        <v>7</v>
      </c>
    </row>
    <row r="5041" spans="1:15" x14ac:dyDescent="0.25">
      <c r="A5041" s="1">
        <v>44020</v>
      </c>
      <c r="B5041">
        <v>1000020084</v>
      </c>
      <c r="C5041" t="s">
        <v>15</v>
      </c>
      <c r="D5041">
        <v>1</v>
      </c>
      <c r="E5041">
        <v>15000.32</v>
      </c>
      <c r="F5041" t="s">
        <v>16</v>
      </c>
      <c r="G5041" t="s">
        <v>17</v>
      </c>
      <c r="H5041" t="s">
        <v>47</v>
      </c>
      <c r="I5041" t="s">
        <v>59</v>
      </c>
      <c r="J5041" t="s">
        <v>26</v>
      </c>
      <c r="K5041" t="s">
        <v>60</v>
      </c>
      <c r="L5041" t="s">
        <v>22</v>
      </c>
      <c r="M5041" s="4">
        <v>15000.32</v>
      </c>
      <c r="N5041">
        <v>2020</v>
      </c>
      <c r="O5041">
        <v>7</v>
      </c>
    </row>
    <row r="5042" spans="1:15" x14ac:dyDescent="0.25">
      <c r="A5042" s="1">
        <v>44020</v>
      </c>
      <c r="B5042">
        <v>1000020128</v>
      </c>
      <c r="C5042" t="s">
        <v>23</v>
      </c>
      <c r="D5042">
        <v>1</v>
      </c>
      <c r="E5042">
        <v>17000.169999999998</v>
      </c>
      <c r="F5042" t="s">
        <v>16</v>
      </c>
      <c r="G5042" t="s">
        <v>24</v>
      </c>
      <c r="H5042" t="s">
        <v>30</v>
      </c>
      <c r="I5042" t="s">
        <v>57</v>
      </c>
      <c r="J5042" t="s">
        <v>26</v>
      </c>
      <c r="K5042" t="s">
        <v>58</v>
      </c>
      <c r="L5042" t="s">
        <v>28</v>
      </c>
      <c r="M5042" s="4">
        <v>17000.169999999998</v>
      </c>
      <c r="N5042">
        <v>2020</v>
      </c>
      <c r="O5042">
        <v>7</v>
      </c>
    </row>
    <row r="5043" spans="1:15" x14ac:dyDescent="0.25">
      <c r="A5043" s="1">
        <v>44020</v>
      </c>
      <c r="B5043">
        <v>1000020128</v>
      </c>
      <c r="C5043" t="s">
        <v>15</v>
      </c>
      <c r="D5043">
        <v>2</v>
      </c>
      <c r="E5043">
        <v>36500.18</v>
      </c>
      <c r="F5043" t="s">
        <v>16</v>
      </c>
      <c r="G5043" t="s">
        <v>17</v>
      </c>
      <c r="H5043" t="s">
        <v>30</v>
      </c>
      <c r="I5043" t="s">
        <v>57</v>
      </c>
      <c r="J5043" t="s">
        <v>26</v>
      </c>
      <c r="K5043" t="s">
        <v>58</v>
      </c>
      <c r="L5043" t="s">
        <v>28</v>
      </c>
      <c r="M5043" s="4">
        <v>18250.09</v>
      </c>
      <c r="N5043">
        <v>2020</v>
      </c>
      <c r="O5043">
        <v>7</v>
      </c>
    </row>
    <row r="5044" spans="1:15" x14ac:dyDescent="0.25">
      <c r="A5044" s="1">
        <v>44020</v>
      </c>
      <c r="B5044">
        <v>1000020526</v>
      </c>
      <c r="C5044" t="s">
        <v>23</v>
      </c>
      <c r="D5044">
        <v>1</v>
      </c>
      <c r="E5044">
        <v>17000.32</v>
      </c>
      <c r="F5044" t="s">
        <v>16</v>
      </c>
      <c r="G5044" t="s">
        <v>24</v>
      </c>
      <c r="H5044" t="s">
        <v>18</v>
      </c>
      <c r="I5044" t="s">
        <v>34</v>
      </c>
      <c r="J5044" t="s">
        <v>26</v>
      </c>
      <c r="K5044" t="s">
        <v>35</v>
      </c>
      <c r="L5044" t="s">
        <v>22</v>
      </c>
      <c r="M5044" s="4">
        <v>17000.32</v>
      </c>
      <c r="N5044">
        <v>2020</v>
      </c>
      <c r="O5044">
        <v>7</v>
      </c>
    </row>
    <row r="5045" spans="1:15" x14ac:dyDescent="0.25">
      <c r="A5045" s="1">
        <v>44020</v>
      </c>
      <c r="B5045">
        <v>1000020726</v>
      </c>
      <c r="C5045" t="s">
        <v>15</v>
      </c>
      <c r="D5045">
        <v>1</v>
      </c>
      <c r="E5045">
        <v>12000.15</v>
      </c>
      <c r="F5045" t="s">
        <v>16</v>
      </c>
      <c r="G5045" t="s">
        <v>17</v>
      </c>
      <c r="H5045" t="s">
        <v>18</v>
      </c>
      <c r="I5045" t="s">
        <v>61</v>
      </c>
      <c r="J5045" t="s">
        <v>32</v>
      </c>
      <c r="K5045" t="s">
        <v>63</v>
      </c>
      <c r="L5045" t="s">
        <v>22</v>
      </c>
      <c r="M5045" s="4">
        <v>12000.15</v>
      </c>
      <c r="N5045">
        <v>2020</v>
      </c>
      <c r="O5045">
        <v>7</v>
      </c>
    </row>
    <row r="5046" spans="1:15" x14ac:dyDescent="0.25">
      <c r="A5046" s="1">
        <v>44020</v>
      </c>
      <c r="B5046">
        <v>1000021227</v>
      </c>
      <c r="C5046" t="s">
        <v>71</v>
      </c>
      <c r="D5046">
        <v>1</v>
      </c>
      <c r="E5046">
        <v>7000.14</v>
      </c>
      <c r="F5046" t="s">
        <v>16</v>
      </c>
      <c r="G5046" t="s">
        <v>72</v>
      </c>
      <c r="H5046" t="s">
        <v>47</v>
      </c>
      <c r="I5046" t="s">
        <v>59</v>
      </c>
      <c r="J5046" t="s">
        <v>26</v>
      </c>
      <c r="K5046" t="s">
        <v>60</v>
      </c>
      <c r="L5046" t="s">
        <v>28</v>
      </c>
      <c r="M5046" s="4">
        <v>7000.14</v>
      </c>
      <c r="N5046">
        <v>2020</v>
      </c>
      <c r="O5046">
        <v>7</v>
      </c>
    </row>
    <row r="5047" spans="1:15" x14ac:dyDescent="0.25">
      <c r="A5047" s="1">
        <v>44020</v>
      </c>
      <c r="B5047">
        <v>1000021227</v>
      </c>
      <c r="C5047" t="s">
        <v>15</v>
      </c>
      <c r="D5047">
        <v>3</v>
      </c>
      <c r="E5047">
        <v>36001.31</v>
      </c>
      <c r="F5047" t="s">
        <v>16</v>
      </c>
      <c r="G5047" t="s">
        <v>17</v>
      </c>
      <c r="H5047" t="s">
        <v>47</v>
      </c>
      <c r="I5047" t="s">
        <v>59</v>
      </c>
      <c r="J5047" t="s">
        <v>26</v>
      </c>
      <c r="K5047" t="s">
        <v>60</v>
      </c>
      <c r="L5047" t="s">
        <v>28</v>
      </c>
      <c r="M5047" s="4">
        <v>12000.436666666666</v>
      </c>
      <c r="N5047">
        <v>2020</v>
      </c>
      <c r="O5047">
        <v>7</v>
      </c>
    </row>
    <row r="5048" spans="1:15" x14ac:dyDescent="0.25">
      <c r="A5048" s="1">
        <v>44020</v>
      </c>
      <c r="B5048">
        <v>1000021495</v>
      </c>
      <c r="C5048" t="s">
        <v>15</v>
      </c>
      <c r="D5048">
        <v>2</v>
      </c>
      <c r="E5048">
        <v>30000.21</v>
      </c>
      <c r="F5048" t="s">
        <v>16</v>
      </c>
      <c r="G5048" t="s">
        <v>17</v>
      </c>
      <c r="H5048" t="s">
        <v>18</v>
      </c>
      <c r="I5048" t="s">
        <v>61</v>
      </c>
      <c r="J5048" t="s">
        <v>20</v>
      </c>
      <c r="K5048" t="s">
        <v>77</v>
      </c>
      <c r="L5048" t="s">
        <v>22</v>
      </c>
      <c r="M5048" s="4">
        <v>15000.105</v>
      </c>
      <c r="N5048">
        <v>2020</v>
      </c>
      <c r="O5048">
        <v>7</v>
      </c>
    </row>
    <row r="5049" spans="1:15" x14ac:dyDescent="0.25">
      <c r="A5049" s="1">
        <v>44020</v>
      </c>
      <c r="B5049">
        <v>1000021662</v>
      </c>
      <c r="C5049" t="s">
        <v>23</v>
      </c>
      <c r="D5049">
        <v>1</v>
      </c>
      <c r="E5049">
        <v>5500.33</v>
      </c>
      <c r="F5049" t="s">
        <v>16</v>
      </c>
      <c r="G5049" t="s">
        <v>24</v>
      </c>
      <c r="H5049" t="s">
        <v>30</v>
      </c>
      <c r="I5049" t="s">
        <v>38</v>
      </c>
      <c r="J5049" t="s">
        <v>26</v>
      </c>
      <c r="K5049" t="s">
        <v>39</v>
      </c>
      <c r="L5049" t="s">
        <v>22</v>
      </c>
      <c r="M5049" s="4">
        <v>5500.33</v>
      </c>
      <c r="N5049">
        <v>2020</v>
      </c>
      <c r="O5049">
        <v>7</v>
      </c>
    </row>
    <row r="5050" spans="1:15" x14ac:dyDescent="0.25">
      <c r="A5050" s="1">
        <v>44020</v>
      </c>
      <c r="B5050">
        <v>1000021764</v>
      </c>
      <c r="C5050" t="s">
        <v>23</v>
      </c>
      <c r="D5050">
        <v>1</v>
      </c>
      <c r="E5050">
        <v>17000.09</v>
      </c>
      <c r="F5050" t="s">
        <v>16</v>
      </c>
      <c r="G5050" t="s">
        <v>24</v>
      </c>
      <c r="H5050" t="s">
        <v>18</v>
      </c>
      <c r="I5050" t="s">
        <v>25</v>
      </c>
      <c r="J5050" t="s">
        <v>26</v>
      </c>
      <c r="K5050" t="s">
        <v>27</v>
      </c>
      <c r="L5050" t="s">
        <v>22</v>
      </c>
      <c r="M5050" s="4">
        <v>17000.09</v>
      </c>
      <c r="N5050">
        <v>2020</v>
      </c>
      <c r="O5050">
        <v>7</v>
      </c>
    </row>
    <row r="5051" spans="1:15" x14ac:dyDescent="0.25">
      <c r="A5051" s="1">
        <v>44020</v>
      </c>
      <c r="B5051">
        <v>1000021804</v>
      </c>
      <c r="C5051" t="s">
        <v>15</v>
      </c>
      <c r="D5051">
        <v>1</v>
      </c>
      <c r="E5051">
        <v>14000.56</v>
      </c>
      <c r="F5051" t="s">
        <v>16</v>
      </c>
      <c r="G5051" t="s">
        <v>17</v>
      </c>
      <c r="H5051" t="s">
        <v>47</v>
      </c>
      <c r="I5051" t="s">
        <v>65</v>
      </c>
      <c r="J5051" t="s">
        <v>26</v>
      </c>
      <c r="K5051" t="s">
        <v>66</v>
      </c>
      <c r="L5051" t="s">
        <v>22</v>
      </c>
      <c r="M5051" s="4">
        <v>14000.56</v>
      </c>
      <c r="N5051">
        <v>2020</v>
      </c>
      <c r="O5051">
        <v>7</v>
      </c>
    </row>
    <row r="5052" spans="1:15" x14ac:dyDescent="0.25">
      <c r="A5052" s="1">
        <v>44020</v>
      </c>
      <c r="B5052">
        <v>1000022904</v>
      </c>
      <c r="C5052" t="s">
        <v>79</v>
      </c>
      <c r="D5052">
        <v>1</v>
      </c>
      <c r="E5052">
        <v>9.09</v>
      </c>
      <c r="F5052" t="s">
        <v>46</v>
      </c>
      <c r="G5052" t="s">
        <v>74</v>
      </c>
      <c r="H5052" t="s">
        <v>18</v>
      </c>
      <c r="I5052" t="s">
        <v>40</v>
      </c>
      <c r="J5052" t="s">
        <v>20</v>
      </c>
      <c r="K5052" t="s">
        <v>68</v>
      </c>
      <c r="L5052" t="s">
        <v>22</v>
      </c>
      <c r="M5052" s="4">
        <v>9.09</v>
      </c>
      <c r="N5052">
        <v>2020</v>
      </c>
      <c r="O5052">
        <v>7</v>
      </c>
    </row>
    <row r="5053" spans="1:15" x14ac:dyDescent="0.25">
      <c r="A5053" s="1">
        <v>44020</v>
      </c>
      <c r="B5053">
        <v>1000022904</v>
      </c>
      <c r="C5053" t="s">
        <v>23</v>
      </c>
      <c r="D5053">
        <v>1</v>
      </c>
      <c r="E5053">
        <v>7000.12</v>
      </c>
      <c r="F5053" t="s">
        <v>16</v>
      </c>
      <c r="G5053" t="s">
        <v>24</v>
      </c>
      <c r="H5053" t="s">
        <v>18</v>
      </c>
      <c r="I5053" t="s">
        <v>40</v>
      </c>
      <c r="J5053" t="s">
        <v>20</v>
      </c>
      <c r="K5053" t="s">
        <v>68</v>
      </c>
      <c r="L5053" t="s">
        <v>22</v>
      </c>
      <c r="M5053" s="4">
        <v>7000.12</v>
      </c>
      <c r="N5053">
        <v>2020</v>
      </c>
      <c r="O5053">
        <v>7</v>
      </c>
    </row>
    <row r="5054" spans="1:15" x14ac:dyDescent="0.25">
      <c r="A5054" s="1">
        <v>44020</v>
      </c>
      <c r="B5054">
        <v>1000022905</v>
      </c>
      <c r="C5054" t="s">
        <v>42</v>
      </c>
      <c r="D5054">
        <v>1</v>
      </c>
      <c r="E5054">
        <v>7000.21</v>
      </c>
      <c r="F5054" t="s">
        <v>16</v>
      </c>
      <c r="G5054" t="s">
        <v>43</v>
      </c>
      <c r="H5054" t="s">
        <v>18</v>
      </c>
      <c r="I5054" t="s">
        <v>40</v>
      </c>
      <c r="J5054" t="s">
        <v>20</v>
      </c>
      <c r="K5054" t="s">
        <v>68</v>
      </c>
      <c r="L5054" t="s">
        <v>22</v>
      </c>
      <c r="M5054" s="4">
        <v>7000.21</v>
      </c>
      <c r="N5054">
        <v>2020</v>
      </c>
      <c r="O5054">
        <v>7</v>
      </c>
    </row>
    <row r="5055" spans="1:15" x14ac:dyDescent="0.25">
      <c r="A5055" s="1">
        <v>44020</v>
      </c>
      <c r="B5055">
        <v>1000022941</v>
      </c>
      <c r="C5055" t="s">
        <v>15</v>
      </c>
      <c r="D5055">
        <v>1</v>
      </c>
      <c r="E5055">
        <v>6000.19</v>
      </c>
      <c r="F5055" t="s">
        <v>16</v>
      </c>
      <c r="G5055" t="s">
        <v>17</v>
      </c>
      <c r="H5055" t="s">
        <v>18</v>
      </c>
      <c r="I5055" t="s">
        <v>40</v>
      </c>
      <c r="J5055" t="s">
        <v>20</v>
      </c>
      <c r="K5055" t="s">
        <v>68</v>
      </c>
      <c r="L5055" t="s">
        <v>22</v>
      </c>
      <c r="M5055" s="4">
        <v>6000.19</v>
      </c>
      <c r="N5055">
        <v>2020</v>
      </c>
      <c r="O5055">
        <v>7</v>
      </c>
    </row>
    <row r="5056" spans="1:15" x14ac:dyDescent="0.25">
      <c r="A5056" s="1">
        <v>44020</v>
      </c>
      <c r="B5056">
        <v>1000023280</v>
      </c>
      <c r="C5056" t="s">
        <v>15</v>
      </c>
      <c r="D5056">
        <v>1</v>
      </c>
      <c r="E5056">
        <v>6500.34</v>
      </c>
      <c r="F5056" t="s">
        <v>16</v>
      </c>
      <c r="G5056" t="s">
        <v>17</v>
      </c>
      <c r="H5056" t="s">
        <v>18</v>
      </c>
      <c r="I5056" t="s">
        <v>19</v>
      </c>
      <c r="J5056" t="s">
        <v>20</v>
      </c>
      <c r="K5056" t="s">
        <v>21</v>
      </c>
      <c r="L5056" t="s">
        <v>22</v>
      </c>
      <c r="M5056" s="4">
        <v>6500.34</v>
      </c>
      <c r="N5056">
        <v>2020</v>
      </c>
      <c r="O5056">
        <v>7</v>
      </c>
    </row>
    <row r="5057" spans="1:15" x14ac:dyDescent="0.25">
      <c r="A5057" s="1">
        <v>44020</v>
      </c>
      <c r="B5057">
        <v>1000023355</v>
      </c>
      <c r="C5057" t="s">
        <v>23</v>
      </c>
      <c r="D5057">
        <v>1</v>
      </c>
      <c r="E5057">
        <v>16000.67</v>
      </c>
      <c r="F5057" t="s">
        <v>16</v>
      </c>
      <c r="G5057" t="s">
        <v>24</v>
      </c>
      <c r="H5057" t="s">
        <v>18</v>
      </c>
      <c r="I5057" t="s">
        <v>40</v>
      </c>
      <c r="J5057" t="s">
        <v>26</v>
      </c>
      <c r="K5057" t="s">
        <v>41</v>
      </c>
      <c r="L5057" t="s">
        <v>22</v>
      </c>
      <c r="M5057" s="4">
        <v>16000.67</v>
      </c>
      <c r="N5057">
        <v>2020</v>
      </c>
      <c r="O5057">
        <v>7</v>
      </c>
    </row>
    <row r="5058" spans="1:15" x14ac:dyDescent="0.25">
      <c r="A5058" s="1">
        <v>44020</v>
      </c>
      <c r="B5058">
        <v>1000023539</v>
      </c>
      <c r="C5058" t="s">
        <v>15</v>
      </c>
      <c r="D5058">
        <v>1</v>
      </c>
      <c r="E5058">
        <v>17000.64</v>
      </c>
      <c r="F5058" t="s">
        <v>16</v>
      </c>
      <c r="G5058" t="s">
        <v>17</v>
      </c>
      <c r="H5058" t="s">
        <v>47</v>
      </c>
      <c r="I5058" t="s">
        <v>65</v>
      </c>
      <c r="J5058" t="s">
        <v>26</v>
      </c>
      <c r="K5058" t="s">
        <v>66</v>
      </c>
      <c r="L5058" t="s">
        <v>22</v>
      </c>
      <c r="M5058" s="4">
        <v>17000.64</v>
      </c>
      <c r="N5058">
        <v>2020</v>
      </c>
      <c r="O5058">
        <v>7</v>
      </c>
    </row>
    <row r="5059" spans="1:15" x14ac:dyDescent="0.25">
      <c r="A5059" s="1">
        <v>44020</v>
      </c>
      <c r="B5059">
        <v>1000023550</v>
      </c>
      <c r="C5059" t="s">
        <v>15</v>
      </c>
      <c r="D5059">
        <v>2</v>
      </c>
      <c r="E5059">
        <v>21000.34</v>
      </c>
      <c r="F5059" t="s">
        <v>16</v>
      </c>
      <c r="G5059" t="s">
        <v>17</v>
      </c>
      <c r="H5059" t="s">
        <v>47</v>
      </c>
      <c r="I5059" t="s">
        <v>65</v>
      </c>
      <c r="J5059" t="s">
        <v>26</v>
      </c>
      <c r="K5059" t="s">
        <v>66</v>
      </c>
      <c r="L5059" t="s">
        <v>22</v>
      </c>
      <c r="M5059" s="4">
        <v>10500.17</v>
      </c>
      <c r="N5059">
        <v>2020</v>
      </c>
      <c r="O5059">
        <v>7</v>
      </c>
    </row>
    <row r="5060" spans="1:15" x14ac:dyDescent="0.25">
      <c r="A5060" s="1">
        <v>44020</v>
      </c>
      <c r="B5060">
        <v>1000023550</v>
      </c>
      <c r="C5060" t="s">
        <v>42</v>
      </c>
      <c r="D5060">
        <v>2</v>
      </c>
      <c r="E5060">
        <v>14501.21</v>
      </c>
      <c r="F5060" t="s">
        <v>16</v>
      </c>
      <c r="G5060" t="s">
        <v>43</v>
      </c>
      <c r="H5060" t="s">
        <v>47</v>
      </c>
      <c r="I5060" t="s">
        <v>65</v>
      </c>
      <c r="J5060" t="s">
        <v>26</v>
      </c>
      <c r="K5060" t="s">
        <v>66</v>
      </c>
      <c r="L5060" t="s">
        <v>22</v>
      </c>
      <c r="M5060" s="4">
        <v>7250.6049999999996</v>
      </c>
      <c r="N5060">
        <v>2020</v>
      </c>
      <c r="O5060">
        <v>7</v>
      </c>
    </row>
    <row r="5061" spans="1:15" x14ac:dyDescent="0.25">
      <c r="A5061" s="1">
        <v>44020</v>
      </c>
      <c r="B5061">
        <v>1000023853</v>
      </c>
      <c r="C5061" t="s">
        <v>23</v>
      </c>
      <c r="D5061">
        <v>1</v>
      </c>
      <c r="E5061">
        <v>5000.37</v>
      </c>
      <c r="F5061" t="s">
        <v>16</v>
      </c>
      <c r="G5061" t="s">
        <v>24</v>
      </c>
      <c r="H5061" t="s">
        <v>18</v>
      </c>
      <c r="I5061" t="s">
        <v>25</v>
      </c>
      <c r="J5061" t="s">
        <v>20</v>
      </c>
      <c r="K5061" t="s">
        <v>51</v>
      </c>
      <c r="L5061" t="s">
        <v>22</v>
      </c>
      <c r="M5061" s="4">
        <v>5000.37</v>
      </c>
      <c r="N5061">
        <v>2020</v>
      </c>
      <c r="O5061">
        <v>7</v>
      </c>
    </row>
    <row r="5062" spans="1:15" x14ac:dyDescent="0.25">
      <c r="A5062" s="1">
        <v>44020</v>
      </c>
      <c r="B5062">
        <v>1000024001</v>
      </c>
      <c r="C5062" t="s">
        <v>23</v>
      </c>
      <c r="D5062">
        <v>2</v>
      </c>
      <c r="E5062">
        <v>11500.81</v>
      </c>
      <c r="F5062" t="s">
        <v>16</v>
      </c>
      <c r="G5062" t="s">
        <v>24</v>
      </c>
      <c r="H5062" t="s">
        <v>47</v>
      </c>
      <c r="I5062" t="s">
        <v>48</v>
      </c>
      <c r="J5062" t="s">
        <v>26</v>
      </c>
      <c r="K5062" t="s">
        <v>50</v>
      </c>
      <c r="L5062" t="s">
        <v>22</v>
      </c>
      <c r="M5062" s="4">
        <v>5750.4049999999997</v>
      </c>
      <c r="N5062">
        <v>2020</v>
      </c>
      <c r="O5062">
        <v>7</v>
      </c>
    </row>
    <row r="5063" spans="1:15" x14ac:dyDescent="0.25">
      <c r="A5063" s="1">
        <v>44020</v>
      </c>
      <c r="B5063">
        <v>1000024424</v>
      </c>
      <c r="C5063" t="s">
        <v>23</v>
      </c>
      <c r="D5063">
        <v>1</v>
      </c>
      <c r="E5063">
        <v>20000.27</v>
      </c>
      <c r="F5063" t="s">
        <v>16</v>
      </c>
      <c r="G5063" t="s">
        <v>24</v>
      </c>
      <c r="H5063" t="s">
        <v>30</v>
      </c>
      <c r="I5063" t="s">
        <v>31</v>
      </c>
      <c r="J5063" t="s">
        <v>36</v>
      </c>
      <c r="K5063" t="s">
        <v>52</v>
      </c>
      <c r="L5063" t="s">
        <v>22</v>
      </c>
      <c r="M5063" s="4">
        <v>20000.27</v>
      </c>
      <c r="N5063">
        <v>2020</v>
      </c>
      <c r="O5063">
        <v>7</v>
      </c>
    </row>
    <row r="5064" spans="1:15" x14ac:dyDescent="0.25">
      <c r="A5064" s="1">
        <v>44020</v>
      </c>
      <c r="B5064">
        <v>1000024424</v>
      </c>
      <c r="C5064" t="s">
        <v>15</v>
      </c>
      <c r="D5064">
        <v>2</v>
      </c>
      <c r="E5064">
        <v>10501.05</v>
      </c>
      <c r="F5064" t="s">
        <v>16</v>
      </c>
      <c r="G5064" t="s">
        <v>17</v>
      </c>
      <c r="H5064" t="s">
        <v>30</v>
      </c>
      <c r="I5064" t="s">
        <v>31</v>
      </c>
      <c r="J5064" t="s">
        <v>36</v>
      </c>
      <c r="K5064" t="s">
        <v>52</v>
      </c>
      <c r="L5064" t="s">
        <v>22</v>
      </c>
      <c r="M5064" s="4">
        <v>5250.5249999999996</v>
      </c>
      <c r="N5064">
        <v>2020</v>
      </c>
      <c r="O5064">
        <v>7</v>
      </c>
    </row>
    <row r="5065" spans="1:15" x14ac:dyDescent="0.25">
      <c r="A5065" s="1">
        <v>44020</v>
      </c>
      <c r="B5065">
        <v>1000024527</v>
      </c>
      <c r="C5065" t="s">
        <v>15</v>
      </c>
      <c r="D5065">
        <v>2</v>
      </c>
      <c r="E5065">
        <v>25000.879999999997</v>
      </c>
      <c r="F5065" t="s">
        <v>16</v>
      </c>
      <c r="G5065" t="s">
        <v>17</v>
      </c>
      <c r="H5065" t="s">
        <v>18</v>
      </c>
      <c r="I5065" t="s">
        <v>25</v>
      </c>
      <c r="J5065" t="s">
        <v>20</v>
      </c>
      <c r="K5065" t="s">
        <v>51</v>
      </c>
      <c r="L5065" t="s">
        <v>22</v>
      </c>
      <c r="M5065" s="4">
        <v>12500.439999999999</v>
      </c>
      <c r="N5065">
        <v>2020</v>
      </c>
      <c r="O5065">
        <v>7</v>
      </c>
    </row>
    <row r="5066" spans="1:15" x14ac:dyDescent="0.25">
      <c r="A5066" s="1">
        <v>44020</v>
      </c>
      <c r="B5066">
        <v>1000024527</v>
      </c>
      <c r="C5066" t="s">
        <v>42</v>
      </c>
      <c r="D5066">
        <v>2</v>
      </c>
      <c r="E5066">
        <v>30000.75</v>
      </c>
      <c r="F5066" t="s">
        <v>16</v>
      </c>
      <c r="G5066" t="s">
        <v>43</v>
      </c>
      <c r="H5066" t="s">
        <v>18</v>
      </c>
      <c r="I5066" t="s">
        <v>25</v>
      </c>
      <c r="J5066" t="s">
        <v>20</v>
      </c>
      <c r="K5066" t="s">
        <v>51</v>
      </c>
      <c r="L5066" t="s">
        <v>22</v>
      </c>
      <c r="M5066" s="4">
        <v>15000.375</v>
      </c>
      <c r="N5066">
        <v>2020</v>
      </c>
      <c r="O5066">
        <v>7</v>
      </c>
    </row>
    <row r="5067" spans="1:15" x14ac:dyDescent="0.25">
      <c r="A5067" s="1">
        <v>44020</v>
      </c>
      <c r="B5067">
        <v>1000025017</v>
      </c>
      <c r="C5067" t="s">
        <v>15</v>
      </c>
      <c r="D5067">
        <v>4</v>
      </c>
      <c r="E5067">
        <v>32001.870000000003</v>
      </c>
      <c r="F5067" t="s">
        <v>16</v>
      </c>
      <c r="G5067" t="s">
        <v>17</v>
      </c>
      <c r="H5067" t="s">
        <v>47</v>
      </c>
      <c r="I5067" t="s">
        <v>65</v>
      </c>
      <c r="J5067" t="s">
        <v>26</v>
      </c>
      <c r="K5067" t="s">
        <v>66</v>
      </c>
      <c r="L5067" t="s">
        <v>22</v>
      </c>
      <c r="M5067" s="4">
        <v>8000.4675000000007</v>
      </c>
      <c r="N5067">
        <v>2020</v>
      </c>
      <c r="O5067">
        <v>7</v>
      </c>
    </row>
    <row r="5068" spans="1:15" x14ac:dyDescent="0.25">
      <c r="A5068" s="1">
        <v>44020</v>
      </c>
      <c r="B5068">
        <v>1000025020</v>
      </c>
      <c r="C5068" t="s">
        <v>23</v>
      </c>
      <c r="D5068">
        <v>2</v>
      </c>
      <c r="E5068">
        <v>14500.57</v>
      </c>
      <c r="F5068" t="s">
        <v>16</v>
      </c>
      <c r="G5068" t="s">
        <v>24</v>
      </c>
      <c r="H5068" t="s">
        <v>47</v>
      </c>
      <c r="I5068" t="s">
        <v>65</v>
      </c>
      <c r="J5068" t="s">
        <v>26</v>
      </c>
      <c r="K5068" t="s">
        <v>66</v>
      </c>
      <c r="L5068" t="s">
        <v>22</v>
      </c>
      <c r="M5068" s="4">
        <v>7250.2849999999999</v>
      </c>
      <c r="N5068">
        <v>2020</v>
      </c>
      <c r="O5068">
        <v>7</v>
      </c>
    </row>
    <row r="5069" spans="1:15" x14ac:dyDescent="0.25">
      <c r="A5069" s="1">
        <v>44020</v>
      </c>
      <c r="B5069">
        <v>1000025980</v>
      </c>
      <c r="C5069" t="s">
        <v>15</v>
      </c>
      <c r="D5069">
        <v>1</v>
      </c>
      <c r="E5069">
        <v>5000.37</v>
      </c>
      <c r="F5069" t="s">
        <v>16</v>
      </c>
      <c r="G5069" t="s">
        <v>17</v>
      </c>
      <c r="H5069" t="s">
        <v>18</v>
      </c>
      <c r="I5069" t="s">
        <v>61</v>
      </c>
      <c r="J5069" t="s">
        <v>26</v>
      </c>
      <c r="K5069" t="s">
        <v>62</v>
      </c>
      <c r="L5069" t="s">
        <v>22</v>
      </c>
      <c r="M5069" s="4">
        <v>5000.37</v>
      </c>
      <c r="N5069">
        <v>2020</v>
      </c>
      <c r="O5069">
        <v>7</v>
      </c>
    </row>
    <row r="5070" spans="1:15" x14ac:dyDescent="0.25">
      <c r="A5070" s="1">
        <v>44021</v>
      </c>
      <c r="B5070">
        <v>1000000029</v>
      </c>
      <c r="C5070" t="s">
        <v>73</v>
      </c>
      <c r="D5070">
        <v>2</v>
      </c>
      <c r="E5070">
        <v>2180.06</v>
      </c>
      <c r="F5070" t="s">
        <v>16</v>
      </c>
      <c r="G5070" t="s">
        <v>74</v>
      </c>
      <c r="H5070" t="s">
        <v>18</v>
      </c>
      <c r="I5070" t="s">
        <v>19</v>
      </c>
      <c r="J5070" t="s">
        <v>20</v>
      </c>
      <c r="K5070" t="s">
        <v>21</v>
      </c>
      <c r="L5070" t="s">
        <v>22</v>
      </c>
      <c r="M5070" s="4">
        <v>1090.03</v>
      </c>
      <c r="N5070">
        <v>2020</v>
      </c>
      <c r="O5070">
        <v>7</v>
      </c>
    </row>
    <row r="5071" spans="1:15" x14ac:dyDescent="0.25">
      <c r="A5071" s="1">
        <v>44021</v>
      </c>
      <c r="B5071">
        <v>1000000029</v>
      </c>
      <c r="C5071" t="s">
        <v>23</v>
      </c>
      <c r="D5071">
        <v>3</v>
      </c>
      <c r="E5071">
        <v>19814.629999999997</v>
      </c>
      <c r="F5071" t="s">
        <v>16</v>
      </c>
      <c r="G5071" t="s">
        <v>24</v>
      </c>
      <c r="H5071" t="s">
        <v>18</v>
      </c>
      <c r="I5071" t="s">
        <v>19</v>
      </c>
      <c r="J5071" t="s">
        <v>20</v>
      </c>
      <c r="K5071" t="s">
        <v>21</v>
      </c>
      <c r="L5071" t="s">
        <v>22</v>
      </c>
      <c r="M5071" s="4">
        <v>6604.8766666666661</v>
      </c>
      <c r="N5071">
        <v>2020</v>
      </c>
      <c r="O5071">
        <v>7</v>
      </c>
    </row>
    <row r="5072" spans="1:15" x14ac:dyDescent="0.25">
      <c r="A5072" s="1">
        <v>44021</v>
      </c>
      <c r="B5072">
        <v>1000000029</v>
      </c>
      <c r="C5072" t="s">
        <v>15</v>
      </c>
      <c r="D5072">
        <v>2</v>
      </c>
      <c r="E5072">
        <v>16215.32</v>
      </c>
      <c r="F5072" t="s">
        <v>16</v>
      </c>
      <c r="G5072" t="s">
        <v>17</v>
      </c>
      <c r="H5072" t="s">
        <v>18</v>
      </c>
      <c r="I5072" t="s">
        <v>19</v>
      </c>
      <c r="J5072" t="s">
        <v>20</v>
      </c>
      <c r="K5072" t="s">
        <v>21</v>
      </c>
      <c r="L5072" t="s">
        <v>22</v>
      </c>
      <c r="M5072" s="4">
        <v>8107.66</v>
      </c>
      <c r="N5072">
        <v>2020</v>
      </c>
      <c r="O5072">
        <v>7</v>
      </c>
    </row>
    <row r="5073" spans="1:15" x14ac:dyDescent="0.25">
      <c r="A5073" s="1">
        <v>44021</v>
      </c>
      <c r="B5073">
        <v>1000000030</v>
      </c>
      <c r="C5073" t="s">
        <v>15</v>
      </c>
      <c r="D5073">
        <v>1</v>
      </c>
      <c r="E5073">
        <v>31000.26</v>
      </c>
      <c r="F5073" t="s">
        <v>16</v>
      </c>
      <c r="G5073" t="s">
        <v>17</v>
      </c>
      <c r="H5073" t="s">
        <v>47</v>
      </c>
      <c r="I5073" t="s">
        <v>48</v>
      </c>
      <c r="J5073" t="s">
        <v>36</v>
      </c>
      <c r="K5073" t="s">
        <v>49</v>
      </c>
      <c r="L5073" t="s">
        <v>22</v>
      </c>
      <c r="M5073" s="4">
        <v>31000.26</v>
      </c>
      <c r="N5073">
        <v>2020</v>
      </c>
      <c r="O5073">
        <v>7</v>
      </c>
    </row>
    <row r="5074" spans="1:15" x14ac:dyDescent="0.25">
      <c r="A5074" s="1">
        <v>44021</v>
      </c>
      <c r="B5074">
        <v>1000000031</v>
      </c>
      <c r="C5074" t="s">
        <v>73</v>
      </c>
      <c r="D5074">
        <v>1</v>
      </c>
      <c r="E5074">
        <v>2559.4</v>
      </c>
      <c r="F5074" t="s">
        <v>16</v>
      </c>
      <c r="G5074" t="s">
        <v>74</v>
      </c>
      <c r="H5074" t="s">
        <v>18</v>
      </c>
      <c r="I5074" t="s">
        <v>19</v>
      </c>
      <c r="J5074" t="s">
        <v>26</v>
      </c>
      <c r="K5074" t="s">
        <v>29</v>
      </c>
      <c r="L5074" t="s">
        <v>28</v>
      </c>
      <c r="M5074" s="4">
        <v>2559.4</v>
      </c>
      <c r="N5074">
        <v>2020</v>
      </c>
      <c r="O5074">
        <v>7</v>
      </c>
    </row>
    <row r="5075" spans="1:15" x14ac:dyDescent="0.25">
      <c r="A5075" s="1">
        <v>44021</v>
      </c>
      <c r="B5075">
        <v>1000000031</v>
      </c>
      <c r="C5075" t="s">
        <v>23</v>
      </c>
      <c r="D5075">
        <v>1</v>
      </c>
      <c r="E5075">
        <v>5500.56</v>
      </c>
      <c r="F5075" t="s">
        <v>16</v>
      </c>
      <c r="G5075" t="s">
        <v>24</v>
      </c>
      <c r="H5075" t="s">
        <v>18</v>
      </c>
      <c r="I5075" t="s">
        <v>19</v>
      </c>
      <c r="J5075" t="s">
        <v>26</v>
      </c>
      <c r="K5075" t="s">
        <v>29</v>
      </c>
      <c r="L5075" t="s">
        <v>28</v>
      </c>
      <c r="M5075" s="4">
        <v>5500.56</v>
      </c>
      <c r="N5075">
        <v>2020</v>
      </c>
      <c r="O5075">
        <v>7</v>
      </c>
    </row>
    <row r="5076" spans="1:15" x14ac:dyDescent="0.25">
      <c r="A5076" s="1">
        <v>44021</v>
      </c>
      <c r="B5076">
        <v>1000000031</v>
      </c>
      <c r="C5076" t="s">
        <v>71</v>
      </c>
      <c r="D5076">
        <v>1</v>
      </c>
      <c r="E5076">
        <v>1578.58</v>
      </c>
      <c r="F5076" t="s">
        <v>16</v>
      </c>
      <c r="G5076" t="s">
        <v>72</v>
      </c>
      <c r="H5076" t="s">
        <v>18</v>
      </c>
      <c r="I5076" t="s">
        <v>19</v>
      </c>
      <c r="J5076" t="s">
        <v>26</v>
      </c>
      <c r="K5076" t="s">
        <v>29</v>
      </c>
      <c r="L5076" t="s">
        <v>28</v>
      </c>
      <c r="M5076" s="4">
        <v>1578.58</v>
      </c>
      <c r="N5076">
        <v>2020</v>
      </c>
      <c r="O5076">
        <v>7</v>
      </c>
    </row>
    <row r="5077" spans="1:15" x14ac:dyDescent="0.25">
      <c r="A5077" s="1">
        <v>44021</v>
      </c>
      <c r="B5077">
        <v>1000000031</v>
      </c>
      <c r="C5077" t="s">
        <v>15</v>
      </c>
      <c r="D5077">
        <v>2</v>
      </c>
      <c r="E5077">
        <v>18000.36</v>
      </c>
      <c r="F5077" t="s">
        <v>16</v>
      </c>
      <c r="G5077" t="s">
        <v>17</v>
      </c>
      <c r="H5077" t="s">
        <v>18</v>
      </c>
      <c r="I5077" t="s">
        <v>19</v>
      </c>
      <c r="J5077" t="s">
        <v>26</v>
      </c>
      <c r="K5077" t="s">
        <v>29</v>
      </c>
      <c r="L5077" t="s">
        <v>28</v>
      </c>
      <c r="M5077" s="4">
        <v>9000.18</v>
      </c>
      <c r="N5077">
        <v>2020</v>
      </c>
      <c r="O5077">
        <v>7</v>
      </c>
    </row>
    <row r="5078" spans="1:15" x14ac:dyDescent="0.25">
      <c r="A5078" s="1">
        <v>44021</v>
      </c>
      <c r="B5078">
        <v>1000000032</v>
      </c>
      <c r="C5078" t="s">
        <v>23</v>
      </c>
      <c r="D5078">
        <v>1</v>
      </c>
      <c r="E5078">
        <v>8500.1200000000008</v>
      </c>
      <c r="F5078" t="s">
        <v>16</v>
      </c>
      <c r="G5078" t="s">
        <v>24</v>
      </c>
      <c r="H5078" t="s">
        <v>18</v>
      </c>
      <c r="I5078" t="s">
        <v>25</v>
      </c>
      <c r="J5078" t="s">
        <v>26</v>
      </c>
      <c r="K5078" t="s">
        <v>27</v>
      </c>
      <c r="L5078" t="s">
        <v>28</v>
      </c>
      <c r="M5078" s="4">
        <v>8500.1200000000008</v>
      </c>
      <c r="N5078">
        <v>2020</v>
      </c>
      <c r="O5078">
        <v>7</v>
      </c>
    </row>
    <row r="5079" spans="1:15" x14ac:dyDescent="0.25">
      <c r="A5079" s="1">
        <v>44021</v>
      </c>
      <c r="B5079">
        <v>1000000032</v>
      </c>
      <c r="C5079" t="s">
        <v>15</v>
      </c>
      <c r="D5079">
        <v>1</v>
      </c>
      <c r="E5079">
        <v>500.08</v>
      </c>
      <c r="F5079" t="s">
        <v>16</v>
      </c>
      <c r="G5079" t="s">
        <v>17</v>
      </c>
      <c r="H5079" t="s">
        <v>18</v>
      </c>
      <c r="I5079" t="s">
        <v>25</v>
      </c>
      <c r="J5079" t="s">
        <v>26</v>
      </c>
      <c r="K5079" t="s">
        <v>27</v>
      </c>
      <c r="L5079" t="s">
        <v>28</v>
      </c>
      <c r="M5079" s="4">
        <v>500.08</v>
      </c>
      <c r="N5079">
        <v>2020</v>
      </c>
      <c r="O5079">
        <v>7</v>
      </c>
    </row>
    <row r="5080" spans="1:15" x14ac:dyDescent="0.25">
      <c r="A5080" s="1">
        <v>44021</v>
      </c>
      <c r="B5080">
        <v>1000000033</v>
      </c>
      <c r="C5080" t="s">
        <v>23</v>
      </c>
      <c r="D5080">
        <v>2</v>
      </c>
      <c r="E5080">
        <v>16501.38</v>
      </c>
      <c r="F5080" t="s">
        <v>16</v>
      </c>
      <c r="G5080" t="s">
        <v>24</v>
      </c>
      <c r="H5080" t="s">
        <v>18</v>
      </c>
      <c r="I5080" t="s">
        <v>25</v>
      </c>
      <c r="J5080" t="s">
        <v>26</v>
      </c>
      <c r="K5080" t="s">
        <v>27</v>
      </c>
      <c r="L5080" t="s">
        <v>22</v>
      </c>
      <c r="M5080" s="4">
        <v>8250.69</v>
      </c>
      <c r="N5080">
        <v>2020</v>
      </c>
      <c r="O5080">
        <v>7</v>
      </c>
    </row>
    <row r="5081" spans="1:15" x14ac:dyDescent="0.25">
      <c r="A5081" s="1">
        <v>44021</v>
      </c>
      <c r="B5081">
        <v>1000000034</v>
      </c>
      <c r="C5081" t="s">
        <v>75</v>
      </c>
      <c r="D5081">
        <v>1</v>
      </c>
      <c r="E5081">
        <v>10000.59</v>
      </c>
      <c r="F5081" t="s">
        <v>16</v>
      </c>
      <c r="G5081" t="s">
        <v>76</v>
      </c>
      <c r="H5081" t="s">
        <v>18</v>
      </c>
      <c r="I5081" t="s">
        <v>25</v>
      </c>
      <c r="J5081" t="s">
        <v>26</v>
      </c>
      <c r="K5081" t="s">
        <v>27</v>
      </c>
      <c r="L5081" t="s">
        <v>22</v>
      </c>
      <c r="M5081" s="4">
        <v>10000.59</v>
      </c>
      <c r="N5081">
        <v>2020</v>
      </c>
      <c r="O5081">
        <v>7</v>
      </c>
    </row>
    <row r="5082" spans="1:15" x14ac:dyDescent="0.25">
      <c r="A5082" s="1">
        <v>44021</v>
      </c>
      <c r="B5082">
        <v>1000000034</v>
      </c>
      <c r="C5082" t="s">
        <v>73</v>
      </c>
      <c r="D5082">
        <v>1</v>
      </c>
      <c r="E5082">
        <v>1200.5999999999999</v>
      </c>
      <c r="F5082" t="s">
        <v>16</v>
      </c>
      <c r="G5082" t="s">
        <v>74</v>
      </c>
      <c r="H5082" t="s">
        <v>18</v>
      </c>
      <c r="I5082" t="s">
        <v>25</v>
      </c>
      <c r="J5082" t="s">
        <v>26</v>
      </c>
      <c r="K5082" t="s">
        <v>27</v>
      </c>
      <c r="L5082" t="s">
        <v>22</v>
      </c>
      <c r="M5082" s="4">
        <v>1200.5999999999999</v>
      </c>
      <c r="N5082">
        <v>2020</v>
      </c>
      <c r="O5082">
        <v>7</v>
      </c>
    </row>
    <row r="5083" spans="1:15" x14ac:dyDescent="0.25">
      <c r="A5083" s="1">
        <v>44021</v>
      </c>
      <c r="B5083">
        <v>1000000034</v>
      </c>
      <c r="C5083" t="s">
        <v>15</v>
      </c>
      <c r="D5083">
        <v>1</v>
      </c>
      <c r="E5083">
        <v>5500.28</v>
      </c>
      <c r="F5083" t="s">
        <v>16</v>
      </c>
      <c r="G5083" t="s">
        <v>17</v>
      </c>
      <c r="H5083" t="s">
        <v>18</v>
      </c>
      <c r="I5083" t="s">
        <v>25</v>
      </c>
      <c r="J5083" t="s">
        <v>26</v>
      </c>
      <c r="K5083" t="s">
        <v>27</v>
      </c>
      <c r="L5083" t="s">
        <v>22</v>
      </c>
      <c r="M5083" s="4">
        <v>5500.28</v>
      </c>
      <c r="N5083">
        <v>2020</v>
      </c>
      <c r="O5083">
        <v>7</v>
      </c>
    </row>
    <row r="5084" spans="1:15" x14ac:dyDescent="0.25">
      <c r="A5084" s="1">
        <v>44021</v>
      </c>
      <c r="B5084">
        <v>1000000036</v>
      </c>
      <c r="C5084" t="s">
        <v>75</v>
      </c>
      <c r="D5084">
        <v>2</v>
      </c>
      <c r="E5084">
        <v>2746.15</v>
      </c>
      <c r="F5084" t="s">
        <v>16</v>
      </c>
      <c r="G5084" t="s">
        <v>76</v>
      </c>
      <c r="H5084" t="s">
        <v>47</v>
      </c>
      <c r="I5084" t="s">
        <v>48</v>
      </c>
      <c r="J5084" t="s">
        <v>36</v>
      </c>
      <c r="K5084" t="s">
        <v>49</v>
      </c>
      <c r="L5084" t="s">
        <v>28</v>
      </c>
      <c r="M5084" s="4">
        <v>1373.075</v>
      </c>
      <c r="N5084">
        <v>2020</v>
      </c>
      <c r="O5084">
        <v>7</v>
      </c>
    </row>
    <row r="5085" spans="1:15" x14ac:dyDescent="0.25">
      <c r="A5085" s="1">
        <v>44021</v>
      </c>
      <c r="B5085">
        <v>1000000036</v>
      </c>
      <c r="C5085" t="s">
        <v>23</v>
      </c>
      <c r="D5085">
        <v>2</v>
      </c>
      <c r="E5085">
        <v>2600.6</v>
      </c>
      <c r="F5085" t="s">
        <v>16</v>
      </c>
      <c r="G5085" t="s">
        <v>24</v>
      </c>
      <c r="H5085" t="s">
        <v>47</v>
      </c>
      <c r="I5085" t="s">
        <v>48</v>
      </c>
      <c r="J5085" t="s">
        <v>36</v>
      </c>
      <c r="K5085" t="s">
        <v>49</v>
      </c>
      <c r="L5085" t="s">
        <v>28</v>
      </c>
      <c r="M5085" s="4">
        <v>1300.3</v>
      </c>
      <c r="N5085">
        <v>2020</v>
      </c>
      <c r="O5085">
        <v>7</v>
      </c>
    </row>
    <row r="5086" spans="1:15" x14ac:dyDescent="0.25">
      <c r="A5086" s="1">
        <v>44021</v>
      </c>
      <c r="B5086">
        <v>1000000036</v>
      </c>
      <c r="C5086" t="s">
        <v>15</v>
      </c>
      <c r="D5086">
        <v>1</v>
      </c>
      <c r="E5086">
        <v>10000.370000000001</v>
      </c>
      <c r="F5086" t="s">
        <v>16</v>
      </c>
      <c r="G5086" t="s">
        <v>17</v>
      </c>
      <c r="H5086" t="s">
        <v>47</v>
      </c>
      <c r="I5086" t="s">
        <v>48</v>
      </c>
      <c r="J5086" t="s">
        <v>36</v>
      </c>
      <c r="K5086" t="s">
        <v>49</v>
      </c>
      <c r="L5086" t="s">
        <v>28</v>
      </c>
      <c r="M5086" s="4">
        <v>10000.370000000001</v>
      </c>
      <c r="N5086">
        <v>2020</v>
      </c>
      <c r="O5086">
        <v>7</v>
      </c>
    </row>
    <row r="5087" spans="1:15" x14ac:dyDescent="0.25">
      <c r="A5087" s="1">
        <v>44021</v>
      </c>
      <c r="B5087">
        <v>1000000037</v>
      </c>
      <c r="C5087" t="s">
        <v>75</v>
      </c>
      <c r="D5087">
        <v>1</v>
      </c>
      <c r="E5087">
        <v>2689.69</v>
      </c>
      <c r="F5087" t="s">
        <v>16</v>
      </c>
      <c r="G5087" t="s">
        <v>76</v>
      </c>
      <c r="H5087" t="s">
        <v>18</v>
      </c>
      <c r="I5087" t="s">
        <v>19</v>
      </c>
      <c r="J5087" t="s">
        <v>20</v>
      </c>
      <c r="K5087" t="s">
        <v>21</v>
      </c>
      <c r="L5087" t="s">
        <v>22</v>
      </c>
      <c r="M5087" s="4">
        <v>2689.69</v>
      </c>
      <c r="N5087">
        <v>2020</v>
      </c>
      <c r="O5087">
        <v>7</v>
      </c>
    </row>
    <row r="5088" spans="1:15" x14ac:dyDescent="0.25">
      <c r="A5088" s="1">
        <v>44021</v>
      </c>
      <c r="B5088">
        <v>1000000037</v>
      </c>
      <c r="C5088" t="s">
        <v>23</v>
      </c>
      <c r="D5088">
        <v>2</v>
      </c>
      <c r="E5088">
        <v>3401.29</v>
      </c>
      <c r="F5088" t="s">
        <v>16</v>
      </c>
      <c r="G5088" t="s">
        <v>24</v>
      </c>
      <c r="H5088" t="s">
        <v>18</v>
      </c>
      <c r="I5088" t="s">
        <v>19</v>
      </c>
      <c r="J5088" t="s">
        <v>20</v>
      </c>
      <c r="K5088" t="s">
        <v>21</v>
      </c>
      <c r="L5088" t="s">
        <v>22</v>
      </c>
      <c r="M5088" s="4">
        <v>1700.645</v>
      </c>
      <c r="N5088">
        <v>2020</v>
      </c>
      <c r="O5088">
        <v>7</v>
      </c>
    </row>
    <row r="5089" spans="1:15" x14ac:dyDescent="0.25">
      <c r="A5089" s="1">
        <v>44021</v>
      </c>
      <c r="B5089">
        <v>1000000037</v>
      </c>
      <c r="C5089" t="s">
        <v>15</v>
      </c>
      <c r="D5089">
        <v>1</v>
      </c>
      <c r="E5089">
        <v>5000.1499999999996</v>
      </c>
      <c r="F5089" t="s">
        <v>16</v>
      </c>
      <c r="G5089" t="s">
        <v>17</v>
      </c>
      <c r="H5089" t="s">
        <v>18</v>
      </c>
      <c r="I5089" t="s">
        <v>19</v>
      </c>
      <c r="J5089" t="s">
        <v>20</v>
      </c>
      <c r="K5089" t="s">
        <v>21</v>
      </c>
      <c r="L5089" t="s">
        <v>22</v>
      </c>
      <c r="M5089" s="4">
        <v>5000.1499999999996</v>
      </c>
      <c r="N5089">
        <v>2020</v>
      </c>
      <c r="O5089">
        <v>7</v>
      </c>
    </row>
    <row r="5090" spans="1:15" x14ac:dyDescent="0.25">
      <c r="A5090" s="1">
        <v>44021</v>
      </c>
      <c r="B5090">
        <v>1000000037</v>
      </c>
      <c r="C5090" t="s">
        <v>42</v>
      </c>
      <c r="D5090">
        <v>1</v>
      </c>
      <c r="E5090">
        <v>1140.42</v>
      </c>
      <c r="F5090" t="s">
        <v>16</v>
      </c>
      <c r="G5090" t="s">
        <v>43</v>
      </c>
      <c r="H5090" t="s">
        <v>18</v>
      </c>
      <c r="I5090" t="s">
        <v>19</v>
      </c>
      <c r="J5090" t="s">
        <v>20</v>
      </c>
      <c r="K5090" t="s">
        <v>21</v>
      </c>
      <c r="L5090" t="s">
        <v>22</v>
      </c>
      <c r="M5090" s="4">
        <v>1140.42</v>
      </c>
      <c r="N5090">
        <v>2020</v>
      </c>
      <c r="O5090">
        <v>7</v>
      </c>
    </row>
    <row r="5091" spans="1:15" x14ac:dyDescent="0.25">
      <c r="A5091" s="1">
        <v>44021</v>
      </c>
      <c r="B5091">
        <v>1000000039</v>
      </c>
      <c r="C5091" t="s">
        <v>23</v>
      </c>
      <c r="D5091">
        <v>2</v>
      </c>
      <c r="E5091">
        <v>15235.73</v>
      </c>
      <c r="F5091" t="s">
        <v>16</v>
      </c>
      <c r="G5091" t="s">
        <v>24</v>
      </c>
      <c r="H5091" t="s">
        <v>18</v>
      </c>
      <c r="I5091" t="s">
        <v>25</v>
      </c>
      <c r="J5091" t="s">
        <v>20</v>
      </c>
      <c r="K5091" t="s">
        <v>51</v>
      </c>
      <c r="L5091" t="s">
        <v>28</v>
      </c>
      <c r="M5091" s="4">
        <v>7617.8649999999998</v>
      </c>
      <c r="N5091">
        <v>2020</v>
      </c>
      <c r="O5091">
        <v>7</v>
      </c>
    </row>
    <row r="5092" spans="1:15" x14ac:dyDescent="0.25">
      <c r="A5092" s="1">
        <v>44021</v>
      </c>
      <c r="B5092">
        <v>1000000039</v>
      </c>
      <c r="C5092" t="s">
        <v>42</v>
      </c>
      <c r="D5092">
        <v>1</v>
      </c>
      <c r="E5092">
        <v>1400.35</v>
      </c>
      <c r="F5092" t="s">
        <v>16</v>
      </c>
      <c r="G5092" t="s">
        <v>43</v>
      </c>
      <c r="H5092" t="s">
        <v>18</v>
      </c>
      <c r="I5092" t="s">
        <v>25</v>
      </c>
      <c r="J5092" t="s">
        <v>20</v>
      </c>
      <c r="K5092" t="s">
        <v>51</v>
      </c>
      <c r="L5092" t="s">
        <v>28</v>
      </c>
      <c r="M5092" s="4">
        <v>1400.35</v>
      </c>
      <c r="N5092">
        <v>2020</v>
      </c>
      <c r="O5092">
        <v>7</v>
      </c>
    </row>
    <row r="5093" spans="1:15" x14ac:dyDescent="0.25">
      <c r="A5093" s="1">
        <v>44021</v>
      </c>
      <c r="B5093">
        <v>1000000040</v>
      </c>
      <c r="C5093" t="s">
        <v>73</v>
      </c>
      <c r="D5093">
        <v>1</v>
      </c>
      <c r="E5093">
        <v>1000.34</v>
      </c>
      <c r="F5093" t="s">
        <v>16</v>
      </c>
      <c r="G5093" t="s">
        <v>74</v>
      </c>
      <c r="H5093" t="s">
        <v>30</v>
      </c>
      <c r="I5093" t="s">
        <v>31</v>
      </c>
      <c r="J5093" t="s">
        <v>32</v>
      </c>
      <c r="K5093" t="s">
        <v>33</v>
      </c>
      <c r="L5093" t="s">
        <v>28</v>
      </c>
      <c r="M5093" s="4">
        <v>1000.34</v>
      </c>
      <c r="N5093">
        <v>2020</v>
      </c>
      <c r="O5093">
        <v>7</v>
      </c>
    </row>
    <row r="5094" spans="1:15" x14ac:dyDescent="0.25">
      <c r="A5094" s="1">
        <v>44021</v>
      </c>
      <c r="B5094">
        <v>1000000040</v>
      </c>
      <c r="C5094" t="s">
        <v>15</v>
      </c>
      <c r="D5094">
        <v>1</v>
      </c>
      <c r="E5094">
        <v>18000.099999999999</v>
      </c>
      <c r="F5094" t="s">
        <v>16</v>
      </c>
      <c r="G5094" t="s">
        <v>17</v>
      </c>
      <c r="H5094" t="s">
        <v>30</v>
      </c>
      <c r="I5094" t="s">
        <v>31</v>
      </c>
      <c r="J5094" t="s">
        <v>32</v>
      </c>
      <c r="K5094" t="s">
        <v>33</v>
      </c>
      <c r="L5094" t="s">
        <v>28</v>
      </c>
      <c r="M5094" s="4">
        <v>18000.099999999999</v>
      </c>
      <c r="N5094">
        <v>2020</v>
      </c>
      <c r="O5094">
        <v>7</v>
      </c>
    </row>
    <row r="5095" spans="1:15" x14ac:dyDescent="0.25">
      <c r="A5095" s="1">
        <v>44021</v>
      </c>
      <c r="B5095">
        <v>1000000043</v>
      </c>
      <c r="C5095" t="s">
        <v>23</v>
      </c>
      <c r="D5095">
        <v>1</v>
      </c>
      <c r="E5095">
        <v>300.32</v>
      </c>
      <c r="F5095" t="s">
        <v>16</v>
      </c>
      <c r="G5095" t="s">
        <v>24</v>
      </c>
      <c r="H5095" t="s">
        <v>30</v>
      </c>
      <c r="I5095" t="s">
        <v>38</v>
      </c>
      <c r="J5095" t="s">
        <v>26</v>
      </c>
      <c r="K5095" t="s">
        <v>39</v>
      </c>
      <c r="L5095" t="s">
        <v>22</v>
      </c>
      <c r="M5095" s="4">
        <v>300.32</v>
      </c>
      <c r="N5095">
        <v>2020</v>
      </c>
      <c r="O5095">
        <v>7</v>
      </c>
    </row>
    <row r="5096" spans="1:15" x14ac:dyDescent="0.25">
      <c r="A5096" s="1">
        <v>44021</v>
      </c>
      <c r="B5096">
        <v>1000000043</v>
      </c>
      <c r="C5096" t="s">
        <v>15</v>
      </c>
      <c r="D5096">
        <v>1</v>
      </c>
      <c r="E5096">
        <v>988.48</v>
      </c>
      <c r="F5096" t="s">
        <v>16</v>
      </c>
      <c r="G5096" t="s">
        <v>17</v>
      </c>
      <c r="H5096" t="s">
        <v>30</v>
      </c>
      <c r="I5096" t="s">
        <v>38</v>
      </c>
      <c r="J5096" t="s">
        <v>26</v>
      </c>
      <c r="K5096" t="s">
        <v>39</v>
      </c>
      <c r="L5096" t="s">
        <v>22</v>
      </c>
      <c r="M5096" s="4">
        <v>988.48</v>
      </c>
      <c r="N5096">
        <v>2020</v>
      </c>
      <c r="O5096">
        <v>7</v>
      </c>
    </row>
    <row r="5097" spans="1:15" x14ac:dyDescent="0.25">
      <c r="A5097" s="1">
        <v>44021</v>
      </c>
      <c r="B5097">
        <v>1000000043</v>
      </c>
      <c r="C5097" t="s">
        <v>42</v>
      </c>
      <c r="D5097">
        <v>1</v>
      </c>
      <c r="E5097">
        <v>10000.75</v>
      </c>
      <c r="F5097" t="s">
        <v>16</v>
      </c>
      <c r="G5097" t="s">
        <v>43</v>
      </c>
      <c r="H5097" t="s">
        <v>30</v>
      </c>
      <c r="I5097" t="s">
        <v>38</v>
      </c>
      <c r="J5097" t="s">
        <v>26</v>
      </c>
      <c r="K5097" t="s">
        <v>39</v>
      </c>
      <c r="L5097" t="s">
        <v>22</v>
      </c>
      <c r="M5097" s="4">
        <v>10000.75</v>
      </c>
      <c r="N5097">
        <v>2020</v>
      </c>
      <c r="O5097">
        <v>7</v>
      </c>
    </row>
    <row r="5098" spans="1:15" x14ac:dyDescent="0.25">
      <c r="A5098" s="1">
        <v>44021</v>
      </c>
      <c r="B5098">
        <v>1000000044</v>
      </c>
      <c r="C5098" t="s">
        <v>75</v>
      </c>
      <c r="D5098">
        <v>1</v>
      </c>
      <c r="E5098">
        <v>19999.98</v>
      </c>
      <c r="F5098" t="s">
        <v>16</v>
      </c>
      <c r="G5098" t="s">
        <v>76</v>
      </c>
      <c r="H5098" t="s">
        <v>30</v>
      </c>
      <c r="I5098" t="s">
        <v>31</v>
      </c>
      <c r="J5098" t="s">
        <v>36</v>
      </c>
      <c r="K5098" t="s">
        <v>52</v>
      </c>
      <c r="L5098" t="s">
        <v>28</v>
      </c>
      <c r="M5098" s="4">
        <v>19999.98</v>
      </c>
      <c r="N5098">
        <v>2020</v>
      </c>
      <c r="O5098">
        <v>7</v>
      </c>
    </row>
    <row r="5099" spans="1:15" x14ac:dyDescent="0.25">
      <c r="A5099" s="1">
        <v>44021</v>
      </c>
      <c r="B5099">
        <v>1000000044</v>
      </c>
      <c r="C5099" t="s">
        <v>23</v>
      </c>
      <c r="D5099">
        <v>4</v>
      </c>
      <c r="E5099">
        <v>29501.37</v>
      </c>
      <c r="F5099" t="s">
        <v>16</v>
      </c>
      <c r="G5099" t="s">
        <v>24</v>
      </c>
      <c r="H5099" t="s">
        <v>30</v>
      </c>
      <c r="I5099" t="s">
        <v>31</v>
      </c>
      <c r="J5099" t="s">
        <v>36</v>
      </c>
      <c r="K5099" t="s">
        <v>52</v>
      </c>
      <c r="L5099" t="s">
        <v>28</v>
      </c>
      <c r="M5099" s="4">
        <v>7375.3424999999997</v>
      </c>
      <c r="N5099">
        <v>2020</v>
      </c>
      <c r="O5099">
        <v>7</v>
      </c>
    </row>
    <row r="5100" spans="1:15" x14ac:dyDescent="0.25">
      <c r="A5100" s="1">
        <v>44021</v>
      </c>
      <c r="B5100">
        <v>1000000045</v>
      </c>
      <c r="C5100" t="s">
        <v>75</v>
      </c>
      <c r="D5100">
        <v>1</v>
      </c>
      <c r="E5100">
        <v>2572.4499999999998</v>
      </c>
      <c r="F5100" t="s">
        <v>16</v>
      </c>
      <c r="G5100" t="s">
        <v>76</v>
      </c>
      <c r="H5100" t="s">
        <v>47</v>
      </c>
      <c r="I5100" t="s">
        <v>59</v>
      </c>
      <c r="J5100" t="s">
        <v>26</v>
      </c>
      <c r="K5100" t="s">
        <v>60</v>
      </c>
      <c r="L5100" t="s">
        <v>22</v>
      </c>
      <c r="M5100" s="4">
        <v>2572.4499999999998</v>
      </c>
      <c r="N5100">
        <v>2020</v>
      </c>
      <c r="O5100">
        <v>7</v>
      </c>
    </row>
    <row r="5101" spans="1:15" x14ac:dyDescent="0.25">
      <c r="A5101" s="1">
        <v>44021</v>
      </c>
      <c r="B5101">
        <v>1000000045</v>
      </c>
      <c r="C5101" t="s">
        <v>23</v>
      </c>
      <c r="D5101">
        <v>1</v>
      </c>
      <c r="E5101">
        <v>18000.57</v>
      </c>
      <c r="F5101" t="s">
        <v>16</v>
      </c>
      <c r="G5101" t="s">
        <v>24</v>
      </c>
      <c r="H5101" t="s">
        <v>47</v>
      </c>
      <c r="I5101" t="s">
        <v>59</v>
      </c>
      <c r="J5101" t="s">
        <v>26</v>
      </c>
      <c r="K5101" t="s">
        <v>60</v>
      </c>
      <c r="L5101" t="s">
        <v>22</v>
      </c>
      <c r="M5101" s="4">
        <v>18000.57</v>
      </c>
      <c r="N5101">
        <v>2020</v>
      </c>
      <c r="O5101">
        <v>7</v>
      </c>
    </row>
    <row r="5102" spans="1:15" x14ac:dyDescent="0.25">
      <c r="A5102" s="1">
        <v>44021</v>
      </c>
      <c r="B5102">
        <v>1000000046</v>
      </c>
      <c r="C5102" t="s">
        <v>23</v>
      </c>
      <c r="D5102">
        <v>1</v>
      </c>
      <c r="E5102">
        <v>12000.54</v>
      </c>
      <c r="F5102" t="s">
        <v>16</v>
      </c>
      <c r="G5102" t="s">
        <v>24</v>
      </c>
      <c r="H5102" t="s">
        <v>30</v>
      </c>
      <c r="I5102" t="s">
        <v>38</v>
      </c>
      <c r="J5102" t="s">
        <v>26</v>
      </c>
      <c r="K5102" t="s">
        <v>39</v>
      </c>
      <c r="L5102" t="s">
        <v>22</v>
      </c>
      <c r="M5102" s="4">
        <v>12000.54</v>
      </c>
      <c r="N5102">
        <v>2020</v>
      </c>
      <c r="O5102">
        <v>7</v>
      </c>
    </row>
    <row r="5103" spans="1:15" x14ac:dyDescent="0.25">
      <c r="A5103" s="1">
        <v>44021</v>
      </c>
      <c r="B5103">
        <v>1000000046</v>
      </c>
      <c r="C5103" t="s">
        <v>15</v>
      </c>
      <c r="D5103">
        <v>1</v>
      </c>
      <c r="E5103">
        <v>15000.17</v>
      </c>
      <c r="F5103" t="s">
        <v>16</v>
      </c>
      <c r="G5103" t="s">
        <v>17</v>
      </c>
      <c r="H5103" t="s">
        <v>30</v>
      </c>
      <c r="I5103" t="s">
        <v>38</v>
      </c>
      <c r="J5103" t="s">
        <v>26</v>
      </c>
      <c r="K5103" t="s">
        <v>39</v>
      </c>
      <c r="L5103" t="s">
        <v>22</v>
      </c>
      <c r="M5103" s="4">
        <v>15000.17</v>
      </c>
      <c r="N5103">
        <v>2020</v>
      </c>
      <c r="O5103">
        <v>7</v>
      </c>
    </row>
    <row r="5104" spans="1:15" x14ac:dyDescent="0.25">
      <c r="A5104" s="1">
        <v>44021</v>
      </c>
      <c r="B5104">
        <v>1000000046</v>
      </c>
      <c r="C5104" t="s">
        <v>42</v>
      </c>
      <c r="D5104">
        <v>1</v>
      </c>
      <c r="E5104">
        <v>654.21</v>
      </c>
      <c r="F5104" t="s">
        <v>16</v>
      </c>
      <c r="G5104" t="s">
        <v>43</v>
      </c>
      <c r="H5104" t="s">
        <v>30</v>
      </c>
      <c r="I5104" t="s">
        <v>38</v>
      </c>
      <c r="J5104" t="s">
        <v>26</v>
      </c>
      <c r="K5104" t="s">
        <v>39</v>
      </c>
      <c r="L5104" t="s">
        <v>22</v>
      </c>
      <c r="M5104" s="4">
        <v>654.21</v>
      </c>
      <c r="N5104">
        <v>2020</v>
      </c>
      <c r="O5104">
        <v>7</v>
      </c>
    </row>
    <row r="5105" spans="1:15" x14ac:dyDescent="0.25">
      <c r="A5105" s="1">
        <v>44021</v>
      </c>
      <c r="B5105">
        <v>1000000047</v>
      </c>
      <c r="C5105" t="s">
        <v>15</v>
      </c>
      <c r="D5105">
        <v>1</v>
      </c>
      <c r="E5105">
        <v>892.63</v>
      </c>
      <c r="F5105" t="s">
        <v>16</v>
      </c>
      <c r="G5105" t="s">
        <v>17</v>
      </c>
      <c r="H5105" t="s">
        <v>47</v>
      </c>
      <c r="I5105" t="s">
        <v>48</v>
      </c>
      <c r="J5105" t="s">
        <v>26</v>
      </c>
      <c r="K5105" t="s">
        <v>50</v>
      </c>
      <c r="L5105" t="s">
        <v>22</v>
      </c>
      <c r="M5105" s="4">
        <v>892.63</v>
      </c>
      <c r="N5105">
        <v>2020</v>
      </c>
      <c r="O5105">
        <v>7</v>
      </c>
    </row>
    <row r="5106" spans="1:15" x14ac:dyDescent="0.25">
      <c r="A5106" s="1">
        <v>44021</v>
      </c>
      <c r="B5106">
        <v>1000000049</v>
      </c>
      <c r="C5106" t="s">
        <v>73</v>
      </c>
      <c r="D5106">
        <v>1</v>
      </c>
      <c r="E5106">
        <v>1746.23</v>
      </c>
      <c r="F5106" t="s">
        <v>16</v>
      </c>
      <c r="G5106" t="s">
        <v>74</v>
      </c>
      <c r="H5106" t="s">
        <v>18</v>
      </c>
      <c r="I5106" t="s">
        <v>40</v>
      </c>
      <c r="J5106" t="s">
        <v>26</v>
      </c>
      <c r="K5106" t="s">
        <v>41</v>
      </c>
      <c r="L5106" t="s">
        <v>22</v>
      </c>
      <c r="M5106" s="4">
        <v>1746.23</v>
      </c>
      <c r="N5106">
        <v>2020</v>
      </c>
      <c r="O5106">
        <v>7</v>
      </c>
    </row>
    <row r="5107" spans="1:15" x14ac:dyDescent="0.25">
      <c r="A5107" s="1">
        <v>44021</v>
      </c>
      <c r="B5107">
        <v>1000000049</v>
      </c>
      <c r="C5107" t="s">
        <v>42</v>
      </c>
      <c r="D5107">
        <v>1</v>
      </c>
      <c r="E5107">
        <v>3000.74</v>
      </c>
      <c r="F5107" t="s">
        <v>16</v>
      </c>
      <c r="G5107" t="s">
        <v>43</v>
      </c>
      <c r="H5107" t="s">
        <v>18</v>
      </c>
      <c r="I5107" t="s">
        <v>40</v>
      </c>
      <c r="J5107" t="s">
        <v>26</v>
      </c>
      <c r="K5107" t="s">
        <v>41</v>
      </c>
      <c r="L5107" t="s">
        <v>22</v>
      </c>
      <c r="M5107" s="4">
        <v>3000.74</v>
      </c>
      <c r="N5107">
        <v>2020</v>
      </c>
      <c r="O5107">
        <v>7</v>
      </c>
    </row>
    <row r="5108" spans="1:15" x14ac:dyDescent="0.25">
      <c r="A5108" s="1">
        <v>44021</v>
      </c>
      <c r="B5108">
        <v>1000000050</v>
      </c>
      <c r="C5108" t="s">
        <v>75</v>
      </c>
      <c r="D5108">
        <v>1</v>
      </c>
      <c r="E5108">
        <v>500.46</v>
      </c>
      <c r="F5108" t="s">
        <v>16</v>
      </c>
      <c r="G5108" t="s">
        <v>76</v>
      </c>
      <c r="H5108" t="s">
        <v>18</v>
      </c>
      <c r="I5108" t="s">
        <v>40</v>
      </c>
      <c r="J5108" t="s">
        <v>26</v>
      </c>
      <c r="K5108" t="s">
        <v>41</v>
      </c>
      <c r="L5108" t="s">
        <v>22</v>
      </c>
      <c r="M5108" s="4">
        <v>500.46</v>
      </c>
      <c r="N5108">
        <v>2020</v>
      </c>
      <c r="O5108">
        <v>7</v>
      </c>
    </row>
    <row r="5109" spans="1:15" x14ac:dyDescent="0.25">
      <c r="A5109" s="1">
        <v>44021</v>
      </c>
      <c r="B5109">
        <v>1000000050</v>
      </c>
      <c r="C5109" t="s">
        <v>73</v>
      </c>
      <c r="D5109">
        <v>1</v>
      </c>
      <c r="E5109">
        <v>644.39</v>
      </c>
      <c r="F5109" t="s">
        <v>16</v>
      </c>
      <c r="G5109" t="s">
        <v>74</v>
      </c>
      <c r="H5109" t="s">
        <v>18</v>
      </c>
      <c r="I5109" t="s">
        <v>40</v>
      </c>
      <c r="J5109" t="s">
        <v>26</v>
      </c>
      <c r="K5109" t="s">
        <v>41</v>
      </c>
      <c r="L5109" t="s">
        <v>22</v>
      </c>
      <c r="M5109" s="4">
        <v>644.39</v>
      </c>
      <c r="N5109">
        <v>2020</v>
      </c>
      <c r="O5109">
        <v>7</v>
      </c>
    </row>
    <row r="5110" spans="1:15" x14ac:dyDescent="0.25">
      <c r="A5110" s="1">
        <v>44021</v>
      </c>
      <c r="B5110">
        <v>1000000052</v>
      </c>
      <c r="C5110" t="s">
        <v>23</v>
      </c>
      <c r="D5110">
        <v>1</v>
      </c>
      <c r="E5110">
        <v>5000.54</v>
      </c>
      <c r="F5110" t="s">
        <v>16</v>
      </c>
      <c r="G5110" t="s">
        <v>24</v>
      </c>
      <c r="H5110" t="s">
        <v>18</v>
      </c>
      <c r="I5110" t="s">
        <v>34</v>
      </c>
      <c r="J5110" t="s">
        <v>20</v>
      </c>
      <c r="K5110" t="s">
        <v>44</v>
      </c>
      <c r="L5110" t="s">
        <v>22</v>
      </c>
      <c r="M5110" s="4">
        <v>5000.54</v>
      </c>
      <c r="N5110">
        <v>2020</v>
      </c>
      <c r="O5110">
        <v>7</v>
      </c>
    </row>
    <row r="5111" spans="1:15" x14ac:dyDescent="0.25">
      <c r="A5111" s="1">
        <v>44021</v>
      </c>
      <c r="B5111">
        <v>1000000054</v>
      </c>
      <c r="C5111" t="s">
        <v>23</v>
      </c>
      <c r="D5111">
        <v>2</v>
      </c>
      <c r="E5111">
        <v>19001.080000000002</v>
      </c>
      <c r="F5111" t="s">
        <v>16</v>
      </c>
      <c r="G5111" t="s">
        <v>24</v>
      </c>
      <c r="H5111" t="s">
        <v>18</v>
      </c>
      <c r="I5111" t="s">
        <v>34</v>
      </c>
      <c r="J5111" t="s">
        <v>26</v>
      </c>
      <c r="K5111" t="s">
        <v>35</v>
      </c>
      <c r="L5111" t="s">
        <v>22</v>
      </c>
      <c r="M5111" s="4">
        <v>9500.5400000000009</v>
      </c>
      <c r="N5111">
        <v>2020</v>
      </c>
      <c r="O5111">
        <v>7</v>
      </c>
    </row>
    <row r="5112" spans="1:15" x14ac:dyDescent="0.25">
      <c r="A5112" s="1">
        <v>44021</v>
      </c>
      <c r="B5112">
        <v>1000000056</v>
      </c>
      <c r="C5112" t="s">
        <v>73</v>
      </c>
      <c r="D5112">
        <v>1</v>
      </c>
      <c r="E5112">
        <v>6000.36</v>
      </c>
      <c r="F5112" t="s">
        <v>16</v>
      </c>
      <c r="G5112" t="s">
        <v>74</v>
      </c>
      <c r="H5112" t="s">
        <v>18</v>
      </c>
      <c r="I5112" t="s">
        <v>34</v>
      </c>
      <c r="J5112" t="s">
        <v>26</v>
      </c>
      <c r="K5112" t="s">
        <v>35</v>
      </c>
      <c r="L5112" t="s">
        <v>28</v>
      </c>
      <c r="M5112" s="4">
        <v>6000.36</v>
      </c>
      <c r="N5112">
        <v>2020</v>
      </c>
      <c r="O5112">
        <v>7</v>
      </c>
    </row>
    <row r="5113" spans="1:15" x14ac:dyDescent="0.25">
      <c r="A5113" s="1">
        <v>44021</v>
      </c>
      <c r="B5113">
        <v>1000000056</v>
      </c>
      <c r="C5113" t="s">
        <v>23</v>
      </c>
      <c r="D5113">
        <v>3</v>
      </c>
      <c r="E5113">
        <v>17407.11</v>
      </c>
      <c r="F5113" t="s">
        <v>16</v>
      </c>
      <c r="G5113" t="s">
        <v>24</v>
      </c>
      <c r="H5113" t="s">
        <v>18</v>
      </c>
      <c r="I5113" t="s">
        <v>34</v>
      </c>
      <c r="J5113" t="s">
        <v>26</v>
      </c>
      <c r="K5113" t="s">
        <v>35</v>
      </c>
      <c r="L5113" t="s">
        <v>28</v>
      </c>
      <c r="M5113" s="4">
        <v>5802.37</v>
      </c>
      <c r="N5113">
        <v>2020</v>
      </c>
      <c r="O5113">
        <v>7</v>
      </c>
    </row>
    <row r="5114" spans="1:15" x14ac:dyDescent="0.25">
      <c r="A5114" s="1">
        <v>44021</v>
      </c>
      <c r="B5114">
        <v>1000000056</v>
      </c>
      <c r="C5114" t="s">
        <v>15</v>
      </c>
      <c r="D5114">
        <v>1</v>
      </c>
      <c r="E5114">
        <v>25000.68</v>
      </c>
      <c r="F5114" t="s">
        <v>16</v>
      </c>
      <c r="G5114" t="s">
        <v>17</v>
      </c>
      <c r="H5114" t="s">
        <v>18</v>
      </c>
      <c r="I5114" t="s">
        <v>34</v>
      </c>
      <c r="J5114" t="s">
        <v>26</v>
      </c>
      <c r="K5114" t="s">
        <v>35</v>
      </c>
      <c r="L5114" t="s">
        <v>28</v>
      </c>
      <c r="M5114" s="4">
        <v>25000.68</v>
      </c>
      <c r="N5114">
        <v>2020</v>
      </c>
      <c r="O5114">
        <v>7</v>
      </c>
    </row>
    <row r="5115" spans="1:15" x14ac:dyDescent="0.25">
      <c r="A5115" s="1">
        <v>44021</v>
      </c>
      <c r="B5115">
        <v>1000000057</v>
      </c>
      <c r="C5115" t="s">
        <v>75</v>
      </c>
      <c r="D5115">
        <v>1</v>
      </c>
      <c r="E5115">
        <v>1643.29</v>
      </c>
      <c r="F5115" t="s">
        <v>16</v>
      </c>
      <c r="G5115" t="s">
        <v>76</v>
      </c>
      <c r="H5115" t="s">
        <v>18</v>
      </c>
      <c r="I5115" t="s">
        <v>34</v>
      </c>
      <c r="J5115" t="s">
        <v>20</v>
      </c>
      <c r="K5115" t="s">
        <v>44</v>
      </c>
      <c r="L5115" t="s">
        <v>22</v>
      </c>
      <c r="M5115" s="4">
        <v>1643.29</v>
      </c>
      <c r="N5115">
        <v>2020</v>
      </c>
      <c r="O5115">
        <v>7</v>
      </c>
    </row>
    <row r="5116" spans="1:15" x14ac:dyDescent="0.25">
      <c r="A5116" s="1">
        <v>44021</v>
      </c>
      <c r="B5116">
        <v>1000000067</v>
      </c>
      <c r="C5116" t="s">
        <v>75</v>
      </c>
      <c r="D5116">
        <v>1</v>
      </c>
      <c r="E5116">
        <v>1631.7</v>
      </c>
      <c r="F5116" t="s">
        <v>16</v>
      </c>
      <c r="G5116" t="s">
        <v>76</v>
      </c>
      <c r="H5116" t="s">
        <v>18</v>
      </c>
      <c r="I5116" t="s">
        <v>25</v>
      </c>
      <c r="J5116" t="s">
        <v>20</v>
      </c>
      <c r="K5116" t="s">
        <v>51</v>
      </c>
      <c r="L5116" t="s">
        <v>22</v>
      </c>
      <c r="M5116" s="4">
        <v>1631.7</v>
      </c>
      <c r="N5116">
        <v>2020</v>
      </c>
      <c r="O5116">
        <v>7</v>
      </c>
    </row>
    <row r="5117" spans="1:15" x14ac:dyDescent="0.25">
      <c r="A5117" s="1">
        <v>44021</v>
      </c>
      <c r="B5117">
        <v>1000000068</v>
      </c>
      <c r="C5117" t="s">
        <v>79</v>
      </c>
      <c r="D5117">
        <v>1</v>
      </c>
      <c r="E5117">
        <v>9.75</v>
      </c>
      <c r="F5117" t="s">
        <v>46</v>
      </c>
      <c r="G5117" t="s">
        <v>74</v>
      </c>
      <c r="H5117" t="s">
        <v>30</v>
      </c>
      <c r="I5117" t="s">
        <v>55</v>
      </c>
      <c r="J5117" t="s">
        <v>26</v>
      </c>
      <c r="K5117" t="s">
        <v>56</v>
      </c>
      <c r="L5117" t="s">
        <v>28</v>
      </c>
      <c r="M5117" s="4">
        <v>9.75</v>
      </c>
      <c r="N5117">
        <v>2020</v>
      </c>
      <c r="O5117">
        <v>7</v>
      </c>
    </row>
    <row r="5118" spans="1:15" x14ac:dyDescent="0.25">
      <c r="A5118" s="1">
        <v>44021</v>
      </c>
      <c r="B5118">
        <v>1000000068</v>
      </c>
      <c r="C5118" t="s">
        <v>23</v>
      </c>
      <c r="D5118">
        <v>2</v>
      </c>
      <c r="E5118">
        <v>17000.39</v>
      </c>
      <c r="F5118" t="s">
        <v>16</v>
      </c>
      <c r="G5118" t="s">
        <v>24</v>
      </c>
      <c r="H5118" t="s">
        <v>30</v>
      </c>
      <c r="I5118" t="s">
        <v>55</v>
      </c>
      <c r="J5118" t="s">
        <v>26</v>
      </c>
      <c r="K5118" t="s">
        <v>56</v>
      </c>
      <c r="L5118" t="s">
        <v>28</v>
      </c>
      <c r="M5118" s="4">
        <v>8500.1949999999997</v>
      </c>
      <c r="N5118">
        <v>2020</v>
      </c>
      <c r="O5118">
        <v>7</v>
      </c>
    </row>
    <row r="5119" spans="1:15" x14ac:dyDescent="0.25">
      <c r="A5119" s="1">
        <v>44021</v>
      </c>
      <c r="B5119">
        <v>1000000068</v>
      </c>
      <c r="C5119" t="s">
        <v>15</v>
      </c>
      <c r="D5119">
        <v>2</v>
      </c>
      <c r="E5119">
        <v>5649.08</v>
      </c>
      <c r="F5119" t="s">
        <v>16</v>
      </c>
      <c r="G5119" t="s">
        <v>17</v>
      </c>
      <c r="H5119" t="s">
        <v>30</v>
      </c>
      <c r="I5119" t="s">
        <v>55</v>
      </c>
      <c r="J5119" t="s">
        <v>26</v>
      </c>
      <c r="K5119" t="s">
        <v>56</v>
      </c>
      <c r="L5119" t="s">
        <v>28</v>
      </c>
      <c r="M5119" s="4">
        <v>2824.54</v>
      </c>
      <c r="N5119">
        <v>2020</v>
      </c>
      <c r="O5119">
        <v>7</v>
      </c>
    </row>
    <row r="5120" spans="1:15" x14ac:dyDescent="0.25">
      <c r="A5120" s="1">
        <v>44021</v>
      </c>
      <c r="B5120">
        <v>1000000104</v>
      </c>
      <c r="C5120" t="s">
        <v>23</v>
      </c>
      <c r="D5120">
        <v>1</v>
      </c>
      <c r="E5120">
        <v>15000.18</v>
      </c>
      <c r="F5120" t="s">
        <v>16</v>
      </c>
      <c r="G5120" t="s">
        <v>24</v>
      </c>
      <c r="H5120" t="s">
        <v>18</v>
      </c>
      <c r="I5120" t="s">
        <v>40</v>
      </c>
      <c r="J5120" t="s">
        <v>26</v>
      </c>
      <c r="K5120" t="s">
        <v>41</v>
      </c>
      <c r="L5120" t="s">
        <v>22</v>
      </c>
      <c r="M5120" s="4">
        <v>15000.18</v>
      </c>
      <c r="N5120">
        <v>2020</v>
      </c>
      <c r="O5120">
        <v>7</v>
      </c>
    </row>
    <row r="5121" spans="1:15" x14ac:dyDescent="0.25">
      <c r="A5121" s="1">
        <v>44021</v>
      </c>
      <c r="B5121">
        <v>1000000104</v>
      </c>
      <c r="C5121" t="s">
        <v>71</v>
      </c>
      <c r="D5121">
        <v>1</v>
      </c>
      <c r="E5121">
        <v>1061.53</v>
      </c>
      <c r="F5121" t="s">
        <v>16</v>
      </c>
      <c r="G5121" t="s">
        <v>72</v>
      </c>
      <c r="H5121" t="s">
        <v>18</v>
      </c>
      <c r="I5121" t="s">
        <v>40</v>
      </c>
      <c r="J5121" t="s">
        <v>26</v>
      </c>
      <c r="K5121" t="s">
        <v>41</v>
      </c>
      <c r="L5121" t="s">
        <v>22</v>
      </c>
      <c r="M5121" s="4">
        <v>1061.53</v>
      </c>
      <c r="N5121">
        <v>2020</v>
      </c>
      <c r="O5121">
        <v>7</v>
      </c>
    </row>
    <row r="5122" spans="1:15" x14ac:dyDescent="0.25">
      <c r="A5122" s="1">
        <v>44021</v>
      </c>
      <c r="B5122">
        <v>1000000104</v>
      </c>
      <c r="C5122" t="s">
        <v>15</v>
      </c>
      <c r="D5122">
        <v>1</v>
      </c>
      <c r="E5122">
        <v>11000.47</v>
      </c>
      <c r="F5122" t="s">
        <v>16</v>
      </c>
      <c r="G5122" t="s">
        <v>17</v>
      </c>
      <c r="H5122" t="s">
        <v>18</v>
      </c>
      <c r="I5122" t="s">
        <v>40</v>
      </c>
      <c r="J5122" t="s">
        <v>26</v>
      </c>
      <c r="K5122" t="s">
        <v>41</v>
      </c>
      <c r="L5122" t="s">
        <v>22</v>
      </c>
      <c r="M5122" s="4">
        <v>11000.47</v>
      </c>
      <c r="N5122">
        <v>2020</v>
      </c>
      <c r="O5122">
        <v>7</v>
      </c>
    </row>
    <row r="5123" spans="1:15" x14ac:dyDescent="0.25">
      <c r="A5123" s="1">
        <v>44021</v>
      </c>
      <c r="B5123">
        <v>1000000266</v>
      </c>
      <c r="C5123" t="s">
        <v>23</v>
      </c>
      <c r="D5123">
        <v>2</v>
      </c>
      <c r="E5123">
        <v>39000.11</v>
      </c>
      <c r="F5123" t="s">
        <v>16</v>
      </c>
      <c r="G5123" t="s">
        <v>24</v>
      </c>
      <c r="H5123" t="s">
        <v>30</v>
      </c>
      <c r="I5123" t="s">
        <v>55</v>
      </c>
      <c r="J5123" t="s">
        <v>26</v>
      </c>
      <c r="K5123" t="s">
        <v>56</v>
      </c>
      <c r="L5123" t="s">
        <v>22</v>
      </c>
      <c r="M5123" s="4">
        <v>19500.055</v>
      </c>
      <c r="N5123">
        <v>2020</v>
      </c>
      <c r="O5123">
        <v>7</v>
      </c>
    </row>
    <row r="5124" spans="1:15" x14ac:dyDescent="0.25">
      <c r="A5124" s="1">
        <v>44021</v>
      </c>
      <c r="B5124">
        <v>1000000266</v>
      </c>
      <c r="C5124" t="s">
        <v>15</v>
      </c>
      <c r="D5124">
        <v>1</v>
      </c>
      <c r="E5124">
        <v>5000.75</v>
      </c>
      <c r="F5124" t="s">
        <v>16</v>
      </c>
      <c r="G5124" t="s">
        <v>17</v>
      </c>
      <c r="H5124" t="s">
        <v>30</v>
      </c>
      <c r="I5124" t="s">
        <v>55</v>
      </c>
      <c r="J5124" t="s">
        <v>26</v>
      </c>
      <c r="K5124" t="s">
        <v>56</v>
      </c>
      <c r="L5124" t="s">
        <v>22</v>
      </c>
      <c r="M5124" s="4">
        <v>5000.75</v>
      </c>
      <c r="N5124">
        <v>2020</v>
      </c>
      <c r="O5124">
        <v>7</v>
      </c>
    </row>
    <row r="5125" spans="1:15" x14ac:dyDescent="0.25">
      <c r="A5125" s="1">
        <v>44021</v>
      </c>
      <c r="B5125">
        <v>1000000297</v>
      </c>
      <c r="C5125" t="s">
        <v>23</v>
      </c>
      <c r="D5125">
        <v>1</v>
      </c>
      <c r="E5125">
        <v>10000.370000000001</v>
      </c>
      <c r="F5125" t="s">
        <v>16</v>
      </c>
      <c r="G5125" t="s">
        <v>24</v>
      </c>
      <c r="H5125" t="s">
        <v>18</v>
      </c>
      <c r="I5125" t="s">
        <v>40</v>
      </c>
      <c r="J5125" t="s">
        <v>26</v>
      </c>
      <c r="K5125" t="s">
        <v>41</v>
      </c>
      <c r="L5125" t="s">
        <v>22</v>
      </c>
      <c r="M5125" s="4">
        <v>10000.370000000001</v>
      </c>
      <c r="N5125">
        <v>2020</v>
      </c>
      <c r="O5125">
        <v>7</v>
      </c>
    </row>
    <row r="5126" spans="1:15" x14ac:dyDescent="0.25">
      <c r="A5126" s="1">
        <v>44021</v>
      </c>
      <c r="B5126">
        <v>1000000297</v>
      </c>
      <c r="C5126" t="s">
        <v>71</v>
      </c>
      <c r="D5126">
        <v>1</v>
      </c>
      <c r="E5126">
        <v>1000.51</v>
      </c>
      <c r="F5126" t="s">
        <v>16</v>
      </c>
      <c r="G5126" t="s">
        <v>72</v>
      </c>
      <c r="H5126" t="s">
        <v>18</v>
      </c>
      <c r="I5126" t="s">
        <v>40</v>
      </c>
      <c r="J5126" t="s">
        <v>26</v>
      </c>
      <c r="K5126" t="s">
        <v>41</v>
      </c>
      <c r="L5126" t="s">
        <v>22</v>
      </c>
      <c r="M5126" s="4">
        <v>1000.51</v>
      </c>
      <c r="N5126">
        <v>2020</v>
      </c>
      <c r="O5126">
        <v>7</v>
      </c>
    </row>
    <row r="5127" spans="1:15" x14ac:dyDescent="0.25">
      <c r="A5127" s="1">
        <v>44021</v>
      </c>
      <c r="B5127">
        <v>1000000928</v>
      </c>
      <c r="C5127" t="s">
        <v>23</v>
      </c>
      <c r="D5127">
        <v>1</v>
      </c>
      <c r="E5127">
        <v>10000.370000000001</v>
      </c>
      <c r="F5127" t="s">
        <v>16</v>
      </c>
      <c r="G5127" t="s">
        <v>24</v>
      </c>
      <c r="H5127" t="s">
        <v>30</v>
      </c>
      <c r="I5127" t="s">
        <v>57</v>
      </c>
      <c r="J5127" t="s">
        <v>26</v>
      </c>
      <c r="K5127" t="s">
        <v>58</v>
      </c>
      <c r="L5127" t="s">
        <v>22</v>
      </c>
      <c r="M5127" s="4">
        <v>10000.370000000001</v>
      </c>
      <c r="N5127">
        <v>2020</v>
      </c>
      <c r="O5127">
        <v>7</v>
      </c>
    </row>
    <row r="5128" spans="1:15" x14ac:dyDescent="0.25">
      <c r="A5128" s="1">
        <v>44021</v>
      </c>
      <c r="B5128">
        <v>1000000928</v>
      </c>
      <c r="C5128" t="s">
        <v>15</v>
      </c>
      <c r="D5128">
        <v>2</v>
      </c>
      <c r="E5128">
        <v>55000.65</v>
      </c>
      <c r="F5128" t="s">
        <v>16</v>
      </c>
      <c r="G5128" t="s">
        <v>17</v>
      </c>
      <c r="H5128" t="s">
        <v>30</v>
      </c>
      <c r="I5128" t="s">
        <v>57</v>
      </c>
      <c r="J5128" t="s">
        <v>26</v>
      </c>
      <c r="K5128" t="s">
        <v>58</v>
      </c>
      <c r="L5128" t="s">
        <v>22</v>
      </c>
      <c r="M5128" s="4">
        <v>27500.325000000001</v>
      </c>
      <c r="N5128">
        <v>2020</v>
      </c>
      <c r="O5128">
        <v>7</v>
      </c>
    </row>
    <row r="5129" spans="1:15" x14ac:dyDescent="0.25">
      <c r="A5129" s="1">
        <v>44021</v>
      </c>
      <c r="B5129">
        <v>1000001513</v>
      </c>
      <c r="C5129" t="s">
        <v>75</v>
      </c>
      <c r="D5129">
        <v>2</v>
      </c>
      <c r="E5129">
        <v>4751.51</v>
      </c>
      <c r="F5129" t="s">
        <v>16</v>
      </c>
      <c r="G5129" t="s">
        <v>76</v>
      </c>
      <c r="H5129" t="s">
        <v>18</v>
      </c>
      <c r="I5129" t="s">
        <v>34</v>
      </c>
      <c r="J5129" t="s">
        <v>20</v>
      </c>
      <c r="K5129" t="s">
        <v>44</v>
      </c>
      <c r="L5129" t="s">
        <v>22</v>
      </c>
      <c r="M5129" s="4">
        <v>2375.7550000000001</v>
      </c>
      <c r="N5129">
        <v>2020</v>
      </c>
      <c r="O5129">
        <v>7</v>
      </c>
    </row>
    <row r="5130" spans="1:15" x14ac:dyDescent="0.25">
      <c r="A5130" s="1">
        <v>44021</v>
      </c>
      <c r="B5130">
        <v>1000001524</v>
      </c>
      <c r="C5130" t="s">
        <v>73</v>
      </c>
      <c r="D5130">
        <v>1</v>
      </c>
      <c r="E5130">
        <v>1198.1400000000001</v>
      </c>
      <c r="F5130" t="s">
        <v>16</v>
      </c>
      <c r="G5130" t="s">
        <v>74</v>
      </c>
      <c r="H5130" t="s">
        <v>18</v>
      </c>
      <c r="I5130" t="s">
        <v>25</v>
      </c>
      <c r="J5130" t="s">
        <v>20</v>
      </c>
      <c r="K5130" t="s">
        <v>51</v>
      </c>
      <c r="L5130" t="s">
        <v>22</v>
      </c>
      <c r="M5130" s="4">
        <v>1198.1400000000001</v>
      </c>
      <c r="N5130">
        <v>2020</v>
      </c>
      <c r="O5130">
        <v>7</v>
      </c>
    </row>
    <row r="5131" spans="1:15" x14ac:dyDescent="0.25">
      <c r="A5131" s="1">
        <v>44021</v>
      </c>
      <c r="B5131">
        <v>1000001524</v>
      </c>
      <c r="C5131" t="s">
        <v>23</v>
      </c>
      <c r="D5131">
        <v>1</v>
      </c>
      <c r="E5131">
        <v>20000.310000000001</v>
      </c>
      <c r="F5131" t="s">
        <v>16</v>
      </c>
      <c r="G5131" t="s">
        <v>24</v>
      </c>
      <c r="H5131" t="s">
        <v>18</v>
      </c>
      <c r="I5131" t="s">
        <v>25</v>
      </c>
      <c r="J5131" t="s">
        <v>20</v>
      </c>
      <c r="K5131" t="s">
        <v>51</v>
      </c>
      <c r="L5131" t="s">
        <v>22</v>
      </c>
      <c r="M5131" s="4">
        <v>20000.310000000001</v>
      </c>
      <c r="N5131">
        <v>2020</v>
      </c>
      <c r="O5131">
        <v>7</v>
      </c>
    </row>
    <row r="5132" spans="1:15" x14ac:dyDescent="0.25">
      <c r="A5132" s="1">
        <v>44021</v>
      </c>
      <c r="B5132">
        <v>1000002134</v>
      </c>
      <c r="C5132" t="s">
        <v>15</v>
      </c>
      <c r="D5132">
        <v>1</v>
      </c>
      <c r="E5132">
        <v>12000.09</v>
      </c>
      <c r="F5132" t="s">
        <v>16</v>
      </c>
      <c r="G5132" t="s">
        <v>17</v>
      </c>
      <c r="H5132" t="s">
        <v>18</v>
      </c>
      <c r="I5132" t="s">
        <v>40</v>
      </c>
      <c r="J5132" t="s">
        <v>20</v>
      </c>
      <c r="K5132" t="s">
        <v>68</v>
      </c>
      <c r="L5132" t="s">
        <v>22</v>
      </c>
      <c r="M5132" s="4">
        <v>12000.09</v>
      </c>
      <c r="N5132">
        <v>2020</v>
      </c>
      <c r="O5132">
        <v>7</v>
      </c>
    </row>
    <row r="5133" spans="1:15" x14ac:dyDescent="0.25">
      <c r="A5133" s="1">
        <v>44021</v>
      </c>
      <c r="B5133">
        <v>1000002861</v>
      </c>
      <c r="C5133" t="s">
        <v>23</v>
      </c>
      <c r="D5133">
        <v>1</v>
      </c>
      <c r="E5133">
        <v>2000.53</v>
      </c>
      <c r="F5133" t="s">
        <v>16</v>
      </c>
      <c r="G5133" t="s">
        <v>24</v>
      </c>
      <c r="H5133" t="s">
        <v>47</v>
      </c>
      <c r="I5133" t="s">
        <v>48</v>
      </c>
      <c r="J5133" t="s">
        <v>36</v>
      </c>
      <c r="K5133" t="s">
        <v>49</v>
      </c>
      <c r="L5133" t="s">
        <v>22</v>
      </c>
      <c r="M5133" s="4">
        <v>2000.53</v>
      </c>
      <c r="N5133">
        <v>2020</v>
      </c>
      <c r="O5133">
        <v>7</v>
      </c>
    </row>
    <row r="5134" spans="1:15" x14ac:dyDescent="0.25">
      <c r="A5134" s="1">
        <v>44021</v>
      </c>
      <c r="B5134">
        <v>1000002861</v>
      </c>
      <c r="C5134" t="s">
        <v>15</v>
      </c>
      <c r="D5134">
        <v>1</v>
      </c>
      <c r="E5134">
        <v>6000.4</v>
      </c>
      <c r="F5134" t="s">
        <v>16</v>
      </c>
      <c r="G5134" t="s">
        <v>17</v>
      </c>
      <c r="H5134" t="s">
        <v>47</v>
      </c>
      <c r="I5134" t="s">
        <v>48</v>
      </c>
      <c r="J5134" t="s">
        <v>36</v>
      </c>
      <c r="K5134" t="s">
        <v>49</v>
      </c>
      <c r="L5134" t="s">
        <v>22</v>
      </c>
      <c r="M5134" s="4">
        <v>6000.4</v>
      </c>
      <c r="N5134">
        <v>2020</v>
      </c>
      <c r="O5134">
        <v>7</v>
      </c>
    </row>
    <row r="5135" spans="1:15" x14ac:dyDescent="0.25">
      <c r="A5135" s="1">
        <v>44021</v>
      </c>
      <c r="B5135">
        <v>1000003489</v>
      </c>
      <c r="C5135" t="s">
        <v>23</v>
      </c>
      <c r="D5135">
        <v>4</v>
      </c>
      <c r="E5135">
        <v>53001.08</v>
      </c>
      <c r="F5135" t="s">
        <v>16</v>
      </c>
      <c r="G5135" t="s">
        <v>24</v>
      </c>
      <c r="H5135" t="s">
        <v>47</v>
      </c>
      <c r="I5135" t="s">
        <v>48</v>
      </c>
      <c r="J5135" t="s">
        <v>26</v>
      </c>
      <c r="K5135" t="s">
        <v>50</v>
      </c>
      <c r="L5135" t="s">
        <v>22</v>
      </c>
      <c r="M5135" s="4">
        <v>13250.27</v>
      </c>
      <c r="N5135">
        <v>2020</v>
      </c>
      <c r="O5135">
        <v>7</v>
      </c>
    </row>
    <row r="5136" spans="1:15" x14ac:dyDescent="0.25">
      <c r="A5136" s="1">
        <v>44021</v>
      </c>
      <c r="B5136">
        <v>1000003489</v>
      </c>
      <c r="C5136" t="s">
        <v>15</v>
      </c>
      <c r="D5136">
        <v>2</v>
      </c>
      <c r="E5136">
        <v>14501.05</v>
      </c>
      <c r="F5136" t="s">
        <v>16</v>
      </c>
      <c r="G5136" t="s">
        <v>17</v>
      </c>
      <c r="H5136" t="s">
        <v>47</v>
      </c>
      <c r="I5136" t="s">
        <v>48</v>
      </c>
      <c r="J5136" t="s">
        <v>26</v>
      </c>
      <c r="K5136" t="s">
        <v>50</v>
      </c>
      <c r="L5136" t="s">
        <v>22</v>
      </c>
      <c r="M5136" s="4">
        <v>7250.5249999999996</v>
      </c>
      <c r="N5136">
        <v>2020</v>
      </c>
      <c r="O5136">
        <v>7</v>
      </c>
    </row>
    <row r="5137" spans="1:15" x14ac:dyDescent="0.25">
      <c r="A5137" s="1">
        <v>44021</v>
      </c>
      <c r="B5137">
        <v>1000003926</v>
      </c>
      <c r="C5137" t="s">
        <v>75</v>
      </c>
      <c r="D5137">
        <v>1</v>
      </c>
      <c r="E5137">
        <v>500.3</v>
      </c>
      <c r="F5137" t="s">
        <v>16</v>
      </c>
      <c r="G5137" t="s">
        <v>76</v>
      </c>
      <c r="H5137" t="s">
        <v>47</v>
      </c>
      <c r="I5137" t="s">
        <v>48</v>
      </c>
      <c r="J5137" t="s">
        <v>26</v>
      </c>
      <c r="K5137" t="s">
        <v>50</v>
      </c>
      <c r="L5137" t="s">
        <v>28</v>
      </c>
      <c r="M5137" s="4">
        <v>500.3</v>
      </c>
      <c r="N5137">
        <v>2020</v>
      </c>
      <c r="O5137">
        <v>7</v>
      </c>
    </row>
    <row r="5138" spans="1:15" x14ac:dyDescent="0.25">
      <c r="A5138" s="1">
        <v>44021</v>
      </c>
      <c r="B5138">
        <v>1000003926</v>
      </c>
      <c r="C5138" t="s">
        <v>73</v>
      </c>
      <c r="D5138">
        <v>2</v>
      </c>
      <c r="E5138">
        <v>2700.6400000000003</v>
      </c>
      <c r="F5138" t="s">
        <v>16</v>
      </c>
      <c r="G5138" t="s">
        <v>74</v>
      </c>
      <c r="H5138" t="s">
        <v>47</v>
      </c>
      <c r="I5138" t="s">
        <v>48</v>
      </c>
      <c r="J5138" t="s">
        <v>26</v>
      </c>
      <c r="K5138" t="s">
        <v>50</v>
      </c>
      <c r="L5138" t="s">
        <v>28</v>
      </c>
      <c r="M5138" s="4">
        <v>1350.3200000000002</v>
      </c>
      <c r="N5138">
        <v>2020</v>
      </c>
      <c r="O5138">
        <v>7</v>
      </c>
    </row>
    <row r="5139" spans="1:15" x14ac:dyDescent="0.25">
      <c r="A5139" s="1">
        <v>44021</v>
      </c>
      <c r="B5139">
        <v>1000003926</v>
      </c>
      <c r="C5139" t="s">
        <v>23</v>
      </c>
      <c r="D5139">
        <v>1</v>
      </c>
      <c r="E5139">
        <v>1000.7</v>
      </c>
      <c r="F5139" t="s">
        <v>16</v>
      </c>
      <c r="G5139" t="s">
        <v>24</v>
      </c>
      <c r="H5139" t="s">
        <v>47</v>
      </c>
      <c r="I5139" t="s">
        <v>48</v>
      </c>
      <c r="J5139" t="s">
        <v>26</v>
      </c>
      <c r="K5139" t="s">
        <v>50</v>
      </c>
      <c r="L5139" t="s">
        <v>28</v>
      </c>
      <c r="M5139" s="4">
        <v>1000.7</v>
      </c>
      <c r="N5139">
        <v>2020</v>
      </c>
      <c r="O5139">
        <v>7</v>
      </c>
    </row>
    <row r="5140" spans="1:15" x14ac:dyDescent="0.25">
      <c r="A5140" s="1">
        <v>44021</v>
      </c>
      <c r="B5140">
        <v>1000003989</v>
      </c>
      <c r="C5140" t="s">
        <v>23</v>
      </c>
      <c r="D5140">
        <v>1</v>
      </c>
      <c r="E5140">
        <v>620.16999999999996</v>
      </c>
      <c r="F5140" t="s">
        <v>16</v>
      </c>
      <c r="G5140" t="s">
        <v>24</v>
      </c>
      <c r="H5140" t="s">
        <v>30</v>
      </c>
      <c r="I5140" t="s">
        <v>31</v>
      </c>
      <c r="J5140" t="s">
        <v>36</v>
      </c>
      <c r="K5140" t="s">
        <v>52</v>
      </c>
      <c r="L5140" t="s">
        <v>22</v>
      </c>
      <c r="M5140" s="4">
        <v>620.16999999999996</v>
      </c>
      <c r="N5140">
        <v>2020</v>
      </c>
      <c r="O5140">
        <v>7</v>
      </c>
    </row>
    <row r="5141" spans="1:15" x14ac:dyDescent="0.25">
      <c r="A5141" s="1">
        <v>44021</v>
      </c>
      <c r="B5141">
        <v>1000004170</v>
      </c>
      <c r="C5141" t="s">
        <v>73</v>
      </c>
      <c r="D5141">
        <v>1</v>
      </c>
      <c r="E5141">
        <v>1300.08</v>
      </c>
      <c r="F5141" t="s">
        <v>16</v>
      </c>
      <c r="G5141" t="s">
        <v>74</v>
      </c>
      <c r="H5141" t="s">
        <v>18</v>
      </c>
      <c r="I5141" t="s">
        <v>34</v>
      </c>
      <c r="J5141" t="s">
        <v>20</v>
      </c>
      <c r="K5141" t="s">
        <v>44</v>
      </c>
      <c r="L5141" t="s">
        <v>28</v>
      </c>
      <c r="M5141" s="4">
        <v>1300.08</v>
      </c>
      <c r="N5141">
        <v>2020</v>
      </c>
      <c r="O5141">
        <v>7</v>
      </c>
    </row>
    <row r="5142" spans="1:15" x14ac:dyDescent="0.25">
      <c r="A5142" s="1">
        <v>44021</v>
      </c>
      <c r="B5142">
        <v>1000004170</v>
      </c>
      <c r="C5142" t="s">
        <v>23</v>
      </c>
      <c r="D5142">
        <v>3</v>
      </c>
      <c r="E5142">
        <v>32165.16</v>
      </c>
      <c r="F5142" t="s">
        <v>16</v>
      </c>
      <c r="G5142" t="s">
        <v>24</v>
      </c>
      <c r="H5142" t="s">
        <v>18</v>
      </c>
      <c r="I5142" t="s">
        <v>34</v>
      </c>
      <c r="J5142" t="s">
        <v>20</v>
      </c>
      <c r="K5142" t="s">
        <v>44</v>
      </c>
      <c r="L5142" t="s">
        <v>28</v>
      </c>
      <c r="M5142" s="4">
        <v>10721.72</v>
      </c>
      <c r="N5142">
        <v>2020</v>
      </c>
      <c r="O5142">
        <v>7</v>
      </c>
    </row>
    <row r="5143" spans="1:15" x14ac:dyDescent="0.25">
      <c r="A5143" s="1">
        <v>44021</v>
      </c>
      <c r="B5143">
        <v>1000004256</v>
      </c>
      <c r="C5143" t="s">
        <v>23</v>
      </c>
      <c r="D5143">
        <v>1</v>
      </c>
      <c r="E5143">
        <v>9000.66</v>
      </c>
      <c r="F5143" t="s">
        <v>16</v>
      </c>
      <c r="G5143" t="s">
        <v>24</v>
      </c>
      <c r="H5143" t="s">
        <v>18</v>
      </c>
      <c r="I5143" t="s">
        <v>40</v>
      </c>
      <c r="J5143" t="s">
        <v>26</v>
      </c>
      <c r="K5143" t="s">
        <v>41</v>
      </c>
      <c r="L5143" t="s">
        <v>22</v>
      </c>
      <c r="M5143" s="4">
        <v>9000.66</v>
      </c>
      <c r="N5143">
        <v>2020</v>
      </c>
      <c r="O5143">
        <v>7</v>
      </c>
    </row>
    <row r="5144" spans="1:15" x14ac:dyDescent="0.25">
      <c r="A5144" s="1">
        <v>44021</v>
      </c>
      <c r="B5144">
        <v>1000004256</v>
      </c>
      <c r="C5144" t="s">
        <v>15</v>
      </c>
      <c r="D5144">
        <v>2</v>
      </c>
      <c r="E5144">
        <v>1404.02</v>
      </c>
      <c r="F5144" t="s">
        <v>16</v>
      </c>
      <c r="G5144" t="s">
        <v>17</v>
      </c>
      <c r="H5144" t="s">
        <v>18</v>
      </c>
      <c r="I5144" t="s">
        <v>40</v>
      </c>
      <c r="J5144" t="s">
        <v>26</v>
      </c>
      <c r="K5144" t="s">
        <v>41</v>
      </c>
      <c r="L5144" t="s">
        <v>22</v>
      </c>
      <c r="M5144" s="4">
        <v>702.01</v>
      </c>
      <c r="N5144">
        <v>2020</v>
      </c>
      <c r="O5144">
        <v>7</v>
      </c>
    </row>
    <row r="5145" spans="1:15" x14ac:dyDescent="0.25">
      <c r="A5145" s="1">
        <v>44021</v>
      </c>
      <c r="B5145">
        <v>1000004256</v>
      </c>
      <c r="C5145" t="s">
        <v>42</v>
      </c>
      <c r="D5145">
        <v>1</v>
      </c>
      <c r="E5145">
        <v>12000.06</v>
      </c>
      <c r="F5145" t="s">
        <v>16</v>
      </c>
      <c r="G5145" t="s">
        <v>43</v>
      </c>
      <c r="H5145" t="s">
        <v>18</v>
      </c>
      <c r="I5145" t="s">
        <v>40</v>
      </c>
      <c r="J5145" t="s">
        <v>26</v>
      </c>
      <c r="K5145" t="s">
        <v>41</v>
      </c>
      <c r="L5145" t="s">
        <v>22</v>
      </c>
      <c r="M5145" s="4">
        <v>12000.06</v>
      </c>
      <c r="N5145">
        <v>2020</v>
      </c>
      <c r="O5145">
        <v>7</v>
      </c>
    </row>
    <row r="5146" spans="1:15" x14ac:dyDescent="0.25">
      <c r="A5146" s="1">
        <v>44021</v>
      </c>
      <c r="B5146">
        <v>1000005022</v>
      </c>
      <c r="C5146" t="s">
        <v>23</v>
      </c>
      <c r="D5146">
        <v>1</v>
      </c>
      <c r="E5146">
        <v>12000.46</v>
      </c>
      <c r="F5146" t="s">
        <v>16</v>
      </c>
      <c r="G5146" t="s">
        <v>24</v>
      </c>
      <c r="H5146" t="s">
        <v>18</v>
      </c>
      <c r="I5146" t="s">
        <v>34</v>
      </c>
      <c r="J5146" t="s">
        <v>36</v>
      </c>
      <c r="K5146" t="s">
        <v>70</v>
      </c>
      <c r="L5146" t="s">
        <v>28</v>
      </c>
      <c r="M5146" s="4">
        <v>12000.46</v>
      </c>
      <c r="N5146">
        <v>2020</v>
      </c>
      <c r="O5146">
        <v>7</v>
      </c>
    </row>
    <row r="5147" spans="1:15" x14ac:dyDescent="0.25">
      <c r="A5147" s="1">
        <v>44021</v>
      </c>
      <c r="B5147">
        <v>1000005873</v>
      </c>
      <c r="C5147" t="s">
        <v>73</v>
      </c>
      <c r="D5147">
        <v>1</v>
      </c>
      <c r="E5147">
        <v>1370.12</v>
      </c>
      <c r="F5147" t="s">
        <v>16</v>
      </c>
      <c r="G5147" t="s">
        <v>74</v>
      </c>
      <c r="H5147" t="s">
        <v>18</v>
      </c>
      <c r="I5147" t="s">
        <v>19</v>
      </c>
      <c r="J5147" t="s">
        <v>20</v>
      </c>
      <c r="K5147" t="s">
        <v>21</v>
      </c>
      <c r="L5147" t="s">
        <v>28</v>
      </c>
      <c r="M5147" s="4">
        <v>1370.12</v>
      </c>
      <c r="N5147">
        <v>2020</v>
      </c>
      <c r="O5147">
        <v>7</v>
      </c>
    </row>
    <row r="5148" spans="1:15" x14ac:dyDescent="0.25">
      <c r="A5148" s="1">
        <v>44021</v>
      </c>
      <c r="B5148">
        <v>1000005873</v>
      </c>
      <c r="C5148" t="s">
        <v>23</v>
      </c>
      <c r="D5148">
        <v>2</v>
      </c>
      <c r="E5148">
        <v>26000.050000000003</v>
      </c>
      <c r="F5148" t="s">
        <v>16</v>
      </c>
      <c r="G5148" t="s">
        <v>24</v>
      </c>
      <c r="H5148" t="s">
        <v>18</v>
      </c>
      <c r="I5148" t="s">
        <v>19</v>
      </c>
      <c r="J5148" t="s">
        <v>20</v>
      </c>
      <c r="K5148" t="s">
        <v>21</v>
      </c>
      <c r="L5148" t="s">
        <v>28</v>
      </c>
      <c r="M5148" s="4">
        <v>13000.025000000001</v>
      </c>
      <c r="N5148">
        <v>2020</v>
      </c>
      <c r="O5148">
        <v>7</v>
      </c>
    </row>
    <row r="5149" spans="1:15" x14ac:dyDescent="0.25">
      <c r="A5149" s="1">
        <v>44021</v>
      </c>
      <c r="B5149">
        <v>1000006064</v>
      </c>
      <c r="C5149" t="s">
        <v>23</v>
      </c>
      <c r="D5149">
        <v>2</v>
      </c>
      <c r="E5149">
        <v>10000.560000000001</v>
      </c>
      <c r="F5149" t="s">
        <v>16</v>
      </c>
      <c r="G5149" t="s">
        <v>24</v>
      </c>
      <c r="H5149" t="s">
        <v>18</v>
      </c>
      <c r="I5149" t="s">
        <v>40</v>
      </c>
      <c r="J5149" t="s">
        <v>26</v>
      </c>
      <c r="K5149" t="s">
        <v>41</v>
      </c>
      <c r="L5149" t="s">
        <v>22</v>
      </c>
      <c r="M5149" s="4">
        <v>5000.2800000000007</v>
      </c>
      <c r="N5149">
        <v>2020</v>
      </c>
      <c r="O5149">
        <v>7</v>
      </c>
    </row>
    <row r="5150" spans="1:15" x14ac:dyDescent="0.25">
      <c r="A5150" s="1">
        <v>44021</v>
      </c>
      <c r="B5150">
        <v>1000006064</v>
      </c>
      <c r="C5150" t="s">
        <v>71</v>
      </c>
      <c r="D5150">
        <v>1</v>
      </c>
      <c r="E5150">
        <v>983.26</v>
      </c>
      <c r="F5150" t="s">
        <v>16</v>
      </c>
      <c r="G5150" t="s">
        <v>72</v>
      </c>
      <c r="H5150" t="s">
        <v>18</v>
      </c>
      <c r="I5150" t="s">
        <v>40</v>
      </c>
      <c r="J5150" t="s">
        <v>26</v>
      </c>
      <c r="K5150" t="s">
        <v>41</v>
      </c>
      <c r="L5150" t="s">
        <v>22</v>
      </c>
      <c r="M5150" s="4">
        <v>983.26</v>
      </c>
      <c r="N5150">
        <v>2020</v>
      </c>
      <c r="O5150">
        <v>7</v>
      </c>
    </row>
    <row r="5151" spans="1:15" x14ac:dyDescent="0.25">
      <c r="A5151" s="1">
        <v>44021</v>
      </c>
      <c r="B5151">
        <v>1000006698</v>
      </c>
      <c r="C5151" t="s">
        <v>15</v>
      </c>
      <c r="D5151">
        <v>1</v>
      </c>
      <c r="E5151">
        <v>5000.05</v>
      </c>
      <c r="F5151" t="s">
        <v>16</v>
      </c>
      <c r="G5151" t="s">
        <v>17</v>
      </c>
      <c r="H5151" t="s">
        <v>30</v>
      </c>
      <c r="I5151" t="s">
        <v>38</v>
      </c>
      <c r="J5151" t="s">
        <v>26</v>
      </c>
      <c r="K5151" t="s">
        <v>39</v>
      </c>
      <c r="L5151" t="s">
        <v>28</v>
      </c>
      <c r="M5151" s="4">
        <v>5000.05</v>
      </c>
      <c r="N5151">
        <v>2020</v>
      </c>
      <c r="O5151">
        <v>7</v>
      </c>
    </row>
    <row r="5152" spans="1:15" x14ac:dyDescent="0.25">
      <c r="A5152" s="1">
        <v>44021</v>
      </c>
      <c r="B5152">
        <v>1000006869</v>
      </c>
      <c r="C5152" t="s">
        <v>23</v>
      </c>
      <c r="D5152">
        <v>1</v>
      </c>
      <c r="E5152">
        <v>2000.63</v>
      </c>
      <c r="F5152" t="s">
        <v>16</v>
      </c>
      <c r="G5152" t="s">
        <v>24</v>
      </c>
      <c r="H5152" t="s">
        <v>18</v>
      </c>
      <c r="I5152" t="s">
        <v>61</v>
      </c>
      <c r="J5152" t="s">
        <v>26</v>
      </c>
      <c r="K5152" t="s">
        <v>62</v>
      </c>
      <c r="L5152" t="s">
        <v>22</v>
      </c>
      <c r="M5152" s="4">
        <v>2000.63</v>
      </c>
      <c r="N5152">
        <v>2020</v>
      </c>
      <c r="O5152">
        <v>7</v>
      </c>
    </row>
    <row r="5153" spans="1:15" x14ac:dyDescent="0.25">
      <c r="A5153" s="1">
        <v>44021</v>
      </c>
      <c r="B5153">
        <v>1000007320</v>
      </c>
      <c r="C5153" t="s">
        <v>23</v>
      </c>
      <c r="D5153">
        <v>1</v>
      </c>
      <c r="E5153">
        <v>10000.23</v>
      </c>
      <c r="F5153" t="s">
        <v>16</v>
      </c>
      <c r="G5153" t="s">
        <v>24</v>
      </c>
      <c r="H5153" t="s">
        <v>18</v>
      </c>
      <c r="I5153" t="s">
        <v>34</v>
      </c>
      <c r="J5153" t="s">
        <v>26</v>
      </c>
      <c r="K5153" t="s">
        <v>35</v>
      </c>
      <c r="L5153" t="s">
        <v>22</v>
      </c>
      <c r="M5153" s="4">
        <v>10000.23</v>
      </c>
      <c r="N5153">
        <v>2020</v>
      </c>
      <c r="O5153">
        <v>7</v>
      </c>
    </row>
    <row r="5154" spans="1:15" x14ac:dyDescent="0.25">
      <c r="A5154" s="1">
        <v>44021</v>
      </c>
      <c r="B5154">
        <v>1000007320</v>
      </c>
      <c r="C5154" t="s">
        <v>15</v>
      </c>
      <c r="D5154">
        <v>1</v>
      </c>
      <c r="E5154">
        <v>13000.68</v>
      </c>
      <c r="F5154" t="s">
        <v>16</v>
      </c>
      <c r="G5154" t="s">
        <v>17</v>
      </c>
      <c r="H5154" t="s">
        <v>18</v>
      </c>
      <c r="I5154" t="s">
        <v>34</v>
      </c>
      <c r="J5154" t="s">
        <v>26</v>
      </c>
      <c r="K5154" t="s">
        <v>35</v>
      </c>
      <c r="L5154" t="s">
        <v>22</v>
      </c>
      <c r="M5154" s="4">
        <v>13000.68</v>
      </c>
      <c r="N5154">
        <v>2020</v>
      </c>
      <c r="O5154">
        <v>7</v>
      </c>
    </row>
    <row r="5155" spans="1:15" x14ac:dyDescent="0.25">
      <c r="A5155" s="1">
        <v>44021</v>
      </c>
      <c r="B5155">
        <v>1000008228</v>
      </c>
      <c r="C5155" t="s">
        <v>23</v>
      </c>
      <c r="D5155">
        <v>1</v>
      </c>
      <c r="E5155">
        <v>14000.75</v>
      </c>
      <c r="F5155" t="s">
        <v>16</v>
      </c>
      <c r="G5155" t="s">
        <v>24</v>
      </c>
      <c r="H5155" t="s">
        <v>30</v>
      </c>
      <c r="I5155" t="s">
        <v>31</v>
      </c>
      <c r="J5155" t="s">
        <v>36</v>
      </c>
      <c r="K5155" t="s">
        <v>52</v>
      </c>
      <c r="L5155" t="s">
        <v>22</v>
      </c>
      <c r="M5155" s="4">
        <v>14000.75</v>
      </c>
      <c r="N5155">
        <v>2020</v>
      </c>
      <c r="O5155">
        <v>7</v>
      </c>
    </row>
    <row r="5156" spans="1:15" x14ac:dyDescent="0.25">
      <c r="A5156" s="1">
        <v>44021</v>
      </c>
      <c r="B5156">
        <v>1000008228</v>
      </c>
      <c r="C5156" t="s">
        <v>15</v>
      </c>
      <c r="D5156">
        <v>2</v>
      </c>
      <c r="E5156">
        <v>13001.06</v>
      </c>
      <c r="F5156" t="s">
        <v>16</v>
      </c>
      <c r="G5156" t="s">
        <v>17</v>
      </c>
      <c r="H5156" t="s">
        <v>30</v>
      </c>
      <c r="I5156" t="s">
        <v>31</v>
      </c>
      <c r="J5156" t="s">
        <v>36</v>
      </c>
      <c r="K5156" t="s">
        <v>52</v>
      </c>
      <c r="L5156" t="s">
        <v>22</v>
      </c>
      <c r="M5156" s="4">
        <v>6500.53</v>
      </c>
      <c r="N5156">
        <v>2020</v>
      </c>
      <c r="O5156">
        <v>7</v>
      </c>
    </row>
    <row r="5157" spans="1:15" x14ac:dyDescent="0.25">
      <c r="A5157" s="1">
        <v>44021</v>
      </c>
      <c r="B5157">
        <v>1000008542</v>
      </c>
      <c r="C5157" t="s">
        <v>15</v>
      </c>
      <c r="D5157">
        <v>2</v>
      </c>
      <c r="E5157">
        <v>14600.47</v>
      </c>
      <c r="F5157" t="s">
        <v>16</v>
      </c>
      <c r="G5157" t="s">
        <v>17</v>
      </c>
      <c r="H5157" t="s">
        <v>18</v>
      </c>
      <c r="I5157" t="s">
        <v>40</v>
      </c>
      <c r="J5157" t="s">
        <v>26</v>
      </c>
      <c r="K5157" t="s">
        <v>41</v>
      </c>
      <c r="L5157" t="s">
        <v>22</v>
      </c>
      <c r="M5157" s="4">
        <v>7300.2349999999997</v>
      </c>
      <c r="N5157">
        <v>2020</v>
      </c>
      <c r="O5157">
        <v>7</v>
      </c>
    </row>
    <row r="5158" spans="1:15" x14ac:dyDescent="0.25">
      <c r="A5158" s="1">
        <v>44021</v>
      </c>
      <c r="B5158">
        <v>1000008957</v>
      </c>
      <c r="C5158" t="s">
        <v>23</v>
      </c>
      <c r="D5158">
        <v>1</v>
      </c>
      <c r="E5158">
        <v>17000</v>
      </c>
      <c r="F5158" t="s">
        <v>16</v>
      </c>
      <c r="G5158" t="s">
        <v>24</v>
      </c>
      <c r="H5158" t="s">
        <v>18</v>
      </c>
      <c r="I5158" t="s">
        <v>34</v>
      </c>
      <c r="J5158" t="s">
        <v>20</v>
      </c>
      <c r="K5158" t="s">
        <v>44</v>
      </c>
      <c r="L5158" t="s">
        <v>22</v>
      </c>
      <c r="M5158" s="4">
        <v>17000</v>
      </c>
      <c r="N5158">
        <v>2020</v>
      </c>
      <c r="O5158">
        <v>7</v>
      </c>
    </row>
    <row r="5159" spans="1:15" x14ac:dyDescent="0.25">
      <c r="A5159" s="1">
        <v>44021</v>
      </c>
      <c r="B5159">
        <v>1000009288</v>
      </c>
      <c r="C5159" t="s">
        <v>75</v>
      </c>
      <c r="D5159">
        <v>1</v>
      </c>
      <c r="E5159">
        <v>10000.23</v>
      </c>
      <c r="F5159" t="s">
        <v>16</v>
      </c>
      <c r="G5159" t="s">
        <v>76</v>
      </c>
      <c r="H5159" t="s">
        <v>18</v>
      </c>
      <c r="I5159" t="s">
        <v>25</v>
      </c>
      <c r="J5159" t="s">
        <v>20</v>
      </c>
      <c r="K5159" t="s">
        <v>51</v>
      </c>
      <c r="L5159" t="s">
        <v>22</v>
      </c>
      <c r="M5159" s="4">
        <v>10000.23</v>
      </c>
      <c r="N5159">
        <v>2020</v>
      </c>
      <c r="O5159">
        <v>7</v>
      </c>
    </row>
    <row r="5160" spans="1:15" x14ac:dyDescent="0.25">
      <c r="A5160" s="1">
        <v>44021</v>
      </c>
      <c r="B5160">
        <v>1000009288</v>
      </c>
      <c r="C5160" t="s">
        <v>15</v>
      </c>
      <c r="D5160">
        <v>1</v>
      </c>
      <c r="E5160">
        <v>11000.45</v>
      </c>
      <c r="F5160" t="s">
        <v>16</v>
      </c>
      <c r="G5160" t="s">
        <v>17</v>
      </c>
      <c r="H5160" t="s">
        <v>18</v>
      </c>
      <c r="I5160" t="s">
        <v>25</v>
      </c>
      <c r="J5160" t="s">
        <v>20</v>
      </c>
      <c r="K5160" t="s">
        <v>51</v>
      </c>
      <c r="L5160" t="s">
        <v>22</v>
      </c>
      <c r="M5160" s="4">
        <v>11000.45</v>
      </c>
      <c r="N5160">
        <v>2020</v>
      </c>
      <c r="O5160">
        <v>7</v>
      </c>
    </row>
    <row r="5161" spans="1:15" x14ac:dyDescent="0.25">
      <c r="A5161" s="1">
        <v>44021</v>
      </c>
      <c r="B5161">
        <v>1000010255</v>
      </c>
      <c r="C5161" t="s">
        <v>73</v>
      </c>
      <c r="D5161">
        <v>1</v>
      </c>
      <c r="E5161">
        <v>701.18000000000006</v>
      </c>
      <c r="F5161" t="s">
        <v>16</v>
      </c>
      <c r="G5161" t="s">
        <v>74</v>
      </c>
      <c r="H5161" t="s">
        <v>47</v>
      </c>
      <c r="I5161" t="s">
        <v>48</v>
      </c>
      <c r="J5161" t="s">
        <v>36</v>
      </c>
      <c r="K5161" t="s">
        <v>49</v>
      </c>
      <c r="L5161" t="s">
        <v>22</v>
      </c>
      <c r="M5161" s="4">
        <v>701.18000000000006</v>
      </c>
      <c r="N5161">
        <v>2020</v>
      </c>
      <c r="O5161">
        <v>7</v>
      </c>
    </row>
    <row r="5162" spans="1:15" x14ac:dyDescent="0.25">
      <c r="A5162" s="1">
        <v>44021</v>
      </c>
      <c r="B5162">
        <v>1000010814</v>
      </c>
      <c r="C5162" t="s">
        <v>15</v>
      </c>
      <c r="D5162">
        <v>1</v>
      </c>
      <c r="E5162">
        <v>5000.12</v>
      </c>
      <c r="F5162" t="s">
        <v>16</v>
      </c>
      <c r="G5162" t="s">
        <v>17</v>
      </c>
      <c r="H5162" t="s">
        <v>18</v>
      </c>
      <c r="I5162" t="s">
        <v>61</v>
      </c>
      <c r="J5162" t="s">
        <v>32</v>
      </c>
      <c r="K5162" t="s">
        <v>63</v>
      </c>
      <c r="L5162" t="s">
        <v>22</v>
      </c>
      <c r="M5162" s="4">
        <v>5000.12</v>
      </c>
      <c r="N5162">
        <v>2020</v>
      </c>
      <c r="O5162">
        <v>7</v>
      </c>
    </row>
    <row r="5163" spans="1:15" x14ac:dyDescent="0.25">
      <c r="A5163" s="1">
        <v>44021</v>
      </c>
      <c r="B5163">
        <v>1000010814</v>
      </c>
      <c r="C5163" t="s">
        <v>42</v>
      </c>
      <c r="D5163">
        <v>2</v>
      </c>
      <c r="E5163">
        <v>16700.239999999998</v>
      </c>
      <c r="F5163" t="s">
        <v>16</v>
      </c>
      <c r="G5163" t="s">
        <v>43</v>
      </c>
      <c r="H5163" t="s">
        <v>18</v>
      </c>
      <c r="I5163" t="s">
        <v>61</v>
      </c>
      <c r="J5163" t="s">
        <v>32</v>
      </c>
      <c r="K5163" t="s">
        <v>63</v>
      </c>
      <c r="L5163" t="s">
        <v>22</v>
      </c>
      <c r="M5163" s="4">
        <v>8350.119999999999</v>
      </c>
      <c r="N5163">
        <v>2020</v>
      </c>
      <c r="O5163">
        <v>7</v>
      </c>
    </row>
    <row r="5164" spans="1:15" x14ac:dyDescent="0.25">
      <c r="A5164" s="1">
        <v>44021</v>
      </c>
      <c r="B5164">
        <v>1000011538</v>
      </c>
      <c r="C5164" t="s">
        <v>42</v>
      </c>
      <c r="D5164">
        <v>1</v>
      </c>
      <c r="E5164">
        <v>9000.4599999999991</v>
      </c>
      <c r="F5164" t="s">
        <v>16</v>
      </c>
      <c r="G5164" t="s">
        <v>43</v>
      </c>
      <c r="H5164" t="s">
        <v>18</v>
      </c>
      <c r="I5164" t="s">
        <v>40</v>
      </c>
      <c r="J5164" t="s">
        <v>20</v>
      </c>
      <c r="K5164" t="s">
        <v>68</v>
      </c>
      <c r="L5164" t="s">
        <v>22</v>
      </c>
      <c r="M5164" s="4">
        <v>9000.4599999999991</v>
      </c>
      <c r="N5164">
        <v>2020</v>
      </c>
      <c r="O5164">
        <v>7</v>
      </c>
    </row>
    <row r="5165" spans="1:15" x14ac:dyDescent="0.25">
      <c r="A5165" s="1">
        <v>44021</v>
      </c>
      <c r="B5165">
        <v>1000011697</v>
      </c>
      <c r="C5165" t="s">
        <v>23</v>
      </c>
      <c r="D5165">
        <v>1</v>
      </c>
      <c r="E5165">
        <v>18000.07</v>
      </c>
      <c r="F5165" t="s">
        <v>16</v>
      </c>
      <c r="G5165" t="s">
        <v>24</v>
      </c>
      <c r="H5165" t="s">
        <v>18</v>
      </c>
      <c r="I5165" t="s">
        <v>34</v>
      </c>
      <c r="J5165" t="s">
        <v>20</v>
      </c>
      <c r="K5165" t="s">
        <v>44</v>
      </c>
      <c r="L5165" t="s">
        <v>22</v>
      </c>
      <c r="M5165" s="4">
        <v>18000.07</v>
      </c>
      <c r="N5165">
        <v>2020</v>
      </c>
      <c r="O5165">
        <v>7</v>
      </c>
    </row>
    <row r="5166" spans="1:15" x14ac:dyDescent="0.25">
      <c r="A5166" s="1">
        <v>44021</v>
      </c>
      <c r="B5166">
        <v>1000011697</v>
      </c>
      <c r="C5166" t="s">
        <v>15</v>
      </c>
      <c r="D5166">
        <v>1</v>
      </c>
      <c r="E5166">
        <v>22000.09</v>
      </c>
      <c r="F5166" t="s">
        <v>16</v>
      </c>
      <c r="G5166" t="s">
        <v>17</v>
      </c>
      <c r="H5166" t="s">
        <v>18</v>
      </c>
      <c r="I5166" t="s">
        <v>34</v>
      </c>
      <c r="J5166" t="s">
        <v>20</v>
      </c>
      <c r="K5166" t="s">
        <v>44</v>
      </c>
      <c r="L5166" t="s">
        <v>22</v>
      </c>
      <c r="M5166" s="4">
        <v>22000.09</v>
      </c>
      <c r="N5166">
        <v>2020</v>
      </c>
      <c r="O5166">
        <v>7</v>
      </c>
    </row>
    <row r="5167" spans="1:15" x14ac:dyDescent="0.25">
      <c r="A5167" s="1">
        <v>44021</v>
      </c>
      <c r="B5167">
        <v>1000011697</v>
      </c>
      <c r="C5167" t="s">
        <v>42</v>
      </c>
      <c r="D5167">
        <v>1</v>
      </c>
      <c r="E5167">
        <v>499.97</v>
      </c>
      <c r="F5167" t="s">
        <v>16</v>
      </c>
      <c r="G5167" t="s">
        <v>43</v>
      </c>
      <c r="H5167" t="s">
        <v>18</v>
      </c>
      <c r="I5167" t="s">
        <v>34</v>
      </c>
      <c r="J5167" t="s">
        <v>20</v>
      </c>
      <c r="K5167" t="s">
        <v>44</v>
      </c>
      <c r="L5167" t="s">
        <v>22</v>
      </c>
      <c r="M5167" s="4">
        <v>499.97</v>
      </c>
      <c r="N5167">
        <v>2020</v>
      </c>
      <c r="O5167">
        <v>7</v>
      </c>
    </row>
    <row r="5168" spans="1:15" x14ac:dyDescent="0.25">
      <c r="A5168" s="1">
        <v>44021</v>
      </c>
      <c r="B5168">
        <v>1000011698</v>
      </c>
      <c r="C5168" t="s">
        <v>23</v>
      </c>
      <c r="D5168">
        <v>1</v>
      </c>
      <c r="E5168">
        <v>13000.16</v>
      </c>
      <c r="F5168" t="s">
        <v>16</v>
      </c>
      <c r="G5168" t="s">
        <v>24</v>
      </c>
      <c r="H5168" t="s">
        <v>18</v>
      </c>
      <c r="I5168" t="s">
        <v>34</v>
      </c>
      <c r="J5168" t="s">
        <v>20</v>
      </c>
      <c r="K5168" t="s">
        <v>44</v>
      </c>
      <c r="L5168" t="s">
        <v>22</v>
      </c>
      <c r="M5168" s="4">
        <v>13000.16</v>
      </c>
      <c r="N5168">
        <v>2020</v>
      </c>
      <c r="O5168">
        <v>7</v>
      </c>
    </row>
    <row r="5169" spans="1:15" x14ac:dyDescent="0.25">
      <c r="A5169" s="1">
        <v>44021</v>
      </c>
      <c r="B5169">
        <v>1000011698</v>
      </c>
      <c r="C5169" t="s">
        <v>15</v>
      </c>
      <c r="D5169">
        <v>2</v>
      </c>
      <c r="E5169">
        <v>31000.639999999999</v>
      </c>
      <c r="F5169" t="s">
        <v>16</v>
      </c>
      <c r="G5169" t="s">
        <v>17</v>
      </c>
      <c r="H5169" t="s">
        <v>18</v>
      </c>
      <c r="I5169" t="s">
        <v>34</v>
      </c>
      <c r="J5169" t="s">
        <v>20</v>
      </c>
      <c r="K5169" t="s">
        <v>44</v>
      </c>
      <c r="L5169" t="s">
        <v>22</v>
      </c>
      <c r="M5169" s="4">
        <v>15500.32</v>
      </c>
      <c r="N5169">
        <v>2020</v>
      </c>
      <c r="O5169">
        <v>7</v>
      </c>
    </row>
    <row r="5170" spans="1:15" x14ac:dyDescent="0.25">
      <c r="A5170" s="1">
        <v>44021</v>
      </c>
      <c r="B5170">
        <v>1000011828</v>
      </c>
      <c r="C5170" t="s">
        <v>23</v>
      </c>
      <c r="D5170">
        <v>3</v>
      </c>
      <c r="E5170">
        <v>48000.5</v>
      </c>
      <c r="F5170" t="s">
        <v>16</v>
      </c>
      <c r="G5170" t="s">
        <v>24</v>
      </c>
      <c r="H5170" t="s">
        <v>18</v>
      </c>
      <c r="I5170" t="s">
        <v>19</v>
      </c>
      <c r="J5170" t="s">
        <v>20</v>
      </c>
      <c r="K5170" t="s">
        <v>21</v>
      </c>
      <c r="L5170" t="s">
        <v>22</v>
      </c>
      <c r="M5170" s="4">
        <v>16000.166666666666</v>
      </c>
      <c r="N5170">
        <v>2020</v>
      </c>
      <c r="O5170">
        <v>7</v>
      </c>
    </row>
    <row r="5171" spans="1:15" x14ac:dyDescent="0.25">
      <c r="A5171" s="1">
        <v>44021</v>
      </c>
      <c r="B5171">
        <v>1000012096</v>
      </c>
      <c r="C5171" t="s">
        <v>23</v>
      </c>
      <c r="D5171">
        <v>1</v>
      </c>
      <c r="E5171">
        <v>10000.43</v>
      </c>
      <c r="F5171" t="s">
        <v>16</v>
      </c>
      <c r="G5171" t="s">
        <v>24</v>
      </c>
      <c r="H5171" t="s">
        <v>18</v>
      </c>
      <c r="I5171" t="s">
        <v>19</v>
      </c>
      <c r="J5171" t="s">
        <v>26</v>
      </c>
      <c r="K5171" t="s">
        <v>29</v>
      </c>
      <c r="L5171" t="s">
        <v>22</v>
      </c>
      <c r="M5171" s="4">
        <v>10000.43</v>
      </c>
      <c r="N5171">
        <v>2020</v>
      </c>
      <c r="O5171">
        <v>7</v>
      </c>
    </row>
    <row r="5172" spans="1:15" x14ac:dyDescent="0.25">
      <c r="A5172" s="1">
        <v>44021</v>
      </c>
      <c r="B5172">
        <v>1000012096</v>
      </c>
      <c r="C5172" t="s">
        <v>15</v>
      </c>
      <c r="D5172">
        <v>2</v>
      </c>
      <c r="E5172">
        <v>12000.68</v>
      </c>
      <c r="F5172" t="s">
        <v>16</v>
      </c>
      <c r="G5172" t="s">
        <v>17</v>
      </c>
      <c r="H5172" t="s">
        <v>18</v>
      </c>
      <c r="I5172" t="s">
        <v>19</v>
      </c>
      <c r="J5172" t="s">
        <v>26</v>
      </c>
      <c r="K5172" t="s">
        <v>29</v>
      </c>
      <c r="L5172" t="s">
        <v>22</v>
      </c>
      <c r="M5172" s="4">
        <v>6000.34</v>
      </c>
      <c r="N5172">
        <v>2020</v>
      </c>
      <c r="O5172">
        <v>7</v>
      </c>
    </row>
    <row r="5173" spans="1:15" x14ac:dyDescent="0.25">
      <c r="A5173" s="1">
        <v>44021</v>
      </c>
      <c r="B5173">
        <v>1000012099</v>
      </c>
      <c r="C5173" t="s">
        <v>71</v>
      </c>
      <c r="D5173">
        <v>1</v>
      </c>
      <c r="E5173">
        <v>3999.94</v>
      </c>
      <c r="F5173" t="s">
        <v>16</v>
      </c>
      <c r="G5173" t="s">
        <v>72</v>
      </c>
      <c r="H5173" t="s">
        <v>18</v>
      </c>
      <c r="I5173" t="s">
        <v>19</v>
      </c>
      <c r="J5173" t="s">
        <v>20</v>
      </c>
      <c r="K5173" t="s">
        <v>21</v>
      </c>
      <c r="L5173" t="s">
        <v>22</v>
      </c>
      <c r="M5173" s="4">
        <v>3999.94</v>
      </c>
      <c r="N5173">
        <v>2020</v>
      </c>
      <c r="O5173">
        <v>7</v>
      </c>
    </row>
    <row r="5174" spans="1:15" x14ac:dyDescent="0.25">
      <c r="A5174" s="1">
        <v>44021</v>
      </c>
      <c r="B5174">
        <v>1000012099</v>
      </c>
      <c r="C5174" t="s">
        <v>15</v>
      </c>
      <c r="D5174">
        <v>3</v>
      </c>
      <c r="E5174">
        <v>32039.059999999998</v>
      </c>
      <c r="F5174" t="s">
        <v>16</v>
      </c>
      <c r="G5174" t="s">
        <v>17</v>
      </c>
      <c r="H5174" t="s">
        <v>18</v>
      </c>
      <c r="I5174" t="s">
        <v>19</v>
      </c>
      <c r="J5174" t="s">
        <v>20</v>
      </c>
      <c r="K5174" t="s">
        <v>21</v>
      </c>
      <c r="L5174" t="s">
        <v>22</v>
      </c>
      <c r="M5174" s="4">
        <v>10679.686666666666</v>
      </c>
      <c r="N5174">
        <v>2020</v>
      </c>
      <c r="O5174">
        <v>7</v>
      </c>
    </row>
    <row r="5175" spans="1:15" x14ac:dyDescent="0.25">
      <c r="A5175" s="1">
        <v>44021</v>
      </c>
      <c r="B5175">
        <v>1000012099</v>
      </c>
      <c r="C5175" t="s">
        <v>42</v>
      </c>
      <c r="D5175">
        <v>1</v>
      </c>
      <c r="E5175">
        <v>1261</v>
      </c>
      <c r="F5175" t="s">
        <v>16</v>
      </c>
      <c r="G5175" t="s">
        <v>43</v>
      </c>
      <c r="H5175" t="s">
        <v>18</v>
      </c>
      <c r="I5175" t="s">
        <v>19</v>
      </c>
      <c r="J5175" t="s">
        <v>20</v>
      </c>
      <c r="K5175" t="s">
        <v>21</v>
      </c>
      <c r="L5175" t="s">
        <v>22</v>
      </c>
      <c r="M5175" s="4">
        <v>1261</v>
      </c>
      <c r="N5175">
        <v>2020</v>
      </c>
      <c r="O5175">
        <v>7</v>
      </c>
    </row>
    <row r="5176" spans="1:15" x14ac:dyDescent="0.25">
      <c r="A5176" s="1">
        <v>44021</v>
      </c>
      <c r="B5176">
        <v>1000012112</v>
      </c>
      <c r="C5176" t="s">
        <v>75</v>
      </c>
      <c r="D5176">
        <v>2</v>
      </c>
      <c r="E5176">
        <v>1548.91</v>
      </c>
      <c r="F5176" t="s">
        <v>16</v>
      </c>
      <c r="G5176" t="s">
        <v>76</v>
      </c>
      <c r="H5176" t="s">
        <v>18</v>
      </c>
      <c r="I5176" t="s">
        <v>19</v>
      </c>
      <c r="J5176" t="s">
        <v>36</v>
      </c>
      <c r="K5176" t="s">
        <v>64</v>
      </c>
      <c r="L5176" t="s">
        <v>28</v>
      </c>
      <c r="M5176" s="4">
        <v>774.45500000000004</v>
      </c>
      <c r="N5176">
        <v>2020</v>
      </c>
      <c r="O5176">
        <v>7</v>
      </c>
    </row>
    <row r="5177" spans="1:15" x14ac:dyDescent="0.25">
      <c r="A5177" s="1">
        <v>44021</v>
      </c>
      <c r="B5177">
        <v>1000012112</v>
      </c>
      <c r="C5177" t="s">
        <v>23</v>
      </c>
      <c r="D5177">
        <v>1</v>
      </c>
      <c r="E5177">
        <v>3000.5</v>
      </c>
      <c r="F5177" t="s">
        <v>16</v>
      </c>
      <c r="G5177" t="s">
        <v>24</v>
      </c>
      <c r="H5177" t="s">
        <v>18</v>
      </c>
      <c r="I5177" t="s">
        <v>19</v>
      </c>
      <c r="J5177" t="s">
        <v>36</v>
      </c>
      <c r="K5177" t="s">
        <v>64</v>
      </c>
      <c r="L5177" t="s">
        <v>28</v>
      </c>
      <c r="M5177" s="4">
        <v>3000.5</v>
      </c>
      <c r="N5177">
        <v>2020</v>
      </c>
      <c r="O5177">
        <v>7</v>
      </c>
    </row>
    <row r="5178" spans="1:15" x14ac:dyDescent="0.25">
      <c r="A5178" s="1">
        <v>44021</v>
      </c>
      <c r="B5178">
        <v>1000012112</v>
      </c>
      <c r="C5178" t="s">
        <v>15</v>
      </c>
      <c r="D5178">
        <v>1</v>
      </c>
      <c r="E5178">
        <v>10000.74</v>
      </c>
      <c r="F5178" t="s">
        <v>16</v>
      </c>
      <c r="G5178" t="s">
        <v>17</v>
      </c>
      <c r="H5178" t="s">
        <v>18</v>
      </c>
      <c r="I5178" t="s">
        <v>19</v>
      </c>
      <c r="J5178" t="s">
        <v>36</v>
      </c>
      <c r="K5178" t="s">
        <v>64</v>
      </c>
      <c r="L5178" t="s">
        <v>28</v>
      </c>
      <c r="M5178" s="4">
        <v>10000.74</v>
      </c>
      <c r="N5178">
        <v>2020</v>
      </c>
      <c r="O5178">
        <v>7</v>
      </c>
    </row>
    <row r="5179" spans="1:15" x14ac:dyDescent="0.25">
      <c r="A5179" s="1">
        <v>44021</v>
      </c>
      <c r="B5179">
        <v>1000012124</v>
      </c>
      <c r="C5179" t="s">
        <v>23</v>
      </c>
      <c r="D5179">
        <v>1</v>
      </c>
      <c r="E5179">
        <v>1000.08</v>
      </c>
      <c r="F5179" t="s">
        <v>16</v>
      </c>
      <c r="G5179" t="s">
        <v>24</v>
      </c>
      <c r="H5179" t="s">
        <v>18</v>
      </c>
      <c r="I5179" t="s">
        <v>19</v>
      </c>
      <c r="J5179" t="s">
        <v>26</v>
      </c>
      <c r="K5179" t="s">
        <v>29</v>
      </c>
      <c r="L5179" t="s">
        <v>22</v>
      </c>
      <c r="M5179" s="4">
        <v>1000.08</v>
      </c>
      <c r="N5179">
        <v>2020</v>
      </c>
      <c r="O5179">
        <v>7</v>
      </c>
    </row>
    <row r="5180" spans="1:15" x14ac:dyDescent="0.25">
      <c r="A5180" s="1">
        <v>44021</v>
      </c>
      <c r="B5180">
        <v>1000012126</v>
      </c>
      <c r="C5180" t="s">
        <v>23</v>
      </c>
      <c r="D5180">
        <v>4</v>
      </c>
      <c r="E5180">
        <v>46001.34</v>
      </c>
      <c r="F5180" t="s">
        <v>16</v>
      </c>
      <c r="G5180" t="s">
        <v>24</v>
      </c>
      <c r="H5180" t="s">
        <v>18</v>
      </c>
      <c r="I5180" t="s">
        <v>19</v>
      </c>
      <c r="J5180" t="s">
        <v>26</v>
      </c>
      <c r="K5180" t="s">
        <v>29</v>
      </c>
      <c r="L5180" t="s">
        <v>22</v>
      </c>
      <c r="M5180" s="4">
        <v>11500.334999999999</v>
      </c>
      <c r="N5180">
        <v>2020</v>
      </c>
      <c r="O5180">
        <v>7</v>
      </c>
    </row>
    <row r="5181" spans="1:15" x14ac:dyDescent="0.25">
      <c r="A5181" s="1">
        <v>44021</v>
      </c>
      <c r="B5181">
        <v>1000012234</v>
      </c>
      <c r="C5181" t="s">
        <v>75</v>
      </c>
      <c r="D5181">
        <v>1</v>
      </c>
      <c r="E5181">
        <v>2000.57</v>
      </c>
      <c r="F5181" t="s">
        <v>16</v>
      </c>
      <c r="G5181" t="s">
        <v>76</v>
      </c>
      <c r="H5181" t="s">
        <v>18</v>
      </c>
      <c r="I5181" t="s">
        <v>25</v>
      </c>
      <c r="J5181" t="s">
        <v>26</v>
      </c>
      <c r="K5181" t="s">
        <v>27</v>
      </c>
      <c r="L5181" t="s">
        <v>22</v>
      </c>
      <c r="M5181" s="4">
        <v>2000.57</v>
      </c>
      <c r="N5181">
        <v>2020</v>
      </c>
      <c r="O5181">
        <v>7</v>
      </c>
    </row>
    <row r="5182" spans="1:15" x14ac:dyDescent="0.25">
      <c r="A5182" s="1">
        <v>44021</v>
      </c>
      <c r="B5182">
        <v>1000012234</v>
      </c>
      <c r="C5182" t="s">
        <v>23</v>
      </c>
      <c r="D5182">
        <v>5</v>
      </c>
      <c r="E5182">
        <v>30001.899999999998</v>
      </c>
      <c r="F5182" t="s">
        <v>16</v>
      </c>
      <c r="G5182" t="s">
        <v>24</v>
      </c>
      <c r="H5182" t="s">
        <v>18</v>
      </c>
      <c r="I5182" t="s">
        <v>25</v>
      </c>
      <c r="J5182" t="s">
        <v>26</v>
      </c>
      <c r="K5182" t="s">
        <v>27</v>
      </c>
      <c r="L5182" t="s">
        <v>22</v>
      </c>
      <c r="M5182" s="4">
        <v>6000.3799999999992</v>
      </c>
      <c r="N5182">
        <v>2020</v>
      </c>
      <c r="O5182">
        <v>7</v>
      </c>
    </row>
    <row r="5183" spans="1:15" x14ac:dyDescent="0.25">
      <c r="A5183" s="1">
        <v>44021</v>
      </c>
      <c r="B5183">
        <v>1000012234</v>
      </c>
      <c r="C5183" t="s">
        <v>15</v>
      </c>
      <c r="D5183">
        <v>1</v>
      </c>
      <c r="E5183">
        <v>10000.67</v>
      </c>
      <c r="F5183" t="s">
        <v>16</v>
      </c>
      <c r="G5183" t="s">
        <v>17</v>
      </c>
      <c r="H5183" t="s">
        <v>18</v>
      </c>
      <c r="I5183" t="s">
        <v>25</v>
      </c>
      <c r="J5183" t="s">
        <v>26</v>
      </c>
      <c r="K5183" t="s">
        <v>27</v>
      </c>
      <c r="L5183" t="s">
        <v>22</v>
      </c>
      <c r="M5183" s="4">
        <v>10000.67</v>
      </c>
      <c r="N5183">
        <v>2020</v>
      </c>
      <c r="O5183">
        <v>7</v>
      </c>
    </row>
    <row r="5184" spans="1:15" x14ac:dyDescent="0.25">
      <c r="A5184" s="1">
        <v>44021</v>
      </c>
      <c r="B5184">
        <v>1000012394</v>
      </c>
      <c r="C5184" t="s">
        <v>15</v>
      </c>
      <c r="D5184">
        <v>1</v>
      </c>
      <c r="E5184">
        <v>3000.58</v>
      </c>
      <c r="F5184" t="s">
        <v>16</v>
      </c>
      <c r="G5184" t="s">
        <v>17</v>
      </c>
      <c r="H5184" t="s">
        <v>18</v>
      </c>
      <c r="I5184" t="s">
        <v>61</v>
      </c>
      <c r="J5184" t="s">
        <v>26</v>
      </c>
      <c r="K5184" t="s">
        <v>62</v>
      </c>
      <c r="L5184" t="s">
        <v>22</v>
      </c>
      <c r="M5184" s="4">
        <v>3000.58</v>
      </c>
      <c r="N5184">
        <v>2020</v>
      </c>
      <c r="O5184">
        <v>7</v>
      </c>
    </row>
    <row r="5185" spans="1:15" x14ac:dyDescent="0.25">
      <c r="A5185" s="1">
        <v>44021</v>
      </c>
      <c r="B5185">
        <v>1000012446</v>
      </c>
      <c r="C5185" t="s">
        <v>75</v>
      </c>
      <c r="D5185">
        <v>1</v>
      </c>
      <c r="E5185">
        <v>500.34</v>
      </c>
      <c r="F5185" t="s">
        <v>16</v>
      </c>
      <c r="G5185" t="s">
        <v>76</v>
      </c>
      <c r="H5185" t="s">
        <v>30</v>
      </c>
      <c r="I5185" t="s">
        <v>31</v>
      </c>
      <c r="J5185" t="s">
        <v>36</v>
      </c>
      <c r="K5185" t="s">
        <v>52</v>
      </c>
      <c r="L5185" t="s">
        <v>22</v>
      </c>
      <c r="M5185" s="4">
        <v>500.34</v>
      </c>
      <c r="N5185">
        <v>2020</v>
      </c>
      <c r="O5185">
        <v>7</v>
      </c>
    </row>
    <row r="5186" spans="1:15" x14ac:dyDescent="0.25">
      <c r="A5186" s="1">
        <v>44021</v>
      </c>
      <c r="B5186">
        <v>1000012675</v>
      </c>
      <c r="C5186" t="s">
        <v>23</v>
      </c>
      <c r="D5186">
        <v>1</v>
      </c>
      <c r="E5186">
        <v>9000.33</v>
      </c>
      <c r="F5186" t="s">
        <v>16</v>
      </c>
      <c r="G5186" t="s">
        <v>24</v>
      </c>
      <c r="H5186" t="s">
        <v>18</v>
      </c>
      <c r="I5186" t="s">
        <v>34</v>
      </c>
      <c r="J5186" t="s">
        <v>26</v>
      </c>
      <c r="K5186" t="s">
        <v>35</v>
      </c>
      <c r="L5186" t="s">
        <v>22</v>
      </c>
      <c r="M5186" s="4">
        <v>9000.33</v>
      </c>
      <c r="N5186">
        <v>2020</v>
      </c>
      <c r="O5186">
        <v>7</v>
      </c>
    </row>
    <row r="5187" spans="1:15" x14ac:dyDescent="0.25">
      <c r="A5187" s="1">
        <v>44021</v>
      </c>
      <c r="B5187">
        <v>1000013526</v>
      </c>
      <c r="C5187" t="s">
        <v>23</v>
      </c>
      <c r="D5187">
        <v>1</v>
      </c>
      <c r="E5187">
        <v>1000</v>
      </c>
      <c r="F5187" t="s">
        <v>16</v>
      </c>
      <c r="G5187" t="s">
        <v>24</v>
      </c>
      <c r="H5187" t="s">
        <v>47</v>
      </c>
      <c r="I5187" t="s">
        <v>65</v>
      </c>
      <c r="J5187" t="s">
        <v>26</v>
      </c>
      <c r="K5187" t="s">
        <v>66</v>
      </c>
      <c r="L5187" t="s">
        <v>22</v>
      </c>
      <c r="M5187" s="4">
        <v>1000</v>
      </c>
      <c r="N5187">
        <v>2020</v>
      </c>
      <c r="O5187">
        <v>7</v>
      </c>
    </row>
    <row r="5188" spans="1:15" x14ac:dyDescent="0.25">
      <c r="A5188" s="1">
        <v>44021</v>
      </c>
      <c r="B5188">
        <v>1000013607</v>
      </c>
      <c r="C5188" t="s">
        <v>23</v>
      </c>
      <c r="D5188">
        <v>1</v>
      </c>
      <c r="E5188">
        <v>9500.09</v>
      </c>
      <c r="F5188" t="s">
        <v>16</v>
      </c>
      <c r="G5188" t="s">
        <v>24</v>
      </c>
      <c r="H5188" t="s">
        <v>18</v>
      </c>
      <c r="I5188" t="s">
        <v>25</v>
      </c>
      <c r="J5188" t="s">
        <v>26</v>
      </c>
      <c r="K5188" t="s">
        <v>27</v>
      </c>
      <c r="L5188" t="s">
        <v>22</v>
      </c>
      <c r="M5188" s="4">
        <v>9500.09</v>
      </c>
      <c r="N5188">
        <v>2020</v>
      </c>
      <c r="O5188">
        <v>7</v>
      </c>
    </row>
    <row r="5189" spans="1:15" x14ac:dyDescent="0.25">
      <c r="A5189" s="1">
        <v>44021</v>
      </c>
      <c r="B5189">
        <v>1000014088</v>
      </c>
      <c r="C5189" t="s">
        <v>23</v>
      </c>
      <c r="D5189">
        <v>1</v>
      </c>
      <c r="E5189">
        <v>6500.13</v>
      </c>
      <c r="F5189" t="s">
        <v>16</v>
      </c>
      <c r="G5189" t="s">
        <v>24</v>
      </c>
      <c r="H5189" t="s">
        <v>30</v>
      </c>
      <c r="I5189" t="s">
        <v>31</v>
      </c>
      <c r="J5189" t="s">
        <v>26</v>
      </c>
      <c r="K5189" t="s">
        <v>69</v>
      </c>
      <c r="L5189" t="s">
        <v>22</v>
      </c>
      <c r="M5189" s="4">
        <v>6500.13</v>
      </c>
      <c r="N5189">
        <v>2020</v>
      </c>
      <c r="O5189">
        <v>7</v>
      </c>
    </row>
    <row r="5190" spans="1:15" x14ac:dyDescent="0.25">
      <c r="A5190" s="1">
        <v>44021</v>
      </c>
      <c r="B5190">
        <v>1000014273</v>
      </c>
      <c r="C5190" t="s">
        <v>23</v>
      </c>
      <c r="D5190">
        <v>1</v>
      </c>
      <c r="E5190">
        <v>5000.1499999999996</v>
      </c>
      <c r="F5190" t="s">
        <v>16</v>
      </c>
      <c r="G5190" t="s">
        <v>24</v>
      </c>
      <c r="H5190" t="s">
        <v>18</v>
      </c>
      <c r="I5190" t="s">
        <v>19</v>
      </c>
      <c r="J5190" t="s">
        <v>20</v>
      </c>
      <c r="K5190" t="s">
        <v>21</v>
      </c>
      <c r="L5190" t="s">
        <v>22</v>
      </c>
      <c r="M5190" s="4">
        <v>5000.1499999999996</v>
      </c>
      <c r="N5190">
        <v>2020</v>
      </c>
      <c r="O5190">
        <v>7</v>
      </c>
    </row>
    <row r="5191" spans="1:15" x14ac:dyDescent="0.25">
      <c r="A5191" s="1">
        <v>44021</v>
      </c>
      <c r="B5191">
        <v>1000014291</v>
      </c>
      <c r="C5191" t="s">
        <v>42</v>
      </c>
      <c r="D5191">
        <v>1</v>
      </c>
      <c r="E5191">
        <v>7000.09</v>
      </c>
      <c r="F5191" t="s">
        <v>16</v>
      </c>
      <c r="G5191" t="s">
        <v>43</v>
      </c>
      <c r="H5191" t="s">
        <v>47</v>
      </c>
      <c r="I5191" t="s">
        <v>48</v>
      </c>
      <c r="J5191" t="s">
        <v>20</v>
      </c>
      <c r="K5191" t="s">
        <v>67</v>
      </c>
      <c r="L5191" t="s">
        <v>28</v>
      </c>
      <c r="M5191" s="4">
        <v>7000.09</v>
      </c>
      <c r="N5191">
        <v>2020</v>
      </c>
      <c r="O5191">
        <v>7</v>
      </c>
    </row>
    <row r="5192" spans="1:15" x14ac:dyDescent="0.25">
      <c r="A5192" s="1">
        <v>44021</v>
      </c>
      <c r="B5192">
        <v>1000014452</v>
      </c>
      <c r="C5192" t="s">
        <v>23</v>
      </c>
      <c r="D5192">
        <v>1</v>
      </c>
      <c r="E5192">
        <v>4000.03</v>
      </c>
      <c r="F5192" t="s">
        <v>16</v>
      </c>
      <c r="G5192" t="s">
        <v>24</v>
      </c>
      <c r="H5192" t="s">
        <v>18</v>
      </c>
      <c r="I5192" t="s">
        <v>34</v>
      </c>
      <c r="J5192" t="s">
        <v>36</v>
      </c>
      <c r="K5192" t="s">
        <v>70</v>
      </c>
      <c r="L5192" t="s">
        <v>22</v>
      </c>
      <c r="M5192" s="4">
        <v>4000.03</v>
      </c>
      <c r="N5192">
        <v>2020</v>
      </c>
      <c r="O5192">
        <v>7</v>
      </c>
    </row>
    <row r="5193" spans="1:15" x14ac:dyDescent="0.25">
      <c r="A5193" s="1">
        <v>44021</v>
      </c>
      <c r="B5193">
        <v>1000014496</v>
      </c>
      <c r="C5193" t="s">
        <v>23</v>
      </c>
      <c r="D5193">
        <v>1</v>
      </c>
      <c r="E5193">
        <v>18000.72</v>
      </c>
      <c r="F5193" t="s">
        <v>16</v>
      </c>
      <c r="G5193" t="s">
        <v>24</v>
      </c>
      <c r="H5193" t="s">
        <v>18</v>
      </c>
      <c r="I5193" t="s">
        <v>40</v>
      </c>
      <c r="J5193" t="s">
        <v>26</v>
      </c>
      <c r="K5193" t="s">
        <v>41</v>
      </c>
      <c r="L5193" t="s">
        <v>22</v>
      </c>
      <c r="M5193" s="4">
        <v>18000.72</v>
      </c>
      <c r="N5193">
        <v>2020</v>
      </c>
      <c r="O5193">
        <v>7</v>
      </c>
    </row>
    <row r="5194" spans="1:15" x14ac:dyDescent="0.25">
      <c r="A5194" s="1">
        <v>44021</v>
      </c>
      <c r="B5194">
        <v>1000014496</v>
      </c>
      <c r="C5194" t="s">
        <v>42</v>
      </c>
      <c r="D5194">
        <v>2</v>
      </c>
      <c r="E5194">
        <v>26001.3</v>
      </c>
      <c r="F5194" t="s">
        <v>16</v>
      </c>
      <c r="G5194" t="s">
        <v>43</v>
      </c>
      <c r="H5194" t="s">
        <v>18</v>
      </c>
      <c r="I5194" t="s">
        <v>40</v>
      </c>
      <c r="J5194" t="s">
        <v>26</v>
      </c>
      <c r="K5194" t="s">
        <v>41</v>
      </c>
      <c r="L5194" t="s">
        <v>22</v>
      </c>
      <c r="M5194" s="4">
        <v>13000.65</v>
      </c>
      <c r="N5194">
        <v>2020</v>
      </c>
      <c r="O5194">
        <v>7</v>
      </c>
    </row>
    <row r="5195" spans="1:15" x14ac:dyDescent="0.25">
      <c r="A5195" s="1">
        <v>44021</v>
      </c>
      <c r="B5195">
        <v>1000014530</v>
      </c>
      <c r="C5195" t="s">
        <v>15</v>
      </c>
      <c r="D5195">
        <v>2</v>
      </c>
      <c r="E5195">
        <v>23000.55</v>
      </c>
      <c r="F5195" t="s">
        <v>16</v>
      </c>
      <c r="G5195" t="s">
        <v>17</v>
      </c>
      <c r="H5195" t="s">
        <v>47</v>
      </c>
      <c r="I5195" t="s">
        <v>65</v>
      </c>
      <c r="J5195" t="s">
        <v>26</v>
      </c>
      <c r="K5195" t="s">
        <v>66</v>
      </c>
      <c r="L5195" t="s">
        <v>22</v>
      </c>
      <c r="M5195" s="4">
        <v>11500.275</v>
      </c>
      <c r="N5195">
        <v>2020</v>
      </c>
      <c r="O5195">
        <v>7</v>
      </c>
    </row>
    <row r="5196" spans="1:15" x14ac:dyDescent="0.25">
      <c r="A5196" s="1">
        <v>44021</v>
      </c>
      <c r="B5196">
        <v>1000014530</v>
      </c>
      <c r="C5196" t="s">
        <v>42</v>
      </c>
      <c r="D5196">
        <v>1</v>
      </c>
      <c r="E5196">
        <v>15999.95</v>
      </c>
      <c r="F5196" t="s">
        <v>16</v>
      </c>
      <c r="G5196" t="s">
        <v>43</v>
      </c>
      <c r="H5196" t="s">
        <v>47</v>
      </c>
      <c r="I5196" t="s">
        <v>65</v>
      </c>
      <c r="J5196" t="s">
        <v>26</v>
      </c>
      <c r="K5196" t="s">
        <v>66</v>
      </c>
      <c r="L5196" t="s">
        <v>22</v>
      </c>
      <c r="M5196" s="4">
        <v>15999.95</v>
      </c>
      <c r="N5196">
        <v>2020</v>
      </c>
      <c r="O5196">
        <v>7</v>
      </c>
    </row>
    <row r="5197" spans="1:15" x14ac:dyDescent="0.25">
      <c r="A5197" s="1">
        <v>44021</v>
      </c>
      <c r="B5197">
        <v>1000014572</v>
      </c>
      <c r="C5197" t="s">
        <v>23</v>
      </c>
      <c r="D5197">
        <v>3</v>
      </c>
      <c r="E5197">
        <v>65000.94</v>
      </c>
      <c r="F5197" t="s">
        <v>16</v>
      </c>
      <c r="G5197" t="s">
        <v>24</v>
      </c>
      <c r="H5197" t="s">
        <v>18</v>
      </c>
      <c r="I5197" t="s">
        <v>34</v>
      </c>
      <c r="J5197" t="s">
        <v>26</v>
      </c>
      <c r="K5197" t="s">
        <v>35</v>
      </c>
      <c r="L5197" t="s">
        <v>22</v>
      </c>
      <c r="M5197" s="4">
        <v>21666.98</v>
      </c>
      <c r="N5197">
        <v>2020</v>
      </c>
      <c r="O5197">
        <v>7</v>
      </c>
    </row>
    <row r="5198" spans="1:15" x14ac:dyDescent="0.25">
      <c r="A5198" s="1">
        <v>44021</v>
      </c>
      <c r="B5198">
        <v>1000014588</v>
      </c>
      <c r="C5198" t="s">
        <v>42</v>
      </c>
      <c r="D5198">
        <v>3</v>
      </c>
      <c r="E5198">
        <v>54500.95</v>
      </c>
      <c r="F5198" t="s">
        <v>16</v>
      </c>
      <c r="G5198" t="s">
        <v>43</v>
      </c>
      <c r="H5198" t="s">
        <v>18</v>
      </c>
      <c r="I5198" t="s">
        <v>40</v>
      </c>
      <c r="J5198" t="s">
        <v>20</v>
      </c>
      <c r="K5198" t="s">
        <v>68</v>
      </c>
      <c r="L5198" t="s">
        <v>22</v>
      </c>
      <c r="M5198" s="4">
        <v>18166.983333333334</v>
      </c>
      <c r="N5198">
        <v>2020</v>
      </c>
      <c r="O5198">
        <v>7</v>
      </c>
    </row>
    <row r="5199" spans="1:15" x14ac:dyDescent="0.25">
      <c r="A5199" s="1">
        <v>44021</v>
      </c>
      <c r="B5199">
        <v>1000014996</v>
      </c>
      <c r="C5199" t="s">
        <v>79</v>
      </c>
      <c r="D5199">
        <v>1</v>
      </c>
      <c r="E5199">
        <v>9.6300000000000008</v>
      </c>
      <c r="F5199" t="s">
        <v>46</v>
      </c>
      <c r="G5199" t="s">
        <v>74</v>
      </c>
      <c r="H5199" t="s">
        <v>30</v>
      </c>
      <c r="I5199" t="s">
        <v>57</v>
      </c>
      <c r="J5199" t="s">
        <v>26</v>
      </c>
      <c r="K5199" t="s">
        <v>58</v>
      </c>
      <c r="L5199" t="s">
        <v>22</v>
      </c>
      <c r="M5199" s="4">
        <v>9.6300000000000008</v>
      </c>
      <c r="N5199">
        <v>2020</v>
      </c>
      <c r="O5199">
        <v>7</v>
      </c>
    </row>
    <row r="5200" spans="1:15" x14ac:dyDescent="0.25">
      <c r="A5200" s="1">
        <v>44021</v>
      </c>
      <c r="B5200">
        <v>1000014996</v>
      </c>
      <c r="C5200" t="s">
        <v>15</v>
      </c>
      <c r="D5200">
        <v>1</v>
      </c>
      <c r="E5200">
        <v>18000.61</v>
      </c>
      <c r="F5200" t="s">
        <v>16</v>
      </c>
      <c r="G5200" t="s">
        <v>17</v>
      </c>
      <c r="H5200" t="s">
        <v>30</v>
      </c>
      <c r="I5200" t="s">
        <v>57</v>
      </c>
      <c r="J5200" t="s">
        <v>26</v>
      </c>
      <c r="K5200" t="s">
        <v>58</v>
      </c>
      <c r="L5200" t="s">
        <v>22</v>
      </c>
      <c r="M5200" s="4">
        <v>18000.61</v>
      </c>
      <c r="N5200">
        <v>2020</v>
      </c>
      <c r="O5200">
        <v>7</v>
      </c>
    </row>
    <row r="5201" spans="1:15" x14ac:dyDescent="0.25">
      <c r="A5201" s="1">
        <v>44021</v>
      </c>
      <c r="B5201">
        <v>1000015133</v>
      </c>
      <c r="C5201" t="s">
        <v>15</v>
      </c>
      <c r="D5201">
        <v>3</v>
      </c>
      <c r="E5201">
        <v>43000.93</v>
      </c>
      <c r="F5201" t="s">
        <v>16</v>
      </c>
      <c r="G5201" t="s">
        <v>17</v>
      </c>
      <c r="H5201" t="s">
        <v>30</v>
      </c>
      <c r="I5201" t="s">
        <v>31</v>
      </c>
      <c r="J5201" t="s">
        <v>36</v>
      </c>
      <c r="K5201" t="s">
        <v>52</v>
      </c>
      <c r="L5201" t="s">
        <v>22</v>
      </c>
      <c r="M5201" s="4">
        <v>14333.643333333333</v>
      </c>
      <c r="N5201">
        <v>2020</v>
      </c>
      <c r="O5201">
        <v>7</v>
      </c>
    </row>
    <row r="5202" spans="1:15" x14ac:dyDescent="0.25">
      <c r="A5202" s="1">
        <v>44021</v>
      </c>
      <c r="B5202">
        <v>1000015203</v>
      </c>
      <c r="C5202" t="s">
        <v>15</v>
      </c>
      <c r="D5202">
        <v>1</v>
      </c>
      <c r="E5202">
        <v>14000.66</v>
      </c>
      <c r="F5202" t="s">
        <v>16</v>
      </c>
      <c r="G5202" t="s">
        <v>17</v>
      </c>
      <c r="H5202" t="s">
        <v>47</v>
      </c>
      <c r="I5202" t="s">
        <v>65</v>
      </c>
      <c r="J5202" t="s">
        <v>26</v>
      </c>
      <c r="K5202" t="s">
        <v>66</v>
      </c>
      <c r="L5202" t="s">
        <v>22</v>
      </c>
      <c r="M5202" s="4">
        <v>14000.66</v>
      </c>
      <c r="N5202">
        <v>2020</v>
      </c>
      <c r="O5202">
        <v>7</v>
      </c>
    </row>
    <row r="5203" spans="1:15" x14ac:dyDescent="0.25">
      <c r="A5203" s="1">
        <v>44021</v>
      </c>
      <c r="B5203">
        <v>1000015788</v>
      </c>
      <c r="C5203" t="s">
        <v>23</v>
      </c>
      <c r="D5203">
        <v>1</v>
      </c>
      <c r="E5203">
        <v>15999.99</v>
      </c>
      <c r="F5203" t="s">
        <v>16</v>
      </c>
      <c r="G5203" t="s">
        <v>24</v>
      </c>
      <c r="H5203" t="s">
        <v>30</v>
      </c>
      <c r="I5203" t="s">
        <v>31</v>
      </c>
      <c r="J5203" t="s">
        <v>36</v>
      </c>
      <c r="K5203" t="s">
        <v>52</v>
      </c>
      <c r="L5203" t="s">
        <v>22</v>
      </c>
      <c r="M5203" s="4">
        <v>15999.99</v>
      </c>
      <c r="N5203">
        <v>2020</v>
      </c>
      <c r="O5203">
        <v>7</v>
      </c>
    </row>
    <row r="5204" spans="1:15" x14ac:dyDescent="0.25">
      <c r="A5204" s="1">
        <v>44021</v>
      </c>
      <c r="B5204">
        <v>1000015788</v>
      </c>
      <c r="C5204" t="s">
        <v>15</v>
      </c>
      <c r="D5204">
        <v>1</v>
      </c>
      <c r="E5204">
        <v>7000.51</v>
      </c>
      <c r="F5204" t="s">
        <v>16</v>
      </c>
      <c r="G5204" t="s">
        <v>17</v>
      </c>
      <c r="H5204" t="s">
        <v>30</v>
      </c>
      <c r="I5204" t="s">
        <v>31</v>
      </c>
      <c r="J5204" t="s">
        <v>36</v>
      </c>
      <c r="K5204" t="s">
        <v>52</v>
      </c>
      <c r="L5204" t="s">
        <v>22</v>
      </c>
      <c r="M5204" s="4">
        <v>7000.51</v>
      </c>
      <c r="N5204">
        <v>2020</v>
      </c>
      <c r="O5204">
        <v>7</v>
      </c>
    </row>
    <row r="5205" spans="1:15" x14ac:dyDescent="0.25">
      <c r="A5205" s="1">
        <v>44021</v>
      </c>
      <c r="B5205">
        <v>1000016264</v>
      </c>
      <c r="C5205" t="s">
        <v>15</v>
      </c>
      <c r="D5205">
        <v>4</v>
      </c>
      <c r="E5205">
        <v>34501.06</v>
      </c>
      <c r="F5205" t="s">
        <v>16</v>
      </c>
      <c r="G5205" t="s">
        <v>17</v>
      </c>
      <c r="H5205" t="s">
        <v>47</v>
      </c>
      <c r="I5205" t="s">
        <v>65</v>
      </c>
      <c r="J5205" t="s">
        <v>26</v>
      </c>
      <c r="K5205" t="s">
        <v>66</v>
      </c>
      <c r="L5205" t="s">
        <v>22</v>
      </c>
      <c r="M5205" s="4">
        <v>8625.2649999999994</v>
      </c>
      <c r="N5205">
        <v>2020</v>
      </c>
      <c r="O5205">
        <v>7</v>
      </c>
    </row>
    <row r="5206" spans="1:15" x14ac:dyDescent="0.25">
      <c r="A5206" s="1">
        <v>44021</v>
      </c>
      <c r="B5206">
        <v>1000016264</v>
      </c>
      <c r="C5206" t="s">
        <v>42</v>
      </c>
      <c r="D5206">
        <v>1</v>
      </c>
      <c r="E5206">
        <v>16000.48</v>
      </c>
      <c r="F5206" t="s">
        <v>16</v>
      </c>
      <c r="G5206" t="s">
        <v>43</v>
      </c>
      <c r="H5206" t="s">
        <v>47</v>
      </c>
      <c r="I5206" t="s">
        <v>65</v>
      </c>
      <c r="J5206" t="s">
        <v>26</v>
      </c>
      <c r="K5206" t="s">
        <v>66</v>
      </c>
      <c r="L5206" t="s">
        <v>22</v>
      </c>
      <c r="M5206" s="4">
        <v>16000.48</v>
      </c>
      <c r="N5206">
        <v>2020</v>
      </c>
      <c r="O5206">
        <v>7</v>
      </c>
    </row>
    <row r="5207" spans="1:15" x14ac:dyDescent="0.25">
      <c r="A5207" s="1">
        <v>44021</v>
      </c>
      <c r="B5207">
        <v>1000017576</v>
      </c>
      <c r="C5207" t="s">
        <v>23</v>
      </c>
      <c r="D5207">
        <v>1</v>
      </c>
      <c r="E5207">
        <v>18000.23</v>
      </c>
      <c r="F5207" t="s">
        <v>16</v>
      </c>
      <c r="G5207" t="s">
        <v>24</v>
      </c>
      <c r="H5207" t="s">
        <v>18</v>
      </c>
      <c r="I5207" t="s">
        <v>19</v>
      </c>
      <c r="J5207" t="s">
        <v>36</v>
      </c>
      <c r="K5207" t="s">
        <v>64</v>
      </c>
      <c r="L5207" t="s">
        <v>22</v>
      </c>
      <c r="M5207" s="4">
        <v>18000.23</v>
      </c>
      <c r="N5207">
        <v>2020</v>
      </c>
      <c r="O5207">
        <v>7</v>
      </c>
    </row>
    <row r="5208" spans="1:15" x14ac:dyDescent="0.25">
      <c r="A5208" s="1">
        <v>44021</v>
      </c>
      <c r="B5208">
        <v>1000017688</v>
      </c>
      <c r="C5208" t="s">
        <v>23</v>
      </c>
      <c r="D5208">
        <v>1</v>
      </c>
      <c r="E5208">
        <v>20000.43</v>
      </c>
      <c r="F5208" t="s">
        <v>16</v>
      </c>
      <c r="G5208" t="s">
        <v>24</v>
      </c>
      <c r="H5208" t="s">
        <v>47</v>
      </c>
      <c r="I5208" t="s">
        <v>48</v>
      </c>
      <c r="J5208" t="s">
        <v>36</v>
      </c>
      <c r="K5208" t="s">
        <v>49</v>
      </c>
      <c r="L5208" t="s">
        <v>22</v>
      </c>
      <c r="M5208" s="4">
        <v>20000.43</v>
      </c>
      <c r="N5208">
        <v>2020</v>
      </c>
      <c r="O5208">
        <v>7</v>
      </c>
    </row>
    <row r="5209" spans="1:15" x14ac:dyDescent="0.25">
      <c r="A5209" s="1">
        <v>44021</v>
      </c>
      <c r="B5209">
        <v>1000017700</v>
      </c>
      <c r="C5209" t="s">
        <v>23</v>
      </c>
      <c r="D5209">
        <v>1</v>
      </c>
      <c r="E5209">
        <v>20000.57</v>
      </c>
      <c r="F5209" t="s">
        <v>16</v>
      </c>
      <c r="G5209" t="s">
        <v>24</v>
      </c>
      <c r="H5209" t="s">
        <v>47</v>
      </c>
      <c r="I5209" t="s">
        <v>65</v>
      </c>
      <c r="J5209" t="s">
        <v>26</v>
      </c>
      <c r="K5209" t="s">
        <v>66</v>
      </c>
      <c r="L5209" t="s">
        <v>22</v>
      </c>
      <c r="M5209" s="4">
        <v>20000.57</v>
      </c>
      <c r="N5209">
        <v>2020</v>
      </c>
      <c r="O5209">
        <v>7</v>
      </c>
    </row>
    <row r="5210" spans="1:15" x14ac:dyDescent="0.25">
      <c r="A5210" s="1">
        <v>44021</v>
      </c>
      <c r="B5210">
        <v>1000017700</v>
      </c>
      <c r="C5210" t="s">
        <v>15</v>
      </c>
      <c r="D5210">
        <v>2</v>
      </c>
      <c r="E5210">
        <v>22000.89</v>
      </c>
      <c r="F5210" t="s">
        <v>16</v>
      </c>
      <c r="G5210" t="s">
        <v>17</v>
      </c>
      <c r="H5210" t="s">
        <v>47</v>
      </c>
      <c r="I5210" t="s">
        <v>65</v>
      </c>
      <c r="J5210" t="s">
        <v>26</v>
      </c>
      <c r="K5210" t="s">
        <v>66</v>
      </c>
      <c r="L5210" t="s">
        <v>22</v>
      </c>
      <c r="M5210" s="4">
        <v>11000.445</v>
      </c>
      <c r="N5210">
        <v>2020</v>
      </c>
      <c r="O5210">
        <v>7</v>
      </c>
    </row>
    <row r="5211" spans="1:15" x14ac:dyDescent="0.25">
      <c r="A5211" s="1">
        <v>44021</v>
      </c>
      <c r="B5211">
        <v>1000018298</v>
      </c>
      <c r="C5211" t="s">
        <v>71</v>
      </c>
      <c r="D5211">
        <v>1</v>
      </c>
      <c r="E5211">
        <v>3000.43</v>
      </c>
      <c r="F5211" t="s">
        <v>16</v>
      </c>
      <c r="G5211" t="s">
        <v>72</v>
      </c>
      <c r="H5211" t="s">
        <v>18</v>
      </c>
      <c r="I5211" t="s">
        <v>34</v>
      </c>
      <c r="J5211" t="s">
        <v>20</v>
      </c>
      <c r="K5211" t="s">
        <v>44</v>
      </c>
      <c r="L5211" t="s">
        <v>22</v>
      </c>
      <c r="M5211" s="4">
        <v>3000.43</v>
      </c>
      <c r="N5211">
        <v>2020</v>
      </c>
      <c r="O5211">
        <v>7</v>
      </c>
    </row>
    <row r="5212" spans="1:15" x14ac:dyDescent="0.25">
      <c r="A5212" s="1">
        <v>44021</v>
      </c>
      <c r="B5212">
        <v>1000019959</v>
      </c>
      <c r="C5212" t="s">
        <v>23</v>
      </c>
      <c r="D5212">
        <v>3</v>
      </c>
      <c r="E5212">
        <v>18800.88</v>
      </c>
      <c r="F5212" t="s">
        <v>16</v>
      </c>
      <c r="G5212" t="s">
        <v>24</v>
      </c>
      <c r="H5212" t="s">
        <v>18</v>
      </c>
      <c r="I5212" t="s">
        <v>40</v>
      </c>
      <c r="J5212" t="s">
        <v>26</v>
      </c>
      <c r="K5212" t="s">
        <v>41</v>
      </c>
      <c r="L5212" t="s">
        <v>28</v>
      </c>
      <c r="M5212" s="4">
        <v>6266.96</v>
      </c>
      <c r="N5212">
        <v>2020</v>
      </c>
      <c r="O5212">
        <v>7</v>
      </c>
    </row>
    <row r="5213" spans="1:15" x14ac:dyDescent="0.25">
      <c r="A5213" s="1">
        <v>44021</v>
      </c>
      <c r="B5213">
        <v>1000020084</v>
      </c>
      <c r="C5213" t="s">
        <v>23</v>
      </c>
      <c r="D5213">
        <v>2</v>
      </c>
      <c r="E5213">
        <v>31001.300000000003</v>
      </c>
      <c r="F5213" t="s">
        <v>16</v>
      </c>
      <c r="G5213" t="s">
        <v>24</v>
      </c>
      <c r="H5213" t="s">
        <v>47</v>
      </c>
      <c r="I5213" t="s">
        <v>59</v>
      </c>
      <c r="J5213" t="s">
        <v>26</v>
      </c>
      <c r="K5213" t="s">
        <v>60</v>
      </c>
      <c r="L5213" t="s">
        <v>22</v>
      </c>
      <c r="M5213" s="4">
        <v>15500.650000000001</v>
      </c>
      <c r="N5213">
        <v>2020</v>
      </c>
      <c r="O5213">
        <v>7</v>
      </c>
    </row>
    <row r="5214" spans="1:15" x14ac:dyDescent="0.25">
      <c r="A5214" s="1">
        <v>44021</v>
      </c>
      <c r="B5214">
        <v>1000020084</v>
      </c>
      <c r="C5214" t="s">
        <v>15</v>
      </c>
      <c r="D5214">
        <v>1</v>
      </c>
      <c r="E5214">
        <v>19999.990000000002</v>
      </c>
      <c r="F5214" t="s">
        <v>16</v>
      </c>
      <c r="G5214" t="s">
        <v>17</v>
      </c>
      <c r="H5214" t="s">
        <v>47</v>
      </c>
      <c r="I5214" t="s">
        <v>59</v>
      </c>
      <c r="J5214" t="s">
        <v>26</v>
      </c>
      <c r="K5214" t="s">
        <v>60</v>
      </c>
      <c r="L5214" t="s">
        <v>22</v>
      </c>
      <c r="M5214" s="4">
        <v>19999.990000000002</v>
      </c>
      <c r="N5214">
        <v>2020</v>
      </c>
      <c r="O5214">
        <v>7</v>
      </c>
    </row>
    <row r="5215" spans="1:15" x14ac:dyDescent="0.25">
      <c r="A5215" s="1">
        <v>44021</v>
      </c>
      <c r="B5215">
        <v>1000020128</v>
      </c>
      <c r="C5215" t="s">
        <v>15</v>
      </c>
      <c r="D5215">
        <v>3</v>
      </c>
      <c r="E5215">
        <v>67001.33</v>
      </c>
      <c r="F5215" t="s">
        <v>16</v>
      </c>
      <c r="G5215" t="s">
        <v>17</v>
      </c>
      <c r="H5215" t="s">
        <v>30</v>
      </c>
      <c r="I5215" t="s">
        <v>57</v>
      </c>
      <c r="J5215" t="s">
        <v>26</v>
      </c>
      <c r="K5215" t="s">
        <v>58</v>
      </c>
      <c r="L5215" t="s">
        <v>28</v>
      </c>
      <c r="M5215" s="4">
        <v>22333.776666666668</v>
      </c>
      <c r="N5215">
        <v>2020</v>
      </c>
      <c r="O5215">
        <v>7</v>
      </c>
    </row>
    <row r="5216" spans="1:15" x14ac:dyDescent="0.25">
      <c r="A5216" s="1">
        <v>44021</v>
      </c>
      <c r="B5216">
        <v>1000020726</v>
      </c>
      <c r="C5216" t="s">
        <v>23</v>
      </c>
      <c r="D5216">
        <v>1</v>
      </c>
      <c r="E5216">
        <v>14000.3</v>
      </c>
      <c r="F5216" t="s">
        <v>16</v>
      </c>
      <c r="G5216" t="s">
        <v>24</v>
      </c>
      <c r="H5216" t="s">
        <v>18</v>
      </c>
      <c r="I5216" t="s">
        <v>61</v>
      </c>
      <c r="J5216" t="s">
        <v>32</v>
      </c>
      <c r="K5216" t="s">
        <v>63</v>
      </c>
      <c r="L5216" t="s">
        <v>22</v>
      </c>
      <c r="M5216" s="4">
        <v>14000.3</v>
      </c>
      <c r="N5216">
        <v>2020</v>
      </c>
      <c r="O5216">
        <v>7</v>
      </c>
    </row>
    <row r="5217" spans="1:15" x14ac:dyDescent="0.25">
      <c r="A5217" s="1">
        <v>44021</v>
      </c>
      <c r="B5217">
        <v>1000020726</v>
      </c>
      <c r="C5217" t="s">
        <v>15</v>
      </c>
      <c r="D5217">
        <v>1</v>
      </c>
      <c r="E5217">
        <v>12000.46</v>
      </c>
      <c r="F5217" t="s">
        <v>16</v>
      </c>
      <c r="G5217" t="s">
        <v>17</v>
      </c>
      <c r="H5217" t="s">
        <v>18</v>
      </c>
      <c r="I5217" t="s">
        <v>61</v>
      </c>
      <c r="J5217" t="s">
        <v>32</v>
      </c>
      <c r="K5217" t="s">
        <v>63</v>
      </c>
      <c r="L5217" t="s">
        <v>22</v>
      </c>
      <c r="M5217" s="4">
        <v>12000.46</v>
      </c>
      <c r="N5217">
        <v>2020</v>
      </c>
      <c r="O5217">
        <v>7</v>
      </c>
    </row>
    <row r="5218" spans="1:15" x14ac:dyDescent="0.25">
      <c r="A5218" s="1">
        <v>44021</v>
      </c>
      <c r="B5218">
        <v>1000020754</v>
      </c>
      <c r="C5218" t="s">
        <v>23</v>
      </c>
      <c r="D5218">
        <v>1</v>
      </c>
      <c r="E5218">
        <v>2000.45</v>
      </c>
      <c r="F5218" t="s">
        <v>16</v>
      </c>
      <c r="G5218" t="s">
        <v>24</v>
      </c>
      <c r="H5218" t="s">
        <v>18</v>
      </c>
      <c r="I5218" t="s">
        <v>25</v>
      </c>
      <c r="J5218" t="s">
        <v>20</v>
      </c>
      <c r="K5218" t="s">
        <v>51</v>
      </c>
      <c r="L5218" t="s">
        <v>22</v>
      </c>
      <c r="M5218" s="4">
        <v>2000.45</v>
      </c>
      <c r="N5218">
        <v>2020</v>
      </c>
      <c r="O5218">
        <v>7</v>
      </c>
    </row>
    <row r="5219" spans="1:15" x14ac:dyDescent="0.25">
      <c r="A5219" s="1">
        <v>44021</v>
      </c>
      <c r="B5219">
        <v>1000020921</v>
      </c>
      <c r="C5219" t="s">
        <v>15</v>
      </c>
      <c r="D5219">
        <v>1</v>
      </c>
      <c r="E5219">
        <v>6500.35</v>
      </c>
      <c r="F5219" t="s">
        <v>16</v>
      </c>
      <c r="G5219" t="s">
        <v>17</v>
      </c>
      <c r="H5219" t="s">
        <v>47</v>
      </c>
      <c r="I5219" t="s">
        <v>65</v>
      </c>
      <c r="J5219" t="s">
        <v>26</v>
      </c>
      <c r="K5219" t="s">
        <v>66</v>
      </c>
      <c r="L5219" t="s">
        <v>22</v>
      </c>
      <c r="M5219" s="4">
        <v>6500.35</v>
      </c>
      <c r="N5219">
        <v>2020</v>
      </c>
      <c r="O5219">
        <v>7</v>
      </c>
    </row>
    <row r="5220" spans="1:15" x14ac:dyDescent="0.25">
      <c r="A5220" s="1">
        <v>44021</v>
      </c>
      <c r="B5220">
        <v>1000020921</v>
      </c>
      <c r="C5220" t="s">
        <v>42</v>
      </c>
      <c r="D5220">
        <v>1</v>
      </c>
      <c r="E5220">
        <v>13000.52</v>
      </c>
      <c r="F5220" t="s">
        <v>16</v>
      </c>
      <c r="G5220" t="s">
        <v>43</v>
      </c>
      <c r="H5220" t="s">
        <v>47</v>
      </c>
      <c r="I5220" t="s">
        <v>65</v>
      </c>
      <c r="J5220" t="s">
        <v>26</v>
      </c>
      <c r="K5220" t="s">
        <v>66</v>
      </c>
      <c r="L5220" t="s">
        <v>22</v>
      </c>
      <c r="M5220" s="4">
        <v>13000.52</v>
      </c>
      <c r="N5220">
        <v>2020</v>
      </c>
      <c r="O5220">
        <v>7</v>
      </c>
    </row>
    <row r="5221" spans="1:15" x14ac:dyDescent="0.25">
      <c r="A5221" s="1">
        <v>44021</v>
      </c>
      <c r="B5221">
        <v>1000021227</v>
      </c>
      <c r="C5221" t="s">
        <v>15</v>
      </c>
      <c r="D5221">
        <v>1</v>
      </c>
      <c r="E5221">
        <v>10000.25</v>
      </c>
      <c r="F5221" t="s">
        <v>16</v>
      </c>
      <c r="G5221" t="s">
        <v>17</v>
      </c>
      <c r="H5221" t="s">
        <v>47</v>
      </c>
      <c r="I5221" t="s">
        <v>59</v>
      </c>
      <c r="J5221" t="s">
        <v>26</v>
      </c>
      <c r="K5221" t="s">
        <v>60</v>
      </c>
      <c r="L5221" t="s">
        <v>28</v>
      </c>
      <c r="M5221" s="4">
        <v>10000.25</v>
      </c>
      <c r="N5221">
        <v>2020</v>
      </c>
      <c r="O5221">
        <v>7</v>
      </c>
    </row>
    <row r="5222" spans="1:15" x14ac:dyDescent="0.25">
      <c r="A5222" s="1">
        <v>44021</v>
      </c>
      <c r="B5222">
        <v>1000021454</v>
      </c>
      <c r="C5222" t="s">
        <v>15</v>
      </c>
      <c r="D5222">
        <v>1</v>
      </c>
      <c r="E5222">
        <v>6000.19</v>
      </c>
      <c r="F5222" t="s">
        <v>16</v>
      </c>
      <c r="G5222" t="s">
        <v>17</v>
      </c>
      <c r="H5222" t="s">
        <v>18</v>
      </c>
      <c r="I5222" t="s">
        <v>25</v>
      </c>
      <c r="J5222" t="s">
        <v>20</v>
      </c>
      <c r="K5222" t="s">
        <v>51</v>
      </c>
      <c r="L5222" t="s">
        <v>22</v>
      </c>
      <c r="M5222" s="4">
        <v>6000.19</v>
      </c>
      <c r="N5222">
        <v>2020</v>
      </c>
      <c r="O5222">
        <v>7</v>
      </c>
    </row>
    <row r="5223" spans="1:15" x14ac:dyDescent="0.25">
      <c r="A5223" s="1">
        <v>44021</v>
      </c>
      <c r="B5223">
        <v>1000021662</v>
      </c>
      <c r="C5223" t="s">
        <v>15</v>
      </c>
      <c r="D5223">
        <v>1</v>
      </c>
      <c r="E5223">
        <v>5499.95</v>
      </c>
      <c r="F5223" t="s">
        <v>16</v>
      </c>
      <c r="G5223" t="s">
        <v>17</v>
      </c>
      <c r="H5223" t="s">
        <v>30</v>
      </c>
      <c r="I5223" t="s">
        <v>38</v>
      </c>
      <c r="J5223" t="s">
        <v>26</v>
      </c>
      <c r="K5223" t="s">
        <v>39</v>
      </c>
      <c r="L5223" t="s">
        <v>22</v>
      </c>
      <c r="M5223" s="4">
        <v>5499.95</v>
      </c>
      <c r="N5223">
        <v>2020</v>
      </c>
      <c r="O5223">
        <v>7</v>
      </c>
    </row>
    <row r="5224" spans="1:15" x14ac:dyDescent="0.25">
      <c r="A5224" s="1">
        <v>44021</v>
      </c>
      <c r="B5224">
        <v>1000021764</v>
      </c>
      <c r="C5224" t="s">
        <v>23</v>
      </c>
      <c r="D5224">
        <v>1</v>
      </c>
      <c r="E5224">
        <v>5500.03</v>
      </c>
      <c r="F5224" t="s">
        <v>16</v>
      </c>
      <c r="G5224" t="s">
        <v>24</v>
      </c>
      <c r="H5224" t="s">
        <v>18</v>
      </c>
      <c r="I5224" t="s">
        <v>25</v>
      </c>
      <c r="J5224" t="s">
        <v>26</v>
      </c>
      <c r="K5224" t="s">
        <v>27</v>
      </c>
      <c r="L5224" t="s">
        <v>22</v>
      </c>
      <c r="M5224" s="4">
        <v>5500.03</v>
      </c>
      <c r="N5224">
        <v>2020</v>
      </c>
      <c r="O5224">
        <v>7</v>
      </c>
    </row>
    <row r="5225" spans="1:15" x14ac:dyDescent="0.25">
      <c r="A5225" s="1">
        <v>44021</v>
      </c>
      <c r="B5225">
        <v>1000022081</v>
      </c>
      <c r="C5225" t="s">
        <v>15</v>
      </c>
      <c r="D5225">
        <v>1</v>
      </c>
      <c r="E5225">
        <v>17000.41</v>
      </c>
      <c r="F5225" t="s">
        <v>16</v>
      </c>
      <c r="G5225" t="s">
        <v>17</v>
      </c>
      <c r="H5225" t="s">
        <v>47</v>
      </c>
      <c r="I5225" t="s">
        <v>65</v>
      </c>
      <c r="J5225" t="s">
        <v>26</v>
      </c>
      <c r="K5225" t="s">
        <v>66</v>
      </c>
      <c r="L5225" t="s">
        <v>22</v>
      </c>
      <c r="M5225" s="4">
        <v>17000.41</v>
      </c>
      <c r="N5225">
        <v>2020</v>
      </c>
      <c r="O5225">
        <v>7</v>
      </c>
    </row>
    <row r="5226" spans="1:15" x14ac:dyDescent="0.25">
      <c r="A5226" s="1">
        <v>44021</v>
      </c>
      <c r="B5226">
        <v>1000022904</v>
      </c>
      <c r="C5226" t="s">
        <v>73</v>
      </c>
      <c r="D5226">
        <v>1</v>
      </c>
      <c r="E5226">
        <v>10000.08</v>
      </c>
      <c r="F5226" t="s">
        <v>16</v>
      </c>
      <c r="G5226" t="s">
        <v>74</v>
      </c>
      <c r="H5226" t="s">
        <v>18</v>
      </c>
      <c r="I5226" t="s">
        <v>40</v>
      </c>
      <c r="J5226" t="s">
        <v>20</v>
      </c>
      <c r="K5226" t="s">
        <v>68</v>
      </c>
      <c r="L5226" t="s">
        <v>22</v>
      </c>
      <c r="M5226" s="4">
        <v>10000.08</v>
      </c>
      <c r="N5226">
        <v>2020</v>
      </c>
      <c r="O5226">
        <v>7</v>
      </c>
    </row>
    <row r="5227" spans="1:15" x14ac:dyDescent="0.25">
      <c r="A5227" s="1">
        <v>44021</v>
      </c>
      <c r="B5227">
        <v>1000022904</v>
      </c>
      <c r="C5227" t="s">
        <v>15</v>
      </c>
      <c r="D5227">
        <v>1</v>
      </c>
      <c r="E5227">
        <v>25000</v>
      </c>
      <c r="F5227" t="s">
        <v>16</v>
      </c>
      <c r="G5227" t="s">
        <v>17</v>
      </c>
      <c r="H5227" t="s">
        <v>18</v>
      </c>
      <c r="I5227" t="s">
        <v>40</v>
      </c>
      <c r="J5227" t="s">
        <v>20</v>
      </c>
      <c r="K5227" t="s">
        <v>68</v>
      </c>
      <c r="L5227" t="s">
        <v>22</v>
      </c>
      <c r="M5227" s="4">
        <v>25000</v>
      </c>
      <c r="N5227">
        <v>2020</v>
      </c>
      <c r="O5227">
        <v>7</v>
      </c>
    </row>
    <row r="5228" spans="1:15" x14ac:dyDescent="0.25">
      <c r="A5228" s="1">
        <v>44021</v>
      </c>
      <c r="B5228">
        <v>1000022904</v>
      </c>
      <c r="C5228" t="s">
        <v>42</v>
      </c>
      <c r="D5228">
        <v>1</v>
      </c>
      <c r="E5228">
        <v>22000.27</v>
      </c>
      <c r="F5228" t="s">
        <v>16</v>
      </c>
      <c r="G5228" t="s">
        <v>43</v>
      </c>
      <c r="H5228" t="s">
        <v>18</v>
      </c>
      <c r="I5228" t="s">
        <v>40</v>
      </c>
      <c r="J5228" t="s">
        <v>20</v>
      </c>
      <c r="K5228" t="s">
        <v>68</v>
      </c>
      <c r="L5228" t="s">
        <v>22</v>
      </c>
      <c r="M5228" s="4">
        <v>22000.27</v>
      </c>
      <c r="N5228">
        <v>2020</v>
      </c>
      <c r="O5228">
        <v>7</v>
      </c>
    </row>
    <row r="5229" spans="1:15" x14ac:dyDescent="0.25">
      <c r="A5229" s="1">
        <v>44021</v>
      </c>
      <c r="B5229">
        <v>1000022905</v>
      </c>
      <c r="C5229" t="s">
        <v>15</v>
      </c>
      <c r="D5229">
        <v>1</v>
      </c>
      <c r="E5229">
        <v>6000.62</v>
      </c>
      <c r="F5229" t="s">
        <v>16</v>
      </c>
      <c r="G5229" t="s">
        <v>17</v>
      </c>
      <c r="H5229" t="s">
        <v>18</v>
      </c>
      <c r="I5229" t="s">
        <v>40</v>
      </c>
      <c r="J5229" t="s">
        <v>20</v>
      </c>
      <c r="K5229" t="s">
        <v>68</v>
      </c>
      <c r="L5229" t="s">
        <v>22</v>
      </c>
      <c r="M5229" s="4">
        <v>6000.62</v>
      </c>
      <c r="N5229">
        <v>2020</v>
      </c>
      <c r="O5229">
        <v>7</v>
      </c>
    </row>
    <row r="5230" spans="1:15" x14ac:dyDescent="0.25">
      <c r="A5230" s="1">
        <v>44021</v>
      </c>
      <c r="B5230">
        <v>1000022941</v>
      </c>
      <c r="C5230" t="s">
        <v>15</v>
      </c>
      <c r="D5230">
        <v>1</v>
      </c>
      <c r="E5230">
        <v>25000.73</v>
      </c>
      <c r="F5230" t="s">
        <v>16</v>
      </c>
      <c r="G5230" t="s">
        <v>17</v>
      </c>
      <c r="H5230" t="s">
        <v>18</v>
      </c>
      <c r="I5230" t="s">
        <v>40</v>
      </c>
      <c r="J5230" t="s">
        <v>20</v>
      </c>
      <c r="K5230" t="s">
        <v>68</v>
      </c>
      <c r="L5230" t="s">
        <v>22</v>
      </c>
      <c r="M5230" s="4">
        <v>25000.73</v>
      </c>
      <c r="N5230">
        <v>2020</v>
      </c>
      <c r="O5230">
        <v>7</v>
      </c>
    </row>
    <row r="5231" spans="1:15" x14ac:dyDescent="0.25">
      <c r="A5231" s="1">
        <v>44021</v>
      </c>
      <c r="B5231">
        <v>1000022941</v>
      </c>
      <c r="C5231" t="s">
        <v>42</v>
      </c>
      <c r="D5231">
        <v>1</v>
      </c>
      <c r="E5231">
        <v>10000.6</v>
      </c>
      <c r="F5231" t="s">
        <v>16</v>
      </c>
      <c r="G5231" t="s">
        <v>43</v>
      </c>
      <c r="H5231" t="s">
        <v>18</v>
      </c>
      <c r="I5231" t="s">
        <v>40</v>
      </c>
      <c r="J5231" t="s">
        <v>20</v>
      </c>
      <c r="K5231" t="s">
        <v>68</v>
      </c>
      <c r="L5231" t="s">
        <v>22</v>
      </c>
      <c r="M5231" s="4">
        <v>10000.6</v>
      </c>
      <c r="N5231">
        <v>2020</v>
      </c>
      <c r="O5231">
        <v>7</v>
      </c>
    </row>
    <row r="5232" spans="1:15" x14ac:dyDescent="0.25">
      <c r="A5232" s="1">
        <v>44021</v>
      </c>
      <c r="B5232">
        <v>1000023288</v>
      </c>
      <c r="C5232" t="s">
        <v>23</v>
      </c>
      <c r="D5232">
        <v>2</v>
      </c>
      <c r="E5232">
        <v>24000.98</v>
      </c>
      <c r="F5232" t="s">
        <v>16</v>
      </c>
      <c r="G5232" t="s">
        <v>24</v>
      </c>
      <c r="H5232" t="s">
        <v>18</v>
      </c>
      <c r="I5232" t="s">
        <v>34</v>
      </c>
      <c r="J5232" t="s">
        <v>20</v>
      </c>
      <c r="K5232" t="s">
        <v>44</v>
      </c>
      <c r="L5232" t="s">
        <v>22</v>
      </c>
      <c r="M5232" s="4">
        <v>12000.49</v>
      </c>
      <c r="N5232">
        <v>2020</v>
      </c>
      <c r="O5232">
        <v>7</v>
      </c>
    </row>
    <row r="5233" spans="1:15" x14ac:dyDescent="0.25">
      <c r="A5233" s="1">
        <v>44021</v>
      </c>
      <c r="B5233">
        <v>1000023288</v>
      </c>
      <c r="C5233" t="s">
        <v>15</v>
      </c>
      <c r="D5233">
        <v>1</v>
      </c>
      <c r="E5233">
        <v>6000.27</v>
      </c>
      <c r="F5233" t="s">
        <v>16</v>
      </c>
      <c r="G5233" t="s">
        <v>17</v>
      </c>
      <c r="H5233" t="s">
        <v>18</v>
      </c>
      <c r="I5233" t="s">
        <v>34</v>
      </c>
      <c r="J5233" t="s">
        <v>20</v>
      </c>
      <c r="K5233" t="s">
        <v>44</v>
      </c>
      <c r="L5233" t="s">
        <v>22</v>
      </c>
      <c r="M5233" s="4">
        <v>6000.27</v>
      </c>
      <c r="N5233">
        <v>2020</v>
      </c>
      <c r="O5233">
        <v>7</v>
      </c>
    </row>
    <row r="5234" spans="1:15" x14ac:dyDescent="0.25">
      <c r="A5234" s="1">
        <v>44021</v>
      </c>
      <c r="B5234">
        <v>1000023348</v>
      </c>
      <c r="C5234" t="s">
        <v>15</v>
      </c>
      <c r="D5234">
        <v>2</v>
      </c>
      <c r="E5234">
        <v>24000.940000000002</v>
      </c>
      <c r="F5234" t="s">
        <v>16</v>
      </c>
      <c r="G5234" t="s">
        <v>17</v>
      </c>
      <c r="H5234" t="s">
        <v>18</v>
      </c>
      <c r="I5234" t="s">
        <v>61</v>
      </c>
      <c r="J5234" t="s">
        <v>36</v>
      </c>
      <c r="K5234" t="s">
        <v>78</v>
      </c>
      <c r="L5234" t="s">
        <v>22</v>
      </c>
      <c r="M5234" s="4">
        <v>12000.470000000001</v>
      </c>
      <c r="N5234">
        <v>2020</v>
      </c>
      <c r="O5234">
        <v>7</v>
      </c>
    </row>
    <row r="5235" spans="1:15" x14ac:dyDescent="0.25">
      <c r="A5235" s="1">
        <v>44021</v>
      </c>
      <c r="B5235">
        <v>1000023539</v>
      </c>
      <c r="C5235" t="s">
        <v>15</v>
      </c>
      <c r="D5235">
        <v>2</v>
      </c>
      <c r="E5235">
        <v>18000.16</v>
      </c>
      <c r="F5235" t="s">
        <v>16</v>
      </c>
      <c r="G5235" t="s">
        <v>17</v>
      </c>
      <c r="H5235" t="s">
        <v>47</v>
      </c>
      <c r="I5235" t="s">
        <v>65</v>
      </c>
      <c r="J5235" t="s">
        <v>26</v>
      </c>
      <c r="K5235" t="s">
        <v>66</v>
      </c>
      <c r="L5235" t="s">
        <v>22</v>
      </c>
      <c r="M5235" s="4">
        <v>9000.08</v>
      </c>
      <c r="N5235">
        <v>2020</v>
      </c>
      <c r="O5235">
        <v>7</v>
      </c>
    </row>
    <row r="5236" spans="1:15" x14ac:dyDescent="0.25">
      <c r="A5236" s="1">
        <v>44021</v>
      </c>
      <c r="B5236">
        <v>1000023544</v>
      </c>
      <c r="C5236" t="s">
        <v>23</v>
      </c>
      <c r="D5236">
        <v>1</v>
      </c>
      <c r="E5236">
        <v>1000.1</v>
      </c>
      <c r="F5236" t="s">
        <v>16</v>
      </c>
      <c r="G5236" t="s">
        <v>24</v>
      </c>
      <c r="H5236" t="s">
        <v>30</v>
      </c>
      <c r="I5236" t="s">
        <v>31</v>
      </c>
      <c r="J5236" t="s">
        <v>26</v>
      </c>
      <c r="K5236" t="s">
        <v>69</v>
      </c>
      <c r="L5236" t="s">
        <v>22</v>
      </c>
      <c r="M5236" s="4">
        <v>1000.1</v>
      </c>
      <c r="N5236">
        <v>2020</v>
      </c>
      <c r="O5236">
        <v>7</v>
      </c>
    </row>
    <row r="5237" spans="1:15" x14ac:dyDescent="0.25">
      <c r="A5237" s="1">
        <v>44021</v>
      </c>
      <c r="B5237">
        <v>1000023544</v>
      </c>
      <c r="C5237" t="s">
        <v>15</v>
      </c>
      <c r="D5237">
        <v>1</v>
      </c>
      <c r="E5237">
        <v>12000.01</v>
      </c>
      <c r="F5237" t="s">
        <v>16</v>
      </c>
      <c r="G5237" t="s">
        <v>17</v>
      </c>
      <c r="H5237" t="s">
        <v>30</v>
      </c>
      <c r="I5237" t="s">
        <v>31</v>
      </c>
      <c r="J5237" t="s">
        <v>26</v>
      </c>
      <c r="K5237" t="s">
        <v>69</v>
      </c>
      <c r="L5237" t="s">
        <v>22</v>
      </c>
      <c r="M5237" s="4">
        <v>12000.01</v>
      </c>
      <c r="N5237">
        <v>2020</v>
      </c>
      <c r="O5237">
        <v>7</v>
      </c>
    </row>
    <row r="5238" spans="1:15" x14ac:dyDescent="0.25">
      <c r="A5238" s="1">
        <v>44021</v>
      </c>
      <c r="B5238">
        <v>1000023653</v>
      </c>
      <c r="C5238" t="s">
        <v>23</v>
      </c>
      <c r="D5238">
        <v>2</v>
      </c>
      <c r="E5238">
        <v>26000.629999999997</v>
      </c>
      <c r="F5238" t="s">
        <v>16</v>
      </c>
      <c r="G5238" t="s">
        <v>24</v>
      </c>
      <c r="H5238" t="s">
        <v>47</v>
      </c>
      <c r="I5238" t="s">
        <v>48</v>
      </c>
      <c r="J5238" t="s">
        <v>26</v>
      </c>
      <c r="K5238" t="s">
        <v>50</v>
      </c>
      <c r="L5238" t="s">
        <v>22</v>
      </c>
      <c r="M5238" s="4">
        <v>13000.314999999999</v>
      </c>
      <c r="N5238">
        <v>2020</v>
      </c>
      <c r="O5238">
        <v>7</v>
      </c>
    </row>
    <row r="5239" spans="1:15" x14ac:dyDescent="0.25">
      <c r="A5239" s="1">
        <v>44021</v>
      </c>
      <c r="B5239">
        <v>1000023653</v>
      </c>
      <c r="C5239" t="s">
        <v>15</v>
      </c>
      <c r="D5239">
        <v>1</v>
      </c>
      <c r="E5239">
        <v>8000.64</v>
      </c>
      <c r="F5239" t="s">
        <v>16</v>
      </c>
      <c r="G5239" t="s">
        <v>17</v>
      </c>
      <c r="H5239" t="s">
        <v>47</v>
      </c>
      <c r="I5239" t="s">
        <v>48</v>
      </c>
      <c r="J5239" t="s">
        <v>26</v>
      </c>
      <c r="K5239" t="s">
        <v>50</v>
      </c>
      <c r="L5239" t="s">
        <v>22</v>
      </c>
      <c r="M5239" s="4">
        <v>8000.64</v>
      </c>
      <c r="N5239">
        <v>2020</v>
      </c>
      <c r="O5239">
        <v>7</v>
      </c>
    </row>
    <row r="5240" spans="1:15" x14ac:dyDescent="0.25">
      <c r="A5240" s="1">
        <v>44021</v>
      </c>
      <c r="B5240">
        <v>1000023658</v>
      </c>
      <c r="C5240" t="s">
        <v>23</v>
      </c>
      <c r="D5240">
        <v>1</v>
      </c>
      <c r="E5240">
        <v>7000.51</v>
      </c>
      <c r="F5240" t="s">
        <v>16</v>
      </c>
      <c r="G5240" t="s">
        <v>24</v>
      </c>
      <c r="H5240" t="s">
        <v>18</v>
      </c>
      <c r="I5240" t="s">
        <v>25</v>
      </c>
      <c r="J5240" t="s">
        <v>26</v>
      </c>
      <c r="K5240" t="s">
        <v>27</v>
      </c>
      <c r="L5240" t="s">
        <v>22</v>
      </c>
      <c r="M5240" s="4">
        <v>7000.51</v>
      </c>
      <c r="N5240">
        <v>2020</v>
      </c>
      <c r="O5240">
        <v>7</v>
      </c>
    </row>
    <row r="5241" spans="1:15" x14ac:dyDescent="0.25">
      <c r="A5241" s="1">
        <v>44021</v>
      </c>
      <c r="B5241">
        <v>1000023959</v>
      </c>
      <c r="C5241" t="s">
        <v>23</v>
      </c>
      <c r="D5241">
        <v>1</v>
      </c>
      <c r="E5241">
        <v>6000.39</v>
      </c>
      <c r="F5241" t="s">
        <v>16</v>
      </c>
      <c r="G5241" t="s">
        <v>24</v>
      </c>
      <c r="H5241" t="s">
        <v>18</v>
      </c>
      <c r="I5241" t="s">
        <v>25</v>
      </c>
      <c r="J5241" t="s">
        <v>26</v>
      </c>
      <c r="K5241" t="s">
        <v>27</v>
      </c>
      <c r="L5241" t="s">
        <v>22</v>
      </c>
      <c r="M5241" s="4">
        <v>6000.39</v>
      </c>
      <c r="N5241">
        <v>2020</v>
      </c>
      <c r="O5241">
        <v>7</v>
      </c>
    </row>
    <row r="5242" spans="1:15" x14ac:dyDescent="0.25">
      <c r="A5242" s="1">
        <v>44021</v>
      </c>
      <c r="B5242">
        <v>1000024424</v>
      </c>
      <c r="C5242" t="s">
        <v>15</v>
      </c>
      <c r="D5242">
        <v>1</v>
      </c>
      <c r="E5242">
        <v>10000.59</v>
      </c>
      <c r="F5242" t="s">
        <v>16</v>
      </c>
      <c r="G5242" t="s">
        <v>17</v>
      </c>
      <c r="H5242" t="s">
        <v>30</v>
      </c>
      <c r="I5242" t="s">
        <v>31</v>
      </c>
      <c r="J5242" t="s">
        <v>36</v>
      </c>
      <c r="K5242" t="s">
        <v>52</v>
      </c>
      <c r="L5242" t="s">
        <v>22</v>
      </c>
      <c r="M5242" s="4">
        <v>10000.59</v>
      </c>
      <c r="N5242">
        <v>2020</v>
      </c>
      <c r="O5242">
        <v>7</v>
      </c>
    </row>
    <row r="5243" spans="1:15" x14ac:dyDescent="0.25">
      <c r="A5243" s="1">
        <v>44021</v>
      </c>
      <c r="B5243">
        <v>1000024527</v>
      </c>
      <c r="C5243" t="s">
        <v>23</v>
      </c>
      <c r="D5243">
        <v>1</v>
      </c>
      <c r="E5243">
        <v>2200.46</v>
      </c>
      <c r="F5243" t="s">
        <v>16</v>
      </c>
      <c r="G5243" t="s">
        <v>24</v>
      </c>
      <c r="H5243" t="s">
        <v>18</v>
      </c>
      <c r="I5243" t="s">
        <v>25</v>
      </c>
      <c r="J5243" t="s">
        <v>20</v>
      </c>
      <c r="K5243" t="s">
        <v>51</v>
      </c>
      <c r="L5243" t="s">
        <v>22</v>
      </c>
      <c r="M5243" s="4">
        <v>2200.46</v>
      </c>
      <c r="N5243">
        <v>2020</v>
      </c>
      <c r="O5243">
        <v>7</v>
      </c>
    </row>
    <row r="5244" spans="1:15" x14ac:dyDescent="0.25">
      <c r="A5244" s="1">
        <v>44021</v>
      </c>
      <c r="B5244">
        <v>1000025017</v>
      </c>
      <c r="C5244" t="s">
        <v>15</v>
      </c>
      <c r="D5244">
        <v>1</v>
      </c>
      <c r="E5244">
        <v>8000.26</v>
      </c>
      <c r="F5244" t="s">
        <v>16</v>
      </c>
      <c r="G5244" t="s">
        <v>17</v>
      </c>
      <c r="H5244" t="s">
        <v>47</v>
      </c>
      <c r="I5244" t="s">
        <v>65</v>
      </c>
      <c r="J5244" t="s">
        <v>26</v>
      </c>
      <c r="K5244" t="s">
        <v>66</v>
      </c>
      <c r="L5244" t="s">
        <v>22</v>
      </c>
      <c r="M5244" s="4">
        <v>8000.26</v>
      </c>
      <c r="N5244">
        <v>2020</v>
      </c>
      <c r="O5244">
        <v>7</v>
      </c>
    </row>
    <row r="5245" spans="1:15" x14ac:dyDescent="0.25">
      <c r="A5245" s="1">
        <v>44021</v>
      </c>
      <c r="B5245">
        <v>1000025020</v>
      </c>
      <c r="C5245" t="s">
        <v>15</v>
      </c>
      <c r="D5245">
        <v>2</v>
      </c>
      <c r="E5245">
        <v>19001.12</v>
      </c>
      <c r="F5245" t="s">
        <v>16</v>
      </c>
      <c r="G5245" t="s">
        <v>17</v>
      </c>
      <c r="H5245" t="s">
        <v>47</v>
      </c>
      <c r="I5245" t="s">
        <v>65</v>
      </c>
      <c r="J5245" t="s">
        <v>26</v>
      </c>
      <c r="K5245" t="s">
        <v>66</v>
      </c>
      <c r="L5245" t="s">
        <v>22</v>
      </c>
      <c r="M5245" s="4">
        <v>9500.56</v>
      </c>
      <c r="N5245">
        <v>2020</v>
      </c>
      <c r="O5245">
        <v>7</v>
      </c>
    </row>
    <row r="5246" spans="1:15" x14ac:dyDescent="0.25">
      <c r="A5246" s="1">
        <v>44021</v>
      </c>
      <c r="B5246">
        <v>1000025048</v>
      </c>
      <c r="C5246" t="s">
        <v>23</v>
      </c>
      <c r="D5246">
        <v>2</v>
      </c>
      <c r="E5246">
        <v>35000.020000000004</v>
      </c>
      <c r="F5246" t="s">
        <v>16</v>
      </c>
      <c r="G5246" t="s">
        <v>24</v>
      </c>
      <c r="H5246" t="s">
        <v>47</v>
      </c>
      <c r="I5246" t="s">
        <v>48</v>
      </c>
      <c r="J5246" t="s">
        <v>20</v>
      </c>
      <c r="K5246" t="s">
        <v>67</v>
      </c>
      <c r="L5246" t="s">
        <v>22</v>
      </c>
      <c r="M5246" s="4">
        <v>17500.010000000002</v>
      </c>
      <c r="N5246">
        <v>2020</v>
      </c>
      <c r="O5246">
        <v>7</v>
      </c>
    </row>
    <row r="5247" spans="1:15" x14ac:dyDescent="0.25">
      <c r="A5247" s="1">
        <v>44021</v>
      </c>
      <c r="B5247">
        <v>1000025097</v>
      </c>
      <c r="C5247" t="s">
        <v>23</v>
      </c>
      <c r="D5247">
        <v>1</v>
      </c>
      <c r="E5247">
        <v>6500.07</v>
      </c>
      <c r="F5247" t="s">
        <v>16</v>
      </c>
      <c r="G5247" t="s">
        <v>24</v>
      </c>
      <c r="H5247" t="s">
        <v>47</v>
      </c>
      <c r="I5247" t="s">
        <v>48</v>
      </c>
      <c r="J5247" t="s">
        <v>36</v>
      </c>
      <c r="K5247" t="s">
        <v>49</v>
      </c>
      <c r="L5247" t="s">
        <v>22</v>
      </c>
      <c r="M5247" s="4">
        <v>6500.07</v>
      </c>
      <c r="N5247">
        <v>2020</v>
      </c>
      <c r="O5247">
        <v>7</v>
      </c>
    </row>
    <row r="5248" spans="1:15" x14ac:dyDescent="0.25">
      <c r="A5248" s="1">
        <v>44021</v>
      </c>
      <c r="B5248">
        <v>1000025876</v>
      </c>
      <c r="C5248" t="s">
        <v>15</v>
      </c>
      <c r="D5248">
        <v>1</v>
      </c>
      <c r="E5248">
        <v>19999.990000000002</v>
      </c>
      <c r="F5248" t="s">
        <v>16</v>
      </c>
      <c r="G5248" t="s">
        <v>17</v>
      </c>
      <c r="H5248" t="s">
        <v>30</v>
      </c>
      <c r="I5248" t="s">
        <v>31</v>
      </c>
      <c r="J5248" t="s">
        <v>36</v>
      </c>
      <c r="K5248" t="s">
        <v>52</v>
      </c>
      <c r="L5248" t="s">
        <v>22</v>
      </c>
      <c r="M5248" s="4">
        <v>19999.990000000002</v>
      </c>
      <c r="N5248">
        <v>2020</v>
      </c>
      <c r="O5248">
        <v>7</v>
      </c>
    </row>
    <row r="5249" spans="1:15" x14ac:dyDescent="0.25">
      <c r="A5249" s="1">
        <v>44021</v>
      </c>
      <c r="B5249">
        <v>1000025980</v>
      </c>
      <c r="C5249" t="s">
        <v>42</v>
      </c>
      <c r="D5249">
        <v>1</v>
      </c>
      <c r="E5249">
        <v>8199.9599999999991</v>
      </c>
      <c r="F5249" t="s">
        <v>16</v>
      </c>
      <c r="G5249" t="s">
        <v>43</v>
      </c>
      <c r="H5249" t="s">
        <v>18</v>
      </c>
      <c r="I5249" t="s">
        <v>61</v>
      </c>
      <c r="J5249" t="s">
        <v>26</v>
      </c>
      <c r="K5249" t="s">
        <v>62</v>
      </c>
      <c r="L5249" t="s">
        <v>22</v>
      </c>
      <c r="M5249" s="4">
        <v>8199.9599999999991</v>
      </c>
      <c r="N5249">
        <v>2020</v>
      </c>
      <c r="O5249">
        <v>7</v>
      </c>
    </row>
    <row r="5250" spans="1:15" x14ac:dyDescent="0.25">
      <c r="A5250" s="1">
        <v>44022</v>
      </c>
      <c r="B5250">
        <v>1000000029</v>
      </c>
      <c r="C5250" t="s">
        <v>75</v>
      </c>
      <c r="D5250">
        <v>2</v>
      </c>
      <c r="E5250">
        <v>5043.25</v>
      </c>
      <c r="F5250" t="s">
        <v>16</v>
      </c>
      <c r="G5250" t="s">
        <v>76</v>
      </c>
      <c r="H5250" t="s">
        <v>18</v>
      </c>
      <c r="I5250" t="s">
        <v>19</v>
      </c>
      <c r="J5250" t="s">
        <v>20</v>
      </c>
      <c r="K5250" t="s">
        <v>21</v>
      </c>
      <c r="L5250" t="s">
        <v>22</v>
      </c>
      <c r="M5250" s="4">
        <v>2521.625</v>
      </c>
      <c r="N5250">
        <v>2020</v>
      </c>
      <c r="O5250">
        <v>7</v>
      </c>
    </row>
    <row r="5251" spans="1:15" x14ac:dyDescent="0.25">
      <c r="A5251" s="1">
        <v>44022</v>
      </c>
      <c r="B5251">
        <v>1000000030</v>
      </c>
      <c r="C5251" t="s">
        <v>15</v>
      </c>
      <c r="D5251">
        <v>1</v>
      </c>
      <c r="E5251">
        <v>13000.36</v>
      </c>
      <c r="F5251" t="s">
        <v>16</v>
      </c>
      <c r="G5251" t="s">
        <v>17</v>
      </c>
      <c r="H5251" t="s">
        <v>47</v>
      </c>
      <c r="I5251" t="s">
        <v>48</v>
      </c>
      <c r="J5251" t="s">
        <v>36</v>
      </c>
      <c r="K5251" t="s">
        <v>49</v>
      </c>
      <c r="L5251" t="s">
        <v>22</v>
      </c>
      <c r="M5251" s="4">
        <v>13000.36</v>
      </c>
      <c r="N5251">
        <v>2020</v>
      </c>
      <c r="O5251">
        <v>7</v>
      </c>
    </row>
    <row r="5252" spans="1:15" x14ac:dyDescent="0.25">
      <c r="A5252" s="1">
        <v>44022</v>
      </c>
      <c r="B5252">
        <v>1000000031</v>
      </c>
      <c r="C5252" t="s">
        <v>23</v>
      </c>
      <c r="D5252">
        <v>2</v>
      </c>
      <c r="E5252">
        <v>10315.58</v>
      </c>
      <c r="F5252" t="s">
        <v>16</v>
      </c>
      <c r="G5252" t="s">
        <v>24</v>
      </c>
      <c r="H5252" t="s">
        <v>18</v>
      </c>
      <c r="I5252" t="s">
        <v>19</v>
      </c>
      <c r="J5252" t="s">
        <v>26</v>
      </c>
      <c r="K5252" t="s">
        <v>29</v>
      </c>
      <c r="L5252" t="s">
        <v>28</v>
      </c>
      <c r="M5252" s="4">
        <v>5157.79</v>
      </c>
      <c r="N5252">
        <v>2020</v>
      </c>
      <c r="O5252">
        <v>7</v>
      </c>
    </row>
    <row r="5253" spans="1:15" x14ac:dyDescent="0.25">
      <c r="A5253" s="1">
        <v>44022</v>
      </c>
      <c r="B5253">
        <v>1000000031</v>
      </c>
      <c r="C5253" t="s">
        <v>15</v>
      </c>
      <c r="D5253">
        <v>1</v>
      </c>
      <c r="E5253">
        <v>7500.14</v>
      </c>
      <c r="F5253" t="s">
        <v>16</v>
      </c>
      <c r="G5253" t="s">
        <v>17</v>
      </c>
      <c r="H5253" t="s">
        <v>18</v>
      </c>
      <c r="I5253" t="s">
        <v>19</v>
      </c>
      <c r="J5253" t="s">
        <v>26</v>
      </c>
      <c r="K5253" t="s">
        <v>29</v>
      </c>
      <c r="L5253" t="s">
        <v>28</v>
      </c>
      <c r="M5253" s="4">
        <v>7500.14</v>
      </c>
      <c r="N5253">
        <v>2020</v>
      </c>
      <c r="O5253">
        <v>7</v>
      </c>
    </row>
    <row r="5254" spans="1:15" x14ac:dyDescent="0.25">
      <c r="A5254" s="1">
        <v>44022</v>
      </c>
      <c r="B5254">
        <v>1000000031</v>
      </c>
      <c r="C5254" t="s">
        <v>42</v>
      </c>
      <c r="D5254">
        <v>1</v>
      </c>
      <c r="E5254">
        <v>3846.29</v>
      </c>
      <c r="F5254" t="s">
        <v>16</v>
      </c>
      <c r="G5254" t="s">
        <v>43</v>
      </c>
      <c r="H5254" t="s">
        <v>18</v>
      </c>
      <c r="I5254" t="s">
        <v>19</v>
      </c>
      <c r="J5254" t="s">
        <v>26</v>
      </c>
      <c r="K5254" t="s">
        <v>29</v>
      </c>
      <c r="L5254" t="s">
        <v>28</v>
      </c>
      <c r="M5254" s="4">
        <v>3846.29</v>
      </c>
      <c r="N5254">
        <v>2020</v>
      </c>
      <c r="O5254">
        <v>7</v>
      </c>
    </row>
    <row r="5255" spans="1:15" x14ac:dyDescent="0.25">
      <c r="A5255" s="1">
        <v>44022</v>
      </c>
      <c r="B5255">
        <v>1000000032</v>
      </c>
      <c r="C5255" t="s">
        <v>23</v>
      </c>
      <c r="D5255">
        <v>1</v>
      </c>
      <c r="E5255">
        <v>7000.36</v>
      </c>
      <c r="F5255" t="s">
        <v>16</v>
      </c>
      <c r="G5255" t="s">
        <v>24</v>
      </c>
      <c r="H5255" t="s">
        <v>18</v>
      </c>
      <c r="I5255" t="s">
        <v>25</v>
      </c>
      <c r="J5255" t="s">
        <v>26</v>
      </c>
      <c r="K5255" t="s">
        <v>27</v>
      </c>
      <c r="L5255" t="s">
        <v>28</v>
      </c>
      <c r="M5255" s="4">
        <v>7000.36</v>
      </c>
      <c r="N5255">
        <v>2020</v>
      </c>
      <c r="O5255">
        <v>7</v>
      </c>
    </row>
    <row r="5256" spans="1:15" x14ac:dyDescent="0.25">
      <c r="A5256" s="1">
        <v>44022</v>
      </c>
      <c r="B5256">
        <v>1000000032</v>
      </c>
      <c r="C5256" t="s">
        <v>15</v>
      </c>
      <c r="D5256">
        <v>1</v>
      </c>
      <c r="E5256">
        <v>1500.21</v>
      </c>
      <c r="F5256" t="s">
        <v>16</v>
      </c>
      <c r="G5256" t="s">
        <v>17</v>
      </c>
      <c r="H5256" t="s">
        <v>18</v>
      </c>
      <c r="I5256" t="s">
        <v>25</v>
      </c>
      <c r="J5256" t="s">
        <v>26</v>
      </c>
      <c r="K5256" t="s">
        <v>27</v>
      </c>
      <c r="L5256" t="s">
        <v>28</v>
      </c>
      <c r="M5256" s="4">
        <v>1500.21</v>
      </c>
      <c r="N5256">
        <v>2020</v>
      </c>
      <c r="O5256">
        <v>7</v>
      </c>
    </row>
    <row r="5257" spans="1:15" x14ac:dyDescent="0.25">
      <c r="A5257" s="1">
        <v>44022</v>
      </c>
      <c r="B5257">
        <v>1000000033</v>
      </c>
      <c r="C5257" t="s">
        <v>23</v>
      </c>
      <c r="D5257">
        <v>2</v>
      </c>
      <c r="E5257">
        <v>23500.400000000001</v>
      </c>
      <c r="F5257" t="s">
        <v>16</v>
      </c>
      <c r="G5257" t="s">
        <v>24</v>
      </c>
      <c r="H5257" t="s">
        <v>18</v>
      </c>
      <c r="I5257" t="s">
        <v>25</v>
      </c>
      <c r="J5257" t="s">
        <v>26</v>
      </c>
      <c r="K5257" t="s">
        <v>27</v>
      </c>
      <c r="L5257" t="s">
        <v>22</v>
      </c>
      <c r="M5257" s="4">
        <v>11750.2</v>
      </c>
      <c r="N5257">
        <v>2020</v>
      </c>
      <c r="O5257">
        <v>7</v>
      </c>
    </row>
    <row r="5258" spans="1:15" x14ac:dyDescent="0.25">
      <c r="A5258" s="1">
        <v>44022</v>
      </c>
      <c r="B5258">
        <v>1000000033</v>
      </c>
      <c r="C5258" t="s">
        <v>15</v>
      </c>
      <c r="D5258">
        <v>1</v>
      </c>
      <c r="E5258">
        <v>1070.75</v>
      </c>
      <c r="F5258" t="s">
        <v>16</v>
      </c>
      <c r="G5258" t="s">
        <v>17</v>
      </c>
      <c r="H5258" t="s">
        <v>18</v>
      </c>
      <c r="I5258" t="s">
        <v>25</v>
      </c>
      <c r="J5258" t="s">
        <v>26</v>
      </c>
      <c r="K5258" t="s">
        <v>27</v>
      </c>
      <c r="L5258" t="s">
        <v>22</v>
      </c>
      <c r="M5258" s="4">
        <v>1070.75</v>
      </c>
      <c r="N5258">
        <v>2020</v>
      </c>
      <c r="O5258">
        <v>7</v>
      </c>
    </row>
    <row r="5259" spans="1:15" x14ac:dyDescent="0.25">
      <c r="A5259" s="1">
        <v>44022</v>
      </c>
      <c r="B5259">
        <v>1000000034</v>
      </c>
      <c r="C5259" t="s">
        <v>73</v>
      </c>
      <c r="D5259">
        <v>2</v>
      </c>
      <c r="E5259">
        <v>5000.91</v>
      </c>
      <c r="F5259" t="s">
        <v>16</v>
      </c>
      <c r="G5259" t="s">
        <v>74</v>
      </c>
      <c r="H5259" t="s">
        <v>18</v>
      </c>
      <c r="I5259" t="s">
        <v>25</v>
      </c>
      <c r="J5259" t="s">
        <v>26</v>
      </c>
      <c r="K5259" t="s">
        <v>27</v>
      </c>
      <c r="L5259" t="s">
        <v>22</v>
      </c>
      <c r="M5259" s="4">
        <v>2500.4549999999999</v>
      </c>
      <c r="N5259">
        <v>2020</v>
      </c>
      <c r="O5259">
        <v>7</v>
      </c>
    </row>
    <row r="5260" spans="1:15" x14ac:dyDescent="0.25">
      <c r="A5260" s="1">
        <v>44022</v>
      </c>
      <c r="B5260">
        <v>1000000034</v>
      </c>
      <c r="C5260" t="s">
        <v>15</v>
      </c>
      <c r="D5260">
        <v>1</v>
      </c>
      <c r="E5260">
        <v>400.53</v>
      </c>
      <c r="F5260" t="s">
        <v>16</v>
      </c>
      <c r="G5260" t="s">
        <v>17</v>
      </c>
      <c r="H5260" t="s">
        <v>18</v>
      </c>
      <c r="I5260" t="s">
        <v>25</v>
      </c>
      <c r="J5260" t="s">
        <v>26</v>
      </c>
      <c r="K5260" t="s">
        <v>27</v>
      </c>
      <c r="L5260" t="s">
        <v>22</v>
      </c>
      <c r="M5260" s="4">
        <v>400.53</v>
      </c>
      <c r="N5260">
        <v>2020</v>
      </c>
      <c r="O5260">
        <v>7</v>
      </c>
    </row>
    <row r="5261" spans="1:15" x14ac:dyDescent="0.25">
      <c r="A5261" s="1">
        <v>44022</v>
      </c>
      <c r="B5261">
        <v>1000000036</v>
      </c>
      <c r="C5261" t="s">
        <v>75</v>
      </c>
      <c r="D5261">
        <v>1</v>
      </c>
      <c r="E5261">
        <v>1000.59</v>
      </c>
      <c r="F5261" t="s">
        <v>16</v>
      </c>
      <c r="G5261" t="s">
        <v>76</v>
      </c>
      <c r="H5261" t="s">
        <v>47</v>
      </c>
      <c r="I5261" t="s">
        <v>48</v>
      </c>
      <c r="J5261" t="s">
        <v>36</v>
      </c>
      <c r="K5261" t="s">
        <v>49</v>
      </c>
      <c r="L5261" t="s">
        <v>28</v>
      </c>
      <c r="M5261" s="4">
        <v>1000.59</v>
      </c>
      <c r="N5261">
        <v>2020</v>
      </c>
      <c r="O5261">
        <v>7</v>
      </c>
    </row>
    <row r="5262" spans="1:15" x14ac:dyDescent="0.25">
      <c r="A5262" s="1">
        <v>44022</v>
      </c>
      <c r="B5262">
        <v>1000000036</v>
      </c>
      <c r="C5262" t="s">
        <v>15</v>
      </c>
      <c r="D5262">
        <v>1</v>
      </c>
      <c r="E5262">
        <v>2052.19</v>
      </c>
      <c r="F5262" t="s">
        <v>16</v>
      </c>
      <c r="G5262" t="s">
        <v>17</v>
      </c>
      <c r="H5262" t="s">
        <v>47</v>
      </c>
      <c r="I5262" t="s">
        <v>48</v>
      </c>
      <c r="J5262" t="s">
        <v>36</v>
      </c>
      <c r="K5262" t="s">
        <v>49</v>
      </c>
      <c r="L5262" t="s">
        <v>28</v>
      </c>
      <c r="M5262" s="4">
        <v>2052.19</v>
      </c>
      <c r="N5262">
        <v>2020</v>
      </c>
      <c r="O5262">
        <v>7</v>
      </c>
    </row>
    <row r="5263" spans="1:15" x14ac:dyDescent="0.25">
      <c r="A5263" s="1">
        <v>44022</v>
      </c>
      <c r="B5263">
        <v>1000000037</v>
      </c>
      <c r="C5263" t="s">
        <v>42</v>
      </c>
      <c r="D5263">
        <v>1</v>
      </c>
      <c r="E5263">
        <v>25000.28</v>
      </c>
      <c r="F5263" t="s">
        <v>16</v>
      </c>
      <c r="G5263" t="s">
        <v>43</v>
      </c>
      <c r="H5263" t="s">
        <v>18</v>
      </c>
      <c r="I5263" t="s">
        <v>19</v>
      </c>
      <c r="J5263" t="s">
        <v>20</v>
      </c>
      <c r="K5263" t="s">
        <v>21</v>
      </c>
      <c r="L5263" t="s">
        <v>22</v>
      </c>
      <c r="M5263" s="4">
        <v>25000.28</v>
      </c>
      <c r="N5263">
        <v>2020</v>
      </c>
      <c r="O5263">
        <v>7</v>
      </c>
    </row>
    <row r="5264" spans="1:15" x14ac:dyDescent="0.25">
      <c r="A5264" s="1">
        <v>44022</v>
      </c>
      <c r="B5264">
        <v>1000000039</v>
      </c>
      <c r="C5264" t="s">
        <v>79</v>
      </c>
      <c r="D5264">
        <v>1</v>
      </c>
      <c r="E5264">
        <v>9.7200000000000006</v>
      </c>
      <c r="F5264" t="s">
        <v>46</v>
      </c>
      <c r="G5264" t="s">
        <v>74</v>
      </c>
      <c r="H5264" t="s">
        <v>18</v>
      </c>
      <c r="I5264" t="s">
        <v>25</v>
      </c>
      <c r="J5264" t="s">
        <v>20</v>
      </c>
      <c r="K5264" t="s">
        <v>51</v>
      </c>
      <c r="L5264" t="s">
        <v>28</v>
      </c>
      <c r="M5264" s="4">
        <v>9.7200000000000006</v>
      </c>
      <c r="N5264">
        <v>2020</v>
      </c>
      <c r="O5264">
        <v>7</v>
      </c>
    </row>
    <row r="5265" spans="1:15" x14ac:dyDescent="0.25">
      <c r="A5265" s="1">
        <v>44022</v>
      </c>
      <c r="B5265">
        <v>1000000039</v>
      </c>
      <c r="C5265" t="s">
        <v>75</v>
      </c>
      <c r="D5265">
        <v>1</v>
      </c>
      <c r="E5265">
        <v>943.18</v>
      </c>
      <c r="F5265" t="s">
        <v>16</v>
      </c>
      <c r="G5265" t="s">
        <v>76</v>
      </c>
      <c r="H5265" t="s">
        <v>18</v>
      </c>
      <c r="I5265" t="s">
        <v>25</v>
      </c>
      <c r="J5265" t="s">
        <v>20</v>
      </c>
      <c r="K5265" t="s">
        <v>51</v>
      </c>
      <c r="L5265" t="s">
        <v>28</v>
      </c>
      <c r="M5265" s="4">
        <v>943.18</v>
      </c>
      <c r="N5265">
        <v>2020</v>
      </c>
      <c r="O5265">
        <v>7</v>
      </c>
    </row>
    <row r="5266" spans="1:15" x14ac:dyDescent="0.25">
      <c r="A5266" s="1">
        <v>44022</v>
      </c>
      <c r="B5266">
        <v>1000000039</v>
      </c>
      <c r="C5266" t="s">
        <v>23</v>
      </c>
      <c r="D5266">
        <v>1</v>
      </c>
      <c r="E5266">
        <v>5000.45</v>
      </c>
      <c r="F5266" t="s">
        <v>16</v>
      </c>
      <c r="G5266" t="s">
        <v>24</v>
      </c>
      <c r="H5266" t="s">
        <v>18</v>
      </c>
      <c r="I5266" t="s">
        <v>25</v>
      </c>
      <c r="J5266" t="s">
        <v>20</v>
      </c>
      <c r="K5266" t="s">
        <v>51</v>
      </c>
      <c r="L5266" t="s">
        <v>28</v>
      </c>
      <c r="M5266" s="4">
        <v>5000.45</v>
      </c>
      <c r="N5266">
        <v>2020</v>
      </c>
      <c r="O5266">
        <v>7</v>
      </c>
    </row>
    <row r="5267" spans="1:15" x14ac:dyDescent="0.25">
      <c r="A5267" s="1">
        <v>44022</v>
      </c>
      <c r="B5267">
        <v>1000000040</v>
      </c>
      <c r="C5267" t="s">
        <v>75</v>
      </c>
      <c r="D5267">
        <v>1</v>
      </c>
      <c r="E5267">
        <v>200.72</v>
      </c>
      <c r="F5267" t="s">
        <v>16</v>
      </c>
      <c r="G5267" t="s">
        <v>76</v>
      </c>
      <c r="H5267" t="s">
        <v>30</v>
      </c>
      <c r="I5267" t="s">
        <v>31</v>
      </c>
      <c r="J5267" t="s">
        <v>32</v>
      </c>
      <c r="K5267" t="s">
        <v>33</v>
      </c>
      <c r="L5267" t="s">
        <v>28</v>
      </c>
      <c r="M5267" s="4">
        <v>200.72</v>
      </c>
      <c r="N5267">
        <v>2020</v>
      </c>
      <c r="O5267">
        <v>7</v>
      </c>
    </row>
    <row r="5268" spans="1:15" x14ac:dyDescent="0.25">
      <c r="A5268" s="1">
        <v>44022</v>
      </c>
      <c r="B5268">
        <v>1000000040</v>
      </c>
      <c r="C5268" t="s">
        <v>23</v>
      </c>
      <c r="D5268">
        <v>2</v>
      </c>
      <c r="E5268">
        <v>5369.35</v>
      </c>
      <c r="F5268" t="s">
        <v>16</v>
      </c>
      <c r="G5268" t="s">
        <v>24</v>
      </c>
      <c r="H5268" t="s">
        <v>30</v>
      </c>
      <c r="I5268" t="s">
        <v>31</v>
      </c>
      <c r="J5268" t="s">
        <v>32</v>
      </c>
      <c r="K5268" t="s">
        <v>33</v>
      </c>
      <c r="L5268" t="s">
        <v>28</v>
      </c>
      <c r="M5268" s="4">
        <v>2684.6750000000002</v>
      </c>
      <c r="N5268">
        <v>2020</v>
      </c>
      <c r="O5268">
        <v>7</v>
      </c>
    </row>
    <row r="5269" spans="1:15" x14ac:dyDescent="0.25">
      <c r="A5269" s="1">
        <v>44022</v>
      </c>
      <c r="B5269">
        <v>1000000040</v>
      </c>
      <c r="C5269" t="s">
        <v>15</v>
      </c>
      <c r="D5269">
        <v>1</v>
      </c>
      <c r="E5269">
        <v>24000.61</v>
      </c>
      <c r="F5269" t="s">
        <v>16</v>
      </c>
      <c r="G5269" t="s">
        <v>17</v>
      </c>
      <c r="H5269" t="s">
        <v>30</v>
      </c>
      <c r="I5269" t="s">
        <v>31</v>
      </c>
      <c r="J5269" t="s">
        <v>32</v>
      </c>
      <c r="K5269" t="s">
        <v>33</v>
      </c>
      <c r="L5269" t="s">
        <v>28</v>
      </c>
      <c r="M5269" s="4">
        <v>24000.61</v>
      </c>
      <c r="N5269">
        <v>2020</v>
      </c>
      <c r="O5269">
        <v>7</v>
      </c>
    </row>
    <row r="5270" spans="1:15" x14ac:dyDescent="0.25">
      <c r="A5270" s="1">
        <v>44022</v>
      </c>
      <c r="B5270">
        <v>1000000041</v>
      </c>
      <c r="C5270" t="s">
        <v>23</v>
      </c>
      <c r="D5270">
        <v>3</v>
      </c>
      <c r="E5270">
        <v>31057.559999999998</v>
      </c>
      <c r="F5270" t="s">
        <v>16</v>
      </c>
      <c r="G5270" t="s">
        <v>24</v>
      </c>
      <c r="H5270" t="s">
        <v>30</v>
      </c>
      <c r="I5270" t="s">
        <v>31</v>
      </c>
      <c r="J5270" t="s">
        <v>32</v>
      </c>
      <c r="K5270" t="s">
        <v>33</v>
      </c>
      <c r="L5270" t="s">
        <v>22</v>
      </c>
      <c r="M5270" s="4">
        <v>10352.519999999999</v>
      </c>
      <c r="N5270">
        <v>2020</v>
      </c>
      <c r="O5270">
        <v>7</v>
      </c>
    </row>
    <row r="5271" spans="1:15" x14ac:dyDescent="0.25">
      <c r="A5271" s="1">
        <v>44022</v>
      </c>
      <c r="B5271">
        <v>1000000041</v>
      </c>
      <c r="C5271" t="s">
        <v>15</v>
      </c>
      <c r="D5271">
        <v>1</v>
      </c>
      <c r="E5271">
        <v>11000</v>
      </c>
      <c r="F5271" t="s">
        <v>16</v>
      </c>
      <c r="G5271" t="s">
        <v>17</v>
      </c>
      <c r="H5271" t="s">
        <v>30</v>
      </c>
      <c r="I5271" t="s">
        <v>31</v>
      </c>
      <c r="J5271" t="s">
        <v>32</v>
      </c>
      <c r="K5271" t="s">
        <v>33</v>
      </c>
      <c r="L5271" t="s">
        <v>22</v>
      </c>
      <c r="M5271" s="4">
        <v>11000</v>
      </c>
      <c r="N5271">
        <v>2020</v>
      </c>
      <c r="O5271">
        <v>7</v>
      </c>
    </row>
    <row r="5272" spans="1:15" x14ac:dyDescent="0.25">
      <c r="A5272" s="1">
        <v>44022</v>
      </c>
      <c r="B5272">
        <v>1000000043</v>
      </c>
      <c r="C5272" t="s">
        <v>23</v>
      </c>
      <c r="D5272">
        <v>2</v>
      </c>
      <c r="E5272">
        <v>28000.28</v>
      </c>
      <c r="F5272" t="s">
        <v>16</v>
      </c>
      <c r="G5272" t="s">
        <v>24</v>
      </c>
      <c r="H5272" t="s">
        <v>30</v>
      </c>
      <c r="I5272" t="s">
        <v>38</v>
      </c>
      <c r="J5272" t="s">
        <v>26</v>
      </c>
      <c r="K5272" t="s">
        <v>39</v>
      </c>
      <c r="L5272" t="s">
        <v>22</v>
      </c>
      <c r="M5272" s="4">
        <v>14000.14</v>
      </c>
      <c r="N5272">
        <v>2020</v>
      </c>
      <c r="O5272">
        <v>7</v>
      </c>
    </row>
    <row r="5273" spans="1:15" x14ac:dyDescent="0.25">
      <c r="A5273" s="1">
        <v>44022</v>
      </c>
      <c r="B5273">
        <v>1000000043</v>
      </c>
      <c r="C5273" t="s">
        <v>71</v>
      </c>
      <c r="D5273">
        <v>1</v>
      </c>
      <c r="E5273">
        <v>567.46</v>
      </c>
      <c r="F5273" t="s">
        <v>16</v>
      </c>
      <c r="G5273" t="s">
        <v>72</v>
      </c>
      <c r="H5273" t="s">
        <v>30</v>
      </c>
      <c r="I5273" t="s">
        <v>38</v>
      </c>
      <c r="J5273" t="s">
        <v>26</v>
      </c>
      <c r="K5273" t="s">
        <v>39</v>
      </c>
      <c r="L5273" t="s">
        <v>22</v>
      </c>
      <c r="M5273" s="4">
        <v>567.46</v>
      </c>
      <c r="N5273">
        <v>2020</v>
      </c>
      <c r="O5273">
        <v>7</v>
      </c>
    </row>
    <row r="5274" spans="1:15" x14ac:dyDescent="0.25">
      <c r="A5274" s="1">
        <v>44022</v>
      </c>
      <c r="B5274">
        <v>1000000043</v>
      </c>
      <c r="C5274" t="s">
        <v>15</v>
      </c>
      <c r="D5274">
        <v>1</v>
      </c>
      <c r="E5274">
        <v>1420.2</v>
      </c>
      <c r="F5274" t="s">
        <v>16</v>
      </c>
      <c r="G5274" t="s">
        <v>17</v>
      </c>
      <c r="H5274" t="s">
        <v>30</v>
      </c>
      <c r="I5274" t="s">
        <v>38</v>
      </c>
      <c r="J5274" t="s">
        <v>26</v>
      </c>
      <c r="K5274" t="s">
        <v>39</v>
      </c>
      <c r="L5274" t="s">
        <v>22</v>
      </c>
      <c r="M5274" s="4">
        <v>1420.2</v>
      </c>
      <c r="N5274">
        <v>2020</v>
      </c>
      <c r="O5274">
        <v>7</v>
      </c>
    </row>
    <row r="5275" spans="1:15" x14ac:dyDescent="0.25">
      <c r="A5275" s="1">
        <v>44022</v>
      </c>
      <c r="B5275">
        <v>1000000044</v>
      </c>
      <c r="C5275" t="s">
        <v>75</v>
      </c>
      <c r="D5275">
        <v>1</v>
      </c>
      <c r="E5275">
        <v>4000.29</v>
      </c>
      <c r="F5275" t="s">
        <v>16</v>
      </c>
      <c r="G5275" t="s">
        <v>76</v>
      </c>
      <c r="H5275" t="s">
        <v>30</v>
      </c>
      <c r="I5275" t="s">
        <v>31</v>
      </c>
      <c r="J5275" t="s">
        <v>36</v>
      </c>
      <c r="K5275" t="s">
        <v>52</v>
      </c>
      <c r="L5275" t="s">
        <v>28</v>
      </c>
      <c r="M5275" s="4">
        <v>4000.29</v>
      </c>
      <c r="N5275">
        <v>2020</v>
      </c>
      <c r="O5275">
        <v>7</v>
      </c>
    </row>
    <row r="5276" spans="1:15" x14ac:dyDescent="0.25">
      <c r="A5276" s="1">
        <v>44022</v>
      </c>
      <c r="B5276">
        <v>1000000044</v>
      </c>
      <c r="C5276" t="s">
        <v>23</v>
      </c>
      <c r="D5276">
        <v>2</v>
      </c>
      <c r="E5276">
        <v>20000.510000000002</v>
      </c>
      <c r="F5276" t="s">
        <v>16</v>
      </c>
      <c r="G5276" t="s">
        <v>24</v>
      </c>
      <c r="H5276" t="s">
        <v>30</v>
      </c>
      <c r="I5276" t="s">
        <v>31</v>
      </c>
      <c r="J5276" t="s">
        <v>36</v>
      </c>
      <c r="K5276" t="s">
        <v>52</v>
      </c>
      <c r="L5276" t="s">
        <v>28</v>
      </c>
      <c r="M5276" s="4">
        <v>10000.255000000001</v>
      </c>
      <c r="N5276">
        <v>2020</v>
      </c>
      <c r="O5276">
        <v>7</v>
      </c>
    </row>
    <row r="5277" spans="1:15" x14ac:dyDescent="0.25">
      <c r="A5277" s="1">
        <v>44022</v>
      </c>
      <c r="B5277">
        <v>1000000045</v>
      </c>
      <c r="C5277" t="s">
        <v>79</v>
      </c>
      <c r="D5277">
        <v>1</v>
      </c>
      <c r="E5277">
        <v>8.98</v>
      </c>
      <c r="F5277" t="s">
        <v>46</v>
      </c>
      <c r="G5277" t="s">
        <v>74</v>
      </c>
      <c r="H5277" t="s">
        <v>47</v>
      </c>
      <c r="I5277" t="s">
        <v>59</v>
      </c>
      <c r="J5277" t="s">
        <v>26</v>
      </c>
      <c r="K5277" t="s">
        <v>60</v>
      </c>
      <c r="L5277" t="s">
        <v>22</v>
      </c>
      <c r="M5277" s="4">
        <v>8.98</v>
      </c>
      <c r="N5277">
        <v>2020</v>
      </c>
      <c r="O5277">
        <v>7</v>
      </c>
    </row>
    <row r="5278" spans="1:15" x14ac:dyDescent="0.25">
      <c r="A5278" s="1">
        <v>44022</v>
      </c>
      <c r="B5278">
        <v>1000000045</v>
      </c>
      <c r="C5278" t="s">
        <v>75</v>
      </c>
      <c r="D5278">
        <v>1</v>
      </c>
      <c r="E5278">
        <v>443.21</v>
      </c>
      <c r="F5278" t="s">
        <v>16</v>
      </c>
      <c r="G5278" t="s">
        <v>76</v>
      </c>
      <c r="H5278" t="s">
        <v>47</v>
      </c>
      <c r="I5278" t="s">
        <v>59</v>
      </c>
      <c r="J5278" t="s">
        <v>26</v>
      </c>
      <c r="K5278" t="s">
        <v>60</v>
      </c>
      <c r="L5278" t="s">
        <v>22</v>
      </c>
      <c r="M5278" s="4">
        <v>443.21</v>
      </c>
      <c r="N5278">
        <v>2020</v>
      </c>
      <c r="O5278">
        <v>7</v>
      </c>
    </row>
    <row r="5279" spans="1:15" x14ac:dyDescent="0.25">
      <c r="A5279" s="1">
        <v>44022</v>
      </c>
      <c r="B5279">
        <v>1000000045</v>
      </c>
      <c r="C5279" t="s">
        <v>15</v>
      </c>
      <c r="D5279">
        <v>2</v>
      </c>
      <c r="E5279">
        <v>11209.7</v>
      </c>
      <c r="F5279" t="s">
        <v>16</v>
      </c>
      <c r="G5279" t="s">
        <v>17</v>
      </c>
      <c r="H5279" t="s">
        <v>47</v>
      </c>
      <c r="I5279" t="s">
        <v>59</v>
      </c>
      <c r="J5279" t="s">
        <v>26</v>
      </c>
      <c r="K5279" t="s">
        <v>60</v>
      </c>
      <c r="L5279" t="s">
        <v>22</v>
      </c>
      <c r="M5279" s="4">
        <v>5604.85</v>
      </c>
      <c r="N5279">
        <v>2020</v>
      </c>
      <c r="O5279">
        <v>7</v>
      </c>
    </row>
    <row r="5280" spans="1:15" x14ac:dyDescent="0.25">
      <c r="A5280" s="1">
        <v>44022</v>
      </c>
      <c r="B5280">
        <v>1000000046</v>
      </c>
      <c r="C5280" t="s">
        <v>23</v>
      </c>
      <c r="D5280">
        <v>1</v>
      </c>
      <c r="E5280">
        <v>5500.39</v>
      </c>
      <c r="F5280" t="s">
        <v>16</v>
      </c>
      <c r="G5280" t="s">
        <v>24</v>
      </c>
      <c r="H5280" t="s">
        <v>30</v>
      </c>
      <c r="I5280" t="s">
        <v>38</v>
      </c>
      <c r="J5280" t="s">
        <v>26</v>
      </c>
      <c r="K5280" t="s">
        <v>39</v>
      </c>
      <c r="L5280" t="s">
        <v>22</v>
      </c>
      <c r="M5280" s="4">
        <v>5500.39</v>
      </c>
      <c r="N5280">
        <v>2020</v>
      </c>
      <c r="O5280">
        <v>7</v>
      </c>
    </row>
    <row r="5281" spans="1:15" x14ac:dyDescent="0.25">
      <c r="A5281" s="1">
        <v>44022</v>
      </c>
      <c r="B5281">
        <v>1000000049</v>
      </c>
      <c r="C5281" t="s">
        <v>15</v>
      </c>
      <c r="D5281">
        <v>1</v>
      </c>
      <c r="E5281">
        <v>1792.75</v>
      </c>
      <c r="F5281" t="s">
        <v>16</v>
      </c>
      <c r="G5281" t="s">
        <v>17</v>
      </c>
      <c r="H5281" t="s">
        <v>18</v>
      </c>
      <c r="I5281" t="s">
        <v>40</v>
      </c>
      <c r="J5281" t="s">
        <v>26</v>
      </c>
      <c r="K5281" t="s">
        <v>41</v>
      </c>
      <c r="L5281" t="s">
        <v>22</v>
      </c>
      <c r="M5281" s="4">
        <v>1792.75</v>
      </c>
      <c r="N5281">
        <v>2020</v>
      </c>
      <c r="O5281">
        <v>7</v>
      </c>
    </row>
    <row r="5282" spans="1:15" x14ac:dyDescent="0.25">
      <c r="A5282" s="1">
        <v>44022</v>
      </c>
      <c r="B5282">
        <v>1000000054</v>
      </c>
      <c r="C5282" t="s">
        <v>75</v>
      </c>
      <c r="D5282">
        <v>2</v>
      </c>
      <c r="E5282">
        <v>1471.71</v>
      </c>
      <c r="F5282" t="s">
        <v>16</v>
      </c>
      <c r="G5282" t="s">
        <v>76</v>
      </c>
      <c r="H5282" t="s">
        <v>18</v>
      </c>
      <c r="I5282" t="s">
        <v>34</v>
      </c>
      <c r="J5282" t="s">
        <v>26</v>
      </c>
      <c r="K5282" t="s">
        <v>35</v>
      </c>
      <c r="L5282" t="s">
        <v>22</v>
      </c>
      <c r="M5282" s="4">
        <v>735.85500000000002</v>
      </c>
      <c r="N5282">
        <v>2020</v>
      </c>
      <c r="O5282">
        <v>7</v>
      </c>
    </row>
    <row r="5283" spans="1:15" x14ac:dyDescent="0.25">
      <c r="A5283" s="1">
        <v>44022</v>
      </c>
      <c r="B5283">
        <v>1000000054</v>
      </c>
      <c r="C5283" t="s">
        <v>23</v>
      </c>
      <c r="D5283">
        <v>2</v>
      </c>
      <c r="E5283">
        <v>10000.32</v>
      </c>
      <c r="F5283" t="s">
        <v>16</v>
      </c>
      <c r="G5283" t="s">
        <v>24</v>
      </c>
      <c r="H5283" t="s">
        <v>18</v>
      </c>
      <c r="I5283" t="s">
        <v>34</v>
      </c>
      <c r="J5283" t="s">
        <v>26</v>
      </c>
      <c r="K5283" t="s">
        <v>35</v>
      </c>
      <c r="L5283" t="s">
        <v>22</v>
      </c>
      <c r="M5283" s="4">
        <v>5000.16</v>
      </c>
      <c r="N5283">
        <v>2020</v>
      </c>
      <c r="O5283">
        <v>7</v>
      </c>
    </row>
    <row r="5284" spans="1:15" x14ac:dyDescent="0.25">
      <c r="A5284" s="1">
        <v>44022</v>
      </c>
      <c r="B5284">
        <v>1000000056</v>
      </c>
      <c r="C5284" t="s">
        <v>75</v>
      </c>
      <c r="D5284">
        <v>3</v>
      </c>
      <c r="E5284">
        <v>2812.2799999999997</v>
      </c>
      <c r="F5284" t="s">
        <v>16</v>
      </c>
      <c r="G5284" t="s">
        <v>76</v>
      </c>
      <c r="H5284" t="s">
        <v>18</v>
      </c>
      <c r="I5284" t="s">
        <v>34</v>
      </c>
      <c r="J5284" t="s">
        <v>26</v>
      </c>
      <c r="K5284" t="s">
        <v>35</v>
      </c>
      <c r="L5284" t="s">
        <v>28</v>
      </c>
      <c r="M5284" s="4">
        <v>937.42666666666662</v>
      </c>
      <c r="N5284">
        <v>2020</v>
      </c>
      <c r="O5284">
        <v>7</v>
      </c>
    </row>
    <row r="5285" spans="1:15" x14ac:dyDescent="0.25">
      <c r="A5285" s="1">
        <v>44022</v>
      </c>
      <c r="B5285">
        <v>1000000056</v>
      </c>
      <c r="C5285" t="s">
        <v>15</v>
      </c>
      <c r="D5285">
        <v>1</v>
      </c>
      <c r="E5285">
        <v>7000.52</v>
      </c>
      <c r="F5285" t="s">
        <v>16</v>
      </c>
      <c r="G5285" t="s">
        <v>17</v>
      </c>
      <c r="H5285" t="s">
        <v>18</v>
      </c>
      <c r="I5285" t="s">
        <v>34</v>
      </c>
      <c r="J5285" t="s">
        <v>26</v>
      </c>
      <c r="K5285" t="s">
        <v>35</v>
      </c>
      <c r="L5285" t="s">
        <v>28</v>
      </c>
      <c r="M5285" s="4">
        <v>7000.52</v>
      </c>
      <c r="N5285">
        <v>2020</v>
      </c>
      <c r="O5285">
        <v>7</v>
      </c>
    </row>
    <row r="5286" spans="1:15" x14ac:dyDescent="0.25">
      <c r="A5286" s="1">
        <v>44022</v>
      </c>
      <c r="B5286">
        <v>1000000067</v>
      </c>
      <c r="C5286" t="s">
        <v>23</v>
      </c>
      <c r="D5286">
        <v>1</v>
      </c>
      <c r="E5286">
        <v>7000.38</v>
      </c>
      <c r="F5286" t="s">
        <v>16</v>
      </c>
      <c r="G5286" t="s">
        <v>24</v>
      </c>
      <c r="H5286" t="s">
        <v>18</v>
      </c>
      <c r="I5286" t="s">
        <v>25</v>
      </c>
      <c r="J5286" t="s">
        <v>20</v>
      </c>
      <c r="K5286" t="s">
        <v>51</v>
      </c>
      <c r="L5286" t="s">
        <v>22</v>
      </c>
      <c r="M5286" s="4">
        <v>7000.38</v>
      </c>
      <c r="N5286">
        <v>2020</v>
      </c>
      <c r="O5286">
        <v>7</v>
      </c>
    </row>
    <row r="5287" spans="1:15" x14ac:dyDescent="0.25">
      <c r="A5287" s="1">
        <v>44022</v>
      </c>
      <c r="B5287">
        <v>1000000068</v>
      </c>
      <c r="C5287" t="s">
        <v>23</v>
      </c>
      <c r="D5287">
        <v>2</v>
      </c>
      <c r="E5287">
        <v>46000.979999999996</v>
      </c>
      <c r="F5287" t="s">
        <v>16</v>
      </c>
      <c r="G5287" t="s">
        <v>24</v>
      </c>
      <c r="H5287" t="s">
        <v>30</v>
      </c>
      <c r="I5287" t="s">
        <v>55</v>
      </c>
      <c r="J5287" t="s">
        <v>26</v>
      </c>
      <c r="K5287" t="s">
        <v>56</v>
      </c>
      <c r="L5287" t="s">
        <v>28</v>
      </c>
      <c r="M5287" s="4">
        <v>23000.489999999998</v>
      </c>
      <c r="N5287">
        <v>2020</v>
      </c>
      <c r="O5287">
        <v>7</v>
      </c>
    </row>
    <row r="5288" spans="1:15" x14ac:dyDescent="0.25">
      <c r="A5288" s="1">
        <v>44022</v>
      </c>
      <c r="B5288">
        <v>1000000104</v>
      </c>
      <c r="C5288" t="s">
        <v>42</v>
      </c>
      <c r="D5288">
        <v>1</v>
      </c>
      <c r="E5288">
        <v>14000.21</v>
      </c>
      <c r="F5288" t="s">
        <v>16</v>
      </c>
      <c r="G5288" t="s">
        <v>43</v>
      </c>
      <c r="H5288" t="s">
        <v>18</v>
      </c>
      <c r="I5288" t="s">
        <v>40</v>
      </c>
      <c r="J5288" t="s">
        <v>26</v>
      </c>
      <c r="K5288" t="s">
        <v>41</v>
      </c>
      <c r="L5288" t="s">
        <v>22</v>
      </c>
      <c r="M5288" s="4">
        <v>14000.21</v>
      </c>
      <c r="N5288">
        <v>2020</v>
      </c>
      <c r="O5288">
        <v>7</v>
      </c>
    </row>
    <row r="5289" spans="1:15" x14ac:dyDescent="0.25">
      <c r="A5289" s="1">
        <v>44022</v>
      </c>
      <c r="B5289">
        <v>1000000237</v>
      </c>
      <c r="C5289" t="s">
        <v>73</v>
      </c>
      <c r="D5289">
        <v>1</v>
      </c>
      <c r="E5289">
        <v>1000.26</v>
      </c>
      <c r="F5289" t="s">
        <v>16</v>
      </c>
      <c r="G5289" t="s">
        <v>74</v>
      </c>
      <c r="H5289" t="s">
        <v>18</v>
      </c>
      <c r="I5289" t="s">
        <v>40</v>
      </c>
      <c r="J5289" t="s">
        <v>26</v>
      </c>
      <c r="K5289" t="s">
        <v>41</v>
      </c>
      <c r="L5289" t="s">
        <v>22</v>
      </c>
      <c r="M5289" s="4">
        <v>1000.26</v>
      </c>
      <c r="N5289">
        <v>2020</v>
      </c>
      <c r="O5289">
        <v>7</v>
      </c>
    </row>
    <row r="5290" spans="1:15" x14ac:dyDescent="0.25">
      <c r="A5290" s="1">
        <v>44022</v>
      </c>
      <c r="B5290">
        <v>1000000266</v>
      </c>
      <c r="C5290" t="s">
        <v>23</v>
      </c>
      <c r="D5290">
        <v>2</v>
      </c>
      <c r="E5290">
        <v>18000.7</v>
      </c>
      <c r="F5290" t="s">
        <v>16</v>
      </c>
      <c r="G5290" t="s">
        <v>24</v>
      </c>
      <c r="H5290" t="s">
        <v>30</v>
      </c>
      <c r="I5290" t="s">
        <v>55</v>
      </c>
      <c r="J5290" t="s">
        <v>26</v>
      </c>
      <c r="K5290" t="s">
        <v>56</v>
      </c>
      <c r="L5290" t="s">
        <v>22</v>
      </c>
      <c r="M5290" s="4">
        <v>9000.35</v>
      </c>
      <c r="N5290">
        <v>2020</v>
      </c>
      <c r="O5290">
        <v>7</v>
      </c>
    </row>
    <row r="5291" spans="1:15" x14ac:dyDescent="0.25">
      <c r="A5291" s="1">
        <v>44022</v>
      </c>
      <c r="B5291">
        <v>1000000266</v>
      </c>
      <c r="C5291" t="s">
        <v>15</v>
      </c>
      <c r="D5291">
        <v>1</v>
      </c>
      <c r="E5291">
        <v>10000.23</v>
      </c>
      <c r="F5291" t="s">
        <v>16</v>
      </c>
      <c r="G5291" t="s">
        <v>17</v>
      </c>
      <c r="H5291" t="s">
        <v>30</v>
      </c>
      <c r="I5291" t="s">
        <v>55</v>
      </c>
      <c r="J5291" t="s">
        <v>26</v>
      </c>
      <c r="K5291" t="s">
        <v>56</v>
      </c>
      <c r="L5291" t="s">
        <v>22</v>
      </c>
      <c r="M5291" s="4">
        <v>10000.23</v>
      </c>
      <c r="N5291">
        <v>2020</v>
      </c>
      <c r="O5291">
        <v>7</v>
      </c>
    </row>
    <row r="5292" spans="1:15" x14ac:dyDescent="0.25">
      <c r="A5292" s="1">
        <v>44022</v>
      </c>
      <c r="B5292">
        <v>1000000297</v>
      </c>
      <c r="C5292" t="s">
        <v>15</v>
      </c>
      <c r="D5292">
        <v>1</v>
      </c>
      <c r="E5292">
        <v>16000.4</v>
      </c>
      <c r="F5292" t="s">
        <v>16</v>
      </c>
      <c r="G5292" t="s">
        <v>17</v>
      </c>
      <c r="H5292" t="s">
        <v>18</v>
      </c>
      <c r="I5292" t="s">
        <v>40</v>
      </c>
      <c r="J5292" t="s">
        <v>26</v>
      </c>
      <c r="K5292" t="s">
        <v>41</v>
      </c>
      <c r="L5292" t="s">
        <v>22</v>
      </c>
      <c r="M5292" s="4">
        <v>16000.4</v>
      </c>
      <c r="N5292">
        <v>2020</v>
      </c>
      <c r="O5292">
        <v>7</v>
      </c>
    </row>
    <row r="5293" spans="1:15" x14ac:dyDescent="0.25">
      <c r="A5293" s="1">
        <v>44022</v>
      </c>
      <c r="B5293">
        <v>1000000566</v>
      </c>
      <c r="C5293" t="s">
        <v>23</v>
      </c>
      <c r="D5293">
        <v>1</v>
      </c>
      <c r="E5293">
        <v>1000.3</v>
      </c>
      <c r="F5293" t="s">
        <v>16</v>
      </c>
      <c r="G5293" t="s">
        <v>24</v>
      </c>
      <c r="H5293" t="s">
        <v>47</v>
      </c>
      <c r="I5293" t="s">
        <v>48</v>
      </c>
      <c r="J5293" t="s">
        <v>36</v>
      </c>
      <c r="K5293" t="s">
        <v>49</v>
      </c>
      <c r="L5293" t="s">
        <v>22</v>
      </c>
      <c r="M5293" s="4">
        <v>1000.3</v>
      </c>
      <c r="N5293">
        <v>2020</v>
      </c>
      <c r="O5293">
        <v>7</v>
      </c>
    </row>
    <row r="5294" spans="1:15" x14ac:dyDescent="0.25">
      <c r="A5294" s="1">
        <v>44022</v>
      </c>
      <c r="B5294">
        <v>1000000566</v>
      </c>
      <c r="C5294" t="s">
        <v>15</v>
      </c>
      <c r="D5294">
        <v>2</v>
      </c>
      <c r="E5294">
        <v>15400.35</v>
      </c>
      <c r="F5294" t="s">
        <v>16</v>
      </c>
      <c r="G5294" t="s">
        <v>17</v>
      </c>
      <c r="H5294" t="s">
        <v>47</v>
      </c>
      <c r="I5294" t="s">
        <v>48</v>
      </c>
      <c r="J5294" t="s">
        <v>36</v>
      </c>
      <c r="K5294" t="s">
        <v>49</v>
      </c>
      <c r="L5294" t="s">
        <v>22</v>
      </c>
      <c r="M5294" s="4">
        <v>7700.1750000000002</v>
      </c>
      <c r="N5294">
        <v>2020</v>
      </c>
      <c r="O5294">
        <v>7</v>
      </c>
    </row>
    <row r="5295" spans="1:15" x14ac:dyDescent="0.25">
      <c r="A5295" s="1">
        <v>44022</v>
      </c>
      <c r="B5295">
        <v>1000000594</v>
      </c>
      <c r="C5295" t="s">
        <v>15</v>
      </c>
      <c r="D5295">
        <v>2</v>
      </c>
      <c r="E5295">
        <v>55000.67</v>
      </c>
      <c r="F5295" t="s">
        <v>16</v>
      </c>
      <c r="G5295" t="s">
        <v>17</v>
      </c>
      <c r="H5295" t="s">
        <v>18</v>
      </c>
      <c r="I5295" t="s">
        <v>25</v>
      </c>
      <c r="J5295" t="s">
        <v>20</v>
      </c>
      <c r="K5295" t="s">
        <v>51</v>
      </c>
      <c r="L5295" t="s">
        <v>22</v>
      </c>
      <c r="M5295" s="4">
        <v>27500.334999999999</v>
      </c>
      <c r="N5295">
        <v>2020</v>
      </c>
      <c r="O5295">
        <v>7</v>
      </c>
    </row>
    <row r="5296" spans="1:15" x14ac:dyDescent="0.25">
      <c r="A5296" s="1">
        <v>44022</v>
      </c>
      <c r="B5296">
        <v>1000000928</v>
      </c>
      <c r="C5296" t="s">
        <v>23</v>
      </c>
      <c r="D5296">
        <v>1</v>
      </c>
      <c r="E5296">
        <v>10000.19</v>
      </c>
      <c r="F5296" t="s">
        <v>16</v>
      </c>
      <c r="G5296" t="s">
        <v>24</v>
      </c>
      <c r="H5296" t="s">
        <v>30</v>
      </c>
      <c r="I5296" t="s">
        <v>57</v>
      </c>
      <c r="J5296" t="s">
        <v>26</v>
      </c>
      <c r="K5296" t="s">
        <v>58</v>
      </c>
      <c r="L5296" t="s">
        <v>22</v>
      </c>
      <c r="M5296" s="4">
        <v>10000.19</v>
      </c>
      <c r="N5296">
        <v>2020</v>
      </c>
      <c r="O5296">
        <v>7</v>
      </c>
    </row>
    <row r="5297" spans="1:15" x14ac:dyDescent="0.25">
      <c r="A5297" s="1">
        <v>44022</v>
      </c>
      <c r="B5297">
        <v>1000000928</v>
      </c>
      <c r="C5297" t="s">
        <v>15</v>
      </c>
      <c r="D5297">
        <v>1</v>
      </c>
      <c r="E5297">
        <v>25000.15</v>
      </c>
      <c r="F5297" t="s">
        <v>16</v>
      </c>
      <c r="G5297" t="s">
        <v>17</v>
      </c>
      <c r="H5297" t="s">
        <v>30</v>
      </c>
      <c r="I5297" t="s">
        <v>57</v>
      </c>
      <c r="J5297" t="s">
        <v>26</v>
      </c>
      <c r="K5297" t="s">
        <v>58</v>
      </c>
      <c r="L5297" t="s">
        <v>22</v>
      </c>
      <c r="M5297" s="4">
        <v>25000.15</v>
      </c>
      <c r="N5297">
        <v>2020</v>
      </c>
      <c r="O5297">
        <v>7</v>
      </c>
    </row>
    <row r="5298" spans="1:15" x14ac:dyDescent="0.25">
      <c r="A5298" s="1">
        <v>44022</v>
      </c>
      <c r="B5298">
        <v>1000001524</v>
      </c>
      <c r="C5298" t="s">
        <v>75</v>
      </c>
      <c r="D5298">
        <v>1</v>
      </c>
      <c r="E5298">
        <v>738.72</v>
      </c>
      <c r="F5298" t="s">
        <v>16</v>
      </c>
      <c r="G5298" t="s">
        <v>76</v>
      </c>
      <c r="H5298" t="s">
        <v>18</v>
      </c>
      <c r="I5298" t="s">
        <v>25</v>
      </c>
      <c r="J5298" t="s">
        <v>20</v>
      </c>
      <c r="K5298" t="s">
        <v>51</v>
      </c>
      <c r="L5298" t="s">
        <v>22</v>
      </c>
      <c r="M5298" s="4">
        <v>738.72</v>
      </c>
      <c r="N5298">
        <v>2020</v>
      </c>
      <c r="O5298">
        <v>7</v>
      </c>
    </row>
    <row r="5299" spans="1:15" x14ac:dyDescent="0.25">
      <c r="A5299" s="1">
        <v>44022</v>
      </c>
      <c r="B5299">
        <v>1000001524</v>
      </c>
      <c r="C5299" t="s">
        <v>15</v>
      </c>
      <c r="D5299">
        <v>2</v>
      </c>
      <c r="E5299">
        <v>12261.98</v>
      </c>
      <c r="F5299" t="s">
        <v>16</v>
      </c>
      <c r="G5299" t="s">
        <v>17</v>
      </c>
      <c r="H5299" t="s">
        <v>18</v>
      </c>
      <c r="I5299" t="s">
        <v>25</v>
      </c>
      <c r="J5299" t="s">
        <v>20</v>
      </c>
      <c r="K5299" t="s">
        <v>51</v>
      </c>
      <c r="L5299" t="s">
        <v>22</v>
      </c>
      <c r="M5299" s="4">
        <v>6130.99</v>
      </c>
      <c r="N5299">
        <v>2020</v>
      </c>
      <c r="O5299">
        <v>7</v>
      </c>
    </row>
    <row r="5300" spans="1:15" x14ac:dyDescent="0.25">
      <c r="A5300" s="1">
        <v>44022</v>
      </c>
      <c r="B5300">
        <v>1000002134</v>
      </c>
      <c r="C5300" t="s">
        <v>15</v>
      </c>
      <c r="D5300">
        <v>1</v>
      </c>
      <c r="E5300">
        <v>6200.26</v>
      </c>
      <c r="F5300" t="s">
        <v>16</v>
      </c>
      <c r="G5300" t="s">
        <v>17</v>
      </c>
      <c r="H5300" t="s">
        <v>18</v>
      </c>
      <c r="I5300" t="s">
        <v>40</v>
      </c>
      <c r="J5300" t="s">
        <v>20</v>
      </c>
      <c r="K5300" t="s">
        <v>68</v>
      </c>
      <c r="L5300" t="s">
        <v>22</v>
      </c>
      <c r="M5300" s="4">
        <v>6200.26</v>
      </c>
      <c r="N5300">
        <v>2020</v>
      </c>
      <c r="O5300">
        <v>7</v>
      </c>
    </row>
    <row r="5301" spans="1:15" x14ac:dyDescent="0.25">
      <c r="A5301" s="1">
        <v>44022</v>
      </c>
      <c r="B5301">
        <v>1000002861</v>
      </c>
      <c r="C5301" t="s">
        <v>15</v>
      </c>
      <c r="D5301">
        <v>1</v>
      </c>
      <c r="E5301">
        <v>5000.5600000000004</v>
      </c>
      <c r="F5301" t="s">
        <v>16</v>
      </c>
      <c r="G5301" t="s">
        <v>17</v>
      </c>
      <c r="H5301" t="s">
        <v>47</v>
      </c>
      <c r="I5301" t="s">
        <v>48</v>
      </c>
      <c r="J5301" t="s">
        <v>36</v>
      </c>
      <c r="K5301" t="s">
        <v>49</v>
      </c>
      <c r="L5301" t="s">
        <v>22</v>
      </c>
      <c r="M5301" s="4">
        <v>5000.5600000000004</v>
      </c>
      <c r="N5301">
        <v>2020</v>
      </c>
      <c r="O5301">
        <v>7</v>
      </c>
    </row>
    <row r="5302" spans="1:15" x14ac:dyDescent="0.25">
      <c r="A5302" s="1">
        <v>44022</v>
      </c>
      <c r="B5302">
        <v>1000003489</v>
      </c>
      <c r="C5302" t="s">
        <v>23</v>
      </c>
      <c r="D5302">
        <v>1</v>
      </c>
      <c r="E5302">
        <v>8000.36</v>
      </c>
      <c r="F5302" t="s">
        <v>16</v>
      </c>
      <c r="G5302" t="s">
        <v>24</v>
      </c>
      <c r="H5302" t="s">
        <v>47</v>
      </c>
      <c r="I5302" t="s">
        <v>48</v>
      </c>
      <c r="J5302" t="s">
        <v>26</v>
      </c>
      <c r="K5302" t="s">
        <v>50</v>
      </c>
      <c r="L5302" t="s">
        <v>22</v>
      </c>
      <c r="M5302" s="4">
        <v>8000.36</v>
      </c>
      <c r="N5302">
        <v>2020</v>
      </c>
      <c r="O5302">
        <v>7</v>
      </c>
    </row>
    <row r="5303" spans="1:15" x14ac:dyDescent="0.25">
      <c r="A5303" s="1">
        <v>44022</v>
      </c>
      <c r="B5303">
        <v>1000003489</v>
      </c>
      <c r="C5303" t="s">
        <v>15</v>
      </c>
      <c r="D5303">
        <v>2</v>
      </c>
      <c r="E5303">
        <v>15691.060000000001</v>
      </c>
      <c r="F5303" t="s">
        <v>16</v>
      </c>
      <c r="G5303" t="s">
        <v>17</v>
      </c>
      <c r="H5303" t="s">
        <v>47</v>
      </c>
      <c r="I5303" t="s">
        <v>48</v>
      </c>
      <c r="J5303" t="s">
        <v>26</v>
      </c>
      <c r="K5303" t="s">
        <v>50</v>
      </c>
      <c r="L5303" t="s">
        <v>22</v>
      </c>
      <c r="M5303" s="4">
        <v>7845.5300000000007</v>
      </c>
      <c r="N5303">
        <v>2020</v>
      </c>
      <c r="O5303">
        <v>7</v>
      </c>
    </row>
    <row r="5304" spans="1:15" x14ac:dyDescent="0.25">
      <c r="A5304" s="1">
        <v>44022</v>
      </c>
      <c r="B5304">
        <v>1000003489</v>
      </c>
      <c r="C5304" t="s">
        <v>42</v>
      </c>
      <c r="D5304">
        <v>1</v>
      </c>
      <c r="E5304">
        <v>11000.38</v>
      </c>
      <c r="F5304" t="s">
        <v>16</v>
      </c>
      <c r="G5304" t="s">
        <v>43</v>
      </c>
      <c r="H5304" t="s">
        <v>47</v>
      </c>
      <c r="I5304" t="s">
        <v>48</v>
      </c>
      <c r="J5304" t="s">
        <v>26</v>
      </c>
      <c r="K5304" t="s">
        <v>50</v>
      </c>
      <c r="L5304" t="s">
        <v>22</v>
      </c>
      <c r="M5304" s="4">
        <v>11000.38</v>
      </c>
      <c r="N5304">
        <v>2020</v>
      </c>
      <c r="O5304">
        <v>7</v>
      </c>
    </row>
    <row r="5305" spans="1:15" x14ac:dyDescent="0.25">
      <c r="A5305" s="1">
        <v>44022</v>
      </c>
      <c r="B5305">
        <v>1000003926</v>
      </c>
      <c r="C5305" t="s">
        <v>79</v>
      </c>
      <c r="D5305">
        <v>1</v>
      </c>
      <c r="E5305">
        <v>8.99</v>
      </c>
      <c r="F5305" t="s">
        <v>46</v>
      </c>
      <c r="G5305" t="s">
        <v>74</v>
      </c>
      <c r="H5305" t="s">
        <v>47</v>
      </c>
      <c r="I5305" t="s">
        <v>48</v>
      </c>
      <c r="J5305" t="s">
        <v>26</v>
      </c>
      <c r="K5305" t="s">
        <v>50</v>
      </c>
      <c r="L5305" t="s">
        <v>28</v>
      </c>
      <c r="M5305" s="4">
        <v>8.99</v>
      </c>
      <c r="N5305">
        <v>2020</v>
      </c>
      <c r="O5305">
        <v>7</v>
      </c>
    </row>
    <row r="5306" spans="1:15" x14ac:dyDescent="0.25">
      <c r="A5306" s="1">
        <v>44022</v>
      </c>
      <c r="B5306">
        <v>1000003926</v>
      </c>
      <c r="C5306" t="s">
        <v>73</v>
      </c>
      <c r="D5306">
        <v>2</v>
      </c>
      <c r="E5306">
        <v>4278.55</v>
      </c>
      <c r="F5306" t="s">
        <v>16</v>
      </c>
      <c r="G5306" t="s">
        <v>74</v>
      </c>
      <c r="H5306" t="s">
        <v>47</v>
      </c>
      <c r="I5306" t="s">
        <v>48</v>
      </c>
      <c r="J5306" t="s">
        <v>26</v>
      </c>
      <c r="K5306" t="s">
        <v>50</v>
      </c>
      <c r="L5306" t="s">
        <v>28</v>
      </c>
      <c r="M5306" s="4">
        <v>2139.2750000000001</v>
      </c>
      <c r="N5306">
        <v>2020</v>
      </c>
      <c r="O5306">
        <v>7</v>
      </c>
    </row>
    <row r="5307" spans="1:15" x14ac:dyDescent="0.25">
      <c r="A5307" s="1">
        <v>44022</v>
      </c>
      <c r="B5307">
        <v>1000003926</v>
      </c>
      <c r="C5307" t="s">
        <v>42</v>
      </c>
      <c r="D5307">
        <v>1</v>
      </c>
      <c r="E5307">
        <v>1038.68</v>
      </c>
      <c r="F5307" t="s">
        <v>16</v>
      </c>
      <c r="G5307" t="s">
        <v>43</v>
      </c>
      <c r="H5307" t="s">
        <v>47</v>
      </c>
      <c r="I5307" t="s">
        <v>48</v>
      </c>
      <c r="J5307" t="s">
        <v>26</v>
      </c>
      <c r="K5307" t="s">
        <v>50</v>
      </c>
      <c r="L5307" t="s">
        <v>28</v>
      </c>
      <c r="M5307" s="4">
        <v>1038.68</v>
      </c>
      <c r="N5307">
        <v>2020</v>
      </c>
      <c r="O5307">
        <v>7</v>
      </c>
    </row>
    <row r="5308" spans="1:15" x14ac:dyDescent="0.25">
      <c r="A5308" s="1">
        <v>44022</v>
      </c>
      <c r="B5308">
        <v>1000003989</v>
      </c>
      <c r="C5308" t="s">
        <v>73</v>
      </c>
      <c r="D5308">
        <v>1</v>
      </c>
      <c r="E5308">
        <v>1400.58</v>
      </c>
      <c r="F5308" t="s">
        <v>16</v>
      </c>
      <c r="G5308" t="s">
        <v>74</v>
      </c>
      <c r="H5308" t="s">
        <v>30</v>
      </c>
      <c r="I5308" t="s">
        <v>31</v>
      </c>
      <c r="J5308" t="s">
        <v>36</v>
      </c>
      <c r="K5308" t="s">
        <v>52</v>
      </c>
      <c r="L5308" t="s">
        <v>22</v>
      </c>
      <c r="M5308" s="4">
        <v>1400.58</v>
      </c>
      <c r="N5308">
        <v>2020</v>
      </c>
      <c r="O5308">
        <v>7</v>
      </c>
    </row>
    <row r="5309" spans="1:15" x14ac:dyDescent="0.25">
      <c r="A5309" s="1">
        <v>44022</v>
      </c>
      <c r="B5309">
        <v>1000004170</v>
      </c>
      <c r="C5309" t="s">
        <v>73</v>
      </c>
      <c r="D5309">
        <v>1</v>
      </c>
      <c r="E5309">
        <v>856.03</v>
      </c>
      <c r="F5309" t="s">
        <v>16</v>
      </c>
      <c r="G5309" t="s">
        <v>74</v>
      </c>
      <c r="H5309" t="s">
        <v>18</v>
      </c>
      <c r="I5309" t="s">
        <v>34</v>
      </c>
      <c r="J5309" t="s">
        <v>20</v>
      </c>
      <c r="K5309" t="s">
        <v>44</v>
      </c>
      <c r="L5309" t="s">
        <v>28</v>
      </c>
      <c r="M5309" s="4">
        <v>856.03</v>
      </c>
      <c r="N5309">
        <v>2020</v>
      </c>
      <c r="O5309">
        <v>7</v>
      </c>
    </row>
    <row r="5310" spans="1:15" x14ac:dyDescent="0.25">
      <c r="A5310" s="1">
        <v>44022</v>
      </c>
      <c r="B5310">
        <v>1000004256</v>
      </c>
      <c r="C5310" t="s">
        <v>73</v>
      </c>
      <c r="D5310">
        <v>1</v>
      </c>
      <c r="E5310">
        <v>430.48</v>
      </c>
      <c r="F5310" t="s">
        <v>16</v>
      </c>
      <c r="G5310" t="s">
        <v>74</v>
      </c>
      <c r="H5310" t="s">
        <v>18</v>
      </c>
      <c r="I5310" t="s">
        <v>40</v>
      </c>
      <c r="J5310" t="s">
        <v>26</v>
      </c>
      <c r="K5310" t="s">
        <v>41</v>
      </c>
      <c r="L5310" t="s">
        <v>22</v>
      </c>
      <c r="M5310" s="4">
        <v>430.48</v>
      </c>
      <c r="N5310">
        <v>2020</v>
      </c>
      <c r="O5310">
        <v>7</v>
      </c>
    </row>
    <row r="5311" spans="1:15" x14ac:dyDescent="0.25">
      <c r="A5311" s="1">
        <v>44022</v>
      </c>
      <c r="B5311">
        <v>1000004256</v>
      </c>
      <c r="C5311" t="s">
        <v>23</v>
      </c>
      <c r="D5311">
        <v>1</v>
      </c>
      <c r="E5311">
        <v>8000.71</v>
      </c>
      <c r="F5311" t="s">
        <v>16</v>
      </c>
      <c r="G5311" t="s">
        <v>24</v>
      </c>
      <c r="H5311" t="s">
        <v>18</v>
      </c>
      <c r="I5311" t="s">
        <v>40</v>
      </c>
      <c r="J5311" t="s">
        <v>26</v>
      </c>
      <c r="K5311" t="s">
        <v>41</v>
      </c>
      <c r="L5311" t="s">
        <v>22</v>
      </c>
      <c r="M5311" s="4">
        <v>8000.71</v>
      </c>
      <c r="N5311">
        <v>2020</v>
      </c>
      <c r="O5311">
        <v>7</v>
      </c>
    </row>
    <row r="5312" spans="1:15" x14ac:dyDescent="0.25">
      <c r="A5312" s="1">
        <v>44022</v>
      </c>
      <c r="B5312">
        <v>1000005873</v>
      </c>
      <c r="C5312" t="s">
        <v>23</v>
      </c>
      <c r="D5312">
        <v>1</v>
      </c>
      <c r="E5312">
        <v>15000.02</v>
      </c>
      <c r="F5312" t="s">
        <v>16</v>
      </c>
      <c r="G5312" t="s">
        <v>24</v>
      </c>
      <c r="H5312" t="s">
        <v>18</v>
      </c>
      <c r="I5312" t="s">
        <v>19</v>
      </c>
      <c r="J5312" t="s">
        <v>20</v>
      </c>
      <c r="K5312" t="s">
        <v>21</v>
      </c>
      <c r="L5312" t="s">
        <v>28</v>
      </c>
      <c r="M5312" s="4">
        <v>15000.02</v>
      </c>
      <c r="N5312">
        <v>2020</v>
      </c>
      <c r="O5312">
        <v>7</v>
      </c>
    </row>
    <row r="5313" spans="1:15" x14ac:dyDescent="0.25">
      <c r="A5313" s="1">
        <v>44022</v>
      </c>
      <c r="B5313">
        <v>1000006064</v>
      </c>
      <c r="C5313" t="s">
        <v>80</v>
      </c>
      <c r="D5313">
        <v>1</v>
      </c>
      <c r="E5313">
        <v>65.2</v>
      </c>
      <c r="F5313" t="s">
        <v>46</v>
      </c>
      <c r="G5313" t="s">
        <v>76</v>
      </c>
      <c r="H5313" t="s">
        <v>18</v>
      </c>
      <c r="I5313" t="s">
        <v>40</v>
      </c>
      <c r="J5313" t="s">
        <v>26</v>
      </c>
      <c r="K5313" t="s">
        <v>41</v>
      </c>
      <c r="L5313" t="s">
        <v>22</v>
      </c>
      <c r="M5313" s="4">
        <v>65.2</v>
      </c>
      <c r="N5313">
        <v>2020</v>
      </c>
      <c r="O5313">
        <v>7</v>
      </c>
    </row>
    <row r="5314" spans="1:15" x14ac:dyDescent="0.25">
      <c r="A5314" s="1">
        <v>44022</v>
      </c>
      <c r="B5314">
        <v>1000006064</v>
      </c>
      <c r="C5314" t="s">
        <v>15</v>
      </c>
      <c r="D5314">
        <v>3</v>
      </c>
      <c r="E5314">
        <v>21500.87</v>
      </c>
      <c r="F5314" t="s">
        <v>16</v>
      </c>
      <c r="G5314" t="s">
        <v>17</v>
      </c>
      <c r="H5314" t="s">
        <v>18</v>
      </c>
      <c r="I5314" t="s">
        <v>40</v>
      </c>
      <c r="J5314" t="s">
        <v>26</v>
      </c>
      <c r="K5314" t="s">
        <v>41</v>
      </c>
      <c r="L5314" t="s">
        <v>22</v>
      </c>
      <c r="M5314" s="4">
        <v>7166.956666666666</v>
      </c>
      <c r="N5314">
        <v>2020</v>
      </c>
      <c r="O5314">
        <v>7</v>
      </c>
    </row>
    <row r="5315" spans="1:15" x14ac:dyDescent="0.25">
      <c r="A5315" s="1">
        <v>44022</v>
      </c>
      <c r="B5315">
        <v>1000006064</v>
      </c>
      <c r="C5315" t="s">
        <v>42</v>
      </c>
      <c r="D5315">
        <v>1</v>
      </c>
      <c r="E5315">
        <v>20000.439999999999</v>
      </c>
      <c r="F5315" t="s">
        <v>16</v>
      </c>
      <c r="G5315" t="s">
        <v>43</v>
      </c>
      <c r="H5315" t="s">
        <v>18</v>
      </c>
      <c r="I5315" t="s">
        <v>40</v>
      </c>
      <c r="J5315" t="s">
        <v>26</v>
      </c>
      <c r="K5315" t="s">
        <v>41</v>
      </c>
      <c r="L5315" t="s">
        <v>22</v>
      </c>
      <c r="M5315" s="4">
        <v>20000.439999999999</v>
      </c>
      <c r="N5315">
        <v>2020</v>
      </c>
      <c r="O5315">
        <v>7</v>
      </c>
    </row>
    <row r="5316" spans="1:15" x14ac:dyDescent="0.25">
      <c r="A5316" s="1">
        <v>44022</v>
      </c>
      <c r="B5316">
        <v>1000006698</v>
      </c>
      <c r="C5316" t="s">
        <v>23</v>
      </c>
      <c r="D5316">
        <v>2</v>
      </c>
      <c r="E5316">
        <v>10500.49</v>
      </c>
      <c r="F5316" t="s">
        <v>16</v>
      </c>
      <c r="G5316" t="s">
        <v>24</v>
      </c>
      <c r="H5316" t="s">
        <v>30</v>
      </c>
      <c r="I5316" t="s">
        <v>38</v>
      </c>
      <c r="J5316" t="s">
        <v>26</v>
      </c>
      <c r="K5316" t="s">
        <v>39</v>
      </c>
      <c r="L5316" t="s">
        <v>28</v>
      </c>
      <c r="M5316" s="4">
        <v>5250.2449999999999</v>
      </c>
      <c r="N5316">
        <v>2020</v>
      </c>
      <c r="O5316">
        <v>7</v>
      </c>
    </row>
    <row r="5317" spans="1:15" x14ac:dyDescent="0.25">
      <c r="A5317" s="1">
        <v>44022</v>
      </c>
      <c r="B5317">
        <v>1000006698</v>
      </c>
      <c r="C5317" t="s">
        <v>42</v>
      </c>
      <c r="D5317">
        <v>1</v>
      </c>
      <c r="E5317">
        <v>15000.45</v>
      </c>
      <c r="F5317" t="s">
        <v>16</v>
      </c>
      <c r="G5317" t="s">
        <v>43</v>
      </c>
      <c r="H5317" t="s">
        <v>30</v>
      </c>
      <c r="I5317" t="s">
        <v>38</v>
      </c>
      <c r="J5317" t="s">
        <v>26</v>
      </c>
      <c r="K5317" t="s">
        <v>39</v>
      </c>
      <c r="L5317" t="s">
        <v>28</v>
      </c>
      <c r="M5317" s="4">
        <v>15000.45</v>
      </c>
      <c r="N5317">
        <v>2020</v>
      </c>
      <c r="O5317">
        <v>7</v>
      </c>
    </row>
    <row r="5318" spans="1:15" x14ac:dyDescent="0.25">
      <c r="A5318" s="1">
        <v>44022</v>
      </c>
      <c r="B5318">
        <v>1000006869</v>
      </c>
      <c r="C5318" t="s">
        <v>75</v>
      </c>
      <c r="D5318">
        <v>1</v>
      </c>
      <c r="E5318">
        <v>1778.08</v>
      </c>
      <c r="F5318" t="s">
        <v>16</v>
      </c>
      <c r="G5318" t="s">
        <v>76</v>
      </c>
      <c r="H5318" t="s">
        <v>18</v>
      </c>
      <c r="I5318" t="s">
        <v>61</v>
      </c>
      <c r="J5318" t="s">
        <v>26</v>
      </c>
      <c r="K5318" t="s">
        <v>62</v>
      </c>
      <c r="L5318" t="s">
        <v>22</v>
      </c>
      <c r="M5318" s="4">
        <v>1778.08</v>
      </c>
      <c r="N5318">
        <v>2020</v>
      </c>
      <c r="O5318">
        <v>7</v>
      </c>
    </row>
    <row r="5319" spans="1:15" x14ac:dyDescent="0.25">
      <c r="A5319" s="1">
        <v>44022</v>
      </c>
      <c r="B5319">
        <v>1000006869</v>
      </c>
      <c r="C5319" t="s">
        <v>15</v>
      </c>
      <c r="D5319">
        <v>1</v>
      </c>
      <c r="E5319">
        <v>10000.73</v>
      </c>
      <c r="F5319" t="s">
        <v>16</v>
      </c>
      <c r="G5319" t="s">
        <v>17</v>
      </c>
      <c r="H5319" t="s">
        <v>18</v>
      </c>
      <c r="I5319" t="s">
        <v>61</v>
      </c>
      <c r="J5319" t="s">
        <v>26</v>
      </c>
      <c r="K5319" t="s">
        <v>62</v>
      </c>
      <c r="L5319" t="s">
        <v>22</v>
      </c>
      <c r="M5319" s="4">
        <v>10000.73</v>
      </c>
      <c r="N5319">
        <v>2020</v>
      </c>
      <c r="O5319">
        <v>7</v>
      </c>
    </row>
    <row r="5320" spans="1:15" x14ac:dyDescent="0.25">
      <c r="A5320" s="1">
        <v>44022</v>
      </c>
      <c r="B5320">
        <v>1000007320</v>
      </c>
      <c r="C5320" t="s">
        <v>15</v>
      </c>
      <c r="D5320">
        <v>1</v>
      </c>
      <c r="E5320">
        <v>5000.59</v>
      </c>
      <c r="F5320" t="s">
        <v>16</v>
      </c>
      <c r="G5320" t="s">
        <v>17</v>
      </c>
      <c r="H5320" t="s">
        <v>18</v>
      </c>
      <c r="I5320" t="s">
        <v>34</v>
      </c>
      <c r="J5320" t="s">
        <v>26</v>
      </c>
      <c r="K5320" t="s">
        <v>35</v>
      </c>
      <c r="L5320" t="s">
        <v>22</v>
      </c>
      <c r="M5320" s="4">
        <v>5000.59</v>
      </c>
      <c r="N5320">
        <v>2020</v>
      </c>
      <c r="O5320">
        <v>7</v>
      </c>
    </row>
    <row r="5321" spans="1:15" x14ac:dyDescent="0.25">
      <c r="A5321" s="1">
        <v>44022</v>
      </c>
      <c r="B5321">
        <v>1000008228</v>
      </c>
      <c r="C5321" t="s">
        <v>23</v>
      </c>
      <c r="D5321">
        <v>1</v>
      </c>
      <c r="E5321">
        <v>20000.599999999999</v>
      </c>
      <c r="F5321" t="s">
        <v>16</v>
      </c>
      <c r="G5321" t="s">
        <v>24</v>
      </c>
      <c r="H5321" t="s">
        <v>30</v>
      </c>
      <c r="I5321" t="s">
        <v>31</v>
      </c>
      <c r="J5321" t="s">
        <v>36</v>
      </c>
      <c r="K5321" t="s">
        <v>52</v>
      </c>
      <c r="L5321" t="s">
        <v>22</v>
      </c>
      <c r="M5321" s="4">
        <v>20000.599999999999</v>
      </c>
      <c r="N5321">
        <v>2020</v>
      </c>
      <c r="O5321">
        <v>7</v>
      </c>
    </row>
    <row r="5322" spans="1:15" x14ac:dyDescent="0.25">
      <c r="A5322" s="1">
        <v>44022</v>
      </c>
      <c r="B5322">
        <v>1000008542</v>
      </c>
      <c r="C5322" t="s">
        <v>15</v>
      </c>
      <c r="D5322">
        <v>1</v>
      </c>
      <c r="E5322">
        <v>20000.71</v>
      </c>
      <c r="F5322" t="s">
        <v>16</v>
      </c>
      <c r="G5322" t="s">
        <v>17</v>
      </c>
      <c r="H5322" t="s">
        <v>18</v>
      </c>
      <c r="I5322" t="s">
        <v>40</v>
      </c>
      <c r="J5322" t="s">
        <v>26</v>
      </c>
      <c r="K5322" t="s">
        <v>41</v>
      </c>
      <c r="L5322" t="s">
        <v>22</v>
      </c>
      <c r="M5322" s="4">
        <v>20000.71</v>
      </c>
      <c r="N5322">
        <v>2020</v>
      </c>
      <c r="O5322">
        <v>7</v>
      </c>
    </row>
    <row r="5323" spans="1:15" x14ac:dyDescent="0.25">
      <c r="A5323" s="1">
        <v>44022</v>
      </c>
      <c r="B5323">
        <v>1000009288</v>
      </c>
      <c r="C5323" t="s">
        <v>23</v>
      </c>
      <c r="D5323">
        <v>1</v>
      </c>
      <c r="E5323">
        <v>9000.31</v>
      </c>
      <c r="F5323" t="s">
        <v>16</v>
      </c>
      <c r="G5323" t="s">
        <v>24</v>
      </c>
      <c r="H5323" t="s">
        <v>18</v>
      </c>
      <c r="I5323" t="s">
        <v>25</v>
      </c>
      <c r="J5323" t="s">
        <v>20</v>
      </c>
      <c r="K5323" t="s">
        <v>51</v>
      </c>
      <c r="L5323" t="s">
        <v>22</v>
      </c>
      <c r="M5323" s="4">
        <v>9000.31</v>
      </c>
      <c r="N5323">
        <v>2020</v>
      </c>
      <c r="O5323">
        <v>7</v>
      </c>
    </row>
    <row r="5324" spans="1:15" x14ac:dyDescent="0.25">
      <c r="A5324" s="1">
        <v>44022</v>
      </c>
      <c r="B5324">
        <v>1000010837</v>
      </c>
      <c r="C5324" t="s">
        <v>23</v>
      </c>
      <c r="D5324">
        <v>1</v>
      </c>
      <c r="E5324">
        <v>5000.22</v>
      </c>
      <c r="F5324" t="s">
        <v>16</v>
      </c>
      <c r="G5324" t="s">
        <v>24</v>
      </c>
      <c r="H5324" t="s">
        <v>18</v>
      </c>
      <c r="I5324" t="s">
        <v>61</v>
      </c>
      <c r="J5324" t="s">
        <v>26</v>
      </c>
      <c r="K5324" t="s">
        <v>62</v>
      </c>
      <c r="L5324" t="s">
        <v>22</v>
      </c>
      <c r="M5324" s="4">
        <v>5000.22</v>
      </c>
      <c r="N5324">
        <v>2020</v>
      </c>
      <c r="O5324">
        <v>7</v>
      </c>
    </row>
    <row r="5325" spans="1:15" x14ac:dyDescent="0.25">
      <c r="A5325" s="1">
        <v>44022</v>
      </c>
      <c r="B5325">
        <v>1000011197</v>
      </c>
      <c r="C5325" t="s">
        <v>15</v>
      </c>
      <c r="D5325">
        <v>1</v>
      </c>
      <c r="E5325">
        <v>25000.29</v>
      </c>
      <c r="F5325" t="s">
        <v>16</v>
      </c>
      <c r="G5325" t="s">
        <v>17</v>
      </c>
      <c r="H5325" t="s">
        <v>18</v>
      </c>
      <c r="I5325" t="s">
        <v>25</v>
      </c>
      <c r="J5325" t="s">
        <v>20</v>
      </c>
      <c r="K5325" t="s">
        <v>51</v>
      </c>
      <c r="L5325" t="s">
        <v>22</v>
      </c>
      <c r="M5325" s="4">
        <v>25000.29</v>
      </c>
      <c r="N5325">
        <v>2020</v>
      </c>
      <c r="O5325">
        <v>7</v>
      </c>
    </row>
    <row r="5326" spans="1:15" x14ac:dyDescent="0.25">
      <c r="A5326" s="1">
        <v>44022</v>
      </c>
      <c r="B5326">
        <v>1000011538</v>
      </c>
      <c r="C5326" t="s">
        <v>42</v>
      </c>
      <c r="D5326">
        <v>1</v>
      </c>
      <c r="E5326">
        <v>25000.2</v>
      </c>
      <c r="F5326" t="s">
        <v>16</v>
      </c>
      <c r="G5326" t="s">
        <v>43</v>
      </c>
      <c r="H5326" t="s">
        <v>18</v>
      </c>
      <c r="I5326" t="s">
        <v>40</v>
      </c>
      <c r="J5326" t="s">
        <v>20</v>
      </c>
      <c r="K5326" t="s">
        <v>68</v>
      </c>
      <c r="L5326" t="s">
        <v>22</v>
      </c>
      <c r="M5326" s="4">
        <v>25000.2</v>
      </c>
      <c r="N5326">
        <v>2020</v>
      </c>
      <c r="O5326">
        <v>7</v>
      </c>
    </row>
    <row r="5327" spans="1:15" x14ac:dyDescent="0.25">
      <c r="A5327" s="1">
        <v>44022</v>
      </c>
      <c r="B5327">
        <v>1000011697</v>
      </c>
      <c r="C5327" t="s">
        <v>75</v>
      </c>
      <c r="D5327">
        <v>1</v>
      </c>
      <c r="E5327">
        <v>500.34</v>
      </c>
      <c r="F5327" t="s">
        <v>16</v>
      </c>
      <c r="G5327" t="s">
        <v>76</v>
      </c>
      <c r="H5327" t="s">
        <v>18</v>
      </c>
      <c r="I5327" t="s">
        <v>34</v>
      </c>
      <c r="J5327" t="s">
        <v>20</v>
      </c>
      <c r="K5327" t="s">
        <v>44</v>
      </c>
      <c r="L5327" t="s">
        <v>22</v>
      </c>
      <c r="M5327" s="4">
        <v>500.34</v>
      </c>
      <c r="N5327">
        <v>2020</v>
      </c>
      <c r="O5327">
        <v>7</v>
      </c>
    </row>
    <row r="5328" spans="1:15" x14ac:dyDescent="0.25">
      <c r="A5328" s="1">
        <v>44022</v>
      </c>
      <c r="B5328">
        <v>1000011697</v>
      </c>
      <c r="C5328" t="s">
        <v>73</v>
      </c>
      <c r="D5328">
        <v>1</v>
      </c>
      <c r="E5328">
        <v>3000.26</v>
      </c>
      <c r="F5328" t="s">
        <v>16</v>
      </c>
      <c r="G5328" t="s">
        <v>74</v>
      </c>
      <c r="H5328" t="s">
        <v>18</v>
      </c>
      <c r="I5328" t="s">
        <v>34</v>
      </c>
      <c r="J5328" t="s">
        <v>20</v>
      </c>
      <c r="K5328" t="s">
        <v>44</v>
      </c>
      <c r="L5328" t="s">
        <v>22</v>
      </c>
      <c r="M5328" s="4">
        <v>3000.26</v>
      </c>
      <c r="N5328">
        <v>2020</v>
      </c>
      <c r="O5328">
        <v>7</v>
      </c>
    </row>
    <row r="5329" spans="1:15" x14ac:dyDescent="0.25">
      <c r="A5329" s="1">
        <v>44022</v>
      </c>
      <c r="B5329">
        <v>1000011697</v>
      </c>
      <c r="C5329" t="s">
        <v>23</v>
      </c>
      <c r="D5329">
        <v>1</v>
      </c>
      <c r="E5329">
        <v>5000.46</v>
      </c>
      <c r="F5329" t="s">
        <v>16</v>
      </c>
      <c r="G5329" t="s">
        <v>24</v>
      </c>
      <c r="H5329" t="s">
        <v>18</v>
      </c>
      <c r="I5329" t="s">
        <v>34</v>
      </c>
      <c r="J5329" t="s">
        <v>20</v>
      </c>
      <c r="K5329" t="s">
        <v>44</v>
      </c>
      <c r="L5329" t="s">
        <v>22</v>
      </c>
      <c r="M5329" s="4">
        <v>5000.46</v>
      </c>
      <c r="N5329">
        <v>2020</v>
      </c>
      <c r="O5329">
        <v>7</v>
      </c>
    </row>
    <row r="5330" spans="1:15" x14ac:dyDescent="0.25">
      <c r="A5330" s="1">
        <v>44022</v>
      </c>
      <c r="B5330">
        <v>1000012096</v>
      </c>
      <c r="C5330" t="s">
        <v>15</v>
      </c>
      <c r="D5330">
        <v>1</v>
      </c>
      <c r="E5330">
        <v>25000.14</v>
      </c>
      <c r="F5330" t="s">
        <v>16</v>
      </c>
      <c r="G5330" t="s">
        <v>17</v>
      </c>
      <c r="H5330" t="s">
        <v>18</v>
      </c>
      <c r="I5330" t="s">
        <v>19</v>
      </c>
      <c r="J5330" t="s">
        <v>26</v>
      </c>
      <c r="K5330" t="s">
        <v>29</v>
      </c>
      <c r="L5330" t="s">
        <v>22</v>
      </c>
      <c r="M5330" s="4">
        <v>25000.14</v>
      </c>
      <c r="N5330">
        <v>2020</v>
      </c>
      <c r="O5330">
        <v>7</v>
      </c>
    </row>
    <row r="5331" spans="1:15" x14ac:dyDescent="0.25">
      <c r="A5331" s="1">
        <v>44022</v>
      </c>
      <c r="B5331">
        <v>1000012099</v>
      </c>
      <c r="C5331" t="s">
        <v>23</v>
      </c>
      <c r="D5331">
        <v>1</v>
      </c>
      <c r="E5331">
        <v>9000.4</v>
      </c>
      <c r="F5331" t="s">
        <v>16</v>
      </c>
      <c r="G5331" t="s">
        <v>24</v>
      </c>
      <c r="H5331" t="s">
        <v>18</v>
      </c>
      <c r="I5331" t="s">
        <v>19</v>
      </c>
      <c r="J5331" t="s">
        <v>20</v>
      </c>
      <c r="K5331" t="s">
        <v>21</v>
      </c>
      <c r="L5331" t="s">
        <v>22</v>
      </c>
      <c r="M5331" s="4">
        <v>9000.4</v>
      </c>
      <c r="N5331">
        <v>2020</v>
      </c>
      <c r="O5331">
        <v>7</v>
      </c>
    </row>
    <row r="5332" spans="1:15" x14ac:dyDescent="0.25">
      <c r="A5332" s="1">
        <v>44022</v>
      </c>
      <c r="B5332">
        <v>1000012099</v>
      </c>
      <c r="C5332" t="s">
        <v>15</v>
      </c>
      <c r="D5332">
        <v>1</v>
      </c>
      <c r="E5332">
        <v>5500.76</v>
      </c>
      <c r="F5332" t="s">
        <v>16</v>
      </c>
      <c r="G5332" t="s">
        <v>17</v>
      </c>
      <c r="H5332" t="s">
        <v>18</v>
      </c>
      <c r="I5332" t="s">
        <v>19</v>
      </c>
      <c r="J5332" t="s">
        <v>20</v>
      </c>
      <c r="K5332" t="s">
        <v>21</v>
      </c>
      <c r="L5332" t="s">
        <v>22</v>
      </c>
      <c r="M5332" s="4">
        <v>5500.76</v>
      </c>
      <c r="N5332">
        <v>2020</v>
      </c>
      <c r="O5332">
        <v>7</v>
      </c>
    </row>
    <row r="5333" spans="1:15" x14ac:dyDescent="0.25">
      <c r="A5333" s="1">
        <v>44022</v>
      </c>
      <c r="B5333">
        <v>1000012112</v>
      </c>
      <c r="C5333" t="s">
        <v>45</v>
      </c>
      <c r="D5333">
        <v>1</v>
      </c>
      <c r="E5333">
        <v>9.4</v>
      </c>
      <c r="F5333" t="s">
        <v>46</v>
      </c>
      <c r="G5333" t="s">
        <v>43</v>
      </c>
      <c r="H5333" t="s">
        <v>18</v>
      </c>
      <c r="I5333" t="s">
        <v>19</v>
      </c>
      <c r="J5333" t="s">
        <v>36</v>
      </c>
      <c r="K5333" t="s">
        <v>64</v>
      </c>
      <c r="L5333" t="s">
        <v>28</v>
      </c>
      <c r="M5333" s="4">
        <v>9.4</v>
      </c>
      <c r="N5333">
        <v>2020</v>
      </c>
      <c r="O5333">
        <v>7</v>
      </c>
    </row>
    <row r="5334" spans="1:15" x14ac:dyDescent="0.25">
      <c r="A5334" s="1">
        <v>44022</v>
      </c>
      <c r="B5334">
        <v>1000012112</v>
      </c>
      <c r="C5334" t="s">
        <v>23</v>
      </c>
      <c r="D5334">
        <v>5</v>
      </c>
      <c r="E5334">
        <v>38191.019999999997</v>
      </c>
      <c r="F5334" t="s">
        <v>16</v>
      </c>
      <c r="G5334" t="s">
        <v>24</v>
      </c>
      <c r="H5334" t="s">
        <v>18</v>
      </c>
      <c r="I5334" t="s">
        <v>19</v>
      </c>
      <c r="J5334" t="s">
        <v>36</v>
      </c>
      <c r="K5334" t="s">
        <v>64</v>
      </c>
      <c r="L5334" t="s">
        <v>28</v>
      </c>
      <c r="M5334" s="4">
        <v>7638.2039999999997</v>
      </c>
      <c r="N5334">
        <v>2020</v>
      </c>
      <c r="O5334">
        <v>7</v>
      </c>
    </row>
    <row r="5335" spans="1:15" x14ac:dyDescent="0.25">
      <c r="A5335" s="1">
        <v>44022</v>
      </c>
      <c r="B5335">
        <v>1000012234</v>
      </c>
      <c r="C5335" t="s">
        <v>15</v>
      </c>
      <c r="D5335">
        <v>1</v>
      </c>
      <c r="E5335">
        <v>1898.56</v>
      </c>
      <c r="F5335" t="s">
        <v>16</v>
      </c>
      <c r="G5335" t="s">
        <v>17</v>
      </c>
      <c r="H5335" t="s">
        <v>18</v>
      </c>
      <c r="I5335" t="s">
        <v>25</v>
      </c>
      <c r="J5335" t="s">
        <v>26</v>
      </c>
      <c r="K5335" t="s">
        <v>27</v>
      </c>
      <c r="L5335" t="s">
        <v>22</v>
      </c>
      <c r="M5335" s="4">
        <v>1898.56</v>
      </c>
      <c r="N5335">
        <v>2020</v>
      </c>
      <c r="O5335">
        <v>7</v>
      </c>
    </row>
    <row r="5336" spans="1:15" x14ac:dyDescent="0.25">
      <c r="A5336" s="1">
        <v>44022</v>
      </c>
      <c r="B5336">
        <v>1000012446</v>
      </c>
      <c r="C5336" t="s">
        <v>23</v>
      </c>
      <c r="D5336">
        <v>1</v>
      </c>
      <c r="E5336">
        <v>13000.41</v>
      </c>
      <c r="F5336" t="s">
        <v>16</v>
      </c>
      <c r="G5336" t="s">
        <v>24</v>
      </c>
      <c r="H5336" t="s">
        <v>30</v>
      </c>
      <c r="I5336" t="s">
        <v>31</v>
      </c>
      <c r="J5336" t="s">
        <v>36</v>
      </c>
      <c r="K5336" t="s">
        <v>52</v>
      </c>
      <c r="L5336" t="s">
        <v>22</v>
      </c>
      <c r="M5336" s="4">
        <v>13000.41</v>
      </c>
      <c r="N5336">
        <v>2020</v>
      </c>
      <c r="O5336">
        <v>7</v>
      </c>
    </row>
    <row r="5337" spans="1:15" x14ac:dyDescent="0.25">
      <c r="A5337" s="1">
        <v>44022</v>
      </c>
      <c r="B5337">
        <v>1000012446</v>
      </c>
      <c r="C5337" t="s">
        <v>15</v>
      </c>
      <c r="D5337">
        <v>2</v>
      </c>
      <c r="E5337">
        <v>22000.639999999999</v>
      </c>
      <c r="F5337" t="s">
        <v>16</v>
      </c>
      <c r="G5337" t="s">
        <v>17</v>
      </c>
      <c r="H5337" t="s">
        <v>30</v>
      </c>
      <c r="I5337" t="s">
        <v>31</v>
      </c>
      <c r="J5337" t="s">
        <v>36</v>
      </c>
      <c r="K5337" t="s">
        <v>52</v>
      </c>
      <c r="L5337" t="s">
        <v>22</v>
      </c>
      <c r="M5337" s="4">
        <v>11000.32</v>
      </c>
      <c r="N5337">
        <v>2020</v>
      </c>
      <c r="O5337">
        <v>7</v>
      </c>
    </row>
    <row r="5338" spans="1:15" x14ac:dyDescent="0.25">
      <c r="A5338" s="1">
        <v>44022</v>
      </c>
      <c r="B5338">
        <v>1000012675</v>
      </c>
      <c r="C5338" t="s">
        <v>23</v>
      </c>
      <c r="D5338">
        <v>3</v>
      </c>
      <c r="E5338">
        <v>32001.85</v>
      </c>
      <c r="F5338" t="s">
        <v>16</v>
      </c>
      <c r="G5338" t="s">
        <v>24</v>
      </c>
      <c r="H5338" t="s">
        <v>18</v>
      </c>
      <c r="I5338" t="s">
        <v>34</v>
      </c>
      <c r="J5338" t="s">
        <v>26</v>
      </c>
      <c r="K5338" t="s">
        <v>35</v>
      </c>
      <c r="L5338" t="s">
        <v>22</v>
      </c>
      <c r="M5338" s="4">
        <v>10667.283333333333</v>
      </c>
      <c r="N5338">
        <v>2020</v>
      </c>
      <c r="O5338">
        <v>7</v>
      </c>
    </row>
    <row r="5339" spans="1:15" x14ac:dyDescent="0.25">
      <c r="A5339" s="1">
        <v>44022</v>
      </c>
      <c r="B5339">
        <v>1000012675</v>
      </c>
      <c r="C5339" t="s">
        <v>71</v>
      </c>
      <c r="D5339">
        <v>1</v>
      </c>
      <c r="E5339">
        <v>1000.11</v>
      </c>
      <c r="F5339" t="s">
        <v>16</v>
      </c>
      <c r="G5339" t="s">
        <v>72</v>
      </c>
      <c r="H5339" t="s">
        <v>18</v>
      </c>
      <c r="I5339" t="s">
        <v>34</v>
      </c>
      <c r="J5339" t="s">
        <v>26</v>
      </c>
      <c r="K5339" t="s">
        <v>35</v>
      </c>
      <c r="L5339" t="s">
        <v>22</v>
      </c>
      <c r="M5339" s="4">
        <v>1000.11</v>
      </c>
      <c r="N5339">
        <v>2020</v>
      </c>
      <c r="O5339">
        <v>7</v>
      </c>
    </row>
    <row r="5340" spans="1:15" x14ac:dyDescent="0.25">
      <c r="A5340" s="1">
        <v>44022</v>
      </c>
      <c r="B5340">
        <v>1000013526</v>
      </c>
      <c r="C5340" t="s">
        <v>15</v>
      </c>
      <c r="D5340">
        <v>1</v>
      </c>
      <c r="E5340">
        <v>22000.55</v>
      </c>
      <c r="F5340" t="s">
        <v>16</v>
      </c>
      <c r="G5340" t="s">
        <v>17</v>
      </c>
      <c r="H5340" t="s">
        <v>47</v>
      </c>
      <c r="I5340" t="s">
        <v>65</v>
      </c>
      <c r="J5340" t="s">
        <v>26</v>
      </c>
      <c r="K5340" t="s">
        <v>66</v>
      </c>
      <c r="L5340" t="s">
        <v>22</v>
      </c>
      <c r="M5340" s="4">
        <v>22000.55</v>
      </c>
      <c r="N5340">
        <v>2020</v>
      </c>
      <c r="O5340">
        <v>7</v>
      </c>
    </row>
    <row r="5341" spans="1:15" x14ac:dyDescent="0.25">
      <c r="A5341" s="1">
        <v>44022</v>
      </c>
      <c r="B5341">
        <v>1000013526</v>
      </c>
      <c r="C5341" t="s">
        <v>42</v>
      </c>
      <c r="D5341">
        <v>1</v>
      </c>
      <c r="E5341">
        <v>15000.39</v>
      </c>
      <c r="F5341" t="s">
        <v>16</v>
      </c>
      <c r="G5341" t="s">
        <v>43</v>
      </c>
      <c r="H5341" t="s">
        <v>47</v>
      </c>
      <c r="I5341" t="s">
        <v>65</v>
      </c>
      <c r="J5341" t="s">
        <v>26</v>
      </c>
      <c r="K5341" t="s">
        <v>66</v>
      </c>
      <c r="L5341" t="s">
        <v>22</v>
      </c>
      <c r="M5341" s="4">
        <v>15000.39</v>
      </c>
      <c r="N5341">
        <v>2020</v>
      </c>
      <c r="O5341">
        <v>7</v>
      </c>
    </row>
    <row r="5342" spans="1:15" x14ac:dyDescent="0.25">
      <c r="A5342" s="1">
        <v>44022</v>
      </c>
      <c r="B5342">
        <v>1000013535</v>
      </c>
      <c r="C5342" t="s">
        <v>15</v>
      </c>
      <c r="D5342">
        <v>1</v>
      </c>
      <c r="E5342">
        <v>12000.2</v>
      </c>
      <c r="F5342" t="s">
        <v>16</v>
      </c>
      <c r="G5342" t="s">
        <v>17</v>
      </c>
      <c r="H5342" t="s">
        <v>47</v>
      </c>
      <c r="I5342" t="s">
        <v>48</v>
      </c>
      <c r="J5342" t="s">
        <v>36</v>
      </c>
      <c r="K5342" t="s">
        <v>49</v>
      </c>
      <c r="L5342" t="s">
        <v>22</v>
      </c>
      <c r="M5342" s="4">
        <v>12000.2</v>
      </c>
      <c r="N5342">
        <v>2020</v>
      </c>
      <c r="O5342">
        <v>7</v>
      </c>
    </row>
    <row r="5343" spans="1:15" x14ac:dyDescent="0.25">
      <c r="A5343" s="1">
        <v>44022</v>
      </c>
      <c r="B5343">
        <v>1000014072</v>
      </c>
      <c r="C5343" t="s">
        <v>23</v>
      </c>
      <c r="D5343">
        <v>1</v>
      </c>
      <c r="E5343">
        <v>8000.05</v>
      </c>
      <c r="F5343" t="s">
        <v>16</v>
      </c>
      <c r="G5343" t="s">
        <v>24</v>
      </c>
      <c r="H5343" t="s">
        <v>47</v>
      </c>
      <c r="I5343" t="s">
        <v>65</v>
      </c>
      <c r="J5343" t="s">
        <v>26</v>
      </c>
      <c r="K5343" t="s">
        <v>66</v>
      </c>
      <c r="L5343" t="s">
        <v>22</v>
      </c>
      <c r="M5343" s="4">
        <v>8000.05</v>
      </c>
      <c r="N5343">
        <v>2020</v>
      </c>
      <c r="O5343">
        <v>7</v>
      </c>
    </row>
    <row r="5344" spans="1:15" x14ac:dyDescent="0.25">
      <c r="A5344" s="1">
        <v>44022</v>
      </c>
      <c r="B5344">
        <v>1000014291</v>
      </c>
      <c r="C5344" t="s">
        <v>23</v>
      </c>
      <c r="D5344">
        <v>2</v>
      </c>
      <c r="E5344">
        <v>16000.189999999999</v>
      </c>
      <c r="F5344" t="s">
        <v>16</v>
      </c>
      <c r="G5344" t="s">
        <v>24</v>
      </c>
      <c r="H5344" t="s">
        <v>47</v>
      </c>
      <c r="I5344" t="s">
        <v>48</v>
      </c>
      <c r="J5344" t="s">
        <v>20</v>
      </c>
      <c r="K5344" t="s">
        <v>67</v>
      </c>
      <c r="L5344" t="s">
        <v>28</v>
      </c>
      <c r="M5344" s="4">
        <v>8000.0949999999993</v>
      </c>
      <c r="N5344">
        <v>2020</v>
      </c>
      <c r="O5344">
        <v>7</v>
      </c>
    </row>
    <row r="5345" spans="1:15" x14ac:dyDescent="0.25">
      <c r="A5345" s="1">
        <v>44022</v>
      </c>
      <c r="B5345">
        <v>1000014291</v>
      </c>
      <c r="C5345" t="s">
        <v>15</v>
      </c>
      <c r="D5345">
        <v>2</v>
      </c>
      <c r="E5345">
        <v>14001.47</v>
      </c>
      <c r="F5345" t="s">
        <v>16</v>
      </c>
      <c r="G5345" t="s">
        <v>17</v>
      </c>
      <c r="H5345" t="s">
        <v>47</v>
      </c>
      <c r="I5345" t="s">
        <v>48</v>
      </c>
      <c r="J5345" t="s">
        <v>20</v>
      </c>
      <c r="K5345" t="s">
        <v>67</v>
      </c>
      <c r="L5345" t="s">
        <v>28</v>
      </c>
      <c r="M5345" s="4">
        <v>7000.7349999999997</v>
      </c>
      <c r="N5345">
        <v>2020</v>
      </c>
      <c r="O5345">
        <v>7</v>
      </c>
    </row>
    <row r="5346" spans="1:15" x14ac:dyDescent="0.25">
      <c r="A5346" s="1">
        <v>44022</v>
      </c>
      <c r="B5346">
        <v>1000014452</v>
      </c>
      <c r="C5346" t="s">
        <v>15</v>
      </c>
      <c r="D5346">
        <v>2</v>
      </c>
      <c r="E5346">
        <v>20000.650000000001</v>
      </c>
      <c r="F5346" t="s">
        <v>16</v>
      </c>
      <c r="G5346" t="s">
        <v>17</v>
      </c>
      <c r="H5346" t="s">
        <v>18</v>
      </c>
      <c r="I5346" t="s">
        <v>34</v>
      </c>
      <c r="J5346" t="s">
        <v>36</v>
      </c>
      <c r="K5346" t="s">
        <v>70</v>
      </c>
      <c r="L5346" t="s">
        <v>22</v>
      </c>
      <c r="M5346" s="4">
        <v>10000.325000000001</v>
      </c>
      <c r="N5346">
        <v>2020</v>
      </c>
      <c r="O5346">
        <v>7</v>
      </c>
    </row>
    <row r="5347" spans="1:15" x14ac:dyDescent="0.25">
      <c r="A5347" s="1">
        <v>44022</v>
      </c>
      <c r="B5347">
        <v>1000014530</v>
      </c>
      <c r="C5347" t="s">
        <v>42</v>
      </c>
      <c r="D5347">
        <v>1</v>
      </c>
      <c r="E5347">
        <v>8000.6</v>
      </c>
      <c r="F5347" t="s">
        <v>16</v>
      </c>
      <c r="G5347" t="s">
        <v>43</v>
      </c>
      <c r="H5347" t="s">
        <v>47</v>
      </c>
      <c r="I5347" t="s">
        <v>65</v>
      </c>
      <c r="J5347" t="s">
        <v>26</v>
      </c>
      <c r="K5347" t="s">
        <v>66</v>
      </c>
      <c r="L5347" t="s">
        <v>22</v>
      </c>
      <c r="M5347" s="4">
        <v>8000.6</v>
      </c>
      <c r="N5347">
        <v>2020</v>
      </c>
      <c r="O5347">
        <v>7</v>
      </c>
    </row>
    <row r="5348" spans="1:15" x14ac:dyDescent="0.25">
      <c r="A5348" s="1">
        <v>44022</v>
      </c>
      <c r="B5348">
        <v>1000014572</v>
      </c>
      <c r="C5348" t="s">
        <v>73</v>
      </c>
      <c r="D5348">
        <v>1</v>
      </c>
      <c r="E5348">
        <v>6999.95</v>
      </c>
      <c r="F5348" t="s">
        <v>16</v>
      </c>
      <c r="G5348" t="s">
        <v>74</v>
      </c>
      <c r="H5348" t="s">
        <v>18</v>
      </c>
      <c r="I5348" t="s">
        <v>34</v>
      </c>
      <c r="J5348" t="s">
        <v>26</v>
      </c>
      <c r="K5348" t="s">
        <v>35</v>
      </c>
      <c r="L5348" t="s">
        <v>22</v>
      </c>
      <c r="M5348" s="4">
        <v>6999.95</v>
      </c>
      <c r="N5348">
        <v>2020</v>
      </c>
      <c r="O5348">
        <v>7</v>
      </c>
    </row>
    <row r="5349" spans="1:15" x14ac:dyDescent="0.25">
      <c r="A5349" s="1">
        <v>44022</v>
      </c>
      <c r="B5349">
        <v>1000014572</v>
      </c>
      <c r="C5349" t="s">
        <v>23</v>
      </c>
      <c r="D5349">
        <v>2</v>
      </c>
      <c r="E5349">
        <v>24500.660000000003</v>
      </c>
      <c r="F5349" t="s">
        <v>16</v>
      </c>
      <c r="G5349" t="s">
        <v>24</v>
      </c>
      <c r="H5349" t="s">
        <v>18</v>
      </c>
      <c r="I5349" t="s">
        <v>34</v>
      </c>
      <c r="J5349" t="s">
        <v>26</v>
      </c>
      <c r="K5349" t="s">
        <v>35</v>
      </c>
      <c r="L5349" t="s">
        <v>22</v>
      </c>
      <c r="M5349" s="4">
        <v>12250.330000000002</v>
      </c>
      <c r="N5349">
        <v>2020</v>
      </c>
      <c r="O5349">
        <v>7</v>
      </c>
    </row>
    <row r="5350" spans="1:15" x14ac:dyDescent="0.25">
      <c r="A5350" s="1">
        <v>44022</v>
      </c>
      <c r="B5350">
        <v>1000014572</v>
      </c>
      <c r="C5350" t="s">
        <v>15</v>
      </c>
      <c r="D5350">
        <v>1</v>
      </c>
      <c r="E5350">
        <v>252.05</v>
      </c>
      <c r="F5350" t="s">
        <v>16</v>
      </c>
      <c r="G5350" t="s">
        <v>17</v>
      </c>
      <c r="H5350" t="s">
        <v>18</v>
      </c>
      <c r="I5350" t="s">
        <v>34</v>
      </c>
      <c r="J5350" t="s">
        <v>26</v>
      </c>
      <c r="K5350" t="s">
        <v>35</v>
      </c>
      <c r="L5350" t="s">
        <v>22</v>
      </c>
      <c r="M5350" s="4">
        <v>252.05</v>
      </c>
      <c r="N5350">
        <v>2020</v>
      </c>
      <c r="O5350">
        <v>7</v>
      </c>
    </row>
    <row r="5351" spans="1:15" x14ac:dyDescent="0.25">
      <c r="A5351" s="1">
        <v>44022</v>
      </c>
      <c r="B5351">
        <v>1000014588</v>
      </c>
      <c r="C5351" t="s">
        <v>42</v>
      </c>
      <c r="D5351">
        <v>1</v>
      </c>
      <c r="E5351">
        <v>6000.69</v>
      </c>
      <c r="F5351" t="s">
        <v>16</v>
      </c>
      <c r="G5351" t="s">
        <v>43</v>
      </c>
      <c r="H5351" t="s">
        <v>18</v>
      </c>
      <c r="I5351" t="s">
        <v>40</v>
      </c>
      <c r="J5351" t="s">
        <v>20</v>
      </c>
      <c r="K5351" t="s">
        <v>68</v>
      </c>
      <c r="L5351" t="s">
        <v>22</v>
      </c>
      <c r="M5351" s="4">
        <v>6000.69</v>
      </c>
      <c r="N5351">
        <v>2020</v>
      </c>
      <c r="O5351">
        <v>7</v>
      </c>
    </row>
    <row r="5352" spans="1:15" x14ac:dyDescent="0.25">
      <c r="A5352" s="1">
        <v>44022</v>
      </c>
      <c r="B5352">
        <v>1000014879</v>
      </c>
      <c r="C5352" t="s">
        <v>23</v>
      </c>
      <c r="D5352">
        <v>2</v>
      </c>
      <c r="E5352">
        <v>44000.67</v>
      </c>
      <c r="F5352" t="s">
        <v>16</v>
      </c>
      <c r="G5352" t="s">
        <v>24</v>
      </c>
      <c r="H5352" t="s">
        <v>18</v>
      </c>
      <c r="I5352" t="s">
        <v>40</v>
      </c>
      <c r="J5352" t="s">
        <v>26</v>
      </c>
      <c r="K5352" t="s">
        <v>41</v>
      </c>
      <c r="L5352" t="s">
        <v>22</v>
      </c>
      <c r="M5352" s="4">
        <v>22000.334999999999</v>
      </c>
      <c r="N5352">
        <v>2020</v>
      </c>
      <c r="O5352">
        <v>7</v>
      </c>
    </row>
    <row r="5353" spans="1:15" x14ac:dyDescent="0.25">
      <c r="A5353" s="1">
        <v>44022</v>
      </c>
      <c r="B5353">
        <v>1000014996</v>
      </c>
      <c r="C5353" t="s">
        <v>15</v>
      </c>
      <c r="D5353">
        <v>1</v>
      </c>
      <c r="E5353">
        <v>2999.94</v>
      </c>
      <c r="F5353" t="s">
        <v>16</v>
      </c>
      <c r="G5353" t="s">
        <v>17</v>
      </c>
      <c r="H5353" t="s">
        <v>30</v>
      </c>
      <c r="I5353" t="s">
        <v>57</v>
      </c>
      <c r="J5353" t="s">
        <v>26</v>
      </c>
      <c r="K5353" t="s">
        <v>58</v>
      </c>
      <c r="L5353" t="s">
        <v>22</v>
      </c>
      <c r="M5353" s="4">
        <v>2999.94</v>
      </c>
      <c r="N5353">
        <v>2020</v>
      </c>
      <c r="O5353">
        <v>7</v>
      </c>
    </row>
    <row r="5354" spans="1:15" x14ac:dyDescent="0.25">
      <c r="A5354" s="1">
        <v>44022</v>
      </c>
      <c r="B5354">
        <v>1000014996</v>
      </c>
      <c r="C5354" t="s">
        <v>42</v>
      </c>
      <c r="D5354">
        <v>2</v>
      </c>
      <c r="E5354">
        <v>19000.36</v>
      </c>
      <c r="F5354" t="s">
        <v>16</v>
      </c>
      <c r="G5354" t="s">
        <v>43</v>
      </c>
      <c r="H5354" t="s">
        <v>30</v>
      </c>
      <c r="I5354" t="s">
        <v>57</v>
      </c>
      <c r="J5354" t="s">
        <v>26</v>
      </c>
      <c r="K5354" t="s">
        <v>58</v>
      </c>
      <c r="L5354" t="s">
        <v>22</v>
      </c>
      <c r="M5354" s="4">
        <v>9500.18</v>
      </c>
      <c r="N5354">
        <v>2020</v>
      </c>
      <c r="O5354">
        <v>7</v>
      </c>
    </row>
    <row r="5355" spans="1:15" x14ac:dyDescent="0.25">
      <c r="A5355" s="1">
        <v>44022</v>
      </c>
      <c r="B5355">
        <v>1000015133</v>
      </c>
      <c r="C5355" t="s">
        <v>15</v>
      </c>
      <c r="D5355">
        <v>2</v>
      </c>
      <c r="E5355">
        <v>40001.040000000001</v>
      </c>
      <c r="F5355" t="s">
        <v>16</v>
      </c>
      <c r="G5355" t="s">
        <v>17</v>
      </c>
      <c r="H5355" t="s">
        <v>30</v>
      </c>
      <c r="I5355" t="s">
        <v>31</v>
      </c>
      <c r="J5355" t="s">
        <v>36</v>
      </c>
      <c r="K5355" t="s">
        <v>52</v>
      </c>
      <c r="L5355" t="s">
        <v>22</v>
      </c>
      <c r="M5355" s="4">
        <v>20000.52</v>
      </c>
      <c r="N5355">
        <v>2020</v>
      </c>
      <c r="O5355">
        <v>7</v>
      </c>
    </row>
    <row r="5356" spans="1:15" x14ac:dyDescent="0.25">
      <c r="A5356" s="1">
        <v>44022</v>
      </c>
      <c r="B5356">
        <v>1000015203</v>
      </c>
      <c r="C5356" t="s">
        <v>15</v>
      </c>
      <c r="D5356">
        <v>2</v>
      </c>
      <c r="E5356">
        <v>29000.95</v>
      </c>
      <c r="F5356" t="s">
        <v>16</v>
      </c>
      <c r="G5356" t="s">
        <v>17</v>
      </c>
      <c r="H5356" t="s">
        <v>47</v>
      </c>
      <c r="I5356" t="s">
        <v>65</v>
      </c>
      <c r="J5356" t="s">
        <v>26</v>
      </c>
      <c r="K5356" t="s">
        <v>66</v>
      </c>
      <c r="L5356" t="s">
        <v>22</v>
      </c>
      <c r="M5356" s="4">
        <v>14500.475</v>
      </c>
      <c r="N5356">
        <v>2020</v>
      </c>
      <c r="O5356">
        <v>7</v>
      </c>
    </row>
    <row r="5357" spans="1:15" x14ac:dyDescent="0.25">
      <c r="A5357" s="1">
        <v>44022</v>
      </c>
      <c r="B5357">
        <v>1000015788</v>
      </c>
      <c r="C5357" t="s">
        <v>23</v>
      </c>
      <c r="D5357">
        <v>2</v>
      </c>
      <c r="E5357">
        <v>15001.06</v>
      </c>
      <c r="F5357" t="s">
        <v>16</v>
      </c>
      <c r="G5357" t="s">
        <v>24</v>
      </c>
      <c r="H5357" t="s">
        <v>30</v>
      </c>
      <c r="I5357" t="s">
        <v>31</v>
      </c>
      <c r="J5357" t="s">
        <v>36</v>
      </c>
      <c r="K5357" t="s">
        <v>52</v>
      </c>
      <c r="L5357" t="s">
        <v>22</v>
      </c>
      <c r="M5357" s="4">
        <v>7500.53</v>
      </c>
      <c r="N5357">
        <v>2020</v>
      </c>
      <c r="O5357">
        <v>7</v>
      </c>
    </row>
    <row r="5358" spans="1:15" x14ac:dyDescent="0.25">
      <c r="A5358" s="1">
        <v>44022</v>
      </c>
      <c r="B5358">
        <v>1000016264</v>
      </c>
      <c r="C5358" t="s">
        <v>42</v>
      </c>
      <c r="D5358">
        <v>2</v>
      </c>
      <c r="E5358">
        <v>38000</v>
      </c>
      <c r="F5358" t="s">
        <v>16</v>
      </c>
      <c r="G5358" t="s">
        <v>43</v>
      </c>
      <c r="H5358" t="s">
        <v>47</v>
      </c>
      <c r="I5358" t="s">
        <v>65</v>
      </c>
      <c r="J5358" t="s">
        <v>26</v>
      </c>
      <c r="K5358" t="s">
        <v>66</v>
      </c>
      <c r="L5358" t="s">
        <v>22</v>
      </c>
      <c r="M5358" s="4">
        <v>19000</v>
      </c>
      <c r="N5358">
        <v>2020</v>
      </c>
      <c r="O5358">
        <v>7</v>
      </c>
    </row>
    <row r="5359" spans="1:15" x14ac:dyDescent="0.25">
      <c r="A5359" s="1">
        <v>44022</v>
      </c>
      <c r="B5359">
        <v>1000017576</v>
      </c>
      <c r="C5359" t="s">
        <v>15</v>
      </c>
      <c r="D5359">
        <v>2</v>
      </c>
      <c r="E5359">
        <v>30000.080000000002</v>
      </c>
      <c r="F5359" t="s">
        <v>16</v>
      </c>
      <c r="G5359" t="s">
        <v>17</v>
      </c>
      <c r="H5359" t="s">
        <v>18</v>
      </c>
      <c r="I5359" t="s">
        <v>19</v>
      </c>
      <c r="J5359" t="s">
        <v>36</v>
      </c>
      <c r="K5359" t="s">
        <v>64</v>
      </c>
      <c r="L5359" t="s">
        <v>22</v>
      </c>
      <c r="M5359" s="4">
        <v>15000.04</v>
      </c>
      <c r="N5359">
        <v>2020</v>
      </c>
      <c r="O5359">
        <v>7</v>
      </c>
    </row>
    <row r="5360" spans="1:15" x14ac:dyDescent="0.25">
      <c r="A5360" s="1">
        <v>44022</v>
      </c>
      <c r="B5360">
        <v>1000017688</v>
      </c>
      <c r="C5360" t="s">
        <v>23</v>
      </c>
      <c r="D5360">
        <v>1</v>
      </c>
      <c r="E5360">
        <v>10000.540000000001</v>
      </c>
      <c r="F5360" t="s">
        <v>16</v>
      </c>
      <c r="G5360" t="s">
        <v>24</v>
      </c>
      <c r="H5360" t="s">
        <v>47</v>
      </c>
      <c r="I5360" t="s">
        <v>48</v>
      </c>
      <c r="J5360" t="s">
        <v>36</v>
      </c>
      <c r="K5360" t="s">
        <v>49</v>
      </c>
      <c r="L5360" t="s">
        <v>22</v>
      </c>
      <c r="M5360" s="4">
        <v>10000.540000000001</v>
      </c>
      <c r="N5360">
        <v>2020</v>
      </c>
      <c r="O5360">
        <v>7</v>
      </c>
    </row>
    <row r="5361" spans="1:15" x14ac:dyDescent="0.25">
      <c r="A5361" s="1">
        <v>44022</v>
      </c>
      <c r="B5361">
        <v>1000017700</v>
      </c>
      <c r="C5361" t="s">
        <v>23</v>
      </c>
      <c r="D5361">
        <v>1</v>
      </c>
      <c r="E5361">
        <v>6000.53</v>
      </c>
      <c r="F5361" t="s">
        <v>16</v>
      </c>
      <c r="G5361" t="s">
        <v>24</v>
      </c>
      <c r="H5361" t="s">
        <v>47</v>
      </c>
      <c r="I5361" t="s">
        <v>65</v>
      </c>
      <c r="J5361" t="s">
        <v>26</v>
      </c>
      <c r="K5361" t="s">
        <v>66</v>
      </c>
      <c r="L5361" t="s">
        <v>22</v>
      </c>
      <c r="M5361" s="4">
        <v>6000.53</v>
      </c>
      <c r="N5361">
        <v>2020</v>
      </c>
      <c r="O5361">
        <v>7</v>
      </c>
    </row>
    <row r="5362" spans="1:15" x14ac:dyDescent="0.25">
      <c r="A5362" s="1">
        <v>44022</v>
      </c>
      <c r="B5362">
        <v>1000017700</v>
      </c>
      <c r="C5362" t="s">
        <v>15</v>
      </c>
      <c r="D5362">
        <v>1</v>
      </c>
      <c r="E5362">
        <v>14000.32</v>
      </c>
      <c r="F5362" t="s">
        <v>16</v>
      </c>
      <c r="G5362" t="s">
        <v>17</v>
      </c>
      <c r="H5362" t="s">
        <v>47</v>
      </c>
      <c r="I5362" t="s">
        <v>65</v>
      </c>
      <c r="J5362" t="s">
        <v>26</v>
      </c>
      <c r="K5362" t="s">
        <v>66</v>
      </c>
      <c r="L5362" t="s">
        <v>22</v>
      </c>
      <c r="M5362" s="4">
        <v>14000.32</v>
      </c>
      <c r="N5362">
        <v>2020</v>
      </c>
      <c r="O5362">
        <v>7</v>
      </c>
    </row>
    <row r="5363" spans="1:15" x14ac:dyDescent="0.25">
      <c r="A5363" s="1">
        <v>44022</v>
      </c>
      <c r="B5363">
        <v>1000017700</v>
      </c>
      <c r="C5363" t="s">
        <v>42</v>
      </c>
      <c r="D5363">
        <v>1</v>
      </c>
      <c r="E5363">
        <v>19000.68</v>
      </c>
      <c r="F5363" t="s">
        <v>16</v>
      </c>
      <c r="G5363" t="s">
        <v>43</v>
      </c>
      <c r="H5363" t="s">
        <v>47</v>
      </c>
      <c r="I5363" t="s">
        <v>65</v>
      </c>
      <c r="J5363" t="s">
        <v>26</v>
      </c>
      <c r="K5363" t="s">
        <v>66</v>
      </c>
      <c r="L5363" t="s">
        <v>22</v>
      </c>
      <c r="M5363" s="4">
        <v>19000.68</v>
      </c>
      <c r="N5363">
        <v>2020</v>
      </c>
      <c r="O5363">
        <v>7</v>
      </c>
    </row>
    <row r="5364" spans="1:15" x14ac:dyDescent="0.25">
      <c r="A5364" s="1">
        <v>44022</v>
      </c>
      <c r="B5364">
        <v>1000018132</v>
      </c>
      <c r="C5364" t="s">
        <v>23</v>
      </c>
      <c r="D5364">
        <v>1</v>
      </c>
      <c r="E5364">
        <v>25000.400000000001</v>
      </c>
      <c r="F5364" t="s">
        <v>16</v>
      </c>
      <c r="G5364" t="s">
        <v>24</v>
      </c>
      <c r="H5364" t="s">
        <v>47</v>
      </c>
      <c r="I5364" t="s">
        <v>65</v>
      </c>
      <c r="J5364" t="s">
        <v>26</v>
      </c>
      <c r="K5364" t="s">
        <v>66</v>
      </c>
      <c r="L5364" t="s">
        <v>22</v>
      </c>
      <c r="M5364" s="4">
        <v>25000.400000000001</v>
      </c>
      <c r="N5364">
        <v>2020</v>
      </c>
      <c r="O5364">
        <v>7</v>
      </c>
    </row>
    <row r="5365" spans="1:15" x14ac:dyDescent="0.25">
      <c r="A5365" s="1">
        <v>44022</v>
      </c>
      <c r="B5365">
        <v>1000018132</v>
      </c>
      <c r="C5365" t="s">
        <v>42</v>
      </c>
      <c r="D5365">
        <v>1</v>
      </c>
      <c r="E5365">
        <v>10000.530000000001</v>
      </c>
      <c r="F5365" t="s">
        <v>16</v>
      </c>
      <c r="G5365" t="s">
        <v>43</v>
      </c>
      <c r="H5365" t="s">
        <v>47</v>
      </c>
      <c r="I5365" t="s">
        <v>65</v>
      </c>
      <c r="J5365" t="s">
        <v>26</v>
      </c>
      <c r="K5365" t="s">
        <v>66</v>
      </c>
      <c r="L5365" t="s">
        <v>22</v>
      </c>
      <c r="M5365" s="4">
        <v>10000.530000000001</v>
      </c>
      <c r="N5365">
        <v>2020</v>
      </c>
      <c r="O5365">
        <v>7</v>
      </c>
    </row>
    <row r="5366" spans="1:15" x14ac:dyDescent="0.25">
      <c r="A5366" s="1">
        <v>44022</v>
      </c>
      <c r="B5366">
        <v>1000018298</v>
      </c>
      <c r="C5366" t="s">
        <v>23</v>
      </c>
      <c r="D5366">
        <v>2</v>
      </c>
      <c r="E5366">
        <v>16000.580000000002</v>
      </c>
      <c r="F5366" t="s">
        <v>16</v>
      </c>
      <c r="G5366" t="s">
        <v>24</v>
      </c>
      <c r="H5366" t="s">
        <v>18</v>
      </c>
      <c r="I5366" t="s">
        <v>34</v>
      </c>
      <c r="J5366" t="s">
        <v>20</v>
      </c>
      <c r="K5366" t="s">
        <v>44</v>
      </c>
      <c r="L5366" t="s">
        <v>22</v>
      </c>
      <c r="M5366" s="4">
        <v>8000.2900000000009</v>
      </c>
      <c r="N5366">
        <v>2020</v>
      </c>
      <c r="O5366">
        <v>7</v>
      </c>
    </row>
    <row r="5367" spans="1:15" x14ac:dyDescent="0.25">
      <c r="A5367" s="1">
        <v>44022</v>
      </c>
      <c r="B5367">
        <v>1000018922</v>
      </c>
      <c r="C5367" t="s">
        <v>15</v>
      </c>
      <c r="D5367">
        <v>1</v>
      </c>
      <c r="E5367">
        <v>16000.5</v>
      </c>
      <c r="F5367" t="s">
        <v>16</v>
      </c>
      <c r="G5367" t="s">
        <v>17</v>
      </c>
      <c r="H5367" t="s">
        <v>47</v>
      </c>
      <c r="I5367" t="s">
        <v>48</v>
      </c>
      <c r="J5367" t="s">
        <v>26</v>
      </c>
      <c r="K5367" t="s">
        <v>50</v>
      </c>
      <c r="L5367" t="s">
        <v>22</v>
      </c>
      <c r="M5367" s="4">
        <v>16000.5</v>
      </c>
      <c r="N5367">
        <v>2020</v>
      </c>
      <c r="O5367">
        <v>7</v>
      </c>
    </row>
    <row r="5368" spans="1:15" x14ac:dyDescent="0.25">
      <c r="A5368" s="1">
        <v>44022</v>
      </c>
      <c r="B5368">
        <v>1000019687</v>
      </c>
      <c r="C5368" t="s">
        <v>42</v>
      </c>
      <c r="D5368">
        <v>2</v>
      </c>
      <c r="E5368">
        <v>17999.919999999998</v>
      </c>
      <c r="F5368" t="s">
        <v>16</v>
      </c>
      <c r="G5368" t="s">
        <v>43</v>
      </c>
      <c r="H5368" t="s">
        <v>18</v>
      </c>
      <c r="I5368" t="s">
        <v>40</v>
      </c>
      <c r="J5368" t="s">
        <v>20</v>
      </c>
      <c r="K5368" t="s">
        <v>68</v>
      </c>
      <c r="L5368" t="s">
        <v>22</v>
      </c>
      <c r="M5368" s="4">
        <v>8999.9599999999991</v>
      </c>
      <c r="N5368">
        <v>2020</v>
      </c>
      <c r="O5368">
        <v>7</v>
      </c>
    </row>
    <row r="5369" spans="1:15" x14ac:dyDescent="0.25">
      <c r="A5369" s="1">
        <v>44022</v>
      </c>
      <c r="B5369">
        <v>1000019959</v>
      </c>
      <c r="C5369" t="s">
        <v>23</v>
      </c>
      <c r="D5369">
        <v>1</v>
      </c>
      <c r="E5369">
        <v>9000.3700000000008</v>
      </c>
      <c r="F5369" t="s">
        <v>16</v>
      </c>
      <c r="G5369" t="s">
        <v>24</v>
      </c>
      <c r="H5369" t="s">
        <v>18</v>
      </c>
      <c r="I5369" t="s">
        <v>40</v>
      </c>
      <c r="J5369" t="s">
        <v>26</v>
      </c>
      <c r="K5369" t="s">
        <v>41</v>
      </c>
      <c r="L5369" t="s">
        <v>28</v>
      </c>
      <c r="M5369" s="4">
        <v>9000.3700000000008</v>
      </c>
      <c r="N5369">
        <v>2020</v>
      </c>
      <c r="O5369">
        <v>7</v>
      </c>
    </row>
    <row r="5370" spans="1:15" x14ac:dyDescent="0.25">
      <c r="A5370" s="1">
        <v>44022</v>
      </c>
      <c r="B5370">
        <v>1000020084</v>
      </c>
      <c r="C5370" t="s">
        <v>23</v>
      </c>
      <c r="D5370">
        <v>2</v>
      </c>
      <c r="E5370">
        <v>28000.32</v>
      </c>
      <c r="F5370" t="s">
        <v>16</v>
      </c>
      <c r="G5370" t="s">
        <v>24</v>
      </c>
      <c r="H5370" t="s">
        <v>47</v>
      </c>
      <c r="I5370" t="s">
        <v>59</v>
      </c>
      <c r="J5370" t="s">
        <v>26</v>
      </c>
      <c r="K5370" t="s">
        <v>60</v>
      </c>
      <c r="L5370" t="s">
        <v>22</v>
      </c>
      <c r="M5370" s="4">
        <v>14000.16</v>
      </c>
      <c r="N5370">
        <v>2020</v>
      </c>
      <c r="O5370">
        <v>7</v>
      </c>
    </row>
    <row r="5371" spans="1:15" x14ac:dyDescent="0.25">
      <c r="A5371" s="1">
        <v>44022</v>
      </c>
      <c r="B5371">
        <v>1000020128</v>
      </c>
      <c r="C5371" t="s">
        <v>15</v>
      </c>
      <c r="D5371">
        <v>2</v>
      </c>
      <c r="E5371">
        <v>30000.16</v>
      </c>
      <c r="F5371" t="s">
        <v>16</v>
      </c>
      <c r="G5371" t="s">
        <v>17</v>
      </c>
      <c r="H5371" t="s">
        <v>30</v>
      </c>
      <c r="I5371" t="s">
        <v>57</v>
      </c>
      <c r="J5371" t="s">
        <v>26</v>
      </c>
      <c r="K5371" t="s">
        <v>58</v>
      </c>
      <c r="L5371" t="s">
        <v>28</v>
      </c>
      <c r="M5371" s="4">
        <v>15000.08</v>
      </c>
      <c r="N5371">
        <v>2020</v>
      </c>
      <c r="O5371">
        <v>7</v>
      </c>
    </row>
    <row r="5372" spans="1:15" x14ac:dyDescent="0.25">
      <c r="A5372" s="1">
        <v>44022</v>
      </c>
      <c r="B5372">
        <v>1000020526</v>
      </c>
      <c r="C5372" t="s">
        <v>15</v>
      </c>
      <c r="D5372">
        <v>2</v>
      </c>
      <c r="E5372">
        <v>35001.03</v>
      </c>
      <c r="F5372" t="s">
        <v>16</v>
      </c>
      <c r="G5372" t="s">
        <v>17</v>
      </c>
      <c r="H5372" t="s">
        <v>18</v>
      </c>
      <c r="I5372" t="s">
        <v>34</v>
      </c>
      <c r="J5372" t="s">
        <v>26</v>
      </c>
      <c r="K5372" t="s">
        <v>35</v>
      </c>
      <c r="L5372" t="s">
        <v>22</v>
      </c>
      <c r="M5372" s="4">
        <v>17500.514999999999</v>
      </c>
      <c r="N5372">
        <v>2020</v>
      </c>
      <c r="O5372">
        <v>7</v>
      </c>
    </row>
    <row r="5373" spans="1:15" x14ac:dyDescent="0.25">
      <c r="A5373" s="1">
        <v>44022</v>
      </c>
      <c r="B5373">
        <v>1000020726</v>
      </c>
      <c r="C5373" t="s">
        <v>15</v>
      </c>
      <c r="D5373">
        <v>1</v>
      </c>
      <c r="E5373">
        <v>5999.96</v>
      </c>
      <c r="F5373" t="s">
        <v>16</v>
      </c>
      <c r="G5373" t="s">
        <v>17</v>
      </c>
      <c r="H5373" t="s">
        <v>18</v>
      </c>
      <c r="I5373" t="s">
        <v>61</v>
      </c>
      <c r="J5373" t="s">
        <v>32</v>
      </c>
      <c r="K5373" t="s">
        <v>63</v>
      </c>
      <c r="L5373" t="s">
        <v>22</v>
      </c>
      <c r="M5373" s="4">
        <v>5999.96</v>
      </c>
      <c r="N5373">
        <v>2020</v>
      </c>
      <c r="O5373">
        <v>7</v>
      </c>
    </row>
    <row r="5374" spans="1:15" x14ac:dyDescent="0.25">
      <c r="A5374" s="1">
        <v>44022</v>
      </c>
      <c r="B5374">
        <v>1000020754</v>
      </c>
      <c r="C5374" t="s">
        <v>73</v>
      </c>
      <c r="D5374">
        <v>1</v>
      </c>
      <c r="E5374">
        <v>1800.59</v>
      </c>
      <c r="F5374" t="s">
        <v>16</v>
      </c>
      <c r="G5374" t="s">
        <v>74</v>
      </c>
      <c r="H5374" t="s">
        <v>18</v>
      </c>
      <c r="I5374" t="s">
        <v>25</v>
      </c>
      <c r="J5374" t="s">
        <v>20</v>
      </c>
      <c r="K5374" t="s">
        <v>51</v>
      </c>
      <c r="L5374" t="s">
        <v>22</v>
      </c>
      <c r="M5374" s="4">
        <v>1800.59</v>
      </c>
      <c r="N5374">
        <v>2020</v>
      </c>
      <c r="O5374">
        <v>7</v>
      </c>
    </row>
    <row r="5375" spans="1:15" x14ac:dyDescent="0.25">
      <c r="A5375" s="1">
        <v>44022</v>
      </c>
      <c r="B5375">
        <v>1000020754</v>
      </c>
      <c r="C5375" t="s">
        <v>23</v>
      </c>
      <c r="D5375">
        <v>1</v>
      </c>
      <c r="E5375">
        <v>500.23</v>
      </c>
      <c r="F5375" t="s">
        <v>16</v>
      </c>
      <c r="G5375" t="s">
        <v>24</v>
      </c>
      <c r="H5375" t="s">
        <v>18</v>
      </c>
      <c r="I5375" t="s">
        <v>25</v>
      </c>
      <c r="J5375" t="s">
        <v>20</v>
      </c>
      <c r="K5375" t="s">
        <v>51</v>
      </c>
      <c r="L5375" t="s">
        <v>22</v>
      </c>
      <c r="M5375" s="4">
        <v>500.23</v>
      </c>
      <c r="N5375">
        <v>2020</v>
      </c>
      <c r="O5375">
        <v>7</v>
      </c>
    </row>
    <row r="5376" spans="1:15" x14ac:dyDescent="0.25">
      <c r="A5376" s="1">
        <v>44022</v>
      </c>
      <c r="B5376">
        <v>1000020921</v>
      </c>
      <c r="C5376" t="s">
        <v>15</v>
      </c>
      <c r="D5376">
        <v>1</v>
      </c>
      <c r="E5376">
        <v>8000.19</v>
      </c>
      <c r="F5376" t="s">
        <v>16</v>
      </c>
      <c r="G5376" t="s">
        <v>17</v>
      </c>
      <c r="H5376" t="s">
        <v>47</v>
      </c>
      <c r="I5376" t="s">
        <v>65</v>
      </c>
      <c r="J5376" t="s">
        <v>26</v>
      </c>
      <c r="K5376" t="s">
        <v>66</v>
      </c>
      <c r="L5376" t="s">
        <v>22</v>
      </c>
      <c r="M5376" s="4">
        <v>8000.19</v>
      </c>
      <c r="N5376">
        <v>2020</v>
      </c>
      <c r="O5376">
        <v>7</v>
      </c>
    </row>
    <row r="5377" spans="1:15" x14ac:dyDescent="0.25">
      <c r="A5377" s="1">
        <v>44022</v>
      </c>
      <c r="B5377">
        <v>1000020921</v>
      </c>
      <c r="C5377" t="s">
        <v>42</v>
      </c>
      <c r="D5377">
        <v>1</v>
      </c>
      <c r="E5377">
        <v>12000.76</v>
      </c>
      <c r="F5377" t="s">
        <v>16</v>
      </c>
      <c r="G5377" t="s">
        <v>43</v>
      </c>
      <c r="H5377" t="s">
        <v>47</v>
      </c>
      <c r="I5377" t="s">
        <v>65</v>
      </c>
      <c r="J5377" t="s">
        <v>26</v>
      </c>
      <c r="K5377" t="s">
        <v>66</v>
      </c>
      <c r="L5377" t="s">
        <v>22</v>
      </c>
      <c r="M5377" s="4">
        <v>12000.76</v>
      </c>
      <c r="N5377">
        <v>2020</v>
      </c>
      <c r="O5377">
        <v>7</v>
      </c>
    </row>
    <row r="5378" spans="1:15" x14ac:dyDescent="0.25">
      <c r="A5378" s="1">
        <v>44022</v>
      </c>
      <c r="B5378">
        <v>1000021167</v>
      </c>
      <c r="C5378" t="s">
        <v>23</v>
      </c>
      <c r="D5378">
        <v>3</v>
      </c>
      <c r="E5378">
        <v>30501.78</v>
      </c>
      <c r="F5378" t="s">
        <v>16</v>
      </c>
      <c r="G5378" t="s">
        <v>24</v>
      </c>
      <c r="H5378" t="s">
        <v>18</v>
      </c>
      <c r="I5378" t="s">
        <v>19</v>
      </c>
      <c r="J5378" t="s">
        <v>20</v>
      </c>
      <c r="K5378" t="s">
        <v>21</v>
      </c>
      <c r="L5378" t="s">
        <v>22</v>
      </c>
      <c r="M5378" s="4">
        <v>10167.26</v>
      </c>
      <c r="N5378">
        <v>2020</v>
      </c>
      <c r="O5378">
        <v>7</v>
      </c>
    </row>
    <row r="5379" spans="1:15" x14ac:dyDescent="0.25">
      <c r="A5379" s="1">
        <v>44022</v>
      </c>
      <c r="B5379">
        <v>1000021227</v>
      </c>
      <c r="C5379" t="s">
        <v>23</v>
      </c>
      <c r="D5379">
        <v>4</v>
      </c>
      <c r="E5379">
        <v>62000.880000000005</v>
      </c>
      <c r="F5379" t="s">
        <v>16</v>
      </c>
      <c r="G5379" t="s">
        <v>24</v>
      </c>
      <c r="H5379" t="s">
        <v>47</v>
      </c>
      <c r="I5379" t="s">
        <v>59</v>
      </c>
      <c r="J5379" t="s">
        <v>26</v>
      </c>
      <c r="K5379" t="s">
        <v>60</v>
      </c>
      <c r="L5379" t="s">
        <v>28</v>
      </c>
      <c r="M5379" s="4">
        <v>15500.220000000001</v>
      </c>
      <c r="N5379">
        <v>2020</v>
      </c>
      <c r="O5379">
        <v>7</v>
      </c>
    </row>
    <row r="5380" spans="1:15" x14ac:dyDescent="0.25">
      <c r="A5380" s="1">
        <v>44022</v>
      </c>
      <c r="B5380">
        <v>1000021454</v>
      </c>
      <c r="C5380" t="s">
        <v>23</v>
      </c>
      <c r="D5380">
        <v>1</v>
      </c>
      <c r="E5380">
        <v>5000.49</v>
      </c>
      <c r="F5380" t="s">
        <v>16</v>
      </c>
      <c r="G5380" t="s">
        <v>24</v>
      </c>
      <c r="H5380" t="s">
        <v>18</v>
      </c>
      <c r="I5380" t="s">
        <v>25</v>
      </c>
      <c r="J5380" t="s">
        <v>20</v>
      </c>
      <c r="K5380" t="s">
        <v>51</v>
      </c>
      <c r="L5380" t="s">
        <v>22</v>
      </c>
      <c r="M5380" s="4">
        <v>5000.49</v>
      </c>
      <c r="N5380">
        <v>2020</v>
      </c>
      <c r="O5380">
        <v>7</v>
      </c>
    </row>
    <row r="5381" spans="1:15" x14ac:dyDescent="0.25">
      <c r="A5381" s="1">
        <v>44022</v>
      </c>
      <c r="B5381">
        <v>1000021495</v>
      </c>
      <c r="C5381" t="s">
        <v>23</v>
      </c>
      <c r="D5381">
        <v>1</v>
      </c>
      <c r="E5381">
        <v>3000.3</v>
      </c>
      <c r="F5381" t="s">
        <v>16</v>
      </c>
      <c r="G5381" t="s">
        <v>24</v>
      </c>
      <c r="H5381" t="s">
        <v>18</v>
      </c>
      <c r="I5381" t="s">
        <v>61</v>
      </c>
      <c r="J5381" t="s">
        <v>20</v>
      </c>
      <c r="K5381" t="s">
        <v>77</v>
      </c>
      <c r="L5381" t="s">
        <v>22</v>
      </c>
      <c r="M5381" s="4">
        <v>3000.3</v>
      </c>
      <c r="N5381">
        <v>2020</v>
      </c>
      <c r="O5381">
        <v>7</v>
      </c>
    </row>
    <row r="5382" spans="1:15" x14ac:dyDescent="0.25">
      <c r="A5382" s="1">
        <v>44022</v>
      </c>
      <c r="B5382">
        <v>1000021495</v>
      </c>
      <c r="C5382" t="s">
        <v>15</v>
      </c>
      <c r="D5382">
        <v>2</v>
      </c>
      <c r="E5382">
        <v>26000.83</v>
      </c>
      <c r="F5382" t="s">
        <v>16</v>
      </c>
      <c r="G5382" t="s">
        <v>17</v>
      </c>
      <c r="H5382" t="s">
        <v>18</v>
      </c>
      <c r="I5382" t="s">
        <v>61</v>
      </c>
      <c r="J5382" t="s">
        <v>20</v>
      </c>
      <c r="K5382" t="s">
        <v>77</v>
      </c>
      <c r="L5382" t="s">
        <v>22</v>
      </c>
      <c r="M5382" s="4">
        <v>13000.415000000001</v>
      </c>
      <c r="N5382">
        <v>2020</v>
      </c>
      <c r="O5382">
        <v>7</v>
      </c>
    </row>
    <row r="5383" spans="1:15" x14ac:dyDescent="0.25">
      <c r="A5383" s="1">
        <v>44022</v>
      </c>
      <c r="B5383">
        <v>1000021764</v>
      </c>
      <c r="C5383" t="s">
        <v>15</v>
      </c>
      <c r="D5383">
        <v>1</v>
      </c>
      <c r="E5383">
        <v>17000.72</v>
      </c>
      <c r="F5383" t="s">
        <v>16</v>
      </c>
      <c r="G5383" t="s">
        <v>17</v>
      </c>
      <c r="H5383" t="s">
        <v>18</v>
      </c>
      <c r="I5383" t="s">
        <v>25</v>
      </c>
      <c r="J5383" t="s">
        <v>26</v>
      </c>
      <c r="K5383" t="s">
        <v>27</v>
      </c>
      <c r="L5383" t="s">
        <v>22</v>
      </c>
      <c r="M5383" s="4">
        <v>17000.72</v>
      </c>
      <c r="N5383">
        <v>2020</v>
      </c>
      <c r="O5383">
        <v>7</v>
      </c>
    </row>
    <row r="5384" spans="1:15" x14ac:dyDescent="0.25">
      <c r="A5384" s="1">
        <v>44022</v>
      </c>
      <c r="B5384">
        <v>1000022081</v>
      </c>
      <c r="C5384" t="s">
        <v>15</v>
      </c>
      <c r="D5384">
        <v>2</v>
      </c>
      <c r="E5384">
        <v>17000.699999999997</v>
      </c>
      <c r="F5384" t="s">
        <v>16</v>
      </c>
      <c r="G5384" t="s">
        <v>17</v>
      </c>
      <c r="H5384" t="s">
        <v>47</v>
      </c>
      <c r="I5384" t="s">
        <v>65</v>
      </c>
      <c r="J5384" t="s">
        <v>26</v>
      </c>
      <c r="K5384" t="s">
        <v>66</v>
      </c>
      <c r="L5384" t="s">
        <v>22</v>
      </c>
      <c r="M5384" s="4">
        <v>8500.3499999999985</v>
      </c>
      <c r="N5384">
        <v>2020</v>
      </c>
      <c r="O5384">
        <v>7</v>
      </c>
    </row>
    <row r="5385" spans="1:15" x14ac:dyDescent="0.25">
      <c r="A5385" s="1">
        <v>44022</v>
      </c>
      <c r="B5385">
        <v>1000022458</v>
      </c>
      <c r="C5385" t="s">
        <v>15</v>
      </c>
      <c r="D5385">
        <v>1</v>
      </c>
      <c r="E5385">
        <v>12000.3</v>
      </c>
      <c r="F5385" t="s">
        <v>16</v>
      </c>
      <c r="G5385" t="s">
        <v>17</v>
      </c>
      <c r="H5385" t="s">
        <v>18</v>
      </c>
      <c r="I5385" t="s">
        <v>40</v>
      </c>
      <c r="J5385" t="s">
        <v>26</v>
      </c>
      <c r="K5385" t="s">
        <v>41</v>
      </c>
      <c r="L5385" t="s">
        <v>22</v>
      </c>
      <c r="M5385" s="4">
        <v>12000.3</v>
      </c>
      <c r="N5385">
        <v>2020</v>
      </c>
      <c r="O5385">
        <v>7</v>
      </c>
    </row>
    <row r="5386" spans="1:15" x14ac:dyDescent="0.25">
      <c r="A5386" s="1">
        <v>44022</v>
      </c>
      <c r="B5386">
        <v>1000022941</v>
      </c>
      <c r="C5386" t="s">
        <v>15</v>
      </c>
      <c r="D5386">
        <v>1</v>
      </c>
      <c r="E5386">
        <v>12000.22</v>
      </c>
      <c r="F5386" t="s">
        <v>16</v>
      </c>
      <c r="G5386" t="s">
        <v>17</v>
      </c>
      <c r="H5386" t="s">
        <v>18</v>
      </c>
      <c r="I5386" t="s">
        <v>40</v>
      </c>
      <c r="J5386" t="s">
        <v>20</v>
      </c>
      <c r="K5386" t="s">
        <v>68</v>
      </c>
      <c r="L5386" t="s">
        <v>22</v>
      </c>
      <c r="M5386" s="4">
        <v>12000.22</v>
      </c>
      <c r="N5386">
        <v>2020</v>
      </c>
      <c r="O5386">
        <v>7</v>
      </c>
    </row>
    <row r="5387" spans="1:15" x14ac:dyDescent="0.25">
      <c r="A5387" s="1">
        <v>44022</v>
      </c>
      <c r="B5387">
        <v>1000022941</v>
      </c>
      <c r="C5387" t="s">
        <v>42</v>
      </c>
      <c r="D5387">
        <v>1</v>
      </c>
      <c r="E5387">
        <v>22000.12</v>
      </c>
      <c r="F5387" t="s">
        <v>16</v>
      </c>
      <c r="G5387" t="s">
        <v>43</v>
      </c>
      <c r="H5387" t="s">
        <v>18</v>
      </c>
      <c r="I5387" t="s">
        <v>40</v>
      </c>
      <c r="J5387" t="s">
        <v>20</v>
      </c>
      <c r="K5387" t="s">
        <v>68</v>
      </c>
      <c r="L5387" t="s">
        <v>22</v>
      </c>
      <c r="M5387" s="4">
        <v>22000.12</v>
      </c>
      <c r="N5387">
        <v>2020</v>
      </c>
      <c r="O5387">
        <v>7</v>
      </c>
    </row>
    <row r="5388" spans="1:15" x14ac:dyDescent="0.25">
      <c r="A5388" s="1">
        <v>44022</v>
      </c>
      <c r="B5388">
        <v>1000023288</v>
      </c>
      <c r="C5388" t="s">
        <v>15</v>
      </c>
      <c r="D5388">
        <v>1</v>
      </c>
      <c r="E5388">
        <v>6000.59</v>
      </c>
      <c r="F5388" t="s">
        <v>16</v>
      </c>
      <c r="G5388" t="s">
        <v>17</v>
      </c>
      <c r="H5388" t="s">
        <v>18</v>
      </c>
      <c r="I5388" t="s">
        <v>34</v>
      </c>
      <c r="J5388" t="s">
        <v>20</v>
      </c>
      <c r="K5388" t="s">
        <v>44</v>
      </c>
      <c r="L5388" t="s">
        <v>22</v>
      </c>
      <c r="M5388" s="4">
        <v>6000.59</v>
      </c>
      <c r="N5388">
        <v>2020</v>
      </c>
      <c r="O5388">
        <v>7</v>
      </c>
    </row>
    <row r="5389" spans="1:15" x14ac:dyDescent="0.25">
      <c r="A5389" s="1">
        <v>44022</v>
      </c>
      <c r="B5389">
        <v>1000023539</v>
      </c>
      <c r="C5389" t="s">
        <v>15</v>
      </c>
      <c r="D5389">
        <v>1</v>
      </c>
      <c r="E5389">
        <v>22000.01</v>
      </c>
      <c r="F5389" t="s">
        <v>16</v>
      </c>
      <c r="G5389" t="s">
        <v>17</v>
      </c>
      <c r="H5389" t="s">
        <v>47</v>
      </c>
      <c r="I5389" t="s">
        <v>65</v>
      </c>
      <c r="J5389" t="s">
        <v>26</v>
      </c>
      <c r="K5389" t="s">
        <v>66</v>
      </c>
      <c r="L5389" t="s">
        <v>22</v>
      </c>
      <c r="M5389" s="4">
        <v>22000.01</v>
      </c>
      <c r="N5389">
        <v>2020</v>
      </c>
      <c r="O5389">
        <v>7</v>
      </c>
    </row>
    <row r="5390" spans="1:15" x14ac:dyDescent="0.25">
      <c r="A5390" s="1">
        <v>44022</v>
      </c>
      <c r="B5390">
        <v>1000023539</v>
      </c>
      <c r="C5390" t="s">
        <v>42</v>
      </c>
      <c r="D5390">
        <v>1</v>
      </c>
      <c r="E5390">
        <v>7000.31</v>
      </c>
      <c r="F5390" t="s">
        <v>16</v>
      </c>
      <c r="G5390" t="s">
        <v>43</v>
      </c>
      <c r="H5390" t="s">
        <v>47</v>
      </c>
      <c r="I5390" t="s">
        <v>65</v>
      </c>
      <c r="J5390" t="s">
        <v>26</v>
      </c>
      <c r="K5390" t="s">
        <v>66</v>
      </c>
      <c r="L5390" t="s">
        <v>22</v>
      </c>
      <c r="M5390" s="4">
        <v>7000.31</v>
      </c>
      <c r="N5390">
        <v>2020</v>
      </c>
      <c r="O5390">
        <v>7</v>
      </c>
    </row>
    <row r="5391" spans="1:15" x14ac:dyDescent="0.25">
      <c r="A5391" s="1">
        <v>44022</v>
      </c>
      <c r="B5391">
        <v>1000023550</v>
      </c>
      <c r="C5391" t="s">
        <v>23</v>
      </c>
      <c r="D5391">
        <v>1</v>
      </c>
      <c r="E5391">
        <v>7000.68</v>
      </c>
      <c r="F5391" t="s">
        <v>16</v>
      </c>
      <c r="G5391" t="s">
        <v>24</v>
      </c>
      <c r="H5391" t="s">
        <v>47</v>
      </c>
      <c r="I5391" t="s">
        <v>65</v>
      </c>
      <c r="J5391" t="s">
        <v>26</v>
      </c>
      <c r="K5391" t="s">
        <v>66</v>
      </c>
      <c r="L5391" t="s">
        <v>22</v>
      </c>
      <c r="M5391" s="4">
        <v>7000.68</v>
      </c>
      <c r="N5391">
        <v>2020</v>
      </c>
      <c r="O5391">
        <v>7</v>
      </c>
    </row>
    <row r="5392" spans="1:15" x14ac:dyDescent="0.25">
      <c r="A5392" s="1">
        <v>44022</v>
      </c>
      <c r="B5392">
        <v>1000023550</v>
      </c>
      <c r="C5392" t="s">
        <v>42</v>
      </c>
      <c r="D5392">
        <v>1</v>
      </c>
      <c r="E5392">
        <v>8000.34</v>
      </c>
      <c r="F5392" t="s">
        <v>16</v>
      </c>
      <c r="G5392" t="s">
        <v>43</v>
      </c>
      <c r="H5392" t="s">
        <v>47</v>
      </c>
      <c r="I5392" t="s">
        <v>65</v>
      </c>
      <c r="J5392" t="s">
        <v>26</v>
      </c>
      <c r="K5392" t="s">
        <v>66</v>
      </c>
      <c r="L5392" t="s">
        <v>22</v>
      </c>
      <c r="M5392" s="4">
        <v>8000.34</v>
      </c>
      <c r="N5392">
        <v>2020</v>
      </c>
      <c r="O5392">
        <v>7</v>
      </c>
    </row>
    <row r="5393" spans="1:15" x14ac:dyDescent="0.25">
      <c r="A5393" s="1">
        <v>44022</v>
      </c>
      <c r="B5393">
        <v>1000023653</v>
      </c>
      <c r="C5393" t="s">
        <v>23</v>
      </c>
      <c r="D5393">
        <v>2</v>
      </c>
      <c r="E5393">
        <v>17000.990000000002</v>
      </c>
      <c r="F5393" t="s">
        <v>16</v>
      </c>
      <c r="G5393" t="s">
        <v>24</v>
      </c>
      <c r="H5393" t="s">
        <v>47</v>
      </c>
      <c r="I5393" t="s">
        <v>48</v>
      </c>
      <c r="J5393" t="s">
        <v>26</v>
      </c>
      <c r="K5393" t="s">
        <v>50</v>
      </c>
      <c r="L5393" t="s">
        <v>22</v>
      </c>
      <c r="M5393" s="4">
        <v>8500.4950000000008</v>
      </c>
      <c r="N5393">
        <v>2020</v>
      </c>
      <c r="O5393">
        <v>7</v>
      </c>
    </row>
    <row r="5394" spans="1:15" x14ac:dyDescent="0.25">
      <c r="A5394" s="1">
        <v>44022</v>
      </c>
      <c r="B5394">
        <v>1000023853</v>
      </c>
      <c r="C5394" t="s">
        <v>23</v>
      </c>
      <c r="D5394">
        <v>1</v>
      </c>
      <c r="E5394">
        <v>11500.28</v>
      </c>
      <c r="F5394" t="s">
        <v>16</v>
      </c>
      <c r="G5394" t="s">
        <v>24</v>
      </c>
      <c r="H5394" t="s">
        <v>18</v>
      </c>
      <c r="I5394" t="s">
        <v>25</v>
      </c>
      <c r="J5394" t="s">
        <v>20</v>
      </c>
      <c r="K5394" t="s">
        <v>51</v>
      </c>
      <c r="L5394" t="s">
        <v>22</v>
      </c>
      <c r="M5394" s="4">
        <v>11500.28</v>
      </c>
      <c r="N5394">
        <v>2020</v>
      </c>
      <c r="O5394">
        <v>7</v>
      </c>
    </row>
    <row r="5395" spans="1:15" x14ac:dyDescent="0.25">
      <c r="A5395" s="1">
        <v>44022</v>
      </c>
      <c r="B5395">
        <v>1000024001</v>
      </c>
      <c r="C5395" t="s">
        <v>23</v>
      </c>
      <c r="D5395">
        <v>2</v>
      </c>
      <c r="E5395">
        <v>24001.050000000003</v>
      </c>
      <c r="F5395" t="s">
        <v>16</v>
      </c>
      <c r="G5395" t="s">
        <v>24</v>
      </c>
      <c r="H5395" t="s">
        <v>47</v>
      </c>
      <c r="I5395" t="s">
        <v>48</v>
      </c>
      <c r="J5395" t="s">
        <v>26</v>
      </c>
      <c r="K5395" t="s">
        <v>50</v>
      </c>
      <c r="L5395" t="s">
        <v>22</v>
      </c>
      <c r="M5395" s="4">
        <v>12000.525000000001</v>
      </c>
      <c r="N5395">
        <v>2020</v>
      </c>
      <c r="O5395">
        <v>7</v>
      </c>
    </row>
    <row r="5396" spans="1:15" x14ac:dyDescent="0.25">
      <c r="A5396" s="1">
        <v>44022</v>
      </c>
      <c r="B5396">
        <v>1000024424</v>
      </c>
      <c r="C5396" t="s">
        <v>23</v>
      </c>
      <c r="D5396">
        <v>1</v>
      </c>
      <c r="E5396">
        <v>10000.280000000001</v>
      </c>
      <c r="F5396" t="s">
        <v>16</v>
      </c>
      <c r="G5396" t="s">
        <v>24</v>
      </c>
      <c r="H5396" t="s">
        <v>30</v>
      </c>
      <c r="I5396" t="s">
        <v>31</v>
      </c>
      <c r="J5396" t="s">
        <v>36</v>
      </c>
      <c r="K5396" t="s">
        <v>52</v>
      </c>
      <c r="L5396" t="s">
        <v>22</v>
      </c>
      <c r="M5396" s="4">
        <v>10000.280000000001</v>
      </c>
      <c r="N5396">
        <v>2020</v>
      </c>
      <c r="O5396">
        <v>7</v>
      </c>
    </row>
    <row r="5397" spans="1:15" x14ac:dyDescent="0.25">
      <c r="A5397" s="1">
        <v>44022</v>
      </c>
      <c r="B5397">
        <v>1000024424</v>
      </c>
      <c r="C5397" t="s">
        <v>15</v>
      </c>
      <c r="D5397">
        <v>2</v>
      </c>
      <c r="E5397">
        <v>11501.349999999999</v>
      </c>
      <c r="F5397" t="s">
        <v>16</v>
      </c>
      <c r="G5397" t="s">
        <v>17</v>
      </c>
      <c r="H5397" t="s">
        <v>30</v>
      </c>
      <c r="I5397" t="s">
        <v>31</v>
      </c>
      <c r="J5397" t="s">
        <v>36</v>
      </c>
      <c r="K5397" t="s">
        <v>52</v>
      </c>
      <c r="L5397" t="s">
        <v>22</v>
      </c>
      <c r="M5397" s="4">
        <v>5750.6749999999993</v>
      </c>
      <c r="N5397">
        <v>2020</v>
      </c>
      <c r="O5397">
        <v>7</v>
      </c>
    </row>
    <row r="5398" spans="1:15" x14ac:dyDescent="0.25">
      <c r="A5398" s="1">
        <v>44022</v>
      </c>
      <c r="B5398">
        <v>1000024527</v>
      </c>
      <c r="C5398" t="s">
        <v>15</v>
      </c>
      <c r="D5398">
        <v>2</v>
      </c>
      <c r="E5398">
        <v>12000.57</v>
      </c>
      <c r="F5398" t="s">
        <v>16</v>
      </c>
      <c r="G5398" t="s">
        <v>17</v>
      </c>
      <c r="H5398" t="s">
        <v>18</v>
      </c>
      <c r="I5398" t="s">
        <v>25</v>
      </c>
      <c r="J5398" t="s">
        <v>20</v>
      </c>
      <c r="K5398" t="s">
        <v>51</v>
      </c>
      <c r="L5398" t="s">
        <v>22</v>
      </c>
      <c r="M5398" s="4">
        <v>6000.2849999999999</v>
      </c>
      <c r="N5398">
        <v>2020</v>
      </c>
      <c r="O5398">
        <v>7</v>
      </c>
    </row>
    <row r="5399" spans="1:15" x14ac:dyDescent="0.25">
      <c r="A5399" s="1">
        <v>44022</v>
      </c>
      <c r="B5399">
        <v>1000025017</v>
      </c>
      <c r="C5399" t="s">
        <v>42</v>
      </c>
      <c r="D5399">
        <v>1</v>
      </c>
      <c r="E5399">
        <v>22000.59</v>
      </c>
      <c r="F5399" t="s">
        <v>16</v>
      </c>
      <c r="G5399" t="s">
        <v>43</v>
      </c>
      <c r="H5399" t="s">
        <v>47</v>
      </c>
      <c r="I5399" t="s">
        <v>65</v>
      </c>
      <c r="J5399" t="s">
        <v>26</v>
      </c>
      <c r="K5399" t="s">
        <v>66</v>
      </c>
      <c r="L5399" t="s">
        <v>22</v>
      </c>
      <c r="M5399" s="4">
        <v>22000.59</v>
      </c>
      <c r="N5399">
        <v>2020</v>
      </c>
      <c r="O5399">
        <v>7</v>
      </c>
    </row>
    <row r="5400" spans="1:15" x14ac:dyDescent="0.25">
      <c r="A5400" s="1">
        <v>44022</v>
      </c>
      <c r="B5400">
        <v>1000025020</v>
      </c>
      <c r="C5400" t="s">
        <v>15</v>
      </c>
      <c r="D5400">
        <v>3</v>
      </c>
      <c r="E5400">
        <v>29000.99</v>
      </c>
      <c r="F5400" t="s">
        <v>16</v>
      </c>
      <c r="G5400" t="s">
        <v>17</v>
      </c>
      <c r="H5400" t="s">
        <v>47</v>
      </c>
      <c r="I5400" t="s">
        <v>65</v>
      </c>
      <c r="J5400" t="s">
        <v>26</v>
      </c>
      <c r="K5400" t="s">
        <v>66</v>
      </c>
      <c r="L5400" t="s">
        <v>22</v>
      </c>
      <c r="M5400" s="4">
        <v>9666.9966666666678</v>
      </c>
      <c r="N5400">
        <v>2020</v>
      </c>
      <c r="O5400">
        <v>7</v>
      </c>
    </row>
    <row r="5401" spans="1:15" x14ac:dyDescent="0.25">
      <c r="A5401" s="1">
        <v>44022</v>
      </c>
      <c r="B5401">
        <v>1000025048</v>
      </c>
      <c r="C5401" t="s">
        <v>15</v>
      </c>
      <c r="D5401">
        <v>1</v>
      </c>
      <c r="E5401">
        <v>7500.28</v>
      </c>
      <c r="F5401" t="s">
        <v>16</v>
      </c>
      <c r="G5401" t="s">
        <v>17</v>
      </c>
      <c r="H5401" t="s">
        <v>47</v>
      </c>
      <c r="I5401" t="s">
        <v>48</v>
      </c>
      <c r="J5401" t="s">
        <v>20</v>
      </c>
      <c r="K5401" t="s">
        <v>67</v>
      </c>
      <c r="L5401" t="s">
        <v>22</v>
      </c>
      <c r="M5401" s="4">
        <v>7500.28</v>
      </c>
      <c r="N5401">
        <v>2020</v>
      </c>
      <c r="O5401">
        <v>7</v>
      </c>
    </row>
    <row r="5402" spans="1:15" x14ac:dyDescent="0.25">
      <c r="A5402" s="1">
        <v>44022</v>
      </c>
      <c r="B5402">
        <v>1000025097</v>
      </c>
      <c r="C5402" t="s">
        <v>15</v>
      </c>
      <c r="D5402">
        <v>1</v>
      </c>
      <c r="E5402">
        <v>19000.740000000002</v>
      </c>
      <c r="F5402" t="s">
        <v>16</v>
      </c>
      <c r="G5402" t="s">
        <v>17</v>
      </c>
      <c r="H5402" t="s">
        <v>47</v>
      </c>
      <c r="I5402" t="s">
        <v>48</v>
      </c>
      <c r="J5402" t="s">
        <v>36</v>
      </c>
      <c r="K5402" t="s">
        <v>49</v>
      </c>
      <c r="L5402" t="s">
        <v>22</v>
      </c>
      <c r="M5402" s="4">
        <v>19000.740000000002</v>
      </c>
      <c r="N5402">
        <v>2020</v>
      </c>
      <c r="O5402">
        <v>7</v>
      </c>
    </row>
    <row r="5403" spans="1:15" x14ac:dyDescent="0.25">
      <c r="A5403" s="1">
        <v>44022</v>
      </c>
      <c r="B5403">
        <v>1000025876</v>
      </c>
      <c r="C5403" t="s">
        <v>23</v>
      </c>
      <c r="D5403">
        <v>1</v>
      </c>
      <c r="E5403">
        <v>11000.31</v>
      </c>
      <c r="F5403" t="s">
        <v>16</v>
      </c>
      <c r="G5403" t="s">
        <v>24</v>
      </c>
      <c r="H5403" t="s">
        <v>30</v>
      </c>
      <c r="I5403" t="s">
        <v>31</v>
      </c>
      <c r="J5403" t="s">
        <v>36</v>
      </c>
      <c r="K5403" t="s">
        <v>52</v>
      </c>
      <c r="L5403" t="s">
        <v>22</v>
      </c>
      <c r="M5403" s="4">
        <v>11000.31</v>
      </c>
      <c r="N5403">
        <v>2020</v>
      </c>
      <c r="O5403">
        <v>7</v>
      </c>
    </row>
    <row r="5404" spans="1:15" x14ac:dyDescent="0.25">
      <c r="A5404" s="1">
        <v>44022</v>
      </c>
      <c r="B5404">
        <v>1000025980</v>
      </c>
      <c r="C5404" t="s">
        <v>15</v>
      </c>
      <c r="D5404">
        <v>3</v>
      </c>
      <c r="E5404">
        <v>52000.979999999996</v>
      </c>
      <c r="F5404" t="s">
        <v>16</v>
      </c>
      <c r="G5404" t="s">
        <v>17</v>
      </c>
      <c r="H5404" t="s">
        <v>18</v>
      </c>
      <c r="I5404" t="s">
        <v>61</v>
      </c>
      <c r="J5404" t="s">
        <v>26</v>
      </c>
      <c r="K5404" t="s">
        <v>62</v>
      </c>
      <c r="L5404" t="s">
        <v>22</v>
      </c>
      <c r="M5404" s="4">
        <v>17333.66</v>
      </c>
      <c r="N5404">
        <v>2020</v>
      </c>
      <c r="O5404">
        <v>7</v>
      </c>
    </row>
    <row r="5405" spans="1:15" x14ac:dyDescent="0.25">
      <c r="A5405" s="1">
        <v>44022</v>
      </c>
      <c r="B5405">
        <v>1000028091</v>
      </c>
      <c r="C5405" t="s">
        <v>15</v>
      </c>
      <c r="D5405">
        <v>1</v>
      </c>
      <c r="E5405">
        <v>5499.98</v>
      </c>
      <c r="F5405" t="s">
        <v>16</v>
      </c>
      <c r="G5405" t="s">
        <v>17</v>
      </c>
      <c r="H5405" t="s">
        <v>18</v>
      </c>
      <c r="I5405" t="s">
        <v>40</v>
      </c>
      <c r="J5405" t="s">
        <v>26</v>
      </c>
      <c r="K5405" t="s">
        <v>41</v>
      </c>
      <c r="L5405" t="s">
        <v>22</v>
      </c>
      <c r="M5405" s="4">
        <v>5499.98</v>
      </c>
      <c r="N5405">
        <v>2020</v>
      </c>
      <c r="O5405">
        <v>7</v>
      </c>
    </row>
    <row r="5406" spans="1:15" x14ac:dyDescent="0.25">
      <c r="A5406" s="1">
        <v>44023</v>
      </c>
      <c r="B5406">
        <v>1000000028</v>
      </c>
      <c r="C5406" t="s">
        <v>15</v>
      </c>
      <c r="D5406">
        <v>1</v>
      </c>
      <c r="E5406">
        <v>1090.93</v>
      </c>
      <c r="F5406" t="s">
        <v>16</v>
      </c>
      <c r="G5406" t="s">
        <v>17</v>
      </c>
      <c r="H5406" t="s">
        <v>18</v>
      </c>
      <c r="I5406" t="s">
        <v>19</v>
      </c>
      <c r="J5406" t="s">
        <v>20</v>
      </c>
      <c r="K5406" t="s">
        <v>21</v>
      </c>
      <c r="L5406" t="s">
        <v>22</v>
      </c>
      <c r="M5406" s="4">
        <v>1090.93</v>
      </c>
      <c r="N5406">
        <v>2020</v>
      </c>
      <c r="O5406">
        <v>7</v>
      </c>
    </row>
    <row r="5407" spans="1:15" x14ac:dyDescent="0.25">
      <c r="A5407" s="1">
        <v>44023</v>
      </c>
      <c r="B5407">
        <v>1000000029</v>
      </c>
      <c r="C5407" t="s">
        <v>75</v>
      </c>
      <c r="D5407">
        <v>1</v>
      </c>
      <c r="E5407">
        <v>500.73</v>
      </c>
      <c r="F5407" t="s">
        <v>16</v>
      </c>
      <c r="G5407" t="s">
        <v>76</v>
      </c>
      <c r="H5407" t="s">
        <v>18</v>
      </c>
      <c r="I5407" t="s">
        <v>19</v>
      </c>
      <c r="J5407" t="s">
        <v>20</v>
      </c>
      <c r="K5407" t="s">
        <v>21</v>
      </c>
      <c r="L5407" t="s">
        <v>22</v>
      </c>
      <c r="M5407" s="4">
        <v>500.73</v>
      </c>
      <c r="N5407">
        <v>2020</v>
      </c>
      <c r="O5407">
        <v>7</v>
      </c>
    </row>
    <row r="5408" spans="1:15" x14ac:dyDescent="0.25">
      <c r="A5408" s="1">
        <v>44023</v>
      </c>
      <c r="B5408">
        <v>1000000029</v>
      </c>
      <c r="C5408" t="s">
        <v>73</v>
      </c>
      <c r="D5408">
        <v>1</v>
      </c>
      <c r="E5408">
        <v>2000.51</v>
      </c>
      <c r="F5408" t="s">
        <v>16</v>
      </c>
      <c r="G5408" t="s">
        <v>74</v>
      </c>
      <c r="H5408" t="s">
        <v>18</v>
      </c>
      <c r="I5408" t="s">
        <v>19</v>
      </c>
      <c r="J5408" t="s">
        <v>20</v>
      </c>
      <c r="K5408" t="s">
        <v>21</v>
      </c>
      <c r="L5408" t="s">
        <v>22</v>
      </c>
      <c r="M5408" s="4">
        <v>2000.51</v>
      </c>
      <c r="N5408">
        <v>2020</v>
      </c>
      <c r="O5408">
        <v>7</v>
      </c>
    </row>
    <row r="5409" spans="1:15" x14ac:dyDescent="0.25">
      <c r="A5409" s="1">
        <v>44023</v>
      </c>
      <c r="B5409">
        <v>1000000030</v>
      </c>
      <c r="C5409" t="s">
        <v>75</v>
      </c>
      <c r="D5409">
        <v>1</v>
      </c>
      <c r="E5409">
        <v>1136.68</v>
      </c>
      <c r="F5409" t="s">
        <v>16</v>
      </c>
      <c r="G5409" t="s">
        <v>76</v>
      </c>
      <c r="H5409" t="s">
        <v>47</v>
      </c>
      <c r="I5409" t="s">
        <v>48</v>
      </c>
      <c r="J5409" t="s">
        <v>36</v>
      </c>
      <c r="K5409" t="s">
        <v>49</v>
      </c>
      <c r="L5409" t="s">
        <v>22</v>
      </c>
      <c r="M5409" s="4">
        <v>1136.68</v>
      </c>
      <c r="N5409">
        <v>2020</v>
      </c>
      <c r="O5409">
        <v>7</v>
      </c>
    </row>
    <row r="5410" spans="1:15" x14ac:dyDescent="0.25">
      <c r="A5410" s="1">
        <v>44023</v>
      </c>
      <c r="B5410">
        <v>1000000031</v>
      </c>
      <c r="C5410" t="s">
        <v>75</v>
      </c>
      <c r="D5410">
        <v>2</v>
      </c>
      <c r="E5410">
        <v>8701</v>
      </c>
      <c r="F5410" t="s">
        <v>16</v>
      </c>
      <c r="G5410" t="s">
        <v>76</v>
      </c>
      <c r="H5410" t="s">
        <v>18</v>
      </c>
      <c r="I5410" t="s">
        <v>19</v>
      </c>
      <c r="J5410" t="s">
        <v>26</v>
      </c>
      <c r="K5410" t="s">
        <v>29</v>
      </c>
      <c r="L5410" t="s">
        <v>28</v>
      </c>
      <c r="M5410" s="4">
        <v>4350.5</v>
      </c>
      <c r="N5410">
        <v>2020</v>
      </c>
      <c r="O5410">
        <v>7</v>
      </c>
    </row>
    <row r="5411" spans="1:15" x14ac:dyDescent="0.25">
      <c r="A5411" s="1">
        <v>44023</v>
      </c>
      <c r="B5411">
        <v>1000000031</v>
      </c>
      <c r="C5411" t="s">
        <v>15</v>
      </c>
      <c r="D5411">
        <v>2</v>
      </c>
      <c r="E5411">
        <v>9000.49</v>
      </c>
      <c r="F5411" t="s">
        <v>16</v>
      </c>
      <c r="G5411" t="s">
        <v>17</v>
      </c>
      <c r="H5411" t="s">
        <v>18</v>
      </c>
      <c r="I5411" t="s">
        <v>19</v>
      </c>
      <c r="J5411" t="s">
        <v>26</v>
      </c>
      <c r="K5411" t="s">
        <v>29</v>
      </c>
      <c r="L5411" t="s">
        <v>28</v>
      </c>
      <c r="M5411" s="4">
        <v>4500.2449999999999</v>
      </c>
      <c r="N5411">
        <v>2020</v>
      </c>
      <c r="O5411">
        <v>7</v>
      </c>
    </row>
    <row r="5412" spans="1:15" x14ac:dyDescent="0.25">
      <c r="A5412" s="1">
        <v>44023</v>
      </c>
      <c r="B5412">
        <v>1000000032</v>
      </c>
      <c r="C5412" t="s">
        <v>75</v>
      </c>
      <c r="D5412">
        <v>1</v>
      </c>
      <c r="E5412">
        <v>1000.1</v>
      </c>
      <c r="F5412" t="s">
        <v>16</v>
      </c>
      <c r="G5412" t="s">
        <v>76</v>
      </c>
      <c r="H5412" t="s">
        <v>18</v>
      </c>
      <c r="I5412" t="s">
        <v>25</v>
      </c>
      <c r="J5412" t="s">
        <v>26</v>
      </c>
      <c r="K5412" t="s">
        <v>27</v>
      </c>
      <c r="L5412" t="s">
        <v>28</v>
      </c>
      <c r="M5412" s="4">
        <v>1000.1</v>
      </c>
      <c r="N5412">
        <v>2020</v>
      </c>
      <c r="O5412">
        <v>7</v>
      </c>
    </row>
    <row r="5413" spans="1:15" x14ac:dyDescent="0.25">
      <c r="A5413" s="1">
        <v>44023</v>
      </c>
      <c r="B5413">
        <v>1000000032</v>
      </c>
      <c r="C5413" t="s">
        <v>23</v>
      </c>
      <c r="D5413">
        <v>1</v>
      </c>
      <c r="E5413">
        <v>18000.169999999998</v>
      </c>
      <c r="F5413" t="s">
        <v>16</v>
      </c>
      <c r="G5413" t="s">
        <v>24</v>
      </c>
      <c r="H5413" t="s">
        <v>18</v>
      </c>
      <c r="I5413" t="s">
        <v>25</v>
      </c>
      <c r="J5413" t="s">
        <v>26</v>
      </c>
      <c r="K5413" t="s">
        <v>27</v>
      </c>
      <c r="L5413" t="s">
        <v>28</v>
      </c>
      <c r="M5413" s="4">
        <v>18000.169999999998</v>
      </c>
      <c r="N5413">
        <v>2020</v>
      </c>
      <c r="O5413">
        <v>7</v>
      </c>
    </row>
    <row r="5414" spans="1:15" x14ac:dyDescent="0.25">
      <c r="A5414" s="1">
        <v>44023</v>
      </c>
      <c r="B5414">
        <v>1000000032</v>
      </c>
      <c r="C5414" t="s">
        <v>15</v>
      </c>
      <c r="D5414">
        <v>1</v>
      </c>
      <c r="E5414">
        <v>7000.38</v>
      </c>
      <c r="F5414" t="s">
        <v>16</v>
      </c>
      <c r="G5414" t="s">
        <v>17</v>
      </c>
      <c r="H5414" t="s">
        <v>18</v>
      </c>
      <c r="I5414" t="s">
        <v>25</v>
      </c>
      <c r="J5414" t="s">
        <v>26</v>
      </c>
      <c r="K5414" t="s">
        <v>27</v>
      </c>
      <c r="L5414" t="s">
        <v>28</v>
      </c>
      <c r="M5414" s="4">
        <v>7000.38</v>
      </c>
      <c r="N5414">
        <v>2020</v>
      </c>
      <c r="O5414">
        <v>7</v>
      </c>
    </row>
    <row r="5415" spans="1:15" x14ac:dyDescent="0.25">
      <c r="A5415" s="1">
        <v>44023</v>
      </c>
      <c r="B5415">
        <v>1000000033</v>
      </c>
      <c r="C5415" t="s">
        <v>23</v>
      </c>
      <c r="D5415">
        <v>1</v>
      </c>
      <c r="E5415">
        <v>9000.07</v>
      </c>
      <c r="F5415" t="s">
        <v>16</v>
      </c>
      <c r="G5415" t="s">
        <v>24</v>
      </c>
      <c r="H5415" t="s">
        <v>18</v>
      </c>
      <c r="I5415" t="s">
        <v>25</v>
      </c>
      <c r="J5415" t="s">
        <v>26</v>
      </c>
      <c r="K5415" t="s">
        <v>27</v>
      </c>
      <c r="L5415" t="s">
        <v>22</v>
      </c>
      <c r="M5415" s="4">
        <v>9000.07</v>
      </c>
      <c r="N5415">
        <v>2020</v>
      </c>
      <c r="O5415">
        <v>7</v>
      </c>
    </row>
    <row r="5416" spans="1:15" x14ac:dyDescent="0.25">
      <c r="A5416" s="1">
        <v>44023</v>
      </c>
      <c r="B5416">
        <v>1000000033</v>
      </c>
      <c r="C5416" t="s">
        <v>15</v>
      </c>
      <c r="D5416">
        <v>1</v>
      </c>
      <c r="E5416">
        <v>500.28</v>
      </c>
      <c r="F5416" t="s">
        <v>16</v>
      </c>
      <c r="G5416" t="s">
        <v>17</v>
      </c>
      <c r="H5416" t="s">
        <v>18</v>
      </c>
      <c r="I5416" t="s">
        <v>25</v>
      </c>
      <c r="J5416" t="s">
        <v>26</v>
      </c>
      <c r="K5416" t="s">
        <v>27</v>
      </c>
      <c r="L5416" t="s">
        <v>22</v>
      </c>
      <c r="M5416" s="4">
        <v>500.28</v>
      </c>
      <c r="N5416">
        <v>2020</v>
      </c>
      <c r="O5416">
        <v>7</v>
      </c>
    </row>
    <row r="5417" spans="1:15" x14ac:dyDescent="0.25">
      <c r="A5417" s="1">
        <v>44023</v>
      </c>
      <c r="B5417">
        <v>1000000034</v>
      </c>
      <c r="C5417" t="s">
        <v>15</v>
      </c>
      <c r="D5417">
        <v>1</v>
      </c>
      <c r="E5417">
        <v>1000.11</v>
      </c>
      <c r="F5417" t="s">
        <v>16</v>
      </c>
      <c r="G5417" t="s">
        <v>17</v>
      </c>
      <c r="H5417" t="s">
        <v>18</v>
      </c>
      <c r="I5417" t="s">
        <v>25</v>
      </c>
      <c r="J5417" t="s">
        <v>26</v>
      </c>
      <c r="K5417" t="s">
        <v>27</v>
      </c>
      <c r="L5417" t="s">
        <v>22</v>
      </c>
      <c r="M5417" s="4">
        <v>1000.11</v>
      </c>
      <c r="N5417">
        <v>2020</v>
      </c>
      <c r="O5417">
        <v>7</v>
      </c>
    </row>
    <row r="5418" spans="1:15" x14ac:dyDescent="0.25">
      <c r="A5418" s="1">
        <v>44023</v>
      </c>
      <c r="B5418">
        <v>1000000036</v>
      </c>
      <c r="C5418" t="s">
        <v>75</v>
      </c>
      <c r="D5418">
        <v>1</v>
      </c>
      <c r="E5418">
        <v>2000.69</v>
      </c>
      <c r="F5418" t="s">
        <v>16</v>
      </c>
      <c r="G5418" t="s">
        <v>76</v>
      </c>
      <c r="H5418" t="s">
        <v>47</v>
      </c>
      <c r="I5418" t="s">
        <v>48</v>
      </c>
      <c r="J5418" t="s">
        <v>36</v>
      </c>
      <c r="K5418" t="s">
        <v>49</v>
      </c>
      <c r="L5418" t="s">
        <v>28</v>
      </c>
      <c r="M5418" s="4">
        <v>2000.69</v>
      </c>
      <c r="N5418">
        <v>2020</v>
      </c>
      <c r="O5418">
        <v>7</v>
      </c>
    </row>
    <row r="5419" spans="1:15" x14ac:dyDescent="0.25">
      <c r="A5419" s="1">
        <v>44023</v>
      </c>
      <c r="B5419">
        <v>1000000040</v>
      </c>
      <c r="C5419" t="s">
        <v>15</v>
      </c>
      <c r="D5419">
        <v>1</v>
      </c>
      <c r="E5419">
        <v>2000.69</v>
      </c>
      <c r="F5419" t="s">
        <v>16</v>
      </c>
      <c r="G5419" t="s">
        <v>17</v>
      </c>
      <c r="H5419" t="s">
        <v>30</v>
      </c>
      <c r="I5419" t="s">
        <v>31</v>
      </c>
      <c r="J5419" t="s">
        <v>32</v>
      </c>
      <c r="K5419" t="s">
        <v>33</v>
      </c>
      <c r="L5419" t="s">
        <v>28</v>
      </c>
      <c r="M5419" s="4">
        <v>2000.69</v>
      </c>
      <c r="N5419">
        <v>2020</v>
      </c>
      <c r="O5419">
        <v>7</v>
      </c>
    </row>
    <row r="5420" spans="1:15" x14ac:dyDescent="0.25">
      <c r="A5420" s="1">
        <v>44023</v>
      </c>
      <c r="B5420">
        <v>1000000041</v>
      </c>
      <c r="C5420" t="s">
        <v>15</v>
      </c>
      <c r="D5420">
        <v>1</v>
      </c>
      <c r="E5420">
        <v>1400.47</v>
      </c>
      <c r="F5420" t="s">
        <v>16</v>
      </c>
      <c r="G5420" t="s">
        <v>17</v>
      </c>
      <c r="H5420" t="s">
        <v>30</v>
      </c>
      <c r="I5420" t="s">
        <v>31</v>
      </c>
      <c r="J5420" t="s">
        <v>32</v>
      </c>
      <c r="K5420" t="s">
        <v>33</v>
      </c>
      <c r="L5420" t="s">
        <v>22</v>
      </c>
      <c r="M5420" s="4">
        <v>1400.47</v>
      </c>
      <c r="N5420">
        <v>2020</v>
      </c>
      <c r="O5420">
        <v>7</v>
      </c>
    </row>
    <row r="5421" spans="1:15" x14ac:dyDescent="0.25">
      <c r="A5421" s="1">
        <v>44023</v>
      </c>
      <c r="B5421">
        <v>1000000043</v>
      </c>
      <c r="C5421" t="s">
        <v>75</v>
      </c>
      <c r="D5421">
        <v>1</v>
      </c>
      <c r="E5421">
        <v>1000.65</v>
      </c>
      <c r="F5421" t="s">
        <v>16</v>
      </c>
      <c r="G5421" t="s">
        <v>76</v>
      </c>
      <c r="H5421" t="s">
        <v>30</v>
      </c>
      <c r="I5421" t="s">
        <v>38</v>
      </c>
      <c r="J5421" t="s">
        <v>26</v>
      </c>
      <c r="K5421" t="s">
        <v>39</v>
      </c>
      <c r="L5421" t="s">
        <v>22</v>
      </c>
      <c r="M5421" s="4">
        <v>1000.65</v>
      </c>
      <c r="N5421">
        <v>2020</v>
      </c>
      <c r="O5421">
        <v>7</v>
      </c>
    </row>
    <row r="5422" spans="1:15" x14ac:dyDescent="0.25">
      <c r="A5422" s="1">
        <v>44023</v>
      </c>
      <c r="B5422">
        <v>1000000043</v>
      </c>
      <c r="C5422" t="s">
        <v>23</v>
      </c>
      <c r="D5422">
        <v>1</v>
      </c>
      <c r="E5422">
        <v>6499.98</v>
      </c>
      <c r="F5422" t="s">
        <v>16</v>
      </c>
      <c r="G5422" t="s">
        <v>24</v>
      </c>
      <c r="H5422" t="s">
        <v>30</v>
      </c>
      <c r="I5422" t="s">
        <v>38</v>
      </c>
      <c r="J5422" t="s">
        <v>26</v>
      </c>
      <c r="K5422" t="s">
        <v>39</v>
      </c>
      <c r="L5422" t="s">
        <v>22</v>
      </c>
      <c r="M5422" s="4">
        <v>6499.98</v>
      </c>
      <c r="N5422">
        <v>2020</v>
      </c>
      <c r="O5422">
        <v>7</v>
      </c>
    </row>
    <row r="5423" spans="1:15" x14ac:dyDescent="0.25">
      <c r="A5423" s="1">
        <v>44023</v>
      </c>
      <c r="B5423">
        <v>1000000044</v>
      </c>
      <c r="C5423" t="s">
        <v>23</v>
      </c>
      <c r="D5423">
        <v>3</v>
      </c>
      <c r="E5423">
        <v>47001.08</v>
      </c>
      <c r="F5423" t="s">
        <v>16</v>
      </c>
      <c r="G5423" t="s">
        <v>24</v>
      </c>
      <c r="H5423" t="s">
        <v>30</v>
      </c>
      <c r="I5423" t="s">
        <v>31</v>
      </c>
      <c r="J5423" t="s">
        <v>36</v>
      </c>
      <c r="K5423" t="s">
        <v>52</v>
      </c>
      <c r="L5423" t="s">
        <v>28</v>
      </c>
      <c r="M5423" s="4">
        <v>15667.026666666667</v>
      </c>
      <c r="N5423">
        <v>2020</v>
      </c>
      <c r="O5423">
        <v>7</v>
      </c>
    </row>
    <row r="5424" spans="1:15" x14ac:dyDescent="0.25">
      <c r="A5424" s="1">
        <v>44023</v>
      </c>
      <c r="B5424">
        <v>1000000044</v>
      </c>
      <c r="C5424" t="s">
        <v>15</v>
      </c>
      <c r="D5424">
        <v>2</v>
      </c>
      <c r="E5424">
        <v>45000.44</v>
      </c>
      <c r="F5424" t="s">
        <v>16</v>
      </c>
      <c r="G5424" t="s">
        <v>17</v>
      </c>
      <c r="H5424" t="s">
        <v>30</v>
      </c>
      <c r="I5424" t="s">
        <v>31</v>
      </c>
      <c r="J5424" t="s">
        <v>36</v>
      </c>
      <c r="K5424" t="s">
        <v>52</v>
      </c>
      <c r="L5424" t="s">
        <v>28</v>
      </c>
      <c r="M5424" s="4">
        <v>22500.22</v>
      </c>
      <c r="N5424">
        <v>2020</v>
      </c>
      <c r="O5424">
        <v>7</v>
      </c>
    </row>
    <row r="5425" spans="1:15" x14ac:dyDescent="0.25">
      <c r="A5425" s="1">
        <v>44023</v>
      </c>
      <c r="B5425">
        <v>1000000046</v>
      </c>
      <c r="C5425" t="s">
        <v>15</v>
      </c>
      <c r="D5425">
        <v>1</v>
      </c>
      <c r="E5425">
        <v>5000.26</v>
      </c>
      <c r="F5425" t="s">
        <v>16</v>
      </c>
      <c r="G5425" t="s">
        <v>17</v>
      </c>
      <c r="H5425" t="s">
        <v>30</v>
      </c>
      <c r="I5425" t="s">
        <v>38</v>
      </c>
      <c r="J5425" t="s">
        <v>26</v>
      </c>
      <c r="K5425" t="s">
        <v>39</v>
      </c>
      <c r="L5425" t="s">
        <v>22</v>
      </c>
      <c r="M5425" s="4">
        <v>5000.26</v>
      </c>
      <c r="N5425">
        <v>2020</v>
      </c>
      <c r="O5425">
        <v>7</v>
      </c>
    </row>
    <row r="5426" spans="1:15" x14ac:dyDescent="0.25">
      <c r="A5426" s="1">
        <v>44023</v>
      </c>
      <c r="B5426">
        <v>1000000050</v>
      </c>
      <c r="C5426" t="s">
        <v>23</v>
      </c>
      <c r="D5426">
        <v>1</v>
      </c>
      <c r="E5426">
        <v>3490.02</v>
      </c>
      <c r="F5426" t="s">
        <v>16</v>
      </c>
      <c r="G5426" t="s">
        <v>24</v>
      </c>
      <c r="H5426" t="s">
        <v>18</v>
      </c>
      <c r="I5426" t="s">
        <v>40</v>
      </c>
      <c r="J5426" t="s">
        <v>26</v>
      </c>
      <c r="K5426" t="s">
        <v>41</v>
      </c>
      <c r="L5426" t="s">
        <v>22</v>
      </c>
      <c r="M5426" s="4">
        <v>3490.02</v>
      </c>
      <c r="N5426">
        <v>2020</v>
      </c>
      <c r="O5426">
        <v>7</v>
      </c>
    </row>
    <row r="5427" spans="1:15" x14ac:dyDescent="0.25">
      <c r="A5427" s="1">
        <v>44023</v>
      </c>
      <c r="B5427">
        <v>1000000054</v>
      </c>
      <c r="C5427" t="s">
        <v>45</v>
      </c>
      <c r="D5427">
        <v>1</v>
      </c>
      <c r="E5427">
        <v>8939.2900000000009</v>
      </c>
      <c r="F5427" t="s">
        <v>46</v>
      </c>
      <c r="G5427" t="s">
        <v>43</v>
      </c>
      <c r="H5427" t="s">
        <v>18</v>
      </c>
      <c r="I5427" t="s">
        <v>34</v>
      </c>
      <c r="J5427" t="s">
        <v>26</v>
      </c>
      <c r="K5427" t="s">
        <v>35</v>
      </c>
      <c r="L5427" t="s">
        <v>22</v>
      </c>
      <c r="M5427" s="4">
        <v>8939.2900000000009</v>
      </c>
      <c r="N5427">
        <v>2020</v>
      </c>
      <c r="O5427">
        <v>7</v>
      </c>
    </row>
    <row r="5428" spans="1:15" x14ac:dyDescent="0.25">
      <c r="A5428" s="1">
        <v>44023</v>
      </c>
      <c r="B5428">
        <v>1000000054</v>
      </c>
      <c r="C5428" t="s">
        <v>15</v>
      </c>
      <c r="D5428">
        <v>1</v>
      </c>
      <c r="E5428">
        <v>5500.19</v>
      </c>
      <c r="F5428" t="s">
        <v>16</v>
      </c>
      <c r="G5428" t="s">
        <v>17</v>
      </c>
      <c r="H5428" t="s">
        <v>18</v>
      </c>
      <c r="I5428" t="s">
        <v>34</v>
      </c>
      <c r="J5428" t="s">
        <v>26</v>
      </c>
      <c r="K5428" t="s">
        <v>35</v>
      </c>
      <c r="L5428" t="s">
        <v>22</v>
      </c>
      <c r="M5428" s="4">
        <v>5500.19</v>
      </c>
      <c r="N5428">
        <v>2020</v>
      </c>
      <c r="O5428">
        <v>7</v>
      </c>
    </row>
    <row r="5429" spans="1:15" x14ac:dyDescent="0.25">
      <c r="A5429" s="1">
        <v>44023</v>
      </c>
      <c r="B5429">
        <v>1000000056</v>
      </c>
      <c r="C5429" t="s">
        <v>75</v>
      </c>
      <c r="D5429">
        <v>1</v>
      </c>
      <c r="E5429">
        <v>600.74</v>
      </c>
      <c r="F5429" t="s">
        <v>16</v>
      </c>
      <c r="G5429" t="s">
        <v>76</v>
      </c>
      <c r="H5429" t="s">
        <v>18</v>
      </c>
      <c r="I5429" t="s">
        <v>34</v>
      </c>
      <c r="J5429" t="s">
        <v>26</v>
      </c>
      <c r="K5429" t="s">
        <v>35</v>
      </c>
      <c r="L5429" t="s">
        <v>28</v>
      </c>
      <c r="M5429" s="4">
        <v>600.74</v>
      </c>
      <c r="N5429">
        <v>2020</v>
      </c>
      <c r="O5429">
        <v>7</v>
      </c>
    </row>
    <row r="5430" spans="1:15" x14ac:dyDescent="0.25">
      <c r="A5430" s="1">
        <v>44023</v>
      </c>
      <c r="B5430">
        <v>1000000056</v>
      </c>
      <c r="C5430" t="s">
        <v>15</v>
      </c>
      <c r="D5430">
        <v>2</v>
      </c>
      <c r="E5430">
        <v>933.63000000000011</v>
      </c>
      <c r="F5430" t="s">
        <v>16</v>
      </c>
      <c r="G5430" t="s">
        <v>17</v>
      </c>
      <c r="H5430" t="s">
        <v>18</v>
      </c>
      <c r="I5430" t="s">
        <v>34</v>
      </c>
      <c r="J5430" t="s">
        <v>26</v>
      </c>
      <c r="K5430" t="s">
        <v>35</v>
      </c>
      <c r="L5430" t="s">
        <v>28</v>
      </c>
      <c r="M5430" s="4">
        <v>466.81500000000005</v>
      </c>
      <c r="N5430">
        <v>2020</v>
      </c>
      <c r="O5430">
        <v>7</v>
      </c>
    </row>
    <row r="5431" spans="1:15" x14ac:dyDescent="0.25">
      <c r="A5431" s="1">
        <v>44023</v>
      </c>
      <c r="B5431">
        <v>1000000067</v>
      </c>
      <c r="C5431" t="s">
        <v>45</v>
      </c>
      <c r="D5431">
        <v>1</v>
      </c>
      <c r="E5431">
        <v>9.43</v>
      </c>
      <c r="F5431" t="s">
        <v>46</v>
      </c>
      <c r="G5431" t="s">
        <v>43</v>
      </c>
      <c r="H5431" t="s">
        <v>18</v>
      </c>
      <c r="I5431" t="s">
        <v>25</v>
      </c>
      <c r="J5431" t="s">
        <v>20</v>
      </c>
      <c r="K5431" t="s">
        <v>51</v>
      </c>
      <c r="L5431" t="s">
        <v>22</v>
      </c>
      <c r="M5431" s="4">
        <v>9.43</v>
      </c>
      <c r="N5431">
        <v>2020</v>
      </c>
      <c r="O5431">
        <v>7</v>
      </c>
    </row>
    <row r="5432" spans="1:15" x14ac:dyDescent="0.25">
      <c r="A5432" s="1">
        <v>44023</v>
      </c>
      <c r="B5432">
        <v>1000000067</v>
      </c>
      <c r="C5432" t="s">
        <v>75</v>
      </c>
      <c r="D5432">
        <v>1</v>
      </c>
      <c r="E5432">
        <v>1388.07</v>
      </c>
      <c r="F5432" t="s">
        <v>16</v>
      </c>
      <c r="G5432" t="s">
        <v>76</v>
      </c>
      <c r="H5432" t="s">
        <v>18</v>
      </c>
      <c r="I5432" t="s">
        <v>25</v>
      </c>
      <c r="J5432" t="s">
        <v>20</v>
      </c>
      <c r="K5432" t="s">
        <v>51</v>
      </c>
      <c r="L5432" t="s">
        <v>22</v>
      </c>
      <c r="M5432" s="4">
        <v>1388.07</v>
      </c>
      <c r="N5432">
        <v>2020</v>
      </c>
      <c r="O5432">
        <v>7</v>
      </c>
    </row>
    <row r="5433" spans="1:15" x14ac:dyDescent="0.25">
      <c r="A5433" s="1">
        <v>44023</v>
      </c>
      <c r="B5433">
        <v>1000000068</v>
      </c>
      <c r="C5433" t="s">
        <v>75</v>
      </c>
      <c r="D5433">
        <v>1</v>
      </c>
      <c r="E5433">
        <v>170.25</v>
      </c>
      <c r="F5433" t="s">
        <v>16</v>
      </c>
      <c r="G5433" t="s">
        <v>76</v>
      </c>
      <c r="H5433" t="s">
        <v>30</v>
      </c>
      <c r="I5433" t="s">
        <v>55</v>
      </c>
      <c r="J5433" t="s">
        <v>26</v>
      </c>
      <c r="K5433" t="s">
        <v>56</v>
      </c>
      <c r="L5433" t="s">
        <v>28</v>
      </c>
      <c r="M5433" s="4">
        <v>170.25</v>
      </c>
      <c r="N5433">
        <v>2020</v>
      </c>
      <c r="O5433">
        <v>7</v>
      </c>
    </row>
    <row r="5434" spans="1:15" x14ac:dyDescent="0.25">
      <c r="A5434" s="1">
        <v>44023</v>
      </c>
      <c r="B5434">
        <v>1000000068</v>
      </c>
      <c r="C5434" t="s">
        <v>73</v>
      </c>
      <c r="D5434">
        <v>1</v>
      </c>
      <c r="E5434">
        <v>10000.709999999999</v>
      </c>
      <c r="F5434" t="s">
        <v>16</v>
      </c>
      <c r="G5434" t="s">
        <v>74</v>
      </c>
      <c r="H5434" t="s">
        <v>30</v>
      </c>
      <c r="I5434" t="s">
        <v>55</v>
      </c>
      <c r="J5434" t="s">
        <v>26</v>
      </c>
      <c r="K5434" t="s">
        <v>56</v>
      </c>
      <c r="L5434" t="s">
        <v>28</v>
      </c>
      <c r="M5434" s="4">
        <v>10000.709999999999</v>
      </c>
      <c r="N5434">
        <v>2020</v>
      </c>
      <c r="O5434">
        <v>7</v>
      </c>
    </row>
    <row r="5435" spans="1:15" x14ac:dyDescent="0.25">
      <c r="A5435" s="1">
        <v>44023</v>
      </c>
      <c r="B5435">
        <v>1000000068</v>
      </c>
      <c r="C5435" t="s">
        <v>23</v>
      </c>
      <c r="D5435">
        <v>2</v>
      </c>
      <c r="E5435">
        <v>3200.99</v>
      </c>
      <c r="F5435" t="s">
        <v>16</v>
      </c>
      <c r="G5435" t="s">
        <v>24</v>
      </c>
      <c r="H5435" t="s">
        <v>30</v>
      </c>
      <c r="I5435" t="s">
        <v>55</v>
      </c>
      <c r="J5435" t="s">
        <v>26</v>
      </c>
      <c r="K5435" t="s">
        <v>56</v>
      </c>
      <c r="L5435" t="s">
        <v>28</v>
      </c>
      <c r="M5435" s="4">
        <v>1600.4949999999999</v>
      </c>
      <c r="N5435">
        <v>2020</v>
      </c>
      <c r="O5435">
        <v>7</v>
      </c>
    </row>
    <row r="5436" spans="1:15" x14ac:dyDescent="0.25">
      <c r="A5436" s="1">
        <v>44023</v>
      </c>
      <c r="B5436">
        <v>1000000068</v>
      </c>
      <c r="C5436" t="s">
        <v>15</v>
      </c>
      <c r="D5436">
        <v>2</v>
      </c>
      <c r="E5436">
        <v>1439.15</v>
      </c>
      <c r="F5436" t="s">
        <v>16</v>
      </c>
      <c r="G5436" t="s">
        <v>17</v>
      </c>
      <c r="H5436" t="s">
        <v>30</v>
      </c>
      <c r="I5436" t="s">
        <v>55</v>
      </c>
      <c r="J5436" t="s">
        <v>26</v>
      </c>
      <c r="K5436" t="s">
        <v>56</v>
      </c>
      <c r="L5436" t="s">
        <v>28</v>
      </c>
      <c r="M5436" s="4">
        <v>719.57500000000005</v>
      </c>
      <c r="N5436">
        <v>2020</v>
      </c>
      <c r="O5436">
        <v>7</v>
      </c>
    </row>
    <row r="5437" spans="1:15" x14ac:dyDescent="0.25">
      <c r="A5437" s="1">
        <v>44023</v>
      </c>
      <c r="B5437">
        <v>1000000104</v>
      </c>
      <c r="C5437" t="s">
        <v>15</v>
      </c>
      <c r="D5437">
        <v>1</v>
      </c>
      <c r="E5437">
        <v>16000.6</v>
      </c>
      <c r="F5437" t="s">
        <v>16</v>
      </c>
      <c r="G5437" t="s">
        <v>17</v>
      </c>
      <c r="H5437" t="s">
        <v>18</v>
      </c>
      <c r="I5437" t="s">
        <v>40</v>
      </c>
      <c r="J5437" t="s">
        <v>26</v>
      </c>
      <c r="K5437" t="s">
        <v>41</v>
      </c>
      <c r="L5437" t="s">
        <v>22</v>
      </c>
      <c r="M5437" s="4">
        <v>16000.6</v>
      </c>
      <c r="N5437">
        <v>2020</v>
      </c>
      <c r="O5437">
        <v>7</v>
      </c>
    </row>
    <row r="5438" spans="1:15" x14ac:dyDescent="0.25">
      <c r="A5438" s="1">
        <v>44023</v>
      </c>
      <c r="B5438">
        <v>1000000266</v>
      </c>
      <c r="C5438" t="s">
        <v>23</v>
      </c>
      <c r="D5438">
        <v>1</v>
      </c>
      <c r="E5438">
        <v>7000.31</v>
      </c>
      <c r="F5438" t="s">
        <v>16</v>
      </c>
      <c r="G5438" t="s">
        <v>24</v>
      </c>
      <c r="H5438" t="s">
        <v>30</v>
      </c>
      <c r="I5438" t="s">
        <v>55</v>
      </c>
      <c r="J5438" t="s">
        <v>26</v>
      </c>
      <c r="K5438" t="s">
        <v>56</v>
      </c>
      <c r="L5438" t="s">
        <v>22</v>
      </c>
      <c r="M5438" s="4">
        <v>7000.31</v>
      </c>
      <c r="N5438">
        <v>2020</v>
      </c>
      <c r="O5438">
        <v>7</v>
      </c>
    </row>
    <row r="5439" spans="1:15" x14ac:dyDescent="0.25">
      <c r="A5439" s="1">
        <v>44023</v>
      </c>
      <c r="B5439">
        <v>1000000566</v>
      </c>
      <c r="C5439" t="s">
        <v>15</v>
      </c>
      <c r="D5439">
        <v>2</v>
      </c>
      <c r="E5439">
        <v>28000.629999999997</v>
      </c>
      <c r="F5439" t="s">
        <v>16</v>
      </c>
      <c r="G5439" t="s">
        <v>17</v>
      </c>
      <c r="H5439" t="s">
        <v>47</v>
      </c>
      <c r="I5439" t="s">
        <v>48</v>
      </c>
      <c r="J5439" t="s">
        <v>36</v>
      </c>
      <c r="K5439" t="s">
        <v>49</v>
      </c>
      <c r="L5439" t="s">
        <v>22</v>
      </c>
      <c r="M5439" s="4">
        <v>14000.314999999999</v>
      </c>
      <c r="N5439">
        <v>2020</v>
      </c>
      <c r="O5439">
        <v>7</v>
      </c>
    </row>
    <row r="5440" spans="1:15" x14ac:dyDescent="0.25">
      <c r="A5440" s="1">
        <v>44023</v>
      </c>
      <c r="B5440">
        <v>1000000566</v>
      </c>
      <c r="C5440" t="s">
        <v>42</v>
      </c>
      <c r="D5440">
        <v>2</v>
      </c>
      <c r="E5440">
        <v>19001.03</v>
      </c>
      <c r="F5440" t="s">
        <v>16</v>
      </c>
      <c r="G5440" t="s">
        <v>43</v>
      </c>
      <c r="H5440" t="s">
        <v>47</v>
      </c>
      <c r="I5440" t="s">
        <v>48</v>
      </c>
      <c r="J5440" t="s">
        <v>36</v>
      </c>
      <c r="K5440" t="s">
        <v>49</v>
      </c>
      <c r="L5440" t="s">
        <v>22</v>
      </c>
      <c r="M5440" s="4">
        <v>9500.5149999999994</v>
      </c>
      <c r="N5440">
        <v>2020</v>
      </c>
      <c r="O5440">
        <v>7</v>
      </c>
    </row>
    <row r="5441" spans="1:15" x14ac:dyDescent="0.25">
      <c r="A5441" s="1">
        <v>44023</v>
      </c>
      <c r="B5441">
        <v>1000000594</v>
      </c>
      <c r="C5441" t="s">
        <v>15</v>
      </c>
      <c r="D5441">
        <v>1</v>
      </c>
      <c r="E5441">
        <v>18000.3</v>
      </c>
      <c r="F5441" t="s">
        <v>16</v>
      </c>
      <c r="G5441" t="s">
        <v>17</v>
      </c>
      <c r="H5441" t="s">
        <v>18</v>
      </c>
      <c r="I5441" t="s">
        <v>25</v>
      </c>
      <c r="J5441" t="s">
        <v>20</v>
      </c>
      <c r="K5441" t="s">
        <v>51</v>
      </c>
      <c r="L5441" t="s">
        <v>22</v>
      </c>
      <c r="M5441" s="4">
        <v>18000.3</v>
      </c>
      <c r="N5441">
        <v>2020</v>
      </c>
      <c r="O5441">
        <v>7</v>
      </c>
    </row>
    <row r="5442" spans="1:15" x14ac:dyDescent="0.25">
      <c r="A5442" s="1">
        <v>44023</v>
      </c>
      <c r="B5442">
        <v>1000002861</v>
      </c>
      <c r="C5442" t="s">
        <v>23</v>
      </c>
      <c r="D5442">
        <v>1</v>
      </c>
      <c r="E5442">
        <v>10000.540000000001</v>
      </c>
      <c r="F5442" t="s">
        <v>16</v>
      </c>
      <c r="G5442" t="s">
        <v>24</v>
      </c>
      <c r="H5442" t="s">
        <v>47</v>
      </c>
      <c r="I5442" t="s">
        <v>48</v>
      </c>
      <c r="J5442" t="s">
        <v>36</v>
      </c>
      <c r="K5442" t="s">
        <v>49</v>
      </c>
      <c r="L5442" t="s">
        <v>22</v>
      </c>
      <c r="M5442" s="4">
        <v>10000.540000000001</v>
      </c>
      <c r="N5442">
        <v>2020</v>
      </c>
      <c r="O5442">
        <v>7</v>
      </c>
    </row>
    <row r="5443" spans="1:15" x14ac:dyDescent="0.25">
      <c r="A5443" s="1">
        <v>44023</v>
      </c>
      <c r="B5443">
        <v>1000003489</v>
      </c>
      <c r="C5443" t="s">
        <v>23</v>
      </c>
      <c r="D5443">
        <v>1</v>
      </c>
      <c r="E5443">
        <v>10000.77</v>
      </c>
      <c r="F5443" t="s">
        <v>16</v>
      </c>
      <c r="G5443" t="s">
        <v>24</v>
      </c>
      <c r="H5443" t="s">
        <v>47</v>
      </c>
      <c r="I5443" t="s">
        <v>48</v>
      </c>
      <c r="J5443" t="s">
        <v>26</v>
      </c>
      <c r="K5443" t="s">
        <v>50</v>
      </c>
      <c r="L5443" t="s">
        <v>22</v>
      </c>
      <c r="M5443" s="4">
        <v>10000.77</v>
      </c>
      <c r="N5443">
        <v>2020</v>
      </c>
      <c r="O5443">
        <v>7</v>
      </c>
    </row>
    <row r="5444" spans="1:15" x14ac:dyDescent="0.25">
      <c r="A5444" s="1">
        <v>44023</v>
      </c>
      <c r="B5444">
        <v>1000003489</v>
      </c>
      <c r="C5444" t="s">
        <v>15</v>
      </c>
      <c r="D5444">
        <v>1</v>
      </c>
      <c r="E5444">
        <v>3500.32</v>
      </c>
      <c r="F5444" t="s">
        <v>16</v>
      </c>
      <c r="G5444" t="s">
        <v>17</v>
      </c>
      <c r="H5444" t="s">
        <v>47</v>
      </c>
      <c r="I5444" t="s">
        <v>48</v>
      </c>
      <c r="J5444" t="s">
        <v>26</v>
      </c>
      <c r="K5444" t="s">
        <v>50</v>
      </c>
      <c r="L5444" t="s">
        <v>22</v>
      </c>
      <c r="M5444" s="4">
        <v>3500.32</v>
      </c>
      <c r="N5444">
        <v>2020</v>
      </c>
      <c r="O5444">
        <v>7</v>
      </c>
    </row>
    <row r="5445" spans="1:15" x14ac:dyDescent="0.25">
      <c r="A5445" s="1">
        <v>44023</v>
      </c>
      <c r="B5445">
        <v>1000003489</v>
      </c>
      <c r="C5445" t="s">
        <v>42</v>
      </c>
      <c r="D5445">
        <v>1</v>
      </c>
      <c r="E5445">
        <v>25000.18</v>
      </c>
      <c r="F5445" t="s">
        <v>16</v>
      </c>
      <c r="G5445" t="s">
        <v>43</v>
      </c>
      <c r="H5445" t="s">
        <v>47</v>
      </c>
      <c r="I5445" t="s">
        <v>48</v>
      </c>
      <c r="J5445" t="s">
        <v>26</v>
      </c>
      <c r="K5445" t="s">
        <v>50</v>
      </c>
      <c r="L5445" t="s">
        <v>22</v>
      </c>
      <c r="M5445" s="4">
        <v>25000.18</v>
      </c>
      <c r="N5445">
        <v>2020</v>
      </c>
      <c r="O5445">
        <v>7</v>
      </c>
    </row>
    <row r="5446" spans="1:15" x14ac:dyDescent="0.25">
      <c r="A5446" s="1">
        <v>44023</v>
      </c>
      <c r="B5446">
        <v>1000003803</v>
      </c>
      <c r="C5446" t="s">
        <v>75</v>
      </c>
      <c r="D5446">
        <v>1</v>
      </c>
      <c r="E5446">
        <v>6004.5</v>
      </c>
      <c r="F5446" t="s">
        <v>16</v>
      </c>
      <c r="G5446" t="s">
        <v>76</v>
      </c>
      <c r="H5446" t="s">
        <v>30</v>
      </c>
      <c r="I5446" t="s">
        <v>31</v>
      </c>
      <c r="J5446" t="s">
        <v>36</v>
      </c>
      <c r="K5446" t="s">
        <v>52</v>
      </c>
      <c r="L5446" t="s">
        <v>22</v>
      </c>
      <c r="M5446" s="4">
        <v>6004.5</v>
      </c>
      <c r="N5446">
        <v>2020</v>
      </c>
      <c r="O5446">
        <v>7</v>
      </c>
    </row>
    <row r="5447" spans="1:15" x14ac:dyDescent="0.25">
      <c r="A5447" s="1">
        <v>44023</v>
      </c>
      <c r="B5447">
        <v>1000003926</v>
      </c>
      <c r="C5447" t="s">
        <v>42</v>
      </c>
      <c r="D5447">
        <v>1</v>
      </c>
      <c r="E5447">
        <v>1600.39</v>
      </c>
      <c r="F5447" t="s">
        <v>16</v>
      </c>
      <c r="G5447" t="s">
        <v>43</v>
      </c>
      <c r="H5447" t="s">
        <v>47</v>
      </c>
      <c r="I5447" t="s">
        <v>48</v>
      </c>
      <c r="J5447" t="s">
        <v>26</v>
      </c>
      <c r="K5447" t="s">
        <v>50</v>
      </c>
      <c r="L5447" t="s">
        <v>28</v>
      </c>
      <c r="M5447" s="4">
        <v>1600.39</v>
      </c>
      <c r="N5447">
        <v>2020</v>
      </c>
      <c r="O5447">
        <v>7</v>
      </c>
    </row>
    <row r="5448" spans="1:15" x14ac:dyDescent="0.25">
      <c r="A5448" s="1">
        <v>44023</v>
      </c>
      <c r="B5448">
        <v>1000004170</v>
      </c>
      <c r="C5448" t="s">
        <v>23</v>
      </c>
      <c r="D5448">
        <v>2</v>
      </c>
      <c r="E5448">
        <v>22866.02</v>
      </c>
      <c r="F5448" t="s">
        <v>16</v>
      </c>
      <c r="G5448" t="s">
        <v>24</v>
      </c>
      <c r="H5448" t="s">
        <v>18</v>
      </c>
      <c r="I5448" t="s">
        <v>34</v>
      </c>
      <c r="J5448" t="s">
        <v>20</v>
      </c>
      <c r="K5448" t="s">
        <v>44</v>
      </c>
      <c r="L5448" t="s">
        <v>28</v>
      </c>
      <c r="M5448" s="4">
        <v>11433.01</v>
      </c>
      <c r="N5448">
        <v>2020</v>
      </c>
      <c r="O5448">
        <v>7</v>
      </c>
    </row>
    <row r="5449" spans="1:15" x14ac:dyDescent="0.25">
      <c r="A5449" s="1">
        <v>44023</v>
      </c>
      <c r="B5449">
        <v>1000004170</v>
      </c>
      <c r="C5449" t="s">
        <v>15</v>
      </c>
      <c r="D5449">
        <v>1</v>
      </c>
      <c r="E5449">
        <v>11000.24</v>
      </c>
      <c r="F5449" t="s">
        <v>16</v>
      </c>
      <c r="G5449" t="s">
        <v>17</v>
      </c>
      <c r="H5449" t="s">
        <v>18</v>
      </c>
      <c r="I5449" t="s">
        <v>34</v>
      </c>
      <c r="J5449" t="s">
        <v>20</v>
      </c>
      <c r="K5449" t="s">
        <v>44</v>
      </c>
      <c r="L5449" t="s">
        <v>28</v>
      </c>
      <c r="M5449" s="4">
        <v>11000.24</v>
      </c>
      <c r="N5449">
        <v>2020</v>
      </c>
      <c r="O5449">
        <v>7</v>
      </c>
    </row>
    <row r="5450" spans="1:15" x14ac:dyDescent="0.25">
      <c r="A5450" s="1">
        <v>44023</v>
      </c>
      <c r="B5450">
        <v>1000004256</v>
      </c>
      <c r="C5450" t="s">
        <v>73</v>
      </c>
      <c r="D5450">
        <v>2</v>
      </c>
      <c r="E5450">
        <v>8152.49</v>
      </c>
      <c r="F5450" t="s">
        <v>16</v>
      </c>
      <c r="G5450" t="s">
        <v>74</v>
      </c>
      <c r="H5450" t="s">
        <v>18</v>
      </c>
      <c r="I5450" t="s">
        <v>40</v>
      </c>
      <c r="J5450" t="s">
        <v>26</v>
      </c>
      <c r="K5450" t="s">
        <v>41</v>
      </c>
      <c r="L5450" t="s">
        <v>22</v>
      </c>
      <c r="M5450" s="4">
        <v>4076.2449999999999</v>
      </c>
      <c r="N5450">
        <v>2020</v>
      </c>
      <c r="O5450">
        <v>7</v>
      </c>
    </row>
    <row r="5451" spans="1:15" x14ac:dyDescent="0.25">
      <c r="A5451" s="1">
        <v>44023</v>
      </c>
      <c r="B5451">
        <v>1000004256</v>
      </c>
      <c r="C5451" t="s">
        <v>42</v>
      </c>
      <c r="D5451">
        <v>1</v>
      </c>
      <c r="E5451">
        <v>24000.65</v>
      </c>
      <c r="F5451" t="s">
        <v>16</v>
      </c>
      <c r="G5451" t="s">
        <v>43</v>
      </c>
      <c r="H5451" t="s">
        <v>18</v>
      </c>
      <c r="I5451" t="s">
        <v>40</v>
      </c>
      <c r="J5451" t="s">
        <v>26</v>
      </c>
      <c r="K5451" t="s">
        <v>41</v>
      </c>
      <c r="L5451" t="s">
        <v>22</v>
      </c>
      <c r="M5451" s="4">
        <v>24000.65</v>
      </c>
      <c r="N5451">
        <v>2020</v>
      </c>
      <c r="O5451">
        <v>7</v>
      </c>
    </row>
    <row r="5452" spans="1:15" x14ac:dyDescent="0.25">
      <c r="A5452" s="1">
        <v>44023</v>
      </c>
      <c r="B5452">
        <v>1000005022</v>
      </c>
      <c r="C5452" t="s">
        <v>23</v>
      </c>
      <c r="D5452">
        <v>1</v>
      </c>
      <c r="E5452">
        <v>11999.97</v>
      </c>
      <c r="F5452" t="s">
        <v>16</v>
      </c>
      <c r="G5452" t="s">
        <v>24</v>
      </c>
      <c r="H5452" t="s">
        <v>18</v>
      </c>
      <c r="I5452" t="s">
        <v>34</v>
      </c>
      <c r="J5452" t="s">
        <v>36</v>
      </c>
      <c r="K5452" t="s">
        <v>70</v>
      </c>
      <c r="L5452" t="s">
        <v>28</v>
      </c>
      <c r="M5452" s="4">
        <v>11999.97</v>
      </c>
      <c r="N5452">
        <v>2020</v>
      </c>
      <c r="O5452">
        <v>7</v>
      </c>
    </row>
    <row r="5453" spans="1:15" x14ac:dyDescent="0.25">
      <c r="A5453" s="1">
        <v>44023</v>
      </c>
      <c r="B5453">
        <v>1000005873</v>
      </c>
      <c r="C5453" t="s">
        <v>15</v>
      </c>
      <c r="D5453">
        <v>1</v>
      </c>
      <c r="E5453">
        <v>18000.169999999998</v>
      </c>
      <c r="F5453" t="s">
        <v>16</v>
      </c>
      <c r="G5453" t="s">
        <v>17</v>
      </c>
      <c r="H5453" t="s">
        <v>18</v>
      </c>
      <c r="I5453" t="s">
        <v>19</v>
      </c>
      <c r="J5453" t="s">
        <v>20</v>
      </c>
      <c r="K5453" t="s">
        <v>21</v>
      </c>
      <c r="L5453" t="s">
        <v>28</v>
      </c>
      <c r="M5453" s="4">
        <v>18000.169999999998</v>
      </c>
      <c r="N5453">
        <v>2020</v>
      </c>
      <c r="O5453">
        <v>7</v>
      </c>
    </row>
    <row r="5454" spans="1:15" x14ac:dyDescent="0.25">
      <c r="A5454" s="1">
        <v>44023</v>
      </c>
      <c r="B5454">
        <v>1000006064</v>
      </c>
      <c r="C5454" t="s">
        <v>80</v>
      </c>
      <c r="D5454">
        <v>1</v>
      </c>
      <c r="E5454">
        <v>117.44999999999999</v>
      </c>
      <c r="F5454" t="s">
        <v>46</v>
      </c>
      <c r="G5454" t="s">
        <v>76</v>
      </c>
      <c r="H5454" t="s">
        <v>18</v>
      </c>
      <c r="I5454" t="s">
        <v>40</v>
      </c>
      <c r="J5454" t="s">
        <v>26</v>
      </c>
      <c r="K5454" t="s">
        <v>41</v>
      </c>
      <c r="L5454" t="s">
        <v>22</v>
      </c>
      <c r="M5454" s="4">
        <v>117.44999999999999</v>
      </c>
      <c r="N5454">
        <v>2020</v>
      </c>
      <c r="O5454">
        <v>7</v>
      </c>
    </row>
    <row r="5455" spans="1:15" x14ac:dyDescent="0.25">
      <c r="A5455" s="1">
        <v>44023</v>
      </c>
      <c r="B5455">
        <v>1000006064</v>
      </c>
      <c r="C5455" t="s">
        <v>79</v>
      </c>
      <c r="D5455">
        <v>1</v>
      </c>
      <c r="E5455">
        <v>8.9499999999999993</v>
      </c>
      <c r="F5455" t="s">
        <v>46</v>
      </c>
      <c r="G5455" t="s">
        <v>74</v>
      </c>
      <c r="H5455" t="s">
        <v>18</v>
      </c>
      <c r="I5455" t="s">
        <v>40</v>
      </c>
      <c r="J5455" t="s">
        <v>26</v>
      </c>
      <c r="K5455" t="s">
        <v>41</v>
      </c>
      <c r="L5455" t="s">
        <v>22</v>
      </c>
      <c r="M5455" s="4">
        <v>8.9499999999999993</v>
      </c>
      <c r="N5455">
        <v>2020</v>
      </c>
      <c r="O5455">
        <v>7</v>
      </c>
    </row>
    <row r="5456" spans="1:15" x14ac:dyDescent="0.25">
      <c r="A5456" s="1">
        <v>44023</v>
      </c>
      <c r="B5456">
        <v>1000006698</v>
      </c>
      <c r="C5456" t="s">
        <v>23</v>
      </c>
      <c r="D5456">
        <v>3</v>
      </c>
      <c r="E5456">
        <v>36499.85</v>
      </c>
      <c r="F5456" t="s">
        <v>16</v>
      </c>
      <c r="G5456" t="s">
        <v>24</v>
      </c>
      <c r="H5456" t="s">
        <v>30</v>
      </c>
      <c r="I5456" t="s">
        <v>38</v>
      </c>
      <c r="J5456" t="s">
        <v>26</v>
      </c>
      <c r="K5456" t="s">
        <v>39</v>
      </c>
      <c r="L5456" t="s">
        <v>28</v>
      </c>
      <c r="M5456" s="4">
        <v>12166.616666666667</v>
      </c>
      <c r="N5456">
        <v>2020</v>
      </c>
      <c r="O5456">
        <v>7</v>
      </c>
    </row>
    <row r="5457" spans="1:15" x14ac:dyDescent="0.25">
      <c r="A5457" s="1">
        <v>44023</v>
      </c>
      <c r="B5457">
        <v>1000006698</v>
      </c>
      <c r="C5457" t="s">
        <v>15</v>
      </c>
      <c r="D5457">
        <v>1</v>
      </c>
      <c r="E5457">
        <v>8500.1</v>
      </c>
      <c r="F5457" t="s">
        <v>16</v>
      </c>
      <c r="G5457" t="s">
        <v>17</v>
      </c>
      <c r="H5457" t="s">
        <v>30</v>
      </c>
      <c r="I5457" t="s">
        <v>38</v>
      </c>
      <c r="J5457" t="s">
        <v>26</v>
      </c>
      <c r="K5457" t="s">
        <v>39</v>
      </c>
      <c r="L5457" t="s">
        <v>28</v>
      </c>
      <c r="M5457" s="4">
        <v>8500.1</v>
      </c>
      <c r="N5457">
        <v>2020</v>
      </c>
      <c r="O5457">
        <v>7</v>
      </c>
    </row>
    <row r="5458" spans="1:15" x14ac:dyDescent="0.25">
      <c r="A5458" s="1">
        <v>44023</v>
      </c>
      <c r="B5458">
        <v>1000006859</v>
      </c>
      <c r="C5458" t="s">
        <v>15</v>
      </c>
      <c r="D5458">
        <v>1</v>
      </c>
      <c r="E5458">
        <v>664.76</v>
      </c>
      <c r="F5458" t="s">
        <v>16</v>
      </c>
      <c r="G5458" t="s">
        <v>17</v>
      </c>
      <c r="H5458" t="s">
        <v>18</v>
      </c>
      <c r="I5458" t="s">
        <v>61</v>
      </c>
      <c r="J5458" t="s">
        <v>26</v>
      </c>
      <c r="K5458" t="s">
        <v>62</v>
      </c>
      <c r="L5458" t="s">
        <v>22</v>
      </c>
      <c r="M5458" s="4">
        <v>664.76</v>
      </c>
      <c r="N5458">
        <v>2020</v>
      </c>
      <c r="O5458">
        <v>7</v>
      </c>
    </row>
    <row r="5459" spans="1:15" x14ac:dyDescent="0.25">
      <c r="A5459" s="1">
        <v>44023</v>
      </c>
      <c r="B5459">
        <v>1000006867</v>
      </c>
      <c r="C5459" t="s">
        <v>73</v>
      </c>
      <c r="D5459">
        <v>1</v>
      </c>
      <c r="E5459">
        <v>960.21</v>
      </c>
      <c r="F5459" t="s">
        <v>16</v>
      </c>
      <c r="G5459" t="s">
        <v>74</v>
      </c>
      <c r="H5459" t="s">
        <v>18</v>
      </c>
      <c r="I5459" t="s">
        <v>61</v>
      </c>
      <c r="J5459" t="s">
        <v>26</v>
      </c>
      <c r="K5459" t="s">
        <v>62</v>
      </c>
      <c r="L5459" t="s">
        <v>22</v>
      </c>
      <c r="M5459" s="4">
        <v>960.21</v>
      </c>
      <c r="N5459">
        <v>2020</v>
      </c>
      <c r="O5459">
        <v>7</v>
      </c>
    </row>
    <row r="5460" spans="1:15" x14ac:dyDescent="0.25">
      <c r="A5460" s="1">
        <v>44023</v>
      </c>
      <c r="B5460">
        <v>1000006869</v>
      </c>
      <c r="C5460" t="s">
        <v>23</v>
      </c>
      <c r="D5460">
        <v>1</v>
      </c>
      <c r="E5460">
        <v>1000.74</v>
      </c>
      <c r="F5460" t="s">
        <v>16</v>
      </c>
      <c r="G5460" t="s">
        <v>24</v>
      </c>
      <c r="H5460" t="s">
        <v>18</v>
      </c>
      <c r="I5460" t="s">
        <v>61</v>
      </c>
      <c r="J5460" t="s">
        <v>26</v>
      </c>
      <c r="K5460" t="s">
        <v>62</v>
      </c>
      <c r="L5460" t="s">
        <v>22</v>
      </c>
      <c r="M5460" s="4">
        <v>1000.74</v>
      </c>
      <c r="N5460">
        <v>2020</v>
      </c>
      <c r="O5460">
        <v>7</v>
      </c>
    </row>
    <row r="5461" spans="1:15" x14ac:dyDescent="0.25">
      <c r="A5461" s="1">
        <v>44023</v>
      </c>
      <c r="B5461">
        <v>1000006869</v>
      </c>
      <c r="C5461" t="s">
        <v>15</v>
      </c>
      <c r="D5461">
        <v>1</v>
      </c>
      <c r="E5461">
        <v>11000.07</v>
      </c>
      <c r="F5461" t="s">
        <v>16</v>
      </c>
      <c r="G5461" t="s">
        <v>17</v>
      </c>
      <c r="H5461" t="s">
        <v>18</v>
      </c>
      <c r="I5461" t="s">
        <v>61</v>
      </c>
      <c r="J5461" t="s">
        <v>26</v>
      </c>
      <c r="K5461" t="s">
        <v>62</v>
      </c>
      <c r="L5461" t="s">
        <v>22</v>
      </c>
      <c r="M5461" s="4">
        <v>11000.07</v>
      </c>
      <c r="N5461">
        <v>2020</v>
      </c>
      <c r="O5461">
        <v>7</v>
      </c>
    </row>
    <row r="5462" spans="1:15" x14ac:dyDescent="0.25">
      <c r="A5462" s="1">
        <v>44023</v>
      </c>
      <c r="B5462">
        <v>1000006869</v>
      </c>
      <c r="C5462" t="s">
        <v>42</v>
      </c>
      <c r="D5462">
        <v>1</v>
      </c>
      <c r="E5462">
        <v>5000.55</v>
      </c>
      <c r="F5462" t="s">
        <v>16</v>
      </c>
      <c r="G5462" t="s">
        <v>43</v>
      </c>
      <c r="H5462" t="s">
        <v>18</v>
      </c>
      <c r="I5462" t="s">
        <v>61</v>
      </c>
      <c r="J5462" t="s">
        <v>26</v>
      </c>
      <c r="K5462" t="s">
        <v>62</v>
      </c>
      <c r="L5462" t="s">
        <v>22</v>
      </c>
      <c r="M5462" s="4">
        <v>5000.55</v>
      </c>
      <c r="N5462">
        <v>2020</v>
      </c>
      <c r="O5462">
        <v>7</v>
      </c>
    </row>
    <row r="5463" spans="1:15" x14ac:dyDescent="0.25">
      <c r="A5463" s="1">
        <v>44023</v>
      </c>
      <c r="B5463">
        <v>1000008228</v>
      </c>
      <c r="C5463" t="s">
        <v>23</v>
      </c>
      <c r="D5463">
        <v>2</v>
      </c>
      <c r="E5463">
        <v>23001.02</v>
      </c>
      <c r="F5463" t="s">
        <v>16</v>
      </c>
      <c r="G5463" t="s">
        <v>24</v>
      </c>
      <c r="H5463" t="s">
        <v>30</v>
      </c>
      <c r="I5463" t="s">
        <v>31</v>
      </c>
      <c r="J5463" t="s">
        <v>36</v>
      </c>
      <c r="K5463" t="s">
        <v>52</v>
      </c>
      <c r="L5463" t="s">
        <v>22</v>
      </c>
      <c r="M5463" s="4">
        <v>11500.51</v>
      </c>
      <c r="N5463">
        <v>2020</v>
      </c>
      <c r="O5463">
        <v>7</v>
      </c>
    </row>
    <row r="5464" spans="1:15" x14ac:dyDescent="0.25">
      <c r="A5464" s="1">
        <v>44023</v>
      </c>
      <c r="B5464">
        <v>1000008239</v>
      </c>
      <c r="C5464" t="s">
        <v>15</v>
      </c>
      <c r="D5464">
        <v>2</v>
      </c>
      <c r="E5464">
        <v>3374.84</v>
      </c>
      <c r="F5464" t="s">
        <v>16</v>
      </c>
      <c r="G5464" t="s">
        <v>17</v>
      </c>
      <c r="H5464" t="s">
        <v>18</v>
      </c>
      <c r="I5464" t="s">
        <v>61</v>
      </c>
      <c r="J5464" t="s">
        <v>26</v>
      </c>
      <c r="K5464" t="s">
        <v>62</v>
      </c>
      <c r="L5464" t="s">
        <v>28</v>
      </c>
      <c r="M5464" s="4">
        <v>1687.42</v>
      </c>
      <c r="N5464">
        <v>2020</v>
      </c>
      <c r="O5464">
        <v>7</v>
      </c>
    </row>
    <row r="5465" spans="1:15" x14ac:dyDescent="0.25">
      <c r="A5465" s="1">
        <v>44023</v>
      </c>
      <c r="B5465">
        <v>1000008239</v>
      </c>
      <c r="C5465" t="s">
        <v>42</v>
      </c>
      <c r="D5465">
        <v>1</v>
      </c>
      <c r="E5465">
        <v>1347.16</v>
      </c>
      <c r="F5465" t="s">
        <v>16</v>
      </c>
      <c r="G5465" t="s">
        <v>43</v>
      </c>
      <c r="H5465" t="s">
        <v>18</v>
      </c>
      <c r="I5465" t="s">
        <v>61</v>
      </c>
      <c r="J5465" t="s">
        <v>26</v>
      </c>
      <c r="K5465" t="s">
        <v>62</v>
      </c>
      <c r="L5465" t="s">
        <v>28</v>
      </c>
      <c r="M5465" s="4">
        <v>1347.16</v>
      </c>
      <c r="N5465">
        <v>2020</v>
      </c>
      <c r="O5465">
        <v>7</v>
      </c>
    </row>
    <row r="5466" spans="1:15" x14ac:dyDescent="0.25">
      <c r="A5466" s="1">
        <v>44023</v>
      </c>
      <c r="B5466">
        <v>1000008542</v>
      </c>
      <c r="C5466" t="s">
        <v>23</v>
      </c>
      <c r="D5466">
        <v>1</v>
      </c>
      <c r="E5466">
        <v>2000.42</v>
      </c>
      <c r="F5466" t="s">
        <v>16</v>
      </c>
      <c r="G5466" t="s">
        <v>24</v>
      </c>
      <c r="H5466" t="s">
        <v>18</v>
      </c>
      <c r="I5466" t="s">
        <v>40</v>
      </c>
      <c r="J5466" t="s">
        <v>26</v>
      </c>
      <c r="K5466" t="s">
        <v>41</v>
      </c>
      <c r="L5466" t="s">
        <v>22</v>
      </c>
      <c r="M5466" s="4">
        <v>2000.42</v>
      </c>
      <c r="N5466">
        <v>2020</v>
      </c>
      <c r="O5466">
        <v>7</v>
      </c>
    </row>
    <row r="5467" spans="1:15" x14ac:dyDescent="0.25">
      <c r="A5467" s="1">
        <v>44023</v>
      </c>
      <c r="B5467">
        <v>1000008542</v>
      </c>
      <c r="C5467" t="s">
        <v>15</v>
      </c>
      <c r="D5467">
        <v>1</v>
      </c>
      <c r="E5467">
        <v>10000.65</v>
      </c>
      <c r="F5467" t="s">
        <v>16</v>
      </c>
      <c r="G5467" t="s">
        <v>17</v>
      </c>
      <c r="H5467" t="s">
        <v>18</v>
      </c>
      <c r="I5467" t="s">
        <v>40</v>
      </c>
      <c r="J5467" t="s">
        <v>26</v>
      </c>
      <c r="K5467" t="s">
        <v>41</v>
      </c>
      <c r="L5467" t="s">
        <v>22</v>
      </c>
      <c r="M5467" s="4">
        <v>10000.65</v>
      </c>
      <c r="N5467">
        <v>2020</v>
      </c>
      <c r="O5467">
        <v>7</v>
      </c>
    </row>
    <row r="5468" spans="1:15" x14ac:dyDescent="0.25">
      <c r="A5468" s="1">
        <v>44023</v>
      </c>
      <c r="B5468">
        <v>1000009288</v>
      </c>
      <c r="C5468" t="s">
        <v>23</v>
      </c>
      <c r="D5468">
        <v>1</v>
      </c>
      <c r="E5468">
        <v>5500.43</v>
      </c>
      <c r="F5468" t="s">
        <v>16</v>
      </c>
      <c r="G5468" t="s">
        <v>24</v>
      </c>
      <c r="H5468" t="s">
        <v>18</v>
      </c>
      <c r="I5468" t="s">
        <v>25</v>
      </c>
      <c r="J5468" t="s">
        <v>20</v>
      </c>
      <c r="K5468" t="s">
        <v>51</v>
      </c>
      <c r="L5468" t="s">
        <v>22</v>
      </c>
      <c r="M5468" s="4">
        <v>5500.43</v>
      </c>
      <c r="N5468">
        <v>2020</v>
      </c>
      <c r="O5468">
        <v>7</v>
      </c>
    </row>
    <row r="5469" spans="1:15" x14ac:dyDescent="0.25">
      <c r="A5469" s="1">
        <v>44023</v>
      </c>
      <c r="B5469">
        <v>1000010814</v>
      </c>
      <c r="C5469" t="s">
        <v>23</v>
      </c>
      <c r="D5469">
        <v>1</v>
      </c>
      <c r="E5469">
        <v>10000.07</v>
      </c>
      <c r="F5469" t="s">
        <v>16</v>
      </c>
      <c r="G5469" t="s">
        <v>24</v>
      </c>
      <c r="H5469" t="s">
        <v>18</v>
      </c>
      <c r="I5469" t="s">
        <v>61</v>
      </c>
      <c r="J5469" t="s">
        <v>32</v>
      </c>
      <c r="K5469" t="s">
        <v>63</v>
      </c>
      <c r="L5469" t="s">
        <v>22</v>
      </c>
      <c r="M5469" s="4">
        <v>10000.07</v>
      </c>
      <c r="N5469">
        <v>2020</v>
      </c>
      <c r="O5469">
        <v>7</v>
      </c>
    </row>
    <row r="5470" spans="1:15" x14ac:dyDescent="0.25">
      <c r="A5470" s="1">
        <v>44023</v>
      </c>
      <c r="B5470">
        <v>1000010814</v>
      </c>
      <c r="C5470" t="s">
        <v>15</v>
      </c>
      <c r="D5470">
        <v>1</v>
      </c>
      <c r="E5470">
        <v>5000.2700000000004</v>
      </c>
      <c r="F5470" t="s">
        <v>16</v>
      </c>
      <c r="G5470" t="s">
        <v>17</v>
      </c>
      <c r="H5470" t="s">
        <v>18</v>
      </c>
      <c r="I5470" t="s">
        <v>61</v>
      </c>
      <c r="J5470" t="s">
        <v>32</v>
      </c>
      <c r="K5470" t="s">
        <v>63</v>
      </c>
      <c r="L5470" t="s">
        <v>22</v>
      </c>
      <c r="M5470" s="4">
        <v>5000.2700000000004</v>
      </c>
      <c r="N5470">
        <v>2020</v>
      </c>
      <c r="O5470">
        <v>7</v>
      </c>
    </row>
    <row r="5471" spans="1:15" x14ac:dyDescent="0.25">
      <c r="A5471" s="1">
        <v>44023</v>
      </c>
      <c r="B5471">
        <v>1000010837</v>
      </c>
      <c r="C5471" t="s">
        <v>15</v>
      </c>
      <c r="D5471">
        <v>1</v>
      </c>
      <c r="E5471">
        <v>11000.16</v>
      </c>
      <c r="F5471" t="s">
        <v>16</v>
      </c>
      <c r="G5471" t="s">
        <v>17</v>
      </c>
      <c r="H5471" t="s">
        <v>18</v>
      </c>
      <c r="I5471" t="s">
        <v>61</v>
      </c>
      <c r="J5471" t="s">
        <v>26</v>
      </c>
      <c r="K5471" t="s">
        <v>62</v>
      </c>
      <c r="L5471" t="s">
        <v>22</v>
      </c>
      <c r="M5471" s="4">
        <v>11000.16</v>
      </c>
      <c r="N5471">
        <v>2020</v>
      </c>
      <c r="O5471">
        <v>7</v>
      </c>
    </row>
    <row r="5472" spans="1:15" x14ac:dyDescent="0.25">
      <c r="A5472" s="1">
        <v>44023</v>
      </c>
      <c r="B5472">
        <v>1000011197</v>
      </c>
      <c r="C5472" t="s">
        <v>15</v>
      </c>
      <c r="D5472">
        <v>1</v>
      </c>
      <c r="E5472">
        <v>16000.71</v>
      </c>
      <c r="F5472" t="s">
        <v>16</v>
      </c>
      <c r="G5472" t="s">
        <v>17</v>
      </c>
      <c r="H5472" t="s">
        <v>18</v>
      </c>
      <c r="I5472" t="s">
        <v>25</v>
      </c>
      <c r="J5472" t="s">
        <v>20</v>
      </c>
      <c r="K5472" t="s">
        <v>51</v>
      </c>
      <c r="L5472" t="s">
        <v>22</v>
      </c>
      <c r="M5472" s="4">
        <v>16000.71</v>
      </c>
      <c r="N5472">
        <v>2020</v>
      </c>
      <c r="O5472">
        <v>7</v>
      </c>
    </row>
    <row r="5473" spans="1:15" x14ac:dyDescent="0.25">
      <c r="A5473" s="1">
        <v>44023</v>
      </c>
      <c r="B5473">
        <v>1000011697</v>
      </c>
      <c r="C5473" t="s">
        <v>75</v>
      </c>
      <c r="D5473">
        <v>1</v>
      </c>
      <c r="E5473">
        <v>300.67</v>
      </c>
      <c r="F5473" t="s">
        <v>16</v>
      </c>
      <c r="G5473" t="s">
        <v>76</v>
      </c>
      <c r="H5473" t="s">
        <v>18</v>
      </c>
      <c r="I5473" t="s">
        <v>34</v>
      </c>
      <c r="J5473" t="s">
        <v>20</v>
      </c>
      <c r="K5473" t="s">
        <v>44</v>
      </c>
      <c r="L5473" t="s">
        <v>22</v>
      </c>
      <c r="M5473" s="4">
        <v>300.67</v>
      </c>
      <c r="N5473">
        <v>2020</v>
      </c>
      <c r="O5473">
        <v>7</v>
      </c>
    </row>
    <row r="5474" spans="1:15" x14ac:dyDescent="0.25">
      <c r="A5474" s="1">
        <v>44023</v>
      </c>
      <c r="B5474">
        <v>1000011697</v>
      </c>
      <c r="C5474" t="s">
        <v>23</v>
      </c>
      <c r="D5474">
        <v>2</v>
      </c>
      <c r="E5474">
        <v>21001.129999999997</v>
      </c>
      <c r="F5474" t="s">
        <v>16</v>
      </c>
      <c r="G5474" t="s">
        <v>24</v>
      </c>
      <c r="H5474" t="s">
        <v>18</v>
      </c>
      <c r="I5474" t="s">
        <v>34</v>
      </c>
      <c r="J5474" t="s">
        <v>20</v>
      </c>
      <c r="K5474" t="s">
        <v>44</v>
      </c>
      <c r="L5474" t="s">
        <v>22</v>
      </c>
      <c r="M5474" s="4">
        <v>10500.564999999999</v>
      </c>
      <c r="N5474">
        <v>2020</v>
      </c>
      <c r="O5474">
        <v>7</v>
      </c>
    </row>
    <row r="5475" spans="1:15" x14ac:dyDescent="0.25">
      <c r="A5475" s="1">
        <v>44023</v>
      </c>
      <c r="B5475">
        <v>1000011697</v>
      </c>
      <c r="C5475" t="s">
        <v>15</v>
      </c>
      <c r="D5475">
        <v>1</v>
      </c>
      <c r="E5475">
        <v>1000.67</v>
      </c>
      <c r="F5475" t="s">
        <v>16</v>
      </c>
      <c r="G5475" t="s">
        <v>17</v>
      </c>
      <c r="H5475" t="s">
        <v>18</v>
      </c>
      <c r="I5475" t="s">
        <v>34</v>
      </c>
      <c r="J5475" t="s">
        <v>20</v>
      </c>
      <c r="K5475" t="s">
        <v>44</v>
      </c>
      <c r="L5475" t="s">
        <v>22</v>
      </c>
      <c r="M5475" s="4">
        <v>1000.67</v>
      </c>
      <c r="N5475">
        <v>2020</v>
      </c>
      <c r="O5475">
        <v>7</v>
      </c>
    </row>
    <row r="5476" spans="1:15" x14ac:dyDescent="0.25">
      <c r="A5476" s="1">
        <v>44023</v>
      </c>
      <c r="B5476">
        <v>1000011697</v>
      </c>
      <c r="C5476" t="s">
        <v>42</v>
      </c>
      <c r="D5476">
        <v>1</v>
      </c>
      <c r="E5476">
        <v>2524.54</v>
      </c>
      <c r="F5476" t="s">
        <v>16</v>
      </c>
      <c r="G5476" t="s">
        <v>43</v>
      </c>
      <c r="H5476" t="s">
        <v>18</v>
      </c>
      <c r="I5476" t="s">
        <v>34</v>
      </c>
      <c r="J5476" t="s">
        <v>20</v>
      </c>
      <c r="K5476" t="s">
        <v>44</v>
      </c>
      <c r="L5476" t="s">
        <v>22</v>
      </c>
      <c r="M5476" s="4">
        <v>2524.54</v>
      </c>
      <c r="N5476">
        <v>2020</v>
      </c>
      <c r="O5476">
        <v>7</v>
      </c>
    </row>
    <row r="5477" spans="1:15" x14ac:dyDescent="0.25">
      <c r="A5477" s="1">
        <v>44023</v>
      </c>
      <c r="B5477">
        <v>1000011828</v>
      </c>
      <c r="C5477" t="s">
        <v>42</v>
      </c>
      <c r="D5477">
        <v>1</v>
      </c>
      <c r="E5477">
        <v>20000.080000000002</v>
      </c>
      <c r="F5477" t="s">
        <v>16</v>
      </c>
      <c r="G5477" t="s">
        <v>43</v>
      </c>
      <c r="H5477" t="s">
        <v>18</v>
      </c>
      <c r="I5477" t="s">
        <v>19</v>
      </c>
      <c r="J5477" t="s">
        <v>20</v>
      </c>
      <c r="K5477" t="s">
        <v>21</v>
      </c>
      <c r="L5477" t="s">
        <v>22</v>
      </c>
      <c r="M5477" s="4">
        <v>20000.080000000002</v>
      </c>
      <c r="N5477">
        <v>2020</v>
      </c>
      <c r="O5477">
        <v>7</v>
      </c>
    </row>
    <row r="5478" spans="1:15" x14ac:dyDescent="0.25">
      <c r="A5478" s="1">
        <v>44023</v>
      </c>
      <c r="B5478">
        <v>1000012096</v>
      </c>
      <c r="C5478" t="s">
        <v>23</v>
      </c>
      <c r="D5478">
        <v>1</v>
      </c>
      <c r="E5478">
        <v>20000.169999999998</v>
      </c>
      <c r="F5478" t="s">
        <v>16</v>
      </c>
      <c r="G5478" t="s">
        <v>24</v>
      </c>
      <c r="H5478" t="s">
        <v>18</v>
      </c>
      <c r="I5478" t="s">
        <v>19</v>
      </c>
      <c r="J5478" t="s">
        <v>26</v>
      </c>
      <c r="K5478" t="s">
        <v>29</v>
      </c>
      <c r="L5478" t="s">
        <v>22</v>
      </c>
      <c r="M5478" s="4">
        <v>20000.169999999998</v>
      </c>
      <c r="N5478">
        <v>2020</v>
      </c>
      <c r="O5478">
        <v>7</v>
      </c>
    </row>
    <row r="5479" spans="1:15" x14ac:dyDescent="0.25">
      <c r="A5479" s="1">
        <v>44023</v>
      </c>
      <c r="B5479">
        <v>1000012096</v>
      </c>
      <c r="C5479" t="s">
        <v>15</v>
      </c>
      <c r="D5479">
        <v>1</v>
      </c>
      <c r="E5479">
        <v>20000.03</v>
      </c>
      <c r="F5479" t="s">
        <v>16</v>
      </c>
      <c r="G5479" t="s">
        <v>17</v>
      </c>
      <c r="H5479" t="s">
        <v>18</v>
      </c>
      <c r="I5479" t="s">
        <v>19</v>
      </c>
      <c r="J5479" t="s">
        <v>26</v>
      </c>
      <c r="K5479" t="s">
        <v>29</v>
      </c>
      <c r="L5479" t="s">
        <v>22</v>
      </c>
      <c r="M5479" s="4">
        <v>20000.03</v>
      </c>
      <c r="N5479">
        <v>2020</v>
      </c>
      <c r="O5479">
        <v>7</v>
      </c>
    </row>
    <row r="5480" spans="1:15" x14ac:dyDescent="0.25">
      <c r="A5480" s="1">
        <v>44023</v>
      </c>
      <c r="B5480">
        <v>1000012099</v>
      </c>
      <c r="C5480" t="s">
        <v>15</v>
      </c>
      <c r="D5480">
        <v>2</v>
      </c>
      <c r="E5480">
        <v>37000.94</v>
      </c>
      <c r="F5480" t="s">
        <v>16</v>
      </c>
      <c r="G5480" t="s">
        <v>17</v>
      </c>
      <c r="H5480" t="s">
        <v>18</v>
      </c>
      <c r="I5480" t="s">
        <v>19</v>
      </c>
      <c r="J5480" t="s">
        <v>20</v>
      </c>
      <c r="K5480" t="s">
        <v>21</v>
      </c>
      <c r="L5480" t="s">
        <v>22</v>
      </c>
      <c r="M5480" s="4">
        <v>18500.47</v>
      </c>
      <c r="N5480">
        <v>2020</v>
      </c>
      <c r="O5480">
        <v>7</v>
      </c>
    </row>
    <row r="5481" spans="1:15" x14ac:dyDescent="0.25">
      <c r="A5481" s="1">
        <v>44023</v>
      </c>
      <c r="B5481">
        <v>1000012112</v>
      </c>
      <c r="C5481" t="s">
        <v>79</v>
      </c>
      <c r="D5481">
        <v>1</v>
      </c>
      <c r="E5481">
        <v>9.5</v>
      </c>
      <c r="F5481" t="s">
        <v>46</v>
      </c>
      <c r="G5481" t="s">
        <v>74</v>
      </c>
      <c r="H5481" t="s">
        <v>18</v>
      </c>
      <c r="I5481" t="s">
        <v>19</v>
      </c>
      <c r="J5481" t="s">
        <v>36</v>
      </c>
      <c r="K5481" t="s">
        <v>64</v>
      </c>
      <c r="L5481" t="s">
        <v>28</v>
      </c>
      <c r="M5481" s="4">
        <v>9.5</v>
      </c>
      <c r="N5481">
        <v>2020</v>
      </c>
      <c r="O5481">
        <v>7</v>
      </c>
    </row>
    <row r="5482" spans="1:15" x14ac:dyDescent="0.25">
      <c r="A5482" s="1">
        <v>44023</v>
      </c>
      <c r="B5482">
        <v>1000012112</v>
      </c>
      <c r="C5482" t="s">
        <v>23</v>
      </c>
      <c r="D5482">
        <v>2</v>
      </c>
      <c r="E5482">
        <v>32000.14</v>
      </c>
      <c r="F5482" t="s">
        <v>16</v>
      </c>
      <c r="G5482" t="s">
        <v>24</v>
      </c>
      <c r="H5482" t="s">
        <v>18</v>
      </c>
      <c r="I5482" t="s">
        <v>19</v>
      </c>
      <c r="J5482" t="s">
        <v>36</v>
      </c>
      <c r="K5482" t="s">
        <v>64</v>
      </c>
      <c r="L5482" t="s">
        <v>28</v>
      </c>
      <c r="M5482" s="4">
        <v>16000.07</v>
      </c>
      <c r="N5482">
        <v>2020</v>
      </c>
      <c r="O5482">
        <v>7</v>
      </c>
    </row>
    <row r="5483" spans="1:15" x14ac:dyDescent="0.25">
      <c r="A5483" s="1">
        <v>44023</v>
      </c>
      <c r="B5483">
        <v>1000012124</v>
      </c>
      <c r="C5483" t="s">
        <v>23</v>
      </c>
      <c r="D5483">
        <v>1</v>
      </c>
      <c r="E5483">
        <v>5000.16</v>
      </c>
      <c r="F5483" t="s">
        <v>16</v>
      </c>
      <c r="G5483" t="s">
        <v>24</v>
      </c>
      <c r="H5483" t="s">
        <v>18</v>
      </c>
      <c r="I5483" t="s">
        <v>19</v>
      </c>
      <c r="J5483" t="s">
        <v>26</v>
      </c>
      <c r="K5483" t="s">
        <v>29</v>
      </c>
      <c r="L5483" t="s">
        <v>22</v>
      </c>
      <c r="M5483" s="4">
        <v>5000.16</v>
      </c>
      <c r="N5483">
        <v>2020</v>
      </c>
      <c r="O5483">
        <v>7</v>
      </c>
    </row>
    <row r="5484" spans="1:15" x14ac:dyDescent="0.25">
      <c r="A5484" s="1">
        <v>44023</v>
      </c>
      <c r="B5484">
        <v>1000012126</v>
      </c>
      <c r="C5484" t="s">
        <v>15</v>
      </c>
      <c r="D5484">
        <v>1</v>
      </c>
      <c r="E5484">
        <v>25000.45</v>
      </c>
      <c r="F5484" t="s">
        <v>16</v>
      </c>
      <c r="G5484" t="s">
        <v>17</v>
      </c>
      <c r="H5484" t="s">
        <v>18</v>
      </c>
      <c r="I5484" t="s">
        <v>19</v>
      </c>
      <c r="J5484" t="s">
        <v>26</v>
      </c>
      <c r="K5484" t="s">
        <v>29</v>
      </c>
      <c r="L5484" t="s">
        <v>22</v>
      </c>
      <c r="M5484" s="4">
        <v>25000.45</v>
      </c>
      <c r="N5484">
        <v>2020</v>
      </c>
      <c r="O5484">
        <v>7</v>
      </c>
    </row>
    <row r="5485" spans="1:15" x14ac:dyDescent="0.25">
      <c r="A5485" s="1">
        <v>44023</v>
      </c>
      <c r="B5485">
        <v>1000012234</v>
      </c>
      <c r="C5485" t="s">
        <v>75</v>
      </c>
      <c r="D5485">
        <v>1</v>
      </c>
      <c r="E5485">
        <v>4000.16</v>
      </c>
      <c r="F5485" t="s">
        <v>16</v>
      </c>
      <c r="G5485" t="s">
        <v>76</v>
      </c>
      <c r="H5485" t="s">
        <v>18</v>
      </c>
      <c r="I5485" t="s">
        <v>25</v>
      </c>
      <c r="J5485" t="s">
        <v>26</v>
      </c>
      <c r="K5485" t="s">
        <v>27</v>
      </c>
      <c r="L5485" t="s">
        <v>22</v>
      </c>
      <c r="M5485" s="4">
        <v>4000.16</v>
      </c>
      <c r="N5485">
        <v>2020</v>
      </c>
      <c r="O5485">
        <v>7</v>
      </c>
    </row>
    <row r="5486" spans="1:15" x14ac:dyDescent="0.25">
      <c r="A5486" s="1">
        <v>44023</v>
      </c>
      <c r="B5486">
        <v>1000012234</v>
      </c>
      <c r="C5486" t="s">
        <v>23</v>
      </c>
      <c r="D5486">
        <v>1</v>
      </c>
      <c r="E5486">
        <v>18000.14</v>
      </c>
      <c r="F5486" t="s">
        <v>16</v>
      </c>
      <c r="G5486" t="s">
        <v>24</v>
      </c>
      <c r="H5486" t="s">
        <v>18</v>
      </c>
      <c r="I5486" t="s">
        <v>25</v>
      </c>
      <c r="J5486" t="s">
        <v>26</v>
      </c>
      <c r="K5486" t="s">
        <v>27</v>
      </c>
      <c r="L5486" t="s">
        <v>22</v>
      </c>
      <c r="M5486" s="4">
        <v>18000.14</v>
      </c>
      <c r="N5486">
        <v>2020</v>
      </c>
      <c r="O5486">
        <v>7</v>
      </c>
    </row>
    <row r="5487" spans="1:15" x14ac:dyDescent="0.25">
      <c r="A5487" s="1">
        <v>44023</v>
      </c>
      <c r="B5487">
        <v>1000012234</v>
      </c>
      <c r="C5487" t="s">
        <v>15</v>
      </c>
      <c r="D5487">
        <v>1</v>
      </c>
      <c r="E5487">
        <v>12000.41</v>
      </c>
      <c r="F5487" t="s">
        <v>16</v>
      </c>
      <c r="G5487" t="s">
        <v>17</v>
      </c>
      <c r="H5487" t="s">
        <v>18</v>
      </c>
      <c r="I5487" t="s">
        <v>25</v>
      </c>
      <c r="J5487" t="s">
        <v>26</v>
      </c>
      <c r="K5487" t="s">
        <v>27</v>
      </c>
      <c r="L5487" t="s">
        <v>22</v>
      </c>
      <c r="M5487" s="4">
        <v>12000.41</v>
      </c>
      <c r="N5487">
        <v>2020</v>
      </c>
      <c r="O5487">
        <v>7</v>
      </c>
    </row>
    <row r="5488" spans="1:15" x14ac:dyDescent="0.25">
      <c r="A5488" s="1">
        <v>44023</v>
      </c>
      <c r="B5488">
        <v>1000012446</v>
      </c>
      <c r="C5488" t="s">
        <v>23</v>
      </c>
      <c r="D5488">
        <v>1</v>
      </c>
      <c r="E5488">
        <v>9999.98</v>
      </c>
      <c r="F5488" t="s">
        <v>16</v>
      </c>
      <c r="G5488" t="s">
        <v>24</v>
      </c>
      <c r="H5488" t="s">
        <v>30</v>
      </c>
      <c r="I5488" t="s">
        <v>31</v>
      </c>
      <c r="J5488" t="s">
        <v>36</v>
      </c>
      <c r="K5488" t="s">
        <v>52</v>
      </c>
      <c r="L5488" t="s">
        <v>22</v>
      </c>
      <c r="M5488" s="4">
        <v>9999.98</v>
      </c>
      <c r="N5488">
        <v>2020</v>
      </c>
      <c r="O5488">
        <v>7</v>
      </c>
    </row>
    <row r="5489" spans="1:15" x14ac:dyDescent="0.25">
      <c r="A5489" s="1">
        <v>44023</v>
      </c>
      <c r="B5489">
        <v>1000012446</v>
      </c>
      <c r="C5489" t="s">
        <v>15</v>
      </c>
      <c r="D5489">
        <v>1</v>
      </c>
      <c r="E5489">
        <v>7500.7</v>
      </c>
      <c r="F5489" t="s">
        <v>16</v>
      </c>
      <c r="G5489" t="s">
        <v>17</v>
      </c>
      <c r="H5489" t="s">
        <v>30</v>
      </c>
      <c r="I5489" t="s">
        <v>31</v>
      </c>
      <c r="J5489" t="s">
        <v>36</v>
      </c>
      <c r="K5489" t="s">
        <v>52</v>
      </c>
      <c r="L5489" t="s">
        <v>22</v>
      </c>
      <c r="M5489" s="4">
        <v>7500.7</v>
      </c>
      <c r="N5489">
        <v>2020</v>
      </c>
      <c r="O5489">
        <v>7</v>
      </c>
    </row>
    <row r="5490" spans="1:15" x14ac:dyDescent="0.25">
      <c r="A5490" s="1">
        <v>44023</v>
      </c>
      <c r="B5490">
        <v>1000012675</v>
      </c>
      <c r="C5490" t="s">
        <v>23</v>
      </c>
      <c r="D5490">
        <v>2</v>
      </c>
      <c r="E5490">
        <v>27001.13</v>
      </c>
      <c r="F5490" t="s">
        <v>16</v>
      </c>
      <c r="G5490" t="s">
        <v>24</v>
      </c>
      <c r="H5490" t="s">
        <v>18</v>
      </c>
      <c r="I5490" t="s">
        <v>34</v>
      </c>
      <c r="J5490" t="s">
        <v>26</v>
      </c>
      <c r="K5490" t="s">
        <v>35</v>
      </c>
      <c r="L5490" t="s">
        <v>22</v>
      </c>
      <c r="M5490" s="4">
        <v>13500.565000000001</v>
      </c>
      <c r="N5490">
        <v>2020</v>
      </c>
      <c r="O5490">
        <v>7</v>
      </c>
    </row>
    <row r="5491" spans="1:15" x14ac:dyDescent="0.25">
      <c r="A5491" s="1">
        <v>44023</v>
      </c>
      <c r="B5491">
        <v>1000012675</v>
      </c>
      <c r="C5491" t="s">
        <v>71</v>
      </c>
      <c r="D5491">
        <v>1</v>
      </c>
      <c r="E5491">
        <v>1000.47</v>
      </c>
      <c r="F5491" t="s">
        <v>16</v>
      </c>
      <c r="G5491" t="s">
        <v>72</v>
      </c>
      <c r="H5491" t="s">
        <v>18</v>
      </c>
      <c r="I5491" t="s">
        <v>34</v>
      </c>
      <c r="J5491" t="s">
        <v>26</v>
      </c>
      <c r="K5491" t="s">
        <v>35</v>
      </c>
      <c r="L5491" t="s">
        <v>22</v>
      </c>
      <c r="M5491" s="4">
        <v>1000.47</v>
      </c>
      <c r="N5491">
        <v>2020</v>
      </c>
      <c r="O5491">
        <v>7</v>
      </c>
    </row>
    <row r="5492" spans="1:15" x14ac:dyDescent="0.25">
      <c r="A5492" s="1">
        <v>44023</v>
      </c>
      <c r="B5492">
        <v>1000013526</v>
      </c>
      <c r="C5492" t="s">
        <v>23</v>
      </c>
      <c r="D5492">
        <v>1</v>
      </c>
      <c r="E5492">
        <v>7000.74</v>
      </c>
      <c r="F5492" t="s">
        <v>16</v>
      </c>
      <c r="G5492" t="s">
        <v>24</v>
      </c>
      <c r="H5492" t="s">
        <v>47</v>
      </c>
      <c r="I5492" t="s">
        <v>65</v>
      </c>
      <c r="J5492" t="s">
        <v>26</v>
      </c>
      <c r="K5492" t="s">
        <v>66</v>
      </c>
      <c r="L5492" t="s">
        <v>22</v>
      </c>
      <c r="M5492" s="4">
        <v>7000.74</v>
      </c>
      <c r="N5492">
        <v>2020</v>
      </c>
      <c r="O5492">
        <v>7</v>
      </c>
    </row>
    <row r="5493" spans="1:15" x14ac:dyDescent="0.25">
      <c r="A5493" s="1">
        <v>44023</v>
      </c>
      <c r="B5493">
        <v>1000013607</v>
      </c>
      <c r="C5493" t="s">
        <v>15</v>
      </c>
      <c r="D5493">
        <v>1</v>
      </c>
      <c r="E5493">
        <v>14000.02</v>
      </c>
      <c r="F5493" t="s">
        <v>16</v>
      </c>
      <c r="G5493" t="s">
        <v>17</v>
      </c>
      <c r="H5493" t="s">
        <v>18</v>
      </c>
      <c r="I5493" t="s">
        <v>25</v>
      </c>
      <c r="J5493" t="s">
        <v>26</v>
      </c>
      <c r="K5493" t="s">
        <v>27</v>
      </c>
      <c r="L5493" t="s">
        <v>22</v>
      </c>
      <c r="M5493" s="4">
        <v>14000.02</v>
      </c>
      <c r="N5493">
        <v>2020</v>
      </c>
      <c r="O5493">
        <v>7</v>
      </c>
    </row>
    <row r="5494" spans="1:15" x14ac:dyDescent="0.25">
      <c r="A5494" s="1">
        <v>44023</v>
      </c>
      <c r="B5494">
        <v>1000014291</v>
      </c>
      <c r="C5494" t="s">
        <v>15</v>
      </c>
      <c r="D5494">
        <v>1</v>
      </c>
      <c r="E5494">
        <v>8000.13</v>
      </c>
      <c r="F5494" t="s">
        <v>16</v>
      </c>
      <c r="G5494" t="s">
        <v>17</v>
      </c>
      <c r="H5494" t="s">
        <v>47</v>
      </c>
      <c r="I5494" t="s">
        <v>48</v>
      </c>
      <c r="J5494" t="s">
        <v>20</v>
      </c>
      <c r="K5494" t="s">
        <v>67</v>
      </c>
      <c r="L5494" t="s">
        <v>28</v>
      </c>
      <c r="M5494" s="4">
        <v>8000.13</v>
      </c>
      <c r="N5494">
        <v>2020</v>
      </c>
      <c r="O5494">
        <v>7</v>
      </c>
    </row>
    <row r="5495" spans="1:15" x14ac:dyDescent="0.25">
      <c r="A5495" s="1">
        <v>44023</v>
      </c>
      <c r="B5495">
        <v>1000014291</v>
      </c>
      <c r="C5495" t="s">
        <v>42</v>
      </c>
      <c r="D5495">
        <v>1</v>
      </c>
      <c r="E5495">
        <v>18000</v>
      </c>
      <c r="F5495" t="s">
        <v>16</v>
      </c>
      <c r="G5495" t="s">
        <v>43</v>
      </c>
      <c r="H5495" t="s">
        <v>47</v>
      </c>
      <c r="I5495" t="s">
        <v>48</v>
      </c>
      <c r="J5495" t="s">
        <v>20</v>
      </c>
      <c r="K5495" t="s">
        <v>67</v>
      </c>
      <c r="L5495" t="s">
        <v>28</v>
      </c>
      <c r="M5495" s="4">
        <v>18000</v>
      </c>
      <c r="N5495">
        <v>2020</v>
      </c>
      <c r="O5495">
        <v>7</v>
      </c>
    </row>
    <row r="5496" spans="1:15" x14ac:dyDescent="0.25">
      <c r="A5496" s="1">
        <v>44023</v>
      </c>
      <c r="B5496">
        <v>1000014452</v>
      </c>
      <c r="C5496" t="s">
        <v>23</v>
      </c>
      <c r="D5496">
        <v>1</v>
      </c>
      <c r="E5496">
        <v>6500.05</v>
      </c>
      <c r="F5496" t="s">
        <v>16</v>
      </c>
      <c r="G5496" t="s">
        <v>24</v>
      </c>
      <c r="H5496" t="s">
        <v>18</v>
      </c>
      <c r="I5496" t="s">
        <v>34</v>
      </c>
      <c r="J5496" t="s">
        <v>36</v>
      </c>
      <c r="K5496" t="s">
        <v>70</v>
      </c>
      <c r="L5496" t="s">
        <v>22</v>
      </c>
      <c r="M5496" s="4">
        <v>6500.05</v>
      </c>
      <c r="N5496">
        <v>2020</v>
      </c>
      <c r="O5496">
        <v>7</v>
      </c>
    </row>
    <row r="5497" spans="1:15" x14ac:dyDescent="0.25">
      <c r="A5497" s="1">
        <v>44023</v>
      </c>
      <c r="B5497">
        <v>1000014530</v>
      </c>
      <c r="C5497" t="s">
        <v>23</v>
      </c>
      <c r="D5497">
        <v>1</v>
      </c>
      <c r="E5497">
        <v>10000.74</v>
      </c>
      <c r="F5497" t="s">
        <v>16</v>
      </c>
      <c r="G5497" t="s">
        <v>24</v>
      </c>
      <c r="H5497" t="s">
        <v>47</v>
      </c>
      <c r="I5497" t="s">
        <v>65</v>
      </c>
      <c r="J5497" t="s">
        <v>26</v>
      </c>
      <c r="K5497" t="s">
        <v>66</v>
      </c>
      <c r="L5497" t="s">
        <v>22</v>
      </c>
      <c r="M5497" s="4">
        <v>10000.74</v>
      </c>
      <c r="N5497">
        <v>2020</v>
      </c>
      <c r="O5497">
        <v>7</v>
      </c>
    </row>
    <row r="5498" spans="1:15" x14ac:dyDescent="0.25">
      <c r="A5498" s="1">
        <v>44023</v>
      </c>
      <c r="B5498">
        <v>1000014530</v>
      </c>
      <c r="C5498" t="s">
        <v>42</v>
      </c>
      <c r="D5498">
        <v>1</v>
      </c>
      <c r="E5498">
        <v>20000.11</v>
      </c>
      <c r="F5498" t="s">
        <v>16</v>
      </c>
      <c r="G5498" t="s">
        <v>43</v>
      </c>
      <c r="H5498" t="s">
        <v>47</v>
      </c>
      <c r="I5498" t="s">
        <v>65</v>
      </c>
      <c r="J5498" t="s">
        <v>26</v>
      </c>
      <c r="K5498" t="s">
        <v>66</v>
      </c>
      <c r="L5498" t="s">
        <v>22</v>
      </c>
      <c r="M5498" s="4">
        <v>20000.11</v>
      </c>
      <c r="N5498">
        <v>2020</v>
      </c>
      <c r="O5498">
        <v>7</v>
      </c>
    </row>
    <row r="5499" spans="1:15" x14ac:dyDescent="0.25">
      <c r="A5499" s="1">
        <v>44023</v>
      </c>
      <c r="B5499">
        <v>1000014572</v>
      </c>
      <c r="C5499" t="s">
        <v>23</v>
      </c>
      <c r="D5499">
        <v>1</v>
      </c>
      <c r="E5499">
        <v>7000.04</v>
      </c>
      <c r="F5499" t="s">
        <v>16</v>
      </c>
      <c r="G5499" t="s">
        <v>24</v>
      </c>
      <c r="H5499" t="s">
        <v>18</v>
      </c>
      <c r="I5499" t="s">
        <v>34</v>
      </c>
      <c r="J5499" t="s">
        <v>26</v>
      </c>
      <c r="K5499" t="s">
        <v>35</v>
      </c>
      <c r="L5499" t="s">
        <v>22</v>
      </c>
      <c r="M5499" s="4">
        <v>7000.04</v>
      </c>
      <c r="N5499">
        <v>2020</v>
      </c>
      <c r="O5499">
        <v>7</v>
      </c>
    </row>
    <row r="5500" spans="1:15" x14ac:dyDescent="0.25">
      <c r="A5500" s="1">
        <v>44023</v>
      </c>
      <c r="B5500">
        <v>1000014572</v>
      </c>
      <c r="C5500" t="s">
        <v>15</v>
      </c>
      <c r="D5500">
        <v>1</v>
      </c>
      <c r="E5500">
        <v>17000.03</v>
      </c>
      <c r="F5500" t="s">
        <v>16</v>
      </c>
      <c r="G5500" t="s">
        <v>17</v>
      </c>
      <c r="H5500" t="s">
        <v>18</v>
      </c>
      <c r="I5500" t="s">
        <v>34</v>
      </c>
      <c r="J5500" t="s">
        <v>26</v>
      </c>
      <c r="K5500" t="s">
        <v>35</v>
      </c>
      <c r="L5500" t="s">
        <v>22</v>
      </c>
      <c r="M5500" s="4">
        <v>17000.03</v>
      </c>
      <c r="N5500">
        <v>2020</v>
      </c>
      <c r="O5500">
        <v>7</v>
      </c>
    </row>
    <row r="5501" spans="1:15" x14ac:dyDescent="0.25">
      <c r="A5501" s="1">
        <v>44023</v>
      </c>
      <c r="B5501">
        <v>1000014588</v>
      </c>
      <c r="C5501" t="s">
        <v>42</v>
      </c>
      <c r="D5501">
        <v>1</v>
      </c>
      <c r="E5501">
        <v>10000.299999999999</v>
      </c>
      <c r="F5501" t="s">
        <v>16</v>
      </c>
      <c r="G5501" t="s">
        <v>43</v>
      </c>
      <c r="H5501" t="s">
        <v>18</v>
      </c>
      <c r="I5501" t="s">
        <v>40</v>
      </c>
      <c r="J5501" t="s">
        <v>20</v>
      </c>
      <c r="K5501" t="s">
        <v>68</v>
      </c>
      <c r="L5501" t="s">
        <v>22</v>
      </c>
      <c r="M5501" s="4">
        <v>10000.299999999999</v>
      </c>
      <c r="N5501">
        <v>2020</v>
      </c>
      <c r="O5501">
        <v>7</v>
      </c>
    </row>
    <row r="5502" spans="1:15" x14ac:dyDescent="0.25">
      <c r="A5502" s="1">
        <v>44023</v>
      </c>
      <c r="B5502">
        <v>1000014996</v>
      </c>
      <c r="C5502" t="s">
        <v>15</v>
      </c>
      <c r="D5502">
        <v>1</v>
      </c>
      <c r="E5502">
        <v>1000.56</v>
      </c>
      <c r="F5502" t="s">
        <v>16</v>
      </c>
      <c r="G5502" t="s">
        <v>17</v>
      </c>
      <c r="H5502" t="s">
        <v>30</v>
      </c>
      <c r="I5502" t="s">
        <v>57</v>
      </c>
      <c r="J5502" t="s">
        <v>26</v>
      </c>
      <c r="K5502" t="s">
        <v>58</v>
      </c>
      <c r="L5502" t="s">
        <v>22</v>
      </c>
      <c r="M5502" s="4">
        <v>1000.56</v>
      </c>
      <c r="N5502">
        <v>2020</v>
      </c>
      <c r="O5502">
        <v>7</v>
      </c>
    </row>
    <row r="5503" spans="1:15" x14ac:dyDescent="0.25">
      <c r="A5503" s="1">
        <v>44023</v>
      </c>
      <c r="B5503">
        <v>1000015013</v>
      </c>
      <c r="C5503" t="s">
        <v>23</v>
      </c>
      <c r="D5503">
        <v>1</v>
      </c>
      <c r="E5503">
        <v>1000.11</v>
      </c>
      <c r="F5503" t="s">
        <v>16</v>
      </c>
      <c r="G5503" t="s">
        <v>24</v>
      </c>
      <c r="H5503" t="s">
        <v>18</v>
      </c>
      <c r="I5503" t="s">
        <v>19</v>
      </c>
      <c r="J5503" t="s">
        <v>26</v>
      </c>
      <c r="K5503" t="s">
        <v>29</v>
      </c>
      <c r="L5503" t="s">
        <v>22</v>
      </c>
      <c r="M5503" s="4">
        <v>1000.11</v>
      </c>
      <c r="N5503">
        <v>2020</v>
      </c>
      <c r="O5503">
        <v>7</v>
      </c>
    </row>
    <row r="5504" spans="1:15" x14ac:dyDescent="0.25">
      <c r="A5504" s="1">
        <v>44023</v>
      </c>
      <c r="B5504">
        <v>1000015013</v>
      </c>
      <c r="C5504" t="s">
        <v>15</v>
      </c>
      <c r="D5504">
        <v>1</v>
      </c>
      <c r="E5504">
        <v>9999.98</v>
      </c>
      <c r="F5504" t="s">
        <v>16</v>
      </c>
      <c r="G5504" t="s">
        <v>17</v>
      </c>
      <c r="H5504" t="s">
        <v>18</v>
      </c>
      <c r="I5504" t="s">
        <v>19</v>
      </c>
      <c r="J5504" t="s">
        <v>26</v>
      </c>
      <c r="K5504" t="s">
        <v>29</v>
      </c>
      <c r="L5504" t="s">
        <v>22</v>
      </c>
      <c r="M5504" s="4">
        <v>9999.98</v>
      </c>
      <c r="N5504">
        <v>2020</v>
      </c>
      <c r="O5504">
        <v>7</v>
      </c>
    </row>
    <row r="5505" spans="1:15" x14ac:dyDescent="0.25">
      <c r="A5505" s="1">
        <v>44023</v>
      </c>
      <c r="B5505">
        <v>1000015203</v>
      </c>
      <c r="C5505" t="s">
        <v>15</v>
      </c>
      <c r="D5505">
        <v>5</v>
      </c>
      <c r="E5505">
        <v>70501</v>
      </c>
      <c r="F5505" t="s">
        <v>16</v>
      </c>
      <c r="G5505" t="s">
        <v>17</v>
      </c>
      <c r="H5505" t="s">
        <v>47</v>
      </c>
      <c r="I5505" t="s">
        <v>65</v>
      </c>
      <c r="J5505" t="s">
        <v>26</v>
      </c>
      <c r="K5505" t="s">
        <v>66</v>
      </c>
      <c r="L5505" t="s">
        <v>22</v>
      </c>
      <c r="M5505" s="4">
        <v>14100.2</v>
      </c>
      <c r="N5505">
        <v>2020</v>
      </c>
      <c r="O5505">
        <v>7</v>
      </c>
    </row>
    <row r="5506" spans="1:15" x14ac:dyDescent="0.25">
      <c r="A5506" s="1">
        <v>44023</v>
      </c>
      <c r="B5506">
        <v>1000015788</v>
      </c>
      <c r="C5506" t="s">
        <v>15</v>
      </c>
      <c r="D5506">
        <v>3</v>
      </c>
      <c r="E5506">
        <v>60001.34</v>
      </c>
      <c r="F5506" t="s">
        <v>16</v>
      </c>
      <c r="G5506" t="s">
        <v>17</v>
      </c>
      <c r="H5506" t="s">
        <v>30</v>
      </c>
      <c r="I5506" t="s">
        <v>31</v>
      </c>
      <c r="J5506" t="s">
        <v>36</v>
      </c>
      <c r="K5506" t="s">
        <v>52</v>
      </c>
      <c r="L5506" t="s">
        <v>22</v>
      </c>
      <c r="M5506" s="4">
        <v>20000.446666666667</v>
      </c>
      <c r="N5506">
        <v>2020</v>
      </c>
      <c r="O5506">
        <v>7</v>
      </c>
    </row>
    <row r="5507" spans="1:15" x14ac:dyDescent="0.25">
      <c r="A5507" s="1">
        <v>44023</v>
      </c>
      <c r="B5507">
        <v>1000016264</v>
      </c>
      <c r="C5507" t="s">
        <v>15</v>
      </c>
      <c r="D5507">
        <v>3</v>
      </c>
      <c r="E5507">
        <v>26001.22</v>
      </c>
      <c r="F5507" t="s">
        <v>16</v>
      </c>
      <c r="G5507" t="s">
        <v>17</v>
      </c>
      <c r="H5507" t="s">
        <v>47</v>
      </c>
      <c r="I5507" t="s">
        <v>65</v>
      </c>
      <c r="J5507" t="s">
        <v>26</v>
      </c>
      <c r="K5507" t="s">
        <v>66</v>
      </c>
      <c r="L5507" t="s">
        <v>22</v>
      </c>
      <c r="M5507" s="4">
        <v>8667.0733333333337</v>
      </c>
      <c r="N5507">
        <v>2020</v>
      </c>
      <c r="O5507">
        <v>7</v>
      </c>
    </row>
    <row r="5508" spans="1:15" x14ac:dyDescent="0.25">
      <c r="A5508" s="1">
        <v>44023</v>
      </c>
      <c r="B5508">
        <v>1000016264</v>
      </c>
      <c r="C5508" t="s">
        <v>42</v>
      </c>
      <c r="D5508">
        <v>1</v>
      </c>
      <c r="E5508">
        <v>19999.97</v>
      </c>
      <c r="F5508" t="s">
        <v>16</v>
      </c>
      <c r="G5508" t="s">
        <v>43</v>
      </c>
      <c r="H5508" t="s">
        <v>47</v>
      </c>
      <c r="I5508" t="s">
        <v>65</v>
      </c>
      <c r="J5508" t="s">
        <v>26</v>
      </c>
      <c r="K5508" t="s">
        <v>66</v>
      </c>
      <c r="L5508" t="s">
        <v>22</v>
      </c>
      <c r="M5508" s="4">
        <v>19999.97</v>
      </c>
      <c r="N5508">
        <v>2020</v>
      </c>
      <c r="O5508">
        <v>7</v>
      </c>
    </row>
    <row r="5509" spans="1:15" x14ac:dyDescent="0.25">
      <c r="A5509" s="1">
        <v>44023</v>
      </c>
      <c r="B5509">
        <v>1000017576</v>
      </c>
      <c r="C5509" t="s">
        <v>23</v>
      </c>
      <c r="D5509">
        <v>1</v>
      </c>
      <c r="E5509">
        <v>6000.31</v>
      </c>
      <c r="F5509" t="s">
        <v>16</v>
      </c>
      <c r="G5509" t="s">
        <v>24</v>
      </c>
      <c r="H5509" t="s">
        <v>18</v>
      </c>
      <c r="I5509" t="s">
        <v>19</v>
      </c>
      <c r="J5509" t="s">
        <v>36</v>
      </c>
      <c r="K5509" t="s">
        <v>64</v>
      </c>
      <c r="L5509" t="s">
        <v>22</v>
      </c>
      <c r="M5509" s="4">
        <v>6000.31</v>
      </c>
      <c r="N5509">
        <v>2020</v>
      </c>
      <c r="O5509">
        <v>7</v>
      </c>
    </row>
    <row r="5510" spans="1:15" x14ac:dyDescent="0.25">
      <c r="A5510" s="1">
        <v>44023</v>
      </c>
      <c r="B5510">
        <v>1000017688</v>
      </c>
      <c r="C5510" t="s">
        <v>23</v>
      </c>
      <c r="D5510">
        <v>1</v>
      </c>
      <c r="E5510">
        <v>22000.23</v>
      </c>
      <c r="F5510" t="s">
        <v>16</v>
      </c>
      <c r="G5510" t="s">
        <v>24</v>
      </c>
      <c r="H5510" t="s">
        <v>47</v>
      </c>
      <c r="I5510" t="s">
        <v>48</v>
      </c>
      <c r="J5510" t="s">
        <v>36</v>
      </c>
      <c r="K5510" t="s">
        <v>49</v>
      </c>
      <c r="L5510" t="s">
        <v>22</v>
      </c>
      <c r="M5510" s="4">
        <v>22000.23</v>
      </c>
      <c r="N5510">
        <v>2020</v>
      </c>
      <c r="O5510">
        <v>7</v>
      </c>
    </row>
    <row r="5511" spans="1:15" x14ac:dyDescent="0.25">
      <c r="A5511" s="1">
        <v>44023</v>
      </c>
      <c r="B5511">
        <v>1000017688</v>
      </c>
      <c r="C5511" t="s">
        <v>15</v>
      </c>
      <c r="D5511">
        <v>1</v>
      </c>
      <c r="E5511">
        <v>10999.97</v>
      </c>
      <c r="F5511" t="s">
        <v>16</v>
      </c>
      <c r="G5511" t="s">
        <v>17</v>
      </c>
      <c r="H5511" t="s">
        <v>47</v>
      </c>
      <c r="I5511" t="s">
        <v>48</v>
      </c>
      <c r="J5511" t="s">
        <v>36</v>
      </c>
      <c r="K5511" t="s">
        <v>49</v>
      </c>
      <c r="L5511" t="s">
        <v>22</v>
      </c>
      <c r="M5511" s="4">
        <v>10999.97</v>
      </c>
      <c r="N5511">
        <v>2020</v>
      </c>
      <c r="O5511">
        <v>7</v>
      </c>
    </row>
    <row r="5512" spans="1:15" x14ac:dyDescent="0.25">
      <c r="A5512" s="1">
        <v>44023</v>
      </c>
      <c r="B5512">
        <v>1000017700</v>
      </c>
      <c r="C5512" t="s">
        <v>15</v>
      </c>
      <c r="D5512">
        <v>5</v>
      </c>
      <c r="E5512">
        <v>41995.39</v>
      </c>
      <c r="F5512" t="s">
        <v>16</v>
      </c>
      <c r="G5512" t="s">
        <v>17</v>
      </c>
      <c r="H5512" t="s">
        <v>47</v>
      </c>
      <c r="I5512" t="s">
        <v>65</v>
      </c>
      <c r="J5512" t="s">
        <v>26</v>
      </c>
      <c r="K5512" t="s">
        <v>66</v>
      </c>
      <c r="L5512" t="s">
        <v>22</v>
      </c>
      <c r="M5512" s="4">
        <v>8399.0779999999995</v>
      </c>
      <c r="N5512">
        <v>2020</v>
      </c>
      <c r="O5512">
        <v>7</v>
      </c>
    </row>
    <row r="5513" spans="1:15" x14ac:dyDescent="0.25">
      <c r="A5513" s="1">
        <v>44023</v>
      </c>
      <c r="B5513">
        <v>1000017700</v>
      </c>
      <c r="C5513" t="s">
        <v>42</v>
      </c>
      <c r="D5513">
        <v>1</v>
      </c>
      <c r="E5513">
        <v>17000.169999999998</v>
      </c>
      <c r="F5513" t="s">
        <v>16</v>
      </c>
      <c r="G5513" t="s">
        <v>43</v>
      </c>
      <c r="H5513" t="s">
        <v>47</v>
      </c>
      <c r="I5513" t="s">
        <v>65</v>
      </c>
      <c r="J5513" t="s">
        <v>26</v>
      </c>
      <c r="K5513" t="s">
        <v>66</v>
      </c>
      <c r="L5513" t="s">
        <v>22</v>
      </c>
      <c r="M5513" s="4">
        <v>17000.169999999998</v>
      </c>
      <c r="N5513">
        <v>2020</v>
      </c>
      <c r="O5513">
        <v>7</v>
      </c>
    </row>
    <row r="5514" spans="1:15" x14ac:dyDescent="0.25">
      <c r="A5514" s="1">
        <v>44023</v>
      </c>
      <c r="B5514">
        <v>1000018132</v>
      </c>
      <c r="C5514" t="s">
        <v>15</v>
      </c>
      <c r="D5514">
        <v>4</v>
      </c>
      <c r="E5514">
        <v>64002.03</v>
      </c>
      <c r="F5514" t="s">
        <v>16</v>
      </c>
      <c r="G5514" t="s">
        <v>17</v>
      </c>
      <c r="H5514" t="s">
        <v>47</v>
      </c>
      <c r="I5514" t="s">
        <v>65</v>
      </c>
      <c r="J5514" t="s">
        <v>26</v>
      </c>
      <c r="K5514" t="s">
        <v>66</v>
      </c>
      <c r="L5514" t="s">
        <v>22</v>
      </c>
      <c r="M5514" s="4">
        <v>16000.5075</v>
      </c>
      <c r="N5514">
        <v>2020</v>
      </c>
      <c r="O5514">
        <v>7</v>
      </c>
    </row>
    <row r="5515" spans="1:15" x14ac:dyDescent="0.25">
      <c r="A5515" s="1">
        <v>44023</v>
      </c>
      <c r="B5515">
        <v>1000018922</v>
      </c>
      <c r="C5515" t="s">
        <v>53</v>
      </c>
      <c r="D5515">
        <v>1</v>
      </c>
      <c r="E5515">
        <v>880.16</v>
      </c>
      <c r="F5515" t="s">
        <v>46</v>
      </c>
      <c r="G5515" t="s">
        <v>17</v>
      </c>
      <c r="H5515" t="s">
        <v>47</v>
      </c>
      <c r="I5515" t="s">
        <v>48</v>
      </c>
      <c r="J5515" t="s">
        <v>26</v>
      </c>
      <c r="K5515" t="s">
        <v>50</v>
      </c>
      <c r="L5515" t="s">
        <v>22</v>
      </c>
      <c r="M5515" s="4">
        <v>880.16</v>
      </c>
      <c r="N5515">
        <v>2020</v>
      </c>
      <c r="O5515">
        <v>7</v>
      </c>
    </row>
    <row r="5516" spans="1:15" x14ac:dyDescent="0.25">
      <c r="A5516" s="1">
        <v>44023</v>
      </c>
      <c r="B5516">
        <v>1000019959</v>
      </c>
      <c r="C5516" t="s">
        <v>23</v>
      </c>
      <c r="D5516">
        <v>1</v>
      </c>
      <c r="E5516">
        <v>14000.32</v>
      </c>
      <c r="F5516" t="s">
        <v>16</v>
      </c>
      <c r="G5516" t="s">
        <v>24</v>
      </c>
      <c r="H5516" t="s">
        <v>18</v>
      </c>
      <c r="I5516" t="s">
        <v>40</v>
      </c>
      <c r="J5516" t="s">
        <v>26</v>
      </c>
      <c r="K5516" t="s">
        <v>41</v>
      </c>
      <c r="L5516" t="s">
        <v>28</v>
      </c>
      <c r="M5516" s="4">
        <v>14000.32</v>
      </c>
      <c r="N5516">
        <v>2020</v>
      </c>
      <c r="O5516">
        <v>7</v>
      </c>
    </row>
    <row r="5517" spans="1:15" x14ac:dyDescent="0.25">
      <c r="A5517" s="1">
        <v>44023</v>
      </c>
      <c r="B5517">
        <v>1000019959</v>
      </c>
      <c r="C5517" t="s">
        <v>15</v>
      </c>
      <c r="D5517">
        <v>2</v>
      </c>
      <c r="E5517">
        <v>39200.81</v>
      </c>
      <c r="F5517" t="s">
        <v>16</v>
      </c>
      <c r="G5517" t="s">
        <v>17</v>
      </c>
      <c r="H5517" t="s">
        <v>18</v>
      </c>
      <c r="I5517" t="s">
        <v>40</v>
      </c>
      <c r="J5517" t="s">
        <v>26</v>
      </c>
      <c r="K5517" t="s">
        <v>41</v>
      </c>
      <c r="L5517" t="s">
        <v>28</v>
      </c>
      <c r="M5517" s="4">
        <v>19600.404999999999</v>
      </c>
      <c r="N5517">
        <v>2020</v>
      </c>
      <c r="O5517">
        <v>7</v>
      </c>
    </row>
    <row r="5518" spans="1:15" x14ac:dyDescent="0.25">
      <c r="A5518" s="1">
        <v>44023</v>
      </c>
      <c r="B5518">
        <v>1000019959</v>
      </c>
      <c r="C5518" t="s">
        <v>42</v>
      </c>
      <c r="D5518">
        <v>1</v>
      </c>
      <c r="E5518">
        <v>25000.39</v>
      </c>
      <c r="F5518" t="s">
        <v>16</v>
      </c>
      <c r="G5518" t="s">
        <v>43</v>
      </c>
      <c r="H5518" t="s">
        <v>18</v>
      </c>
      <c r="I5518" t="s">
        <v>40</v>
      </c>
      <c r="J5518" t="s">
        <v>26</v>
      </c>
      <c r="K5518" t="s">
        <v>41</v>
      </c>
      <c r="L5518" t="s">
        <v>28</v>
      </c>
      <c r="M5518" s="4">
        <v>25000.39</v>
      </c>
      <c r="N5518">
        <v>2020</v>
      </c>
      <c r="O5518">
        <v>7</v>
      </c>
    </row>
    <row r="5519" spans="1:15" x14ac:dyDescent="0.25">
      <c r="A5519" s="1">
        <v>44023</v>
      </c>
      <c r="B5519">
        <v>1000020084</v>
      </c>
      <c r="C5519" t="s">
        <v>23</v>
      </c>
      <c r="D5519">
        <v>3</v>
      </c>
      <c r="E5519">
        <v>24501.39</v>
      </c>
      <c r="F5519" t="s">
        <v>16</v>
      </c>
      <c r="G5519" t="s">
        <v>24</v>
      </c>
      <c r="H5519" t="s">
        <v>47</v>
      </c>
      <c r="I5519" t="s">
        <v>59</v>
      </c>
      <c r="J5519" t="s">
        <v>26</v>
      </c>
      <c r="K5519" t="s">
        <v>60</v>
      </c>
      <c r="L5519" t="s">
        <v>22</v>
      </c>
      <c r="M5519" s="4">
        <v>8167.13</v>
      </c>
      <c r="N5519">
        <v>2020</v>
      </c>
      <c r="O5519">
        <v>7</v>
      </c>
    </row>
    <row r="5520" spans="1:15" x14ac:dyDescent="0.25">
      <c r="A5520" s="1">
        <v>44023</v>
      </c>
      <c r="B5520">
        <v>1000020084</v>
      </c>
      <c r="C5520" t="s">
        <v>15</v>
      </c>
      <c r="D5520">
        <v>1</v>
      </c>
      <c r="E5520">
        <v>22000.15</v>
      </c>
      <c r="F5520" t="s">
        <v>16</v>
      </c>
      <c r="G5520" t="s">
        <v>17</v>
      </c>
      <c r="H5520" t="s">
        <v>47</v>
      </c>
      <c r="I5520" t="s">
        <v>59</v>
      </c>
      <c r="J5520" t="s">
        <v>26</v>
      </c>
      <c r="K5520" t="s">
        <v>60</v>
      </c>
      <c r="L5520" t="s">
        <v>22</v>
      </c>
      <c r="M5520" s="4">
        <v>22000.15</v>
      </c>
      <c r="N5520">
        <v>2020</v>
      </c>
      <c r="O5520">
        <v>7</v>
      </c>
    </row>
    <row r="5521" spans="1:15" x14ac:dyDescent="0.25">
      <c r="A5521" s="1">
        <v>44023</v>
      </c>
      <c r="B5521">
        <v>1000020128</v>
      </c>
      <c r="C5521" t="s">
        <v>23</v>
      </c>
      <c r="D5521">
        <v>2</v>
      </c>
      <c r="E5521">
        <v>20001.38</v>
      </c>
      <c r="F5521" t="s">
        <v>16</v>
      </c>
      <c r="G5521" t="s">
        <v>24</v>
      </c>
      <c r="H5521" t="s">
        <v>30</v>
      </c>
      <c r="I5521" t="s">
        <v>57</v>
      </c>
      <c r="J5521" t="s">
        <v>26</v>
      </c>
      <c r="K5521" t="s">
        <v>58</v>
      </c>
      <c r="L5521" t="s">
        <v>28</v>
      </c>
      <c r="M5521" s="4">
        <v>10000.69</v>
      </c>
      <c r="N5521">
        <v>2020</v>
      </c>
      <c r="O5521">
        <v>7</v>
      </c>
    </row>
    <row r="5522" spans="1:15" x14ac:dyDescent="0.25">
      <c r="A5522" s="1">
        <v>44023</v>
      </c>
      <c r="B5522">
        <v>1000020128</v>
      </c>
      <c r="C5522" t="s">
        <v>15</v>
      </c>
      <c r="D5522">
        <v>1</v>
      </c>
      <c r="E5522">
        <v>14000.57</v>
      </c>
      <c r="F5522" t="s">
        <v>16</v>
      </c>
      <c r="G5522" t="s">
        <v>17</v>
      </c>
      <c r="H5522" t="s">
        <v>30</v>
      </c>
      <c r="I5522" t="s">
        <v>57</v>
      </c>
      <c r="J5522" t="s">
        <v>26</v>
      </c>
      <c r="K5522" t="s">
        <v>58</v>
      </c>
      <c r="L5522" t="s">
        <v>28</v>
      </c>
      <c r="M5522" s="4">
        <v>14000.57</v>
      </c>
      <c r="N5522">
        <v>2020</v>
      </c>
      <c r="O5522">
        <v>7</v>
      </c>
    </row>
    <row r="5523" spans="1:15" x14ac:dyDescent="0.25">
      <c r="A5523" s="1">
        <v>44023</v>
      </c>
      <c r="B5523">
        <v>1000020526</v>
      </c>
      <c r="C5523" t="s">
        <v>23</v>
      </c>
      <c r="D5523">
        <v>2</v>
      </c>
      <c r="E5523">
        <v>11000.67</v>
      </c>
      <c r="F5523" t="s">
        <v>16</v>
      </c>
      <c r="G5523" t="s">
        <v>24</v>
      </c>
      <c r="H5523" t="s">
        <v>18</v>
      </c>
      <c r="I5523" t="s">
        <v>34</v>
      </c>
      <c r="J5523" t="s">
        <v>26</v>
      </c>
      <c r="K5523" t="s">
        <v>35</v>
      </c>
      <c r="L5523" t="s">
        <v>22</v>
      </c>
      <c r="M5523" s="4">
        <v>5500.335</v>
      </c>
      <c r="N5523">
        <v>2020</v>
      </c>
      <c r="O5523">
        <v>7</v>
      </c>
    </row>
    <row r="5524" spans="1:15" x14ac:dyDescent="0.25">
      <c r="A5524" s="1">
        <v>44023</v>
      </c>
      <c r="B5524">
        <v>1000020754</v>
      </c>
      <c r="C5524" t="s">
        <v>23</v>
      </c>
      <c r="D5524">
        <v>1</v>
      </c>
      <c r="E5524">
        <v>10500.59</v>
      </c>
      <c r="F5524" t="s">
        <v>16</v>
      </c>
      <c r="G5524" t="s">
        <v>24</v>
      </c>
      <c r="H5524" t="s">
        <v>18</v>
      </c>
      <c r="I5524" t="s">
        <v>25</v>
      </c>
      <c r="J5524" t="s">
        <v>20</v>
      </c>
      <c r="K5524" t="s">
        <v>51</v>
      </c>
      <c r="L5524" t="s">
        <v>22</v>
      </c>
      <c r="M5524" s="4">
        <v>10500.59</v>
      </c>
      <c r="N5524">
        <v>2020</v>
      </c>
      <c r="O5524">
        <v>7</v>
      </c>
    </row>
    <row r="5525" spans="1:15" x14ac:dyDescent="0.25">
      <c r="A5525" s="1">
        <v>44023</v>
      </c>
      <c r="B5525">
        <v>1000020824</v>
      </c>
      <c r="C5525" t="s">
        <v>15</v>
      </c>
      <c r="D5525">
        <v>1</v>
      </c>
      <c r="E5525">
        <v>8000.56</v>
      </c>
      <c r="F5525" t="s">
        <v>16</v>
      </c>
      <c r="G5525" t="s">
        <v>17</v>
      </c>
      <c r="H5525" t="s">
        <v>18</v>
      </c>
      <c r="I5525" t="s">
        <v>40</v>
      </c>
      <c r="J5525" t="s">
        <v>20</v>
      </c>
      <c r="K5525" t="s">
        <v>68</v>
      </c>
      <c r="L5525" t="s">
        <v>22</v>
      </c>
      <c r="M5525" s="4">
        <v>8000.56</v>
      </c>
      <c r="N5525">
        <v>2020</v>
      </c>
      <c r="O5525">
        <v>7</v>
      </c>
    </row>
    <row r="5526" spans="1:15" x14ac:dyDescent="0.25">
      <c r="A5526" s="1">
        <v>44023</v>
      </c>
      <c r="B5526">
        <v>1000020921</v>
      </c>
      <c r="C5526" t="s">
        <v>15</v>
      </c>
      <c r="D5526">
        <v>3</v>
      </c>
      <c r="E5526">
        <v>62000.9</v>
      </c>
      <c r="F5526" t="s">
        <v>16</v>
      </c>
      <c r="G5526" t="s">
        <v>17</v>
      </c>
      <c r="H5526" t="s">
        <v>47</v>
      </c>
      <c r="I5526" t="s">
        <v>65</v>
      </c>
      <c r="J5526" t="s">
        <v>26</v>
      </c>
      <c r="K5526" t="s">
        <v>66</v>
      </c>
      <c r="L5526" t="s">
        <v>22</v>
      </c>
      <c r="M5526" s="4">
        <v>20666.966666666667</v>
      </c>
      <c r="N5526">
        <v>2020</v>
      </c>
      <c r="O5526">
        <v>7</v>
      </c>
    </row>
    <row r="5527" spans="1:15" x14ac:dyDescent="0.25">
      <c r="A5527" s="1">
        <v>44023</v>
      </c>
      <c r="B5527">
        <v>1000021167</v>
      </c>
      <c r="C5527" t="s">
        <v>23</v>
      </c>
      <c r="D5527">
        <v>2</v>
      </c>
      <c r="E5527">
        <v>26000.33</v>
      </c>
      <c r="F5527" t="s">
        <v>16</v>
      </c>
      <c r="G5527" t="s">
        <v>24</v>
      </c>
      <c r="H5527" t="s">
        <v>18</v>
      </c>
      <c r="I5527" t="s">
        <v>19</v>
      </c>
      <c r="J5527" t="s">
        <v>20</v>
      </c>
      <c r="K5527" t="s">
        <v>21</v>
      </c>
      <c r="L5527" t="s">
        <v>22</v>
      </c>
      <c r="M5527" s="4">
        <v>13000.165000000001</v>
      </c>
      <c r="N5527">
        <v>2020</v>
      </c>
      <c r="O5527">
        <v>7</v>
      </c>
    </row>
    <row r="5528" spans="1:15" x14ac:dyDescent="0.25">
      <c r="A5528" s="1">
        <v>44023</v>
      </c>
      <c r="B5528">
        <v>1000021227</v>
      </c>
      <c r="C5528" t="s">
        <v>23</v>
      </c>
      <c r="D5528">
        <v>1</v>
      </c>
      <c r="E5528">
        <v>5000.3599999999997</v>
      </c>
      <c r="F5528" t="s">
        <v>16</v>
      </c>
      <c r="G5528" t="s">
        <v>24</v>
      </c>
      <c r="H5528" t="s">
        <v>47</v>
      </c>
      <c r="I5528" t="s">
        <v>59</v>
      </c>
      <c r="J5528" t="s">
        <v>26</v>
      </c>
      <c r="K5528" t="s">
        <v>60</v>
      </c>
      <c r="L5528" t="s">
        <v>28</v>
      </c>
      <c r="M5528" s="4">
        <v>5000.3599999999997</v>
      </c>
      <c r="N5528">
        <v>2020</v>
      </c>
      <c r="O5528">
        <v>7</v>
      </c>
    </row>
    <row r="5529" spans="1:15" x14ac:dyDescent="0.25">
      <c r="A5529" s="1">
        <v>44023</v>
      </c>
      <c r="B5529">
        <v>1000021227</v>
      </c>
      <c r="C5529" t="s">
        <v>15</v>
      </c>
      <c r="D5529">
        <v>1</v>
      </c>
      <c r="E5529">
        <v>15000</v>
      </c>
      <c r="F5529" t="s">
        <v>16</v>
      </c>
      <c r="G5529" t="s">
        <v>17</v>
      </c>
      <c r="H5529" t="s">
        <v>47</v>
      </c>
      <c r="I5529" t="s">
        <v>59</v>
      </c>
      <c r="J5529" t="s">
        <v>26</v>
      </c>
      <c r="K5529" t="s">
        <v>60</v>
      </c>
      <c r="L5529" t="s">
        <v>28</v>
      </c>
      <c r="M5529" s="4">
        <v>15000</v>
      </c>
      <c r="N5529">
        <v>2020</v>
      </c>
      <c r="O5529">
        <v>7</v>
      </c>
    </row>
    <row r="5530" spans="1:15" x14ac:dyDescent="0.25">
      <c r="A5530" s="1">
        <v>44023</v>
      </c>
      <c r="B5530">
        <v>1000021495</v>
      </c>
      <c r="C5530" t="s">
        <v>23</v>
      </c>
      <c r="D5530">
        <v>1</v>
      </c>
      <c r="E5530">
        <v>11000.68</v>
      </c>
      <c r="F5530" t="s">
        <v>16</v>
      </c>
      <c r="G5530" t="s">
        <v>24</v>
      </c>
      <c r="H5530" t="s">
        <v>18</v>
      </c>
      <c r="I5530" t="s">
        <v>61</v>
      </c>
      <c r="J5530" t="s">
        <v>20</v>
      </c>
      <c r="K5530" t="s">
        <v>77</v>
      </c>
      <c r="L5530" t="s">
        <v>22</v>
      </c>
      <c r="M5530" s="4">
        <v>11000.68</v>
      </c>
      <c r="N5530">
        <v>2020</v>
      </c>
      <c r="O5530">
        <v>7</v>
      </c>
    </row>
    <row r="5531" spans="1:15" x14ac:dyDescent="0.25">
      <c r="A5531" s="1">
        <v>44023</v>
      </c>
      <c r="B5531">
        <v>1000021495</v>
      </c>
      <c r="C5531" t="s">
        <v>15</v>
      </c>
      <c r="D5531">
        <v>2</v>
      </c>
      <c r="E5531">
        <v>29001.06</v>
      </c>
      <c r="F5531" t="s">
        <v>16</v>
      </c>
      <c r="G5531" t="s">
        <v>17</v>
      </c>
      <c r="H5531" t="s">
        <v>18</v>
      </c>
      <c r="I5531" t="s">
        <v>61</v>
      </c>
      <c r="J5531" t="s">
        <v>20</v>
      </c>
      <c r="K5531" t="s">
        <v>77</v>
      </c>
      <c r="L5531" t="s">
        <v>22</v>
      </c>
      <c r="M5531" s="4">
        <v>14500.53</v>
      </c>
      <c r="N5531">
        <v>2020</v>
      </c>
      <c r="O5531">
        <v>7</v>
      </c>
    </row>
    <row r="5532" spans="1:15" x14ac:dyDescent="0.25">
      <c r="A5532" s="1">
        <v>44023</v>
      </c>
      <c r="B5532">
        <v>1000021662</v>
      </c>
      <c r="C5532" t="s">
        <v>79</v>
      </c>
      <c r="D5532">
        <v>1</v>
      </c>
      <c r="E5532">
        <v>9.6300000000000008</v>
      </c>
      <c r="F5532" t="s">
        <v>46</v>
      </c>
      <c r="G5532" t="s">
        <v>74</v>
      </c>
      <c r="H5532" t="s">
        <v>30</v>
      </c>
      <c r="I5532" t="s">
        <v>38</v>
      </c>
      <c r="J5532" t="s">
        <v>26</v>
      </c>
      <c r="K5532" t="s">
        <v>39</v>
      </c>
      <c r="L5532" t="s">
        <v>22</v>
      </c>
      <c r="M5532" s="4">
        <v>9.6300000000000008</v>
      </c>
      <c r="N5532">
        <v>2020</v>
      </c>
      <c r="O5532">
        <v>7</v>
      </c>
    </row>
    <row r="5533" spans="1:15" x14ac:dyDescent="0.25">
      <c r="A5533" s="1">
        <v>44023</v>
      </c>
      <c r="B5533">
        <v>1000021764</v>
      </c>
      <c r="C5533" t="s">
        <v>23</v>
      </c>
      <c r="D5533">
        <v>1</v>
      </c>
      <c r="E5533">
        <v>5499.99</v>
      </c>
      <c r="F5533" t="s">
        <v>16</v>
      </c>
      <c r="G5533" t="s">
        <v>24</v>
      </c>
      <c r="H5533" t="s">
        <v>18</v>
      </c>
      <c r="I5533" t="s">
        <v>25</v>
      </c>
      <c r="J5533" t="s">
        <v>26</v>
      </c>
      <c r="K5533" t="s">
        <v>27</v>
      </c>
      <c r="L5533" t="s">
        <v>22</v>
      </c>
      <c r="M5533" s="4">
        <v>5499.99</v>
      </c>
      <c r="N5533">
        <v>2020</v>
      </c>
      <c r="O5533">
        <v>7</v>
      </c>
    </row>
    <row r="5534" spans="1:15" x14ac:dyDescent="0.25">
      <c r="A5534" s="1">
        <v>44023</v>
      </c>
      <c r="B5534">
        <v>1000021804</v>
      </c>
      <c r="C5534" t="s">
        <v>15</v>
      </c>
      <c r="D5534">
        <v>2</v>
      </c>
      <c r="E5534">
        <v>22401.11</v>
      </c>
      <c r="F5534" t="s">
        <v>16</v>
      </c>
      <c r="G5534" t="s">
        <v>17</v>
      </c>
      <c r="H5534" t="s">
        <v>47</v>
      </c>
      <c r="I5534" t="s">
        <v>65</v>
      </c>
      <c r="J5534" t="s">
        <v>26</v>
      </c>
      <c r="K5534" t="s">
        <v>66</v>
      </c>
      <c r="L5534" t="s">
        <v>22</v>
      </c>
      <c r="M5534" s="4">
        <v>11200.555</v>
      </c>
      <c r="N5534">
        <v>2020</v>
      </c>
      <c r="O5534">
        <v>7</v>
      </c>
    </row>
    <row r="5535" spans="1:15" x14ac:dyDescent="0.25">
      <c r="A5535" s="1">
        <v>44023</v>
      </c>
      <c r="B5535">
        <v>1000022081</v>
      </c>
      <c r="C5535" t="s">
        <v>15</v>
      </c>
      <c r="D5535">
        <v>1</v>
      </c>
      <c r="E5535">
        <v>13000.06</v>
      </c>
      <c r="F5535" t="s">
        <v>16</v>
      </c>
      <c r="G5535" t="s">
        <v>17</v>
      </c>
      <c r="H5535" t="s">
        <v>47</v>
      </c>
      <c r="I5535" t="s">
        <v>65</v>
      </c>
      <c r="J5535" t="s">
        <v>26</v>
      </c>
      <c r="K5535" t="s">
        <v>66</v>
      </c>
      <c r="L5535" t="s">
        <v>22</v>
      </c>
      <c r="M5535" s="4">
        <v>13000.06</v>
      </c>
      <c r="N5535">
        <v>2020</v>
      </c>
      <c r="O5535">
        <v>7</v>
      </c>
    </row>
    <row r="5536" spans="1:15" x14ac:dyDescent="0.25">
      <c r="A5536" s="1">
        <v>44023</v>
      </c>
      <c r="B5536">
        <v>1000022081</v>
      </c>
      <c r="C5536" t="s">
        <v>42</v>
      </c>
      <c r="D5536">
        <v>1</v>
      </c>
      <c r="E5536">
        <v>9999.9500000000007</v>
      </c>
      <c r="F5536" t="s">
        <v>16</v>
      </c>
      <c r="G5536" t="s">
        <v>43</v>
      </c>
      <c r="H5536" t="s">
        <v>47</v>
      </c>
      <c r="I5536" t="s">
        <v>65</v>
      </c>
      <c r="J5536" t="s">
        <v>26</v>
      </c>
      <c r="K5536" t="s">
        <v>66</v>
      </c>
      <c r="L5536" t="s">
        <v>22</v>
      </c>
      <c r="M5536" s="4">
        <v>9999.9500000000007</v>
      </c>
      <c r="N5536">
        <v>2020</v>
      </c>
      <c r="O5536">
        <v>7</v>
      </c>
    </row>
    <row r="5537" spans="1:15" x14ac:dyDescent="0.25">
      <c r="A5537" s="1">
        <v>44023</v>
      </c>
      <c r="B5537">
        <v>1000022905</v>
      </c>
      <c r="C5537" t="s">
        <v>23</v>
      </c>
      <c r="D5537">
        <v>1</v>
      </c>
      <c r="E5537">
        <v>15000.17</v>
      </c>
      <c r="F5537" t="s">
        <v>16</v>
      </c>
      <c r="G5537" t="s">
        <v>24</v>
      </c>
      <c r="H5537" t="s">
        <v>18</v>
      </c>
      <c r="I5537" t="s">
        <v>40</v>
      </c>
      <c r="J5537" t="s">
        <v>20</v>
      </c>
      <c r="K5537" t="s">
        <v>68</v>
      </c>
      <c r="L5537" t="s">
        <v>22</v>
      </c>
      <c r="M5537" s="4">
        <v>15000.17</v>
      </c>
      <c r="N5537">
        <v>2020</v>
      </c>
      <c r="O5537">
        <v>7</v>
      </c>
    </row>
    <row r="5538" spans="1:15" x14ac:dyDescent="0.25">
      <c r="A5538" s="1">
        <v>44023</v>
      </c>
      <c r="B5538">
        <v>1000023288</v>
      </c>
      <c r="C5538" t="s">
        <v>15</v>
      </c>
      <c r="D5538">
        <v>1</v>
      </c>
      <c r="E5538">
        <v>17000.27</v>
      </c>
      <c r="F5538" t="s">
        <v>16</v>
      </c>
      <c r="G5538" t="s">
        <v>17</v>
      </c>
      <c r="H5538" t="s">
        <v>18</v>
      </c>
      <c r="I5538" t="s">
        <v>34</v>
      </c>
      <c r="J5538" t="s">
        <v>20</v>
      </c>
      <c r="K5538" t="s">
        <v>44</v>
      </c>
      <c r="L5538" t="s">
        <v>22</v>
      </c>
      <c r="M5538" s="4">
        <v>17000.27</v>
      </c>
      <c r="N5538">
        <v>2020</v>
      </c>
      <c r="O5538">
        <v>7</v>
      </c>
    </row>
    <row r="5539" spans="1:15" x14ac:dyDescent="0.25">
      <c r="A5539" s="1">
        <v>44023</v>
      </c>
      <c r="B5539">
        <v>1000023337</v>
      </c>
      <c r="C5539" t="s">
        <v>23</v>
      </c>
      <c r="D5539">
        <v>1</v>
      </c>
      <c r="E5539">
        <v>12000.35</v>
      </c>
      <c r="F5539" t="s">
        <v>16</v>
      </c>
      <c r="G5539" t="s">
        <v>24</v>
      </c>
      <c r="H5539" t="s">
        <v>18</v>
      </c>
      <c r="I5539" t="s">
        <v>40</v>
      </c>
      <c r="J5539" t="s">
        <v>26</v>
      </c>
      <c r="K5539" t="s">
        <v>41</v>
      </c>
      <c r="L5539" t="s">
        <v>22</v>
      </c>
      <c r="M5539" s="4">
        <v>12000.35</v>
      </c>
      <c r="N5539">
        <v>2020</v>
      </c>
      <c r="O5539">
        <v>7</v>
      </c>
    </row>
    <row r="5540" spans="1:15" x14ac:dyDescent="0.25">
      <c r="A5540" s="1">
        <v>44023</v>
      </c>
      <c r="B5540">
        <v>1000023337</v>
      </c>
      <c r="C5540" t="s">
        <v>15</v>
      </c>
      <c r="D5540">
        <v>1</v>
      </c>
      <c r="E5540">
        <v>13999.94</v>
      </c>
      <c r="F5540" t="s">
        <v>16</v>
      </c>
      <c r="G5540" t="s">
        <v>17</v>
      </c>
      <c r="H5540" t="s">
        <v>18</v>
      </c>
      <c r="I5540" t="s">
        <v>40</v>
      </c>
      <c r="J5540" t="s">
        <v>26</v>
      </c>
      <c r="K5540" t="s">
        <v>41</v>
      </c>
      <c r="L5540" t="s">
        <v>22</v>
      </c>
      <c r="M5540" s="4">
        <v>13999.94</v>
      </c>
      <c r="N5540">
        <v>2020</v>
      </c>
      <c r="O5540">
        <v>7</v>
      </c>
    </row>
    <row r="5541" spans="1:15" x14ac:dyDescent="0.25">
      <c r="A5541" s="1">
        <v>44023</v>
      </c>
      <c r="B5541">
        <v>1000023348</v>
      </c>
      <c r="C5541" t="s">
        <v>15</v>
      </c>
      <c r="D5541">
        <v>1</v>
      </c>
      <c r="E5541">
        <v>4999.96</v>
      </c>
      <c r="F5541" t="s">
        <v>16</v>
      </c>
      <c r="G5541" t="s">
        <v>17</v>
      </c>
      <c r="H5541" t="s">
        <v>18</v>
      </c>
      <c r="I5541" t="s">
        <v>61</v>
      </c>
      <c r="J5541" t="s">
        <v>36</v>
      </c>
      <c r="K5541" t="s">
        <v>78</v>
      </c>
      <c r="L5541" t="s">
        <v>22</v>
      </c>
      <c r="M5541" s="4">
        <v>4999.96</v>
      </c>
      <c r="N5541">
        <v>2020</v>
      </c>
      <c r="O5541">
        <v>7</v>
      </c>
    </row>
    <row r="5542" spans="1:15" x14ac:dyDescent="0.25">
      <c r="A5542" s="1">
        <v>44023</v>
      </c>
      <c r="B5542">
        <v>1000023348</v>
      </c>
      <c r="C5542" t="s">
        <v>42</v>
      </c>
      <c r="D5542">
        <v>1</v>
      </c>
      <c r="E5542">
        <v>8000.2</v>
      </c>
      <c r="F5542" t="s">
        <v>16</v>
      </c>
      <c r="G5542" t="s">
        <v>43</v>
      </c>
      <c r="H5542" t="s">
        <v>18</v>
      </c>
      <c r="I5542" t="s">
        <v>61</v>
      </c>
      <c r="J5542" t="s">
        <v>36</v>
      </c>
      <c r="K5542" t="s">
        <v>78</v>
      </c>
      <c r="L5542" t="s">
        <v>22</v>
      </c>
      <c r="M5542" s="4">
        <v>8000.2</v>
      </c>
      <c r="N5542">
        <v>2020</v>
      </c>
      <c r="O5542">
        <v>7</v>
      </c>
    </row>
    <row r="5543" spans="1:15" x14ac:dyDescent="0.25">
      <c r="A5543" s="1">
        <v>44023</v>
      </c>
      <c r="B5543">
        <v>1000023539</v>
      </c>
      <c r="C5543" t="s">
        <v>15</v>
      </c>
      <c r="D5543">
        <v>2</v>
      </c>
      <c r="E5543">
        <v>28001.18</v>
      </c>
      <c r="F5543" t="s">
        <v>16</v>
      </c>
      <c r="G5543" t="s">
        <v>17</v>
      </c>
      <c r="H5543" t="s">
        <v>47</v>
      </c>
      <c r="I5543" t="s">
        <v>65</v>
      </c>
      <c r="J5543" t="s">
        <v>26</v>
      </c>
      <c r="K5543" t="s">
        <v>66</v>
      </c>
      <c r="L5543" t="s">
        <v>22</v>
      </c>
      <c r="M5543" s="4">
        <v>14000.59</v>
      </c>
      <c r="N5543">
        <v>2020</v>
      </c>
      <c r="O5543">
        <v>7</v>
      </c>
    </row>
    <row r="5544" spans="1:15" x14ac:dyDescent="0.25">
      <c r="A5544" s="1">
        <v>44023</v>
      </c>
      <c r="B5544">
        <v>1000023539</v>
      </c>
      <c r="C5544" t="s">
        <v>42</v>
      </c>
      <c r="D5544">
        <v>1</v>
      </c>
      <c r="E5544">
        <v>11000.13</v>
      </c>
      <c r="F5544" t="s">
        <v>16</v>
      </c>
      <c r="G5544" t="s">
        <v>43</v>
      </c>
      <c r="H5544" t="s">
        <v>47</v>
      </c>
      <c r="I5544" t="s">
        <v>65</v>
      </c>
      <c r="J5544" t="s">
        <v>26</v>
      </c>
      <c r="K5544" t="s">
        <v>66</v>
      </c>
      <c r="L5544" t="s">
        <v>22</v>
      </c>
      <c r="M5544" s="4">
        <v>11000.13</v>
      </c>
      <c r="N5544">
        <v>2020</v>
      </c>
      <c r="O5544">
        <v>7</v>
      </c>
    </row>
    <row r="5545" spans="1:15" x14ac:dyDescent="0.25">
      <c r="A5545" s="1">
        <v>44023</v>
      </c>
      <c r="B5545">
        <v>1000023544</v>
      </c>
      <c r="C5545" t="s">
        <v>42</v>
      </c>
      <c r="D5545">
        <v>1</v>
      </c>
      <c r="E5545">
        <v>14000.1</v>
      </c>
      <c r="F5545" t="s">
        <v>16</v>
      </c>
      <c r="G5545" t="s">
        <v>43</v>
      </c>
      <c r="H5545" t="s">
        <v>30</v>
      </c>
      <c r="I5545" t="s">
        <v>31</v>
      </c>
      <c r="J5545" t="s">
        <v>26</v>
      </c>
      <c r="K5545" t="s">
        <v>69</v>
      </c>
      <c r="L5545" t="s">
        <v>22</v>
      </c>
      <c r="M5545" s="4">
        <v>14000.1</v>
      </c>
      <c r="N5545">
        <v>2020</v>
      </c>
      <c r="O5545">
        <v>7</v>
      </c>
    </row>
    <row r="5546" spans="1:15" x14ac:dyDescent="0.25">
      <c r="A5546" s="1">
        <v>44023</v>
      </c>
      <c r="B5546">
        <v>1000023550</v>
      </c>
      <c r="C5546" t="s">
        <v>15</v>
      </c>
      <c r="D5546">
        <v>1</v>
      </c>
      <c r="E5546">
        <v>5000.1099999999997</v>
      </c>
      <c r="F5546" t="s">
        <v>16</v>
      </c>
      <c r="G5546" t="s">
        <v>17</v>
      </c>
      <c r="H5546" t="s">
        <v>47</v>
      </c>
      <c r="I5546" t="s">
        <v>65</v>
      </c>
      <c r="J5546" t="s">
        <v>26</v>
      </c>
      <c r="K5546" t="s">
        <v>66</v>
      </c>
      <c r="L5546" t="s">
        <v>22</v>
      </c>
      <c r="M5546" s="4">
        <v>5000.1099999999997</v>
      </c>
      <c r="N5546">
        <v>2020</v>
      </c>
      <c r="O5546">
        <v>7</v>
      </c>
    </row>
    <row r="5547" spans="1:15" x14ac:dyDescent="0.25">
      <c r="A5547" s="1">
        <v>44023</v>
      </c>
      <c r="B5547">
        <v>1000023653</v>
      </c>
      <c r="C5547" t="s">
        <v>23</v>
      </c>
      <c r="D5547">
        <v>1</v>
      </c>
      <c r="E5547">
        <v>20000.43</v>
      </c>
      <c r="F5547" t="s">
        <v>16</v>
      </c>
      <c r="G5547" t="s">
        <v>24</v>
      </c>
      <c r="H5547" t="s">
        <v>47</v>
      </c>
      <c r="I5547" t="s">
        <v>48</v>
      </c>
      <c r="J5547" t="s">
        <v>26</v>
      </c>
      <c r="K5547" t="s">
        <v>50</v>
      </c>
      <c r="L5547" t="s">
        <v>22</v>
      </c>
      <c r="M5547" s="4">
        <v>20000.43</v>
      </c>
      <c r="N5547">
        <v>2020</v>
      </c>
      <c r="O5547">
        <v>7</v>
      </c>
    </row>
    <row r="5548" spans="1:15" x14ac:dyDescent="0.25">
      <c r="A5548" s="1">
        <v>44023</v>
      </c>
      <c r="B5548">
        <v>1000023853</v>
      </c>
      <c r="C5548" t="s">
        <v>23</v>
      </c>
      <c r="D5548">
        <v>3</v>
      </c>
      <c r="E5548">
        <v>18501.41</v>
      </c>
      <c r="F5548" t="s">
        <v>16</v>
      </c>
      <c r="G5548" t="s">
        <v>24</v>
      </c>
      <c r="H5548" t="s">
        <v>18</v>
      </c>
      <c r="I5548" t="s">
        <v>25</v>
      </c>
      <c r="J5548" t="s">
        <v>20</v>
      </c>
      <c r="K5548" t="s">
        <v>51</v>
      </c>
      <c r="L5548" t="s">
        <v>22</v>
      </c>
      <c r="M5548" s="4">
        <v>6167.1366666666663</v>
      </c>
      <c r="N5548">
        <v>2020</v>
      </c>
      <c r="O5548">
        <v>7</v>
      </c>
    </row>
    <row r="5549" spans="1:15" x14ac:dyDescent="0.25">
      <c r="A5549" s="1">
        <v>44023</v>
      </c>
      <c r="B5549">
        <v>1000024424</v>
      </c>
      <c r="C5549" t="s">
        <v>15</v>
      </c>
      <c r="D5549">
        <v>1</v>
      </c>
      <c r="E5549">
        <v>12999.94</v>
      </c>
      <c r="F5549" t="s">
        <v>16</v>
      </c>
      <c r="G5549" t="s">
        <v>17</v>
      </c>
      <c r="H5549" t="s">
        <v>30</v>
      </c>
      <c r="I5549" t="s">
        <v>31</v>
      </c>
      <c r="J5549" t="s">
        <v>36</v>
      </c>
      <c r="K5549" t="s">
        <v>52</v>
      </c>
      <c r="L5549" t="s">
        <v>22</v>
      </c>
      <c r="M5549" s="4">
        <v>12999.94</v>
      </c>
      <c r="N5549">
        <v>2020</v>
      </c>
      <c r="O5549">
        <v>7</v>
      </c>
    </row>
    <row r="5550" spans="1:15" x14ac:dyDescent="0.25">
      <c r="A5550" s="1">
        <v>44023</v>
      </c>
      <c r="B5550">
        <v>1000024527</v>
      </c>
      <c r="C5550" t="s">
        <v>15</v>
      </c>
      <c r="D5550">
        <v>1</v>
      </c>
      <c r="E5550">
        <v>13000.65</v>
      </c>
      <c r="F5550" t="s">
        <v>16</v>
      </c>
      <c r="G5550" t="s">
        <v>17</v>
      </c>
      <c r="H5550" t="s">
        <v>18</v>
      </c>
      <c r="I5550" t="s">
        <v>25</v>
      </c>
      <c r="J5550" t="s">
        <v>20</v>
      </c>
      <c r="K5550" t="s">
        <v>51</v>
      </c>
      <c r="L5550" t="s">
        <v>22</v>
      </c>
      <c r="M5550" s="4">
        <v>13000.65</v>
      </c>
      <c r="N5550">
        <v>2020</v>
      </c>
      <c r="O5550">
        <v>7</v>
      </c>
    </row>
    <row r="5551" spans="1:15" x14ac:dyDescent="0.25">
      <c r="A5551" s="1">
        <v>44023</v>
      </c>
      <c r="B5551">
        <v>1000024847</v>
      </c>
      <c r="C5551" t="s">
        <v>42</v>
      </c>
      <c r="D5551">
        <v>1</v>
      </c>
      <c r="E5551">
        <v>17000.39</v>
      </c>
      <c r="F5551" t="s">
        <v>16</v>
      </c>
      <c r="G5551" t="s">
        <v>43</v>
      </c>
      <c r="H5551" t="s">
        <v>30</v>
      </c>
      <c r="I5551" t="s">
        <v>81</v>
      </c>
      <c r="J5551" t="s">
        <v>26</v>
      </c>
      <c r="K5551" t="s">
        <v>82</v>
      </c>
      <c r="L5551" t="s">
        <v>22</v>
      </c>
      <c r="M5551" s="4">
        <v>17000.39</v>
      </c>
      <c r="N5551">
        <v>2020</v>
      </c>
      <c r="O5551">
        <v>7</v>
      </c>
    </row>
    <row r="5552" spans="1:15" x14ac:dyDescent="0.25">
      <c r="A5552" s="1">
        <v>44023</v>
      </c>
      <c r="B5552">
        <v>1000025017</v>
      </c>
      <c r="C5552" t="s">
        <v>42</v>
      </c>
      <c r="D5552">
        <v>1</v>
      </c>
      <c r="E5552">
        <v>18000.759999999998</v>
      </c>
      <c r="F5552" t="s">
        <v>16</v>
      </c>
      <c r="G5552" t="s">
        <v>43</v>
      </c>
      <c r="H5552" t="s">
        <v>47</v>
      </c>
      <c r="I5552" t="s">
        <v>65</v>
      </c>
      <c r="J5552" t="s">
        <v>26</v>
      </c>
      <c r="K5552" t="s">
        <v>66</v>
      </c>
      <c r="L5552" t="s">
        <v>22</v>
      </c>
      <c r="M5552" s="4">
        <v>18000.759999999998</v>
      </c>
      <c r="N5552">
        <v>2020</v>
      </c>
      <c r="O5552">
        <v>7</v>
      </c>
    </row>
    <row r="5553" spans="1:15" x14ac:dyDescent="0.25">
      <c r="A5553" s="1">
        <v>44023</v>
      </c>
      <c r="B5553">
        <v>1000025020</v>
      </c>
      <c r="C5553" t="s">
        <v>23</v>
      </c>
      <c r="D5553">
        <v>1</v>
      </c>
      <c r="E5553">
        <v>16000.75</v>
      </c>
      <c r="F5553" t="s">
        <v>16</v>
      </c>
      <c r="G5553" t="s">
        <v>24</v>
      </c>
      <c r="H5553" t="s">
        <v>47</v>
      </c>
      <c r="I5553" t="s">
        <v>65</v>
      </c>
      <c r="J5553" t="s">
        <v>26</v>
      </c>
      <c r="K5553" t="s">
        <v>66</v>
      </c>
      <c r="L5553" t="s">
        <v>22</v>
      </c>
      <c r="M5553" s="4">
        <v>16000.75</v>
      </c>
      <c r="N5553">
        <v>2020</v>
      </c>
      <c r="O5553">
        <v>7</v>
      </c>
    </row>
    <row r="5554" spans="1:15" x14ac:dyDescent="0.25">
      <c r="A5554" s="1">
        <v>44023</v>
      </c>
      <c r="B5554">
        <v>1000025048</v>
      </c>
      <c r="C5554" t="s">
        <v>23</v>
      </c>
      <c r="D5554">
        <v>1</v>
      </c>
      <c r="E5554">
        <v>15000.02</v>
      </c>
      <c r="F5554" t="s">
        <v>16</v>
      </c>
      <c r="G5554" t="s">
        <v>24</v>
      </c>
      <c r="H5554" t="s">
        <v>47</v>
      </c>
      <c r="I5554" t="s">
        <v>48</v>
      </c>
      <c r="J5554" t="s">
        <v>20</v>
      </c>
      <c r="K5554" t="s">
        <v>67</v>
      </c>
      <c r="L5554" t="s">
        <v>22</v>
      </c>
      <c r="M5554" s="4">
        <v>15000.02</v>
      </c>
      <c r="N5554">
        <v>2020</v>
      </c>
      <c r="O5554">
        <v>7</v>
      </c>
    </row>
    <row r="5555" spans="1:15" x14ac:dyDescent="0.25">
      <c r="A5555" s="1">
        <v>44023</v>
      </c>
      <c r="B5555">
        <v>1000025980</v>
      </c>
      <c r="C5555" t="s">
        <v>15</v>
      </c>
      <c r="D5555">
        <v>4</v>
      </c>
      <c r="E5555">
        <v>52001.05</v>
      </c>
      <c r="F5555" t="s">
        <v>16</v>
      </c>
      <c r="G5555" t="s">
        <v>17</v>
      </c>
      <c r="H5555" t="s">
        <v>18</v>
      </c>
      <c r="I5555" t="s">
        <v>61</v>
      </c>
      <c r="J5555" t="s">
        <v>26</v>
      </c>
      <c r="K5555" t="s">
        <v>62</v>
      </c>
      <c r="L5555" t="s">
        <v>22</v>
      </c>
      <c r="M5555" s="4">
        <v>13000.262500000001</v>
      </c>
      <c r="N5555">
        <v>2020</v>
      </c>
      <c r="O5555">
        <v>7</v>
      </c>
    </row>
    <row r="5556" spans="1:15" x14ac:dyDescent="0.25">
      <c r="A5556" s="1">
        <v>44023</v>
      </c>
      <c r="B5556">
        <v>1000027899</v>
      </c>
      <c r="C5556" t="s">
        <v>23</v>
      </c>
      <c r="D5556">
        <v>1</v>
      </c>
      <c r="E5556">
        <v>5000.6099999999997</v>
      </c>
      <c r="F5556" t="s">
        <v>16</v>
      </c>
      <c r="G5556" t="s">
        <v>24</v>
      </c>
      <c r="H5556" t="s">
        <v>18</v>
      </c>
      <c r="I5556" t="s">
        <v>61</v>
      </c>
      <c r="J5556" t="s">
        <v>36</v>
      </c>
      <c r="K5556" t="s">
        <v>78</v>
      </c>
      <c r="L5556" t="s">
        <v>28</v>
      </c>
      <c r="M5556" s="4">
        <v>5000.6099999999997</v>
      </c>
      <c r="N5556">
        <v>2020</v>
      </c>
      <c r="O5556">
        <v>7</v>
      </c>
    </row>
    <row r="5557" spans="1:15" x14ac:dyDescent="0.25">
      <c r="A5557" s="1">
        <v>44023</v>
      </c>
      <c r="B5557">
        <v>1000028026</v>
      </c>
      <c r="C5557" t="s">
        <v>15</v>
      </c>
      <c r="D5557">
        <v>2</v>
      </c>
      <c r="E5557">
        <v>30000.620000000003</v>
      </c>
      <c r="F5557" t="s">
        <v>16</v>
      </c>
      <c r="G5557" t="s">
        <v>17</v>
      </c>
      <c r="H5557" t="s">
        <v>47</v>
      </c>
      <c r="I5557" t="s">
        <v>48</v>
      </c>
      <c r="J5557" t="s">
        <v>36</v>
      </c>
      <c r="K5557" t="s">
        <v>49</v>
      </c>
      <c r="L5557" t="s">
        <v>22</v>
      </c>
      <c r="M5557" s="4">
        <v>15000.310000000001</v>
      </c>
      <c r="N5557">
        <v>2020</v>
      </c>
      <c r="O5557">
        <v>7</v>
      </c>
    </row>
    <row r="5558" spans="1:15" x14ac:dyDescent="0.25">
      <c r="A5558" s="1">
        <v>44023</v>
      </c>
      <c r="B5558">
        <v>1000028392</v>
      </c>
      <c r="C5558" t="s">
        <v>15</v>
      </c>
      <c r="D5558">
        <v>2</v>
      </c>
      <c r="E5558">
        <v>32000.61</v>
      </c>
      <c r="F5558" t="s">
        <v>16</v>
      </c>
      <c r="G5558" t="s">
        <v>17</v>
      </c>
      <c r="H5558" t="s">
        <v>18</v>
      </c>
      <c r="I5558" t="s">
        <v>19</v>
      </c>
      <c r="J5558" t="s">
        <v>20</v>
      </c>
      <c r="K5558" t="s">
        <v>21</v>
      </c>
      <c r="L5558" t="s">
        <v>22</v>
      </c>
      <c r="M5558" s="4">
        <v>16000.305</v>
      </c>
      <c r="N5558">
        <v>2020</v>
      </c>
      <c r="O5558">
        <v>7</v>
      </c>
    </row>
    <row r="5559" spans="1:15" x14ac:dyDescent="0.25">
      <c r="A5559" s="1">
        <v>44023</v>
      </c>
      <c r="B5559">
        <v>1000029446</v>
      </c>
      <c r="C5559" t="s">
        <v>79</v>
      </c>
      <c r="D5559">
        <v>1</v>
      </c>
      <c r="E5559">
        <v>9.0399999999999991</v>
      </c>
      <c r="F5559" t="s">
        <v>46</v>
      </c>
      <c r="G5559" t="s">
        <v>74</v>
      </c>
      <c r="H5559" t="s">
        <v>30</v>
      </c>
      <c r="I5559" t="s">
        <v>38</v>
      </c>
      <c r="J5559" t="s">
        <v>26</v>
      </c>
      <c r="K5559" t="s">
        <v>39</v>
      </c>
      <c r="L5559" t="s">
        <v>22</v>
      </c>
      <c r="M5559" s="4">
        <v>9.0399999999999991</v>
      </c>
      <c r="N5559">
        <v>2020</v>
      </c>
      <c r="O5559">
        <v>7</v>
      </c>
    </row>
    <row r="5560" spans="1:15" x14ac:dyDescent="0.25">
      <c r="A5560" s="1">
        <v>44023</v>
      </c>
      <c r="B5560">
        <v>1000029446</v>
      </c>
      <c r="C5560" t="s">
        <v>15</v>
      </c>
      <c r="D5560">
        <v>2</v>
      </c>
      <c r="E5560">
        <v>27000.13</v>
      </c>
      <c r="F5560" t="s">
        <v>16</v>
      </c>
      <c r="G5560" t="s">
        <v>17</v>
      </c>
      <c r="H5560" t="s">
        <v>30</v>
      </c>
      <c r="I5560" t="s">
        <v>38</v>
      </c>
      <c r="J5560" t="s">
        <v>26</v>
      </c>
      <c r="K5560" t="s">
        <v>39</v>
      </c>
      <c r="L5560" t="s">
        <v>22</v>
      </c>
      <c r="M5560" s="4">
        <v>13500.065000000001</v>
      </c>
      <c r="N5560">
        <v>2020</v>
      </c>
      <c r="O5560">
        <v>7</v>
      </c>
    </row>
    <row r="5561" spans="1:15" x14ac:dyDescent="0.25">
      <c r="A5561" s="1">
        <v>44023</v>
      </c>
      <c r="B5561">
        <v>1000029529</v>
      </c>
      <c r="C5561" t="s">
        <v>15</v>
      </c>
      <c r="D5561">
        <v>1</v>
      </c>
      <c r="E5561">
        <v>7000.67</v>
      </c>
      <c r="F5561" t="s">
        <v>16</v>
      </c>
      <c r="G5561" t="s">
        <v>17</v>
      </c>
      <c r="H5561" t="s">
        <v>18</v>
      </c>
      <c r="I5561" t="s">
        <v>40</v>
      </c>
      <c r="J5561" t="s">
        <v>26</v>
      </c>
      <c r="K5561" t="s">
        <v>41</v>
      </c>
      <c r="L5561" t="s">
        <v>22</v>
      </c>
      <c r="M5561" s="4">
        <v>7000.67</v>
      </c>
      <c r="N5561">
        <v>2020</v>
      </c>
      <c r="O5561">
        <v>7</v>
      </c>
    </row>
    <row r="5562" spans="1:15" x14ac:dyDescent="0.25">
      <c r="A5562" s="1">
        <v>44023</v>
      </c>
      <c r="B5562">
        <v>1000029529</v>
      </c>
      <c r="C5562" t="s">
        <v>42</v>
      </c>
      <c r="D5562">
        <v>1</v>
      </c>
      <c r="E5562">
        <v>20000.46</v>
      </c>
      <c r="F5562" t="s">
        <v>16</v>
      </c>
      <c r="G5562" t="s">
        <v>43</v>
      </c>
      <c r="H5562" t="s">
        <v>18</v>
      </c>
      <c r="I5562" t="s">
        <v>40</v>
      </c>
      <c r="J5562" t="s">
        <v>26</v>
      </c>
      <c r="K5562" t="s">
        <v>41</v>
      </c>
      <c r="L5562" t="s">
        <v>22</v>
      </c>
      <c r="M5562" s="4">
        <v>20000.46</v>
      </c>
      <c r="N5562">
        <v>2020</v>
      </c>
      <c r="O5562">
        <v>7</v>
      </c>
    </row>
    <row r="5563" spans="1:15" x14ac:dyDescent="0.25">
      <c r="A5563" s="1">
        <v>44023</v>
      </c>
      <c r="B5563">
        <v>1000029641</v>
      </c>
      <c r="C5563" t="s">
        <v>23</v>
      </c>
      <c r="D5563">
        <v>1</v>
      </c>
      <c r="E5563">
        <v>10000.27</v>
      </c>
      <c r="F5563" t="s">
        <v>16</v>
      </c>
      <c r="G5563" t="s">
        <v>24</v>
      </c>
      <c r="H5563" t="s">
        <v>30</v>
      </c>
      <c r="I5563" t="s">
        <v>31</v>
      </c>
      <c r="J5563" t="s">
        <v>26</v>
      </c>
      <c r="K5563" t="s">
        <v>69</v>
      </c>
      <c r="L5563" t="s">
        <v>22</v>
      </c>
      <c r="M5563" s="4">
        <v>10000.27</v>
      </c>
      <c r="N5563">
        <v>2020</v>
      </c>
      <c r="O5563">
        <v>7</v>
      </c>
    </row>
    <row r="5564" spans="1:15" x14ac:dyDescent="0.25">
      <c r="A5564" s="1">
        <v>44023</v>
      </c>
      <c r="B5564">
        <v>1000029641</v>
      </c>
      <c r="C5564" t="s">
        <v>42</v>
      </c>
      <c r="D5564">
        <v>1</v>
      </c>
      <c r="E5564">
        <v>27000.5</v>
      </c>
      <c r="F5564" t="s">
        <v>16</v>
      </c>
      <c r="G5564" t="s">
        <v>43</v>
      </c>
      <c r="H5564" t="s">
        <v>30</v>
      </c>
      <c r="I5564" t="s">
        <v>31</v>
      </c>
      <c r="J5564" t="s">
        <v>26</v>
      </c>
      <c r="K5564" t="s">
        <v>69</v>
      </c>
      <c r="L5564" t="s">
        <v>22</v>
      </c>
      <c r="M5564" s="4">
        <v>27000.5</v>
      </c>
      <c r="N5564">
        <v>2020</v>
      </c>
      <c r="O5564">
        <v>7</v>
      </c>
    </row>
    <row r="5565" spans="1:15" x14ac:dyDescent="0.25">
      <c r="A5565" s="1">
        <v>44024</v>
      </c>
      <c r="B5565">
        <v>1000000028</v>
      </c>
      <c r="C5565" t="s">
        <v>15</v>
      </c>
      <c r="D5565">
        <v>1</v>
      </c>
      <c r="E5565">
        <v>1339.54</v>
      </c>
      <c r="F5565" t="s">
        <v>16</v>
      </c>
      <c r="G5565" t="s">
        <v>17</v>
      </c>
      <c r="H5565" t="s">
        <v>18</v>
      </c>
      <c r="I5565" t="s">
        <v>19</v>
      </c>
      <c r="J5565" t="s">
        <v>20</v>
      </c>
      <c r="K5565" t="s">
        <v>21</v>
      </c>
      <c r="L5565" t="s">
        <v>22</v>
      </c>
      <c r="M5565" s="4">
        <v>1339.54</v>
      </c>
      <c r="N5565">
        <v>2020</v>
      </c>
      <c r="O5565">
        <v>7</v>
      </c>
    </row>
    <row r="5566" spans="1:15" x14ac:dyDescent="0.25">
      <c r="A5566" s="1">
        <v>44024</v>
      </c>
      <c r="B5566">
        <v>1000000029</v>
      </c>
      <c r="C5566" t="s">
        <v>53</v>
      </c>
      <c r="D5566">
        <v>1</v>
      </c>
      <c r="E5566">
        <v>300.17</v>
      </c>
      <c r="F5566" t="s">
        <v>46</v>
      </c>
      <c r="G5566" t="s">
        <v>17</v>
      </c>
      <c r="H5566" t="s">
        <v>18</v>
      </c>
      <c r="I5566" t="s">
        <v>19</v>
      </c>
      <c r="J5566" t="s">
        <v>20</v>
      </c>
      <c r="K5566" t="s">
        <v>21</v>
      </c>
      <c r="L5566" t="s">
        <v>22</v>
      </c>
      <c r="M5566" s="4">
        <v>300.17</v>
      </c>
      <c r="N5566">
        <v>2020</v>
      </c>
      <c r="O5566">
        <v>7</v>
      </c>
    </row>
    <row r="5567" spans="1:15" x14ac:dyDescent="0.25">
      <c r="A5567" s="1">
        <v>44024</v>
      </c>
      <c r="B5567">
        <v>1000000029</v>
      </c>
      <c r="C5567" t="s">
        <v>75</v>
      </c>
      <c r="D5567">
        <v>1</v>
      </c>
      <c r="E5567">
        <v>2294.19</v>
      </c>
      <c r="F5567" t="s">
        <v>16</v>
      </c>
      <c r="G5567" t="s">
        <v>76</v>
      </c>
      <c r="H5567" t="s">
        <v>18</v>
      </c>
      <c r="I5567" t="s">
        <v>19</v>
      </c>
      <c r="J5567" t="s">
        <v>20</v>
      </c>
      <c r="K5567" t="s">
        <v>21</v>
      </c>
      <c r="L5567" t="s">
        <v>22</v>
      </c>
      <c r="M5567" s="4">
        <v>2294.19</v>
      </c>
      <c r="N5567">
        <v>2020</v>
      </c>
      <c r="O5567">
        <v>7</v>
      </c>
    </row>
    <row r="5568" spans="1:15" x14ac:dyDescent="0.25">
      <c r="A5568" s="1">
        <v>44024</v>
      </c>
      <c r="B5568">
        <v>1000000029</v>
      </c>
      <c r="C5568" t="s">
        <v>23</v>
      </c>
      <c r="D5568">
        <v>2</v>
      </c>
      <c r="E5568">
        <v>11000.96</v>
      </c>
      <c r="F5568" t="s">
        <v>16</v>
      </c>
      <c r="G5568" t="s">
        <v>24</v>
      </c>
      <c r="H5568" t="s">
        <v>18</v>
      </c>
      <c r="I5568" t="s">
        <v>19</v>
      </c>
      <c r="J5568" t="s">
        <v>20</v>
      </c>
      <c r="K5568" t="s">
        <v>21</v>
      </c>
      <c r="L5568" t="s">
        <v>22</v>
      </c>
      <c r="M5568" s="4">
        <v>5500.48</v>
      </c>
      <c r="N5568">
        <v>2020</v>
      </c>
      <c r="O5568">
        <v>7</v>
      </c>
    </row>
    <row r="5569" spans="1:15" x14ac:dyDescent="0.25">
      <c r="A5569" s="1">
        <v>44024</v>
      </c>
      <c r="B5569">
        <v>1000000030</v>
      </c>
      <c r="C5569" t="s">
        <v>23</v>
      </c>
      <c r="D5569">
        <v>2</v>
      </c>
      <c r="E5569">
        <v>12496.76</v>
      </c>
      <c r="F5569" t="s">
        <v>16</v>
      </c>
      <c r="G5569" t="s">
        <v>24</v>
      </c>
      <c r="H5569" t="s">
        <v>47</v>
      </c>
      <c r="I5569" t="s">
        <v>48</v>
      </c>
      <c r="J5569" t="s">
        <v>36</v>
      </c>
      <c r="K5569" t="s">
        <v>49</v>
      </c>
      <c r="L5569" t="s">
        <v>22</v>
      </c>
      <c r="M5569" s="4">
        <v>6248.38</v>
      </c>
      <c r="N5569">
        <v>2020</v>
      </c>
      <c r="O5569">
        <v>7</v>
      </c>
    </row>
    <row r="5570" spans="1:15" x14ac:dyDescent="0.25">
      <c r="A5570" s="1">
        <v>44024</v>
      </c>
      <c r="B5570">
        <v>1000000030</v>
      </c>
      <c r="C5570" t="s">
        <v>15</v>
      </c>
      <c r="D5570">
        <v>2</v>
      </c>
      <c r="E5570">
        <v>11963.27</v>
      </c>
      <c r="F5570" t="s">
        <v>16</v>
      </c>
      <c r="G5570" t="s">
        <v>17</v>
      </c>
      <c r="H5570" t="s">
        <v>47</v>
      </c>
      <c r="I5570" t="s">
        <v>48</v>
      </c>
      <c r="J5570" t="s">
        <v>36</v>
      </c>
      <c r="K5570" t="s">
        <v>49</v>
      </c>
      <c r="L5570" t="s">
        <v>22</v>
      </c>
      <c r="M5570" s="4">
        <v>5981.6350000000002</v>
      </c>
      <c r="N5570">
        <v>2020</v>
      </c>
      <c r="O5570">
        <v>7</v>
      </c>
    </row>
    <row r="5571" spans="1:15" x14ac:dyDescent="0.25">
      <c r="A5571" s="1">
        <v>44024</v>
      </c>
      <c r="B5571">
        <v>1000000031</v>
      </c>
      <c r="C5571" t="s">
        <v>75</v>
      </c>
      <c r="D5571">
        <v>1</v>
      </c>
      <c r="E5571">
        <v>2000.53</v>
      </c>
      <c r="F5571" t="s">
        <v>16</v>
      </c>
      <c r="G5571" t="s">
        <v>76</v>
      </c>
      <c r="H5571" t="s">
        <v>18</v>
      </c>
      <c r="I5571" t="s">
        <v>19</v>
      </c>
      <c r="J5571" t="s">
        <v>26</v>
      </c>
      <c r="K5571" t="s">
        <v>29</v>
      </c>
      <c r="L5571" t="s">
        <v>28</v>
      </c>
      <c r="M5571" s="4">
        <v>2000.53</v>
      </c>
      <c r="N5571">
        <v>2020</v>
      </c>
      <c r="O5571">
        <v>7</v>
      </c>
    </row>
    <row r="5572" spans="1:15" x14ac:dyDescent="0.25">
      <c r="A5572" s="1">
        <v>44024</v>
      </c>
      <c r="B5572">
        <v>1000000031</v>
      </c>
      <c r="C5572" t="s">
        <v>71</v>
      </c>
      <c r="D5572">
        <v>1</v>
      </c>
      <c r="E5572">
        <v>300.31</v>
      </c>
      <c r="F5572" t="s">
        <v>16</v>
      </c>
      <c r="G5572" t="s">
        <v>72</v>
      </c>
      <c r="H5572" t="s">
        <v>18</v>
      </c>
      <c r="I5572" t="s">
        <v>19</v>
      </c>
      <c r="J5572" t="s">
        <v>26</v>
      </c>
      <c r="K5572" t="s">
        <v>29</v>
      </c>
      <c r="L5572" t="s">
        <v>28</v>
      </c>
      <c r="M5572" s="4">
        <v>300.31</v>
      </c>
      <c r="N5572">
        <v>2020</v>
      </c>
      <c r="O5572">
        <v>7</v>
      </c>
    </row>
    <row r="5573" spans="1:15" x14ac:dyDescent="0.25">
      <c r="A5573" s="1">
        <v>44024</v>
      </c>
      <c r="B5573">
        <v>1000000032</v>
      </c>
      <c r="C5573" t="s">
        <v>75</v>
      </c>
      <c r="D5573">
        <v>1</v>
      </c>
      <c r="E5573">
        <v>269.98</v>
      </c>
      <c r="F5573" t="s">
        <v>16</v>
      </c>
      <c r="G5573" t="s">
        <v>76</v>
      </c>
      <c r="H5573" t="s">
        <v>18</v>
      </c>
      <c r="I5573" t="s">
        <v>25</v>
      </c>
      <c r="J5573" t="s">
        <v>26</v>
      </c>
      <c r="K5573" t="s">
        <v>27</v>
      </c>
      <c r="L5573" t="s">
        <v>28</v>
      </c>
      <c r="M5573" s="4">
        <v>269.98</v>
      </c>
      <c r="N5573">
        <v>2020</v>
      </c>
      <c r="O5573">
        <v>7</v>
      </c>
    </row>
    <row r="5574" spans="1:15" x14ac:dyDescent="0.25">
      <c r="A5574" s="1">
        <v>44024</v>
      </c>
      <c r="B5574">
        <v>1000000032</v>
      </c>
      <c r="C5574" t="s">
        <v>23</v>
      </c>
      <c r="D5574">
        <v>1</v>
      </c>
      <c r="E5574">
        <v>11000.22</v>
      </c>
      <c r="F5574" t="s">
        <v>16</v>
      </c>
      <c r="G5574" t="s">
        <v>24</v>
      </c>
      <c r="H5574" t="s">
        <v>18</v>
      </c>
      <c r="I5574" t="s">
        <v>25</v>
      </c>
      <c r="J5574" t="s">
        <v>26</v>
      </c>
      <c r="K5574" t="s">
        <v>27</v>
      </c>
      <c r="L5574" t="s">
        <v>28</v>
      </c>
      <c r="M5574" s="4">
        <v>11000.22</v>
      </c>
      <c r="N5574">
        <v>2020</v>
      </c>
      <c r="O5574">
        <v>7</v>
      </c>
    </row>
    <row r="5575" spans="1:15" x14ac:dyDescent="0.25">
      <c r="A5575" s="1">
        <v>44024</v>
      </c>
      <c r="B5575">
        <v>1000000032</v>
      </c>
      <c r="C5575" t="s">
        <v>15</v>
      </c>
      <c r="D5575">
        <v>1</v>
      </c>
      <c r="E5575">
        <v>13000.76</v>
      </c>
      <c r="F5575" t="s">
        <v>16</v>
      </c>
      <c r="G5575" t="s">
        <v>17</v>
      </c>
      <c r="H5575" t="s">
        <v>18</v>
      </c>
      <c r="I5575" t="s">
        <v>25</v>
      </c>
      <c r="J5575" t="s">
        <v>26</v>
      </c>
      <c r="K5575" t="s">
        <v>27</v>
      </c>
      <c r="L5575" t="s">
        <v>28</v>
      </c>
      <c r="M5575" s="4">
        <v>13000.76</v>
      </c>
      <c r="N5575">
        <v>2020</v>
      </c>
      <c r="O5575">
        <v>7</v>
      </c>
    </row>
    <row r="5576" spans="1:15" x14ac:dyDescent="0.25">
      <c r="A5576" s="1">
        <v>44024</v>
      </c>
      <c r="B5576">
        <v>1000000032</v>
      </c>
      <c r="C5576" t="s">
        <v>42</v>
      </c>
      <c r="D5576">
        <v>1</v>
      </c>
      <c r="E5576">
        <v>15000.75</v>
      </c>
      <c r="F5576" t="s">
        <v>16</v>
      </c>
      <c r="G5576" t="s">
        <v>43</v>
      </c>
      <c r="H5576" t="s">
        <v>18</v>
      </c>
      <c r="I5576" t="s">
        <v>25</v>
      </c>
      <c r="J5576" t="s">
        <v>26</v>
      </c>
      <c r="K5576" t="s">
        <v>27</v>
      </c>
      <c r="L5576" t="s">
        <v>28</v>
      </c>
      <c r="M5576" s="4">
        <v>15000.75</v>
      </c>
      <c r="N5576">
        <v>2020</v>
      </c>
      <c r="O5576">
        <v>7</v>
      </c>
    </row>
    <row r="5577" spans="1:15" x14ac:dyDescent="0.25">
      <c r="A5577" s="1">
        <v>44024</v>
      </c>
      <c r="B5577">
        <v>1000000033</v>
      </c>
      <c r="C5577" t="s">
        <v>23</v>
      </c>
      <c r="D5577">
        <v>1</v>
      </c>
      <c r="E5577">
        <v>11999.99</v>
      </c>
      <c r="F5577" t="s">
        <v>16</v>
      </c>
      <c r="G5577" t="s">
        <v>24</v>
      </c>
      <c r="H5577" t="s">
        <v>18</v>
      </c>
      <c r="I5577" t="s">
        <v>25</v>
      </c>
      <c r="J5577" t="s">
        <v>26</v>
      </c>
      <c r="K5577" t="s">
        <v>27</v>
      </c>
      <c r="L5577" t="s">
        <v>22</v>
      </c>
      <c r="M5577" s="4">
        <v>11999.99</v>
      </c>
      <c r="N5577">
        <v>2020</v>
      </c>
      <c r="O5577">
        <v>7</v>
      </c>
    </row>
    <row r="5578" spans="1:15" x14ac:dyDescent="0.25">
      <c r="A5578" s="1">
        <v>44024</v>
      </c>
      <c r="B5578">
        <v>1000000033</v>
      </c>
      <c r="C5578" t="s">
        <v>42</v>
      </c>
      <c r="D5578">
        <v>1</v>
      </c>
      <c r="E5578">
        <v>13000.67</v>
      </c>
      <c r="F5578" t="s">
        <v>16</v>
      </c>
      <c r="G5578" t="s">
        <v>43</v>
      </c>
      <c r="H5578" t="s">
        <v>18</v>
      </c>
      <c r="I5578" t="s">
        <v>25</v>
      </c>
      <c r="J5578" t="s">
        <v>26</v>
      </c>
      <c r="K5578" t="s">
        <v>27</v>
      </c>
      <c r="L5578" t="s">
        <v>22</v>
      </c>
      <c r="M5578" s="4">
        <v>13000.67</v>
      </c>
      <c r="N5578">
        <v>2020</v>
      </c>
      <c r="O5578">
        <v>7</v>
      </c>
    </row>
    <row r="5579" spans="1:15" x14ac:dyDescent="0.25">
      <c r="A5579" s="1">
        <v>44024</v>
      </c>
      <c r="B5579">
        <v>1000000034</v>
      </c>
      <c r="C5579" t="s">
        <v>79</v>
      </c>
      <c r="D5579">
        <v>3</v>
      </c>
      <c r="E5579">
        <v>28.449999999999996</v>
      </c>
      <c r="F5579" t="s">
        <v>46</v>
      </c>
      <c r="G5579" t="s">
        <v>74</v>
      </c>
      <c r="H5579" t="s">
        <v>18</v>
      </c>
      <c r="I5579" t="s">
        <v>25</v>
      </c>
      <c r="J5579" t="s">
        <v>26</v>
      </c>
      <c r="K5579" t="s">
        <v>27</v>
      </c>
      <c r="L5579" t="s">
        <v>22</v>
      </c>
      <c r="M5579" s="4">
        <v>9.4833333333333325</v>
      </c>
      <c r="N5579">
        <v>2020</v>
      </c>
      <c r="O5579">
        <v>7</v>
      </c>
    </row>
    <row r="5580" spans="1:15" x14ac:dyDescent="0.25">
      <c r="A5580" s="1">
        <v>44024</v>
      </c>
      <c r="B5580">
        <v>1000000034</v>
      </c>
      <c r="C5580" t="s">
        <v>54</v>
      </c>
      <c r="D5580">
        <v>1</v>
      </c>
      <c r="E5580">
        <v>249.51</v>
      </c>
      <c r="F5580" t="s">
        <v>46</v>
      </c>
      <c r="G5580" t="s">
        <v>24</v>
      </c>
      <c r="H5580" t="s">
        <v>18</v>
      </c>
      <c r="I5580" t="s">
        <v>25</v>
      </c>
      <c r="J5580" t="s">
        <v>26</v>
      </c>
      <c r="K5580" t="s">
        <v>27</v>
      </c>
      <c r="L5580" t="s">
        <v>22</v>
      </c>
      <c r="M5580" s="4">
        <v>249.51</v>
      </c>
      <c r="N5580">
        <v>2020</v>
      </c>
      <c r="O5580">
        <v>7</v>
      </c>
    </row>
    <row r="5581" spans="1:15" x14ac:dyDescent="0.25">
      <c r="A5581" s="1">
        <v>44024</v>
      </c>
      <c r="B5581">
        <v>1000000034</v>
      </c>
      <c r="C5581" t="s">
        <v>75</v>
      </c>
      <c r="D5581">
        <v>1</v>
      </c>
      <c r="E5581">
        <v>3500.08</v>
      </c>
      <c r="F5581" t="s">
        <v>16</v>
      </c>
      <c r="G5581" t="s">
        <v>76</v>
      </c>
      <c r="H5581" t="s">
        <v>18</v>
      </c>
      <c r="I5581" t="s">
        <v>25</v>
      </c>
      <c r="J5581" t="s">
        <v>26</v>
      </c>
      <c r="K5581" t="s">
        <v>27</v>
      </c>
      <c r="L5581" t="s">
        <v>22</v>
      </c>
      <c r="M5581" s="4">
        <v>3500.08</v>
      </c>
      <c r="N5581">
        <v>2020</v>
      </c>
      <c r="O5581">
        <v>7</v>
      </c>
    </row>
    <row r="5582" spans="1:15" x14ac:dyDescent="0.25">
      <c r="A5582" s="1">
        <v>44024</v>
      </c>
      <c r="B5582">
        <v>1000000034</v>
      </c>
      <c r="C5582" t="s">
        <v>73</v>
      </c>
      <c r="D5582">
        <v>1</v>
      </c>
      <c r="E5582">
        <v>3464.67</v>
      </c>
      <c r="F5582" t="s">
        <v>16</v>
      </c>
      <c r="G5582" t="s">
        <v>74</v>
      </c>
      <c r="H5582" t="s">
        <v>18</v>
      </c>
      <c r="I5582" t="s">
        <v>25</v>
      </c>
      <c r="J5582" t="s">
        <v>26</v>
      </c>
      <c r="K5582" t="s">
        <v>27</v>
      </c>
      <c r="L5582" t="s">
        <v>22</v>
      </c>
      <c r="M5582" s="4">
        <v>3464.67</v>
      </c>
      <c r="N5582">
        <v>2020</v>
      </c>
      <c r="O5582">
        <v>7</v>
      </c>
    </row>
    <row r="5583" spans="1:15" x14ac:dyDescent="0.25">
      <c r="A5583" s="1">
        <v>44024</v>
      </c>
      <c r="B5583">
        <v>1000000036</v>
      </c>
      <c r="C5583" t="s">
        <v>75</v>
      </c>
      <c r="D5583">
        <v>1</v>
      </c>
      <c r="E5583">
        <v>375.65</v>
      </c>
      <c r="F5583" t="s">
        <v>16</v>
      </c>
      <c r="G5583" t="s">
        <v>76</v>
      </c>
      <c r="H5583" t="s">
        <v>47</v>
      </c>
      <c r="I5583" t="s">
        <v>48</v>
      </c>
      <c r="J5583" t="s">
        <v>36</v>
      </c>
      <c r="K5583" t="s">
        <v>49</v>
      </c>
      <c r="L5583" t="s">
        <v>28</v>
      </c>
      <c r="M5583" s="4">
        <v>375.65</v>
      </c>
      <c r="N5583">
        <v>2020</v>
      </c>
      <c r="O5583">
        <v>7</v>
      </c>
    </row>
    <row r="5584" spans="1:15" x14ac:dyDescent="0.25">
      <c r="A5584" s="1">
        <v>44024</v>
      </c>
      <c r="B5584">
        <v>1000000036</v>
      </c>
      <c r="C5584" t="s">
        <v>73</v>
      </c>
      <c r="D5584">
        <v>1</v>
      </c>
      <c r="E5584">
        <v>2155.19</v>
      </c>
      <c r="F5584" t="s">
        <v>16</v>
      </c>
      <c r="G5584" t="s">
        <v>74</v>
      </c>
      <c r="H5584" t="s">
        <v>47</v>
      </c>
      <c r="I5584" t="s">
        <v>48</v>
      </c>
      <c r="J5584" t="s">
        <v>36</v>
      </c>
      <c r="K5584" t="s">
        <v>49</v>
      </c>
      <c r="L5584" t="s">
        <v>28</v>
      </c>
      <c r="M5584" s="4">
        <v>2155.19</v>
      </c>
      <c r="N5584">
        <v>2020</v>
      </c>
      <c r="O5584">
        <v>7</v>
      </c>
    </row>
    <row r="5585" spans="1:15" x14ac:dyDescent="0.25">
      <c r="A5585" s="1">
        <v>44024</v>
      </c>
      <c r="B5585">
        <v>1000000036</v>
      </c>
      <c r="C5585" t="s">
        <v>23</v>
      </c>
      <c r="D5585">
        <v>1</v>
      </c>
      <c r="E5585">
        <v>7558.67</v>
      </c>
      <c r="F5585" t="s">
        <v>16</v>
      </c>
      <c r="G5585" t="s">
        <v>24</v>
      </c>
      <c r="H5585" t="s">
        <v>47</v>
      </c>
      <c r="I5585" t="s">
        <v>48</v>
      </c>
      <c r="J5585" t="s">
        <v>36</v>
      </c>
      <c r="K5585" t="s">
        <v>49</v>
      </c>
      <c r="L5585" t="s">
        <v>28</v>
      </c>
      <c r="M5585" s="4">
        <v>7558.67</v>
      </c>
      <c r="N5585">
        <v>2020</v>
      </c>
      <c r="O5585">
        <v>7</v>
      </c>
    </row>
    <row r="5586" spans="1:15" x14ac:dyDescent="0.25">
      <c r="A5586" s="1">
        <v>44024</v>
      </c>
      <c r="B5586">
        <v>1000000037</v>
      </c>
      <c r="C5586" t="s">
        <v>23</v>
      </c>
      <c r="D5586">
        <v>1</v>
      </c>
      <c r="E5586">
        <v>20000.45</v>
      </c>
      <c r="F5586" t="s">
        <v>16</v>
      </c>
      <c r="G5586" t="s">
        <v>24</v>
      </c>
      <c r="H5586" t="s">
        <v>18</v>
      </c>
      <c r="I5586" t="s">
        <v>19</v>
      </c>
      <c r="J5586" t="s">
        <v>20</v>
      </c>
      <c r="K5586" t="s">
        <v>21</v>
      </c>
      <c r="L5586" t="s">
        <v>22</v>
      </c>
      <c r="M5586" s="4">
        <v>20000.45</v>
      </c>
      <c r="N5586">
        <v>2020</v>
      </c>
      <c r="O5586">
        <v>7</v>
      </c>
    </row>
    <row r="5587" spans="1:15" x14ac:dyDescent="0.25">
      <c r="A5587" s="1">
        <v>44024</v>
      </c>
      <c r="B5587">
        <v>1000000040</v>
      </c>
      <c r="C5587" t="s">
        <v>23</v>
      </c>
      <c r="D5587">
        <v>1</v>
      </c>
      <c r="E5587">
        <v>16000.59</v>
      </c>
      <c r="F5587" t="s">
        <v>16</v>
      </c>
      <c r="G5587" t="s">
        <v>24</v>
      </c>
      <c r="H5587" t="s">
        <v>30</v>
      </c>
      <c r="I5587" t="s">
        <v>31</v>
      </c>
      <c r="J5587" t="s">
        <v>32</v>
      </c>
      <c r="K5587" t="s">
        <v>33</v>
      </c>
      <c r="L5587" t="s">
        <v>28</v>
      </c>
      <c r="M5587" s="4">
        <v>16000.59</v>
      </c>
      <c r="N5587">
        <v>2020</v>
      </c>
      <c r="O5587">
        <v>7</v>
      </c>
    </row>
    <row r="5588" spans="1:15" x14ac:dyDescent="0.25">
      <c r="A5588" s="1">
        <v>44024</v>
      </c>
      <c r="B5588">
        <v>1000000041</v>
      </c>
      <c r="C5588" t="s">
        <v>23</v>
      </c>
      <c r="D5588">
        <v>1</v>
      </c>
      <c r="E5588">
        <v>24000.14</v>
      </c>
      <c r="F5588" t="s">
        <v>16</v>
      </c>
      <c r="G5588" t="s">
        <v>24</v>
      </c>
      <c r="H5588" t="s">
        <v>30</v>
      </c>
      <c r="I5588" t="s">
        <v>31</v>
      </c>
      <c r="J5588" t="s">
        <v>32</v>
      </c>
      <c r="K5588" t="s">
        <v>33</v>
      </c>
      <c r="L5588" t="s">
        <v>22</v>
      </c>
      <c r="M5588" s="4">
        <v>24000.14</v>
      </c>
      <c r="N5588">
        <v>2020</v>
      </c>
      <c r="O5588">
        <v>7</v>
      </c>
    </row>
    <row r="5589" spans="1:15" x14ac:dyDescent="0.25">
      <c r="A5589" s="1">
        <v>44024</v>
      </c>
      <c r="B5589">
        <v>1000000041</v>
      </c>
      <c r="C5589" t="s">
        <v>15</v>
      </c>
      <c r="D5589">
        <v>1</v>
      </c>
      <c r="E5589">
        <v>579.62</v>
      </c>
      <c r="F5589" t="s">
        <v>16</v>
      </c>
      <c r="G5589" t="s">
        <v>17</v>
      </c>
      <c r="H5589" t="s">
        <v>30</v>
      </c>
      <c r="I5589" t="s">
        <v>31</v>
      </c>
      <c r="J5589" t="s">
        <v>32</v>
      </c>
      <c r="K5589" t="s">
        <v>33</v>
      </c>
      <c r="L5589" t="s">
        <v>22</v>
      </c>
      <c r="M5589" s="4">
        <v>579.62</v>
      </c>
      <c r="N5589">
        <v>2020</v>
      </c>
      <c r="O5589">
        <v>7</v>
      </c>
    </row>
    <row r="5590" spans="1:15" x14ac:dyDescent="0.25">
      <c r="A5590" s="1">
        <v>44024</v>
      </c>
      <c r="B5590">
        <v>1000000043</v>
      </c>
      <c r="C5590" t="s">
        <v>23</v>
      </c>
      <c r="D5590">
        <v>2</v>
      </c>
      <c r="E5590">
        <v>17000.849999999999</v>
      </c>
      <c r="F5590" t="s">
        <v>16</v>
      </c>
      <c r="G5590" t="s">
        <v>24</v>
      </c>
      <c r="H5590" t="s">
        <v>30</v>
      </c>
      <c r="I5590" t="s">
        <v>38</v>
      </c>
      <c r="J5590" t="s">
        <v>26</v>
      </c>
      <c r="K5590" t="s">
        <v>39</v>
      </c>
      <c r="L5590" t="s">
        <v>22</v>
      </c>
      <c r="M5590" s="4">
        <v>8500.4249999999993</v>
      </c>
      <c r="N5590">
        <v>2020</v>
      </c>
      <c r="O5590">
        <v>7</v>
      </c>
    </row>
    <row r="5591" spans="1:15" x14ac:dyDescent="0.25">
      <c r="A5591" s="1">
        <v>44024</v>
      </c>
      <c r="B5591">
        <v>1000000044</v>
      </c>
      <c r="C5591" t="s">
        <v>73</v>
      </c>
      <c r="D5591">
        <v>1</v>
      </c>
      <c r="E5591">
        <v>586.28</v>
      </c>
      <c r="F5591" t="s">
        <v>16</v>
      </c>
      <c r="G5591" t="s">
        <v>74</v>
      </c>
      <c r="H5591" t="s">
        <v>30</v>
      </c>
      <c r="I5591" t="s">
        <v>31</v>
      </c>
      <c r="J5591" t="s">
        <v>36</v>
      </c>
      <c r="K5591" t="s">
        <v>52</v>
      </c>
      <c r="L5591" t="s">
        <v>28</v>
      </c>
      <c r="M5591" s="4">
        <v>586.28</v>
      </c>
      <c r="N5591">
        <v>2020</v>
      </c>
      <c r="O5591">
        <v>7</v>
      </c>
    </row>
    <row r="5592" spans="1:15" x14ac:dyDescent="0.25">
      <c r="A5592" s="1">
        <v>44024</v>
      </c>
      <c r="B5592">
        <v>1000000044</v>
      </c>
      <c r="C5592" t="s">
        <v>15</v>
      </c>
      <c r="D5592">
        <v>1</v>
      </c>
      <c r="E5592">
        <v>5000.04</v>
      </c>
      <c r="F5592" t="s">
        <v>16</v>
      </c>
      <c r="G5592" t="s">
        <v>17</v>
      </c>
      <c r="H5592" t="s">
        <v>30</v>
      </c>
      <c r="I5592" t="s">
        <v>31</v>
      </c>
      <c r="J5592" t="s">
        <v>36</v>
      </c>
      <c r="K5592" t="s">
        <v>52</v>
      </c>
      <c r="L5592" t="s">
        <v>28</v>
      </c>
      <c r="M5592" s="4">
        <v>5000.04</v>
      </c>
      <c r="N5592">
        <v>2020</v>
      </c>
      <c r="O5592">
        <v>7</v>
      </c>
    </row>
    <row r="5593" spans="1:15" x14ac:dyDescent="0.25">
      <c r="A5593" s="1">
        <v>44024</v>
      </c>
      <c r="B5593">
        <v>1000000045</v>
      </c>
      <c r="C5593" t="s">
        <v>23</v>
      </c>
      <c r="D5593">
        <v>1</v>
      </c>
      <c r="E5593">
        <v>1800.22</v>
      </c>
      <c r="F5593" t="s">
        <v>16</v>
      </c>
      <c r="G5593" t="s">
        <v>24</v>
      </c>
      <c r="H5593" t="s">
        <v>47</v>
      </c>
      <c r="I5593" t="s">
        <v>59</v>
      </c>
      <c r="J5593" t="s">
        <v>26</v>
      </c>
      <c r="K5593" t="s">
        <v>60</v>
      </c>
      <c r="L5593" t="s">
        <v>22</v>
      </c>
      <c r="M5593" s="4">
        <v>1800.22</v>
      </c>
      <c r="N5593">
        <v>2020</v>
      </c>
      <c r="O5593">
        <v>7</v>
      </c>
    </row>
    <row r="5594" spans="1:15" x14ac:dyDescent="0.25">
      <c r="A5594" s="1">
        <v>44024</v>
      </c>
      <c r="B5594">
        <v>1000000045</v>
      </c>
      <c r="C5594" t="s">
        <v>15</v>
      </c>
      <c r="D5594">
        <v>1</v>
      </c>
      <c r="E5594">
        <v>1000.47</v>
      </c>
      <c r="F5594" t="s">
        <v>16</v>
      </c>
      <c r="G5594" t="s">
        <v>17</v>
      </c>
      <c r="H5594" t="s">
        <v>47</v>
      </c>
      <c r="I5594" t="s">
        <v>59</v>
      </c>
      <c r="J5594" t="s">
        <v>26</v>
      </c>
      <c r="K5594" t="s">
        <v>60</v>
      </c>
      <c r="L5594" t="s">
        <v>22</v>
      </c>
      <c r="M5594" s="4">
        <v>1000.47</v>
      </c>
      <c r="N5594">
        <v>2020</v>
      </c>
      <c r="O5594">
        <v>7</v>
      </c>
    </row>
    <row r="5595" spans="1:15" x14ac:dyDescent="0.25">
      <c r="A5595" s="1">
        <v>44024</v>
      </c>
      <c r="B5595">
        <v>1000000046</v>
      </c>
      <c r="C5595" t="s">
        <v>79</v>
      </c>
      <c r="D5595">
        <v>1</v>
      </c>
      <c r="E5595">
        <v>9.31</v>
      </c>
      <c r="F5595" t="s">
        <v>46</v>
      </c>
      <c r="G5595" t="s">
        <v>74</v>
      </c>
      <c r="H5595" t="s">
        <v>30</v>
      </c>
      <c r="I5595" t="s">
        <v>38</v>
      </c>
      <c r="J5595" t="s">
        <v>26</v>
      </c>
      <c r="K5595" t="s">
        <v>39</v>
      </c>
      <c r="L5595" t="s">
        <v>22</v>
      </c>
      <c r="M5595" s="4">
        <v>9.31</v>
      </c>
      <c r="N5595">
        <v>2020</v>
      </c>
      <c r="O5595">
        <v>7</v>
      </c>
    </row>
    <row r="5596" spans="1:15" x14ac:dyDescent="0.25">
      <c r="A5596" s="1">
        <v>44024</v>
      </c>
      <c r="B5596">
        <v>1000000046</v>
      </c>
      <c r="C5596" t="s">
        <v>23</v>
      </c>
      <c r="D5596">
        <v>2</v>
      </c>
      <c r="E5596">
        <v>17000.38</v>
      </c>
      <c r="F5596" t="s">
        <v>16</v>
      </c>
      <c r="G5596" t="s">
        <v>24</v>
      </c>
      <c r="H5596" t="s">
        <v>30</v>
      </c>
      <c r="I5596" t="s">
        <v>38</v>
      </c>
      <c r="J5596" t="s">
        <v>26</v>
      </c>
      <c r="K5596" t="s">
        <v>39</v>
      </c>
      <c r="L5596" t="s">
        <v>22</v>
      </c>
      <c r="M5596" s="4">
        <v>8500.19</v>
      </c>
      <c r="N5596">
        <v>2020</v>
      </c>
      <c r="O5596">
        <v>7</v>
      </c>
    </row>
    <row r="5597" spans="1:15" x14ac:dyDescent="0.25">
      <c r="A5597" s="1">
        <v>44024</v>
      </c>
      <c r="B5597">
        <v>1000000049</v>
      </c>
      <c r="C5597" t="s">
        <v>75</v>
      </c>
      <c r="D5597">
        <v>1</v>
      </c>
      <c r="E5597">
        <v>240.61</v>
      </c>
      <c r="F5597" t="s">
        <v>16</v>
      </c>
      <c r="G5597" t="s">
        <v>76</v>
      </c>
      <c r="H5597" t="s">
        <v>18</v>
      </c>
      <c r="I5597" t="s">
        <v>40</v>
      </c>
      <c r="J5597" t="s">
        <v>26</v>
      </c>
      <c r="K5597" t="s">
        <v>41</v>
      </c>
      <c r="L5597" t="s">
        <v>22</v>
      </c>
      <c r="M5597" s="4">
        <v>240.61</v>
      </c>
      <c r="N5597">
        <v>2020</v>
      </c>
      <c r="O5597">
        <v>7</v>
      </c>
    </row>
    <row r="5598" spans="1:15" x14ac:dyDescent="0.25">
      <c r="A5598" s="1">
        <v>44024</v>
      </c>
      <c r="B5598">
        <v>1000000050</v>
      </c>
      <c r="C5598" t="s">
        <v>79</v>
      </c>
      <c r="D5598">
        <v>1</v>
      </c>
      <c r="E5598">
        <v>8.94</v>
      </c>
      <c r="F5598" t="s">
        <v>46</v>
      </c>
      <c r="G5598" t="s">
        <v>74</v>
      </c>
      <c r="H5598" t="s">
        <v>18</v>
      </c>
      <c r="I5598" t="s">
        <v>40</v>
      </c>
      <c r="J5598" t="s">
        <v>26</v>
      </c>
      <c r="K5598" t="s">
        <v>41</v>
      </c>
      <c r="L5598" t="s">
        <v>22</v>
      </c>
      <c r="M5598" s="4">
        <v>8.94</v>
      </c>
      <c r="N5598">
        <v>2020</v>
      </c>
      <c r="O5598">
        <v>7</v>
      </c>
    </row>
    <row r="5599" spans="1:15" x14ac:dyDescent="0.25">
      <c r="A5599" s="1">
        <v>44024</v>
      </c>
      <c r="B5599">
        <v>1000000050</v>
      </c>
      <c r="C5599" t="s">
        <v>73</v>
      </c>
      <c r="D5599">
        <v>1</v>
      </c>
      <c r="E5599">
        <v>2071.0100000000002</v>
      </c>
      <c r="F5599" t="s">
        <v>16</v>
      </c>
      <c r="G5599" t="s">
        <v>74</v>
      </c>
      <c r="H5599" t="s">
        <v>18</v>
      </c>
      <c r="I5599" t="s">
        <v>40</v>
      </c>
      <c r="J5599" t="s">
        <v>26</v>
      </c>
      <c r="K5599" t="s">
        <v>41</v>
      </c>
      <c r="L5599" t="s">
        <v>22</v>
      </c>
      <c r="M5599" s="4">
        <v>2071.0100000000002</v>
      </c>
      <c r="N5599">
        <v>2020</v>
      </c>
      <c r="O5599">
        <v>7</v>
      </c>
    </row>
    <row r="5600" spans="1:15" x14ac:dyDescent="0.25">
      <c r="A5600" s="1">
        <v>44024</v>
      </c>
      <c r="B5600">
        <v>1000000054</v>
      </c>
      <c r="C5600" t="s">
        <v>73</v>
      </c>
      <c r="D5600">
        <v>1</v>
      </c>
      <c r="E5600">
        <v>1000.28</v>
      </c>
      <c r="F5600" t="s">
        <v>16</v>
      </c>
      <c r="G5600" t="s">
        <v>74</v>
      </c>
      <c r="H5600" t="s">
        <v>18</v>
      </c>
      <c r="I5600" t="s">
        <v>34</v>
      </c>
      <c r="J5600" t="s">
        <v>26</v>
      </c>
      <c r="K5600" t="s">
        <v>35</v>
      </c>
      <c r="L5600" t="s">
        <v>22</v>
      </c>
      <c r="M5600" s="4">
        <v>1000.28</v>
      </c>
      <c r="N5600">
        <v>2020</v>
      </c>
      <c r="O5600">
        <v>7</v>
      </c>
    </row>
    <row r="5601" spans="1:15" x14ac:dyDescent="0.25">
      <c r="A5601" s="1">
        <v>44024</v>
      </c>
      <c r="B5601">
        <v>1000000054</v>
      </c>
      <c r="C5601" t="s">
        <v>23</v>
      </c>
      <c r="D5601">
        <v>2</v>
      </c>
      <c r="E5601">
        <v>24000.75</v>
      </c>
      <c r="F5601" t="s">
        <v>16</v>
      </c>
      <c r="G5601" t="s">
        <v>24</v>
      </c>
      <c r="H5601" t="s">
        <v>18</v>
      </c>
      <c r="I5601" t="s">
        <v>34</v>
      </c>
      <c r="J5601" t="s">
        <v>26</v>
      </c>
      <c r="K5601" t="s">
        <v>35</v>
      </c>
      <c r="L5601" t="s">
        <v>22</v>
      </c>
      <c r="M5601" s="4">
        <v>12000.375</v>
      </c>
      <c r="N5601">
        <v>2020</v>
      </c>
      <c r="O5601">
        <v>7</v>
      </c>
    </row>
    <row r="5602" spans="1:15" x14ac:dyDescent="0.25">
      <c r="A5602" s="1">
        <v>44024</v>
      </c>
      <c r="B5602">
        <v>1000000056</v>
      </c>
      <c r="C5602" t="s">
        <v>79</v>
      </c>
      <c r="D5602">
        <v>1</v>
      </c>
      <c r="E5602">
        <v>9.25</v>
      </c>
      <c r="F5602" t="s">
        <v>46</v>
      </c>
      <c r="G5602" t="s">
        <v>74</v>
      </c>
      <c r="H5602" t="s">
        <v>18</v>
      </c>
      <c r="I5602" t="s">
        <v>34</v>
      </c>
      <c r="J5602" t="s">
        <v>26</v>
      </c>
      <c r="K5602" t="s">
        <v>35</v>
      </c>
      <c r="L5602" t="s">
        <v>28</v>
      </c>
      <c r="M5602" s="4">
        <v>9.25</v>
      </c>
      <c r="N5602">
        <v>2020</v>
      </c>
      <c r="O5602">
        <v>7</v>
      </c>
    </row>
    <row r="5603" spans="1:15" x14ac:dyDescent="0.25">
      <c r="A5603" s="1">
        <v>44024</v>
      </c>
      <c r="B5603">
        <v>1000000056</v>
      </c>
      <c r="C5603" t="s">
        <v>23</v>
      </c>
      <c r="D5603">
        <v>1</v>
      </c>
      <c r="E5603">
        <v>3999.99</v>
      </c>
      <c r="F5603" t="s">
        <v>16</v>
      </c>
      <c r="G5603" t="s">
        <v>24</v>
      </c>
      <c r="H5603" t="s">
        <v>18</v>
      </c>
      <c r="I5603" t="s">
        <v>34</v>
      </c>
      <c r="J5603" t="s">
        <v>26</v>
      </c>
      <c r="K5603" t="s">
        <v>35</v>
      </c>
      <c r="L5603" t="s">
        <v>28</v>
      </c>
      <c r="M5603" s="4">
        <v>3999.99</v>
      </c>
      <c r="N5603">
        <v>2020</v>
      </c>
      <c r="O5603">
        <v>7</v>
      </c>
    </row>
    <row r="5604" spans="1:15" x14ac:dyDescent="0.25">
      <c r="A5604" s="1">
        <v>44024</v>
      </c>
      <c r="B5604">
        <v>1000000067</v>
      </c>
      <c r="C5604" t="s">
        <v>80</v>
      </c>
      <c r="D5604">
        <v>1</v>
      </c>
      <c r="E5604">
        <v>2001.19</v>
      </c>
      <c r="F5604" t="s">
        <v>46</v>
      </c>
      <c r="G5604" t="s">
        <v>76</v>
      </c>
      <c r="H5604" t="s">
        <v>18</v>
      </c>
      <c r="I5604" t="s">
        <v>25</v>
      </c>
      <c r="J5604" t="s">
        <v>20</v>
      </c>
      <c r="K5604" t="s">
        <v>51</v>
      </c>
      <c r="L5604" t="s">
        <v>22</v>
      </c>
      <c r="M5604" s="4">
        <v>2001.19</v>
      </c>
      <c r="N5604">
        <v>2020</v>
      </c>
      <c r="O5604">
        <v>7</v>
      </c>
    </row>
    <row r="5605" spans="1:15" x14ac:dyDescent="0.25">
      <c r="A5605" s="1">
        <v>44024</v>
      </c>
      <c r="B5605">
        <v>1000000067</v>
      </c>
      <c r="C5605" t="s">
        <v>15</v>
      </c>
      <c r="D5605">
        <v>1</v>
      </c>
      <c r="E5605">
        <v>11000.38</v>
      </c>
      <c r="F5605" t="s">
        <v>16</v>
      </c>
      <c r="G5605" t="s">
        <v>17</v>
      </c>
      <c r="H5605" t="s">
        <v>18</v>
      </c>
      <c r="I5605" t="s">
        <v>25</v>
      </c>
      <c r="J5605" t="s">
        <v>20</v>
      </c>
      <c r="K5605" t="s">
        <v>51</v>
      </c>
      <c r="L5605" t="s">
        <v>22</v>
      </c>
      <c r="M5605" s="4">
        <v>11000.38</v>
      </c>
      <c r="N5605">
        <v>2020</v>
      </c>
      <c r="O5605">
        <v>7</v>
      </c>
    </row>
    <row r="5606" spans="1:15" x14ac:dyDescent="0.25">
      <c r="A5606" s="1">
        <v>44024</v>
      </c>
      <c r="B5606">
        <v>1000000068</v>
      </c>
      <c r="C5606" t="s">
        <v>23</v>
      </c>
      <c r="D5606">
        <v>3</v>
      </c>
      <c r="E5606">
        <v>13500.74</v>
      </c>
      <c r="F5606" t="s">
        <v>16</v>
      </c>
      <c r="G5606" t="s">
        <v>24</v>
      </c>
      <c r="H5606" t="s">
        <v>30</v>
      </c>
      <c r="I5606" t="s">
        <v>55</v>
      </c>
      <c r="J5606" t="s">
        <v>26</v>
      </c>
      <c r="K5606" t="s">
        <v>56</v>
      </c>
      <c r="L5606" t="s">
        <v>28</v>
      </c>
      <c r="M5606" s="4">
        <v>4500.2466666666669</v>
      </c>
      <c r="N5606">
        <v>2020</v>
      </c>
      <c r="O5606">
        <v>7</v>
      </c>
    </row>
    <row r="5607" spans="1:15" x14ac:dyDescent="0.25">
      <c r="A5607" s="1">
        <v>44024</v>
      </c>
      <c r="B5607">
        <v>1000000068</v>
      </c>
      <c r="C5607" t="s">
        <v>15</v>
      </c>
      <c r="D5607">
        <v>1</v>
      </c>
      <c r="E5607">
        <v>1038.6500000000001</v>
      </c>
      <c r="F5607" t="s">
        <v>16</v>
      </c>
      <c r="G5607" t="s">
        <v>17</v>
      </c>
      <c r="H5607" t="s">
        <v>30</v>
      </c>
      <c r="I5607" t="s">
        <v>55</v>
      </c>
      <c r="J5607" t="s">
        <v>26</v>
      </c>
      <c r="K5607" t="s">
        <v>56</v>
      </c>
      <c r="L5607" t="s">
        <v>28</v>
      </c>
      <c r="M5607" s="4">
        <v>1038.6500000000001</v>
      </c>
      <c r="N5607">
        <v>2020</v>
      </c>
      <c r="O5607">
        <v>7</v>
      </c>
    </row>
    <row r="5608" spans="1:15" x14ac:dyDescent="0.25">
      <c r="A5608" s="1">
        <v>44024</v>
      </c>
      <c r="B5608">
        <v>1000000104</v>
      </c>
      <c r="C5608" t="s">
        <v>42</v>
      </c>
      <c r="D5608">
        <v>1</v>
      </c>
      <c r="E5608">
        <v>10000.129999999999</v>
      </c>
      <c r="F5608" t="s">
        <v>16</v>
      </c>
      <c r="G5608" t="s">
        <v>43</v>
      </c>
      <c r="H5608" t="s">
        <v>18</v>
      </c>
      <c r="I5608" t="s">
        <v>40</v>
      </c>
      <c r="J5608" t="s">
        <v>26</v>
      </c>
      <c r="K5608" t="s">
        <v>41</v>
      </c>
      <c r="L5608" t="s">
        <v>22</v>
      </c>
      <c r="M5608" s="4">
        <v>10000.129999999999</v>
      </c>
      <c r="N5608">
        <v>2020</v>
      </c>
      <c r="O5608">
        <v>7</v>
      </c>
    </row>
    <row r="5609" spans="1:15" x14ac:dyDescent="0.25">
      <c r="A5609" s="1">
        <v>44024</v>
      </c>
      <c r="B5609">
        <v>1000000237</v>
      </c>
      <c r="C5609" t="s">
        <v>42</v>
      </c>
      <c r="D5609">
        <v>1</v>
      </c>
      <c r="E5609">
        <v>1000.57</v>
      </c>
      <c r="F5609" t="s">
        <v>16</v>
      </c>
      <c r="G5609" t="s">
        <v>43</v>
      </c>
      <c r="H5609" t="s">
        <v>18</v>
      </c>
      <c r="I5609" t="s">
        <v>40</v>
      </c>
      <c r="J5609" t="s">
        <v>26</v>
      </c>
      <c r="K5609" t="s">
        <v>41</v>
      </c>
      <c r="L5609" t="s">
        <v>22</v>
      </c>
      <c r="M5609" s="4">
        <v>1000.57</v>
      </c>
      <c r="N5609">
        <v>2020</v>
      </c>
      <c r="O5609">
        <v>7</v>
      </c>
    </row>
    <row r="5610" spans="1:15" x14ac:dyDescent="0.25">
      <c r="A5610" s="1">
        <v>44024</v>
      </c>
      <c r="B5610">
        <v>1000000266</v>
      </c>
      <c r="C5610" t="s">
        <v>23</v>
      </c>
      <c r="D5610">
        <v>3</v>
      </c>
      <c r="E5610">
        <v>47000.740000000005</v>
      </c>
      <c r="F5610" t="s">
        <v>16</v>
      </c>
      <c r="G5610" t="s">
        <v>24</v>
      </c>
      <c r="H5610" t="s">
        <v>30</v>
      </c>
      <c r="I5610" t="s">
        <v>55</v>
      </c>
      <c r="J5610" t="s">
        <v>26</v>
      </c>
      <c r="K5610" t="s">
        <v>56</v>
      </c>
      <c r="L5610" t="s">
        <v>22</v>
      </c>
      <c r="M5610" s="4">
        <v>15666.913333333336</v>
      </c>
      <c r="N5610">
        <v>2020</v>
      </c>
      <c r="O5610">
        <v>7</v>
      </c>
    </row>
    <row r="5611" spans="1:15" x14ac:dyDescent="0.25">
      <c r="A5611" s="1">
        <v>44024</v>
      </c>
      <c r="B5611">
        <v>1000000266</v>
      </c>
      <c r="C5611" t="s">
        <v>15</v>
      </c>
      <c r="D5611">
        <v>1</v>
      </c>
      <c r="E5611">
        <v>7000.35</v>
      </c>
      <c r="F5611" t="s">
        <v>16</v>
      </c>
      <c r="G5611" t="s">
        <v>17</v>
      </c>
      <c r="H5611" t="s">
        <v>30</v>
      </c>
      <c r="I5611" t="s">
        <v>55</v>
      </c>
      <c r="J5611" t="s">
        <v>26</v>
      </c>
      <c r="K5611" t="s">
        <v>56</v>
      </c>
      <c r="L5611" t="s">
        <v>22</v>
      </c>
      <c r="M5611" s="4">
        <v>7000.35</v>
      </c>
      <c r="N5611">
        <v>2020</v>
      </c>
      <c r="O5611">
        <v>7</v>
      </c>
    </row>
    <row r="5612" spans="1:15" x14ac:dyDescent="0.25">
      <c r="A5612" s="1">
        <v>44024</v>
      </c>
      <c r="B5612">
        <v>1000000297</v>
      </c>
      <c r="C5612" t="s">
        <v>15</v>
      </c>
      <c r="D5612">
        <v>1</v>
      </c>
      <c r="E5612">
        <v>16000.21</v>
      </c>
      <c r="F5612" t="s">
        <v>16</v>
      </c>
      <c r="G5612" t="s">
        <v>17</v>
      </c>
      <c r="H5612" t="s">
        <v>18</v>
      </c>
      <c r="I5612" t="s">
        <v>40</v>
      </c>
      <c r="J5612" t="s">
        <v>26</v>
      </c>
      <c r="K5612" t="s">
        <v>41</v>
      </c>
      <c r="L5612" t="s">
        <v>22</v>
      </c>
      <c r="M5612" s="4">
        <v>16000.21</v>
      </c>
      <c r="N5612">
        <v>2020</v>
      </c>
      <c r="O5612">
        <v>7</v>
      </c>
    </row>
    <row r="5613" spans="1:15" x14ac:dyDescent="0.25">
      <c r="A5613" s="1">
        <v>44024</v>
      </c>
      <c r="B5613">
        <v>1000000566</v>
      </c>
      <c r="C5613" t="s">
        <v>79</v>
      </c>
      <c r="D5613">
        <v>1</v>
      </c>
      <c r="E5613">
        <v>9.33</v>
      </c>
      <c r="F5613" t="s">
        <v>46</v>
      </c>
      <c r="G5613" t="s">
        <v>74</v>
      </c>
      <c r="H5613" t="s">
        <v>47</v>
      </c>
      <c r="I5613" t="s">
        <v>48</v>
      </c>
      <c r="J5613" t="s">
        <v>36</v>
      </c>
      <c r="K5613" t="s">
        <v>49</v>
      </c>
      <c r="L5613" t="s">
        <v>22</v>
      </c>
      <c r="M5613" s="4">
        <v>9.33</v>
      </c>
      <c r="N5613">
        <v>2020</v>
      </c>
      <c r="O5613">
        <v>7</v>
      </c>
    </row>
    <row r="5614" spans="1:15" x14ac:dyDescent="0.25">
      <c r="A5614" s="1">
        <v>44024</v>
      </c>
      <c r="B5614">
        <v>1000000576</v>
      </c>
      <c r="C5614" t="s">
        <v>71</v>
      </c>
      <c r="D5614">
        <v>1</v>
      </c>
      <c r="E5614">
        <v>900.28</v>
      </c>
      <c r="F5614" t="s">
        <v>16</v>
      </c>
      <c r="G5614" t="s">
        <v>72</v>
      </c>
      <c r="H5614" t="s">
        <v>18</v>
      </c>
      <c r="I5614" t="s">
        <v>25</v>
      </c>
      <c r="J5614" t="s">
        <v>36</v>
      </c>
      <c r="K5614" t="s">
        <v>37</v>
      </c>
      <c r="L5614" t="s">
        <v>22</v>
      </c>
      <c r="M5614" s="4">
        <v>900.28</v>
      </c>
      <c r="N5614">
        <v>2020</v>
      </c>
      <c r="O5614">
        <v>7</v>
      </c>
    </row>
    <row r="5615" spans="1:15" x14ac:dyDescent="0.25">
      <c r="A5615" s="1">
        <v>44024</v>
      </c>
      <c r="B5615">
        <v>1000000594</v>
      </c>
      <c r="C5615" t="s">
        <v>79</v>
      </c>
      <c r="D5615">
        <v>1</v>
      </c>
      <c r="E5615">
        <v>28.35</v>
      </c>
      <c r="F5615" t="s">
        <v>46</v>
      </c>
      <c r="G5615" t="s">
        <v>74</v>
      </c>
      <c r="H5615" t="s">
        <v>18</v>
      </c>
      <c r="I5615" t="s">
        <v>25</v>
      </c>
      <c r="J5615" t="s">
        <v>20</v>
      </c>
      <c r="K5615" t="s">
        <v>51</v>
      </c>
      <c r="L5615" t="s">
        <v>22</v>
      </c>
      <c r="M5615" s="4">
        <v>28.35</v>
      </c>
      <c r="N5615">
        <v>2020</v>
      </c>
      <c r="O5615">
        <v>7</v>
      </c>
    </row>
    <row r="5616" spans="1:15" x14ac:dyDescent="0.25">
      <c r="A5616" s="1">
        <v>44024</v>
      </c>
      <c r="B5616">
        <v>1000000594</v>
      </c>
      <c r="C5616" t="s">
        <v>53</v>
      </c>
      <c r="D5616">
        <v>1</v>
      </c>
      <c r="E5616">
        <v>367.95</v>
      </c>
      <c r="F5616" t="s">
        <v>46</v>
      </c>
      <c r="G5616" t="s">
        <v>17</v>
      </c>
      <c r="H5616" t="s">
        <v>18</v>
      </c>
      <c r="I5616" t="s">
        <v>25</v>
      </c>
      <c r="J5616" t="s">
        <v>20</v>
      </c>
      <c r="K5616" t="s">
        <v>51</v>
      </c>
      <c r="L5616" t="s">
        <v>22</v>
      </c>
      <c r="M5616" s="4">
        <v>367.95</v>
      </c>
      <c r="N5616">
        <v>2020</v>
      </c>
      <c r="O5616">
        <v>7</v>
      </c>
    </row>
    <row r="5617" spans="1:15" x14ac:dyDescent="0.25">
      <c r="A5617" s="1">
        <v>44024</v>
      </c>
      <c r="B5617">
        <v>1000000594</v>
      </c>
      <c r="C5617" t="s">
        <v>23</v>
      </c>
      <c r="D5617">
        <v>1</v>
      </c>
      <c r="E5617">
        <v>1000.12</v>
      </c>
      <c r="F5617" t="s">
        <v>16</v>
      </c>
      <c r="G5617" t="s">
        <v>24</v>
      </c>
      <c r="H5617" t="s">
        <v>18</v>
      </c>
      <c r="I5617" t="s">
        <v>25</v>
      </c>
      <c r="J5617" t="s">
        <v>20</v>
      </c>
      <c r="K5617" t="s">
        <v>51</v>
      </c>
      <c r="L5617" t="s">
        <v>22</v>
      </c>
      <c r="M5617" s="4">
        <v>1000.12</v>
      </c>
      <c r="N5617">
        <v>2020</v>
      </c>
      <c r="O5617">
        <v>7</v>
      </c>
    </row>
    <row r="5618" spans="1:15" x14ac:dyDescent="0.25">
      <c r="A5618" s="1">
        <v>44024</v>
      </c>
      <c r="B5618">
        <v>1000000594</v>
      </c>
      <c r="C5618" t="s">
        <v>15</v>
      </c>
      <c r="D5618">
        <v>2</v>
      </c>
      <c r="E5618">
        <v>9800.6</v>
      </c>
      <c r="F5618" t="s">
        <v>16</v>
      </c>
      <c r="G5618" t="s">
        <v>17</v>
      </c>
      <c r="H5618" t="s">
        <v>18</v>
      </c>
      <c r="I5618" t="s">
        <v>25</v>
      </c>
      <c r="J5618" t="s">
        <v>20</v>
      </c>
      <c r="K5618" t="s">
        <v>51</v>
      </c>
      <c r="L5618" t="s">
        <v>22</v>
      </c>
      <c r="M5618" s="4">
        <v>4900.3</v>
      </c>
      <c r="N5618">
        <v>2020</v>
      </c>
      <c r="O5618">
        <v>7</v>
      </c>
    </row>
    <row r="5619" spans="1:15" x14ac:dyDescent="0.25">
      <c r="A5619" s="1">
        <v>44024</v>
      </c>
      <c r="B5619">
        <v>1000000928</v>
      </c>
      <c r="C5619" t="s">
        <v>23</v>
      </c>
      <c r="D5619">
        <v>2</v>
      </c>
      <c r="E5619">
        <v>21000.58</v>
      </c>
      <c r="F5619" t="s">
        <v>16</v>
      </c>
      <c r="G5619" t="s">
        <v>24</v>
      </c>
      <c r="H5619" t="s">
        <v>30</v>
      </c>
      <c r="I5619" t="s">
        <v>57</v>
      </c>
      <c r="J5619" t="s">
        <v>26</v>
      </c>
      <c r="K5619" t="s">
        <v>58</v>
      </c>
      <c r="L5619" t="s">
        <v>22</v>
      </c>
      <c r="M5619" s="4">
        <v>10500.29</v>
      </c>
      <c r="N5619">
        <v>2020</v>
      </c>
      <c r="O5619">
        <v>7</v>
      </c>
    </row>
    <row r="5620" spans="1:15" x14ac:dyDescent="0.25">
      <c r="A5620" s="1">
        <v>44024</v>
      </c>
      <c r="B5620">
        <v>1000000928</v>
      </c>
      <c r="C5620" t="s">
        <v>15</v>
      </c>
      <c r="D5620">
        <v>2</v>
      </c>
      <c r="E5620">
        <v>35000.659999999996</v>
      </c>
      <c r="F5620" t="s">
        <v>16</v>
      </c>
      <c r="G5620" t="s">
        <v>17</v>
      </c>
      <c r="H5620" t="s">
        <v>30</v>
      </c>
      <c r="I5620" t="s">
        <v>57</v>
      </c>
      <c r="J5620" t="s">
        <v>26</v>
      </c>
      <c r="K5620" t="s">
        <v>58</v>
      </c>
      <c r="L5620" t="s">
        <v>22</v>
      </c>
      <c r="M5620" s="4">
        <v>17500.329999999998</v>
      </c>
      <c r="N5620">
        <v>2020</v>
      </c>
      <c r="O5620">
        <v>7</v>
      </c>
    </row>
    <row r="5621" spans="1:15" x14ac:dyDescent="0.25">
      <c r="A5621" s="1">
        <v>44024</v>
      </c>
      <c r="B5621">
        <v>1000001524</v>
      </c>
      <c r="C5621" t="s">
        <v>79</v>
      </c>
      <c r="D5621">
        <v>1</v>
      </c>
      <c r="E5621">
        <v>49.18</v>
      </c>
      <c r="F5621" t="s">
        <v>46</v>
      </c>
      <c r="G5621" t="s">
        <v>74</v>
      </c>
      <c r="H5621" t="s">
        <v>18</v>
      </c>
      <c r="I5621" t="s">
        <v>25</v>
      </c>
      <c r="J5621" t="s">
        <v>20</v>
      </c>
      <c r="K5621" t="s">
        <v>51</v>
      </c>
      <c r="L5621" t="s">
        <v>22</v>
      </c>
      <c r="M5621" s="4">
        <v>49.18</v>
      </c>
      <c r="N5621">
        <v>2020</v>
      </c>
      <c r="O5621">
        <v>7</v>
      </c>
    </row>
    <row r="5622" spans="1:15" x14ac:dyDescent="0.25">
      <c r="A5622" s="1">
        <v>44024</v>
      </c>
      <c r="B5622">
        <v>1000001524</v>
      </c>
      <c r="C5622" t="s">
        <v>45</v>
      </c>
      <c r="D5622">
        <v>1</v>
      </c>
      <c r="E5622">
        <v>9.7200000000000006</v>
      </c>
      <c r="F5622" t="s">
        <v>46</v>
      </c>
      <c r="G5622" t="s">
        <v>43</v>
      </c>
      <c r="H5622" t="s">
        <v>18</v>
      </c>
      <c r="I5622" t="s">
        <v>25</v>
      </c>
      <c r="J5622" t="s">
        <v>20</v>
      </c>
      <c r="K5622" t="s">
        <v>51</v>
      </c>
      <c r="L5622" t="s">
        <v>22</v>
      </c>
      <c r="M5622" s="4">
        <v>9.7200000000000006</v>
      </c>
      <c r="N5622">
        <v>2020</v>
      </c>
      <c r="O5622">
        <v>7</v>
      </c>
    </row>
    <row r="5623" spans="1:15" x14ac:dyDescent="0.25">
      <c r="A5623" s="1">
        <v>44024</v>
      </c>
      <c r="B5623">
        <v>1000001524</v>
      </c>
      <c r="C5623" t="s">
        <v>15</v>
      </c>
      <c r="D5623">
        <v>1</v>
      </c>
      <c r="E5623">
        <v>13000.02</v>
      </c>
      <c r="F5623" t="s">
        <v>16</v>
      </c>
      <c r="G5623" t="s">
        <v>17</v>
      </c>
      <c r="H5623" t="s">
        <v>18</v>
      </c>
      <c r="I5623" t="s">
        <v>25</v>
      </c>
      <c r="J5623" t="s">
        <v>20</v>
      </c>
      <c r="K5623" t="s">
        <v>51</v>
      </c>
      <c r="L5623" t="s">
        <v>22</v>
      </c>
      <c r="M5623" s="4">
        <v>13000.02</v>
      </c>
      <c r="N5623">
        <v>2020</v>
      </c>
      <c r="O5623">
        <v>7</v>
      </c>
    </row>
    <row r="5624" spans="1:15" x14ac:dyDescent="0.25">
      <c r="A5624" s="1">
        <v>44024</v>
      </c>
      <c r="B5624">
        <v>1000002134</v>
      </c>
      <c r="C5624" t="s">
        <v>42</v>
      </c>
      <c r="D5624">
        <v>1</v>
      </c>
      <c r="E5624">
        <v>23999.99</v>
      </c>
      <c r="F5624" t="s">
        <v>16</v>
      </c>
      <c r="G5624" t="s">
        <v>43</v>
      </c>
      <c r="H5624" t="s">
        <v>18</v>
      </c>
      <c r="I5624" t="s">
        <v>40</v>
      </c>
      <c r="J5624" t="s">
        <v>20</v>
      </c>
      <c r="K5624" t="s">
        <v>68</v>
      </c>
      <c r="L5624" t="s">
        <v>22</v>
      </c>
      <c r="M5624" s="4">
        <v>23999.99</v>
      </c>
      <c r="N5624">
        <v>2020</v>
      </c>
      <c r="O5624">
        <v>7</v>
      </c>
    </row>
    <row r="5625" spans="1:15" x14ac:dyDescent="0.25">
      <c r="A5625" s="1">
        <v>44024</v>
      </c>
      <c r="B5625">
        <v>1000002861</v>
      </c>
      <c r="C5625" t="s">
        <v>79</v>
      </c>
      <c r="D5625">
        <v>1</v>
      </c>
      <c r="E5625">
        <v>9.19</v>
      </c>
      <c r="F5625" t="s">
        <v>46</v>
      </c>
      <c r="G5625" t="s">
        <v>74</v>
      </c>
      <c r="H5625" t="s">
        <v>47</v>
      </c>
      <c r="I5625" t="s">
        <v>48</v>
      </c>
      <c r="J5625" t="s">
        <v>36</v>
      </c>
      <c r="K5625" t="s">
        <v>49</v>
      </c>
      <c r="L5625" t="s">
        <v>22</v>
      </c>
      <c r="M5625" s="4">
        <v>9.19</v>
      </c>
      <c r="N5625">
        <v>2020</v>
      </c>
      <c r="O5625">
        <v>7</v>
      </c>
    </row>
    <row r="5626" spans="1:15" x14ac:dyDescent="0.25">
      <c r="A5626" s="1">
        <v>44024</v>
      </c>
      <c r="B5626">
        <v>1000002861</v>
      </c>
      <c r="C5626" t="s">
        <v>23</v>
      </c>
      <c r="D5626">
        <v>1</v>
      </c>
      <c r="E5626">
        <v>5500.61</v>
      </c>
      <c r="F5626" t="s">
        <v>16</v>
      </c>
      <c r="G5626" t="s">
        <v>24</v>
      </c>
      <c r="H5626" t="s">
        <v>47</v>
      </c>
      <c r="I5626" t="s">
        <v>48</v>
      </c>
      <c r="J5626" t="s">
        <v>36</v>
      </c>
      <c r="K5626" t="s">
        <v>49</v>
      </c>
      <c r="L5626" t="s">
        <v>22</v>
      </c>
      <c r="M5626" s="4">
        <v>5500.61</v>
      </c>
      <c r="N5626">
        <v>2020</v>
      </c>
      <c r="O5626">
        <v>7</v>
      </c>
    </row>
    <row r="5627" spans="1:15" x14ac:dyDescent="0.25">
      <c r="A5627" s="1">
        <v>44024</v>
      </c>
      <c r="B5627">
        <v>1000003489</v>
      </c>
      <c r="C5627" t="s">
        <v>79</v>
      </c>
      <c r="D5627">
        <v>1</v>
      </c>
      <c r="E5627">
        <v>8.9600000000000009</v>
      </c>
      <c r="F5627" t="s">
        <v>46</v>
      </c>
      <c r="G5627" t="s">
        <v>74</v>
      </c>
      <c r="H5627" t="s">
        <v>47</v>
      </c>
      <c r="I5627" t="s">
        <v>48</v>
      </c>
      <c r="J5627" t="s">
        <v>26</v>
      </c>
      <c r="K5627" t="s">
        <v>50</v>
      </c>
      <c r="L5627" t="s">
        <v>22</v>
      </c>
      <c r="M5627" s="4">
        <v>8.9600000000000009</v>
      </c>
      <c r="N5627">
        <v>2020</v>
      </c>
      <c r="O5627">
        <v>7</v>
      </c>
    </row>
    <row r="5628" spans="1:15" x14ac:dyDescent="0.25">
      <c r="A5628" s="1">
        <v>44024</v>
      </c>
      <c r="B5628">
        <v>1000003489</v>
      </c>
      <c r="C5628" t="s">
        <v>23</v>
      </c>
      <c r="D5628">
        <v>1</v>
      </c>
      <c r="E5628">
        <v>7000.73</v>
      </c>
      <c r="F5628" t="s">
        <v>16</v>
      </c>
      <c r="G5628" t="s">
        <v>24</v>
      </c>
      <c r="H5628" t="s">
        <v>47</v>
      </c>
      <c r="I5628" t="s">
        <v>48</v>
      </c>
      <c r="J5628" t="s">
        <v>26</v>
      </c>
      <c r="K5628" t="s">
        <v>50</v>
      </c>
      <c r="L5628" t="s">
        <v>22</v>
      </c>
      <c r="M5628" s="4">
        <v>7000.73</v>
      </c>
      <c r="N5628">
        <v>2020</v>
      </c>
      <c r="O5628">
        <v>7</v>
      </c>
    </row>
    <row r="5629" spans="1:15" x14ac:dyDescent="0.25">
      <c r="A5629" s="1">
        <v>44024</v>
      </c>
      <c r="B5629">
        <v>1000003489</v>
      </c>
      <c r="C5629" t="s">
        <v>15</v>
      </c>
      <c r="D5629">
        <v>1</v>
      </c>
      <c r="E5629">
        <v>7000.3</v>
      </c>
      <c r="F5629" t="s">
        <v>16</v>
      </c>
      <c r="G5629" t="s">
        <v>17</v>
      </c>
      <c r="H5629" t="s">
        <v>47</v>
      </c>
      <c r="I5629" t="s">
        <v>48</v>
      </c>
      <c r="J5629" t="s">
        <v>26</v>
      </c>
      <c r="K5629" t="s">
        <v>50</v>
      </c>
      <c r="L5629" t="s">
        <v>22</v>
      </c>
      <c r="M5629" s="4">
        <v>7000.3</v>
      </c>
      <c r="N5629">
        <v>2020</v>
      </c>
      <c r="O5629">
        <v>7</v>
      </c>
    </row>
    <row r="5630" spans="1:15" x14ac:dyDescent="0.25">
      <c r="A5630" s="1">
        <v>44024</v>
      </c>
      <c r="B5630">
        <v>1000003926</v>
      </c>
      <c r="C5630" t="s">
        <v>80</v>
      </c>
      <c r="D5630">
        <v>1</v>
      </c>
      <c r="E5630">
        <v>6.7</v>
      </c>
      <c r="F5630" t="s">
        <v>46</v>
      </c>
      <c r="G5630" t="s">
        <v>76</v>
      </c>
      <c r="H5630" t="s">
        <v>47</v>
      </c>
      <c r="I5630" t="s">
        <v>48</v>
      </c>
      <c r="J5630" t="s">
        <v>26</v>
      </c>
      <c r="K5630" t="s">
        <v>50</v>
      </c>
      <c r="L5630" t="s">
        <v>28</v>
      </c>
      <c r="M5630" s="4">
        <v>6.7</v>
      </c>
      <c r="N5630">
        <v>2020</v>
      </c>
      <c r="O5630">
        <v>7</v>
      </c>
    </row>
    <row r="5631" spans="1:15" x14ac:dyDescent="0.25">
      <c r="A5631" s="1">
        <v>44024</v>
      </c>
      <c r="B5631">
        <v>1000003926</v>
      </c>
      <c r="C5631" t="s">
        <v>23</v>
      </c>
      <c r="D5631">
        <v>1</v>
      </c>
      <c r="E5631">
        <v>155</v>
      </c>
      <c r="F5631" t="s">
        <v>16</v>
      </c>
      <c r="G5631" t="s">
        <v>24</v>
      </c>
      <c r="H5631" t="s">
        <v>47</v>
      </c>
      <c r="I5631" t="s">
        <v>48</v>
      </c>
      <c r="J5631" t="s">
        <v>26</v>
      </c>
      <c r="K5631" t="s">
        <v>50</v>
      </c>
      <c r="L5631" t="s">
        <v>28</v>
      </c>
      <c r="M5631" s="4">
        <v>155</v>
      </c>
      <c r="N5631">
        <v>2020</v>
      </c>
      <c r="O5631">
        <v>7</v>
      </c>
    </row>
    <row r="5632" spans="1:15" x14ac:dyDescent="0.25">
      <c r="A5632" s="1">
        <v>44024</v>
      </c>
      <c r="B5632">
        <v>1000003926</v>
      </c>
      <c r="C5632" t="s">
        <v>42</v>
      </c>
      <c r="D5632">
        <v>1</v>
      </c>
      <c r="E5632">
        <v>2097.08</v>
      </c>
      <c r="F5632" t="s">
        <v>16</v>
      </c>
      <c r="G5632" t="s">
        <v>43</v>
      </c>
      <c r="H5632" t="s">
        <v>47</v>
      </c>
      <c r="I5632" t="s">
        <v>48</v>
      </c>
      <c r="J5632" t="s">
        <v>26</v>
      </c>
      <c r="K5632" t="s">
        <v>50</v>
      </c>
      <c r="L5632" t="s">
        <v>28</v>
      </c>
      <c r="M5632" s="4">
        <v>2097.08</v>
      </c>
      <c r="N5632">
        <v>2020</v>
      </c>
      <c r="O5632">
        <v>7</v>
      </c>
    </row>
    <row r="5633" spans="1:15" x14ac:dyDescent="0.25">
      <c r="A5633" s="1">
        <v>44024</v>
      </c>
      <c r="B5633">
        <v>1000004170</v>
      </c>
      <c r="C5633" t="s">
        <v>73</v>
      </c>
      <c r="D5633">
        <v>1</v>
      </c>
      <c r="E5633">
        <v>6999.93</v>
      </c>
      <c r="F5633" t="s">
        <v>16</v>
      </c>
      <c r="G5633" t="s">
        <v>74</v>
      </c>
      <c r="H5633" t="s">
        <v>18</v>
      </c>
      <c r="I5633" t="s">
        <v>34</v>
      </c>
      <c r="J5633" t="s">
        <v>20</v>
      </c>
      <c r="K5633" t="s">
        <v>44</v>
      </c>
      <c r="L5633" t="s">
        <v>28</v>
      </c>
      <c r="M5633" s="4">
        <v>6999.93</v>
      </c>
      <c r="N5633">
        <v>2020</v>
      </c>
      <c r="O5633">
        <v>7</v>
      </c>
    </row>
    <row r="5634" spans="1:15" x14ac:dyDescent="0.25">
      <c r="A5634" s="1">
        <v>44024</v>
      </c>
      <c r="B5634">
        <v>1000004256</v>
      </c>
      <c r="C5634" t="s">
        <v>23</v>
      </c>
      <c r="D5634">
        <v>1</v>
      </c>
      <c r="E5634">
        <v>6000.4400000000005</v>
      </c>
      <c r="F5634" t="s">
        <v>16</v>
      </c>
      <c r="G5634" t="s">
        <v>24</v>
      </c>
      <c r="H5634" t="s">
        <v>18</v>
      </c>
      <c r="I5634" t="s">
        <v>40</v>
      </c>
      <c r="J5634" t="s">
        <v>26</v>
      </c>
      <c r="K5634" t="s">
        <v>41</v>
      </c>
      <c r="L5634" t="s">
        <v>22</v>
      </c>
      <c r="M5634" s="4">
        <v>6000.4400000000005</v>
      </c>
      <c r="N5634">
        <v>2020</v>
      </c>
      <c r="O5634">
        <v>7</v>
      </c>
    </row>
    <row r="5635" spans="1:15" x14ac:dyDescent="0.25">
      <c r="A5635" s="1">
        <v>44024</v>
      </c>
      <c r="B5635">
        <v>1000005022</v>
      </c>
      <c r="C5635" t="s">
        <v>23</v>
      </c>
      <c r="D5635">
        <v>3</v>
      </c>
      <c r="E5635">
        <v>33001.14</v>
      </c>
      <c r="F5635" t="s">
        <v>16</v>
      </c>
      <c r="G5635" t="s">
        <v>24</v>
      </c>
      <c r="H5635" t="s">
        <v>18</v>
      </c>
      <c r="I5635" t="s">
        <v>34</v>
      </c>
      <c r="J5635" t="s">
        <v>36</v>
      </c>
      <c r="K5635" t="s">
        <v>70</v>
      </c>
      <c r="L5635" t="s">
        <v>28</v>
      </c>
      <c r="M5635" s="4">
        <v>11000.38</v>
      </c>
      <c r="N5635">
        <v>2020</v>
      </c>
      <c r="O5635">
        <v>7</v>
      </c>
    </row>
    <row r="5636" spans="1:15" x14ac:dyDescent="0.25">
      <c r="A5636" s="1">
        <v>44024</v>
      </c>
      <c r="B5636">
        <v>1000005873</v>
      </c>
      <c r="C5636" t="s">
        <v>23</v>
      </c>
      <c r="D5636">
        <v>1</v>
      </c>
      <c r="E5636">
        <v>1489.25</v>
      </c>
      <c r="F5636" t="s">
        <v>16</v>
      </c>
      <c r="G5636" t="s">
        <v>24</v>
      </c>
      <c r="H5636" t="s">
        <v>18</v>
      </c>
      <c r="I5636" t="s">
        <v>19</v>
      </c>
      <c r="J5636" t="s">
        <v>20</v>
      </c>
      <c r="K5636" t="s">
        <v>21</v>
      </c>
      <c r="L5636" t="s">
        <v>28</v>
      </c>
      <c r="M5636" s="4">
        <v>1489.25</v>
      </c>
      <c r="N5636">
        <v>2020</v>
      </c>
      <c r="O5636">
        <v>7</v>
      </c>
    </row>
    <row r="5637" spans="1:15" x14ac:dyDescent="0.25">
      <c r="A5637" s="1">
        <v>44024</v>
      </c>
      <c r="B5637">
        <v>1000006064</v>
      </c>
      <c r="C5637" t="s">
        <v>80</v>
      </c>
      <c r="D5637">
        <v>1</v>
      </c>
      <c r="E5637">
        <v>30.57</v>
      </c>
      <c r="F5637" t="s">
        <v>46</v>
      </c>
      <c r="G5637" t="s">
        <v>76</v>
      </c>
      <c r="H5637" t="s">
        <v>18</v>
      </c>
      <c r="I5637" t="s">
        <v>40</v>
      </c>
      <c r="J5637" t="s">
        <v>26</v>
      </c>
      <c r="K5637" t="s">
        <v>41</v>
      </c>
      <c r="L5637" t="s">
        <v>22</v>
      </c>
      <c r="M5637" s="4">
        <v>30.57</v>
      </c>
      <c r="N5637">
        <v>2020</v>
      </c>
      <c r="O5637">
        <v>7</v>
      </c>
    </row>
    <row r="5638" spans="1:15" x14ac:dyDescent="0.25">
      <c r="A5638" s="1">
        <v>44024</v>
      </c>
      <c r="B5638">
        <v>1000006698</v>
      </c>
      <c r="C5638" t="s">
        <v>23</v>
      </c>
      <c r="D5638">
        <v>4</v>
      </c>
      <c r="E5638">
        <v>24851.980000000003</v>
      </c>
      <c r="F5638" t="s">
        <v>16</v>
      </c>
      <c r="G5638" t="s">
        <v>24</v>
      </c>
      <c r="H5638" t="s">
        <v>30</v>
      </c>
      <c r="I5638" t="s">
        <v>38</v>
      </c>
      <c r="J5638" t="s">
        <v>26</v>
      </c>
      <c r="K5638" t="s">
        <v>39</v>
      </c>
      <c r="L5638" t="s">
        <v>28</v>
      </c>
      <c r="M5638" s="4">
        <v>6212.9950000000008</v>
      </c>
      <c r="N5638">
        <v>2020</v>
      </c>
      <c r="O5638">
        <v>7</v>
      </c>
    </row>
    <row r="5639" spans="1:15" x14ac:dyDescent="0.25">
      <c r="A5639" s="1">
        <v>44024</v>
      </c>
      <c r="B5639">
        <v>1000006698</v>
      </c>
      <c r="C5639" t="s">
        <v>15</v>
      </c>
      <c r="D5639">
        <v>2</v>
      </c>
      <c r="E5639">
        <v>10960.470000000001</v>
      </c>
      <c r="F5639" t="s">
        <v>16</v>
      </c>
      <c r="G5639" t="s">
        <v>17</v>
      </c>
      <c r="H5639" t="s">
        <v>30</v>
      </c>
      <c r="I5639" t="s">
        <v>38</v>
      </c>
      <c r="J5639" t="s">
        <v>26</v>
      </c>
      <c r="K5639" t="s">
        <v>39</v>
      </c>
      <c r="L5639" t="s">
        <v>28</v>
      </c>
      <c r="M5639" s="4">
        <v>5480.2350000000006</v>
      </c>
      <c r="N5639">
        <v>2020</v>
      </c>
      <c r="O5639">
        <v>7</v>
      </c>
    </row>
    <row r="5640" spans="1:15" x14ac:dyDescent="0.25">
      <c r="A5640" s="1">
        <v>44024</v>
      </c>
      <c r="B5640">
        <v>1000006869</v>
      </c>
      <c r="C5640" t="s">
        <v>75</v>
      </c>
      <c r="D5640">
        <v>1</v>
      </c>
      <c r="E5640">
        <v>1100.1600000000001</v>
      </c>
      <c r="F5640" t="s">
        <v>16</v>
      </c>
      <c r="G5640" t="s">
        <v>76</v>
      </c>
      <c r="H5640" t="s">
        <v>18</v>
      </c>
      <c r="I5640" t="s">
        <v>61</v>
      </c>
      <c r="J5640" t="s">
        <v>26</v>
      </c>
      <c r="K5640" t="s">
        <v>62</v>
      </c>
      <c r="L5640" t="s">
        <v>22</v>
      </c>
      <c r="M5640" s="4">
        <v>1100.1600000000001</v>
      </c>
      <c r="N5640">
        <v>2020</v>
      </c>
      <c r="O5640">
        <v>7</v>
      </c>
    </row>
    <row r="5641" spans="1:15" x14ac:dyDescent="0.25">
      <c r="A5641" s="1">
        <v>44024</v>
      </c>
      <c r="B5641">
        <v>1000007320</v>
      </c>
      <c r="C5641" t="s">
        <v>75</v>
      </c>
      <c r="D5641">
        <v>1</v>
      </c>
      <c r="E5641">
        <v>2214.52</v>
      </c>
      <c r="F5641" t="s">
        <v>16</v>
      </c>
      <c r="G5641" t="s">
        <v>76</v>
      </c>
      <c r="H5641" t="s">
        <v>18</v>
      </c>
      <c r="I5641" t="s">
        <v>34</v>
      </c>
      <c r="J5641" t="s">
        <v>26</v>
      </c>
      <c r="K5641" t="s">
        <v>35</v>
      </c>
      <c r="L5641" t="s">
        <v>22</v>
      </c>
      <c r="M5641" s="4">
        <v>2214.52</v>
      </c>
      <c r="N5641">
        <v>2020</v>
      </c>
      <c r="O5641">
        <v>7</v>
      </c>
    </row>
    <row r="5642" spans="1:15" x14ac:dyDescent="0.25">
      <c r="A5642" s="1">
        <v>44024</v>
      </c>
      <c r="B5642">
        <v>1000007320</v>
      </c>
      <c r="C5642" t="s">
        <v>23</v>
      </c>
      <c r="D5642">
        <v>1</v>
      </c>
      <c r="E5642">
        <v>7000.62</v>
      </c>
      <c r="F5642" t="s">
        <v>16</v>
      </c>
      <c r="G5642" t="s">
        <v>24</v>
      </c>
      <c r="H5642" t="s">
        <v>18</v>
      </c>
      <c r="I5642" t="s">
        <v>34</v>
      </c>
      <c r="J5642" t="s">
        <v>26</v>
      </c>
      <c r="K5642" t="s">
        <v>35</v>
      </c>
      <c r="L5642" t="s">
        <v>22</v>
      </c>
      <c r="M5642" s="4">
        <v>7000.62</v>
      </c>
      <c r="N5642">
        <v>2020</v>
      </c>
      <c r="O5642">
        <v>7</v>
      </c>
    </row>
    <row r="5643" spans="1:15" x14ac:dyDescent="0.25">
      <c r="A5643" s="1">
        <v>44024</v>
      </c>
      <c r="B5643">
        <v>1000007320</v>
      </c>
      <c r="C5643" t="s">
        <v>15</v>
      </c>
      <c r="D5643">
        <v>1</v>
      </c>
      <c r="E5643">
        <v>3940.94</v>
      </c>
      <c r="F5643" t="s">
        <v>16</v>
      </c>
      <c r="G5643" t="s">
        <v>17</v>
      </c>
      <c r="H5643" t="s">
        <v>18</v>
      </c>
      <c r="I5643" t="s">
        <v>34</v>
      </c>
      <c r="J5643" t="s">
        <v>26</v>
      </c>
      <c r="K5643" t="s">
        <v>35</v>
      </c>
      <c r="L5643" t="s">
        <v>22</v>
      </c>
      <c r="M5643" s="4">
        <v>3940.94</v>
      </c>
      <c r="N5643">
        <v>2020</v>
      </c>
      <c r="O5643">
        <v>7</v>
      </c>
    </row>
    <row r="5644" spans="1:15" x14ac:dyDescent="0.25">
      <c r="A5644" s="1">
        <v>44024</v>
      </c>
      <c r="B5644">
        <v>1000008228</v>
      </c>
      <c r="C5644" t="s">
        <v>23</v>
      </c>
      <c r="D5644">
        <v>1</v>
      </c>
      <c r="E5644">
        <v>14000.76</v>
      </c>
      <c r="F5644" t="s">
        <v>16</v>
      </c>
      <c r="G5644" t="s">
        <v>24</v>
      </c>
      <c r="H5644" t="s">
        <v>30</v>
      </c>
      <c r="I5644" t="s">
        <v>31</v>
      </c>
      <c r="J5644" t="s">
        <v>36</v>
      </c>
      <c r="K5644" t="s">
        <v>52</v>
      </c>
      <c r="L5644" t="s">
        <v>22</v>
      </c>
      <c r="M5644" s="4">
        <v>14000.76</v>
      </c>
      <c r="N5644">
        <v>2020</v>
      </c>
      <c r="O5644">
        <v>7</v>
      </c>
    </row>
    <row r="5645" spans="1:15" x14ac:dyDescent="0.25">
      <c r="A5645" s="1">
        <v>44024</v>
      </c>
      <c r="B5645">
        <v>1000008542</v>
      </c>
      <c r="C5645" t="s">
        <v>23</v>
      </c>
      <c r="D5645">
        <v>1</v>
      </c>
      <c r="E5645">
        <v>2400.21</v>
      </c>
      <c r="F5645" t="s">
        <v>16</v>
      </c>
      <c r="G5645" t="s">
        <v>24</v>
      </c>
      <c r="H5645" t="s">
        <v>18</v>
      </c>
      <c r="I5645" t="s">
        <v>40</v>
      </c>
      <c r="J5645" t="s">
        <v>26</v>
      </c>
      <c r="K5645" t="s">
        <v>41</v>
      </c>
      <c r="L5645" t="s">
        <v>22</v>
      </c>
      <c r="M5645" s="4">
        <v>2400.21</v>
      </c>
      <c r="N5645">
        <v>2020</v>
      </c>
      <c r="O5645">
        <v>7</v>
      </c>
    </row>
    <row r="5646" spans="1:15" x14ac:dyDescent="0.25">
      <c r="A5646" s="1">
        <v>44024</v>
      </c>
      <c r="B5646">
        <v>1000008542</v>
      </c>
      <c r="C5646" t="s">
        <v>42</v>
      </c>
      <c r="D5646">
        <v>1</v>
      </c>
      <c r="E5646">
        <v>9000.74</v>
      </c>
      <c r="F5646" t="s">
        <v>16</v>
      </c>
      <c r="G5646" t="s">
        <v>43</v>
      </c>
      <c r="H5646" t="s">
        <v>18</v>
      </c>
      <c r="I5646" t="s">
        <v>40</v>
      </c>
      <c r="J5646" t="s">
        <v>26</v>
      </c>
      <c r="K5646" t="s">
        <v>41</v>
      </c>
      <c r="L5646" t="s">
        <v>22</v>
      </c>
      <c r="M5646" s="4">
        <v>9000.74</v>
      </c>
      <c r="N5646">
        <v>2020</v>
      </c>
      <c r="O5646">
        <v>7</v>
      </c>
    </row>
    <row r="5647" spans="1:15" x14ac:dyDescent="0.25">
      <c r="A5647" s="1">
        <v>44024</v>
      </c>
      <c r="B5647">
        <v>1000008957</v>
      </c>
      <c r="C5647" t="s">
        <v>23</v>
      </c>
      <c r="D5647">
        <v>1</v>
      </c>
      <c r="E5647">
        <v>17000.28</v>
      </c>
      <c r="F5647" t="s">
        <v>16</v>
      </c>
      <c r="G5647" t="s">
        <v>24</v>
      </c>
      <c r="H5647" t="s">
        <v>18</v>
      </c>
      <c r="I5647" t="s">
        <v>34</v>
      </c>
      <c r="J5647" t="s">
        <v>20</v>
      </c>
      <c r="K5647" t="s">
        <v>44</v>
      </c>
      <c r="L5647" t="s">
        <v>22</v>
      </c>
      <c r="M5647" s="4">
        <v>17000.28</v>
      </c>
      <c r="N5647">
        <v>2020</v>
      </c>
      <c r="O5647">
        <v>7</v>
      </c>
    </row>
    <row r="5648" spans="1:15" x14ac:dyDescent="0.25">
      <c r="A5648" s="1">
        <v>44024</v>
      </c>
      <c r="B5648">
        <v>1000009288</v>
      </c>
      <c r="C5648" t="s">
        <v>23</v>
      </c>
      <c r="D5648">
        <v>2</v>
      </c>
      <c r="E5648">
        <v>32000.47</v>
      </c>
      <c r="F5648" t="s">
        <v>16</v>
      </c>
      <c r="G5648" t="s">
        <v>24</v>
      </c>
      <c r="H5648" t="s">
        <v>18</v>
      </c>
      <c r="I5648" t="s">
        <v>25</v>
      </c>
      <c r="J5648" t="s">
        <v>20</v>
      </c>
      <c r="K5648" t="s">
        <v>51</v>
      </c>
      <c r="L5648" t="s">
        <v>22</v>
      </c>
      <c r="M5648" s="4">
        <v>16000.235000000001</v>
      </c>
      <c r="N5648">
        <v>2020</v>
      </c>
      <c r="O5648">
        <v>7</v>
      </c>
    </row>
    <row r="5649" spans="1:15" x14ac:dyDescent="0.25">
      <c r="A5649" s="1">
        <v>44024</v>
      </c>
      <c r="B5649">
        <v>1000010814</v>
      </c>
      <c r="C5649" t="s">
        <v>79</v>
      </c>
      <c r="D5649">
        <v>1</v>
      </c>
      <c r="E5649">
        <v>9.4</v>
      </c>
      <c r="F5649" t="s">
        <v>46</v>
      </c>
      <c r="G5649" t="s">
        <v>74</v>
      </c>
      <c r="H5649" t="s">
        <v>18</v>
      </c>
      <c r="I5649" t="s">
        <v>61</v>
      </c>
      <c r="J5649" t="s">
        <v>32</v>
      </c>
      <c r="K5649" t="s">
        <v>63</v>
      </c>
      <c r="L5649" t="s">
        <v>22</v>
      </c>
      <c r="M5649" s="4">
        <v>9.4</v>
      </c>
      <c r="N5649">
        <v>2020</v>
      </c>
      <c r="O5649">
        <v>7</v>
      </c>
    </row>
    <row r="5650" spans="1:15" x14ac:dyDescent="0.25">
      <c r="A5650" s="1">
        <v>44024</v>
      </c>
      <c r="B5650">
        <v>1000010814</v>
      </c>
      <c r="C5650" t="s">
        <v>15</v>
      </c>
      <c r="D5650">
        <v>1</v>
      </c>
      <c r="E5650">
        <v>623.13</v>
      </c>
      <c r="F5650" t="s">
        <v>16</v>
      </c>
      <c r="G5650" t="s">
        <v>17</v>
      </c>
      <c r="H5650" t="s">
        <v>18</v>
      </c>
      <c r="I5650" t="s">
        <v>61</v>
      </c>
      <c r="J5650" t="s">
        <v>32</v>
      </c>
      <c r="K5650" t="s">
        <v>63</v>
      </c>
      <c r="L5650" t="s">
        <v>22</v>
      </c>
      <c r="M5650" s="4">
        <v>623.13</v>
      </c>
      <c r="N5650">
        <v>2020</v>
      </c>
      <c r="O5650">
        <v>7</v>
      </c>
    </row>
    <row r="5651" spans="1:15" x14ac:dyDescent="0.25">
      <c r="A5651" s="1">
        <v>44024</v>
      </c>
      <c r="B5651">
        <v>1000010881</v>
      </c>
      <c r="C5651" t="s">
        <v>71</v>
      </c>
      <c r="D5651">
        <v>1</v>
      </c>
      <c r="E5651">
        <v>1176.46</v>
      </c>
      <c r="F5651" t="s">
        <v>16</v>
      </c>
      <c r="G5651" t="s">
        <v>72</v>
      </c>
      <c r="H5651" t="s">
        <v>47</v>
      </c>
      <c r="I5651" t="s">
        <v>48</v>
      </c>
      <c r="J5651" t="s">
        <v>26</v>
      </c>
      <c r="K5651" t="s">
        <v>50</v>
      </c>
      <c r="L5651" t="s">
        <v>22</v>
      </c>
      <c r="M5651" s="4">
        <v>1176.46</v>
      </c>
      <c r="N5651">
        <v>2020</v>
      </c>
      <c r="O5651">
        <v>7</v>
      </c>
    </row>
    <row r="5652" spans="1:15" x14ac:dyDescent="0.25">
      <c r="A5652" s="1">
        <v>44024</v>
      </c>
      <c r="B5652">
        <v>1000011197</v>
      </c>
      <c r="C5652" t="s">
        <v>15</v>
      </c>
      <c r="D5652">
        <v>1</v>
      </c>
      <c r="E5652">
        <v>22000.48</v>
      </c>
      <c r="F5652" t="s">
        <v>16</v>
      </c>
      <c r="G5652" t="s">
        <v>17</v>
      </c>
      <c r="H5652" t="s">
        <v>18</v>
      </c>
      <c r="I5652" t="s">
        <v>25</v>
      </c>
      <c r="J5652" t="s">
        <v>20</v>
      </c>
      <c r="K5652" t="s">
        <v>51</v>
      </c>
      <c r="L5652" t="s">
        <v>22</v>
      </c>
      <c r="M5652" s="4">
        <v>22000.48</v>
      </c>
      <c r="N5652">
        <v>2020</v>
      </c>
      <c r="O5652">
        <v>7</v>
      </c>
    </row>
    <row r="5653" spans="1:15" x14ac:dyDescent="0.25">
      <c r="A5653" s="1">
        <v>44024</v>
      </c>
      <c r="B5653">
        <v>1000011538</v>
      </c>
      <c r="C5653" t="s">
        <v>45</v>
      </c>
      <c r="D5653">
        <v>1</v>
      </c>
      <c r="E5653">
        <v>9.64</v>
      </c>
      <c r="F5653" t="s">
        <v>46</v>
      </c>
      <c r="G5653" t="s">
        <v>43</v>
      </c>
      <c r="H5653" t="s">
        <v>18</v>
      </c>
      <c r="I5653" t="s">
        <v>40</v>
      </c>
      <c r="J5653" t="s">
        <v>20</v>
      </c>
      <c r="K5653" t="s">
        <v>68</v>
      </c>
      <c r="L5653" t="s">
        <v>22</v>
      </c>
      <c r="M5653" s="4">
        <v>9.64</v>
      </c>
      <c r="N5653">
        <v>2020</v>
      </c>
      <c r="O5653">
        <v>7</v>
      </c>
    </row>
    <row r="5654" spans="1:15" x14ac:dyDescent="0.25">
      <c r="A5654" s="1">
        <v>44024</v>
      </c>
      <c r="B5654">
        <v>1000011697</v>
      </c>
      <c r="C5654" t="s">
        <v>23</v>
      </c>
      <c r="D5654">
        <v>1</v>
      </c>
      <c r="E5654">
        <v>5000.17</v>
      </c>
      <c r="F5654" t="s">
        <v>16</v>
      </c>
      <c r="G5654" t="s">
        <v>24</v>
      </c>
      <c r="H5654" t="s">
        <v>18</v>
      </c>
      <c r="I5654" t="s">
        <v>34</v>
      </c>
      <c r="J5654" t="s">
        <v>20</v>
      </c>
      <c r="K5654" t="s">
        <v>44</v>
      </c>
      <c r="L5654" t="s">
        <v>22</v>
      </c>
      <c r="M5654" s="4">
        <v>5000.17</v>
      </c>
      <c r="N5654">
        <v>2020</v>
      </c>
      <c r="O5654">
        <v>7</v>
      </c>
    </row>
    <row r="5655" spans="1:15" x14ac:dyDescent="0.25">
      <c r="A5655" s="1">
        <v>44024</v>
      </c>
      <c r="B5655">
        <v>1000011698</v>
      </c>
      <c r="C5655" t="s">
        <v>73</v>
      </c>
      <c r="D5655">
        <v>1</v>
      </c>
      <c r="E5655">
        <v>199.95</v>
      </c>
      <c r="F5655" t="s">
        <v>16</v>
      </c>
      <c r="G5655" t="s">
        <v>74</v>
      </c>
      <c r="H5655" t="s">
        <v>18</v>
      </c>
      <c r="I5655" t="s">
        <v>34</v>
      </c>
      <c r="J5655" t="s">
        <v>20</v>
      </c>
      <c r="K5655" t="s">
        <v>44</v>
      </c>
      <c r="L5655" t="s">
        <v>22</v>
      </c>
      <c r="M5655" s="4">
        <v>199.95</v>
      </c>
      <c r="N5655">
        <v>2020</v>
      </c>
      <c r="O5655">
        <v>7</v>
      </c>
    </row>
    <row r="5656" spans="1:15" x14ac:dyDescent="0.25">
      <c r="A5656" s="1">
        <v>44024</v>
      </c>
      <c r="B5656">
        <v>1000011698</v>
      </c>
      <c r="C5656" t="s">
        <v>15</v>
      </c>
      <c r="D5656">
        <v>2</v>
      </c>
      <c r="E5656">
        <v>35000.79</v>
      </c>
      <c r="F5656" t="s">
        <v>16</v>
      </c>
      <c r="G5656" t="s">
        <v>17</v>
      </c>
      <c r="H5656" t="s">
        <v>18</v>
      </c>
      <c r="I5656" t="s">
        <v>34</v>
      </c>
      <c r="J5656" t="s">
        <v>20</v>
      </c>
      <c r="K5656" t="s">
        <v>44</v>
      </c>
      <c r="L5656" t="s">
        <v>22</v>
      </c>
      <c r="M5656" s="4">
        <v>17500.395</v>
      </c>
      <c r="N5656">
        <v>2020</v>
      </c>
      <c r="O5656">
        <v>7</v>
      </c>
    </row>
    <row r="5657" spans="1:15" x14ac:dyDescent="0.25">
      <c r="A5657" s="1">
        <v>44024</v>
      </c>
      <c r="B5657">
        <v>1000011828</v>
      </c>
      <c r="C5657" t="s">
        <v>23</v>
      </c>
      <c r="D5657">
        <v>3</v>
      </c>
      <c r="E5657">
        <v>38001.5</v>
      </c>
      <c r="F5657" t="s">
        <v>16</v>
      </c>
      <c r="G5657" t="s">
        <v>24</v>
      </c>
      <c r="H5657" t="s">
        <v>18</v>
      </c>
      <c r="I5657" t="s">
        <v>19</v>
      </c>
      <c r="J5657" t="s">
        <v>20</v>
      </c>
      <c r="K5657" t="s">
        <v>21</v>
      </c>
      <c r="L5657" t="s">
        <v>22</v>
      </c>
      <c r="M5657" s="4">
        <v>12667.166666666666</v>
      </c>
      <c r="N5657">
        <v>2020</v>
      </c>
      <c r="O5657">
        <v>7</v>
      </c>
    </row>
    <row r="5658" spans="1:15" x14ac:dyDescent="0.25">
      <c r="A5658" s="1">
        <v>44024</v>
      </c>
      <c r="B5658">
        <v>1000011828</v>
      </c>
      <c r="C5658" t="s">
        <v>15</v>
      </c>
      <c r="D5658">
        <v>1</v>
      </c>
      <c r="E5658">
        <v>200.34</v>
      </c>
      <c r="F5658" t="s">
        <v>16</v>
      </c>
      <c r="G5658" t="s">
        <v>17</v>
      </c>
      <c r="H5658" t="s">
        <v>18</v>
      </c>
      <c r="I5658" t="s">
        <v>19</v>
      </c>
      <c r="J5658" t="s">
        <v>20</v>
      </c>
      <c r="K5658" t="s">
        <v>21</v>
      </c>
      <c r="L5658" t="s">
        <v>22</v>
      </c>
      <c r="M5658" s="4">
        <v>200.34</v>
      </c>
      <c r="N5658">
        <v>2020</v>
      </c>
      <c r="O5658">
        <v>7</v>
      </c>
    </row>
    <row r="5659" spans="1:15" x14ac:dyDescent="0.25">
      <c r="A5659" s="1">
        <v>44024</v>
      </c>
      <c r="B5659">
        <v>1000012096</v>
      </c>
      <c r="C5659" t="s">
        <v>23</v>
      </c>
      <c r="D5659">
        <v>2</v>
      </c>
      <c r="E5659">
        <v>15001.009999999998</v>
      </c>
      <c r="F5659" t="s">
        <v>16</v>
      </c>
      <c r="G5659" t="s">
        <v>24</v>
      </c>
      <c r="H5659" t="s">
        <v>18</v>
      </c>
      <c r="I5659" t="s">
        <v>19</v>
      </c>
      <c r="J5659" t="s">
        <v>26</v>
      </c>
      <c r="K5659" t="s">
        <v>29</v>
      </c>
      <c r="L5659" t="s">
        <v>22</v>
      </c>
      <c r="M5659" s="4">
        <v>7500.5049999999992</v>
      </c>
      <c r="N5659">
        <v>2020</v>
      </c>
      <c r="O5659">
        <v>7</v>
      </c>
    </row>
    <row r="5660" spans="1:15" x14ac:dyDescent="0.25">
      <c r="A5660" s="1">
        <v>44024</v>
      </c>
      <c r="B5660">
        <v>1000012096</v>
      </c>
      <c r="C5660" t="s">
        <v>15</v>
      </c>
      <c r="D5660">
        <v>2</v>
      </c>
      <c r="E5660">
        <v>16700.599999999999</v>
      </c>
      <c r="F5660" t="s">
        <v>16</v>
      </c>
      <c r="G5660" t="s">
        <v>17</v>
      </c>
      <c r="H5660" t="s">
        <v>18</v>
      </c>
      <c r="I5660" t="s">
        <v>19</v>
      </c>
      <c r="J5660" t="s">
        <v>26</v>
      </c>
      <c r="K5660" t="s">
        <v>29</v>
      </c>
      <c r="L5660" t="s">
        <v>22</v>
      </c>
      <c r="M5660" s="4">
        <v>8350.2999999999993</v>
      </c>
      <c r="N5660">
        <v>2020</v>
      </c>
      <c r="O5660">
        <v>7</v>
      </c>
    </row>
    <row r="5661" spans="1:15" x14ac:dyDescent="0.25">
      <c r="A5661" s="1">
        <v>44024</v>
      </c>
      <c r="B5661">
        <v>1000012099</v>
      </c>
      <c r="C5661" t="s">
        <v>15</v>
      </c>
      <c r="D5661">
        <v>3</v>
      </c>
      <c r="E5661">
        <v>56001.05</v>
      </c>
      <c r="F5661" t="s">
        <v>16</v>
      </c>
      <c r="G5661" t="s">
        <v>17</v>
      </c>
      <c r="H5661" t="s">
        <v>18</v>
      </c>
      <c r="I5661" t="s">
        <v>19</v>
      </c>
      <c r="J5661" t="s">
        <v>20</v>
      </c>
      <c r="K5661" t="s">
        <v>21</v>
      </c>
      <c r="L5661" t="s">
        <v>22</v>
      </c>
      <c r="M5661" s="4">
        <v>18667.016666666666</v>
      </c>
      <c r="N5661">
        <v>2020</v>
      </c>
      <c r="O5661">
        <v>7</v>
      </c>
    </row>
    <row r="5662" spans="1:15" x14ac:dyDescent="0.25">
      <c r="A5662" s="1">
        <v>44024</v>
      </c>
      <c r="B5662">
        <v>1000012112</v>
      </c>
      <c r="C5662" t="s">
        <v>23</v>
      </c>
      <c r="D5662">
        <v>1</v>
      </c>
      <c r="E5662">
        <v>10000.049999999999</v>
      </c>
      <c r="F5662" t="s">
        <v>16</v>
      </c>
      <c r="G5662" t="s">
        <v>24</v>
      </c>
      <c r="H5662" t="s">
        <v>18</v>
      </c>
      <c r="I5662" t="s">
        <v>19</v>
      </c>
      <c r="J5662" t="s">
        <v>36</v>
      </c>
      <c r="K5662" t="s">
        <v>64</v>
      </c>
      <c r="L5662" t="s">
        <v>28</v>
      </c>
      <c r="M5662" s="4">
        <v>10000.049999999999</v>
      </c>
      <c r="N5662">
        <v>2020</v>
      </c>
      <c r="O5662">
        <v>7</v>
      </c>
    </row>
    <row r="5663" spans="1:15" x14ac:dyDescent="0.25">
      <c r="A5663" s="1">
        <v>44024</v>
      </c>
      <c r="B5663">
        <v>1000012112</v>
      </c>
      <c r="C5663" t="s">
        <v>15</v>
      </c>
      <c r="D5663">
        <v>2</v>
      </c>
      <c r="E5663">
        <v>23000.77</v>
      </c>
      <c r="F5663" t="s">
        <v>16</v>
      </c>
      <c r="G5663" t="s">
        <v>17</v>
      </c>
      <c r="H5663" t="s">
        <v>18</v>
      </c>
      <c r="I5663" t="s">
        <v>19</v>
      </c>
      <c r="J5663" t="s">
        <v>36</v>
      </c>
      <c r="K5663" t="s">
        <v>64</v>
      </c>
      <c r="L5663" t="s">
        <v>28</v>
      </c>
      <c r="M5663" s="4">
        <v>11500.385</v>
      </c>
      <c r="N5663">
        <v>2020</v>
      </c>
      <c r="O5663">
        <v>7</v>
      </c>
    </row>
    <row r="5664" spans="1:15" x14ac:dyDescent="0.25">
      <c r="A5664" s="1">
        <v>44024</v>
      </c>
      <c r="B5664">
        <v>1000012126</v>
      </c>
      <c r="C5664" t="s">
        <v>23</v>
      </c>
      <c r="D5664">
        <v>1</v>
      </c>
      <c r="E5664">
        <v>9999.9699999999993</v>
      </c>
      <c r="F5664" t="s">
        <v>16</v>
      </c>
      <c r="G5664" t="s">
        <v>24</v>
      </c>
      <c r="H5664" t="s">
        <v>18</v>
      </c>
      <c r="I5664" t="s">
        <v>19</v>
      </c>
      <c r="J5664" t="s">
        <v>26</v>
      </c>
      <c r="K5664" t="s">
        <v>29</v>
      </c>
      <c r="L5664" t="s">
        <v>22</v>
      </c>
      <c r="M5664" s="4">
        <v>9999.9699999999993</v>
      </c>
      <c r="N5664">
        <v>2020</v>
      </c>
      <c r="O5664">
        <v>7</v>
      </c>
    </row>
    <row r="5665" spans="1:15" x14ac:dyDescent="0.25">
      <c r="A5665" s="1">
        <v>44024</v>
      </c>
      <c r="B5665">
        <v>1000012234</v>
      </c>
      <c r="C5665" t="s">
        <v>79</v>
      </c>
      <c r="D5665">
        <v>1</v>
      </c>
      <c r="E5665">
        <v>9.57</v>
      </c>
      <c r="F5665" t="s">
        <v>46</v>
      </c>
      <c r="G5665" t="s">
        <v>74</v>
      </c>
      <c r="H5665" t="s">
        <v>18</v>
      </c>
      <c r="I5665" t="s">
        <v>25</v>
      </c>
      <c r="J5665" t="s">
        <v>26</v>
      </c>
      <c r="K5665" t="s">
        <v>27</v>
      </c>
      <c r="L5665" t="s">
        <v>22</v>
      </c>
      <c r="M5665" s="4">
        <v>9.57</v>
      </c>
      <c r="N5665">
        <v>2020</v>
      </c>
      <c r="O5665">
        <v>7</v>
      </c>
    </row>
    <row r="5666" spans="1:15" x14ac:dyDescent="0.25">
      <c r="A5666" s="1">
        <v>44024</v>
      </c>
      <c r="B5666">
        <v>1000012234</v>
      </c>
      <c r="C5666" t="s">
        <v>73</v>
      </c>
      <c r="D5666">
        <v>1</v>
      </c>
      <c r="E5666">
        <v>6991.65</v>
      </c>
      <c r="F5666" t="s">
        <v>16</v>
      </c>
      <c r="G5666" t="s">
        <v>74</v>
      </c>
      <c r="H5666" t="s">
        <v>18</v>
      </c>
      <c r="I5666" t="s">
        <v>25</v>
      </c>
      <c r="J5666" t="s">
        <v>26</v>
      </c>
      <c r="K5666" t="s">
        <v>27</v>
      </c>
      <c r="L5666" t="s">
        <v>22</v>
      </c>
      <c r="M5666" s="4">
        <v>6991.65</v>
      </c>
      <c r="N5666">
        <v>2020</v>
      </c>
      <c r="O5666">
        <v>7</v>
      </c>
    </row>
    <row r="5667" spans="1:15" x14ac:dyDescent="0.25">
      <c r="A5667" s="1">
        <v>44024</v>
      </c>
      <c r="B5667">
        <v>1000012313</v>
      </c>
      <c r="C5667" t="s">
        <v>23</v>
      </c>
      <c r="D5667">
        <v>1</v>
      </c>
      <c r="E5667">
        <v>24000.71</v>
      </c>
      <c r="F5667" t="s">
        <v>16</v>
      </c>
      <c r="G5667" t="s">
        <v>24</v>
      </c>
      <c r="H5667" t="s">
        <v>47</v>
      </c>
      <c r="I5667" t="s">
        <v>65</v>
      </c>
      <c r="J5667" t="s">
        <v>26</v>
      </c>
      <c r="K5667" t="s">
        <v>66</v>
      </c>
      <c r="L5667" t="s">
        <v>22</v>
      </c>
      <c r="M5667" s="4">
        <v>24000.71</v>
      </c>
      <c r="N5667">
        <v>2020</v>
      </c>
      <c r="O5667">
        <v>7</v>
      </c>
    </row>
    <row r="5668" spans="1:15" x14ac:dyDescent="0.25">
      <c r="A5668" s="1">
        <v>44024</v>
      </c>
      <c r="B5668">
        <v>1000012394</v>
      </c>
      <c r="C5668" t="s">
        <v>23</v>
      </c>
      <c r="D5668">
        <v>1</v>
      </c>
      <c r="E5668">
        <v>1033.57</v>
      </c>
      <c r="F5668" t="s">
        <v>16</v>
      </c>
      <c r="G5668" t="s">
        <v>24</v>
      </c>
      <c r="H5668" t="s">
        <v>18</v>
      </c>
      <c r="I5668" t="s">
        <v>61</v>
      </c>
      <c r="J5668" t="s">
        <v>26</v>
      </c>
      <c r="K5668" t="s">
        <v>62</v>
      </c>
      <c r="L5668" t="s">
        <v>22</v>
      </c>
      <c r="M5668" s="4">
        <v>1033.57</v>
      </c>
      <c r="N5668">
        <v>2020</v>
      </c>
      <c r="O5668">
        <v>7</v>
      </c>
    </row>
    <row r="5669" spans="1:15" x14ac:dyDescent="0.25">
      <c r="A5669" s="1">
        <v>44024</v>
      </c>
      <c r="B5669">
        <v>1000012446</v>
      </c>
      <c r="C5669" t="s">
        <v>23</v>
      </c>
      <c r="D5669">
        <v>1</v>
      </c>
      <c r="E5669">
        <v>16000.47</v>
      </c>
      <c r="F5669" t="s">
        <v>16</v>
      </c>
      <c r="G5669" t="s">
        <v>24</v>
      </c>
      <c r="H5669" t="s">
        <v>30</v>
      </c>
      <c r="I5669" t="s">
        <v>31</v>
      </c>
      <c r="J5669" t="s">
        <v>36</v>
      </c>
      <c r="K5669" t="s">
        <v>52</v>
      </c>
      <c r="L5669" t="s">
        <v>22</v>
      </c>
      <c r="M5669" s="4">
        <v>16000.47</v>
      </c>
      <c r="N5669">
        <v>2020</v>
      </c>
      <c r="O5669">
        <v>7</v>
      </c>
    </row>
    <row r="5670" spans="1:15" x14ac:dyDescent="0.25">
      <c r="A5670" s="1">
        <v>44024</v>
      </c>
      <c r="B5670">
        <v>1000012675</v>
      </c>
      <c r="C5670" t="s">
        <v>42</v>
      </c>
      <c r="D5670">
        <v>1</v>
      </c>
      <c r="E5670">
        <v>18000.32</v>
      </c>
      <c r="F5670" t="s">
        <v>16</v>
      </c>
      <c r="G5670" t="s">
        <v>43</v>
      </c>
      <c r="H5670" t="s">
        <v>18</v>
      </c>
      <c r="I5670" t="s">
        <v>34</v>
      </c>
      <c r="J5670" t="s">
        <v>26</v>
      </c>
      <c r="K5670" t="s">
        <v>35</v>
      </c>
      <c r="L5670" t="s">
        <v>22</v>
      </c>
      <c r="M5670" s="4">
        <v>18000.32</v>
      </c>
      <c r="N5670">
        <v>2020</v>
      </c>
      <c r="O5670">
        <v>7</v>
      </c>
    </row>
    <row r="5671" spans="1:15" x14ac:dyDescent="0.25">
      <c r="A5671" s="1">
        <v>44024</v>
      </c>
      <c r="B5671">
        <v>1000013526</v>
      </c>
      <c r="C5671" t="s">
        <v>15</v>
      </c>
      <c r="D5671">
        <v>2</v>
      </c>
      <c r="E5671">
        <v>23001.019999999997</v>
      </c>
      <c r="F5671" t="s">
        <v>16</v>
      </c>
      <c r="G5671" t="s">
        <v>17</v>
      </c>
      <c r="H5671" t="s">
        <v>47</v>
      </c>
      <c r="I5671" t="s">
        <v>65</v>
      </c>
      <c r="J5671" t="s">
        <v>26</v>
      </c>
      <c r="K5671" t="s">
        <v>66</v>
      </c>
      <c r="L5671" t="s">
        <v>22</v>
      </c>
      <c r="M5671" s="4">
        <v>11500.509999999998</v>
      </c>
      <c r="N5671">
        <v>2020</v>
      </c>
      <c r="O5671">
        <v>7</v>
      </c>
    </row>
    <row r="5672" spans="1:15" x14ac:dyDescent="0.25">
      <c r="A5672" s="1">
        <v>44024</v>
      </c>
      <c r="B5672">
        <v>1000013607</v>
      </c>
      <c r="C5672" t="s">
        <v>15</v>
      </c>
      <c r="D5672">
        <v>1</v>
      </c>
      <c r="E5672">
        <v>27000.400000000001</v>
      </c>
      <c r="F5672" t="s">
        <v>16</v>
      </c>
      <c r="G5672" t="s">
        <v>17</v>
      </c>
      <c r="H5672" t="s">
        <v>18</v>
      </c>
      <c r="I5672" t="s">
        <v>25</v>
      </c>
      <c r="J5672" t="s">
        <v>26</v>
      </c>
      <c r="K5672" t="s">
        <v>27</v>
      </c>
      <c r="L5672" t="s">
        <v>22</v>
      </c>
      <c r="M5672" s="4">
        <v>27000.400000000001</v>
      </c>
      <c r="N5672">
        <v>2020</v>
      </c>
      <c r="O5672">
        <v>7</v>
      </c>
    </row>
    <row r="5673" spans="1:15" x14ac:dyDescent="0.25">
      <c r="A5673" s="1">
        <v>44024</v>
      </c>
      <c r="B5673">
        <v>1000014072</v>
      </c>
      <c r="C5673" t="s">
        <v>23</v>
      </c>
      <c r="D5673">
        <v>1</v>
      </c>
      <c r="E5673">
        <v>8000.63</v>
      </c>
      <c r="F5673" t="s">
        <v>16</v>
      </c>
      <c r="G5673" t="s">
        <v>24</v>
      </c>
      <c r="H5673" t="s">
        <v>47</v>
      </c>
      <c r="I5673" t="s">
        <v>65</v>
      </c>
      <c r="J5673" t="s">
        <v>26</v>
      </c>
      <c r="K5673" t="s">
        <v>66</v>
      </c>
      <c r="L5673" t="s">
        <v>22</v>
      </c>
      <c r="M5673" s="4">
        <v>8000.63</v>
      </c>
      <c r="N5673">
        <v>2020</v>
      </c>
      <c r="O5673">
        <v>7</v>
      </c>
    </row>
    <row r="5674" spans="1:15" x14ac:dyDescent="0.25">
      <c r="A5674" s="1">
        <v>44024</v>
      </c>
      <c r="B5674">
        <v>1000014291</v>
      </c>
      <c r="C5674" t="s">
        <v>23</v>
      </c>
      <c r="D5674">
        <v>3</v>
      </c>
      <c r="E5674">
        <v>33000.69</v>
      </c>
      <c r="F5674" t="s">
        <v>16</v>
      </c>
      <c r="G5674" t="s">
        <v>24</v>
      </c>
      <c r="H5674" t="s">
        <v>47</v>
      </c>
      <c r="I5674" t="s">
        <v>48</v>
      </c>
      <c r="J5674" t="s">
        <v>20</v>
      </c>
      <c r="K5674" t="s">
        <v>67</v>
      </c>
      <c r="L5674" t="s">
        <v>28</v>
      </c>
      <c r="M5674" s="4">
        <v>11000.230000000001</v>
      </c>
      <c r="N5674">
        <v>2020</v>
      </c>
      <c r="O5674">
        <v>7</v>
      </c>
    </row>
    <row r="5675" spans="1:15" x14ac:dyDescent="0.25">
      <c r="A5675" s="1">
        <v>44024</v>
      </c>
      <c r="B5675">
        <v>1000014291</v>
      </c>
      <c r="C5675" t="s">
        <v>42</v>
      </c>
      <c r="D5675">
        <v>1</v>
      </c>
      <c r="E5675">
        <v>598.54999999999995</v>
      </c>
      <c r="F5675" t="s">
        <v>16</v>
      </c>
      <c r="G5675" t="s">
        <v>43</v>
      </c>
      <c r="H5675" t="s">
        <v>47</v>
      </c>
      <c r="I5675" t="s">
        <v>48</v>
      </c>
      <c r="J5675" t="s">
        <v>20</v>
      </c>
      <c r="K5675" t="s">
        <v>67</v>
      </c>
      <c r="L5675" t="s">
        <v>28</v>
      </c>
      <c r="M5675" s="4">
        <v>598.54999999999995</v>
      </c>
      <c r="N5675">
        <v>2020</v>
      </c>
      <c r="O5675">
        <v>7</v>
      </c>
    </row>
    <row r="5676" spans="1:15" x14ac:dyDescent="0.25">
      <c r="A5676" s="1">
        <v>44024</v>
      </c>
      <c r="B5676">
        <v>1000014496</v>
      </c>
      <c r="C5676" t="s">
        <v>23</v>
      </c>
      <c r="D5676">
        <v>1</v>
      </c>
      <c r="E5676">
        <v>7500.66</v>
      </c>
      <c r="F5676" t="s">
        <v>16</v>
      </c>
      <c r="G5676" t="s">
        <v>24</v>
      </c>
      <c r="H5676" t="s">
        <v>18</v>
      </c>
      <c r="I5676" t="s">
        <v>40</v>
      </c>
      <c r="J5676" t="s">
        <v>26</v>
      </c>
      <c r="K5676" t="s">
        <v>41</v>
      </c>
      <c r="L5676" t="s">
        <v>22</v>
      </c>
      <c r="M5676" s="4">
        <v>7500.66</v>
      </c>
      <c r="N5676">
        <v>2020</v>
      </c>
      <c r="O5676">
        <v>7</v>
      </c>
    </row>
    <row r="5677" spans="1:15" x14ac:dyDescent="0.25">
      <c r="A5677" s="1">
        <v>44024</v>
      </c>
      <c r="B5677">
        <v>1000014530</v>
      </c>
      <c r="C5677" t="s">
        <v>15</v>
      </c>
      <c r="D5677">
        <v>1</v>
      </c>
      <c r="E5677">
        <v>20000.18</v>
      </c>
      <c r="F5677" t="s">
        <v>16</v>
      </c>
      <c r="G5677" t="s">
        <v>17</v>
      </c>
      <c r="H5677" t="s">
        <v>47</v>
      </c>
      <c r="I5677" t="s">
        <v>65</v>
      </c>
      <c r="J5677" t="s">
        <v>26</v>
      </c>
      <c r="K5677" t="s">
        <v>66</v>
      </c>
      <c r="L5677" t="s">
        <v>22</v>
      </c>
      <c r="M5677" s="4">
        <v>20000.18</v>
      </c>
      <c r="N5677">
        <v>2020</v>
      </c>
      <c r="O5677">
        <v>7</v>
      </c>
    </row>
    <row r="5678" spans="1:15" x14ac:dyDescent="0.25">
      <c r="A5678" s="1">
        <v>44024</v>
      </c>
      <c r="B5678">
        <v>1000014530</v>
      </c>
      <c r="C5678" t="s">
        <v>42</v>
      </c>
      <c r="D5678">
        <v>2</v>
      </c>
      <c r="E5678">
        <v>20500.29</v>
      </c>
      <c r="F5678" t="s">
        <v>16</v>
      </c>
      <c r="G5678" t="s">
        <v>43</v>
      </c>
      <c r="H5678" t="s">
        <v>47</v>
      </c>
      <c r="I5678" t="s">
        <v>65</v>
      </c>
      <c r="J5678" t="s">
        <v>26</v>
      </c>
      <c r="K5678" t="s">
        <v>66</v>
      </c>
      <c r="L5678" t="s">
        <v>22</v>
      </c>
      <c r="M5678" s="4">
        <v>10250.145</v>
      </c>
      <c r="N5678">
        <v>2020</v>
      </c>
      <c r="O5678">
        <v>7</v>
      </c>
    </row>
    <row r="5679" spans="1:15" x14ac:dyDescent="0.25">
      <c r="A5679" s="1">
        <v>44024</v>
      </c>
      <c r="B5679">
        <v>1000014572</v>
      </c>
      <c r="C5679" t="s">
        <v>15</v>
      </c>
      <c r="D5679">
        <v>4</v>
      </c>
      <c r="E5679">
        <v>33201.440000000002</v>
      </c>
      <c r="F5679" t="s">
        <v>16</v>
      </c>
      <c r="G5679" t="s">
        <v>17</v>
      </c>
      <c r="H5679" t="s">
        <v>18</v>
      </c>
      <c r="I5679" t="s">
        <v>34</v>
      </c>
      <c r="J5679" t="s">
        <v>26</v>
      </c>
      <c r="K5679" t="s">
        <v>35</v>
      </c>
      <c r="L5679" t="s">
        <v>22</v>
      </c>
      <c r="M5679" s="4">
        <v>8300.36</v>
      </c>
      <c r="N5679">
        <v>2020</v>
      </c>
      <c r="O5679">
        <v>7</v>
      </c>
    </row>
    <row r="5680" spans="1:15" x14ac:dyDescent="0.25">
      <c r="A5680" s="1">
        <v>44024</v>
      </c>
      <c r="B5680">
        <v>1000014588</v>
      </c>
      <c r="C5680" t="s">
        <v>15</v>
      </c>
      <c r="D5680">
        <v>1</v>
      </c>
      <c r="E5680">
        <v>15000.26</v>
      </c>
      <c r="F5680" t="s">
        <v>16</v>
      </c>
      <c r="G5680" t="s">
        <v>17</v>
      </c>
      <c r="H5680" t="s">
        <v>18</v>
      </c>
      <c r="I5680" t="s">
        <v>40</v>
      </c>
      <c r="J5680" t="s">
        <v>20</v>
      </c>
      <c r="K5680" t="s">
        <v>68</v>
      </c>
      <c r="L5680" t="s">
        <v>22</v>
      </c>
      <c r="M5680" s="4">
        <v>15000.26</v>
      </c>
      <c r="N5680">
        <v>2020</v>
      </c>
      <c r="O5680">
        <v>7</v>
      </c>
    </row>
    <row r="5681" spans="1:15" x14ac:dyDescent="0.25">
      <c r="A5681" s="1">
        <v>44024</v>
      </c>
      <c r="B5681">
        <v>1000014879</v>
      </c>
      <c r="C5681" t="s">
        <v>23</v>
      </c>
      <c r="D5681">
        <v>2</v>
      </c>
      <c r="E5681">
        <v>27000.7</v>
      </c>
      <c r="F5681" t="s">
        <v>16</v>
      </c>
      <c r="G5681" t="s">
        <v>24</v>
      </c>
      <c r="H5681" t="s">
        <v>18</v>
      </c>
      <c r="I5681" t="s">
        <v>40</v>
      </c>
      <c r="J5681" t="s">
        <v>26</v>
      </c>
      <c r="K5681" t="s">
        <v>41</v>
      </c>
      <c r="L5681" t="s">
        <v>22</v>
      </c>
      <c r="M5681" s="4">
        <v>13500.35</v>
      </c>
      <c r="N5681">
        <v>2020</v>
      </c>
      <c r="O5681">
        <v>7</v>
      </c>
    </row>
    <row r="5682" spans="1:15" x14ac:dyDescent="0.25">
      <c r="A5682" s="1">
        <v>44024</v>
      </c>
      <c r="B5682">
        <v>1000014996</v>
      </c>
      <c r="C5682" t="s">
        <v>23</v>
      </c>
      <c r="D5682">
        <v>1</v>
      </c>
      <c r="E5682">
        <v>8000.55</v>
      </c>
      <c r="F5682" t="s">
        <v>16</v>
      </c>
      <c r="G5682" t="s">
        <v>24</v>
      </c>
      <c r="H5682" t="s">
        <v>30</v>
      </c>
      <c r="I5682" t="s">
        <v>57</v>
      </c>
      <c r="J5682" t="s">
        <v>26</v>
      </c>
      <c r="K5682" t="s">
        <v>58</v>
      </c>
      <c r="L5682" t="s">
        <v>22</v>
      </c>
      <c r="M5682" s="4">
        <v>8000.55</v>
      </c>
      <c r="N5682">
        <v>2020</v>
      </c>
      <c r="O5682">
        <v>7</v>
      </c>
    </row>
    <row r="5683" spans="1:15" x14ac:dyDescent="0.25">
      <c r="A5683" s="1">
        <v>44024</v>
      </c>
      <c r="B5683">
        <v>1000015013</v>
      </c>
      <c r="C5683" t="s">
        <v>15</v>
      </c>
      <c r="D5683">
        <v>1</v>
      </c>
      <c r="E5683">
        <v>10000.27</v>
      </c>
      <c r="F5683" t="s">
        <v>16</v>
      </c>
      <c r="G5683" t="s">
        <v>17</v>
      </c>
      <c r="H5683" t="s">
        <v>18</v>
      </c>
      <c r="I5683" t="s">
        <v>19</v>
      </c>
      <c r="J5683" t="s">
        <v>26</v>
      </c>
      <c r="K5683" t="s">
        <v>29</v>
      </c>
      <c r="L5683" t="s">
        <v>22</v>
      </c>
      <c r="M5683" s="4">
        <v>10000.27</v>
      </c>
      <c r="N5683">
        <v>2020</v>
      </c>
      <c r="O5683">
        <v>7</v>
      </c>
    </row>
    <row r="5684" spans="1:15" x14ac:dyDescent="0.25">
      <c r="A5684" s="1">
        <v>44024</v>
      </c>
      <c r="B5684">
        <v>1000015133</v>
      </c>
      <c r="C5684" t="s">
        <v>15</v>
      </c>
      <c r="D5684">
        <v>1</v>
      </c>
      <c r="E5684">
        <v>17000</v>
      </c>
      <c r="F5684" t="s">
        <v>16</v>
      </c>
      <c r="G5684" t="s">
        <v>17</v>
      </c>
      <c r="H5684" t="s">
        <v>30</v>
      </c>
      <c r="I5684" t="s">
        <v>31</v>
      </c>
      <c r="J5684" t="s">
        <v>36</v>
      </c>
      <c r="K5684" t="s">
        <v>52</v>
      </c>
      <c r="L5684" t="s">
        <v>22</v>
      </c>
      <c r="M5684" s="4">
        <v>17000</v>
      </c>
      <c r="N5684">
        <v>2020</v>
      </c>
      <c r="O5684">
        <v>7</v>
      </c>
    </row>
    <row r="5685" spans="1:15" x14ac:dyDescent="0.25">
      <c r="A5685" s="1">
        <v>44024</v>
      </c>
      <c r="B5685">
        <v>1000015203</v>
      </c>
      <c r="C5685" t="s">
        <v>15</v>
      </c>
      <c r="D5685">
        <v>1</v>
      </c>
      <c r="E5685">
        <v>18000.36</v>
      </c>
      <c r="F5685" t="s">
        <v>16</v>
      </c>
      <c r="G5685" t="s">
        <v>17</v>
      </c>
      <c r="H5685" t="s">
        <v>47</v>
      </c>
      <c r="I5685" t="s">
        <v>65</v>
      </c>
      <c r="J5685" t="s">
        <v>26</v>
      </c>
      <c r="K5685" t="s">
        <v>66</v>
      </c>
      <c r="L5685" t="s">
        <v>22</v>
      </c>
      <c r="M5685" s="4">
        <v>18000.36</v>
      </c>
      <c r="N5685">
        <v>2020</v>
      </c>
      <c r="O5685">
        <v>7</v>
      </c>
    </row>
    <row r="5686" spans="1:15" x14ac:dyDescent="0.25">
      <c r="A5686" s="1">
        <v>44024</v>
      </c>
      <c r="B5686">
        <v>1000015203</v>
      </c>
      <c r="C5686" t="s">
        <v>42</v>
      </c>
      <c r="D5686">
        <v>1</v>
      </c>
      <c r="E5686">
        <v>18999.96</v>
      </c>
      <c r="F5686" t="s">
        <v>16</v>
      </c>
      <c r="G5686" t="s">
        <v>43</v>
      </c>
      <c r="H5686" t="s">
        <v>47</v>
      </c>
      <c r="I5686" t="s">
        <v>65</v>
      </c>
      <c r="J5686" t="s">
        <v>26</v>
      </c>
      <c r="K5686" t="s">
        <v>66</v>
      </c>
      <c r="L5686" t="s">
        <v>22</v>
      </c>
      <c r="M5686" s="4">
        <v>18999.96</v>
      </c>
      <c r="N5686">
        <v>2020</v>
      </c>
      <c r="O5686">
        <v>7</v>
      </c>
    </row>
    <row r="5687" spans="1:15" x14ac:dyDescent="0.25">
      <c r="A5687" s="1">
        <v>44024</v>
      </c>
      <c r="B5687">
        <v>1000015788</v>
      </c>
      <c r="C5687" t="s">
        <v>15</v>
      </c>
      <c r="D5687">
        <v>1</v>
      </c>
      <c r="E5687">
        <v>11999.98</v>
      </c>
      <c r="F5687" t="s">
        <v>16</v>
      </c>
      <c r="G5687" t="s">
        <v>17</v>
      </c>
      <c r="H5687" t="s">
        <v>30</v>
      </c>
      <c r="I5687" t="s">
        <v>31</v>
      </c>
      <c r="J5687" t="s">
        <v>36</v>
      </c>
      <c r="K5687" t="s">
        <v>52</v>
      </c>
      <c r="L5687" t="s">
        <v>22</v>
      </c>
      <c r="M5687" s="4">
        <v>11999.98</v>
      </c>
      <c r="N5687">
        <v>2020</v>
      </c>
      <c r="O5687">
        <v>7</v>
      </c>
    </row>
    <row r="5688" spans="1:15" x14ac:dyDescent="0.25">
      <c r="A5688" s="1">
        <v>44024</v>
      </c>
      <c r="B5688">
        <v>1000016264</v>
      </c>
      <c r="C5688" t="s">
        <v>42</v>
      </c>
      <c r="D5688">
        <v>1</v>
      </c>
      <c r="E5688">
        <v>10000.35</v>
      </c>
      <c r="F5688" t="s">
        <v>16</v>
      </c>
      <c r="G5688" t="s">
        <v>43</v>
      </c>
      <c r="H5688" t="s">
        <v>47</v>
      </c>
      <c r="I5688" t="s">
        <v>65</v>
      </c>
      <c r="J5688" t="s">
        <v>26</v>
      </c>
      <c r="K5688" t="s">
        <v>66</v>
      </c>
      <c r="L5688" t="s">
        <v>22</v>
      </c>
      <c r="M5688" s="4">
        <v>10000.35</v>
      </c>
      <c r="N5688">
        <v>2020</v>
      </c>
      <c r="O5688">
        <v>7</v>
      </c>
    </row>
    <row r="5689" spans="1:15" x14ac:dyDescent="0.25">
      <c r="A5689" s="1">
        <v>44024</v>
      </c>
      <c r="B5689">
        <v>1000017576</v>
      </c>
      <c r="C5689" t="s">
        <v>15</v>
      </c>
      <c r="D5689">
        <v>1</v>
      </c>
      <c r="E5689">
        <v>15000.1</v>
      </c>
      <c r="F5689" t="s">
        <v>16</v>
      </c>
      <c r="G5689" t="s">
        <v>17</v>
      </c>
      <c r="H5689" t="s">
        <v>18</v>
      </c>
      <c r="I5689" t="s">
        <v>19</v>
      </c>
      <c r="J5689" t="s">
        <v>36</v>
      </c>
      <c r="K5689" t="s">
        <v>64</v>
      </c>
      <c r="L5689" t="s">
        <v>22</v>
      </c>
      <c r="M5689" s="4">
        <v>15000.1</v>
      </c>
      <c r="N5689">
        <v>2020</v>
      </c>
      <c r="O5689">
        <v>7</v>
      </c>
    </row>
    <row r="5690" spans="1:15" x14ac:dyDescent="0.25">
      <c r="A5690" s="1">
        <v>44024</v>
      </c>
      <c r="B5690">
        <v>1000017576</v>
      </c>
      <c r="C5690" t="s">
        <v>42</v>
      </c>
      <c r="D5690">
        <v>1</v>
      </c>
      <c r="E5690">
        <v>14000.03</v>
      </c>
      <c r="F5690" t="s">
        <v>16</v>
      </c>
      <c r="G5690" t="s">
        <v>43</v>
      </c>
      <c r="H5690" t="s">
        <v>18</v>
      </c>
      <c r="I5690" t="s">
        <v>19</v>
      </c>
      <c r="J5690" t="s">
        <v>36</v>
      </c>
      <c r="K5690" t="s">
        <v>64</v>
      </c>
      <c r="L5690" t="s">
        <v>22</v>
      </c>
      <c r="M5690" s="4">
        <v>14000.03</v>
      </c>
      <c r="N5690">
        <v>2020</v>
      </c>
      <c r="O5690">
        <v>7</v>
      </c>
    </row>
    <row r="5691" spans="1:15" x14ac:dyDescent="0.25">
      <c r="A5691" s="1">
        <v>44024</v>
      </c>
      <c r="B5691">
        <v>1000017688</v>
      </c>
      <c r="C5691" t="s">
        <v>23</v>
      </c>
      <c r="D5691">
        <v>3</v>
      </c>
      <c r="E5691">
        <v>40000.68</v>
      </c>
      <c r="F5691" t="s">
        <v>16</v>
      </c>
      <c r="G5691" t="s">
        <v>24</v>
      </c>
      <c r="H5691" t="s">
        <v>47</v>
      </c>
      <c r="I5691" t="s">
        <v>48</v>
      </c>
      <c r="J5691" t="s">
        <v>36</v>
      </c>
      <c r="K5691" t="s">
        <v>49</v>
      </c>
      <c r="L5691" t="s">
        <v>22</v>
      </c>
      <c r="M5691" s="4">
        <v>13333.56</v>
      </c>
      <c r="N5691">
        <v>2020</v>
      </c>
      <c r="O5691">
        <v>7</v>
      </c>
    </row>
    <row r="5692" spans="1:15" x14ac:dyDescent="0.25">
      <c r="A5692" s="1">
        <v>44024</v>
      </c>
      <c r="B5692">
        <v>1000017688</v>
      </c>
      <c r="C5692" t="s">
        <v>15</v>
      </c>
      <c r="D5692">
        <v>1</v>
      </c>
      <c r="E5692">
        <v>12000.66</v>
      </c>
      <c r="F5692" t="s">
        <v>16</v>
      </c>
      <c r="G5692" t="s">
        <v>17</v>
      </c>
      <c r="H5692" t="s">
        <v>47</v>
      </c>
      <c r="I5692" t="s">
        <v>48</v>
      </c>
      <c r="J5692" t="s">
        <v>36</v>
      </c>
      <c r="K5692" t="s">
        <v>49</v>
      </c>
      <c r="L5692" t="s">
        <v>22</v>
      </c>
      <c r="M5692" s="4">
        <v>12000.66</v>
      </c>
      <c r="N5692">
        <v>2020</v>
      </c>
      <c r="O5692">
        <v>7</v>
      </c>
    </row>
    <row r="5693" spans="1:15" x14ac:dyDescent="0.25">
      <c r="A5693" s="1">
        <v>44024</v>
      </c>
      <c r="B5693">
        <v>1000017700</v>
      </c>
      <c r="C5693" t="s">
        <v>75</v>
      </c>
      <c r="D5693">
        <v>2</v>
      </c>
      <c r="E5693">
        <v>2801.2000000000003</v>
      </c>
      <c r="F5693" t="s">
        <v>16</v>
      </c>
      <c r="G5693" t="s">
        <v>76</v>
      </c>
      <c r="H5693" t="s">
        <v>47</v>
      </c>
      <c r="I5693" t="s">
        <v>65</v>
      </c>
      <c r="J5693" t="s">
        <v>26</v>
      </c>
      <c r="K5693" t="s">
        <v>66</v>
      </c>
      <c r="L5693" t="s">
        <v>22</v>
      </c>
      <c r="M5693" s="4">
        <v>1400.6000000000001</v>
      </c>
      <c r="N5693">
        <v>2020</v>
      </c>
      <c r="O5693">
        <v>7</v>
      </c>
    </row>
    <row r="5694" spans="1:15" x14ac:dyDescent="0.25">
      <c r="A5694" s="1">
        <v>44024</v>
      </c>
      <c r="B5694">
        <v>1000017700</v>
      </c>
      <c r="C5694" t="s">
        <v>15</v>
      </c>
      <c r="D5694">
        <v>5</v>
      </c>
      <c r="E5694">
        <v>66502.12</v>
      </c>
      <c r="F5694" t="s">
        <v>16</v>
      </c>
      <c r="G5694" t="s">
        <v>17</v>
      </c>
      <c r="H5694" t="s">
        <v>47</v>
      </c>
      <c r="I5694" t="s">
        <v>65</v>
      </c>
      <c r="J5694" t="s">
        <v>26</v>
      </c>
      <c r="K5694" t="s">
        <v>66</v>
      </c>
      <c r="L5694" t="s">
        <v>22</v>
      </c>
      <c r="M5694" s="4">
        <v>13300.423999999999</v>
      </c>
      <c r="N5694">
        <v>2020</v>
      </c>
      <c r="O5694">
        <v>7</v>
      </c>
    </row>
    <row r="5695" spans="1:15" x14ac:dyDescent="0.25">
      <c r="A5695" s="1">
        <v>44024</v>
      </c>
      <c r="B5695">
        <v>1000018132</v>
      </c>
      <c r="C5695" t="s">
        <v>23</v>
      </c>
      <c r="D5695">
        <v>1</v>
      </c>
      <c r="E5695">
        <v>15000.6</v>
      </c>
      <c r="F5695" t="s">
        <v>16</v>
      </c>
      <c r="G5695" t="s">
        <v>24</v>
      </c>
      <c r="H5695" t="s">
        <v>47</v>
      </c>
      <c r="I5695" t="s">
        <v>65</v>
      </c>
      <c r="J5695" t="s">
        <v>26</v>
      </c>
      <c r="K5695" t="s">
        <v>66</v>
      </c>
      <c r="L5695" t="s">
        <v>22</v>
      </c>
      <c r="M5695" s="4">
        <v>15000.6</v>
      </c>
      <c r="N5695">
        <v>2020</v>
      </c>
      <c r="O5695">
        <v>7</v>
      </c>
    </row>
    <row r="5696" spans="1:15" x14ac:dyDescent="0.25">
      <c r="A5696" s="1">
        <v>44024</v>
      </c>
      <c r="B5696">
        <v>1000018922</v>
      </c>
      <c r="C5696" t="s">
        <v>15</v>
      </c>
      <c r="D5696">
        <v>2</v>
      </c>
      <c r="E5696">
        <v>19500.47</v>
      </c>
      <c r="F5696" t="s">
        <v>16</v>
      </c>
      <c r="G5696" t="s">
        <v>17</v>
      </c>
      <c r="H5696" t="s">
        <v>47</v>
      </c>
      <c r="I5696" t="s">
        <v>48</v>
      </c>
      <c r="J5696" t="s">
        <v>26</v>
      </c>
      <c r="K5696" t="s">
        <v>50</v>
      </c>
      <c r="L5696" t="s">
        <v>22</v>
      </c>
      <c r="M5696" s="4">
        <v>9750.2350000000006</v>
      </c>
      <c r="N5696">
        <v>2020</v>
      </c>
      <c r="O5696">
        <v>7</v>
      </c>
    </row>
    <row r="5697" spans="1:15" x14ac:dyDescent="0.25">
      <c r="A5697" s="1">
        <v>44024</v>
      </c>
      <c r="B5697">
        <v>1000019687</v>
      </c>
      <c r="C5697" t="s">
        <v>23</v>
      </c>
      <c r="D5697">
        <v>1</v>
      </c>
      <c r="E5697">
        <v>5000.6499999999996</v>
      </c>
      <c r="F5697" t="s">
        <v>16</v>
      </c>
      <c r="G5697" t="s">
        <v>24</v>
      </c>
      <c r="H5697" t="s">
        <v>18</v>
      </c>
      <c r="I5697" t="s">
        <v>40</v>
      </c>
      <c r="J5697" t="s">
        <v>20</v>
      </c>
      <c r="K5697" t="s">
        <v>68</v>
      </c>
      <c r="L5697" t="s">
        <v>22</v>
      </c>
      <c r="M5697" s="4">
        <v>5000.6499999999996</v>
      </c>
      <c r="N5697">
        <v>2020</v>
      </c>
      <c r="O5697">
        <v>7</v>
      </c>
    </row>
    <row r="5698" spans="1:15" x14ac:dyDescent="0.25">
      <c r="A5698" s="1">
        <v>44024</v>
      </c>
      <c r="B5698">
        <v>1000019959</v>
      </c>
      <c r="C5698" t="s">
        <v>15</v>
      </c>
      <c r="D5698">
        <v>1</v>
      </c>
      <c r="E5698">
        <v>20000.11</v>
      </c>
      <c r="F5698" t="s">
        <v>16</v>
      </c>
      <c r="G5698" t="s">
        <v>17</v>
      </c>
      <c r="H5698" t="s">
        <v>18</v>
      </c>
      <c r="I5698" t="s">
        <v>40</v>
      </c>
      <c r="J5698" t="s">
        <v>26</v>
      </c>
      <c r="K5698" t="s">
        <v>41</v>
      </c>
      <c r="L5698" t="s">
        <v>28</v>
      </c>
      <c r="M5698" s="4">
        <v>20000.11</v>
      </c>
      <c r="N5698">
        <v>2020</v>
      </c>
      <c r="O5698">
        <v>7</v>
      </c>
    </row>
    <row r="5699" spans="1:15" x14ac:dyDescent="0.25">
      <c r="A5699" s="1">
        <v>44024</v>
      </c>
      <c r="B5699">
        <v>1000020084</v>
      </c>
      <c r="C5699" t="s">
        <v>23</v>
      </c>
      <c r="D5699">
        <v>4</v>
      </c>
      <c r="E5699">
        <v>38501.229999999996</v>
      </c>
      <c r="F5699" t="s">
        <v>16</v>
      </c>
      <c r="G5699" t="s">
        <v>24</v>
      </c>
      <c r="H5699" t="s">
        <v>47</v>
      </c>
      <c r="I5699" t="s">
        <v>59</v>
      </c>
      <c r="J5699" t="s">
        <v>26</v>
      </c>
      <c r="K5699" t="s">
        <v>60</v>
      </c>
      <c r="L5699" t="s">
        <v>22</v>
      </c>
      <c r="M5699" s="4">
        <v>9625.307499999999</v>
      </c>
      <c r="N5699">
        <v>2020</v>
      </c>
      <c r="O5699">
        <v>7</v>
      </c>
    </row>
    <row r="5700" spans="1:15" x14ac:dyDescent="0.25">
      <c r="A5700" s="1">
        <v>44024</v>
      </c>
      <c r="B5700">
        <v>1000020128</v>
      </c>
      <c r="C5700" t="s">
        <v>23</v>
      </c>
      <c r="D5700">
        <v>1</v>
      </c>
      <c r="E5700">
        <v>15000.21</v>
      </c>
      <c r="F5700" t="s">
        <v>16</v>
      </c>
      <c r="G5700" t="s">
        <v>24</v>
      </c>
      <c r="H5700" t="s">
        <v>30</v>
      </c>
      <c r="I5700" t="s">
        <v>57</v>
      </c>
      <c r="J5700" t="s">
        <v>26</v>
      </c>
      <c r="K5700" t="s">
        <v>58</v>
      </c>
      <c r="L5700" t="s">
        <v>28</v>
      </c>
      <c r="M5700" s="4">
        <v>15000.21</v>
      </c>
      <c r="N5700">
        <v>2020</v>
      </c>
      <c r="O5700">
        <v>7</v>
      </c>
    </row>
    <row r="5701" spans="1:15" x14ac:dyDescent="0.25">
      <c r="A5701" s="1">
        <v>44024</v>
      </c>
      <c r="B5701">
        <v>1000020128</v>
      </c>
      <c r="C5701" t="s">
        <v>15</v>
      </c>
      <c r="D5701">
        <v>1</v>
      </c>
      <c r="E5701">
        <v>20000.3</v>
      </c>
      <c r="F5701" t="s">
        <v>16</v>
      </c>
      <c r="G5701" t="s">
        <v>17</v>
      </c>
      <c r="H5701" t="s">
        <v>30</v>
      </c>
      <c r="I5701" t="s">
        <v>57</v>
      </c>
      <c r="J5701" t="s">
        <v>26</v>
      </c>
      <c r="K5701" t="s">
        <v>58</v>
      </c>
      <c r="L5701" t="s">
        <v>28</v>
      </c>
      <c r="M5701" s="4">
        <v>20000.3</v>
      </c>
      <c r="N5701">
        <v>2020</v>
      </c>
      <c r="O5701">
        <v>7</v>
      </c>
    </row>
    <row r="5702" spans="1:15" x14ac:dyDescent="0.25">
      <c r="A5702" s="1">
        <v>44024</v>
      </c>
      <c r="B5702">
        <v>1000020526</v>
      </c>
      <c r="C5702" t="s">
        <v>75</v>
      </c>
      <c r="D5702">
        <v>1</v>
      </c>
      <c r="E5702">
        <v>1000.61</v>
      </c>
      <c r="F5702" t="s">
        <v>16</v>
      </c>
      <c r="G5702" t="s">
        <v>76</v>
      </c>
      <c r="H5702" t="s">
        <v>18</v>
      </c>
      <c r="I5702" t="s">
        <v>34</v>
      </c>
      <c r="J5702" t="s">
        <v>26</v>
      </c>
      <c r="K5702" t="s">
        <v>35</v>
      </c>
      <c r="L5702" t="s">
        <v>22</v>
      </c>
      <c r="M5702" s="4">
        <v>1000.61</v>
      </c>
      <c r="N5702">
        <v>2020</v>
      </c>
      <c r="O5702">
        <v>7</v>
      </c>
    </row>
    <row r="5703" spans="1:15" x14ac:dyDescent="0.25">
      <c r="A5703" s="1">
        <v>44024</v>
      </c>
      <c r="B5703">
        <v>1000020526</v>
      </c>
      <c r="C5703" t="s">
        <v>15</v>
      </c>
      <c r="D5703">
        <v>1</v>
      </c>
      <c r="E5703">
        <v>7000.08</v>
      </c>
      <c r="F5703" t="s">
        <v>16</v>
      </c>
      <c r="G5703" t="s">
        <v>17</v>
      </c>
      <c r="H5703" t="s">
        <v>18</v>
      </c>
      <c r="I5703" t="s">
        <v>34</v>
      </c>
      <c r="J5703" t="s">
        <v>26</v>
      </c>
      <c r="K5703" t="s">
        <v>35</v>
      </c>
      <c r="L5703" t="s">
        <v>22</v>
      </c>
      <c r="M5703" s="4">
        <v>7000.08</v>
      </c>
      <c r="N5703">
        <v>2020</v>
      </c>
      <c r="O5703">
        <v>7</v>
      </c>
    </row>
    <row r="5704" spans="1:15" x14ac:dyDescent="0.25">
      <c r="A5704" s="1">
        <v>44024</v>
      </c>
      <c r="B5704">
        <v>1000020726</v>
      </c>
      <c r="C5704" t="s">
        <v>15</v>
      </c>
      <c r="D5704">
        <v>1</v>
      </c>
      <c r="E5704">
        <v>17000.169999999998</v>
      </c>
      <c r="F5704" t="s">
        <v>16</v>
      </c>
      <c r="G5704" t="s">
        <v>17</v>
      </c>
      <c r="H5704" t="s">
        <v>18</v>
      </c>
      <c r="I5704" t="s">
        <v>61</v>
      </c>
      <c r="J5704" t="s">
        <v>32</v>
      </c>
      <c r="K5704" t="s">
        <v>63</v>
      </c>
      <c r="L5704" t="s">
        <v>22</v>
      </c>
      <c r="M5704" s="4">
        <v>17000.169999999998</v>
      </c>
      <c r="N5704">
        <v>2020</v>
      </c>
      <c r="O5704">
        <v>7</v>
      </c>
    </row>
    <row r="5705" spans="1:15" x14ac:dyDescent="0.25">
      <c r="A5705" s="1">
        <v>44024</v>
      </c>
      <c r="B5705">
        <v>1000020754</v>
      </c>
      <c r="C5705" t="s">
        <v>23</v>
      </c>
      <c r="D5705">
        <v>1</v>
      </c>
      <c r="E5705">
        <v>600.08000000000004</v>
      </c>
      <c r="F5705" t="s">
        <v>16</v>
      </c>
      <c r="G5705" t="s">
        <v>24</v>
      </c>
      <c r="H5705" t="s">
        <v>18</v>
      </c>
      <c r="I5705" t="s">
        <v>25</v>
      </c>
      <c r="J5705" t="s">
        <v>20</v>
      </c>
      <c r="K5705" t="s">
        <v>51</v>
      </c>
      <c r="L5705" t="s">
        <v>22</v>
      </c>
      <c r="M5705" s="4">
        <v>600.08000000000004</v>
      </c>
      <c r="N5705">
        <v>2020</v>
      </c>
      <c r="O5705">
        <v>7</v>
      </c>
    </row>
    <row r="5706" spans="1:15" x14ac:dyDescent="0.25">
      <c r="A5706" s="1">
        <v>44024</v>
      </c>
      <c r="B5706">
        <v>1000020824</v>
      </c>
      <c r="C5706" t="s">
        <v>23</v>
      </c>
      <c r="D5706">
        <v>1</v>
      </c>
      <c r="E5706">
        <v>5000.46</v>
      </c>
      <c r="F5706" t="s">
        <v>16</v>
      </c>
      <c r="G5706" t="s">
        <v>24</v>
      </c>
      <c r="H5706" t="s">
        <v>18</v>
      </c>
      <c r="I5706" t="s">
        <v>40</v>
      </c>
      <c r="J5706" t="s">
        <v>20</v>
      </c>
      <c r="K5706" t="s">
        <v>68</v>
      </c>
      <c r="L5706" t="s">
        <v>22</v>
      </c>
      <c r="M5706" s="4">
        <v>5000.46</v>
      </c>
      <c r="N5706">
        <v>2020</v>
      </c>
      <c r="O5706">
        <v>7</v>
      </c>
    </row>
    <row r="5707" spans="1:15" x14ac:dyDescent="0.25">
      <c r="A5707" s="1">
        <v>44024</v>
      </c>
      <c r="B5707">
        <v>1000020921</v>
      </c>
      <c r="C5707" t="s">
        <v>15</v>
      </c>
      <c r="D5707">
        <v>2</v>
      </c>
      <c r="E5707">
        <v>33000.980000000003</v>
      </c>
      <c r="F5707" t="s">
        <v>16</v>
      </c>
      <c r="G5707" t="s">
        <v>17</v>
      </c>
      <c r="H5707" t="s">
        <v>47</v>
      </c>
      <c r="I5707" t="s">
        <v>65</v>
      </c>
      <c r="J5707" t="s">
        <v>26</v>
      </c>
      <c r="K5707" t="s">
        <v>66</v>
      </c>
      <c r="L5707" t="s">
        <v>22</v>
      </c>
      <c r="M5707" s="4">
        <v>16500.490000000002</v>
      </c>
      <c r="N5707">
        <v>2020</v>
      </c>
      <c r="O5707">
        <v>7</v>
      </c>
    </row>
    <row r="5708" spans="1:15" x14ac:dyDescent="0.25">
      <c r="A5708" s="1">
        <v>44024</v>
      </c>
      <c r="B5708">
        <v>1000021167</v>
      </c>
      <c r="C5708" t="s">
        <v>23</v>
      </c>
      <c r="D5708">
        <v>1</v>
      </c>
      <c r="E5708">
        <v>5000.3900000000003</v>
      </c>
      <c r="F5708" t="s">
        <v>16</v>
      </c>
      <c r="G5708" t="s">
        <v>24</v>
      </c>
      <c r="H5708" t="s">
        <v>18</v>
      </c>
      <c r="I5708" t="s">
        <v>19</v>
      </c>
      <c r="J5708" t="s">
        <v>20</v>
      </c>
      <c r="K5708" t="s">
        <v>21</v>
      </c>
      <c r="L5708" t="s">
        <v>22</v>
      </c>
      <c r="M5708" s="4">
        <v>5000.3900000000003</v>
      </c>
      <c r="N5708">
        <v>2020</v>
      </c>
      <c r="O5708">
        <v>7</v>
      </c>
    </row>
    <row r="5709" spans="1:15" x14ac:dyDescent="0.25">
      <c r="A5709" s="1">
        <v>44024</v>
      </c>
      <c r="B5709">
        <v>1000021227</v>
      </c>
      <c r="C5709" t="s">
        <v>15</v>
      </c>
      <c r="D5709">
        <v>1</v>
      </c>
      <c r="E5709">
        <v>10000.459999999999</v>
      </c>
      <c r="F5709" t="s">
        <v>16</v>
      </c>
      <c r="G5709" t="s">
        <v>17</v>
      </c>
      <c r="H5709" t="s">
        <v>47</v>
      </c>
      <c r="I5709" t="s">
        <v>59</v>
      </c>
      <c r="J5709" t="s">
        <v>26</v>
      </c>
      <c r="K5709" t="s">
        <v>60</v>
      </c>
      <c r="L5709" t="s">
        <v>28</v>
      </c>
      <c r="M5709" s="4">
        <v>10000.459999999999</v>
      </c>
      <c r="N5709">
        <v>2020</v>
      </c>
      <c r="O5709">
        <v>7</v>
      </c>
    </row>
    <row r="5710" spans="1:15" x14ac:dyDescent="0.25">
      <c r="A5710" s="1">
        <v>44024</v>
      </c>
      <c r="B5710">
        <v>1000021227</v>
      </c>
      <c r="C5710" t="s">
        <v>42</v>
      </c>
      <c r="D5710">
        <v>1</v>
      </c>
      <c r="E5710">
        <v>17000.02</v>
      </c>
      <c r="F5710" t="s">
        <v>16</v>
      </c>
      <c r="G5710" t="s">
        <v>43</v>
      </c>
      <c r="H5710" t="s">
        <v>47</v>
      </c>
      <c r="I5710" t="s">
        <v>59</v>
      </c>
      <c r="J5710" t="s">
        <v>26</v>
      </c>
      <c r="K5710" t="s">
        <v>60</v>
      </c>
      <c r="L5710" t="s">
        <v>28</v>
      </c>
      <c r="M5710" s="4">
        <v>17000.02</v>
      </c>
      <c r="N5710">
        <v>2020</v>
      </c>
      <c r="O5710">
        <v>7</v>
      </c>
    </row>
    <row r="5711" spans="1:15" x14ac:dyDescent="0.25">
      <c r="A5711" s="1">
        <v>44024</v>
      </c>
      <c r="B5711">
        <v>1000021454</v>
      </c>
      <c r="C5711" t="s">
        <v>23</v>
      </c>
      <c r="D5711">
        <v>1</v>
      </c>
      <c r="E5711">
        <v>16000.74</v>
      </c>
      <c r="F5711" t="s">
        <v>16</v>
      </c>
      <c r="G5711" t="s">
        <v>24</v>
      </c>
      <c r="H5711" t="s">
        <v>18</v>
      </c>
      <c r="I5711" t="s">
        <v>25</v>
      </c>
      <c r="J5711" t="s">
        <v>20</v>
      </c>
      <c r="K5711" t="s">
        <v>51</v>
      </c>
      <c r="L5711" t="s">
        <v>22</v>
      </c>
      <c r="M5711" s="4">
        <v>16000.74</v>
      </c>
      <c r="N5711">
        <v>2020</v>
      </c>
      <c r="O5711">
        <v>7</v>
      </c>
    </row>
    <row r="5712" spans="1:15" x14ac:dyDescent="0.25">
      <c r="A5712" s="1">
        <v>44024</v>
      </c>
      <c r="B5712">
        <v>1000021764</v>
      </c>
      <c r="C5712" t="s">
        <v>15</v>
      </c>
      <c r="D5712">
        <v>1</v>
      </c>
      <c r="E5712">
        <v>12000.2</v>
      </c>
      <c r="F5712" t="s">
        <v>16</v>
      </c>
      <c r="G5712" t="s">
        <v>17</v>
      </c>
      <c r="H5712" t="s">
        <v>18</v>
      </c>
      <c r="I5712" t="s">
        <v>25</v>
      </c>
      <c r="J5712" t="s">
        <v>26</v>
      </c>
      <c r="K5712" t="s">
        <v>27</v>
      </c>
      <c r="L5712" t="s">
        <v>22</v>
      </c>
      <c r="M5712" s="4">
        <v>12000.2</v>
      </c>
      <c r="N5712">
        <v>2020</v>
      </c>
      <c r="O5712">
        <v>7</v>
      </c>
    </row>
    <row r="5713" spans="1:15" x14ac:dyDescent="0.25">
      <c r="A5713" s="1">
        <v>44024</v>
      </c>
      <c r="B5713">
        <v>1000021764</v>
      </c>
      <c r="C5713" t="s">
        <v>42</v>
      </c>
      <c r="D5713">
        <v>1</v>
      </c>
      <c r="E5713">
        <v>7000.45</v>
      </c>
      <c r="F5713" t="s">
        <v>16</v>
      </c>
      <c r="G5713" t="s">
        <v>43</v>
      </c>
      <c r="H5713" t="s">
        <v>18</v>
      </c>
      <c r="I5713" t="s">
        <v>25</v>
      </c>
      <c r="J5713" t="s">
        <v>26</v>
      </c>
      <c r="K5713" t="s">
        <v>27</v>
      </c>
      <c r="L5713" t="s">
        <v>22</v>
      </c>
      <c r="M5713" s="4">
        <v>7000.45</v>
      </c>
      <c r="N5713">
        <v>2020</v>
      </c>
      <c r="O5713">
        <v>7</v>
      </c>
    </row>
    <row r="5714" spans="1:15" x14ac:dyDescent="0.25">
      <c r="A5714" s="1">
        <v>44024</v>
      </c>
      <c r="B5714">
        <v>1000021804</v>
      </c>
      <c r="C5714" t="s">
        <v>15</v>
      </c>
      <c r="D5714">
        <v>2</v>
      </c>
      <c r="E5714">
        <v>15500.829999999998</v>
      </c>
      <c r="F5714" t="s">
        <v>16</v>
      </c>
      <c r="G5714" t="s">
        <v>17</v>
      </c>
      <c r="H5714" t="s">
        <v>47</v>
      </c>
      <c r="I5714" t="s">
        <v>65</v>
      </c>
      <c r="J5714" t="s">
        <v>26</v>
      </c>
      <c r="K5714" t="s">
        <v>66</v>
      </c>
      <c r="L5714" t="s">
        <v>22</v>
      </c>
      <c r="M5714" s="4">
        <v>7750.4149999999991</v>
      </c>
      <c r="N5714">
        <v>2020</v>
      </c>
      <c r="O5714">
        <v>7</v>
      </c>
    </row>
    <row r="5715" spans="1:15" x14ac:dyDescent="0.25">
      <c r="A5715" s="1">
        <v>44024</v>
      </c>
      <c r="B5715">
        <v>1000022081</v>
      </c>
      <c r="C5715" t="s">
        <v>15</v>
      </c>
      <c r="D5715">
        <v>1</v>
      </c>
      <c r="E5715">
        <v>15000.03</v>
      </c>
      <c r="F5715" t="s">
        <v>16</v>
      </c>
      <c r="G5715" t="s">
        <v>17</v>
      </c>
      <c r="H5715" t="s">
        <v>47</v>
      </c>
      <c r="I5715" t="s">
        <v>65</v>
      </c>
      <c r="J5715" t="s">
        <v>26</v>
      </c>
      <c r="K5715" t="s">
        <v>66</v>
      </c>
      <c r="L5715" t="s">
        <v>22</v>
      </c>
      <c r="M5715" s="4">
        <v>15000.03</v>
      </c>
      <c r="N5715">
        <v>2020</v>
      </c>
      <c r="O5715">
        <v>7</v>
      </c>
    </row>
    <row r="5716" spans="1:15" x14ac:dyDescent="0.25">
      <c r="A5716" s="1">
        <v>44024</v>
      </c>
      <c r="B5716">
        <v>1000022081</v>
      </c>
      <c r="C5716" t="s">
        <v>42</v>
      </c>
      <c r="D5716">
        <v>2</v>
      </c>
      <c r="E5716">
        <v>29000.99</v>
      </c>
      <c r="F5716" t="s">
        <v>16</v>
      </c>
      <c r="G5716" t="s">
        <v>43</v>
      </c>
      <c r="H5716" t="s">
        <v>47</v>
      </c>
      <c r="I5716" t="s">
        <v>65</v>
      </c>
      <c r="J5716" t="s">
        <v>26</v>
      </c>
      <c r="K5716" t="s">
        <v>66</v>
      </c>
      <c r="L5716" t="s">
        <v>22</v>
      </c>
      <c r="M5716" s="4">
        <v>14500.495000000001</v>
      </c>
      <c r="N5716">
        <v>2020</v>
      </c>
      <c r="O5716">
        <v>7</v>
      </c>
    </row>
    <row r="5717" spans="1:15" x14ac:dyDescent="0.25">
      <c r="A5717" s="1">
        <v>44024</v>
      </c>
      <c r="B5717">
        <v>1000022904</v>
      </c>
      <c r="C5717" t="s">
        <v>15</v>
      </c>
      <c r="D5717">
        <v>1</v>
      </c>
      <c r="E5717">
        <v>6499.94</v>
      </c>
      <c r="F5717" t="s">
        <v>16</v>
      </c>
      <c r="G5717" t="s">
        <v>17</v>
      </c>
      <c r="H5717" t="s">
        <v>18</v>
      </c>
      <c r="I5717" t="s">
        <v>40</v>
      </c>
      <c r="J5717" t="s">
        <v>20</v>
      </c>
      <c r="K5717" t="s">
        <v>68</v>
      </c>
      <c r="L5717" t="s">
        <v>22</v>
      </c>
      <c r="M5717" s="4">
        <v>6499.94</v>
      </c>
      <c r="N5717">
        <v>2020</v>
      </c>
      <c r="O5717">
        <v>7</v>
      </c>
    </row>
    <row r="5718" spans="1:15" x14ac:dyDescent="0.25">
      <c r="A5718" s="1">
        <v>44024</v>
      </c>
      <c r="B5718">
        <v>1000022904</v>
      </c>
      <c r="C5718" t="s">
        <v>42</v>
      </c>
      <c r="D5718">
        <v>1</v>
      </c>
      <c r="E5718">
        <v>12000.61</v>
      </c>
      <c r="F5718" t="s">
        <v>16</v>
      </c>
      <c r="G5718" t="s">
        <v>43</v>
      </c>
      <c r="H5718" t="s">
        <v>18</v>
      </c>
      <c r="I5718" t="s">
        <v>40</v>
      </c>
      <c r="J5718" t="s">
        <v>20</v>
      </c>
      <c r="K5718" t="s">
        <v>68</v>
      </c>
      <c r="L5718" t="s">
        <v>22</v>
      </c>
      <c r="M5718" s="4">
        <v>12000.61</v>
      </c>
      <c r="N5718">
        <v>2020</v>
      </c>
      <c r="O5718">
        <v>7</v>
      </c>
    </row>
    <row r="5719" spans="1:15" x14ac:dyDescent="0.25">
      <c r="A5719" s="1">
        <v>44024</v>
      </c>
      <c r="B5719">
        <v>1000022905</v>
      </c>
      <c r="C5719" t="s">
        <v>15</v>
      </c>
      <c r="D5719">
        <v>1</v>
      </c>
      <c r="E5719">
        <v>5000.7299999999996</v>
      </c>
      <c r="F5719" t="s">
        <v>16</v>
      </c>
      <c r="G5719" t="s">
        <v>17</v>
      </c>
      <c r="H5719" t="s">
        <v>18</v>
      </c>
      <c r="I5719" t="s">
        <v>40</v>
      </c>
      <c r="J5719" t="s">
        <v>20</v>
      </c>
      <c r="K5719" t="s">
        <v>68</v>
      </c>
      <c r="L5719" t="s">
        <v>22</v>
      </c>
      <c r="M5719" s="4">
        <v>5000.7299999999996</v>
      </c>
      <c r="N5719">
        <v>2020</v>
      </c>
      <c r="O5719">
        <v>7</v>
      </c>
    </row>
    <row r="5720" spans="1:15" x14ac:dyDescent="0.25">
      <c r="A5720" s="1">
        <v>44024</v>
      </c>
      <c r="B5720">
        <v>1000022941</v>
      </c>
      <c r="C5720" t="s">
        <v>23</v>
      </c>
      <c r="D5720">
        <v>1</v>
      </c>
      <c r="E5720">
        <v>16000.25</v>
      </c>
      <c r="F5720" t="s">
        <v>16</v>
      </c>
      <c r="G5720" t="s">
        <v>24</v>
      </c>
      <c r="H5720" t="s">
        <v>18</v>
      </c>
      <c r="I5720" t="s">
        <v>40</v>
      </c>
      <c r="J5720" t="s">
        <v>20</v>
      </c>
      <c r="K5720" t="s">
        <v>68</v>
      </c>
      <c r="L5720" t="s">
        <v>22</v>
      </c>
      <c r="M5720" s="4">
        <v>16000.25</v>
      </c>
      <c r="N5720">
        <v>2020</v>
      </c>
      <c r="O5720">
        <v>7</v>
      </c>
    </row>
    <row r="5721" spans="1:15" x14ac:dyDescent="0.25">
      <c r="A5721" s="1">
        <v>44024</v>
      </c>
      <c r="B5721">
        <v>1000023348</v>
      </c>
      <c r="C5721" t="s">
        <v>15</v>
      </c>
      <c r="D5721">
        <v>1</v>
      </c>
      <c r="E5721">
        <v>16999.939999999999</v>
      </c>
      <c r="F5721" t="s">
        <v>16</v>
      </c>
      <c r="G5721" t="s">
        <v>17</v>
      </c>
      <c r="H5721" t="s">
        <v>18</v>
      </c>
      <c r="I5721" t="s">
        <v>61</v>
      </c>
      <c r="J5721" t="s">
        <v>36</v>
      </c>
      <c r="K5721" t="s">
        <v>78</v>
      </c>
      <c r="L5721" t="s">
        <v>22</v>
      </c>
      <c r="M5721" s="4">
        <v>16999.939999999999</v>
      </c>
      <c r="N5721">
        <v>2020</v>
      </c>
      <c r="O5721">
        <v>7</v>
      </c>
    </row>
    <row r="5722" spans="1:15" x14ac:dyDescent="0.25">
      <c r="A5722" s="1">
        <v>44024</v>
      </c>
      <c r="B5722">
        <v>1000023355</v>
      </c>
      <c r="C5722" t="s">
        <v>73</v>
      </c>
      <c r="D5722">
        <v>1</v>
      </c>
      <c r="E5722">
        <v>9000.74</v>
      </c>
      <c r="F5722" t="s">
        <v>16</v>
      </c>
      <c r="G5722" t="s">
        <v>74</v>
      </c>
      <c r="H5722" t="s">
        <v>18</v>
      </c>
      <c r="I5722" t="s">
        <v>40</v>
      </c>
      <c r="J5722" t="s">
        <v>26</v>
      </c>
      <c r="K5722" t="s">
        <v>41</v>
      </c>
      <c r="L5722" t="s">
        <v>22</v>
      </c>
      <c r="M5722" s="4">
        <v>9000.74</v>
      </c>
      <c r="N5722">
        <v>2020</v>
      </c>
      <c r="O5722">
        <v>7</v>
      </c>
    </row>
    <row r="5723" spans="1:15" x14ac:dyDescent="0.25">
      <c r="A5723" s="1">
        <v>44024</v>
      </c>
      <c r="B5723">
        <v>1000023544</v>
      </c>
      <c r="C5723" t="s">
        <v>15</v>
      </c>
      <c r="D5723">
        <v>1</v>
      </c>
      <c r="E5723">
        <v>5000.41</v>
      </c>
      <c r="F5723" t="s">
        <v>16</v>
      </c>
      <c r="G5723" t="s">
        <v>17</v>
      </c>
      <c r="H5723" t="s">
        <v>30</v>
      </c>
      <c r="I5723" t="s">
        <v>31</v>
      </c>
      <c r="J5723" t="s">
        <v>26</v>
      </c>
      <c r="K5723" t="s">
        <v>69</v>
      </c>
      <c r="L5723" t="s">
        <v>22</v>
      </c>
      <c r="M5723" s="4">
        <v>5000.41</v>
      </c>
      <c r="N5723">
        <v>2020</v>
      </c>
      <c r="O5723">
        <v>7</v>
      </c>
    </row>
    <row r="5724" spans="1:15" x14ac:dyDescent="0.25">
      <c r="A5724" s="1">
        <v>44024</v>
      </c>
      <c r="B5724">
        <v>1000023550</v>
      </c>
      <c r="C5724" t="s">
        <v>15</v>
      </c>
      <c r="D5724">
        <v>2</v>
      </c>
      <c r="E5724">
        <v>25500.83</v>
      </c>
      <c r="F5724" t="s">
        <v>16</v>
      </c>
      <c r="G5724" t="s">
        <v>17</v>
      </c>
      <c r="H5724" t="s">
        <v>47</v>
      </c>
      <c r="I5724" t="s">
        <v>65</v>
      </c>
      <c r="J5724" t="s">
        <v>26</v>
      </c>
      <c r="K5724" t="s">
        <v>66</v>
      </c>
      <c r="L5724" t="s">
        <v>22</v>
      </c>
      <c r="M5724" s="4">
        <v>12750.415000000001</v>
      </c>
      <c r="N5724">
        <v>2020</v>
      </c>
      <c r="O5724">
        <v>7</v>
      </c>
    </row>
    <row r="5725" spans="1:15" x14ac:dyDescent="0.25">
      <c r="A5725" s="1">
        <v>44024</v>
      </c>
      <c r="B5725">
        <v>1000023653</v>
      </c>
      <c r="C5725" t="s">
        <v>23</v>
      </c>
      <c r="D5725">
        <v>1</v>
      </c>
      <c r="E5725">
        <v>18000.2</v>
      </c>
      <c r="F5725" t="s">
        <v>16</v>
      </c>
      <c r="G5725" t="s">
        <v>24</v>
      </c>
      <c r="H5725" t="s">
        <v>47</v>
      </c>
      <c r="I5725" t="s">
        <v>48</v>
      </c>
      <c r="J5725" t="s">
        <v>26</v>
      </c>
      <c r="K5725" t="s">
        <v>50</v>
      </c>
      <c r="L5725" t="s">
        <v>22</v>
      </c>
      <c r="M5725" s="4">
        <v>18000.2</v>
      </c>
      <c r="N5725">
        <v>2020</v>
      </c>
      <c r="O5725">
        <v>7</v>
      </c>
    </row>
    <row r="5726" spans="1:15" x14ac:dyDescent="0.25">
      <c r="A5726" s="1">
        <v>44024</v>
      </c>
      <c r="B5726">
        <v>1000023658</v>
      </c>
      <c r="C5726" t="s">
        <v>15</v>
      </c>
      <c r="D5726">
        <v>1</v>
      </c>
      <c r="E5726">
        <v>12000.17</v>
      </c>
      <c r="F5726" t="s">
        <v>16</v>
      </c>
      <c r="G5726" t="s">
        <v>17</v>
      </c>
      <c r="H5726" t="s">
        <v>18</v>
      </c>
      <c r="I5726" t="s">
        <v>25</v>
      </c>
      <c r="J5726" t="s">
        <v>26</v>
      </c>
      <c r="K5726" t="s">
        <v>27</v>
      </c>
      <c r="L5726" t="s">
        <v>22</v>
      </c>
      <c r="M5726" s="4">
        <v>12000.17</v>
      </c>
      <c r="N5726">
        <v>2020</v>
      </c>
      <c r="O5726">
        <v>7</v>
      </c>
    </row>
    <row r="5727" spans="1:15" x14ac:dyDescent="0.25">
      <c r="A5727" s="1">
        <v>44024</v>
      </c>
      <c r="B5727">
        <v>1000023853</v>
      </c>
      <c r="C5727" t="s">
        <v>75</v>
      </c>
      <c r="D5727">
        <v>1</v>
      </c>
      <c r="E5727">
        <v>200.51</v>
      </c>
      <c r="F5727" t="s">
        <v>16</v>
      </c>
      <c r="G5727" t="s">
        <v>76</v>
      </c>
      <c r="H5727" t="s">
        <v>18</v>
      </c>
      <c r="I5727" t="s">
        <v>25</v>
      </c>
      <c r="J5727" t="s">
        <v>20</v>
      </c>
      <c r="K5727" t="s">
        <v>51</v>
      </c>
      <c r="L5727" t="s">
        <v>22</v>
      </c>
      <c r="M5727" s="4">
        <v>200.51</v>
      </c>
      <c r="N5727">
        <v>2020</v>
      </c>
      <c r="O5727">
        <v>7</v>
      </c>
    </row>
    <row r="5728" spans="1:15" x14ac:dyDescent="0.25">
      <c r="A5728" s="1">
        <v>44024</v>
      </c>
      <c r="B5728">
        <v>1000023959</v>
      </c>
      <c r="C5728" t="s">
        <v>15</v>
      </c>
      <c r="D5728">
        <v>1</v>
      </c>
      <c r="E5728">
        <v>14000.21</v>
      </c>
      <c r="F5728" t="s">
        <v>16</v>
      </c>
      <c r="G5728" t="s">
        <v>17</v>
      </c>
      <c r="H5728" t="s">
        <v>18</v>
      </c>
      <c r="I5728" t="s">
        <v>25</v>
      </c>
      <c r="J5728" t="s">
        <v>26</v>
      </c>
      <c r="K5728" t="s">
        <v>27</v>
      </c>
      <c r="L5728" t="s">
        <v>22</v>
      </c>
      <c r="M5728" s="4">
        <v>14000.21</v>
      </c>
      <c r="N5728">
        <v>2020</v>
      </c>
      <c r="O5728">
        <v>7</v>
      </c>
    </row>
    <row r="5729" spans="1:15" x14ac:dyDescent="0.25">
      <c r="A5729" s="1">
        <v>44024</v>
      </c>
      <c r="B5729">
        <v>1000024001</v>
      </c>
      <c r="C5729" t="s">
        <v>23</v>
      </c>
      <c r="D5729">
        <v>1</v>
      </c>
      <c r="E5729">
        <v>16000.63</v>
      </c>
      <c r="F5729" t="s">
        <v>16</v>
      </c>
      <c r="G5729" t="s">
        <v>24</v>
      </c>
      <c r="H5729" t="s">
        <v>47</v>
      </c>
      <c r="I5729" t="s">
        <v>48</v>
      </c>
      <c r="J5729" t="s">
        <v>26</v>
      </c>
      <c r="K5729" t="s">
        <v>50</v>
      </c>
      <c r="L5729" t="s">
        <v>22</v>
      </c>
      <c r="M5729" s="4">
        <v>16000.63</v>
      </c>
      <c r="N5729">
        <v>2020</v>
      </c>
      <c r="O5729">
        <v>7</v>
      </c>
    </row>
    <row r="5730" spans="1:15" x14ac:dyDescent="0.25">
      <c r="A5730" s="1">
        <v>44024</v>
      </c>
      <c r="B5730">
        <v>1000024001</v>
      </c>
      <c r="C5730" t="s">
        <v>15</v>
      </c>
      <c r="D5730">
        <v>1</v>
      </c>
      <c r="E5730">
        <v>8000.38</v>
      </c>
      <c r="F5730" t="s">
        <v>16</v>
      </c>
      <c r="G5730" t="s">
        <v>17</v>
      </c>
      <c r="H5730" t="s">
        <v>47</v>
      </c>
      <c r="I5730" t="s">
        <v>48</v>
      </c>
      <c r="J5730" t="s">
        <v>26</v>
      </c>
      <c r="K5730" t="s">
        <v>50</v>
      </c>
      <c r="L5730" t="s">
        <v>22</v>
      </c>
      <c r="M5730" s="4">
        <v>8000.38</v>
      </c>
      <c r="N5730">
        <v>2020</v>
      </c>
      <c r="O5730">
        <v>7</v>
      </c>
    </row>
    <row r="5731" spans="1:15" x14ac:dyDescent="0.25">
      <c r="A5731" s="1">
        <v>44024</v>
      </c>
      <c r="B5731">
        <v>1000024001</v>
      </c>
      <c r="C5731" t="s">
        <v>42</v>
      </c>
      <c r="D5731">
        <v>1</v>
      </c>
      <c r="E5731">
        <v>10000.41</v>
      </c>
      <c r="F5731" t="s">
        <v>16</v>
      </c>
      <c r="G5731" t="s">
        <v>43</v>
      </c>
      <c r="H5731" t="s">
        <v>47</v>
      </c>
      <c r="I5731" t="s">
        <v>48</v>
      </c>
      <c r="J5731" t="s">
        <v>26</v>
      </c>
      <c r="K5731" t="s">
        <v>50</v>
      </c>
      <c r="L5731" t="s">
        <v>22</v>
      </c>
      <c r="M5731" s="4">
        <v>10000.41</v>
      </c>
      <c r="N5731">
        <v>2020</v>
      </c>
      <c r="O5731">
        <v>7</v>
      </c>
    </row>
    <row r="5732" spans="1:15" x14ac:dyDescent="0.25">
      <c r="A5732" s="1">
        <v>44024</v>
      </c>
      <c r="B5732">
        <v>1000024424</v>
      </c>
      <c r="C5732" t="s">
        <v>75</v>
      </c>
      <c r="D5732">
        <v>1</v>
      </c>
      <c r="E5732">
        <v>4000</v>
      </c>
      <c r="F5732" t="s">
        <v>16</v>
      </c>
      <c r="G5732" t="s">
        <v>76</v>
      </c>
      <c r="H5732" t="s">
        <v>30</v>
      </c>
      <c r="I5732" t="s">
        <v>31</v>
      </c>
      <c r="J5732" t="s">
        <v>36</v>
      </c>
      <c r="K5732" t="s">
        <v>52</v>
      </c>
      <c r="L5732" t="s">
        <v>22</v>
      </c>
      <c r="M5732" s="4">
        <v>4000</v>
      </c>
      <c r="N5732">
        <v>2020</v>
      </c>
      <c r="O5732">
        <v>7</v>
      </c>
    </row>
    <row r="5733" spans="1:15" x14ac:dyDescent="0.25">
      <c r="A5733" s="1">
        <v>44024</v>
      </c>
      <c r="B5733">
        <v>1000024424</v>
      </c>
      <c r="C5733" t="s">
        <v>15</v>
      </c>
      <c r="D5733">
        <v>2</v>
      </c>
      <c r="E5733">
        <v>20500.47</v>
      </c>
      <c r="F5733" t="s">
        <v>16</v>
      </c>
      <c r="G5733" t="s">
        <v>17</v>
      </c>
      <c r="H5733" t="s">
        <v>30</v>
      </c>
      <c r="I5733" t="s">
        <v>31</v>
      </c>
      <c r="J5733" t="s">
        <v>36</v>
      </c>
      <c r="K5733" t="s">
        <v>52</v>
      </c>
      <c r="L5733" t="s">
        <v>22</v>
      </c>
      <c r="M5733" s="4">
        <v>10250.235000000001</v>
      </c>
      <c r="N5733">
        <v>2020</v>
      </c>
      <c r="O5733">
        <v>7</v>
      </c>
    </row>
    <row r="5734" spans="1:15" x14ac:dyDescent="0.25">
      <c r="A5734" s="1">
        <v>44024</v>
      </c>
      <c r="B5734">
        <v>1000024527</v>
      </c>
      <c r="C5734" t="s">
        <v>15</v>
      </c>
      <c r="D5734">
        <v>3</v>
      </c>
      <c r="E5734">
        <v>44001.440000000002</v>
      </c>
      <c r="F5734" t="s">
        <v>16</v>
      </c>
      <c r="G5734" t="s">
        <v>17</v>
      </c>
      <c r="H5734" t="s">
        <v>18</v>
      </c>
      <c r="I5734" t="s">
        <v>25</v>
      </c>
      <c r="J5734" t="s">
        <v>20</v>
      </c>
      <c r="K5734" t="s">
        <v>51</v>
      </c>
      <c r="L5734" t="s">
        <v>22</v>
      </c>
      <c r="M5734" s="4">
        <v>14667.146666666667</v>
      </c>
      <c r="N5734">
        <v>2020</v>
      </c>
      <c r="O5734">
        <v>7</v>
      </c>
    </row>
    <row r="5735" spans="1:15" x14ac:dyDescent="0.25">
      <c r="A5735" s="1">
        <v>44024</v>
      </c>
      <c r="B5735">
        <v>1000025017</v>
      </c>
      <c r="C5735" t="s">
        <v>42</v>
      </c>
      <c r="D5735">
        <v>1</v>
      </c>
      <c r="E5735">
        <v>13000.58</v>
      </c>
      <c r="F5735" t="s">
        <v>16</v>
      </c>
      <c r="G5735" t="s">
        <v>43</v>
      </c>
      <c r="H5735" t="s">
        <v>47</v>
      </c>
      <c r="I5735" t="s">
        <v>65</v>
      </c>
      <c r="J5735" t="s">
        <v>26</v>
      </c>
      <c r="K5735" t="s">
        <v>66</v>
      </c>
      <c r="L5735" t="s">
        <v>22</v>
      </c>
      <c r="M5735" s="4">
        <v>13000.58</v>
      </c>
      <c r="N5735">
        <v>2020</v>
      </c>
      <c r="O5735">
        <v>7</v>
      </c>
    </row>
    <row r="5736" spans="1:15" x14ac:dyDescent="0.25">
      <c r="A5736" s="1">
        <v>44024</v>
      </c>
      <c r="B5736">
        <v>1000025048</v>
      </c>
      <c r="C5736" t="s">
        <v>23</v>
      </c>
      <c r="D5736">
        <v>1</v>
      </c>
      <c r="E5736">
        <v>3000.11</v>
      </c>
      <c r="F5736" t="s">
        <v>16</v>
      </c>
      <c r="G5736" t="s">
        <v>24</v>
      </c>
      <c r="H5736" t="s">
        <v>47</v>
      </c>
      <c r="I5736" t="s">
        <v>48</v>
      </c>
      <c r="J5736" t="s">
        <v>20</v>
      </c>
      <c r="K5736" t="s">
        <v>67</v>
      </c>
      <c r="L5736" t="s">
        <v>22</v>
      </c>
      <c r="M5736" s="4">
        <v>3000.11</v>
      </c>
      <c r="N5736">
        <v>2020</v>
      </c>
      <c r="O5736">
        <v>7</v>
      </c>
    </row>
    <row r="5737" spans="1:15" x14ac:dyDescent="0.25">
      <c r="A5737" s="1">
        <v>44024</v>
      </c>
      <c r="B5737">
        <v>1000025097</v>
      </c>
      <c r="C5737" t="s">
        <v>15</v>
      </c>
      <c r="D5737">
        <v>1</v>
      </c>
      <c r="E5737">
        <v>8000.23</v>
      </c>
      <c r="F5737" t="s">
        <v>16</v>
      </c>
      <c r="G5737" t="s">
        <v>17</v>
      </c>
      <c r="H5737" t="s">
        <v>47</v>
      </c>
      <c r="I5737" t="s">
        <v>48</v>
      </c>
      <c r="J5737" t="s">
        <v>36</v>
      </c>
      <c r="K5737" t="s">
        <v>49</v>
      </c>
      <c r="L5737" t="s">
        <v>22</v>
      </c>
      <c r="M5737" s="4">
        <v>8000.23</v>
      </c>
      <c r="N5737">
        <v>2020</v>
      </c>
      <c r="O5737">
        <v>7</v>
      </c>
    </row>
    <row r="5738" spans="1:15" x14ac:dyDescent="0.25">
      <c r="A5738" s="1">
        <v>44024</v>
      </c>
      <c r="B5738">
        <v>1000025876</v>
      </c>
      <c r="C5738" t="s">
        <v>23</v>
      </c>
      <c r="D5738">
        <v>1</v>
      </c>
      <c r="E5738">
        <v>6000.08</v>
      </c>
      <c r="F5738" t="s">
        <v>16</v>
      </c>
      <c r="G5738" t="s">
        <v>24</v>
      </c>
      <c r="H5738" t="s">
        <v>30</v>
      </c>
      <c r="I5738" t="s">
        <v>31</v>
      </c>
      <c r="J5738" t="s">
        <v>36</v>
      </c>
      <c r="K5738" t="s">
        <v>52</v>
      </c>
      <c r="L5738" t="s">
        <v>22</v>
      </c>
      <c r="M5738" s="4">
        <v>6000.08</v>
      </c>
      <c r="N5738">
        <v>2020</v>
      </c>
      <c r="O5738">
        <v>7</v>
      </c>
    </row>
    <row r="5739" spans="1:15" x14ac:dyDescent="0.25">
      <c r="A5739" s="1">
        <v>44024</v>
      </c>
      <c r="B5739">
        <v>1000025876</v>
      </c>
      <c r="C5739" t="s">
        <v>15</v>
      </c>
      <c r="D5739">
        <v>2</v>
      </c>
      <c r="E5739">
        <v>13501.060000000001</v>
      </c>
      <c r="F5739" t="s">
        <v>16</v>
      </c>
      <c r="G5739" t="s">
        <v>17</v>
      </c>
      <c r="H5739" t="s">
        <v>30</v>
      </c>
      <c r="I5739" t="s">
        <v>31</v>
      </c>
      <c r="J5739" t="s">
        <v>36</v>
      </c>
      <c r="K5739" t="s">
        <v>52</v>
      </c>
      <c r="L5739" t="s">
        <v>22</v>
      </c>
      <c r="M5739" s="4">
        <v>6750.5300000000007</v>
      </c>
      <c r="N5739">
        <v>2020</v>
      </c>
      <c r="O5739">
        <v>7</v>
      </c>
    </row>
    <row r="5740" spans="1:15" x14ac:dyDescent="0.25">
      <c r="A5740" s="1">
        <v>44024</v>
      </c>
      <c r="B5740">
        <v>1000025980</v>
      </c>
      <c r="C5740" t="s">
        <v>15</v>
      </c>
      <c r="D5740">
        <v>1</v>
      </c>
      <c r="E5740">
        <v>13000.11</v>
      </c>
      <c r="F5740" t="s">
        <v>16</v>
      </c>
      <c r="G5740" t="s">
        <v>17</v>
      </c>
      <c r="H5740" t="s">
        <v>18</v>
      </c>
      <c r="I5740" t="s">
        <v>61</v>
      </c>
      <c r="J5740" t="s">
        <v>26</v>
      </c>
      <c r="K5740" t="s">
        <v>62</v>
      </c>
      <c r="L5740" t="s">
        <v>22</v>
      </c>
      <c r="M5740" s="4">
        <v>13000.11</v>
      </c>
      <c r="N5740">
        <v>2020</v>
      </c>
      <c r="O5740">
        <v>7</v>
      </c>
    </row>
    <row r="5741" spans="1:15" x14ac:dyDescent="0.25">
      <c r="A5741" s="1">
        <v>44024</v>
      </c>
      <c r="B5741">
        <v>1000028026</v>
      </c>
      <c r="C5741" t="s">
        <v>23</v>
      </c>
      <c r="D5741">
        <v>1</v>
      </c>
      <c r="E5741">
        <v>10000.76</v>
      </c>
      <c r="F5741" t="s">
        <v>16</v>
      </c>
      <c r="G5741" t="s">
        <v>24</v>
      </c>
      <c r="H5741" t="s">
        <v>47</v>
      </c>
      <c r="I5741" t="s">
        <v>48</v>
      </c>
      <c r="J5741" t="s">
        <v>36</v>
      </c>
      <c r="K5741" t="s">
        <v>49</v>
      </c>
      <c r="L5741" t="s">
        <v>22</v>
      </c>
      <c r="M5741" s="4">
        <v>10000.76</v>
      </c>
      <c r="N5741">
        <v>2020</v>
      </c>
      <c r="O5741">
        <v>7</v>
      </c>
    </row>
    <row r="5742" spans="1:15" x14ac:dyDescent="0.25">
      <c r="A5742" s="1">
        <v>44024</v>
      </c>
      <c r="B5742">
        <v>1000029446</v>
      </c>
      <c r="C5742" t="s">
        <v>15</v>
      </c>
      <c r="D5742">
        <v>1</v>
      </c>
      <c r="E5742">
        <v>13000.65</v>
      </c>
      <c r="F5742" t="s">
        <v>16</v>
      </c>
      <c r="G5742" t="s">
        <v>17</v>
      </c>
      <c r="H5742" t="s">
        <v>30</v>
      </c>
      <c r="I5742" t="s">
        <v>38</v>
      </c>
      <c r="J5742" t="s">
        <v>26</v>
      </c>
      <c r="K5742" t="s">
        <v>39</v>
      </c>
      <c r="L5742" t="s">
        <v>22</v>
      </c>
      <c r="M5742" s="4">
        <v>13000.65</v>
      </c>
      <c r="N5742">
        <v>2020</v>
      </c>
      <c r="O5742">
        <v>7</v>
      </c>
    </row>
    <row r="5743" spans="1:15" x14ac:dyDescent="0.25">
      <c r="A5743" s="1">
        <v>44024</v>
      </c>
      <c r="B5743">
        <v>1000029529</v>
      </c>
      <c r="C5743" t="s">
        <v>42</v>
      </c>
      <c r="D5743">
        <v>2</v>
      </c>
      <c r="E5743">
        <v>25000.629999999997</v>
      </c>
      <c r="F5743" t="s">
        <v>16</v>
      </c>
      <c r="G5743" t="s">
        <v>43</v>
      </c>
      <c r="H5743" t="s">
        <v>18</v>
      </c>
      <c r="I5743" t="s">
        <v>40</v>
      </c>
      <c r="J5743" t="s">
        <v>26</v>
      </c>
      <c r="K5743" t="s">
        <v>41</v>
      </c>
      <c r="L5743" t="s">
        <v>22</v>
      </c>
      <c r="M5743" s="4">
        <v>12500.314999999999</v>
      </c>
      <c r="N5743">
        <v>2020</v>
      </c>
      <c r="O5743">
        <v>7</v>
      </c>
    </row>
    <row r="5744" spans="1:15" x14ac:dyDescent="0.25">
      <c r="A5744" s="1">
        <v>44024</v>
      </c>
      <c r="B5744">
        <v>1000030176</v>
      </c>
      <c r="C5744" t="s">
        <v>15</v>
      </c>
      <c r="D5744">
        <v>1</v>
      </c>
      <c r="E5744">
        <v>10000.77</v>
      </c>
      <c r="F5744" t="s">
        <v>16</v>
      </c>
      <c r="G5744" t="s">
        <v>17</v>
      </c>
      <c r="H5744" t="s">
        <v>30</v>
      </c>
      <c r="I5744" t="s">
        <v>81</v>
      </c>
      <c r="J5744" t="s">
        <v>26</v>
      </c>
      <c r="K5744" t="s">
        <v>82</v>
      </c>
      <c r="L5744" t="s">
        <v>22</v>
      </c>
      <c r="M5744" s="4">
        <v>10000.77</v>
      </c>
      <c r="N5744">
        <v>2020</v>
      </c>
      <c r="O5744">
        <v>7</v>
      </c>
    </row>
    <row r="5745" spans="1:15" x14ac:dyDescent="0.25">
      <c r="A5745" s="1">
        <v>44024</v>
      </c>
      <c r="B5745">
        <v>1000030179</v>
      </c>
      <c r="C5745" t="s">
        <v>23</v>
      </c>
      <c r="D5745">
        <v>1</v>
      </c>
      <c r="E5745">
        <v>7500.34</v>
      </c>
      <c r="F5745" t="s">
        <v>16</v>
      </c>
      <c r="G5745" t="s">
        <v>24</v>
      </c>
      <c r="H5745" t="s">
        <v>30</v>
      </c>
      <c r="I5745" t="s">
        <v>81</v>
      </c>
      <c r="J5745" t="s">
        <v>26</v>
      </c>
      <c r="K5745" t="s">
        <v>82</v>
      </c>
      <c r="L5745" t="s">
        <v>22</v>
      </c>
      <c r="M5745" s="4">
        <v>7500.34</v>
      </c>
      <c r="N5745">
        <v>2020</v>
      </c>
      <c r="O5745">
        <v>7</v>
      </c>
    </row>
    <row r="5746" spans="1:15" x14ac:dyDescent="0.25">
      <c r="A5746" s="1">
        <v>44024</v>
      </c>
      <c r="B5746">
        <v>1000030179</v>
      </c>
      <c r="C5746" t="s">
        <v>15</v>
      </c>
      <c r="D5746">
        <v>3</v>
      </c>
      <c r="E5746">
        <v>40001.729999999996</v>
      </c>
      <c r="F5746" t="s">
        <v>16</v>
      </c>
      <c r="G5746" t="s">
        <v>17</v>
      </c>
      <c r="H5746" t="s">
        <v>30</v>
      </c>
      <c r="I5746" t="s">
        <v>81</v>
      </c>
      <c r="J5746" t="s">
        <v>26</v>
      </c>
      <c r="K5746" t="s">
        <v>82</v>
      </c>
      <c r="L5746" t="s">
        <v>22</v>
      </c>
      <c r="M5746" s="4">
        <v>13333.909999999998</v>
      </c>
      <c r="N5746">
        <v>2020</v>
      </c>
      <c r="O5746">
        <v>7</v>
      </c>
    </row>
    <row r="5747" spans="1:15" x14ac:dyDescent="0.25">
      <c r="A5747" s="1">
        <v>44024</v>
      </c>
      <c r="B5747">
        <v>1000030179</v>
      </c>
      <c r="C5747" t="s">
        <v>42</v>
      </c>
      <c r="D5747">
        <v>1</v>
      </c>
      <c r="E5747">
        <v>18000.53</v>
      </c>
      <c r="F5747" t="s">
        <v>16</v>
      </c>
      <c r="G5747" t="s">
        <v>43</v>
      </c>
      <c r="H5747" t="s">
        <v>30</v>
      </c>
      <c r="I5747" t="s">
        <v>81</v>
      </c>
      <c r="J5747" t="s">
        <v>26</v>
      </c>
      <c r="K5747" t="s">
        <v>82</v>
      </c>
      <c r="L5747" t="s">
        <v>22</v>
      </c>
      <c r="M5747" s="4">
        <v>18000.53</v>
      </c>
      <c r="N5747">
        <v>2020</v>
      </c>
      <c r="O5747">
        <v>7</v>
      </c>
    </row>
    <row r="5748" spans="1:15" x14ac:dyDescent="0.25">
      <c r="A5748" s="1">
        <v>44025</v>
      </c>
      <c r="B5748">
        <v>1000000028</v>
      </c>
      <c r="C5748" t="s">
        <v>73</v>
      </c>
      <c r="D5748">
        <v>1</v>
      </c>
      <c r="E5748">
        <v>4400.6000000000004</v>
      </c>
      <c r="F5748" t="s">
        <v>16</v>
      </c>
      <c r="G5748" t="s">
        <v>74</v>
      </c>
      <c r="H5748" t="s">
        <v>18</v>
      </c>
      <c r="I5748" t="s">
        <v>19</v>
      </c>
      <c r="J5748" t="s">
        <v>20</v>
      </c>
      <c r="K5748" t="s">
        <v>21</v>
      </c>
      <c r="L5748" t="s">
        <v>22</v>
      </c>
      <c r="M5748" s="4">
        <v>4400.6000000000004</v>
      </c>
      <c r="N5748">
        <v>2020</v>
      </c>
      <c r="O5748">
        <v>7</v>
      </c>
    </row>
    <row r="5749" spans="1:15" x14ac:dyDescent="0.25">
      <c r="A5749" s="1">
        <v>44025</v>
      </c>
      <c r="B5749">
        <v>1000000030</v>
      </c>
      <c r="C5749" t="s">
        <v>73</v>
      </c>
      <c r="D5749">
        <v>1</v>
      </c>
      <c r="E5749">
        <v>300.35000000000002</v>
      </c>
      <c r="F5749" t="s">
        <v>16</v>
      </c>
      <c r="G5749" t="s">
        <v>74</v>
      </c>
      <c r="H5749" t="s">
        <v>47</v>
      </c>
      <c r="I5749" t="s">
        <v>48</v>
      </c>
      <c r="J5749" t="s">
        <v>36</v>
      </c>
      <c r="K5749" t="s">
        <v>49</v>
      </c>
      <c r="L5749" t="s">
        <v>22</v>
      </c>
      <c r="M5749" s="4">
        <v>300.35000000000002</v>
      </c>
      <c r="N5749">
        <v>2020</v>
      </c>
      <c r="O5749">
        <v>7</v>
      </c>
    </row>
    <row r="5750" spans="1:15" x14ac:dyDescent="0.25">
      <c r="A5750" s="1">
        <v>44025</v>
      </c>
      <c r="B5750">
        <v>1000000030</v>
      </c>
      <c r="C5750" t="s">
        <v>23</v>
      </c>
      <c r="D5750">
        <v>2</v>
      </c>
      <c r="E5750">
        <v>11200.26</v>
      </c>
      <c r="F5750" t="s">
        <v>16</v>
      </c>
      <c r="G5750" t="s">
        <v>24</v>
      </c>
      <c r="H5750" t="s">
        <v>47</v>
      </c>
      <c r="I5750" t="s">
        <v>48</v>
      </c>
      <c r="J5750" t="s">
        <v>36</v>
      </c>
      <c r="K5750" t="s">
        <v>49</v>
      </c>
      <c r="L5750" t="s">
        <v>22</v>
      </c>
      <c r="M5750" s="4">
        <v>5600.13</v>
      </c>
      <c r="N5750">
        <v>2020</v>
      </c>
      <c r="O5750">
        <v>7</v>
      </c>
    </row>
    <row r="5751" spans="1:15" x14ac:dyDescent="0.25">
      <c r="A5751" s="1">
        <v>44025</v>
      </c>
      <c r="B5751">
        <v>1000000031</v>
      </c>
      <c r="C5751" t="s">
        <v>15</v>
      </c>
      <c r="D5751">
        <v>1</v>
      </c>
      <c r="E5751">
        <v>1000.23</v>
      </c>
      <c r="F5751" t="s">
        <v>16</v>
      </c>
      <c r="G5751" t="s">
        <v>17</v>
      </c>
      <c r="H5751" t="s">
        <v>18</v>
      </c>
      <c r="I5751" t="s">
        <v>19</v>
      </c>
      <c r="J5751" t="s">
        <v>26</v>
      </c>
      <c r="K5751" t="s">
        <v>29</v>
      </c>
      <c r="L5751" t="s">
        <v>28</v>
      </c>
      <c r="M5751" s="4">
        <v>1000.23</v>
      </c>
      <c r="N5751">
        <v>2020</v>
      </c>
      <c r="O5751">
        <v>7</v>
      </c>
    </row>
    <row r="5752" spans="1:15" x14ac:dyDescent="0.25">
      <c r="A5752" s="1">
        <v>44025</v>
      </c>
      <c r="B5752">
        <v>1000000033</v>
      </c>
      <c r="C5752" t="s">
        <v>15</v>
      </c>
      <c r="D5752">
        <v>1</v>
      </c>
      <c r="E5752">
        <v>3000.22</v>
      </c>
      <c r="F5752" t="s">
        <v>16</v>
      </c>
      <c r="G5752" t="s">
        <v>17</v>
      </c>
      <c r="H5752" t="s">
        <v>18</v>
      </c>
      <c r="I5752" t="s">
        <v>25</v>
      </c>
      <c r="J5752" t="s">
        <v>26</v>
      </c>
      <c r="K5752" t="s">
        <v>27</v>
      </c>
      <c r="L5752" t="s">
        <v>22</v>
      </c>
      <c r="M5752" s="4">
        <v>3000.22</v>
      </c>
      <c r="N5752">
        <v>2020</v>
      </c>
      <c r="O5752">
        <v>7</v>
      </c>
    </row>
    <row r="5753" spans="1:15" x14ac:dyDescent="0.25">
      <c r="A5753" s="1">
        <v>44025</v>
      </c>
      <c r="B5753">
        <v>1000000034</v>
      </c>
      <c r="C5753" t="s">
        <v>79</v>
      </c>
      <c r="D5753">
        <v>1</v>
      </c>
      <c r="E5753">
        <v>9.59</v>
      </c>
      <c r="F5753" t="s">
        <v>46</v>
      </c>
      <c r="G5753" t="s">
        <v>74</v>
      </c>
      <c r="H5753" t="s">
        <v>18</v>
      </c>
      <c r="I5753" t="s">
        <v>25</v>
      </c>
      <c r="J5753" t="s">
        <v>26</v>
      </c>
      <c r="K5753" t="s">
        <v>27</v>
      </c>
      <c r="L5753" t="s">
        <v>22</v>
      </c>
      <c r="M5753" s="4">
        <v>9.59</v>
      </c>
      <c r="N5753">
        <v>2020</v>
      </c>
      <c r="O5753">
        <v>7</v>
      </c>
    </row>
    <row r="5754" spans="1:15" x14ac:dyDescent="0.25">
      <c r="A5754" s="1">
        <v>44025</v>
      </c>
      <c r="B5754">
        <v>1000000034</v>
      </c>
      <c r="C5754" t="s">
        <v>75</v>
      </c>
      <c r="D5754">
        <v>1</v>
      </c>
      <c r="E5754">
        <v>3523.75</v>
      </c>
      <c r="F5754" t="s">
        <v>16</v>
      </c>
      <c r="G5754" t="s">
        <v>76</v>
      </c>
      <c r="H5754" t="s">
        <v>18</v>
      </c>
      <c r="I5754" t="s">
        <v>25</v>
      </c>
      <c r="J5754" t="s">
        <v>26</v>
      </c>
      <c r="K5754" t="s">
        <v>27</v>
      </c>
      <c r="L5754" t="s">
        <v>22</v>
      </c>
      <c r="M5754" s="4">
        <v>3523.75</v>
      </c>
      <c r="N5754">
        <v>2020</v>
      </c>
      <c r="O5754">
        <v>7</v>
      </c>
    </row>
    <row r="5755" spans="1:15" x14ac:dyDescent="0.25">
      <c r="A5755" s="1">
        <v>44025</v>
      </c>
      <c r="B5755">
        <v>1000000034</v>
      </c>
      <c r="C5755" t="s">
        <v>73</v>
      </c>
      <c r="D5755">
        <v>1</v>
      </c>
      <c r="E5755">
        <v>500.49</v>
      </c>
      <c r="F5755" t="s">
        <v>16</v>
      </c>
      <c r="G5755" t="s">
        <v>74</v>
      </c>
      <c r="H5755" t="s">
        <v>18</v>
      </c>
      <c r="I5755" t="s">
        <v>25</v>
      </c>
      <c r="J5755" t="s">
        <v>26</v>
      </c>
      <c r="K5755" t="s">
        <v>27</v>
      </c>
      <c r="L5755" t="s">
        <v>22</v>
      </c>
      <c r="M5755" s="4">
        <v>500.49</v>
      </c>
      <c r="N5755">
        <v>2020</v>
      </c>
      <c r="O5755">
        <v>7</v>
      </c>
    </row>
    <row r="5756" spans="1:15" x14ac:dyDescent="0.25">
      <c r="A5756" s="1">
        <v>44025</v>
      </c>
      <c r="B5756">
        <v>1000000036</v>
      </c>
      <c r="C5756" t="s">
        <v>75</v>
      </c>
      <c r="D5756">
        <v>1</v>
      </c>
      <c r="E5756">
        <v>4000.8</v>
      </c>
      <c r="F5756" t="s">
        <v>16</v>
      </c>
      <c r="G5756" t="s">
        <v>76</v>
      </c>
      <c r="H5756" t="s">
        <v>47</v>
      </c>
      <c r="I5756" t="s">
        <v>48</v>
      </c>
      <c r="J5756" t="s">
        <v>36</v>
      </c>
      <c r="K5756" t="s">
        <v>49</v>
      </c>
      <c r="L5756" t="s">
        <v>28</v>
      </c>
      <c r="M5756" s="4">
        <v>4000.8</v>
      </c>
      <c r="N5756">
        <v>2020</v>
      </c>
      <c r="O5756">
        <v>7</v>
      </c>
    </row>
    <row r="5757" spans="1:15" x14ac:dyDescent="0.25">
      <c r="A5757" s="1">
        <v>44025</v>
      </c>
      <c r="B5757">
        <v>1000000036</v>
      </c>
      <c r="C5757" t="s">
        <v>73</v>
      </c>
      <c r="D5757">
        <v>1</v>
      </c>
      <c r="E5757">
        <v>200.19</v>
      </c>
      <c r="F5757" t="s">
        <v>16</v>
      </c>
      <c r="G5757" t="s">
        <v>74</v>
      </c>
      <c r="H5757" t="s">
        <v>47</v>
      </c>
      <c r="I5757" t="s">
        <v>48</v>
      </c>
      <c r="J5757" t="s">
        <v>36</v>
      </c>
      <c r="K5757" t="s">
        <v>49</v>
      </c>
      <c r="L5757" t="s">
        <v>28</v>
      </c>
      <c r="M5757" s="4">
        <v>200.19</v>
      </c>
      <c r="N5757">
        <v>2020</v>
      </c>
      <c r="O5757">
        <v>7</v>
      </c>
    </row>
    <row r="5758" spans="1:15" x14ac:dyDescent="0.25">
      <c r="A5758" s="1">
        <v>44025</v>
      </c>
      <c r="B5758">
        <v>1000000036</v>
      </c>
      <c r="C5758" t="s">
        <v>23</v>
      </c>
      <c r="D5758">
        <v>2</v>
      </c>
      <c r="E5758">
        <v>7028.52</v>
      </c>
      <c r="F5758" t="s">
        <v>16</v>
      </c>
      <c r="G5758" t="s">
        <v>24</v>
      </c>
      <c r="H5758" t="s">
        <v>47</v>
      </c>
      <c r="I5758" t="s">
        <v>48</v>
      </c>
      <c r="J5758" t="s">
        <v>36</v>
      </c>
      <c r="K5758" t="s">
        <v>49</v>
      </c>
      <c r="L5758" t="s">
        <v>28</v>
      </c>
      <c r="M5758" s="4">
        <v>3514.26</v>
      </c>
      <c r="N5758">
        <v>2020</v>
      </c>
      <c r="O5758">
        <v>7</v>
      </c>
    </row>
    <row r="5759" spans="1:15" x14ac:dyDescent="0.25">
      <c r="A5759" s="1">
        <v>44025</v>
      </c>
      <c r="B5759">
        <v>1000000037</v>
      </c>
      <c r="C5759" t="s">
        <v>79</v>
      </c>
      <c r="D5759">
        <v>1</v>
      </c>
      <c r="E5759">
        <v>9.35</v>
      </c>
      <c r="F5759" t="s">
        <v>46</v>
      </c>
      <c r="G5759" t="s">
        <v>74</v>
      </c>
      <c r="H5759" t="s">
        <v>18</v>
      </c>
      <c r="I5759" t="s">
        <v>19</v>
      </c>
      <c r="J5759" t="s">
        <v>20</v>
      </c>
      <c r="K5759" t="s">
        <v>21</v>
      </c>
      <c r="L5759" t="s">
        <v>22</v>
      </c>
      <c r="M5759" s="4">
        <v>9.35</v>
      </c>
      <c r="N5759">
        <v>2020</v>
      </c>
      <c r="O5759">
        <v>7</v>
      </c>
    </row>
    <row r="5760" spans="1:15" x14ac:dyDescent="0.25">
      <c r="A5760" s="1">
        <v>44025</v>
      </c>
      <c r="B5760">
        <v>1000000037</v>
      </c>
      <c r="C5760" t="s">
        <v>15</v>
      </c>
      <c r="D5760">
        <v>1</v>
      </c>
      <c r="E5760">
        <v>5000.12</v>
      </c>
      <c r="F5760" t="s">
        <v>16</v>
      </c>
      <c r="G5760" t="s">
        <v>17</v>
      </c>
      <c r="H5760" t="s">
        <v>18</v>
      </c>
      <c r="I5760" t="s">
        <v>19</v>
      </c>
      <c r="J5760" t="s">
        <v>20</v>
      </c>
      <c r="K5760" t="s">
        <v>21</v>
      </c>
      <c r="L5760" t="s">
        <v>22</v>
      </c>
      <c r="M5760" s="4">
        <v>5000.12</v>
      </c>
      <c r="N5760">
        <v>2020</v>
      </c>
      <c r="O5760">
        <v>7</v>
      </c>
    </row>
    <row r="5761" spans="1:15" x14ac:dyDescent="0.25">
      <c r="A5761" s="1">
        <v>44025</v>
      </c>
      <c r="B5761">
        <v>1000000039</v>
      </c>
      <c r="C5761" t="s">
        <v>23</v>
      </c>
      <c r="D5761">
        <v>1</v>
      </c>
      <c r="E5761">
        <v>7000.32</v>
      </c>
      <c r="F5761" t="s">
        <v>16</v>
      </c>
      <c r="G5761" t="s">
        <v>24</v>
      </c>
      <c r="H5761" t="s">
        <v>18</v>
      </c>
      <c r="I5761" t="s">
        <v>25</v>
      </c>
      <c r="J5761" t="s">
        <v>20</v>
      </c>
      <c r="K5761" t="s">
        <v>51</v>
      </c>
      <c r="L5761" t="s">
        <v>28</v>
      </c>
      <c r="M5761" s="4">
        <v>7000.32</v>
      </c>
      <c r="N5761">
        <v>2020</v>
      </c>
      <c r="O5761">
        <v>7</v>
      </c>
    </row>
    <row r="5762" spans="1:15" x14ac:dyDescent="0.25">
      <c r="A5762" s="1">
        <v>44025</v>
      </c>
      <c r="B5762">
        <v>1000000040</v>
      </c>
      <c r="C5762" t="s">
        <v>23</v>
      </c>
      <c r="D5762">
        <v>1</v>
      </c>
      <c r="E5762">
        <v>2000.17</v>
      </c>
      <c r="F5762" t="s">
        <v>16</v>
      </c>
      <c r="G5762" t="s">
        <v>24</v>
      </c>
      <c r="H5762" t="s">
        <v>30</v>
      </c>
      <c r="I5762" t="s">
        <v>31</v>
      </c>
      <c r="J5762" t="s">
        <v>32</v>
      </c>
      <c r="K5762" t="s">
        <v>33</v>
      </c>
      <c r="L5762" t="s">
        <v>28</v>
      </c>
      <c r="M5762" s="4">
        <v>2000.17</v>
      </c>
      <c r="N5762">
        <v>2020</v>
      </c>
      <c r="O5762">
        <v>7</v>
      </c>
    </row>
    <row r="5763" spans="1:15" x14ac:dyDescent="0.25">
      <c r="A5763" s="1">
        <v>44025</v>
      </c>
      <c r="B5763">
        <v>1000000041</v>
      </c>
      <c r="C5763" t="s">
        <v>75</v>
      </c>
      <c r="D5763">
        <v>1</v>
      </c>
      <c r="E5763">
        <v>2500.23</v>
      </c>
      <c r="F5763" t="s">
        <v>16</v>
      </c>
      <c r="G5763" t="s">
        <v>76</v>
      </c>
      <c r="H5763" t="s">
        <v>30</v>
      </c>
      <c r="I5763" t="s">
        <v>31</v>
      </c>
      <c r="J5763" t="s">
        <v>32</v>
      </c>
      <c r="K5763" t="s">
        <v>33</v>
      </c>
      <c r="L5763" t="s">
        <v>22</v>
      </c>
      <c r="M5763" s="4">
        <v>2500.23</v>
      </c>
      <c r="N5763">
        <v>2020</v>
      </c>
      <c r="O5763">
        <v>7</v>
      </c>
    </row>
    <row r="5764" spans="1:15" x14ac:dyDescent="0.25">
      <c r="A5764" s="1">
        <v>44025</v>
      </c>
      <c r="B5764">
        <v>1000000041</v>
      </c>
      <c r="C5764" t="s">
        <v>23</v>
      </c>
      <c r="D5764">
        <v>1</v>
      </c>
      <c r="E5764">
        <v>3099.98</v>
      </c>
      <c r="F5764" t="s">
        <v>16</v>
      </c>
      <c r="G5764" t="s">
        <v>24</v>
      </c>
      <c r="H5764" t="s">
        <v>30</v>
      </c>
      <c r="I5764" t="s">
        <v>31</v>
      </c>
      <c r="J5764" t="s">
        <v>32</v>
      </c>
      <c r="K5764" t="s">
        <v>33</v>
      </c>
      <c r="L5764" t="s">
        <v>22</v>
      </c>
      <c r="M5764" s="4">
        <v>3099.98</v>
      </c>
      <c r="N5764">
        <v>2020</v>
      </c>
      <c r="O5764">
        <v>7</v>
      </c>
    </row>
    <row r="5765" spans="1:15" x14ac:dyDescent="0.25">
      <c r="A5765" s="1">
        <v>44025</v>
      </c>
      <c r="B5765">
        <v>1000000043</v>
      </c>
      <c r="C5765" t="s">
        <v>15</v>
      </c>
      <c r="D5765">
        <v>1</v>
      </c>
      <c r="E5765">
        <v>2000.73</v>
      </c>
      <c r="F5765" t="s">
        <v>16</v>
      </c>
      <c r="G5765" t="s">
        <v>17</v>
      </c>
      <c r="H5765" t="s">
        <v>30</v>
      </c>
      <c r="I5765" t="s">
        <v>38</v>
      </c>
      <c r="J5765" t="s">
        <v>26</v>
      </c>
      <c r="K5765" t="s">
        <v>39</v>
      </c>
      <c r="L5765" t="s">
        <v>22</v>
      </c>
      <c r="M5765" s="4">
        <v>2000.73</v>
      </c>
      <c r="N5765">
        <v>2020</v>
      </c>
      <c r="O5765">
        <v>7</v>
      </c>
    </row>
    <row r="5766" spans="1:15" x14ac:dyDescent="0.25">
      <c r="A5766" s="1">
        <v>44025</v>
      </c>
      <c r="B5766">
        <v>1000000045</v>
      </c>
      <c r="C5766" t="s">
        <v>23</v>
      </c>
      <c r="D5766">
        <v>1</v>
      </c>
      <c r="E5766">
        <v>8000.62</v>
      </c>
      <c r="F5766" t="s">
        <v>16</v>
      </c>
      <c r="G5766" t="s">
        <v>24</v>
      </c>
      <c r="H5766" t="s">
        <v>47</v>
      </c>
      <c r="I5766" t="s">
        <v>59</v>
      </c>
      <c r="J5766" t="s">
        <v>26</v>
      </c>
      <c r="K5766" t="s">
        <v>60</v>
      </c>
      <c r="L5766" t="s">
        <v>22</v>
      </c>
      <c r="M5766" s="4">
        <v>8000.62</v>
      </c>
      <c r="N5766">
        <v>2020</v>
      </c>
      <c r="O5766">
        <v>7</v>
      </c>
    </row>
    <row r="5767" spans="1:15" x14ac:dyDescent="0.25">
      <c r="A5767" s="1">
        <v>44025</v>
      </c>
      <c r="B5767">
        <v>1000000045</v>
      </c>
      <c r="C5767" t="s">
        <v>15</v>
      </c>
      <c r="D5767">
        <v>1</v>
      </c>
      <c r="E5767">
        <v>22000.11</v>
      </c>
      <c r="F5767" t="s">
        <v>16</v>
      </c>
      <c r="G5767" t="s">
        <v>17</v>
      </c>
      <c r="H5767" t="s">
        <v>47</v>
      </c>
      <c r="I5767" t="s">
        <v>59</v>
      </c>
      <c r="J5767" t="s">
        <v>26</v>
      </c>
      <c r="K5767" t="s">
        <v>60</v>
      </c>
      <c r="L5767" t="s">
        <v>22</v>
      </c>
      <c r="M5767" s="4">
        <v>22000.11</v>
      </c>
      <c r="N5767">
        <v>2020</v>
      </c>
      <c r="O5767">
        <v>7</v>
      </c>
    </row>
    <row r="5768" spans="1:15" x14ac:dyDescent="0.25">
      <c r="A5768" s="1">
        <v>44025</v>
      </c>
      <c r="B5768">
        <v>1000000046</v>
      </c>
      <c r="C5768" t="s">
        <v>79</v>
      </c>
      <c r="D5768">
        <v>1</v>
      </c>
      <c r="E5768">
        <v>9.6199999999999992</v>
      </c>
      <c r="F5768" t="s">
        <v>46</v>
      </c>
      <c r="G5768" t="s">
        <v>74</v>
      </c>
      <c r="H5768" t="s">
        <v>30</v>
      </c>
      <c r="I5768" t="s">
        <v>38</v>
      </c>
      <c r="J5768" t="s">
        <v>26</v>
      </c>
      <c r="K5768" t="s">
        <v>39</v>
      </c>
      <c r="L5768" t="s">
        <v>22</v>
      </c>
      <c r="M5768" s="4">
        <v>9.6199999999999992</v>
      </c>
      <c r="N5768">
        <v>2020</v>
      </c>
      <c r="O5768">
        <v>7</v>
      </c>
    </row>
    <row r="5769" spans="1:15" x14ac:dyDescent="0.25">
      <c r="A5769" s="1">
        <v>44025</v>
      </c>
      <c r="B5769">
        <v>1000000046</v>
      </c>
      <c r="C5769" t="s">
        <v>45</v>
      </c>
      <c r="D5769">
        <v>1</v>
      </c>
      <c r="E5769">
        <v>8.99</v>
      </c>
      <c r="F5769" t="s">
        <v>46</v>
      </c>
      <c r="G5769" t="s">
        <v>43</v>
      </c>
      <c r="H5769" t="s">
        <v>30</v>
      </c>
      <c r="I5769" t="s">
        <v>38</v>
      </c>
      <c r="J5769" t="s">
        <v>26</v>
      </c>
      <c r="K5769" t="s">
        <v>39</v>
      </c>
      <c r="L5769" t="s">
        <v>22</v>
      </c>
      <c r="M5769" s="4">
        <v>8.99</v>
      </c>
      <c r="N5769">
        <v>2020</v>
      </c>
      <c r="O5769">
        <v>7</v>
      </c>
    </row>
    <row r="5770" spans="1:15" x14ac:dyDescent="0.25">
      <c r="A5770" s="1">
        <v>44025</v>
      </c>
      <c r="B5770">
        <v>1000000049</v>
      </c>
      <c r="C5770" t="s">
        <v>75</v>
      </c>
      <c r="D5770">
        <v>1</v>
      </c>
      <c r="E5770">
        <v>3000.5</v>
      </c>
      <c r="F5770" t="s">
        <v>16</v>
      </c>
      <c r="G5770" t="s">
        <v>76</v>
      </c>
      <c r="H5770" t="s">
        <v>18</v>
      </c>
      <c r="I5770" t="s">
        <v>40</v>
      </c>
      <c r="J5770" t="s">
        <v>26</v>
      </c>
      <c r="K5770" t="s">
        <v>41</v>
      </c>
      <c r="L5770" t="s">
        <v>22</v>
      </c>
      <c r="M5770" s="4">
        <v>3000.5</v>
      </c>
      <c r="N5770">
        <v>2020</v>
      </c>
      <c r="O5770">
        <v>7</v>
      </c>
    </row>
    <row r="5771" spans="1:15" x14ac:dyDescent="0.25">
      <c r="A5771" s="1">
        <v>44025</v>
      </c>
      <c r="B5771">
        <v>1000000049</v>
      </c>
      <c r="C5771" t="s">
        <v>73</v>
      </c>
      <c r="D5771">
        <v>1</v>
      </c>
      <c r="E5771">
        <v>508.27</v>
      </c>
      <c r="F5771" t="s">
        <v>16</v>
      </c>
      <c r="G5771" t="s">
        <v>74</v>
      </c>
      <c r="H5771" t="s">
        <v>18</v>
      </c>
      <c r="I5771" t="s">
        <v>40</v>
      </c>
      <c r="J5771" t="s">
        <v>26</v>
      </c>
      <c r="K5771" t="s">
        <v>41</v>
      </c>
      <c r="L5771" t="s">
        <v>22</v>
      </c>
      <c r="M5771" s="4">
        <v>508.27</v>
      </c>
      <c r="N5771">
        <v>2020</v>
      </c>
      <c r="O5771">
        <v>7</v>
      </c>
    </row>
    <row r="5772" spans="1:15" x14ac:dyDescent="0.25">
      <c r="A5772" s="1">
        <v>44025</v>
      </c>
      <c r="B5772">
        <v>1000000052</v>
      </c>
      <c r="C5772" t="s">
        <v>71</v>
      </c>
      <c r="D5772">
        <v>1</v>
      </c>
      <c r="E5772">
        <v>4800.6499999999996</v>
      </c>
      <c r="F5772" t="s">
        <v>16</v>
      </c>
      <c r="G5772" t="s">
        <v>72</v>
      </c>
      <c r="H5772" t="s">
        <v>18</v>
      </c>
      <c r="I5772" t="s">
        <v>34</v>
      </c>
      <c r="J5772" t="s">
        <v>20</v>
      </c>
      <c r="K5772" t="s">
        <v>44</v>
      </c>
      <c r="L5772" t="s">
        <v>22</v>
      </c>
      <c r="M5772" s="4">
        <v>4800.6499999999996</v>
      </c>
      <c r="N5772">
        <v>2020</v>
      </c>
      <c r="O5772">
        <v>7</v>
      </c>
    </row>
    <row r="5773" spans="1:15" x14ac:dyDescent="0.25">
      <c r="A5773" s="1">
        <v>44025</v>
      </c>
      <c r="B5773">
        <v>1000000054</v>
      </c>
      <c r="C5773" t="s">
        <v>23</v>
      </c>
      <c r="D5773">
        <v>1</v>
      </c>
      <c r="E5773">
        <v>2000.31</v>
      </c>
      <c r="F5773" t="s">
        <v>16</v>
      </c>
      <c r="G5773" t="s">
        <v>24</v>
      </c>
      <c r="H5773" t="s">
        <v>18</v>
      </c>
      <c r="I5773" t="s">
        <v>34</v>
      </c>
      <c r="J5773" t="s">
        <v>26</v>
      </c>
      <c r="K5773" t="s">
        <v>35</v>
      </c>
      <c r="L5773" t="s">
        <v>22</v>
      </c>
      <c r="M5773" s="4">
        <v>2000.31</v>
      </c>
      <c r="N5773">
        <v>2020</v>
      </c>
      <c r="O5773">
        <v>7</v>
      </c>
    </row>
    <row r="5774" spans="1:15" x14ac:dyDescent="0.25">
      <c r="A5774" s="1">
        <v>44025</v>
      </c>
      <c r="B5774">
        <v>1000000054</v>
      </c>
      <c r="C5774" t="s">
        <v>15</v>
      </c>
      <c r="D5774">
        <v>1</v>
      </c>
      <c r="E5774">
        <v>15000.37</v>
      </c>
      <c r="F5774" t="s">
        <v>16</v>
      </c>
      <c r="G5774" t="s">
        <v>17</v>
      </c>
      <c r="H5774" t="s">
        <v>18</v>
      </c>
      <c r="I5774" t="s">
        <v>34</v>
      </c>
      <c r="J5774" t="s">
        <v>26</v>
      </c>
      <c r="K5774" t="s">
        <v>35</v>
      </c>
      <c r="L5774" t="s">
        <v>22</v>
      </c>
      <c r="M5774" s="4">
        <v>15000.37</v>
      </c>
      <c r="N5774">
        <v>2020</v>
      </c>
      <c r="O5774">
        <v>7</v>
      </c>
    </row>
    <row r="5775" spans="1:15" x14ac:dyDescent="0.25">
      <c r="A5775" s="1">
        <v>44025</v>
      </c>
      <c r="B5775">
        <v>1000000056</v>
      </c>
      <c r="C5775" t="s">
        <v>73</v>
      </c>
      <c r="D5775">
        <v>1</v>
      </c>
      <c r="E5775">
        <v>3295.94</v>
      </c>
      <c r="F5775" t="s">
        <v>16</v>
      </c>
      <c r="G5775" t="s">
        <v>74</v>
      </c>
      <c r="H5775" t="s">
        <v>18</v>
      </c>
      <c r="I5775" t="s">
        <v>34</v>
      </c>
      <c r="J5775" t="s">
        <v>26</v>
      </c>
      <c r="K5775" t="s">
        <v>35</v>
      </c>
      <c r="L5775" t="s">
        <v>28</v>
      </c>
      <c r="M5775" s="4">
        <v>3295.94</v>
      </c>
      <c r="N5775">
        <v>2020</v>
      </c>
      <c r="O5775">
        <v>7</v>
      </c>
    </row>
    <row r="5776" spans="1:15" x14ac:dyDescent="0.25">
      <c r="A5776" s="1">
        <v>44025</v>
      </c>
      <c r="B5776">
        <v>1000000056</v>
      </c>
      <c r="C5776" t="s">
        <v>42</v>
      </c>
      <c r="D5776">
        <v>1</v>
      </c>
      <c r="E5776">
        <v>25000.12</v>
      </c>
      <c r="F5776" t="s">
        <v>16</v>
      </c>
      <c r="G5776" t="s">
        <v>43</v>
      </c>
      <c r="H5776" t="s">
        <v>18</v>
      </c>
      <c r="I5776" t="s">
        <v>34</v>
      </c>
      <c r="J5776" t="s">
        <v>26</v>
      </c>
      <c r="K5776" t="s">
        <v>35</v>
      </c>
      <c r="L5776" t="s">
        <v>28</v>
      </c>
      <c r="M5776" s="4">
        <v>25000.12</v>
      </c>
      <c r="N5776">
        <v>2020</v>
      </c>
      <c r="O5776">
        <v>7</v>
      </c>
    </row>
    <row r="5777" spans="1:15" x14ac:dyDescent="0.25">
      <c r="A5777" s="1">
        <v>44025</v>
      </c>
      <c r="B5777">
        <v>1000000058</v>
      </c>
      <c r="C5777" t="s">
        <v>75</v>
      </c>
      <c r="D5777">
        <v>1</v>
      </c>
      <c r="E5777">
        <v>200.43</v>
      </c>
      <c r="F5777" t="s">
        <v>16</v>
      </c>
      <c r="G5777" t="s">
        <v>76</v>
      </c>
      <c r="H5777" t="s">
        <v>18</v>
      </c>
      <c r="I5777" t="s">
        <v>34</v>
      </c>
      <c r="J5777" t="s">
        <v>20</v>
      </c>
      <c r="K5777" t="s">
        <v>44</v>
      </c>
      <c r="L5777" t="s">
        <v>22</v>
      </c>
      <c r="M5777" s="4">
        <v>200.43</v>
      </c>
      <c r="N5777">
        <v>2020</v>
      </c>
      <c r="O5777">
        <v>7</v>
      </c>
    </row>
    <row r="5778" spans="1:15" x14ac:dyDescent="0.25">
      <c r="A5778" s="1">
        <v>44025</v>
      </c>
      <c r="B5778">
        <v>1000000058</v>
      </c>
      <c r="C5778" t="s">
        <v>73</v>
      </c>
      <c r="D5778">
        <v>1</v>
      </c>
      <c r="E5778">
        <v>499.95</v>
      </c>
      <c r="F5778" t="s">
        <v>16</v>
      </c>
      <c r="G5778" t="s">
        <v>74</v>
      </c>
      <c r="H5778" t="s">
        <v>18</v>
      </c>
      <c r="I5778" t="s">
        <v>34</v>
      </c>
      <c r="J5778" t="s">
        <v>20</v>
      </c>
      <c r="K5778" t="s">
        <v>44</v>
      </c>
      <c r="L5778" t="s">
        <v>22</v>
      </c>
      <c r="M5778" s="4">
        <v>499.95</v>
      </c>
      <c r="N5778">
        <v>2020</v>
      </c>
      <c r="O5778">
        <v>7</v>
      </c>
    </row>
    <row r="5779" spans="1:15" x14ac:dyDescent="0.25">
      <c r="A5779" s="1">
        <v>44025</v>
      </c>
      <c r="B5779">
        <v>1000000067</v>
      </c>
      <c r="C5779" t="s">
        <v>80</v>
      </c>
      <c r="D5779">
        <v>1</v>
      </c>
      <c r="E5779">
        <v>501.14</v>
      </c>
      <c r="F5779" t="s">
        <v>46</v>
      </c>
      <c r="G5779" t="s">
        <v>76</v>
      </c>
      <c r="H5779" t="s">
        <v>18</v>
      </c>
      <c r="I5779" t="s">
        <v>25</v>
      </c>
      <c r="J5779" t="s">
        <v>20</v>
      </c>
      <c r="K5779" t="s">
        <v>51</v>
      </c>
      <c r="L5779" t="s">
        <v>22</v>
      </c>
      <c r="M5779" s="4">
        <v>501.14</v>
      </c>
      <c r="N5779">
        <v>2020</v>
      </c>
      <c r="O5779">
        <v>7</v>
      </c>
    </row>
    <row r="5780" spans="1:15" x14ac:dyDescent="0.25">
      <c r="A5780" s="1">
        <v>44025</v>
      </c>
      <c r="B5780">
        <v>1000000067</v>
      </c>
      <c r="C5780" t="s">
        <v>79</v>
      </c>
      <c r="D5780">
        <v>1</v>
      </c>
      <c r="E5780">
        <v>9.01</v>
      </c>
      <c r="F5780" t="s">
        <v>46</v>
      </c>
      <c r="G5780" t="s">
        <v>74</v>
      </c>
      <c r="H5780" t="s">
        <v>18</v>
      </c>
      <c r="I5780" t="s">
        <v>25</v>
      </c>
      <c r="J5780" t="s">
        <v>20</v>
      </c>
      <c r="K5780" t="s">
        <v>51</v>
      </c>
      <c r="L5780" t="s">
        <v>22</v>
      </c>
      <c r="M5780" s="4">
        <v>9.01</v>
      </c>
      <c r="N5780">
        <v>2020</v>
      </c>
      <c r="O5780">
        <v>7</v>
      </c>
    </row>
    <row r="5781" spans="1:15" x14ac:dyDescent="0.25">
      <c r="A5781" s="1">
        <v>44025</v>
      </c>
      <c r="B5781">
        <v>1000000067</v>
      </c>
      <c r="C5781" t="s">
        <v>15</v>
      </c>
      <c r="D5781">
        <v>1</v>
      </c>
      <c r="E5781">
        <v>16000.38</v>
      </c>
      <c r="F5781" t="s">
        <v>16</v>
      </c>
      <c r="G5781" t="s">
        <v>17</v>
      </c>
      <c r="H5781" t="s">
        <v>18</v>
      </c>
      <c r="I5781" t="s">
        <v>25</v>
      </c>
      <c r="J5781" t="s">
        <v>20</v>
      </c>
      <c r="K5781" t="s">
        <v>51</v>
      </c>
      <c r="L5781" t="s">
        <v>22</v>
      </c>
      <c r="M5781" s="4">
        <v>16000.38</v>
      </c>
      <c r="N5781">
        <v>2020</v>
      </c>
      <c r="O5781">
        <v>7</v>
      </c>
    </row>
    <row r="5782" spans="1:15" x14ac:dyDescent="0.25">
      <c r="A5782" s="1">
        <v>44025</v>
      </c>
      <c r="B5782">
        <v>1000000068</v>
      </c>
      <c r="C5782" t="s">
        <v>80</v>
      </c>
      <c r="D5782">
        <v>1</v>
      </c>
      <c r="E5782">
        <v>15.44</v>
      </c>
      <c r="F5782" t="s">
        <v>46</v>
      </c>
      <c r="G5782" t="s">
        <v>76</v>
      </c>
      <c r="H5782" t="s">
        <v>30</v>
      </c>
      <c r="I5782" t="s">
        <v>55</v>
      </c>
      <c r="J5782" t="s">
        <v>26</v>
      </c>
      <c r="K5782" t="s">
        <v>56</v>
      </c>
      <c r="L5782" t="s">
        <v>28</v>
      </c>
      <c r="M5782" s="4">
        <v>15.44</v>
      </c>
      <c r="N5782">
        <v>2020</v>
      </c>
      <c r="O5782">
        <v>7</v>
      </c>
    </row>
    <row r="5783" spans="1:15" x14ac:dyDescent="0.25">
      <c r="A5783" s="1">
        <v>44025</v>
      </c>
      <c r="B5783">
        <v>1000000104</v>
      </c>
      <c r="C5783" t="s">
        <v>79</v>
      </c>
      <c r="D5783">
        <v>1</v>
      </c>
      <c r="E5783">
        <v>9.2899999999999991</v>
      </c>
      <c r="F5783" t="s">
        <v>46</v>
      </c>
      <c r="G5783" t="s">
        <v>74</v>
      </c>
      <c r="H5783" t="s">
        <v>18</v>
      </c>
      <c r="I5783" t="s">
        <v>40</v>
      </c>
      <c r="J5783" t="s">
        <v>26</v>
      </c>
      <c r="K5783" t="s">
        <v>41</v>
      </c>
      <c r="L5783" t="s">
        <v>22</v>
      </c>
      <c r="M5783" s="4">
        <v>9.2899999999999991</v>
      </c>
      <c r="N5783">
        <v>2020</v>
      </c>
      <c r="O5783">
        <v>7</v>
      </c>
    </row>
    <row r="5784" spans="1:15" x14ac:dyDescent="0.25">
      <c r="A5784" s="1">
        <v>44025</v>
      </c>
      <c r="B5784">
        <v>1000000104</v>
      </c>
      <c r="C5784" t="s">
        <v>15</v>
      </c>
      <c r="D5784">
        <v>1</v>
      </c>
      <c r="E5784">
        <v>10000.76</v>
      </c>
      <c r="F5784" t="s">
        <v>16</v>
      </c>
      <c r="G5784" t="s">
        <v>17</v>
      </c>
      <c r="H5784" t="s">
        <v>18</v>
      </c>
      <c r="I5784" t="s">
        <v>40</v>
      </c>
      <c r="J5784" t="s">
        <v>26</v>
      </c>
      <c r="K5784" t="s">
        <v>41</v>
      </c>
      <c r="L5784" t="s">
        <v>22</v>
      </c>
      <c r="M5784" s="4">
        <v>10000.76</v>
      </c>
      <c r="N5784">
        <v>2020</v>
      </c>
      <c r="O5784">
        <v>7</v>
      </c>
    </row>
    <row r="5785" spans="1:15" x14ac:dyDescent="0.25">
      <c r="A5785" s="1">
        <v>44025</v>
      </c>
      <c r="B5785">
        <v>1000000237</v>
      </c>
      <c r="C5785" t="s">
        <v>79</v>
      </c>
      <c r="D5785">
        <v>1</v>
      </c>
      <c r="E5785">
        <v>9.65</v>
      </c>
      <c r="F5785" t="s">
        <v>46</v>
      </c>
      <c r="G5785" t="s">
        <v>74</v>
      </c>
      <c r="H5785" t="s">
        <v>18</v>
      </c>
      <c r="I5785" t="s">
        <v>40</v>
      </c>
      <c r="J5785" t="s">
        <v>26</v>
      </c>
      <c r="K5785" t="s">
        <v>41</v>
      </c>
      <c r="L5785" t="s">
        <v>22</v>
      </c>
      <c r="M5785" s="4">
        <v>9.65</v>
      </c>
      <c r="N5785">
        <v>2020</v>
      </c>
      <c r="O5785">
        <v>7</v>
      </c>
    </row>
    <row r="5786" spans="1:15" x14ac:dyDescent="0.25">
      <c r="A5786" s="1">
        <v>44025</v>
      </c>
      <c r="B5786">
        <v>1000000237</v>
      </c>
      <c r="C5786" t="s">
        <v>15</v>
      </c>
      <c r="D5786">
        <v>1</v>
      </c>
      <c r="E5786">
        <v>500.59</v>
      </c>
      <c r="F5786" t="s">
        <v>16</v>
      </c>
      <c r="G5786" t="s">
        <v>17</v>
      </c>
      <c r="H5786" t="s">
        <v>18</v>
      </c>
      <c r="I5786" t="s">
        <v>40</v>
      </c>
      <c r="J5786" t="s">
        <v>26</v>
      </c>
      <c r="K5786" t="s">
        <v>41</v>
      </c>
      <c r="L5786" t="s">
        <v>22</v>
      </c>
      <c r="M5786" s="4">
        <v>500.59</v>
      </c>
      <c r="N5786">
        <v>2020</v>
      </c>
      <c r="O5786">
        <v>7</v>
      </c>
    </row>
    <row r="5787" spans="1:15" x14ac:dyDescent="0.25">
      <c r="A5787" s="1">
        <v>44025</v>
      </c>
      <c r="B5787">
        <v>1000000266</v>
      </c>
      <c r="C5787" t="s">
        <v>79</v>
      </c>
      <c r="D5787">
        <v>1</v>
      </c>
      <c r="E5787">
        <v>8.94</v>
      </c>
      <c r="F5787" t="s">
        <v>46</v>
      </c>
      <c r="G5787" t="s">
        <v>74</v>
      </c>
      <c r="H5787" t="s">
        <v>30</v>
      </c>
      <c r="I5787" t="s">
        <v>55</v>
      </c>
      <c r="J5787" t="s">
        <v>26</v>
      </c>
      <c r="K5787" t="s">
        <v>56</v>
      </c>
      <c r="L5787" t="s">
        <v>22</v>
      </c>
      <c r="M5787" s="4">
        <v>8.94</v>
      </c>
      <c r="N5787">
        <v>2020</v>
      </c>
      <c r="O5787">
        <v>7</v>
      </c>
    </row>
    <row r="5788" spans="1:15" x14ac:dyDescent="0.25">
      <c r="A5788" s="1">
        <v>44025</v>
      </c>
      <c r="B5788">
        <v>1000000566</v>
      </c>
      <c r="C5788" t="s">
        <v>79</v>
      </c>
      <c r="D5788">
        <v>1</v>
      </c>
      <c r="E5788">
        <v>9.1300000000000008</v>
      </c>
      <c r="F5788" t="s">
        <v>46</v>
      </c>
      <c r="G5788" t="s">
        <v>74</v>
      </c>
      <c r="H5788" t="s">
        <v>47</v>
      </c>
      <c r="I5788" t="s">
        <v>48</v>
      </c>
      <c r="J5788" t="s">
        <v>36</v>
      </c>
      <c r="K5788" t="s">
        <v>49</v>
      </c>
      <c r="L5788" t="s">
        <v>22</v>
      </c>
      <c r="M5788" s="4">
        <v>9.1300000000000008</v>
      </c>
      <c r="N5788">
        <v>2020</v>
      </c>
      <c r="O5788">
        <v>7</v>
      </c>
    </row>
    <row r="5789" spans="1:15" x14ac:dyDescent="0.25">
      <c r="A5789" s="1">
        <v>44025</v>
      </c>
      <c r="B5789">
        <v>1000000566</v>
      </c>
      <c r="C5789" t="s">
        <v>42</v>
      </c>
      <c r="D5789">
        <v>1</v>
      </c>
      <c r="E5789">
        <v>8800.6200000000008</v>
      </c>
      <c r="F5789" t="s">
        <v>16</v>
      </c>
      <c r="G5789" t="s">
        <v>43</v>
      </c>
      <c r="H5789" t="s">
        <v>47</v>
      </c>
      <c r="I5789" t="s">
        <v>48</v>
      </c>
      <c r="J5789" t="s">
        <v>36</v>
      </c>
      <c r="K5789" t="s">
        <v>49</v>
      </c>
      <c r="L5789" t="s">
        <v>22</v>
      </c>
      <c r="M5789" s="4">
        <v>8800.6200000000008</v>
      </c>
      <c r="N5789">
        <v>2020</v>
      </c>
      <c r="O5789">
        <v>7</v>
      </c>
    </row>
    <row r="5790" spans="1:15" x14ac:dyDescent="0.25">
      <c r="A5790" s="1">
        <v>44025</v>
      </c>
      <c r="B5790">
        <v>1000000594</v>
      </c>
      <c r="C5790" t="s">
        <v>53</v>
      </c>
      <c r="D5790">
        <v>1</v>
      </c>
      <c r="E5790">
        <v>198.97</v>
      </c>
      <c r="F5790" t="s">
        <v>46</v>
      </c>
      <c r="G5790" t="s">
        <v>17</v>
      </c>
      <c r="H5790" t="s">
        <v>18</v>
      </c>
      <c r="I5790" t="s">
        <v>25</v>
      </c>
      <c r="J5790" t="s">
        <v>20</v>
      </c>
      <c r="K5790" t="s">
        <v>51</v>
      </c>
      <c r="L5790" t="s">
        <v>22</v>
      </c>
      <c r="M5790" s="4">
        <v>198.97</v>
      </c>
      <c r="N5790">
        <v>2020</v>
      </c>
      <c r="O5790">
        <v>7</v>
      </c>
    </row>
    <row r="5791" spans="1:15" x14ac:dyDescent="0.25">
      <c r="A5791" s="1">
        <v>44025</v>
      </c>
      <c r="B5791">
        <v>1000000594</v>
      </c>
      <c r="C5791" t="s">
        <v>15</v>
      </c>
      <c r="D5791">
        <v>1</v>
      </c>
      <c r="E5791">
        <v>200.77</v>
      </c>
      <c r="F5791" t="s">
        <v>16</v>
      </c>
      <c r="G5791" t="s">
        <v>17</v>
      </c>
      <c r="H5791" t="s">
        <v>18</v>
      </c>
      <c r="I5791" t="s">
        <v>25</v>
      </c>
      <c r="J5791" t="s">
        <v>20</v>
      </c>
      <c r="K5791" t="s">
        <v>51</v>
      </c>
      <c r="L5791" t="s">
        <v>22</v>
      </c>
      <c r="M5791" s="4">
        <v>200.77</v>
      </c>
      <c r="N5791">
        <v>2020</v>
      </c>
      <c r="O5791">
        <v>7</v>
      </c>
    </row>
    <row r="5792" spans="1:15" x14ac:dyDescent="0.25">
      <c r="A5792" s="1">
        <v>44025</v>
      </c>
      <c r="B5792">
        <v>1000000928</v>
      </c>
      <c r="C5792" t="s">
        <v>23</v>
      </c>
      <c r="D5792">
        <v>1</v>
      </c>
      <c r="E5792">
        <v>1793.2</v>
      </c>
      <c r="F5792" t="s">
        <v>16</v>
      </c>
      <c r="G5792" t="s">
        <v>24</v>
      </c>
      <c r="H5792" t="s">
        <v>30</v>
      </c>
      <c r="I5792" t="s">
        <v>57</v>
      </c>
      <c r="J5792" t="s">
        <v>26</v>
      </c>
      <c r="K5792" t="s">
        <v>58</v>
      </c>
      <c r="L5792" t="s">
        <v>22</v>
      </c>
      <c r="M5792" s="4">
        <v>1793.2</v>
      </c>
      <c r="N5792">
        <v>2020</v>
      </c>
      <c r="O5792">
        <v>7</v>
      </c>
    </row>
    <row r="5793" spans="1:15" x14ac:dyDescent="0.25">
      <c r="A5793" s="1">
        <v>44025</v>
      </c>
      <c r="B5793">
        <v>1000000928</v>
      </c>
      <c r="C5793" t="s">
        <v>42</v>
      </c>
      <c r="D5793">
        <v>1</v>
      </c>
      <c r="E5793">
        <v>1858.75</v>
      </c>
      <c r="F5793" t="s">
        <v>16</v>
      </c>
      <c r="G5793" t="s">
        <v>43</v>
      </c>
      <c r="H5793" t="s">
        <v>30</v>
      </c>
      <c r="I5793" t="s">
        <v>57</v>
      </c>
      <c r="J5793" t="s">
        <v>26</v>
      </c>
      <c r="K5793" t="s">
        <v>58</v>
      </c>
      <c r="L5793" t="s">
        <v>22</v>
      </c>
      <c r="M5793" s="4">
        <v>1858.75</v>
      </c>
      <c r="N5793">
        <v>2020</v>
      </c>
      <c r="O5793">
        <v>7</v>
      </c>
    </row>
    <row r="5794" spans="1:15" x14ac:dyDescent="0.25">
      <c r="A5794" s="1">
        <v>44025</v>
      </c>
      <c r="B5794">
        <v>1000001524</v>
      </c>
      <c r="C5794" t="s">
        <v>79</v>
      </c>
      <c r="D5794">
        <v>1</v>
      </c>
      <c r="E5794">
        <v>9.57</v>
      </c>
      <c r="F5794" t="s">
        <v>46</v>
      </c>
      <c r="G5794" t="s">
        <v>74</v>
      </c>
      <c r="H5794" t="s">
        <v>18</v>
      </c>
      <c r="I5794" t="s">
        <v>25</v>
      </c>
      <c r="J5794" t="s">
        <v>20</v>
      </c>
      <c r="K5794" t="s">
        <v>51</v>
      </c>
      <c r="L5794" t="s">
        <v>22</v>
      </c>
      <c r="M5794" s="4">
        <v>9.57</v>
      </c>
      <c r="N5794">
        <v>2020</v>
      </c>
      <c r="O5794">
        <v>7</v>
      </c>
    </row>
    <row r="5795" spans="1:15" x14ac:dyDescent="0.25">
      <c r="A5795" s="1">
        <v>44025</v>
      </c>
      <c r="B5795">
        <v>1000001524</v>
      </c>
      <c r="C5795" t="s">
        <v>15</v>
      </c>
      <c r="D5795">
        <v>1</v>
      </c>
      <c r="E5795">
        <v>2000.32</v>
      </c>
      <c r="F5795" t="s">
        <v>16</v>
      </c>
      <c r="G5795" t="s">
        <v>17</v>
      </c>
      <c r="H5795" t="s">
        <v>18</v>
      </c>
      <c r="I5795" t="s">
        <v>25</v>
      </c>
      <c r="J5795" t="s">
        <v>20</v>
      </c>
      <c r="K5795" t="s">
        <v>51</v>
      </c>
      <c r="L5795" t="s">
        <v>22</v>
      </c>
      <c r="M5795" s="4">
        <v>2000.32</v>
      </c>
      <c r="N5795">
        <v>2020</v>
      </c>
      <c r="O5795">
        <v>7</v>
      </c>
    </row>
    <row r="5796" spans="1:15" x14ac:dyDescent="0.25">
      <c r="A5796" s="1">
        <v>44025</v>
      </c>
      <c r="B5796">
        <v>1000002134</v>
      </c>
      <c r="C5796" t="s">
        <v>42</v>
      </c>
      <c r="D5796">
        <v>1</v>
      </c>
      <c r="E5796">
        <v>16000.43</v>
      </c>
      <c r="F5796" t="s">
        <v>16</v>
      </c>
      <c r="G5796" t="s">
        <v>43</v>
      </c>
      <c r="H5796" t="s">
        <v>18</v>
      </c>
      <c r="I5796" t="s">
        <v>40</v>
      </c>
      <c r="J5796" t="s">
        <v>20</v>
      </c>
      <c r="K5796" t="s">
        <v>68</v>
      </c>
      <c r="L5796" t="s">
        <v>22</v>
      </c>
      <c r="M5796" s="4">
        <v>16000.43</v>
      </c>
      <c r="N5796">
        <v>2020</v>
      </c>
      <c r="O5796">
        <v>7</v>
      </c>
    </row>
    <row r="5797" spans="1:15" x14ac:dyDescent="0.25">
      <c r="A5797" s="1">
        <v>44025</v>
      </c>
      <c r="B5797">
        <v>1000002861</v>
      </c>
      <c r="C5797" t="s">
        <v>15</v>
      </c>
      <c r="D5797">
        <v>1</v>
      </c>
      <c r="E5797">
        <v>3000.49</v>
      </c>
      <c r="F5797" t="s">
        <v>16</v>
      </c>
      <c r="G5797" t="s">
        <v>17</v>
      </c>
      <c r="H5797" t="s">
        <v>47</v>
      </c>
      <c r="I5797" t="s">
        <v>48</v>
      </c>
      <c r="J5797" t="s">
        <v>36</v>
      </c>
      <c r="K5797" t="s">
        <v>49</v>
      </c>
      <c r="L5797" t="s">
        <v>22</v>
      </c>
      <c r="M5797" s="4">
        <v>3000.49</v>
      </c>
      <c r="N5797">
        <v>2020</v>
      </c>
      <c r="O5797">
        <v>7</v>
      </c>
    </row>
    <row r="5798" spans="1:15" x14ac:dyDescent="0.25">
      <c r="A5798" s="1">
        <v>44025</v>
      </c>
      <c r="B5798">
        <v>1000003489</v>
      </c>
      <c r="C5798" t="s">
        <v>23</v>
      </c>
      <c r="D5798">
        <v>1</v>
      </c>
      <c r="E5798">
        <v>5000.62</v>
      </c>
      <c r="F5798" t="s">
        <v>16</v>
      </c>
      <c r="G5798" t="s">
        <v>24</v>
      </c>
      <c r="H5798" t="s">
        <v>47</v>
      </c>
      <c r="I5798" t="s">
        <v>48</v>
      </c>
      <c r="J5798" t="s">
        <v>26</v>
      </c>
      <c r="K5798" t="s">
        <v>50</v>
      </c>
      <c r="L5798" t="s">
        <v>22</v>
      </c>
      <c r="M5798" s="4">
        <v>5000.62</v>
      </c>
      <c r="N5798">
        <v>2020</v>
      </c>
      <c r="O5798">
        <v>7</v>
      </c>
    </row>
    <row r="5799" spans="1:15" x14ac:dyDescent="0.25">
      <c r="A5799" s="1">
        <v>44025</v>
      </c>
      <c r="B5799">
        <v>1000003489</v>
      </c>
      <c r="C5799" t="s">
        <v>15</v>
      </c>
      <c r="D5799">
        <v>2</v>
      </c>
      <c r="E5799">
        <v>12856.6</v>
      </c>
      <c r="F5799" t="s">
        <v>16</v>
      </c>
      <c r="G5799" t="s">
        <v>17</v>
      </c>
      <c r="H5799" t="s">
        <v>47</v>
      </c>
      <c r="I5799" t="s">
        <v>48</v>
      </c>
      <c r="J5799" t="s">
        <v>26</v>
      </c>
      <c r="K5799" t="s">
        <v>50</v>
      </c>
      <c r="L5799" t="s">
        <v>22</v>
      </c>
      <c r="M5799" s="4">
        <v>6428.3</v>
      </c>
      <c r="N5799">
        <v>2020</v>
      </c>
      <c r="O5799">
        <v>7</v>
      </c>
    </row>
    <row r="5800" spans="1:15" x14ac:dyDescent="0.25">
      <c r="A5800" s="1">
        <v>44025</v>
      </c>
      <c r="B5800">
        <v>1000003803</v>
      </c>
      <c r="C5800" t="s">
        <v>79</v>
      </c>
      <c r="D5800">
        <v>1</v>
      </c>
      <c r="E5800">
        <v>9.69</v>
      </c>
      <c r="F5800" t="s">
        <v>46</v>
      </c>
      <c r="G5800" t="s">
        <v>74</v>
      </c>
      <c r="H5800" t="s">
        <v>30</v>
      </c>
      <c r="I5800" t="s">
        <v>31</v>
      </c>
      <c r="J5800" t="s">
        <v>36</v>
      </c>
      <c r="K5800" t="s">
        <v>52</v>
      </c>
      <c r="L5800" t="s">
        <v>22</v>
      </c>
      <c r="M5800" s="4">
        <v>9.69</v>
      </c>
      <c r="N5800">
        <v>2020</v>
      </c>
      <c r="O5800">
        <v>7</v>
      </c>
    </row>
    <row r="5801" spans="1:15" x14ac:dyDescent="0.25">
      <c r="A5801" s="1">
        <v>44025</v>
      </c>
      <c r="B5801">
        <v>1000003926</v>
      </c>
      <c r="C5801" t="s">
        <v>80</v>
      </c>
      <c r="D5801">
        <v>1</v>
      </c>
      <c r="E5801">
        <v>107.53999999999999</v>
      </c>
      <c r="F5801" t="s">
        <v>46</v>
      </c>
      <c r="G5801" t="s">
        <v>76</v>
      </c>
      <c r="H5801" t="s">
        <v>47</v>
      </c>
      <c r="I5801" t="s">
        <v>48</v>
      </c>
      <c r="J5801" t="s">
        <v>26</v>
      </c>
      <c r="K5801" t="s">
        <v>50</v>
      </c>
      <c r="L5801" t="s">
        <v>28</v>
      </c>
      <c r="M5801" s="4">
        <v>107.53999999999999</v>
      </c>
      <c r="N5801">
        <v>2020</v>
      </c>
      <c r="O5801">
        <v>7</v>
      </c>
    </row>
    <row r="5802" spans="1:15" x14ac:dyDescent="0.25">
      <c r="A5802" s="1">
        <v>44025</v>
      </c>
      <c r="B5802">
        <v>1000003926</v>
      </c>
      <c r="C5802" t="s">
        <v>75</v>
      </c>
      <c r="D5802">
        <v>1</v>
      </c>
      <c r="E5802">
        <v>2300.2399999999998</v>
      </c>
      <c r="F5802" t="s">
        <v>16</v>
      </c>
      <c r="G5802" t="s">
        <v>76</v>
      </c>
      <c r="H5802" t="s">
        <v>47</v>
      </c>
      <c r="I5802" t="s">
        <v>48</v>
      </c>
      <c r="J5802" t="s">
        <v>26</v>
      </c>
      <c r="K5802" t="s">
        <v>50</v>
      </c>
      <c r="L5802" t="s">
        <v>28</v>
      </c>
      <c r="M5802" s="4">
        <v>2300.2399999999998</v>
      </c>
      <c r="N5802">
        <v>2020</v>
      </c>
      <c r="O5802">
        <v>7</v>
      </c>
    </row>
    <row r="5803" spans="1:15" x14ac:dyDescent="0.25">
      <c r="A5803" s="1">
        <v>44025</v>
      </c>
      <c r="B5803">
        <v>1000003926</v>
      </c>
      <c r="C5803" t="s">
        <v>73</v>
      </c>
      <c r="D5803">
        <v>1</v>
      </c>
      <c r="E5803">
        <v>2459.02</v>
      </c>
      <c r="F5803" t="s">
        <v>16</v>
      </c>
      <c r="G5803" t="s">
        <v>74</v>
      </c>
      <c r="H5803" t="s">
        <v>47</v>
      </c>
      <c r="I5803" t="s">
        <v>48</v>
      </c>
      <c r="J5803" t="s">
        <v>26</v>
      </c>
      <c r="K5803" t="s">
        <v>50</v>
      </c>
      <c r="L5803" t="s">
        <v>28</v>
      </c>
      <c r="M5803" s="4">
        <v>2459.02</v>
      </c>
      <c r="N5803">
        <v>2020</v>
      </c>
      <c r="O5803">
        <v>7</v>
      </c>
    </row>
    <row r="5804" spans="1:15" x14ac:dyDescent="0.25">
      <c r="A5804" s="1">
        <v>44025</v>
      </c>
      <c r="B5804">
        <v>1000003926</v>
      </c>
      <c r="C5804" t="s">
        <v>23</v>
      </c>
      <c r="D5804">
        <v>1</v>
      </c>
      <c r="E5804">
        <v>3000.51</v>
      </c>
      <c r="F5804" t="s">
        <v>16</v>
      </c>
      <c r="G5804" t="s">
        <v>24</v>
      </c>
      <c r="H5804" t="s">
        <v>47</v>
      </c>
      <c r="I5804" t="s">
        <v>48</v>
      </c>
      <c r="J5804" t="s">
        <v>26</v>
      </c>
      <c r="K5804" t="s">
        <v>50</v>
      </c>
      <c r="L5804" t="s">
        <v>28</v>
      </c>
      <c r="M5804" s="4">
        <v>3000.51</v>
      </c>
      <c r="N5804">
        <v>2020</v>
      </c>
      <c r="O5804">
        <v>7</v>
      </c>
    </row>
    <row r="5805" spans="1:15" x14ac:dyDescent="0.25">
      <c r="A5805" s="1">
        <v>44025</v>
      </c>
      <c r="B5805">
        <v>1000003989</v>
      </c>
      <c r="C5805" t="s">
        <v>79</v>
      </c>
      <c r="D5805">
        <v>1</v>
      </c>
      <c r="E5805">
        <v>9.44</v>
      </c>
      <c r="F5805" t="s">
        <v>46</v>
      </c>
      <c r="G5805" t="s">
        <v>74</v>
      </c>
      <c r="H5805" t="s">
        <v>30</v>
      </c>
      <c r="I5805" t="s">
        <v>31</v>
      </c>
      <c r="J5805" t="s">
        <v>36</v>
      </c>
      <c r="K5805" t="s">
        <v>52</v>
      </c>
      <c r="L5805" t="s">
        <v>22</v>
      </c>
      <c r="M5805" s="4">
        <v>9.44</v>
      </c>
      <c r="N5805">
        <v>2020</v>
      </c>
      <c r="O5805">
        <v>7</v>
      </c>
    </row>
    <row r="5806" spans="1:15" x14ac:dyDescent="0.25">
      <c r="A5806" s="1">
        <v>44025</v>
      </c>
      <c r="B5806">
        <v>1000004170</v>
      </c>
      <c r="C5806" t="s">
        <v>73</v>
      </c>
      <c r="D5806">
        <v>1</v>
      </c>
      <c r="E5806">
        <v>3599.97</v>
      </c>
      <c r="F5806" t="s">
        <v>16</v>
      </c>
      <c r="G5806" t="s">
        <v>74</v>
      </c>
      <c r="H5806" t="s">
        <v>18</v>
      </c>
      <c r="I5806" t="s">
        <v>34</v>
      </c>
      <c r="J5806" t="s">
        <v>20</v>
      </c>
      <c r="K5806" t="s">
        <v>44</v>
      </c>
      <c r="L5806" t="s">
        <v>28</v>
      </c>
      <c r="M5806" s="4">
        <v>3599.97</v>
      </c>
      <c r="N5806">
        <v>2020</v>
      </c>
      <c r="O5806">
        <v>7</v>
      </c>
    </row>
    <row r="5807" spans="1:15" x14ac:dyDescent="0.25">
      <c r="A5807" s="1">
        <v>44025</v>
      </c>
      <c r="B5807">
        <v>1000004170</v>
      </c>
      <c r="C5807" t="s">
        <v>15</v>
      </c>
      <c r="D5807">
        <v>2</v>
      </c>
      <c r="E5807">
        <v>2626</v>
      </c>
      <c r="F5807" t="s">
        <v>16</v>
      </c>
      <c r="G5807" t="s">
        <v>17</v>
      </c>
      <c r="H5807" t="s">
        <v>18</v>
      </c>
      <c r="I5807" t="s">
        <v>34</v>
      </c>
      <c r="J5807" t="s">
        <v>20</v>
      </c>
      <c r="K5807" t="s">
        <v>44</v>
      </c>
      <c r="L5807" t="s">
        <v>28</v>
      </c>
      <c r="M5807" s="4">
        <v>1313</v>
      </c>
      <c r="N5807">
        <v>2020</v>
      </c>
      <c r="O5807">
        <v>7</v>
      </c>
    </row>
    <row r="5808" spans="1:15" x14ac:dyDescent="0.25">
      <c r="A5808" s="1">
        <v>44025</v>
      </c>
      <c r="B5808">
        <v>1000004256</v>
      </c>
      <c r="C5808" t="s">
        <v>15</v>
      </c>
      <c r="D5808">
        <v>2</v>
      </c>
      <c r="E5808">
        <v>15000.400000000001</v>
      </c>
      <c r="F5808" t="s">
        <v>16</v>
      </c>
      <c r="G5808" t="s">
        <v>17</v>
      </c>
      <c r="H5808" t="s">
        <v>18</v>
      </c>
      <c r="I5808" t="s">
        <v>40</v>
      </c>
      <c r="J5808" t="s">
        <v>26</v>
      </c>
      <c r="K5808" t="s">
        <v>41</v>
      </c>
      <c r="L5808" t="s">
        <v>22</v>
      </c>
      <c r="M5808" s="4">
        <v>7500.2000000000007</v>
      </c>
      <c r="N5808">
        <v>2020</v>
      </c>
      <c r="O5808">
        <v>7</v>
      </c>
    </row>
    <row r="5809" spans="1:15" x14ac:dyDescent="0.25">
      <c r="A5809" s="1">
        <v>44025</v>
      </c>
      <c r="B5809">
        <v>1000004256</v>
      </c>
      <c r="C5809" t="s">
        <v>42</v>
      </c>
      <c r="D5809">
        <v>1</v>
      </c>
      <c r="E5809">
        <v>10000.19</v>
      </c>
      <c r="F5809" t="s">
        <v>16</v>
      </c>
      <c r="G5809" t="s">
        <v>43</v>
      </c>
      <c r="H5809" t="s">
        <v>18</v>
      </c>
      <c r="I5809" t="s">
        <v>40</v>
      </c>
      <c r="J5809" t="s">
        <v>26</v>
      </c>
      <c r="K5809" t="s">
        <v>41</v>
      </c>
      <c r="L5809" t="s">
        <v>22</v>
      </c>
      <c r="M5809" s="4">
        <v>10000.19</v>
      </c>
      <c r="N5809">
        <v>2020</v>
      </c>
      <c r="O5809">
        <v>7</v>
      </c>
    </row>
    <row r="5810" spans="1:15" x14ac:dyDescent="0.25">
      <c r="A5810" s="1">
        <v>44025</v>
      </c>
      <c r="B5810">
        <v>1000005022</v>
      </c>
      <c r="C5810" t="s">
        <v>15</v>
      </c>
      <c r="D5810">
        <v>1</v>
      </c>
      <c r="E5810">
        <v>2200.2800000000002</v>
      </c>
      <c r="F5810" t="s">
        <v>16</v>
      </c>
      <c r="G5810" t="s">
        <v>17</v>
      </c>
      <c r="H5810" t="s">
        <v>18</v>
      </c>
      <c r="I5810" t="s">
        <v>34</v>
      </c>
      <c r="J5810" t="s">
        <v>36</v>
      </c>
      <c r="K5810" t="s">
        <v>70</v>
      </c>
      <c r="L5810" t="s">
        <v>28</v>
      </c>
      <c r="M5810" s="4">
        <v>2200.2800000000002</v>
      </c>
      <c r="N5810">
        <v>2020</v>
      </c>
      <c r="O5810">
        <v>7</v>
      </c>
    </row>
    <row r="5811" spans="1:15" x14ac:dyDescent="0.25">
      <c r="A5811" s="1">
        <v>44025</v>
      </c>
      <c r="B5811">
        <v>1000005873</v>
      </c>
      <c r="C5811" t="s">
        <v>23</v>
      </c>
      <c r="D5811">
        <v>1</v>
      </c>
      <c r="E5811">
        <v>1000.6</v>
      </c>
      <c r="F5811" t="s">
        <v>16</v>
      </c>
      <c r="G5811" t="s">
        <v>24</v>
      </c>
      <c r="H5811" t="s">
        <v>18</v>
      </c>
      <c r="I5811" t="s">
        <v>19</v>
      </c>
      <c r="J5811" t="s">
        <v>20</v>
      </c>
      <c r="K5811" t="s">
        <v>21</v>
      </c>
      <c r="L5811" t="s">
        <v>28</v>
      </c>
      <c r="M5811" s="4">
        <v>1000.6</v>
      </c>
      <c r="N5811">
        <v>2020</v>
      </c>
      <c r="O5811">
        <v>7</v>
      </c>
    </row>
    <row r="5812" spans="1:15" x14ac:dyDescent="0.25">
      <c r="A5812" s="1">
        <v>44025</v>
      </c>
      <c r="B5812">
        <v>1000006698</v>
      </c>
      <c r="C5812" t="s">
        <v>75</v>
      </c>
      <c r="D5812">
        <v>1</v>
      </c>
      <c r="E5812">
        <v>1400.58</v>
      </c>
      <c r="F5812" t="s">
        <v>16</v>
      </c>
      <c r="G5812" t="s">
        <v>76</v>
      </c>
      <c r="H5812" t="s">
        <v>30</v>
      </c>
      <c r="I5812" t="s">
        <v>38</v>
      </c>
      <c r="J5812" t="s">
        <v>26</v>
      </c>
      <c r="K5812" t="s">
        <v>39</v>
      </c>
      <c r="L5812" t="s">
        <v>28</v>
      </c>
      <c r="M5812" s="4">
        <v>1400.58</v>
      </c>
      <c r="N5812">
        <v>2020</v>
      </c>
      <c r="O5812">
        <v>7</v>
      </c>
    </row>
    <row r="5813" spans="1:15" x14ac:dyDescent="0.25">
      <c r="A5813" s="1">
        <v>44025</v>
      </c>
      <c r="B5813">
        <v>1000006698</v>
      </c>
      <c r="C5813" t="s">
        <v>15</v>
      </c>
      <c r="D5813">
        <v>2</v>
      </c>
      <c r="E5813">
        <v>19500.71</v>
      </c>
      <c r="F5813" t="s">
        <v>16</v>
      </c>
      <c r="G5813" t="s">
        <v>17</v>
      </c>
      <c r="H5813" t="s">
        <v>30</v>
      </c>
      <c r="I5813" t="s">
        <v>38</v>
      </c>
      <c r="J5813" t="s">
        <v>26</v>
      </c>
      <c r="K5813" t="s">
        <v>39</v>
      </c>
      <c r="L5813" t="s">
        <v>28</v>
      </c>
      <c r="M5813" s="4">
        <v>9750.3549999999996</v>
      </c>
      <c r="N5813">
        <v>2020</v>
      </c>
      <c r="O5813">
        <v>7</v>
      </c>
    </row>
    <row r="5814" spans="1:15" x14ac:dyDescent="0.25">
      <c r="A5814" s="1">
        <v>44025</v>
      </c>
      <c r="B5814">
        <v>1000006860</v>
      </c>
      <c r="C5814" t="s">
        <v>71</v>
      </c>
      <c r="D5814">
        <v>1</v>
      </c>
      <c r="E5814">
        <v>2415.2399999999998</v>
      </c>
      <c r="F5814" t="s">
        <v>16</v>
      </c>
      <c r="G5814" t="s">
        <v>72</v>
      </c>
      <c r="H5814" t="s">
        <v>18</v>
      </c>
      <c r="I5814" t="s">
        <v>61</v>
      </c>
      <c r="J5814" t="s">
        <v>26</v>
      </c>
      <c r="K5814" t="s">
        <v>62</v>
      </c>
      <c r="L5814" t="s">
        <v>22</v>
      </c>
      <c r="M5814" s="4">
        <v>2415.2399999999998</v>
      </c>
      <c r="N5814">
        <v>2020</v>
      </c>
      <c r="O5814">
        <v>7</v>
      </c>
    </row>
    <row r="5815" spans="1:15" x14ac:dyDescent="0.25">
      <c r="A5815" s="1">
        <v>44025</v>
      </c>
      <c r="B5815">
        <v>1000006869</v>
      </c>
      <c r="C5815" t="s">
        <v>79</v>
      </c>
      <c r="D5815">
        <v>1</v>
      </c>
      <c r="E5815">
        <v>9.44</v>
      </c>
      <c r="F5815" t="s">
        <v>46</v>
      </c>
      <c r="G5815" t="s">
        <v>74</v>
      </c>
      <c r="H5815" t="s">
        <v>18</v>
      </c>
      <c r="I5815" t="s">
        <v>61</v>
      </c>
      <c r="J5815" t="s">
        <v>26</v>
      </c>
      <c r="K5815" t="s">
        <v>62</v>
      </c>
      <c r="L5815" t="s">
        <v>22</v>
      </c>
      <c r="M5815" s="4">
        <v>9.44</v>
      </c>
      <c r="N5815">
        <v>2020</v>
      </c>
      <c r="O5815">
        <v>7</v>
      </c>
    </row>
    <row r="5816" spans="1:15" x14ac:dyDescent="0.25">
      <c r="A5816" s="1">
        <v>44025</v>
      </c>
      <c r="B5816">
        <v>1000006869</v>
      </c>
      <c r="C5816" t="s">
        <v>23</v>
      </c>
      <c r="D5816">
        <v>1</v>
      </c>
      <c r="E5816">
        <v>17000.53</v>
      </c>
      <c r="F5816" t="s">
        <v>16</v>
      </c>
      <c r="G5816" t="s">
        <v>24</v>
      </c>
      <c r="H5816" t="s">
        <v>18</v>
      </c>
      <c r="I5816" t="s">
        <v>61</v>
      </c>
      <c r="J5816" t="s">
        <v>26</v>
      </c>
      <c r="K5816" t="s">
        <v>62</v>
      </c>
      <c r="L5816" t="s">
        <v>22</v>
      </c>
      <c r="M5816" s="4">
        <v>17000.53</v>
      </c>
      <c r="N5816">
        <v>2020</v>
      </c>
      <c r="O5816">
        <v>7</v>
      </c>
    </row>
    <row r="5817" spans="1:15" x14ac:dyDescent="0.25">
      <c r="A5817" s="1">
        <v>44025</v>
      </c>
      <c r="B5817">
        <v>1000006869</v>
      </c>
      <c r="C5817" t="s">
        <v>71</v>
      </c>
      <c r="D5817">
        <v>1</v>
      </c>
      <c r="E5817">
        <v>1999.97</v>
      </c>
      <c r="F5817" t="s">
        <v>16</v>
      </c>
      <c r="G5817" t="s">
        <v>72</v>
      </c>
      <c r="H5817" t="s">
        <v>18</v>
      </c>
      <c r="I5817" t="s">
        <v>61</v>
      </c>
      <c r="J5817" t="s">
        <v>26</v>
      </c>
      <c r="K5817" t="s">
        <v>62</v>
      </c>
      <c r="L5817" t="s">
        <v>22</v>
      </c>
      <c r="M5817" s="4">
        <v>1999.97</v>
      </c>
      <c r="N5817">
        <v>2020</v>
      </c>
      <c r="O5817">
        <v>7</v>
      </c>
    </row>
    <row r="5818" spans="1:15" x14ac:dyDescent="0.25">
      <c r="A5818" s="1">
        <v>44025</v>
      </c>
      <c r="B5818">
        <v>1000008239</v>
      </c>
      <c r="C5818" t="s">
        <v>15</v>
      </c>
      <c r="D5818">
        <v>1</v>
      </c>
      <c r="E5818">
        <v>22000</v>
      </c>
      <c r="F5818" t="s">
        <v>16</v>
      </c>
      <c r="G5818" t="s">
        <v>17</v>
      </c>
      <c r="H5818" t="s">
        <v>18</v>
      </c>
      <c r="I5818" t="s">
        <v>61</v>
      </c>
      <c r="J5818" t="s">
        <v>26</v>
      </c>
      <c r="K5818" t="s">
        <v>62</v>
      </c>
      <c r="L5818" t="s">
        <v>28</v>
      </c>
      <c r="M5818" s="4">
        <v>22000</v>
      </c>
      <c r="N5818">
        <v>2020</v>
      </c>
      <c r="O5818">
        <v>7</v>
      </c>
    </row>
    <row r="5819" spans="1:15" x14ac:dyDescent="0.25">
      <c r="A5819" s="1">
        <v>44025</v>
      </c>
      <c r="B5819">
        <v>1000008542</v>
      </c>
      <c r="C5819" t="s">
        <v>23</v>
      </c>
      <c r="D5819">
        <v>1</v>
      </c>
      <c r="E5819">
        <v>1920.01</v>
      </c>
      <c r="F5819" t="s">
        <v>16</v>
      </c>
      <c r="G5819" t="s">
        <v>24</v>
      </c>
      <c r="H5819" t="s">
        <v>18</v>
      </c>
      <c r="I5819" t="s">
        <v>40</v>
      </c>
      <c r="J5819" t="s">
        <v>26</v>
      </c>
      <c r="K5819" t="s">
        <v>41</v>
      </c>
      <c r="L5819" t="s">
        <v>22</v>
      </c>
      <c r="M5819" s="4">
        <v>1920.01</v>
      </c>
      <c r="N5819">
        <v>2020</v>
      </c>
      <c r="O5819">
        <v>7</v>
      </c>
    </row>
    <row r="5820" spans="1:15" x14ac:dyDescent="0.25">
      <c r="A5820" s="1">
        <v>44025</v>
      </c>
      <c r="B5820">
        <v>1000008542</v>
      </c>
      <c r="C5820" t="s">
        <v>42</v>
      </c>
      <c r="D5820">
        <v>1</v>
      </c>
      <c r="E5820">
        <v>14000</v>
      </c>
      <c r="F5820" t="s">
        <v>16</v>
      </c>
      <c r="G5820" t="s">
        <v>43</v>
      </c>
      <c r="H5820" t="s">
        <v>18</v>
      </c>
      <c r="I5820" t="s">
        <v>40</v>
      </c>
      <c r="J5820" t="s">
        <v>26</v>
      </c>
      <c r="K5820" t="s">
        <v>41</v>
      </c>
      <c r="L5820" t="s">
        <v>22</v>
      </c>
      <c r="M5820" s="4">
        <v>14000</v>
      </c>
      <c r="N5820">
        <v>2020</v>
      </c>
      <c r="O5820">
        <v>7</v>
      </c>
    </row>
    <row r="5821" spans="1:15" x14ac:dyDescent="0.25">
      <c r="A5821" s="1">
        <v>44025</v>
      </c>
      <c r="B5821">
        <v>1000008957</v>
      </c>
      <c r="C5821" t="s">
        <v>80</v>
      </c>
      <c r="D5821">
        <v>1</v>
      </c>
      <c r="E5821">
        <v>122.07000000000001</v>
      </c>
      <c r="F5821" t="s">
        <v>46</v>
      </c>
      <c r="G5821" t="s">
        <v>76</v>
      </c>
      <c r="H5821" t="s">
        <v>18</v>
      </c>
      <c r="I5821" t="s">
        <v>34</v>
      </c>
      <c r="J5821" t="s">
        <v>20</v>
      </c>
      <c r="K5821" t="s">
        <v>44</v>
      </c>
      <c r="L5821" t="s">
        <v>22</v>
      </c>
      <c r="M5821" s="4">
        <v>122.07000000000001</v>
      </c>
      <c r="N5821">
        <v>2020</v>
      </c>
      <c r="O5821">
        <v>7</v>
      </c>
    </row>
    <row r="5822" spans="1:15" x14ac:dyDescent="0.25">
      <c r="A5822" s="1">
        <v>44025</v>
      </c>
      <c r="B5822">
        <v>1000008957</v>
      </c>
      <c r="C5822" t="s">
        <v>79</v>
      </c>
      <c r="D5822">
        <v>1</v>
      </c>
      <c r="E5822">
        <v>9.33</v>
      </c>
      <c r="F5822" t="s">
        <v>46</v>
      </c>
      <c r="G5822" t="s">
        <v>74</v>
      </c>
      <c r="H5822" t="s">
        <v>18</v>
      </c>
      <c r="I5822" t="s">
        <v>34</v>
      </c>
      <c r="J5822" t="s">
        <v>20</v>
      </c>
      <c r="K5822" t="s">
        <v>44</v>
      </c>
      <c r="L5822" t="s">
        <v>22</v>
      </c>
      <c r="M5822" s="4">
        <v>9.33</v>
      </c>
      <c r="N5822">
        <v>2020</v>
      </c>
      <c r="O5822">
        <v>7</v>
      </c>
    </row>
    <row r="5823" spans="1:15" x14ac:dyDescent="0.25">
      <c r="A5823" s="1">
        <v>44025</v>
      </c>
      <c r="B5823">
        <v>1000008957</v>
      </c>
      <c r="C5823" t="s">
        <v>53</v>
      </c>
      <c r="D5823">
        <v>2</v>
      </c>
      <c r="E5823">
        <v>209.1</v>
      </c>
      <c r="F5823" t="s">
        <v>46</v>
      </c>
      <c r="G5823" t="s">
        <v>17</v>
      </c>
      <c r="H5823" t="s">
        <v>18</v>
      </c>
      <c r="I5823" t="s">
        <v>34</v>
      </c>
      <c r="J5823" t="s">
        <v>20</v>
      </c>
      <c r="K5823" t="s">
        <v>44</v>
      </c>
      <c r="L5823" t="s">
        <v>22</v>
      </c>
      <c r="M5823" s="4">
        <v>104.55</v>
      </c>
      <c r="N5823">
        <v>2020</v>
      </c>
      <c r="O5823">
        <v>7</v>
      </c>
    </row>
    <row r="5824" spans="1:15" x14ac:dyDescent="0.25">
      <c r="A5824" s="1">
        <v>44025</v>
      </c>
      <c r="B5824">
        <v>1000008957</v>
      </c>
      <c r="C5824" t="s">
        <v>15</v>
      </c>
      <c r="D5824">
        <v>1</v>
      </c>
      <c r="E5824">
        <v>20000.150000000001</v>
      </c>
      <c r="F5824" t="s">
        <v>16</v>
      </c>
      <c r="G5824" t="s">
        <v>17</v>
      </c>
      <c r="H5824" t="s">
        <v>18</v>
      </c>
      <c r="I5824" t="s">
        <v>34</v>
      </c>
      <c r="J5824" t="s">
        <v>20</v>
      </c>
      <c r="K5824" t="s">
        <v>44</v>
      </c>
      <c r="L5824" t="s">
        <v>22</v>
      </c>
      <c r="M5824" s="4">
        <v>20000.150000000001</v>
      </c>
      <c r="N5824">
        <v>2020</v>
      </c>
      <c r="O5824">
        <v>7</v>
      </c>
    </row>
    <row r="5825" spans="1:15" x14ac:dyDescent="0.25">
      <c r="A5825" s="1">
        <v>44025</v>
      </c>
      <c r="B5825">
        <v>1000010837</v>
      </c>
      <c r="C5825" t="s">
        <v>23</v>
      </c>
      <c r="D5825">
        <v>1</v>
      </c>
      <c r="E5825">
        <v>6000.43</v>
      </c>
      <c r="F5825" t="s">
        <v>16</v>
      </c>
      <c r="G5825" t="s">
        <v>24</v>
      </c>
      <c r="H5825" t="s">
        <v>18</v>
      </c>
      <c r="I5825" t="s">
        <v>61</v>
      </c>
      <c r="J5825" t="s">
        <v>26</v>
      </c>
      <c r="K5825" t="s">
        <v>62</v>
      </c>
      <c r="L5825" t="s">
        <v>22</v>
      </c>
      <c r="M5825" s="4">
        <v>6000.43</v>
      </c>
      <c r="N5825">
        <v>2020</v>
      </c>
      <c r="O5825">
        <v>7</v>
      </c>
    </row>
    <row r="5826" spans="1:15" x14ac:dyDescent="0.25">
      <c r="A5826" s="1">
        <v>44025</v>
      </c>
      <c r="B5826">
        <v>1000010837</v>
      </c>
      <c r="C5826" t="s">
        <v>15</v>
      </c>
      <c r="D5826">
        <v>3</v>
      </c>
      <c r="E5826">
        <v>47001.1</v>
      </c>
      <c r="F5826" t="s">
        <v>16</v>
      </c>
      <c r="G5826" t="s">
        <v>17</v>
      </c>
      <c r="H5826" t="s">
        <v>18</v>
      </c>
      <c r="I5826" t="s">
        <v>61</v>
      </c>
      <c r="J5826" t="s">
        <v>26</v>
      </c>
      <c r="K5826" t="s">
        <v>62</v>
      </c>
      <c r="L5826" t="s">
        <v>22</v>
      </c>
      <c r="M5826" s="4">
        <v>15667.033333333333</v>
      </c>
      <c r="N5826">
        <v>2020</v>
      </c>
      <c r="O5826">
        <v>7</v>
      </c>
    </row>
    <row r="5827" spans="1:15" x14ac:dyDescent="0.25">
      <c r="A5827" s="1">
        <v>44025</v>
      </c>
      <c r="B5827">
        <v>1000011197</v>
      </c>
      <c r="C5827" t="s">
        <v>15</v>
      </c>
      <c r="D5827">
        <v>1</v>
      </c>
      <c r="E5827">
        <v>18000.72</v>
      </c>
      <c r="F5827" t="s">
        <v>16</v>
      </c>
      <c r="G5827" t="s">
        <v>17</v>
      </c>
      <c r="H5827" t="s">
        <v>18</v>
      </c>
      <c r="I5827" t="s">
        <v>25</v>
      </c>
      <c r="J5827" t="s">
        <v>20</v>
      </c>
      <c r="K5827" t="s">
        <v>51</v>
      </c>
      <c r="L5827" t="s">
        <v>22</v>
      </c>
      <c r="M5827" s="4">
        <v>18000.72</v>
      </c>
      <c r="N5827">
        <v>2020</v>
      </c>
      <c r="O5827">
        <v>7</v>
      </c>
    </row>
    <row r="5828" spans="1:15" x14ac:dyDescent="0.25">
      <c r="A5828" s="1">
        <v>44025</v>
      </c>
      <c r="B5828">
        <v>1000011197</v>
      </c>
      <c r="C5828" t="s">
        <v>42</v>
      </c>
      <c r="D5828">
        <v>1</v>
      </c>
      <c r="E5828">
        <v>2700.7</v>
      </c>
      <c r="F5828" t="s">
        <v>16</v>
      </c>
      <c r="G5828" t="s">
        <v>43</v>
      </c>
      <c r="H5828" t="s">
        <v>18</v>
      </c>
      <c r="I5828" t="s">
        <v>25</v>
      </c>
      <c r="J5828" t="s">
        <v>20</v>
      </c>
      <c r="K5828" t="s">
        <v>51</v>
      </c>
      <c r="L5828" t="s">
        <v>22</v>
      </c>
      <c r="M5828" s="4">
        <v>2700.7</v>
      </c>
      <c r="N5828">
        <v>2020</v>
      </c>
      <c r="O5828">
        <v>7</v>
      </c>
    </row>
    <row r="5829" spans="1:15" x14ac:dyDescent="0.25">
      <c r="A5829" s="1">
        <v>44025</v>
      </c>
      <c r="B5829">
        <v>1000011538</v>
      </c>
      <c r="C5829" t="s">
        <v>15</v>
      </c>
      <c r="D5829">
        <v>1</v>
      </c>
      <c r="E5829">
        <v>6000.38</v>
      </c>
      <c r="F5829" t="s">
        <v>16</v>
      </c>
      <c r="G5829" t="s">
        <v>17</v>
      </c>
      <c r="H5829" t="s">
        <v>18</v>
      </c>
      <c r="I5829" t="s">
        <v>40</v>
      </c>
      <c r="J5829" t="s">
        <v>20</v>
      </c>
      <c r="K5829" t="s">
        <v>68</v>
      </c>
      <c r="L5829" t="s">
        <v>22</v>
      </c>
      <c r="M5829" s="4">
        <v>6000.38</v>
      </c>
      <c r="N5829">
        <v>2020</v>
      </c>
      <c r="O5829">
        <v>7</v>
      </c>
    </row>
    <row r="5830" spans="1:15" x14ac:dyDescent="0.25">
      <c r="A5830" s="1">
        <v>44025</v>
      </c>
      <c r="B5830">
        <v>1000011828</v>
      </c>
      <c r="C5830" t="s">
        <v>23</v>
      </c>
      <c r="D5830">
        <v>1</v>
      </c>
      <c r="E5830">
        <v>7000.52</v>
      </c>
      <c r="F5830" t="s">
        <v>16</v>
      </c>
      <c r="G5830" t="s">
        <v>24</v>
      </c>
      <c r="H5830" t="s">
        <v>18</v>
      </c>
      <c r="I5830" t="s">
        <v>19</v>
      </c>
      <c r="J5830" t="s">
        <v>20</v>
      </c>
      <c r="K5830" t="s">
        <v>21</v>
      </c>
      <c r="L5830" t="s">
        <v>22</v>
      </c>
      <c r="M5830" s="4">
        <v>7000.52</v>
      </c>
      <c r="N5830">
        <v>2020</v>
      </c>
      <c r="O5830">
        <v>7</v>
      </c>
    </row>
    <row r="5831" spans="1:15" x14ac:dyDescent="0.25">
      <c r="A5831" s="1">
        <v>44025</v>
      </c>
      <c r="B5831">
        <v>1000012096</v>
      </c>
      <c r="C5831" t="s">
        <v>75</v>
      </c>
      <c r="D5831">
        <v>1</v>
      </c>
      <c r="E5831">
        <v>1131.25</v>
      </c>
      <c r="F5831" t="s">
        <v>16</v>
      </c>
      <c r="G5831" t="s">
        <v>76</v>
      </c>
      <c r="H5831" t="s">
        <v>18</v>
      </c>
      <c r="I5831" t="s">
        <v>19</v>
      </c>
      <c r="J5831" t="s">
        <v>26</v>
      </c>
      <c r="K5831" t="s">
        <v>29</v>
      </c>
      <c r="L5831" t="s">
        <v>22</v>
      </c>
      <c r="M5831" s="4">
        <v>1131.25</v>
      </c>
      <c r="N5831">
        <v>2020</v>
      </c>
      <c r="O5831">
        <v>7</v>
      </c>
    </row>
    <row r="5832" spans="1:15" x14ac:dyDescent="0.25">
      <c r="A5832" s="1">
        <v>44025</v>
      </c>
      <c r="B5832">
        <v>1000012096</v>
      </c>
      <c r="C5832" t="s">
        <v>15</v>
      </c>
      <c r="D5832">
        <v>2</v>
      </c>
      <c r="E5832">
        <v>19500.759999999998</v>
      </c>
      <c r="F5832" t="s">
        <v>16</v>
      </c>
      <c r="G5832" t="s">
        <v>17</v>
      </c>
      <c r="H5832" t="s">
        <v>18</v>
      </c>
      <c r="I5832" t="s">
        <v>19</v>
      </c>
      <c r="J5832" t="s">
        <v>26</v>
      </c>
      <c r="K5832" t="s">
        <v>29</v>
      </c>
      <c r="L5832" t="s">
        <v>22</v>
      </c>
      <c r="M5832" s="4">
        <v>9750.3799999999992</v>
      </c>
      <c r="N5832">
        <v>2020</v>
      </c>
      <c r="O5832">
        <v>7</v>
      </c>
    </row>
    <row r="5833" spans="1:15" x14ac:dyDescent="0.25">
      <c r="A5833" s="1">
        <v>44025</v>
      </c>
      <c r="B5833">
        <v>1000012112</v>
      </c>
      <c r="C5833" t="s">
        <v>15</v>
      </c>
      <c r="D5833">
        <v>1</v>
      </c>
      <c r="E5833">
        <v>22000.75</v>
      </c>
      <c r="F5833" t="s">
        <v>16</v>
      </c>
      <c r="G5833" t="s">
        <v>17</v>
      </c>
      <c r="H5833" t="s">
        <v>18</v>
      </c>
      <c r="I5833" t="s">
        <v>19</v>
      </c>
      <c r="J5833" t="s">
        <v>36</v>
      </c>
      <c r="K5833" t="s">
        <v>64</v>
      </c>
      <c r="L5833" t="s">
        <v>28</v>
      </c>
      <c r="M5833" s="4">
        <v>22000.75</v>
      </c>
      <c r="N5833">
        <v>2020</v>
      </c>
      <c r="O5833">
        <v>7</v>
      </c>
    </row>
    <row r="5834" spans="1:15" x14ac:dyDescent="0.25">
      <c r="A5834" s="1">
        <v>44025</v>
      </c>
      <c r="B5834">
        <v>1000012124</v>
      </c>
      <c r="C5834" t="s">
        <v>15</v>
      </c>
      <c r="D5834">
        <v>1</v>
      </c>
      <c r="E5834">
        <v>11000.23</v>
      </c>
      <c r="F5834" t="s">
        <v>16</v>
      </c>
      <c r="G5834" t="s">
        <v>17</v>
      </c>
      <c r="H5834" t="s">
        <v>18</v>
      </c>
      <c r="I5834" t="s">
        <v>19</v>
      </c>
      <c r="J5834" t="s">
        <v>26</v>
      </c>
      <c r="K5834" t="s">
        <v>29</v>
      </c>
      <c r="L5834" t="s">
        <v>22</v>
      </c>
      <c r="M5834" s="4">
        <v>11000.23</v>
      </c>
      <c r="N5834">
        <v>2020</v>
      </c>
      <c r="O5834">
        <v>7</v>
      </c>
    </row>
    <row r="5835" spans="1:15" x14ac:dyDescent="0.25">
      <c r="A5835" s="1">
        <v>44025</v>
      </c>
      <c r="B5835">
        <v>1000012126</v>
      </c>
      <c r="C5835" t="s">
        <v>15</v>
      </c>
      <c r="D5835">
        <v>1</v>
      </c>
      <c r="E5835">
        <v>14000.43</v>
      </c>
      <c r="F5835" t="s">
        <v>16</v>
      </c>
      <c r="G5835" t="s">
        <v>17</v>
      </c>
      <c r="H5835" t="s">
        <v>18</v>
      </c>
      <c r="I5835" t="s">
        <v>19</v>
      </c>
      <c r="J5835" t="s">
        <v>26</v>
      </c>
      <c r="K5835" t="s">
        <v>29</v>
      </c>
      <c r="L5835" t="s">
        <v>22</v>
      </c>
      <c r="M5835" s="4">
        <v>14000.43</v>
      </c>
      <c r="N5835">
        <v>2020</v>
      </c>
      <c r="O5835">
        <v>7</v>
      </c>
    </row>
    <row r="5836" spans="1:15" x14ac:dyDescent="0.25">
      <c r="A5836" s="1">
        <v>44025</v>
      </c>
      <c r="B5836">
        <v>1000013526</v>
      </c>
      <c r="C5836" t="s">
        <v>79</v>
      </c>
      <c r="D5836">
        <v>1</v>
      </c>
      <c r="E5836">
        <v>9.5399999999999991</v>
      </c>
      <c r="F5836" t="s">
        <v>46</v>
      </c>
      <c r="G5836" t="s">
        <v>74</v>
      </c>
      <c r="H5836" t="s">
        <v>47</v>
      </c>
      <c r="I5836" t="s">
        <v>65</v>
      </c>
      <c r="J5836" t="s">
        <v>26</v>
      </c>
      <c r="K5836" t="s">
        <v>66</v>
      </c>
      <c r="L5836" t="s">
        <v>22</v>
      </c>
      <c r="M5836" s="4">
        <v>9.5399999999999991</v>
      </c>
      <c r="N5836">
        <v>2020</v>
      </c>
      <c r="O5836">
        <v>7</v>
      </c>
    </row>
    <row r="5837" spans="1:15" x14ac:dyDescent="0.25">
      <c r="A5837" s="1">
        <v>44025</v>
      </c>
      <c r="B5837">
        <v>1000013526</v>
      </c>
      <c r="C5837" t="s">
        <v>23</v>
      </c>
      <c r="D5837">
        <v>1</v>
      </c>
      <c r="E5837">
        <v>5000.04</v>
      </c>
      <c r="F5837" t="s">
        <v>16</v>
      </c>
      <c r="G5837" t="s">
        <v>24</v>
      </c>
      <c r="H5837" t="s">
        <v>47</v>
      </c>
      <c r="I5837" t="s">
        <v>65</v>
      </c>
      <c r="J5837" t="s">
        <v>26</v>
      </c>
      <c r="K5837" t="s">
        <v>66</v>
      </c>
      <c r="L5837" t="s">
        <v>22</v>
      </c>
      <c r="M5837" s="4">
        <v>5000.04</v>
      </c>
      <c r="N5837">
        <v>2020</v>
      </c>
      <c r="O5837">
        <v>7</v>
      </c>
    </row>
    <row r="5838" spans="1:15" x14ac:dyDescent="0.25">
      <c r="A5838" s="1">
        <v>44025</v>
      </c>
      <c r="B5838">
        <v>1000013526</v>
      </c>
      <c r="C5838" t="s">
        <v>15</v>
      </c>
      <c r="D5838">
        <v>1</v>
      </c>
      <c r="E5838">
        <v>13000.74</v>
      </c>
      <c r="F5838" t="s">
        <v>16</v>
      </c>
      <c r="G5838" t="s">
        <v>17</v>
      </c>
      <c r="H5838" t="s">
        <v>47</v>
      </c>
      <c r="I5838" t="s">
        <v>65</v>
      </c>
      <c r="J5838" t="s">
        <v>26</v>
      </c>
      <c r="K5838" t="s">
        <v>66</v>
      </c>
      <c r="L5838" t="s">
        <v>22</v>
      </c>
      <c r="M5838" s="4">
        <v>13000.74</v>
      </c>
      <c r="N5838">
        <v>2020</v>
      </c>
      <c r="O5838">
        <v>7</v>
      </c>
    </row>
    <row r="5839" spans="1:15" x14ac:dyDescent="0.25">
      <c r="A5839" s="1">
        <v>44025</v>
      </c>
      <c r="B5839">
        <v>1000013535</v>
      </c>
      <c r="C5839" t="s">
        <v>42</v>
      </c>
      <c r="D5839">
        <v>1</v>
      </c>
      <c r="E5839">
        <v>3000.35</v>
      </c>
      <c r="F5839" t="s">
        <v>16</v>
      </c>
      <c r="G5839" t="s">
        <v>43</v>
      </c>
      <c r="H5839" t="s">
        <v>47</v>
      </c>
      <c r="I5839" t="s">
        <v>48</v>
      </c>
      <c r="J5839" t="s">
        <v>36</v>
      </c>
      <c r="K5839" t="s">
        <v>49</v>
      </c>
      <c r="L5839" t="s">
        <v>22</v>
      </c>
      <c r="M5839" s="4">
        <v>3000.35</v>
      </c>
      <c r="N5839">
        <v>2020</v>
      </c>
      <c r="O5839">
        <v>7</v>
      </c>
    </row>
    <row r="5840" spans="1:15" x14ac:dyDescent="0.25">
      <c r="A5840" s="1">
        <v>44025</v>
      </c>
      <c r="B5840">
        <v>1000014072</v>
      </c>
      <c r="C5840" t="s">
        <v>15</v>
      </c>
      <c r="D5840">
        <v>1</v>
      </c>
      <c r="E5840">
        <v>20000.72</v>
      </c>
      <c r="F5840" t="s">
        <v>16</v>
      </c>
      <c r="G5840" t="s">
        <v>17</v>
      </c>
      <c r="H5840" t="s">
        <v>47</v>
      </c>
      <c r="I5840" t="s">
        <v>65</v>
      </c>
      <c r="J5840" t="s">
        <v>26</v>
      </c>
      <c r="K5840" t="s">
        <v>66</v>
      </c>
      <c r="L5840" t="s">
        <v>22</v>
      </c>
      <c r="M5840" s="4">
        <v>20000.72</v>
      </c>
      <c r="N5840">
        <v>2020</v>
      </c>
      <c r="O5840">
        <v>7</v>
      </c>
    </row>
    <row r="5841" spans="1:15" x14ac:dyDescent="0.25">
      <c r="A5841" s="1">
        <v>44025</v>
      </c>
      <c r="B5841">
        <v>1000014291</v>
      </c>
      <c r="C5841" t="s">
        <v>23</v>
      </c>
      <c r="D5841">
        <v>1</v>
      </c>
      <c r="E5841">
        <v>8000.65</v>
      </c>
      <c r="F5841" t="s">
        <v>16</v>
      </c>
      <c r="G5841" t="s">
        <v>24</v>
      </c>
      <c r="H5841" t="s">
        <v>47</v>
      </c>
      <c r="I5841" t="s">
        <v>48</v>
      </c>
      <c r="J5841" t="s">
        <v>20</v>
      </c>
      <c r="K5841" t="s">
        <v>67</v>
      </c>
      <c r="L5841" t="s">
        <v>28</v>
      </c>
      <c r="M5841" s="4">
        <v>8000.65</v>
      </c>
      <c r="N5841">
        <v>2020</v>
      </c>
      <c r="O5841">
        <v>7</v>
      </c>
    </row>
    <row r="5842" spans="1:15" x14ac:dyDescent="0.25">
      <c r="A5842" s="1">
        <v>44025</v>
      </c>
      <c r="B5842">
        <v>1000014291</v>
      </c>
      <c r="C5842" t="s">
        <v>15</v>
      </c>
      <c r="D5842">
        <v>2</v>
      </c>
      <c r="E5842">
        <v>23500.66</v>
      </c>
      <c r="F5842" t="s">
        <v>16</v>
      </c>
      <c r="G5842" t="s">
        <v>17</v>
      </c>
      <c r="H5842" t="s">
        <v>47</v>
      </c>
      <c r="I5842" t="s">
        <v>48</v>
      </c>
      <c r="J5842" t="s">
        <v>20</v>
      </c>
      <c r="K5842" t="s">
        <v>67</v>
      </c>
      <c r="L5842" t="s">
        <v>28</v>
      </c>
      <c r="M5842" s="4">
        <v>11750.33</v>
      </c>
      <c r="N5842">
        <v>2020</v>
      </c>
      <c r="O5842">
        <v>7</v>
      </c>
    </row>
    <row r="5843" spans="1:15" x14ac:dyDescent="0.25">
      <c r="A5843" s="1">
        <v>44025</v>
      </c>
      <c r="B5843">
        <v>1000014452</v>
      </c>
      <c r="C5843" t="s">
        <v>79</v>
      </c>
      <c r="D5843">
        <v>1</v>
      </c>
      <c r="E5843">
        <v>9.2899999999999991</v>
      </c>
      <c r="F5843" t="s">
        <v>46</v>
      </c>
      <c r="G5843" t="s">
        <v>74</v>
      </c>
      <c r="H5843" t="s">
        <v>18</v>
      </c>
      <c r="I5843" t="s">
        <v>34</v>
      </c>
      <c r="J5843" t="s">
        <v>36</v>
      </c>
      <c r="K5843" t="s">
        <v>70</v>
      </c>
      <c r="L5843" t="s">
        <v>22</v>
      </c>
      <c r="M5843" s="4">
        <v>9.2899999999999991</v>
      </c>
      <c r="N5843">
        <v>2020</v>
      </c>
      <c r="O5843">
        <v>7</v>
      </c>
    </row>
    <row r="5844" spans="1:15" x14ac:dyDescent="0.25">
      <c r="A5844" s="1">
        <v>44025</v>
      </c>
      <c r="B5844">
        <v>1000014452</v>
      </c>
      <c r="C5844" t="s">
        <v>23</v>
      </c>
      <c r="D5844">
        <v>1</v>
      </c>
      <c r="E5844">
        <v>500.51</v>
      </c>
      <c r="F5844" t="s">
        <v>16</v>
      </c>
      <c r="G5844" t="s">
        <v>24</v>
      </c>
      <c r="H5844" t="s">
        <v>18</v>
      </c>
      <c r="I5844" t="s">
        <v>34</v>
      </c>
      <c r="J5844" t="s">
        <v>36</v>
      </c>
      <c r="K5844" t="s">
        <v>70</v>
      </c>
      <c r="L5844" t="s">
        <v>22</v>
      </c>
      <c r="M5844" s="4">
        <v>500.51</v>
      </c>
      <c r="N5844">
        <v>2020</v>
      </c>
      <c r="O5844">
        <v>7</v>
      </c>
    </row>
    <row r="5845" spans="1:15" x14ac:dyDescent="0.25">
      <c r="A5845" s="1">
        <v>44025</v>
      </c>
      <c r="B5845">
        <v>1000014452</v>
      </c>
      <c r="C5845" t="s">
        <v>42</v>
      </c>
      <c r="D5845">
        <v>1</v>
      </c>
      <c r="E5845">
        <v>8500.67</v>
      </c>
      <c r="F5845" t="s">
        <v>16</v>
      </c>
      <c r="G5845" t="s">
        <v>43</v>
      </c>
      <c r="H5845" t="s">
        <v>18</v>
      </c>
      <c r="I5845" t="s">
        <v>34</v>
      </c>
      <c r="J5845" t="s">
        <v>36</v>
      </c>
      <c r="K5845" t="s">
        <v>70</v>
      </c>
      <c r="L5845" t="s">
        <v>22</v>
      </c>
      <c r="M5845" s="4">
        <v>8500.67</v>
      </c>
      <c r="N5845">
        <v>2020</v>
      </c>
      <c r="O5845">
        <v>7</v>
      </c>
    </row>
    <row r="5846" spans="1:15" x14ac:dyDescent="0.25">
      <c r="A5846" s="1">
        <v>44025</v>
      </c>
      <c r="B5846">
        <v>1000014530</v>
      </c>
      <c r="C5846" t="s">
        <v>23</v>
      </c>
      <c r="D5846">
        <v>2</v>
      </c>
      <c r="E5846">
        <v>19000.419999999998</v>
      </c>
      <c r="F5846" t="s">
        <v>16</v>
      </c>
      <c r="G5846" t="s">
        <v>24</v>
      </c>
      <c r="H5846" t="s">
        <v>47</v>
      </c>
      <c r="I5846" t="s">
        <v>65</v>
      </c>
      <c r="J5846" t="s">
        <v>26</v>
      </c>
      <c r="K5846" t="s">
        <v>66</v>
      </c>
      <c r="L5846" t="s">
        <v>22</v>
      </c>
      <c r="M5846" s="4">
        <v>9500.2099999999991</v>
      </c>
      <c r="N5846">
        <v>2020</v>
      </c>
      <c r="O5846">
        <v>7</v>
      </c>
    </row>
    <row r="5847" spans="1:15" x14ac:dyDescent="0.25">
      <c r="A5847" s="1">
        <v>44025</v>
      </c>
      <c r="B5847">
        <v>1000014530</v>
      </c>
      <c r="C5847" t="s">
        <v>15</v>
      </c>
      <c r="D5847">
        <v>1</v>
      </c>
      <c r="E5847">
        <v>9999.9599999999991</v>
      </c>
      <c r="F5847" t="s">
        <v>16</v>
      </c>
      <c r="G5847" t="s">
        <v>17</v>
      </c>
      <c r="H5847" t="s">
        <v>47</v>
      </c>
      <c r="I5847" t="s">
        <v>65</v>
      </c>
      <c r="J5847" t="s">
        <v>26</v>
      </c>
      <c r="K5847" t="s">
        <v>66</v>
      </c>
      <c r="L5847" t="s">
        <v>22</v>
      </c>
      <c r="M5847" s="4">
        <v>9999.9599999999991</v>
      </c>
      <c r="N5847">
        <v>2020</v>
      </c>
      <c r="O5847">
        <v>7</v>
      </c>
    </row>
    <row r="5848" spans="1:15" x14ac:dyDescent="0.25">
      <c r="A5848" s="1">
        <v>44025</v>
      </c>
      <c r="B5848">
        <v>1000014572</v>
      </c>
      <c r="C5848" t="s">
        <v>15</v>
      </c>
      <c r="D5848">
        <v>1</v>
      </c>
      <c r="E5848">
        <v>17000.759999999998</v>
      </c>
      <c r="F5848" t="s">
        <v>16</v>
      </c>
      <c r="G5848" t="s">
        <v>17</v>
      </c>
      <c r="H5848" t="s">
        <v>18</v>
      </c>
      <c r="I5848" t="s">
        <v>34</v>
      </c>
      <c r="J5848" t="s">
        <v>26</v>
      </c>
      <c r="K5848" t="s">
        <v>35</v>
      </c>
      <c r="L5848" t="s">
        <v>22</v>
      </c>
      <c r="M5848" s="4">
        <v>17000.759999999998</v>
      </c>
      <c r="N5848">
        <v>2020</v>
      </c>
      <c r="O5848">
        <v>7</v>
      </c>
    </row>
    <row r="5849" spans="1:15" x14ac:dyDescent="0.25">
      <c r="A5849" s="1">
        <v>44025</v>
      </c>
      <c r="B5849">
        <v>1000014572</v>
      </c>
      <c r="C5849" t="s">
        <v>42</v>
      </c>
      <c r="D5849">
        <v>1</v>
      </c>
      <c r="E5849">
        <v>18500.48</v>
      </c>
      <c r="F5849" t="s">
        <v>16</v>
      </c>
      <c r="G5849" t="s">
        <v>43</v>
      </c>
      <c r="H5849" t="s">
        <v>18</v>
      </c>
      <c r="I5849" t="s">
        <v>34</v>
      </c>
      <c r="J5849" t="s">
        <v>26</v>
      </c>
      <c r="K5849" t="s">
        <v>35</v>
      </c>
      <c r="L5849" t="s">
        <v>22</v>
      </c>
      <c r="M5849" s="4">
        <v>18500.48</v>
      </c>
      <c r="N5849">
        <v>2020</v>
      </c>
      <c r="O5849">
        <v>7</v>
      </c>
    </row>
    <row r="5850" spans="1:15" x14ac:dyDescent="0.25">
      <c r="A5850" s="1">
        <v>44025</v>
      </c>
      <c r="B5850">
        <v>1000014588</v>
      </c>
      <c r="C5850" t="s">
        <v>42</v>
      </c>
      <c r="D5850">
        <v>1</v>
      </c>
      <c r="E5850">
        <v>199.96</v>
      </c>
      <c r="F5850" t="s">
        <v>16</v>
      </c>
      <c r="G5850" t="s">
        <v>43</v>
      </c>
      <c r="H5850" t="s">
        <v>18</v>
      </c>
      <c r="I5850" t="s">
        <v>40</v>
      </c>
      <c r="J5850" t="s">
        <v>20</v>
      </c>
      <c r="K5850" t="s">
        <v>68</v>
      </c>
      <c r="L5850" t="s">
        <v>22</v>
      </c>
      <c r="M5850" s="4">
        <v>199.96</v>
      </c>
      <c r="N5850">
        <v>2020</v>
      </c>
      <c r="O5850">
        <v>7</v>
      </c>
    </row>
    <row r="5851" spans="1:15" x14ac:dyDescent="0.25">
      <c r="A5851" s="1">
        <v>44025</v>
      </c>
      <c r="B5851">
        <v>1000014879</v>
      </c>
      <c r="C5851" t="s">
        <v>23</v>
      </c>
      <c r="D5851">
        <v>2</v>
      </c>
      <c r="E5851">
        <v>22001.370000000003</v>
      </c>
      <c r="F5851" t="s">
        <v>16</v>
      </c>
      <c r="G5851" t="s">
        <v>24</v>
      </c>
      <c r="H5851" t="s">
        <v>18</v>
      </c>
      <c r="I5851" t="s">
        <v>40</v>
      </c>
      <c r="J5851" t="s">
        <v>26</v>
      </c>
      <c r="K5851" t="s">
        <v>41</v>
      </c>
      <c r="L5851" t="s">
        <v>22</v>
      </c>
      <c r="M5851" s="4">
        <v>11000.685000000001</v>
      </c>
      <c r="N5851">
        <v>2020</v>
      </c>
      <c r="O5851">
        <v>7</v>
      </c>
    </row>
    <row r="5852" spans="1:15" x14ac:dyDescent="0.25">
      <c r="A5852" s="1">
        <v>44025</v>
      </c>
      <c r="B5852">
        <v>1000014996</v>
      </c>
      <c r="C5852" t="s">
        <v>15</v>
      </c>
      <c r="D5852">
        <v>1</v>
      </c>
      <c r="E5852">
        <v>13000.05</v>
      </c>
      <c r="F5852" t="s">
        <v>16</v>
      </c>
      <c r="G5852" t="s">
        <v>17</v>
      </c>
      <c r="H5852" t="s">
        <v>30</v>
      </c>
      <c r="I5852" t="s">
        <v>57</v>
      </c>
      <c r="J5852" t="s">
        <v>26</v>
      </c>
      <c r="K5852" t="s">
        <v>58</v>
      </c>
      <c r="L5852" t="s">
        <v>22</v>
      </c>
      <c r="M5852" s="4">
        <v>13000.05</v>
      </c>
      <c r="N5852">
        <v>2020</v>
      </c>
      <c r="O5852">
        <v>7</v>
      </c>
    </row>
    <row r="5853" spans="1:15" x14ac:dyDescent="0.25">
      <c r="A5853" s="1">
        <v>44025</v>
      </c>
      <c r="B5853">
        <v>1000015133</v>
      </c>
      <c r="C5853" t="s">
        <v>15</v>
      </c>
      <c r="D5853">
        <v>1</v>
      </c>
      <c r="E5853">
        <v>12000.49</v>
      </c>
      <c r="F5853" t="s">
        <v>16</v>
      </c>
      <c r="G5853" t="s">
        <v>17</v>
      </c>
      <c r="H5853" t="s">
        <v>30</v>
      </c>
      <c r="I5853" t="s">
        <v>31</v>
      </c>
      <c r="J5853" t="s">
        <v>36</v>
      </c>
      <c r="K5853" t="s">
        <v>52</v>
      </c>
      <c r="L5853" t="s">
        <v>22</v>
      </c>
      <c r="M5853" s="4">
        <v>12000.49</v>
      </c>
      <c r="N5853">
        <v>2020</v>
      </c>
      <c r="O5853">
        <v>7</v>
      </c>
    </row>
    <row r="5854" spans="1:15" x14ac:dyDescent="0.25">
      <c r="A5854" s="1">
        <v>44025</v>
      </c>
      <c r="B5854">
        <v>1000015203</v>
      </c>
      <c r="C5854" t="s">
        <v>15</v>
      </c>
      <c r="D5854">
        <v>1</v>
      </c>
      <c r="E5854">
        <v>18000.32</v>
      </c>
      <c r="F5854" t="s">
        <v>16</v>
      </c>
      <c r="G5854" t="s">
        <v>17</v>
      </c>
      <c r="H5854" t="s">
        <v>47</v>
      </c>
      <c r="I5854" t="s">
        <v>65</v>
      </c>
      <c r="J5854" t="s">
        <v>26</v>
      </c>
      <c r="K5854" t="s">
        <v>66</v>
      </c>
      <c r="L5854" t="s">
        <v>22</v>
      </c>
      <c r="M5854" s="4">
        <v>18000.32</v>
      </c>
      <c r="N5854">
        <v>2020</v>
      </c>
      <c r="O5854">
        <v>7</v>
      </c>
    </row>
    <row r="5855" spans="1:15" x14ac:dyDescent="0.25">
      <c r="A5855" s="1">
        <v>44025</v>
      </c>
      <c r="B5855">
        <v>1000015788</v>
      </c>
      <c r="C5855" t="s">
        <v>15</v>
      </c>
      <c r="D5855">
        <v>2</v>
      </c>
      <c r="E5855">
        <v>23000.81</v>
      </c>
      <c r="F5855" t="s">
        <v>16</v>
      </c>
      <c r="G5855" t="s">
        <v>17</v>
      </c>
      <c r="H5855" t="s">
        <v>30</v>
      </c>
      <c r="I5855" t="s">
        <v>31</v>
      </c>
      <c r="J5855" t="s">
        <v>36</v>
      </c>
      <c r="K5855" t="s">
        <v>52</v>
      </c>
      <c r="L5855" t="s">
        <v>22</v>
      </c>
      <c r="M5855" s="4">
        <v>11500.405000000001</v>
      </c>
      <c r="N5855">
        <v>2020</v>
      </c>
      <c r="O5855">
        <v>7</v>
      </c>
    </row>
    <row r="5856" spans="1:15" x14ac:dyDescent="0.25">
      <c r="A5856" s="1">
        <v>44025</v>
      </c>
      <c r="B5856">
        <v>1000016264</v>
      </c>
      <c r="C5856" t="s">
        <v>15</v>
      </c>
      <c r="D5856">
        <v>1</v>
      </c>
      <c r="E5856">
        <v>12000.4</v>
      </c>
      <c r="F5856" t="s">
        <v>16</v>
      </c>
      <c r="G5856" t="s">
        <v>17</v>
      </c>
      <c r="H5856" t="s">
        <v>47</v>
      </c>
      <c r="I5856" t="s">
        <v>65</v>
      </c>
      <c r="J5856" t="s">
        <v>26</v>
      </c>
      <c r="K5856" t="s">
        <v>66</v>
      </c>
      <c r="L5856" t="s">
        <v>22</v>
      </c>
      <c r="M5856" s="4">
        <v>12000.4</v>
      </c>
      <c r="N5856">
        <v>2020</v>
      </c>
      <c r="O5856">
        <v>7</v>
      </c>
    </row>
    <row r="5857" spans="1:15" x14ac:dyDescent="0.25">
      <c r="A5857" s="1">
        <v>44025</v>
      </c>
      <c r="B5857">
        <v>1000017576</v>
      </c>
      <c r="C5857" t="s">
        <v>23</v>
      </c>
      <c r="D5857">
        <v>2</v>
      </c>
      <c r="E5857">
        <v>15000.310000000001</v>
      </c>
      <c r="F5857" t="s">
        <v>16</v>
      </c>
      <c r="G5857" t="s">
        <v>24</v>
      </c>
      <c r="H5857" t="s">
        <v>18</v>
      </c>
      <c r="I5857" t="s">
        <v>19</v>
      </c>
      <c r="J5857" t="s">
        <v>36</v>
      </c>
      <c r="K5857" t="s">
        <v>64</v>
      </c>
      <c r="L5857" t="s">
        <v>22</v>
      </c>
      <c r="M5857" s="4">
        <v>7500.1550000000007</v>
      </c>
      <c r="N5857">
        <v>2020</v>
      </c>
      <c r="O5857">
        <v>7</v>
      </c>
    </row>
    <row r="5858" spans="1:15" x14ac:dyDescent="0.25">
      <c r="A5858" s="1">
        <v>44025</v>
      </c>
      <c r="B5858">
        <v>1000017576</v>
      </c>
      <c r="C5858" t="s">
        <v>15</v>
      </c>
      <c r="D5858">
        <v>2</v>
      </c>
      <c r="E5858">
        <v>28000.93</v>
      </c>
      <c r="F5858" t="s">
        <v>16</v>
      </c>
      <c r="G5858" t="s">
        <v>17</v>
      </c>
      <c r="H5858" t="s">
        <v>18</v>
      </c>
      <c r="I5858" t="s">
        <v>19</v>
      </c>
      <c r="J5858" t="s">
        <v>36</v>
      </c>
      <c r="K5858" t="s">
        <v>64</v>
      </c>
      <c r="L5858" t="s">
        <v>22</v>
      </c>
      <c r="M5858" s="4">
        <v>14000.465</v>
      </c>
      <c r="N5858">
        <v>2020</v>
      </c>
      <c r="O5858">
        <v>7</v>
      </c>
    </row>
    <row r="5859" spans="1:15" x14ac:dyDescent="0.25">
      <c r="A5859" s="1">
        <v>44025</v>
      </c>
      <c r="B5859">
        <v>1000017688</v>
      </c>
      <c r="C5859" t="s">
        <v>23</v>
      </c>
      <c r="D5859">
        <v>1</v>
      </c>
      <c r="E5859">
        <v>9000.09</v>
      </c>
      <c r="F5859" t="s">
        <v>16</v>
      </c>
      <c r="G5859" t="s">
        <v>24</v>
      </c>
      <c r="H5859" t="s">
        <v>47</v>
      </c>
      <c r="I5859" t="s">
        <v>48</v>
      </c>
      <c r="J5859" t="s">
        <v>36</v>
      </c>
      <c r="K5859" t="s">
        <v>49</v>
      </c>
      <c r="L5859" t="s">
        <v>22</v>
      </c>
      <c r="M5859" s="4">
        <v>9000.09</v>
      </c>
      <c r="N5859">
        <v>2020</v>
      </c>
      <c r="O5859">
        <v>7</v>
      </c>
    </row>
    <row r="5860" spans="1:15" x14ac:dyDescent="0.25">
      <c r="A5860" s="1">
        <v>44025</v>
      </c>
      <c r="B5860">
        <v>1000017700</v>
      </c>
      <c r="C5860" t="s">
        <v>15</v>
      </c>
      <c r="D5860">
        <v>1</v>
      </c>
      <c r="E5860">
        <v>11000.72</v>
      </c>
      <c r="F5860" t="s">
        <v>16</v>
      </c>
      <c r="G5860" t="s">
        <v>17</v>
      </c>
      <c r="H5860" t="s">
        <v>47</v>
      </c>
      <c r="I5860" t="s">
        <v>65</v>
      </c>
      <c r="J5860" t="s">
        <v>26</v>
      </c>
      <c r="K5860" t="s">
        <v>66</v>
      </c>
      <c r="L5860" t="s">
        <v>22</v>
      </c>
      <c r="M5860" s="4">
        <v>11000.72</v>
      </c>
      <c r="N5860">
        <v>2020</v>
      </c>
      <c r="O5860">
        <v>7</v>
      </c>
    </row>
    <row r="5861" spans="1:15" x14ac:dyDescent="0.25">
      <c r="A5861" s="1">
        <v>44025</v>
      </c>
      <c r="B5861">
        <v>1000018298</v>
      </c>
      <c r="C5861" t="s">
        <v>75</v>
      </c>
      <c r="D5861">
        <v>1</v>
      </c>
      <c r="E5861">
        <v>200.17</v>
      </c>
      <c r="F5861" t="s">
        <v>16</v>
      </c>
      <c r="G5861" t="s">
        <v>76</v>
      </c>
      <c r="H5861" t="s">
        <v>18</v>
      </c>
      <c r="I5861" t="s">
        <v>34</v>
      </c>
      <c r="J5861" t="s">
        <v>20</v>
      </c>
      <c r="K5861" t="s">
        <v>44</v>
      </c>
      <c r="L5861" t="s">
        <v>22</v>
      </c>
      <c r="M5861" s="4">
        <v>200.17</v>
      </c>
      <c r="N5861">
        <v>2020</v>
      </c>
      <c r="O5861">
        <v>7</v>
      </c>
    </row>
    <row r="5862" spans="1:15" x14ac:dyDescent="0.25">
      <c r="A5862" s="1">
        <v>44025</v>
      </c>
      <c r="B5862">
        <v>1000019687</v>
      </c>
      <c r="C5862" t="s">
        <v>23</v>
      </c>
      <c r="D5862">
        <v>1</v>
      </c>
      <c r="E5862">
        <v>15000.57</v>
      </c>
      <c r="F5862" t="s">
        <v>16</v>
      </c>
      <c r="G5862" t="s">
        <v>24</v>
      </c>
      <c r="H5862" t="s">
        <v>18</v>
      </c>
      <c r="I5862" t="s">
        <v>40</v>
      </c>
      <c r="J5862" t="s">
        <v>20</v>
      </c>
      <c r="K5862" t="s">
        <v>68</v>
      </c>
      <c r="L5862" t="s">
        <v>22</v>
      </c>
      <c r="M5862" s="4">
        <v>15000.57</v>
      </c>
      <c r="N5862">
        <v>2020</v>
      </c>
      <c r="O5862">
        <v>7</v>
      </c>
    </row>
    <row r="5863" spans="1:15" x14ac:dyDescent="0.25">
      <c r="A5863" s="1">
        <v>44025</v>
      </c>
      <c r="B5863">
        <v>1000019959</v>
      </c>
      <c r="C5863" t="s">
        <v>23</v>
      </c>
      <c r="D5863">
        <v>2</v>
      </c>
      <c r="E5863">
        <v>21000.67</v>
      </c>
      <c r="F5863" t="s">
        <v>16</v>
      </c>
      <c r="G5863" t="s">
        <v>24</v>
      </c>
      <c r="H5863" t="s">
        <v>18</v>
      </c>
      <c r="I5863" t="s">
        <v>40</v>
      </c>
      <c r="J5863" t="s">
        <v>26</v>
      </c>
      <c r="K5863" t="s">
        <v>41</v>
      </c>
      <c r="L5863" t="s">
        <v>28</v>
      </c>
      <c r="M5863" s="4">
        <v>10500.334999999999</v>
      </c>
      <c r="N5863">
        <v>2020</v>
      </c>
      <c r="O5863">
        <v>7</v>
      </c>
    </row>
    <row r="5864" spans="1:15" x14ac:dyDescent="0.25">
      <c r="A5864" s="1">
        <v>44025</v>
      </c>
      <c r="B5864">
        <v>1000019959</v>
      </c>
      <c r="C5864" t="s">
        <v>15</v>
      </c>
      <c r="D5864">
        <v>1</v>
      </c>
      <c r="E5864">
        <v>1000.12</v>
      </c>
      <c r="F5864" t="s">
        <v>16</v>
      </c>
      <c r="G5864" t="s">
        <v>17</v>
      </c>
      <c r="H5864" t="s">
        <v>18</v>
      </c>
      <c r="I5864" t="s">
        <v>40</v>
      </c>
      <c r="J5864" t="s">
        <v>26</v>
      </c>
      <c r="K5864" t="s">
        <v>41</v>
      </c>
      <c r="L5864" t="s">
        <v>28</v>
      </c>
      <c r="M5864" s="4">
        <v>1000.12</v>
      </c>
      <c r="N5864">
        <v>2020</v>
      </c>
      <c r="O5864">
        <v>7</v>
      </c>
    </row>
    <row r="5865" spans="1:15" x14ac:dyDescent="0.25">
      <c r="A5865" s="1">
        <v>44025</v>
      </c>
      <c r="B5865">
        <v>1000020084</v>
      </c>
      <c r="C5865" t="s">
        <v>15</v>
      </c>
      <c r="D5865">
        <v>2</v>
      </c>
      <c r="E5865">
        <v>23000.95</v>
      </c>
      <c r="F5865" t="s">
        <v>16</v>
      </c>
      <c r="G5865" t="s">
        <v>17</v>
      </c>
      <c r="H5865" t="s">
        <v>47</v>
      </c>
      <c r="I5865" t="s">
        <v>59</v>
      </c>
      <c r="J5865" t="s">
        <v>26</v>
      </c>
      <c r="K5865" t="s">
        <v>60</v>
      </c>
      <c r="L5865" t="s">
        <v>22</v>
      </c>
      <c r="M5865" s="4">
        <v>11500.475</v>
      </c>
      <c r="N5865">
        <v>2020</v>
      </c>
      <c r="O5865">
        <v>7</v>
      </c>
    </row>
    <row r="5866" spans="1:15" x14ac:dyDescent="0.25">
      <c r="A5866" s="1">
        <v>44025</v>
      </c>
      <c r="B5866">
        <v>1000020128</v>
      </c>
      <c r="C5866" t="s">
        <v>23</v>
      </c>
      <c r="D5866">
        <v>2</v>
      </c>
      <c r="E5866">
        <v>17500.72</v>
      </c>
      <c r="F5866" t="s">
        <v>16</v>
      </c>
      <c r="G5866" t="s">
        <v>24</v>
      </c>
      <c r="H5866" t="s">
        <v>30</v>
      </c>
      <c r="I5866" t="s">
        <v>57</v>
      </c>
      <c r="J5866" t="s">
        <v>26</v>
      </c>
      <c r="K5866" t="s">
        <v>58</v>
      </c>
      <c r="L5866" t="s">
        <v>28</v>
      </c>
      <c r="M5866" s="4">
        <v>8750.36</v>
      </c>
      <c r="N5866">
        <v>2020</v>
      </c>
      <c r="O5866">
        <v>7</v>
      </c>
    </row>
    <row r="5867" spans="1:15" x14ac:dyDescent="0.25">
      <c r="A5867" s="1">
        <v>44025</v>
      </c>
      <c r="B5867">
        <v>1000020128</v>
      </c>
      <c r="C5867" t="s">
        <v>15</v>
      </c>
      <c r="D5867">
        <v>1</v>
      </c>
      <c r="E5867">
        <v>11000.49</v>
      </c>
      <c r="F5867" t="s">
        <v>16</v>
      </c>
      <c r="G5867" t="s">
        <v>17</v>
      </c>
      <c r="H5867" t="s">
        <v>30</v>
      </c>
      <c r="I5867" t="s">
        <v>57</v>
      </c>
      <c r="J5867" t="s">
        <v>26</v>
      </c>
      <c r="K5867" t="s">
        <v>58</v>
      </c>
      <c r="L5867" t="s">
        <v>28</v>
      </c>
      <c r="M5867" s="4">
        <v>11000.49</v>
      </c>
      <c r="N5867">
        <v>2020</v>
      </c>
      <c r="O5867">
        <v>7</v>
      </c>
    </row>
    <row r="5868" spans="1:15" x14ac:dyDescent="0.25">
      <c r="A5868" s="1">
        <v>44025</v>
      </c>
      <c r="B5868">
        <v>1000020526</v>
      </c>
      <c r="C5868" t="s">
        <v>15</v>
      </c>
      <c r="D5868">
        <v>1</v>
      </c>
      <c r="E5868">
        <v>16000.46</v>
      </c>
      <c r="F5868" t="s">
        <v>16</v>
      </c>
      <c r="G5868" t="s">
        <v>17</v>
      </c>
      <c r="H5868" t="s">
        <v>18</v>
      </c>
      <c r="I5868" t="s">
        <v>34</v>
      </c>
      <c r="J5868" t="s">
        <v>26</v>
      </c>
      <c r="K5868" t="s">
        <v>35</v>
      </c>
      <c r="L5868" t="s">
        <v>22</v>
      </c>
      <c r="M5868" s="4">
        <v>16000.46</v>
      </c>
      <c r="N5868">
        <v>2020</v>
      </c>
      <c r="O5868">
        <v>7</v>
      </c>
    </row>
    <row r="5869" spans="1:15" x14ac:dyDescent="0.25">
      <c r="A5869" s="1">
        <v>44025</v>
      </c>
      <c r="B5869">
        <v>1000020754</v>
      </c>
      <c r="C5869" t="s">
        <v>15</v>
      </c>
      <c r="D5869">
        <v>1</v>
      </c>
      <c r="E5869">
        <v>14000.74</v>
      </c>
      <c r="F5869" t="s">
        <v>16</v>
      </c>
      <c r="G5869" t="s">
        <v>17</v>
      </c>
      <c r="H5869" t="s">
        <v>18</v>
      </c>
      <c r="I5869" t="s">
        <v>25</v>
      </c>
      <c r="J5869" t="s">
        <v>20</v>
      </c>
      <c r="K5869" t="s">
        <v>51</v>
      </c>
      <c r="L5869" t="s">
        <v>22</v>
      </c>
      <c r="M5869" s="4">
        <v>14000.74</v>
      </c>
      <c r="N5869">
        <v>2020</v>
      </c>
      <c r="O5869">
        <v>7</v>
      </c>
    </row>
    <row r="5870" spans="1:15" x14ac:dyDescent="0.25">
      <c r="A5870" s="1">
        <v>44025</v>
      </c>
      <c r="B5870">
        <v>1000020824</v>
      </c>
      <c r="C5870" t="s">
        <v>23</v>
      </c>
      <c r="D5870">
        <v>1</v>
      </c>
      <c r="E5870">
        <v>18000.689999999999</v>
      </c>
      <c r="F5870" t="s">
        <v>16</v>
      </c>
      <c r="G5870" t="s">
        <v>24</v>
      </c>
      <c r="H5870" t="s">
        <v>18</v>
      </c>
      <c r="I5870" t="s">
        <v>40</v>
      </c>
      <c r="J5870" t="s">
        <v>20</v>
      </c>
      <c r="K5870" t="s">
        <v>68</v>
      </c>
      <c r="L5870" t="s">
        <v>22</v>
      </c>
      <c r="M5870" s="4">
        <v>18000.689999999999</v>
      </c>
      <c r="N5870">
        <v>2020</v>
      </c>
      <c r="O5870">
        <v>7</v>
      </c>
    </row>
    <row r="5871" spans="1:15" x14ac:dyDescent="0.25">
      <c r="A5871" s="1">
        <v>44025</v>
      </c>
      <c r="B5871">
        <v>1000020921</v>
      </c>
      <c r="C5871" t="s">
        <v>15</v>
      </c>
      <c r="D5871">
        <v>2</v>
      </c>
      <c r="E5871">
        <v>21000.27</v>
      </c>
      <c r="F5871" t="s">
        <v>16</v>
      </c>
      <c r="G5871" t="s">
        <v>17</v>
      </c>
      <c r="H5871" t="s">
        <v>47</v>
      </c>
      <c r="I5871" t="s">
        <v>65</v>
      </c>
      <c r="J5871" t="s">
        <v>26</v>
      </c>
      <c r="K5871" t="s">
        <v>66</v>
      </c>
      <c r="L5871" t="s">
        <v>22</v>
      </c>
      <c r="M5871" s="4">
        <v>10500.135</v>
      </c>
      <c r="N5871">
        <v>2020</v>
      </c>
      <c r="O5871">
        <v>7</v>
      </c>
    </row>
    <row r="5872" spans="1:15" x14ac:dyDescent="0.25">
      <c r="A5872" s="1">
        <v>44025</v>
      </c>
      <c r="B5872">
        <v>1000021167</v>
      </c>
      <c r="C5872" t="s">
        <v>79</v>
      </c>
      <c r="D5872">
        <v>4</v>
      </c>
      <c r="E5872">
        <v>46.58</v>
      </c>
      <c r="F5872" t="s">
        <v>46</v>
      </c>
      <c r="G5872" t="s">
        <v>74</v>
      </c>
      <c r="H5872" t="s">
        <v>18</v>
      </c>
      <c r="I5872" t="s">
        <v>19</v>
      </c>
      <c r="J5872" t="s">
        <v>20</v>
      </c>
      <c r="K5872" t="s">
        <v>21</v>
      </c>
      <c r="L5872" t="s">
        <v>22</v>
      </c>
      <c r="M5872" s="4">
        <v>11.645</v>
      </c>
      <c r="N5872">
        <v>2020</v>
      </c>
      <c r="O5872">
        <v>7</v>
      </c>
    </row>
    <row r="5873" spans="1:15" x14ac:dyDescent="0.25">
      <c r="A5873" s="1">
        <v>44025</v>
      </c>
      <c r="B5873">
        <v>1000021167</v>
      </c>
      <c r="C5873" t="s">
        <v>54</v>
      </c>
      <c r="D5873">
        <v>1</v>
      </c>
      <c r="E5873">
        <v>9.5299999999999994</v>
      </c>
      <c r="F5873" t="s">
        <v>46</v>
      </c>
      <c r="G5873" t="s">
        <v>24</v>
      </c>
      <c r="H5873" t="s">
        <v>18</v>
      </c>
      <c r="I5873" t="s">
        <v>19</v>
      </c>
      <c r="J5873" t="s">
        <v>20</v>
      </c>
      <c r="K5873" t="s">
        <v>21</v>
      </c>
      <c r="L5873" t="s">
        <v>22</v>
      </c>
      <c r="M5873" s="4">
        <v>9.5299999999999994</v>
      </c>
      <c r="N5873">
        <v>2020</v>
      </c>
      <c r="O5873">
        <v>7</v>
      </c>
    </row>
    <row r="5874" spans="1:15" x14ac:dyDescent="0.25">
      <c r="A5874" s="1">
        <v>44025</v>
      </c>
      <c r="B5874">
        <v>1000021227</v>
      </c>
      <c r="C5874" t="s">
        <v>15</v>
      </c>
      <c r="D5874">
        <v>1</v>
      </c>
      <c r="E5874">
        <v>12999.95</v>
      </c>
      <c r="F5874" t="s">
        <v>16</v>
      </c>
      <c r="G5874" t="s">
        <v>17</v>
      </c>
      <c r="H5874" t="s">
        <v>47</v>
      </c>
      <c r="I5874" t="s">
        <v>59</v>
      </c>
      <c r="J5874" t="s">
        <v>26</v>
      </c>
      <c r="K5874" t="s">
        <v>60</v>
      </c>
      <c r="L5874" t="s">
        <v>28</v>
      </c>
      <c r="M5874" s="4">
        <v>12999.95</v>
      </c>
      <c r="N5874">
        <v>2020</v>
      </c>
      <c r="O5874">
        <v>7</v>
      </c>
    </row>
    <row r="5875" spans="1:15" x14ac:dyDescent="0.25">
      <c r="A5875" s="1">
        <v>44025</v>
      </c>
      <c r="B5875">
        <v>1000021454</v>
      </c>
      <c r="C5875" t="s">
        <v>15</v>
      </c>
      <c r="D5875">
        <v>1</v>
      </c>
      <c r="E5875">
        <v>16000.14</v>
      </c>
      <c r="F5875" t="s">
        <v>16</v>
      </c>
      <c r="G5875" t="s">
        <v>17</v>
      </c>
      <c r="H5875" t="s">
        <v>18</v>
      </c>
      <c r="I5875" t="s">
        <v>25</v>
      </c>
      <c r="J5875" t="s">
        <v>20</v>
      </c>
      <c r="K5875" t="s">
        <v>51</v>
      </c>
      <c r="L5875" t="s">
        <v>22</v>
      </c>
      <c r="M5875" s="4">
        <v>16000.14</v>
      </c>
      <c r="N5875">
        <v>2020</v>
      </c>
      <c r="O5875">
        <v>7</v>
      </c>
    </row>
    <row r="5876" spans="1:15" x14ac:dyDescent="0.25">
      <c r="A5876" s="1">
        <v>44025</v>
      </c>
      <c r="B5876">
        <v>1000021662</v>
      </c>
      <c r="C5876" t="s">
        <v>15</v>
      </c>
      <c r="D5876">
        <v>3</v>
      </c>
      <c r="E5876">
        <v>52001.56</v>
      </c>
      <c r="F5876" t="s">
        <v>16</v>
      </c>
      <c r="G5876" t="s">
        <v>17</v>
      </c>
      <c r="H5876" t="s">
        <v>30</v>
      </c>
      <c r="I5876" t="s">
        <v>38</v>
      </c>
      <c r="J5876" t="s">
        <v>26</v>
      </c>
      <c r="K5876" t="s">
        <v>39</v>
      </c>
      <c r="L5876" t="s">
        <v>22</v>
      </c>
      <c r="M5876" s="4">
        <v>17333.853333333333</v>
      </c>
      <c r="N5876">
        <v>2020</v>
      </c>
      <c r="O5876">
        <v>7</v>
      </c>
    </row>
    <row r="5877" spans="1:15" x14ac:dyDescent="0.25">
      <c r="A5877" s="1">
        <v>44025</v>
      </c>
      <c r="B5877">
        <v>1000022081</v>
      </c>
      <c r="C5877" t="s">
        <v>15</v>
      </c>
      <c r="D5877">
        <v>1</v>
      </c>
      <c r="E5877">
        <v>11000.26</v>
      </c>
      <c r="F5877" t="s">
        <v>16</v>
      </c>
      <c r="G5877" t="s">
        <v>17</v>
      </c>
      <c r="H5877" t="s">
        <v>47</v>
      </c>
      <c r="I5877" t="s">
        <v>65</v>
      </c>
      <c r="J5877" t="s">
        <v>26</v>
      </c>
      <c r="K5877" t="s">
        <v>66</v>
      </c>
      <c r="L5877" t="s">
        <v>22</v>
      </c>
      <c r="M5877" s="4">
        <v>11000.26</v>
      </c>
      <c r="N5877">
        <v>2020</v>
      </c>
      <c r="O5877">
        <v>7</v>
      </c>
    </row>
    <row r="5878" spans="1:15" x14ac:dyDescent="0.25">
      <c r="A5878" s="1">
        <v>44025</v>
      </c>
      <c r="B5878">
        <v>1000022941</v>
      </c>
      <c r="C5878" t="s">
        <v>23</v>
      </c>
      <c r="D5878">
        <v>1</v>
      </c>
      <c r="E5878">
        <v>9000.42</v>
      </c>
      <c r="F5878" t="s">
        <v>16</v>
      </c>
      <c r="G5878" t="s">
        <v>24</v>
      </c>
      <c r="H5878" t="s">
        <v>18</v>
      </c>
      <c r="I5878" t="s">
        <v>40</v>
      </c>
      <c r="J5878" t="s">
        <v>20</v>
      </c>
      <c r="K5878" t="s">
        <v>68</v>
      </c>
      <c r="L5878" t="s">
        <v>22</v>
      </c>
      <c r="M5878" s="4">
        <v>9000.42</v>
      </c>
      <c r="N5878">
        <v>2020</v>
      </c>
      <c r="O5878">
        <v>7</v>
      </c>
    </row>
    <row r="5879" spans="1:15" x14ac:dyDescent="0.25">
      <c r="A5879" s="1">
        <v>44025</v>
      </c>
      <c r="B5879">
        <v>1000022941</v>
      </c>
      <c r="C5879" t="s">
        <v>15</v>
      </c>
      <c r="D5879">
        <v>1</v>
      </c>
      <c r="E5879">
        <v>11000.66</v>
      </c>
      <c r="F5879" t="s">
        <v>16</v>
      </c>
      <c r="G5879" t="s">
        <v>17</v>
      </c>
      <c r="H5879" t="s">
        <v>18</v>
      </c>
      <c r="I5879" t="s">
        <v>40</v>
      </c>
      <c r="J5879" t="s">
        <v>20</v>
      </c>
      <c r="K5879" t="s">
        <v>68</v>
      </c>
      <c r="L5879" t="s">
        <v>22</v>
      </c>
      <c r="M5879" s="4">
        <v>11000.66</v>
      </c>
      <c r="N5879">
        <v>2020</v>
      </c>
      <c r="O5879">
        <v>7</v>
      </c>
    </row>
    <row r="5880" spans="1:15" x14ac:dyDescent="0.25">
      <c r="A5880" s="1">
        <v>44025</v>
      </c>
      <c r="B5880">
        <v>1000023348</v>
      </c>
      <c r="C5880" t="s">
        <v>80</v>
      </c>
      <c r="D5880">
        <v>1</v>
      </c>
      <c r="E5880">
        <v>100.38</v>
      </c>
      <c r="F5880" t="s">
        <v>46</v>
      </c>
      <c r="G5880" t="s">
        <v>76</v>
      </c>
      <c r="H5880" t="s">
        <v>18</v>
      </c>
      <c r="I5880" t="s">
        <v>61</v>
      </c>
      <c r="J5880" t="s">
        <v>36</v>
      </c>
      <c r="K5880" t="s">
        <v>78</v>
      </c>
      <c r="L5880" t="s">
        <v>22</v>
      </c>
      <c r="M5880" s="4">
        <v>100.38</v>
      </c>
      <c r="N5880">
        <v>2020</v>
      </c>
      <c r="O5880">
        <v>7</v>
      </c>
    </row>
    <row r="5881" spans="1:15" x14ac:dyDescent="0.25">
      <c r="A5881" s="1">
        <v>44025</v>
      </c>
      <c r="B5881">
        <v>1000023348</v>
      </c>
      <c r="C5881" t="s">
        <v>15</v>
      </c>
      <c r="D5881">
        <v>1</v>
      </c>
      <c r="E5881">
        <v>7000.52</v>
      </c>
      <c r="F5881" t="s">
        <v>16</v>
      </c>
      <c r="G5881" t="s">
        <v>17</v>
      </c>
      <c r="H5881" t="s">
        <v>18</v>
      </c>
      <c r="I5881" t="s">
        <v>61</v>
      </c>
      <c r="J5881" t="s">
        <v>36</v>
      </c>
      <c r="K5881" t="s">
        <v>78</v>
      </c>
      <c r="L5881" t="s">
        <v>22</v>
      </c>
      <c r="M5881" s="4">
        <v>7000.52</v>
      </c>
      <c r="N5881">
        <v>2020</v>
      </c>
      <c r="O5881">
        <v>7</v>
      </c>
    </row>
    <row r="5882" spans="1:15" x14ac:dyDescent="0.25">
      <c r="A5882" s="1">
        <v>44025</v>
      </c>
      <c r="B5882">
        <v>1000023355</v>
      </c>
      <c r="C5882" t="s">
        <v>23</v>
      </c>
      <c r="D5882">
        <v>1</v>
      </c>
      <c r="E5882">
        <v>6000.32</v>
      </c>
      <c r="F5882" t="s">
        <v>16</v>
      </c>
      <c r="G5882" t="s">
        <v>24</v>
      </c>
      <c r="H5882" t="s">
        <v>18</v>
      </c>
      <c r="I5882" t="s">
        <v>40</v>
      </c>
      <c r="J5882" t="s">
        <v>26</v>
      </c>
      <c r="K5882" t="s">
        <v>41</v>
      </c>
      <c r="L5882" t="s">
        <v>22</v>
      </c>
      <c r="M5882" s="4">
        <v>6000.32</v>
      </c>
      <c r="N5882">
        <v>2020</v>
      </c>
      <c r="O5882">
        <v>7</v>
      </c>
    </row>
    <row r="5883" spans="1:15" x14ac:dyDescent="0.25">
      <c r="A5883" s="1">
        <v>44025</v>
      </c>
      <c r="B5883">
        <v>1000023539</v>
      </c>
      <c r="C5883" t="s">
        <v>15</v>
      </c>
      <c r="D5883">
        <v>1</v>
      </c>
      <c r="E5883">
        <v>6000.06</v>
      </c>
      <c r="F5883" t="s">
        <v>16</v>
      </c>
      <c r="G5883" t="s">
        <v>17</v>
      </c>
      <c r="H5883" t="s">
        <v>47</v>
      </c>
      <c r="I5883" t="s">
        <v>65</v>
      </c>
      <c r="J5883" t="s">
        <v>26</v>
      </c>
      <c r="K5883" t="s">
        <v>66</v>
      </c>
      <c r="L5883" t="s">
        <v>22</v>
      </c>
      <c r="M5883" s="4">
        <v>6000.06</v>
      </c>
      <c r="N5883">
        <v>2020</v>
      </c>
      <c r="O5883">
        <v>7</v>
      </c>
    </row>
    <row r="5884" spans="1:15" x14ac:dyDescent="0.25">
      <c r="A5884" s="1">
        <v>44025</v>
      </c>
      <c r="B5884">
        <v>1000023539</v>
      </c>
      <c r="C5884" t="s">
        <v>42</v>
      </c>
      <c r="D5884">
        <v>1</v>
      </c>
      <c r="E5884">
        <v>11000.08</v>
      </c>
      <c r="F5884" t="s">
        <v>16</v>
      </c>
      <c r="G5884" t="s">
        <v>43</v>
      </c>
      <c r="H5884" t="s">
        <v>47</v>
      </c>
      <c r="I5884" t="s">
        <v>65</v>
      </c>
      <c r="J5884" t="s">
        <v>26</v>
      </c>
      <c r="K5884" t="s">
        <v>66</v>
      </c>
      <c r="L5884" t="s">
        <v>22</v>
      </c>
      <c r="M5884" s="4">
        <v>11000.08</v>
      </c>
      <c r="N5884">
        <v>2020</v>
      </c>
      <c r="O5884">
        <v>7</v>
      </c>
    </row>
    <row r="5885" spans="1:15" x14ac:dyDescent="0.25">
      <c r="A5885" s="1">
        <v>44025</v>
      </c>
      <c r="B5885">
        <v>1000023544</v>
      </c>
      <c r="C5885" t="s">
        <v>15</v>
      </c>
      <c r="D5885">
        <v>1</v>
      </c>
      <c r="E5885">
        <v>10000.59</v>
      </c>
      <c r="F5885" t="s">
        <v>16</v>
      </c>
      <c r="G5885" t="s">
        <v>17</v>
      </c>
      <c r="H5885" t="s">
        <v>30</v>
      </c>
      <c r="I5885" t="s">
        <v>31</v>
      </c>
      <c r="J5885" t="s">
        <v>26</v>
      </c>
      <c r="K5885" t="s">
        <v>69</v>
      </c>
      <c r="L5885" t="s">
        <v>22</v>
      </c>
      <c r="M5885" s="4">
        <v>10000.59</v>
      </c>
      <c r="N5885">
        <v>2020</v>
      </c>
      <c r="O5885">
        <v>7</v>
      </c>
    </row>
    <row r="5886" spans="1:15" x14ac:dyDescent="0.25">
      <c r="A5886" s="1">
        <v>44025</v>
      </c>
      <c r="B5886">
        <v>1000023658</v>
      </c>
      <c r="C5886" t="s">
        <v>79</v>
      </c>
      <c r="D5886">
        <v>1</v>
      </c>
      <c r="E5886">
        <v>8.9499999999999993</v>
      </c>
      <c r="F5886" t="s">
        <v>46</v>
      </c>
      <c r="G5886" t="s">
        <v>74</v>
      </c>
      <c r="H5886" t="s">
        <v>18</v>
      </c>
      <c r="I5886" t="s">
        <v>25</v>
      </c>
      <c r="J5886" t="s">
        <v>26</v>
      </c>
      <c r="K5886" t="s">
        <v>27</v>
      </c>
      <c r="L5886" t="s">
        <v>22</v>
      </c>
      <c r="M5886" s="4">
        <v>8.9499999999999993</v>
      </c>
      <c r="N5886">
        <v>2020</v>
      </c>
      <c r="O5886">
        <v>7</v>
      </c>
    </row>
    <row r="5887" spans="1:15" x14ac:dyDescent="0.25">
      <c r="A5887" s="1">
        <v>44025</v>
      </c>
      <c r="B5887">
        <v>1000023853</v>
      </c>
      <c r="C5887" t="s">
        <v>75</v>
      </c>
      <c r="D5887">
        <v>1</v>
      </c>
      <c r="E5887">
        <v>600.70000000000005</v>
      </c>
      <c r="F5887" t="s">
        <v>16</v>
      </c>
      <c r="G5887" t="s">
        <v>76</v>
      </c>
      <c r="H5887" t="s">
        <v>18</v>
      </c>
      <c r="I5887" t="s">
        <v>25</v>
      </c>
      <c r="J5887" t="s">
        <v>20</v>
      </c>
      <c r="K5887" t="s">
        <v>51</v>
      </c>
      <c r="L5887" t="s">
        <v>22</v>
      </c>
      <c r="M5887" s="4">
        <v>600.70000000000005</v>
      </c>
      <c r="N5887">
        <v>2020</v>
      </c>
      <c r="O5887">
        <v>7</v>
      </c>
    </row>
    <row r="5888" spans="1:15" x14ac:dyDescent="0.25">
      <c r="A5888" s="1">
        <v>44025</v>
      </c>
      <c r="B5888">
        <v>1000024001</v>
      </c>
      <c r="C5888" t="s">
        <v>42</v>
      </c>
      <c r="D5888">
        <v>1</v>
      </c>
      <c r="E5888">
        <v>7500.42</v>
      </c>
      <c r="F5888" t="s">
        <v>16</v>
      </c>
      <c r="G5888" t="s">
        <v>43</v>
      </c>
      <c r="H5888" t="s">
        <v>47</v>
      </c>
      <c r="I5888" t="s">
        <v>48</v>
      </c>
      <c r="J5888" t="s">
        <v>26</v>
      </c>
      <c r="K5888" t="s">
        <v>50</v>
      </c>
      <c r="L5888" t="s">
        <v>22</v>
      </c>
      <c r="M5888" s="4">
        <v>7500.42</v>
      </c>
      <c r="N5888">
        <v>2020</v>
      </c>
      <c r="O5888">
        <v>7</v>
      </c>
    </row>
    <row r="5889" spans="1:15" x14ac:dyDescent="0.25">
      <c r="A5889" s="1">
        <v>44025</v>
      </c>
      <c r="B5889">
        <v>1000024424</v>
      </c>
      <c r="C5889" t="s">
        <v>15</v>
      </c>
      <c r="D5889">
        <v>1</v>
      </c>
      <c r="E5889">
        <v>3000.05</v>
      </c>
      <c r="F5889" t="s">
        <v>16</v>
      </c>
      <c r="G5889" t="s">
        <v>17</v>
      </c>
      <c r="H5889" t="s">
        <v>30</v>
      </c>
      <c r="I5889" t="s">
        <v>31</v>
      </c>
      <c r="J5889" t="s">
        <v>36</v>
      </c>
      <c r="K5889" t="s">
        <v>52</v>
      </c>
      <c r="L5889" t="s">
        <v>22</v>
      </c>
      <c r="M5889" s="4">
        <v>3000.05</v>
      </c>
      <c r="N5889">
        <v>2020</v>
      </c>
      <c r="O5889">
        <v>7</v>
      </c>
    </row>
    <row r="5890" spans="1:15" x14ac:dyDescent="0.25">
      <c r="A5890" s="1">
        <v>44025</v>
      </c>
      <c r="B5890">
        <v>1000024847</v>
      </c>
      <c r="C5890" t="s">
        <v>42</v>
      </c>
      <c r="D5890">
        <v>1</v>
      </c>
      <c r="E5890">
        <v>18000.7</v>
      </c>
      <c r="F5890" t="s">
        <v>16</v>
      </c>
      <c r="G5890" t="s">
        <v>43</v>
      </c>
      <c r="H5890" t="s">
        <v>30</v>
      </c>
      <c r="I5890" t="s">
        <v>81</v>
      </c>
      <c r="J5890" t="s">
        <v>26</v>
      </c>
      <c r="K5890" t="s">
        <v>82</v>
      </c>
      <c r="L5890" t="s">
        <v>22</v>
      </c>
      <c r="M5890" s="4">
        <v>18000.7</v>
      </c>
      <c r="N5890">
        <v>2020</v>
      </c>
      <c r="O5890">
        <v>7</v>
      </c>
    </row>
    <row r="5891" spans="1:15" x14ac:dyDescent="0.25">
      <c r="A5891" s="1">
        <v>44025</v>
      </c>
      <c r="B5891">
        <v>1000025017</v>
      </c>
      <c r="C5891" t="s">
        <v>23</v>
      </c>
      <c r="D5891">
        <v>1</v>
      </c>
      <c r="E5891">
        <v>14000.75</v>
      </c>
      <c r="F5891" t="s">
        <v>16</v>
      </c>
      <c r="G5891" t="s">
        <v>24</v>
      </c>
      <c r="H5891" t="s">
        <v>47</v>
      </c>
      <c r="I5891" t="s">
        <v>65</v>
      </c>
      <c r="J5891" t="s">
        <v>26</v>
      </c>
      <c r="K5891" t="s">
        <v>66</v>
      </c>
      <c r="L5891" t="s">
        <v>22</v>
      </c>
      <c r="M5891" s="4">
        <v>14000.75</v>
      </c>
      <c r="N5891">
        <v>2020</v>
      </c>
      <c r="O5891">
        <v>7</v>
      </c>
    </row>
    <row r="5892" spans="1:15" x14ac:dyDescent="0.25">
      <c r="A5892" s="1">
        <v>44025</v>
      </c>
      <c r="B5892">
        <v>1000025017</v>
      </c>
      <c r="C5892" t="s">
        <v>15</v>
      </c>
      <c r="D5892">
        <v>2</v>
      </c>
      <c r="E5892">
        <v>34000.71</v>
      </c>
      <c r="F5892" t="s">
        <v>16</v>
      </c>
      <c r="G5892" t="s">
        <v>17</v>
      </c>
      <c r="H5892" t="s">
        <v>47</v>
      </c>
      <c r="I5892" t="s">
        <v>65</v>
      </c>
      <c r="J5892" t="s">
        <v>26</v>
      </c>
      <c r="K5892" t="s">
        <v>66</v>
      </c>
      <c r="L5892" t="s">
        <v>22</v>
      </c>
      <c r="M5892" s="4">
        <v>17000.355</v>
      </c>
      <c r="N5892">
        <v>2020</v>
      </c>
      <c r="O5892">
        <v>7</v>
      </c>
    </row>
    <row r="5893" spans="1:15" x14ac:dyDescent="0.25">
      <c r="A5893" s="1">
        <v>44025</v>
      </c>
      <c r="B5893">
        <v>1000025020</v>
      </c>
      <c r="C5893" t="s">
        <v>79</v>
      </c>
      <c r="D5893">
        <v>1</v>
      </c>
      <c r="E5893">
        <v>9.01</v>
      </c>
      <c r="F5893" t="s">
        <v>46</v>
      </c>
      <c r="G5893" t="s">
        <v>74</v>
      </c>
      <c r="H5893" t="s">
        <v>47</v>
      </c>
      <c r="I5893" t="s">
        <v>65</v>
      </c>
      <c r="J5893" t="s">
        <v>26</v>
      </c>
      <c r="K5893" t="s">
        <v>66</v>
      </c>
      <c r="L5893" t="s">
        <v>22</v>
      </c>
      <c r="M5893" s="4">
        <v>9.01</v>
      </c>
      <c r="N5893">
        <v>2020</v>
      </c>
      <c r="O5893">
        <v>7</v>
      </c>
    </row>
    <row r="5894" spans="1:15" x14ac:dyDescent="0.25">
      <c r="A5894" s="1">
        <v>44025</v>
      </c>
      <c r="B5894">
        <v>1000025048</v>
      </c>
      <c r="C5894" t="s">
        <v>23</v>
      </c>
      <c r="D5894">
        <v>2</v>
      </c>
      <c r="E5894">
        <v>20000.580000000002</v>
      </c>
      <c r="F5894" t="s">
        <v>16</v>
      </c>
      <c r="G5894" t="s">
        <v>24</v>
      </c>
      <c r="H5894" t="s">
        <v>47</v>
      </c>
      <c r="I5894" t="s">
        <v>48</v>
      </c>
      <c r="J5894" t="s">
        <v>20</v>
      </c>
      <c r="K5894" t="s">
        <v>67</v>
      </c>
      <c r="L5894" t="s">
        <v>22</v>
      </c>
      <c r="M5894" s="4">
        <v>10000.290000000001</v>
      </c>
      <c r="N5894">
        <v>2020</v>
      </c>
      <c r="O5894">
        <v>7</v>
      </c>
    </row>
    <row r="5895" spans="1:15" x14ac:dyDescent="0.25">
      <c r="A5895" s="1">
        <v>44025</v>
      </c>
      <c r="B5895">
        <v>1000025097</v>
      </c>
      <c r="C5895" t="s">
        <v>23</v>
      </c>
      <c r="D5895">
        <v>1</v>
      </c>
      <c r="E5895">
        <v>6500.13</v>
      </c>
      <c r="F5895" t="s">
        <v>16</v>
      </c>
      <c r="G5895" t="s">
        <v>24</v>
      </c>
      <c r="H5895" t="s">
        <v>47</v>
      </c>
      <c r="I5895" t="s">
        <v>48</v>
      </c>
      <c r="J5895" t="s">
        <v>36</v>
      </c>
      <c r="K5895" t="s">
        <v>49</v>
      </c>
      <c r="L5895" t="s">
        <v>22</v>
      </c>
      <c r="M5895" s="4">
        <v>6500.13</v>
      </c>
      <c r="N5895">
        <v>2020</v>
      </c>
      <c r="O5895">
        <v>7</v>
      </c>
    </row>
    <row r="5896" spans="1:15" x14ac:dyDescent="0.25">
      <c r="A5896" s="1">
        <v>44025</v>
      </c>
      <c r="B5896">
        <v>1000025097</v>
      </c>
      <c r="C5896" t="s">
        <v>15</v>
      </c>
      <c r="D5896">
        <v>1</v>
      </c>
      <c r="E5896">
        <v>16000.25</v>
      </c>
      <c r="F5896" t="s">
        <v>16</v>
      </c>
      <c r="G5896" t="s">
        <v>17</v>
      </c>
      <c r="H5896" t="s">
        <v>47</v>
      </c>
      <c r="I5896" t="s">
        <v>48</v>
      </c>
      <c r="J5896" t="s">
        <v>36</v>
      </c>
      <c r="K5896" t="s">
        <v>49</v>
      </c>
      <c r="L5896" t="s">
        <v>22</v>
      </c>
      <c r="M5896" s="4">
        <v>16000.25</v>
      </c>
      <c r="N5896">
        <v>2020</v>
      </c>
      <c r="O5896">
        <v>7</v>
      </c>
    </row>
    <row r="5897" spans="1:15" x14ac:dyDescent="0.25">
      <c r="A5897" s="1">
        <v>44025</v>
      </c>
      <c r="B5897">
        <v>1000025980</v>
      </c>
      <c r="C5897" t="s">
        <v>15</v>
      </c>
      <c r="D5897">
        <v>2</v>
      </c>
      <c r="E5897">
        <v>13000.89</v>
      </c>
      <c r="F5897" t="s">
        <v>16</v>
      </c>
      <c r="G5897" t="s">
        <v>17</v>
      </c>
      <c r="H5897" t="s">
        <v>18</v>
      </c>
      <c r="I5897" t="s">
        <v>61</v>
      </c>
      <c r="J5897" t="s">
        <v>26</v>
      </c>
      <c r="K5897" t="s">
        <v>62</v>
      </c>
      <c r="L5897" t="s">
        <v>22</v>
      </c>
      <c r="M5897" s="4">
        <v>6500.4449999999997</v>
      </c>
      <c r="N5897">
        <v>2020</v>
      </c>
      <c r="O5897">
        <v>7</v>
      </c>
    </row>
    <row r="5898" spans="1:15" x14ac:dyDescent="0.25">
      <c r="A5898" s="1">
        <v>44025</v>
      </c>
      <c r="B5898">
        <v>1000027899</v>
      </c>
      <c r="C5898" t="s">
        <v>15</v>
      </c>
      <c r="D5898">
        <v>3</v>
      </c>
      <c r="E5898">
        <v>30000.909999999996</v>
      </c>
      <c r="F5898" t="s">
        <v>16</v>
      </c>
      <c r="G5898" t="s">
        <v>17</v>
      </c>
      <c r="H5898" t="s">
        <v>18</v>
      </c>
      <c r="I5898" t="s">
        <v>61</v>
      </c>
      <c r="J5898" t="s">
        <v>36</v>
      </c>
      <c r="K5898" t="s">
        <v>78</v>
      </c>
      <c r="L5898" t="s">
        <v>28</v>
      </c>
      <c r="M5898" s="4">
        <v>10000.303333333331</v>
      </c>
      <c r="N5898">
        <v>2020</v>
      </c>
      <c r="O5898">
        <v>7</v>
      </c>
    </row>
    <row r="5899" spans="1:15" x14ac:dyDescent="0.25">
      <c r="A5899" s="1">
        <v>44025</v>
      </c>
      <c r="B5899">
        <v>1000028026</v>
      </c>
      <c r="C5899" t="s">
        <v>23</v>
      </c>
      <c r="D5899">
        <v>1</v>
      </c>
      <c r="E5899">
        <v>10000.23</v>
      </c>
      <c r="F5899" t="s">
        <v>16</v>
      </c>
      <c r="G5899" t="s">
        <v>24</v>
      </c>
      <c r="H5899" t="s">
        <v>47</v>
      </c>
      <c r="I5899" t="s">
        <v>48</v>
      </c>
      <c r="J5899" t="s">
        <v>36</v>
      </c>
      <c r="K5899" t="s">
        <v>49</v>
      </c>
      <c r="L5899" t="s">
        <v>22</v>
      </c>
      <c r="M5899" s="4">
        <v>10000.23</v>
      </c>
      <c r="N5899">
        <v>2020</v>
      </c>
      <c r="O5899">
        <v>7</v>
      </c>
    </row>
    <row r="5900" spans="1:15" x14ac:dyDescent="0.25">
      <c r="A5900" s="1">
        <v>44025</v>
      </c>
      <c r="B5900">
        <v>1000028091</v>
      </c>
      <c r="C5900" t="s">
        <v>23</v>
      </c>
      <c r="D5900">
        <v>1</v>
      </c>
      <c r="E5900">
        <v>5000.63</v>
      </c>
      <c r="F5900" t="s">
        <v>16</v>
      </c>
      <c r="G5900" t="s">
        <v>24</v>
      </c>
      <c r="H5900" t="s">
        <v>18</v>
      </c>
      <c r="I5900" t="s">
        <v>40</v>
      </c>
      <c r="J5900" t="s">
        <v>26</v>
      </c>
      <c r="K5900" t="s">
        <v>41</v>
      </c>
      <c r="L5900" t="s">
        <v>22</v>
      </c>
      <c r="M5900" s="4">
        <v>5000.63</v>
      </c>
      <c r="N5900">
        <v>2020</v>
      </c>
      <c r="O5900">
        <v>7</v>
      </c>
    </row>
    <row r="5901" spans="1:15" x14ac:dyDescent="0.25">
      <c r="A5901" s="1">
        <v>44025</v>
      </c>
      <c r="B5901">
        <v>1000028091</v>
      </c>
      <c r="C5901" t="s">
        <v>15</v>
      </c>
      <c r="D5901">
        <v>1</v>
      </c>
      <c r="E5901">
        <v>5500.58</v>
      </c>
      <c r="F5901" t="s">
        <v>16</v>
      </c>
      <c r="G5901" t="s">
        <v>17</v>
      </c>
      <c r="H5901" t="s">
        <v>18</v>
      </c>
      <c r="I5901" t="s">
        <v>40</v>
      </c>
      <c r="J5901" t="s">
        <v>26</v>
      </c>
      <c r="K5901" t="s">
        <v>41</v>
      </c>
      <c r="L5901" t="s">
        <v>22</v>
      </c>
      <c r="M5901" s="4">
        <v>5500.58</v>
      </c>
      <c r="N5901">
        <v>2020</v>
      </c>
      <c r="O5901">
        <v>7</v>
      </c>
    </row>
    <row r="5902" spans="1:15" x14ac:dyDescent="0.25">
      <c r="A5902" s="1">
        <v>44025</v>
      </c>
      <c r="B5902">
        <v>1000028392</v>
      </c>
      <c r="C5902" t="s">
        <v>15</v>
      </c>
      <c r="D5902">
        <v>3</v>
      </c>
      <c r="E5902">
        <v>24000.600000000002</v>
      </c>
      <c r="F5902" t="s">
        <v>16</v>
      </c>
      <c r="G5902" t="s">
        <v>17</v>
      </c>
      <c r="H5902" t="s">
        <v>18</v>
      </c>
      <c r="I5902" t="s">
        <v>19</v>
      </c>
      <c r="J5902" t="s">
        <v>20</v>
      </c>
      <c r="K5902" t="s">
        <v>21</v>
      </c>
      <c r="L5902" t="s">
        <v>22</v>
      </c>
      <c r="M5902" s="4">
        <v>8000.2000000000007</v>
      </c>
      <c r="N5902">
        <v>2020</v>
      </c>
      <c r="O5902">
        <v>7</v>
      </c>
    </row>
    <row r="5903" spans="1:15" x14ac:dyDescent="0.25">
      <c r="A5903" s="1">
        <v>44025</v>
      </c>
      <c r="B5903">
        <v>1000029446</v>
      </c>
      <c r="C5903" t="s">
        <v>15</v>
      </c>
      <c r="D5903">
        <v>2</v>
      </c>
      <c r="E5903">
        <v>31000.46</v>
      </c>
      <c r="F5903" t="s">
        <v>16</v>
      </c>
      <c r="G5903" t="s">
        <v>17</v>
      </c>
      <c r="H5903" t="s">
        <v>30</v>
      </c>
      <c r="I5903" t="s">
        <v>38</v>
      </c>
      <c r="J5903" t="s">
        <v>26</v>
      </c>
      <c r="K5903" t="s">
        <v>39</v>
      </c>
      <c r="L5903" t="s">
        <v>22</v>
      </c>
      <c r="M5903" s="4">
        <v>15500.23</v>
      </c>
      <c r="N5903">
        <v>2020</v>
      </c>
      <c r="O5903">
        <v>7</v>
      </c>
    </row>
    <row r="5904" spans="1:15" x14ac:dyDescent="0.25">
      <c r="A5904" s="1">
        <v>44025</v>
      </c>
      <c r="B5904">
        <v>1000029529</v>
      </c>
      <c r="C5904" t="s">
        <v>15</v>
      </c>
      <c r="D5904">
        <v>1</v>
      </c>
      <c r="E5904">
        <v>12000.31</v>
      </c>
      <c r="F5904" t="s">
        <v>16</v>
      </c>
      <c r="G5904" t="s">
        <v>17</v>
      </c>
      <c r="H5904" t="s">
        <v>18</v>
      </c>
      <c r="I5904" t="s">
        <v>40</v>
      </c>
      <c r="J5904" t="s">
        <v>26</v>
      </c>
      <c r="K5904" t="s">
        <v>41</v>
      </c>
      <c r="L5904" t="s">
        <v>22</v>
      </c>
      <c r="M5904" s="4">
        <v>12000.31</v>
      </c>
      <c r="N5904">
        <v>2020</v>
      </c>
      <c r="O5904">
        <v>7</v>
      </c>
    </row>
    <row r="5905" spans="1:15" x14ac:dyDescent="0.25">
      <c r="A5905" s="1">
        <v>44025</v>
      </c>
      <c r="B5905">
        <v>1000029529</v>
      </c>
      <c r="C5905" t="s">
        <v>42</v>
      </c>
      <c r="D5905">
        <v>2</v>
      </c>
      <c r="E5905">
        <v>37000.39</v>
      </c>
      <c r="F5905" t="s">
        <v>16</v>
      </c>
      <c r="G5905" t="s">
        <v>43</v>
      </c>
      <c r="H5905" t="s">
        <v>18</v>
      </c>
      <c r="I5905" t="s">
        <v>40</v>
      </c>
      <c r="J5905" t="s">
        <v>26</v>
      </c>
      <c r="K5905" t="s">
        <v>41</v>
      </c>
      <c r="L5905" t="s">
        <v>22</v>
      </c>
      <c r="M5905" s="4">
        <v>18500.195</v>
      </c>
      <c r="N5905">
        <v>2020</v>
      </c>
      <c r="O5905">
        <v>7</v>
      </c>
    </row>
    <row r="5906" spans="1:15" x14ac:dyDescent="0.25">
      <c r="A5906" s="1">
        <v>44025</v>
      </c>
      <c r="B5906">
        <v>1000029742</v>
      </c>
      <c r="C5906" t="s">
        <v>15</v>
      </c>
      <c r="D5906">
        <v>2</v>
      </c>
      <c r="E5906">
        <v>27000.799999999999</v>
      </c>
      <c r="F5906" t="s">
        <v>16</v>
      </c>
      <c r="G5906" t="s">
        <v>17</v>
      </c>
      <c r="H5906" t="s">
        <v>18</v>
      </c>
      <c r="I5906" t="s">
        <v>61</v>
      </c>
      <c r="J5906" t="s">
        <v>20</v>
      </c>
      <c r="K5906" t="s">
        <v>77</v>
      </c>
      <c r="L5906" t="s">
        <v>22</v>
      </c>
      <c r="M5906" s="4">
        <v>13500.4</v>
      </c>
      <c r="N5906">
        <v>2020</v>
      </c>
      <c r="O5906">
        <v>7</v>
      </c>
    </row>
    <row r="5907" spans="1:15" x14ac:dyDescent="0.25">
      <c r="A5907" s="1">
        <v>44025</v>
      </c>
      <c r="B5907">
        <v>1000030176</v>
      </c>
      <c r="C5907" t="s">
        <v>15</v>
      </c>
      <c r="D5907">
        <v>2</v>
      </c>
      <c r="E5907">
        <v>16000.830000000002</v>
      </c>
      <c r="F5907" t="s">
        <v>16</v>
      </c>
      <c r="G5907" t="s">
        <v>17</v>
      </c>
      <c r="H5907" t="s">
        <v>30</v>
      </c>
      <c r="I5907" t="s">
        <v>81</v>
      </c>
      <c r="J5907" t="s">
        <v>26</v>
      </c>
      <c r="K5907" t="s">
        <v>82</v>
      </c>
      <c r="L5907" t="s">
        <v>22</v>
      </c>
      <c r="M5907" s="4">
        <v>8000.4150000000009</v>
      </c>
      <c r="N5907">
        <v>2020</v>
      </c>
      <c r="O5907">
        <v>7</v>
      </c>
    </row>
    <row r="5908" spans="1:15" x14ac:dyDescent="0.25">
      <c r="A5908" s="1">
        <v>44025</v>
      </c>
      <c r="B5908">
        <v>1000030176</v>
      </c>
      <c r="C5908" t="s">
        <v>42</v>
      </c>
      <c r="D5908">
        <v>1</v>
      </c>
      <c r="E5908">
        <v>17000.25</v>
      </c>
      <c r="F5908" t="s">
        <v>16</v>
      </c>
      <c r="G5908" t="s">
        <v>43</v>
      </c>
      <c r="H5908" t="s">
        <v>30</v>
      </c>
      <c r="I5908" t="s">
        <v>81</v>
      </c>
      <c r="J5908" t="s">
        <v>26</v>
      </c>
      <c r="K5908" t="s">
        <v>82</v>
      </c>
      <c r="L5908" t="s">
        <v>22</v>
      </c>
      <c r="M5908" s="4">
        <v>17000.25</v>
      </c>
      <c r="N5908">
        <v>2020</v>
      </c>
      <c r="O5908">
        <v>7</v>
      </c>
    </row>
    <row r="5909" spans="1:15" x14ac:dyDescent="0.25">
      <c r="A5909" s="1">
        <v>44025</v>
      </c>
      <c r="B5909">
        <v>1000030179</v>
      </c>
      <c r="C5909" t="s">
        <v>15</v>
      </c>
      <c r="D5909">
        <v>2</v>
      </c>
      <c r="E5909">
        <v>22500.739999999998</v>
      </c>
      <c r="F5909" t="s">
        <v>16</v>
      </c>
      <c r="G5909" t="s">
        <v>17</v>
      </c>
      <c r="H5909" t="s">
        <v>30</v>
      </c>
      <c r="I5909" t="s">
        <v>81</v>
      </c>
      <c r="J5909" t="s">
        <v>26</v>
      </c>
      <c r="K5909" t="s">
        <v>82</v>
      </c>
      <c r="L5909" t="s">
        <v>22</v>
      </c>
      <c r="M5909" s="4">
        <v>11250.369999999999</v>
      </c>
      <c r="N5909">
        <v>2020</v>
      </c>
      <c r="O5909">
        <v>7</v>
      </c>
    </row>
    <row r="5910" spans="1:15" x14ac:dyDescent="0.25">
      <c r="A5910" s="1">
        <v>44026</v>
      </c>
      <c r="B5910">
        <v>1000000028</v>
      </c>
      <c r="C5910" t="s">
        <v>75</v>
      </c>
      <c r="D5910">
        <v>1</v>
      </c>
      <c r="E5910">
        <v>1868.73</v>
      </c>
      <c r="F5910" t="s">
        <v>16</v>
      </c>
      <c r="G5910" t="s">
        <v>76</v>
      </c>
      <c r="H5910" t="s">
        <v>18</v>
      </c>
      <c r="I5910" t="s">
        <v>19</v>
      </c>
      <c r="J5910" t="s">
        <v>20</v>
      </c>
      <c r="K5910" t="s">
        <v>21</v>
      </c>
      <c r="L5910" t="s">
        <v>22</v>
      </c>
      <c r="M5910" s="4">
        <v>1868.73</v>
      </c>
      <c r="N5910">
        <v>2020</v>
      </c>
      <c r="O5910">
        <v>7</v>
      </c>
    </row>
    <row r="5911" spans="1:15" x14ac:dyDescent="0.25">
      <c r="A5911" s="1">
        <v>44026</v>
      </c>
      <c r="B5911">
        <v>1000000029</v>
      </c>
      <c r="C5911" t="s">
        <v>80</v>
      </c>
      <c r="D5911">
        <v>1</v>
      </c>
      <c r="E5911">
        <v>35.56</v>
      </c>
      <c r="F5911" t="s">
        <v>46</v>
      </c>
      <c r="G5911" t="s">
        <v>76</v>
      </c>
      <c r="H5911" t="s">
        <v>18</v>
      </c>
      <c r="I5911" t="s">
        <v>19</v>
      </c>
      <c r="J5911" t="s">
        <v>20</v>
      </c>
      <c r="K5911" t="s">
        <v>21</v>
      </c>
      <c r="L5911" t="s">
        <v>22</v>
      </c>
      <c r="M5911" s="4">
        <v>35.56</v>
      </c>
      <c r="N5911">
        <v>2020</v>
      </c>
      <c r="O5911">
        <v>7</v>
      </c>
    </row>
    <row r="5912" spans="1:15" x14ac:dyDescent="0.25">
      <c r="A5912" s="1">
        <v>44026</v>
      </c>
      <c r="B5912">
        <v>1000000029</v>
      </c>
      <c r="C5912" t="s">
        <v>79</v>
      </c>
      <c r="D5912">
        <v>4</v>
      </c>
      <c r="E5912">
        <v>36.86</v>
      </c>
      <c r="F5912" t="s">
        <v>46</v>
      </c>
      <c r="G5912" t="s">
        <v>74</v>
      </c>
      <c r="H5912" t="s">
        <v>18</v>
      </c>
      <c r="I5912" t="s">
        <v>19</v>
      </c>
      <c r="J5912" t="s">
        <v>20</v>
      </c>
      <c r="K5912" t="s">
        <v>21</v>
      </c>
      <c r="L5912" t="s">
        <v>22</v>
      </c>
      <c r="M5912" s="4">
        <v>9.2149999999999999</v>
      </c>
      <c r="N5912">
        <v>2020</v>
      </c>
      <c r="O5912">
        <v>7</v>
      </c>
    </row>
    <row r="5913" spans="1:15" x14ac:dyDescent="0.25">
      <c r="A5913" s="1">
        <v>44026</v>
      </c>
      <c r="B5913">
        <v>1000000029</v>
      </c>
      <c r="C5913" t="s">
        <v>23</v>
      </c>
      <c r="D5913">
        <v>1</v>
      </c>
      <c r="E5913">
        <v>22000.28</v>
      </c>
      <c r="F5913" t="s">
        <v>16</v>
      </c>
      <c r="G5913" t="s">
        <v>24</v>
      </c>
      <c r="H5913" t="s">
        <v>18</v>
      </c>
      <c r="I5913" t="s">
        <v>19</v>
      </c>
      <c r="J5913" t="s">
        <v>20</v>
      </c>
      <c r="K5913" t="s">
        <v>21</v>
      </c>
      <c r="L5913" t="s">
        <v>22</v>
      </c>
      <c r="M5913" s="4">
        <v>22000.28</v>
      </c>
      <c r="N5913">
        <v>2020</v>
      </c>
      <c r="O5913">
        <v>7</v>
      </c>
    </row>
    <row r="5914" spans="1:15" x14ac:dyDescent="0.25">
      <c r="A5914" s="1">
        <v>44026</v>
      </c>
      <c r="B5914">
        <v>1000000030</v>
      </c>
      <c r="C5914" t="s">
        <v>73</v>
      </c>
      <c r="D5914">
        <v>1</v>
      </c>
      <c r="E5914">
        <v>1029.93</v>
      </c>
      <c r="F5914" t="s">
        <v>16</v>
      </c>
      <c r="G5914" t="s">
        <v>74</v>
      </c>
      <c r="H5914" t="s">
        <v>47</v>
      </c>
      <c r="I5914" t="s">
        <v>48</v>
      </c>
      <c r="J5914" t="s">
        <v>36</v>
      </c>
      <c r="K5914" t="s">
        <v>49</v>
      </c>
      <c r="L5914" t="s">
        <v>22</v>
      </c>
      <c r="M5914" s="4">
        <v>1029.93</v>
      </c>
      <c r="N5914">
        <v>2020</v>
      </c>
      <c r="O5914">
        <v>7</v>
      </c>
    </row>
    <row r="5915" spans="1:15" x14ac:dyDescent="0.25">
      <c r="A5915" s="1">
        <v>44026</v>
      </c>
      <c r="B5915">
        <v>1000000030</v>
      </c>
      <c r="C5915" t="s">
        <v>23</v>
      </c>
      <c r="D5915">
        <v>1</v>
      </c>
      <c r="E5915">
        <v>20000.7</v>
      </c>
      <c r="F5915" t="s">
        <v>16</v>
      </c>
      <c r="G5915" t="s">
        <v>24</v>
      </c>
      <c r="H5915" t="s">
        <v>47</v>
      </c>
      <c r="I5915" t="s">
        <v>48</v>
      </c>
      <c r="J5915" t="s">
        <v>36</v>
      </c>
      <c r="K5915" t="s">
        <v>49</v>
      </c>
      <c r="L5915" t="s">
        <v>22</v>
      </c>
      <c r="M5915" s="4">
        <v>20000.7</v>
      </c>
      <c r="N5915">
        <v>2020</v>
      </c>
      <c r="O5915">
        <v>7</v>
      </c>
    </row>
    <row r="5916" spans="1:15" x14ac:dyDescent="0.25">
      <c r="A5916" s="1">
        <v>44026</v>
      </c>
      <c r="B5916">
        <v>1000000030</v>
      </c>
      <c r="C5916" t="s">
        <v>15</v>
      </c>
      <c r="D5916">
        <v>1</v>
      </c>
      <c r="E5916">
        <v>10000.01</v>
      </c>
      <c r="F5916" t="s">
        <v>16</v>
      </c>
      <c r="G5916" t="s">
        <v>17</v>
      </c>
      <c r="H5916" t="s">
        <v>47</v>
      </c>
      <c r="I5916" t="s">
        <v>48</v>
      </c>
      <c r="J5916" t="s">
        <v>36</v>
      </c>
      <c r="K5916" t="s">
        <v>49</v>
      </c>
      <c r="L5916" t="s">
        <v>22</v>
      </c>
      <c r="M5916" s="4">
        <v>10000.01</v>
      </c>
      <c r="N5916">
        <v>2020</v>
      </c>
      <c r="O5916">
        <v>7</v>
      </c>
    </row>
    <row r="5917" spans="1:15" x14ac:dyDescent="0.25">
      <c r="A5917" s="1">
        <v>44026</v>
      </c>
      <c r="B5917">
        <v>1000000031</v>
      </c>
      <c r="C5917" t="s">
        <v>79</v>
      </c>
      <c r="D5917">
        <v>1</v>
      </c>
      <c r="E5917">
        <v>9.02</v>
      </c>
      <c r="F5917" t="s">
        <v>46</v>
      </c>
      <c r="G5917" t="s">
        <v>74</v>
      </c>
      <c r="H5917" t="s">
        <v>18</v>
      </c>
      <c r="I5917" t="s">
        <v>19</v>
      </c>
      <c r="J5917" t="s">
        <v>26</v>
      </c>
      <c r="K5917" t="s">
        <v>29</v>
      </c>
      <c r="L5917" t="s">
        <v>28</v>
      </c>
      <c r="M5917" s="4">
        <v>9.02</v>
      </c>
      <c r="N5917">
        <v>2020</v>
      </c>
      <c r="O5917">
        <v>7</v>
      </c>
    </row>
    <row r="5918" spans="1:15" x14ac:dyDescent="0.25">
      <c r="A5918" s="1">
        <v>44026</v>
      </c>
      <c r="B5918">
        <v>1000000031</v>
      </c>
      <c r="C5918" t="s">
        <v>15</v>
      </c>
      <c r="D5918">
        <v>1</v>
      </c>
      <c r="E5918">
        <v>1000.3</v>
      </c>
      <c r="F5918" t="s">
        <v>16</v>
      </c>
      <c r="G5918" t="s">
        <v>17</v>
      </c>
      <c r="H5918" t="s">
        <v>18</v>
      </c>
      <c r="I5918" t="s">
        <v>19</v>
      </c>
      <c r="J5918" t="s">
        <v>26</v>
      </c>
      <c r="K5918" t="s">
        <v>29</v>
      </c>
      <c r="L5918" t="s">
        <v>28</v>
      </c>
      <c r="M5918" s="4">
        <v>1000.3</v>
      </c>
      <c r="N5918">
        <v>2020</v>
      </c>
      <c r="O5918">
        <v>7</v>
      </c>
    </row>
    <row r="5919" spans="1:15" x14ac:dyDescent="0.25">
      <c r="A5919" s="1">
        <v>44026</v>
      </c>
      <c r="B5919">
        <v>1000000032</v>
      </c>
      <c r="C5919" t="s">
        <v>23</v>
      </c>
      <c r="D5919">
        <v>1</v>
      </c>
      <c r="E5919">
        <v>2531.66</v>
      </c>
      <c r="F5919" t="s">
        <v>16</v>
      </c>
      <c r="G5919" t="s">
        <v>24</v>
      </c>
      <c r="H5919" t="s">
        <v>18</v>
      </c>
      <c r="I5919" t="s">
        <v>25</v>
      </c>
      <c r="J5919" t="s">
        <v>26</v>
      </c>
      <c r="K5919" t="s">
        <v>27</v>
      </c>
      <c r="L5919" t="s">
        <v>28</v>
      </c>
      <c r="M5919" s="4">
        <v>2531.66</v>
      </c>
      <c r="N5919">
        <v>2020</v>
      </c>
      <c r="O5919">
        <v>7</v>
      </c>
    </row>
    <row r="5920" spans="1:15" x14ac:dyDescent="0.25">
      <c r="A5920" s="1">
        <v>44026</v>
      </c>
      <c r="B5920">
        <v>1000000032</v>
      </c>
      <c r="C5920" t="s">
        <v>15</v>
      </c>
      <c r="D5920">
        <v>1</v>
      </c>
      <c r="E5920">
        <v>914.07</v>
      </c>
      <c r="F5920" t="s">
        <v>16</v>
      </c>
      <c r="G5920" t="s">
        <v>17</v>
      </c>
      <c r="H5920" t="s">
        <v>18</v>
      </c>
      <c r="I5920" t="s">
        <v>25</v>
      </c>
      <c r="J5920" t="s">
        <v>26</v>
      </c>
      <c r="K5920" t="s">
        <v>27</v>
      </c>
      <c r="L5920" t="s">
        <v>28</v>
      </c>
      <c r="M5920" s="4">
        <v>914.07</v>
      </c>
      <c r="N5920">
        <v>2020</v>
      </c>
      <c r="O5920">
        <v>7</v>
      </c>
    </row>
    <row r="5921" spans="1:15" x14ac:dyDescent="0.25">
      <c r="A5921" s="1">
        <v>44026</v>
      </c>
      <c r="B5921">
        <v>1000000033</v>
      </c>
      <c r="C5921" t="s">
        <v>15</v>
      </c>
      <c r="D5921">
        <v>1</v>
      </c>
      <c r="E5921">
        <v>638.33000000000004</v>
      </c>
      <c r="F5921" t="s">
        <v>16</v>
      </c>
      <c r="G5921" t="s">
        <v>17</v>
      </c>
      <c r="H5921" t="s">
        <v>18</v>
      </c>
      <c r="I5921" t="s">
        <v>25</v>
      </c>
      <c r="J5921" t="s">
        <v>26</v>
      </c>
      <c r="K5921" t="s">
        <v>27</v>
      </c>
      <c r="L5921" t="s">
        <v>22</v>
      </c>
      <c r="M5921" s="4">
        <v>638.33000000000004</v>
      </c>
      <c r="N5921">
        <v>2020</v>
      </c>
      <c r="O5921">
        <v>7</v>
      </c>
    </row>
    <row r="5922" spans="1:15" x14ac:dyDescent="0.25">
      <c r="A5922" s="1">
        <v>44026</v>
      </c>
      <c r="B5922">
        <v>1000000034</v>
      </c>
      <c r="C5922" t="s">
        <v>79</v>
      </c>
      <c r="D5922">
        <v>1</v>
      </c>
      <c r="E5922">
        <v>9.07</v>
      </c>
      <c r="F5922" t="s">
        <v>46</v>
      </c>
      <c r="G5922" t="s">
        <v>74</v>
      </c>
      <c r="H5922" t="s">
        <v>18</v>
      </c>
      <c r="I5922" t="s">
        <v>25</v>
      </c>
      <c r="J5922" t="s">
        <v>26</v>
      </c>
      <c r="K5922" t="s">
        <v>27</v>
      </c>
      <c r="L5922" t="s">
        <v>22</v>
      </c>
      <c r="M5922" s="4">
        <v>9.07</v>
      </c>
      <c r="N5922">
        <v>2020</v>
      </c>
      <c r="O5922">
        <v>7</v>
      </c>
    </row>
    <row r="5923" spans="1:15" x14ac:dyDescent="0.25">
      <c r="A5923" s="1">
        <v>44026</v>
      </c>
      <c r="B5923">
        <v>1000000034</v>
      </c>
      <c r="C5923" t="s">
        <v>71</v>
      </c>
      <c r="D5923">
        <v>1</v>
      </c>
      <c r="E5923">
        <v>4199.95</v>
      </c>
      <c r="F5923" t="s">
        <v>16</v>
      </c>
      <c r="G5923" t="s">
        <v>72</v>
      </c>
      <c r="H5923" t="s">
        <v>18</v>
      </c>
      <c r="I5923" t="s">
        <v>25</v>
      </c>
      <c r="J5923" t="s">
        <v>26</v>
      </c>
      <c r="K5923" t="s">
        <v>27</v>
      </c>
      <c r="L5923" t="s">
        <v>22</v>
      </c>
      <c r="M5923" s="4">
        <v>4199.95</v>
      </c>
      <c r="N5923">
        <v>2020</v>
      </c>
      <c r="O5923">
        <v>7</v>
      </c>
    </row>
    <row r="5924" spans="1:15" x14ac:dyDescent="0.25">
      <c r="A5924" s="1">
        <v>44026</v>
      </c>
      <c r="B5924">
        <v>1000000034</v>
      </c>
      <c r="C5924" t="s">
        <v>42</v>
      </c>
      <c r="D5924">
        <v>1</v>
      </c>
      <c r="E5924">
        <v>24000.53</v>
      </c>
      <c r="F5924" t="s">
        <v>16</v>
      </c>
      <c r="G5924" t="s">
        <v>43</v>
      </c>
      <c r="H5924" t="s">
        <v>18</v>
      </c>
      <c r="I5924" t="s">
        <v>25</v>
      </c>
      <c r="J5924" t="s">
        <v>26</v>
      </c>
      <c r="K5924" t="s">
        <v>27</v>
      </c>
      <c r="L5924" t="s">
        <v>22</v>
      </c>
      <c r="M5924" s="4">
        <v>24000.53</v>
      </c>
      <c r="N5924">
        <v>2020</v>
      </c>
      <c r="O5924">
        <v>7</v>
      </c>
    </row>
    <row r="5925" spans="1:15" x14ac:dyDescent="0.25">
      <c r="A5925" s="1">
        <v>44026</v>
      </c>
      <c r="B5925">
        <v>1000000036</v>
      </c>
      <c r="C5925" t="s">
        <v>79</v>
      </c>
      <c r="D5925">
        <v>1</v>
      </c>
      <c r="E5925">
        <v>49.48</v>
      </c>
      <c r="F5925" t="s">
        <v>46</v>
      </c>
      <c r="G5925" t="s">
        <v>74</v>
      </c>
      <c r="H5925" t="s">
        <v>47</v>
      </c>
      <c r="I5925" t="s">
        <v>48</v>
      </c>
      <c r="J5925" t="s">
        <v>36</v>
      </c>
      <c r="K5925" t="s">
        <v>49</v>
      </c>
      <c r="L5925" t="s">
        <v>28</v>
      </c>
      <c r="M5925" s="4">
        <v>49.48</v>
      </c>
      <c r="N5925">
        <v>2020</v>
      </c>
      <c r="O5925">
        <v>7</v>
      </c>
    </row>
    <row r="5926" spans="1:15" x14ac:dyDescent="0.25">
      <c r="A5926" s="1">
        <v>44026</v>
      </c>
      <c r="B5926">
        <v>1000000036</v>
      </c>
      <c r="C5926" t="s">
        <v>15</v>
      </c>
      <c r="D5926">
        <v>1</v>
      </c>
      <c r="E5926">
        <v>2141.66</v>
      </c>
      <c r="F5926" t="s">
        <v>16</v>
      </c>
      <c r="G5926" t="s">
        <v>17</v>
      </c>
      <c r="H5926" t="s">
        <v>47</v>
      </c>
      <c r="I5926" t="s">
        <v>48</v>
      </c>
      <c r="J5926" t="s">
        <v>36</v>
      </c>
      <c r="K5926" t="s">
        <v>49</v>
      </c>
      <c r="L5926" t="s">
        <v>28</v>
      </c>
      <c r="M5926" s="4">
        <v>2141.66</v>
      </c>
      <c r="N5926">
        <v>2020</v>
      </c>
      <c r="O5926">
        <v>7</v>
      </c>
    </row>
    <row r="5927" spans="1:15" x14ac:dyDescent="0.25">
      <c r="A5927" s="1">
        <v>44026</v>
      </c>
      <c r="B5927">
        <v>1000000040</v>
      </c>
      <c r="C5927" t="s">
        <v>79</v>
      </c>
      <c r="D5927">
        <v>1</v>
      </c>
      <c r="E5927">
        <v>9.75</v>
      </c>
      <c r="F5927" t="s">
        <v>46</v>
      </c>
      <c r="G5927" t="s">
        <v>74</v>
      </c>
      <c r="H5927" t="s">
        <v>30</v>
      </c>
      <c r="I5927" t="s">
        <v>31</v>
      </c>
      <c r="J5927" t="s">
        <v>32</v>
      </c>
      <c r="K5927" t="s">
        <v>33</v>
      </c>
      <c r="L5927" t="s">
        <v>28</v>
      </c>
      <c r="M5927" s="4">
        <v>9.75</v>
      </c>
      <c r="N5927">
        <v>2020</v>
      </c>
      <c r="O5927">
        <v>7</v>
      </c>
    </row>
    <row r="5928" spans="1:15" x14ac:dyDescent="0.25">
      <c r="A5928" s="1">
        <v>44026</v>
      </c>
      <c r="B5928">
        <v>1000000040</v>
      </c>
      <c r="C5928" t="s">
        <v>23</v>
      </c>
      <c r="D5928">
        <v>1</v>
      </c>
      <c r="E5928">
        <v>19999.939999999999</v>
      </c>
      <c r="F5928" t="s">
        <v>16</v>
      </c>
      <c r="G5928" t="s">
        <v>24</v>
      </c>
      <c r="H5928" t="s">
        <v>30</v>
      </c>
      <c r="I5928" t="s">
        <v>31</v>
      </c>
      <c r="J5928" t="s">
        <v>32</v>
      </c>
      <c r="K5928" t="s">
        <v>33</v>
      </c>
      <c r="L5928" t="s">
        <v>28</v>
      </c>
      <c r="M5928" s="4">
        <v>19999.939999999999</v>
      </c>
      <c r="N5928">
        <v>2020</v>
      </c>
      <c r="O5928">
        <v>7</v>
      </c>
    </row>
    <row r="5929" spans="1:15" x14ac:dyDescent="0.25">
      <c r="A5929" s="1">
        <v>44026</v>
      </c>
      <c r="B5929">
        <v>1000000041</v>
      </c>
      <c r="C5929" t="s">
        <v>73</v>
      </c>
      <c r="D5929">
        <v>1</v>
      </c>
      <c r="E5929">
        <v>1034.74</v>
      </c>
      <c r="F5929" t="s">
        <v>16</v>
      </c>
      <c r="G5929" t="s">
        <v>74</v>
      </c>
      <c r="H5929" t="s">
        <v>30</v>
      </c>
      <c r="I5929" t="s">
        <v>31</v>
      </c>
      <c r="J5929" t="s">
        <v>32</v>
      </c>
      <c r="K5929" t="s">
        <v>33</v>
      </c>
      <c r="L5929" t="s">
        <v>22</v>
      </c>
      <c r="M5929" s="4">
        <v>1034.74</v>
      </c>
      <c r="N5929">
        <v>2020</v>
      </c>
      <c r="O5929">
        <v>7</v>
      </c>
    </row>
    <row r="5930" spans="1:15" x14ac:dyDescent="0.25">
      <c r="A5930" s="1">
        <v>44026</v>
      </c>
      <c r="B5930">
        <v>1000000041</v>
      </c>
      <c r="C5930" t="s">
        <v>23</v>
      </c>
      <c r="D5930">
        <v>1</v>
      </c>
      <c r="E5930">
        <v>6500.29</v>
      </c>
      <c r="F5930" t="s">
        <v>16</v>
      </c>
      <c r="G5930" t="s">
        <v>24</v>
      </c>
      <c r="H5930" t="s">
        <v>30</v>
      </c>
      <c r="I5930" t="s">
        <v>31</v>
      </c>
      <c r="J5930" t="s">
        <v>32</v>
      </c>
      <c r="K5930" t="s">
        <v>33</v>
      </c>
      <c r="L5930" t="s">
        <v>22</v>
      </c>
      <c r="M5930" s="4">
        <v>6500.29</v>
      </c>
      <c r="N5930">
        <v>2020</v>
      </c>
      <c r="O5930">
        <v>7</v>
      </c>
    </row>
    <row r="5931" spans="1:15" x14ac:dyDescent="0.25">
      <c r="A5931" s="1">
        <v>44026</v>
      </c>
      <c r="B5931">
        <v>1000000041</v>
      </c>
      <c r="C5931" t="s">
        <v>15</v>
      </c>
      <c r="D5931">
        <v>1</v>
      </c>
      <c r="E5931">
        <v>242.99</v>
      </c>
      <c r="F5931" t="s">
        <v>16</v>
      </c>
      <c r="G5931" t="s">
        <v>17</v>
      </c>
      <c r="H5931" t="s">
        <v>30</v>
      </c>
      <c r="I5931" t="s">
        <v>31</v>
      </c>
      <c r="J5931" t="s">
        <v>32</v>
      </c>
      <c r="K5931" t="s">
        <v>33</v>
      </c>
      <c r="L5931" t="s">
        <v>22</v>
      </c>
      <c r="M5931" s="4">
        <v>242.99</v>
      </c>
      <c r="N5931">
        <v>2020</v>
      </c>
      <c r="O5931">
        <v>7</v>
      </c>
    </row>
    <row r="5932" spans="1:15" x14ac:dyDescent="0.25">
      <c r="A5932" s="1">
        <v>44026</v>
      </c>
      <c r="B5932">
        <v>1000000043</v>
      </c>
      <c r="C5932" t="s">
        <v>79</v>
      </c>
      <c r="D5932">
        <v>2</v>
      </c>
      <c r="E5932">
        <v>18.479999999999997</v>
      </c>
      <c r="F5932" t="s">
        <v>46</v>
      </c>
      <c r="G5932" t="s">
        <v>74</v>
      </c>
      <c r="H5932" t="s">
        <v>30</v>
      </c>
      <c r="I5932" t="s">
        <v>38</v>
      </c>
      <c r="J5932" t="s">
        <v>26</v>
      </c>
      <c r="K5932" t="s">
        <v>39</v>
      </c>
      <c r="L5932" t="s">
        <v>22</v>
      </c>
      <c r="M5932" s="4">
        <v>9.2399999999999984</v>
      </c>
      <c r="N5932">
        <v>2020</v>
      </c>
      <c r="O5932">
        <v>7</v>
      </c>
    </row>
    <row r="5933" spans="1:15" x14ac:dyDescent="0.25">
      <c r="A5933" s="1">
        <v>44026</v>
      </c>
      <c r="B5933">
        <v>1000000043</v>
      </c>
      <c r="C5933" t="s">
        <v>23</v>
      </c>
      <c r="D5933">
        <v>1</v>
      </c>
      <c r="E5933">
        <v>1500.25</v>
      </c>
      <c r="F5933" t="s">
        <v>16</v>
      </c>
      <c r="G5933" t="s">
        <v>24</v>
      </c>
      <c r="H5933" t="s">
        <v>30</v>
      </c>
      <c r="I5933" t="s">
        <v>38</v>
      </c>
      <c r="J5933" t="s">
        <v>26</v>
      </c>
      <c r="K5933" t="s">
        <v>39</v>
      </c>
      <c r="L5933" t="s">
        <v>22</v>
      </c>
      <c r="M5933" s="4">
        <v>1500.25</v>
      </c>
      <c r="N5933">
        <v>2020</v>
      </c>
      <c r="O5933">
        <v>7</v>
      </c>
    </row>
    <row r="5934" spans="1:15" x14ac:dyDescent="0.25">
      <c r="A5934" s="1">
        <v>44026</v>
      </c>
      <c r="B5934">
        <v>1000000044</v>
      </c>
      <c r="C5934" t="s">
        <v>79</v>
      </c>
      <c r="D5934">
        <v>1</v>
      </c>
      <c r="E5934">
        <v>9.2799999999999994</v>
      </c>
      <c r="F5934" t="s">
        <v>46</v>
      </c>
      <c r="G5934" t="s">
        <v>74</v>
      </c>
      <c r="H5934" t="s">
        <v>30</v>
      </c>
      <c r="I5934" t="s">
        <v>31</v>
      </c>
      <c r="J5934" t="s">
        <v>36</v>
      </c>
      <c r="K5934" t="s">
        <v>52</v>
      </c>
      <c r="L5934" t="s">
        <v>28</v>
      </c>
      <c r="M5934" s="4">
        <v>9.2799999999999994</v>
      </c>
      <c r="N5934">
        <v>2020</v>
      </c>
      <c r="O5934">
        <v>7</v>
      </c>
    </row>
    <row r="5935" spans="1:15" x14ac:dyDescent="0.25">
      <c r="A5935" s="1">
        <v>44026</v>
      </c>
      <c r="B5935">
        <v>1000000044</v>
      </c>
      <c r="C5935" t="s">
        <v>45</v>
      </c>
      <c r="D5935">
        <v>1</v>
      </c>
      <c r="E5935">
        <v>9.1999999999999993</v>
      </c>
      <c r="F5935" t="s">
        <v>46</v>
      </c>
      <c r="G5935" t="s">
        <v>43</v>
      </c>
      <c r="H5935" t="s">
        <v>30</v>
      </c>
      <c r="I5935" t="s">
        <v>31</v>
      </c>
      <c r="J5935" t="s">
        <v>36</v>
      </c>
      <c r="K5935" t="s">
        <v>52</v>
      </c>
      <c r="L5935" t="s">
        <v>28</v>
      </c>
      <c r="M5935" s="4">
        <v>9.1999999999999993</v>
      </c>
      <c r="N5935">
        <v>2020</v>
      </c>
      <c r="O5935">
        <v>7</v>
      </c>
    </row>
    <row r="5936" spans="1:15" x14ac:dyDescent="0.25">
      <c r="A5936" s="1">
        <v>44026</v>
      </c>
      <c r="B5936">
        <v>1000000044</v>
      </c>
      <c r="C5936" t="s">
        <v>73</v>
      </c>
      <c r="D5936">
        <v>1</v>
      </c>
      <c r="E5936">
        <v>1000.04</v>
      </c>
      <c r="F5936" t="s">
        <v>16</v>
      </c>
      <c r="G5936" t="s">
        <v>74</v>
      </c>
      <c r="H5936" t="s">
        <v>30</v>
      </c>
      <c r="I5936" t="s">
        <v>31</v>
      </c>
      <c r="J5936" t="s">
        <v>36</v>
      </c>
      <c r="K5936" t="s">
        <v>52</v>
      </c>
      <c r="L5936" t="s">
        <v>28</v>
      </c>
      <c r="M5936" s="4">
        <v>1000.04</v>
      </c>
      <c r="N5936">
        <v>2020</v>
      </c>
      <c r="O5936">
        <v>7</v>
      </c>
    </row>
    <row r="5937" spans="1:15" x14ac:dyDescent="0.25">
      <c r="A5937" s="1">
        <v>44026</v>
      </c>
      <c r="B5937">
        <v>1000000045</v>
      </c>
      <c r="C5937" t="s">
        <v>79</v>
      </c>
      <c r="D5937">
        <v>2</v>
      </c>
      <c r="E5937">
        <v>18.690000000000001</v>
      </c>
      <c r="F5937" t="s">
        <v>46</v>
      </c>
      <c r="G5937" t="s">
        <v>74</v>
      </c>
      <c r="H5937" t="s">
        <v>47</v>
      </c>
      <c r="I5937" t="s">
        <v>59</v>
      </c>
      <c r="J5937" t="s">
        <v>26</v>
      </c>
      <c r="K5937" t="s">
        <v>60</v>
      </c>
      <c r="L5937" t="s">
        <v>22</v>
      </c>
      <c r="M5937" s="4">
        <v>9.3450000000000006</v>
      </c>
      <c r="N5937">
        <v>2020</v>
      </c>
      <c r="O5937">
        <v>7</v>
      </c>
    </row>
    <row r="5938" spans="1:15" x14ac:dyDescent="0.25">
      <c r="A5938" s="1">
        <v>44026</v>
      </c>
      <c r="B5938">
        <v>1000000045</v>
      </c>
      <c r="C5938" t="s">
        <v>23</v>
      </c>
      <c r="D5938">
        <v>2</v>
      </c>
      <c r="E5938">
        <v>19501.28</v>
      </c>
      <c r="F5938" t="s">
        <v>16</v>
      </c>
      <c r="G5938" t="s">
        <v>24</v>
      </c>
      <c r="H5938" t="s">
        <v>47</v>
      </c>
      <c r="I5938" t="s">
        <v>59</v>
      </c>
      <c r="J5938" t="s">
        <v>26</v>
      </c>
      <c r="K5938" t="s">
        <v>60</v>
      </c>
      <c r="L5938" t="s">
        <v>22</v>
      </c>
      <c r="M5938" s="4">
        <v>9750.64</v>
      </c>
      <c r="N5938">
        <v>2020</v>
      </c>
      <c r="O5938">
        <v>7</v>
      </c>
    </row>
    <row r="5939" spans="1:15" x14ac:dyDescent="0.25">
      <c r="A5939" s="1">
        <v>44026</v>
      </c>
      <c r="B5939">
        <v>1000000045</v>
      </c>
      <c r="C5939" t="s">
        <v>15</v>
      </c>
      <c r="D5939">
        <v>2</v>
      </c>
      <c r="E5939">
        <v>13000.7</v>
      </c>
      <c r="F5939" t="s">
        <v>16</v>
      </c>
      <c r="G5939" t="s">
        <v>17</v>
      </c>
      <c r="H5939" t="s">
        <v>47</v>
      </c>
      <c r="I5939" t="s">
        <v>59</v>
      </c>
      <c r="J5939" t="s">
        <v>26</v>
      </c>
      <c r="K5939" t="s">
        <v>60</v>
      </c>
      <c r="L5939" t="s">
        <v>22</v>
      </c>
      <c r="M5939" s="4">
        <v>6500.35</v>
      </c>
      <c r="N5939">
        <v>2020</v>
      </c>
      <c r="O5939">
        <v>7</v>
      </c>
    </row>
    <row r="5940" spans="1:15" x14ac:dyDescent="0.25">
      <c r="A5940" s="1">
        <v>44026</v>
      </c>
      <c r="B5940">
        <v>1000000046</v>
      </c>
      <c r="C5940" t="s">
        <v>79</v>
      </c>
      <c r="D5940">
        <v>2</v>
      </c>
      <c r="E5940">
        <v>58.199999999999996</v>
      </c>
      <c r="F5940" t="s">
        <v>46</v>
      </c>
      <c r="G5940" t="s">
        <v>74</v>
      </c>
      <c r="H5940" t="s">
        <v>30</v>
      </c>
      <c r="I5940" t="s">
        <v>38</v>
      </c>
      <c r="J5940" t="s">
        <v>26</v>
      </c>
      <c r="K5940" t="s">
        <v>39</v>
      </c>
      <c r="L5940" t="s">
        <v>22</v>
      </c>
      <c r="M5940" s="4">
        <v>29.099999999999998</v>
      </c>
      <c r="N5940">
        <v>2020</v>
      </c>
      <c r="O5940">
        <v>7</v>
      </c>
    </row>
    <row r="5941" spans="1:15" x14ac:dyDescent="0.25">
      <c r="A5941" s="1">
        <v>44026</v>
      </c>
      <c r="B5941">
        <v>1000000047</v>
      </c>
      <c r="C5941" t="s">
        <v>79</v>
      </c>
      <c r="D5941">
        <v>1</v>
      </c>
      <c r="E5941">
        <v>9.3699999999999992</v>
      </c>
      <c r="F5941" t="s">
        <v>46</v>
      </c>
      <c r="G5941" t="s">
        <v>74</v>
      </c>
      <c r="H5941" t="s">
        <v>47</v>
      </c>
      <c r="I5941" t="s">
        <v>48</v>
      </c>
      <c r="J5941" t="s">
        <v>26</v>
      </c>
      <c r="K5941" t="s">
        <v>50</v>
      </c>
      <c r="L5941" t="s">
        <v>22</v>
      </c>
      <c r="M5941" s="4">
        <v>9.3699999999999992</v>
      </c>
      <c r="N5941">
        <v>2020</v>
      </c>
      <c r="O5941">
        <v>7</v>
      </c>
    </row>
    <row r="5942" spans="1:15" x14ac:dyDescent="0.25">
      <c r="A5942" s="1">
        <v>44026</v>
      </c>
      <c r="B5942">
        <v>1000000054</v>
      </c>
      <c r="C5942" t="s">
        <v>79</v>
      </c>
      <c r="D5942">
        <v>1</v>
      </c>
      <c r="E5942">
        <v>8.9499999999999993</v>
      </c>
      <c r="F5942" t="s">
        <v>46</v>
      </c>
      <c r="G5942" t="s">
        <v>74</v>
      </c>
      <c r="H5942" t="s">
        <v>18</v>
      </c>
      <c r="I5942" t="s">
        <v>34</v>
      </c>
      <c r="J5942" t="s">
        <v>26</v>
      </c>
      <c r="K5942" t="s">
        <v>35</v>
      </c>
      <c r="L5942" t="s">
        <v>22</v>
      </c>
      <c r="M5942" s="4">
        <v>8.9499999999999993</v>
      </c>
      <c r="N5942">
        <v>2020</v>
      </c>
      <c r="O5942">
        <v>7</v>
      </c>
    </row>
    <row r="5943" spans="1:15" x14ac:dyDescent="0.25">
      <c r="A5943" s="1">
        <v>44026</v>
      </c>
      <c r="B5943">
        <v>1000000054</v>
      </c>
      <c r="C5943" t="s">
        <v>75</v>
      </c>
      <c r="D5943">
        <v>1</v>
      </c>
      <c r="E5943">
        <v>370.56</v>
      </c>
      <c r="F5943" t="s">
        <v>16</v>
      </c>
      <c r="G5943" t="s">
        <v>76</v>
      </c>
      <c r="H5943" t="s">
        <v>18</v>
      </c>
      <c r="I5943" t="s">
        <v>34</v>
      </c>
      <c r="J5943" t="s">
        <v>26</v>
      </c>
      <c r="K5943" t="s">
        <v>35</v>
      </c>
      <c r="L5943" t="s">
        <v>22</v>
      </c>
      <c r="M5943" s="4">
        <v>370.56</v>
      </c>
      <c r="N5943">
        <v>2020</v>
      </c>
      <c r="O5943">
        <v>7</v>
      </c>
    </row>
    <row r="5944" spans="1:15" x14ac:dyDescent="0.25">
      <c r="A5944" s="1">
        <v>44026</v>
      </c>
      <c r="B5944">
        <v>1000000056</v>
      </c>
      <c r="C5944" t="s">
        <v>79</v>
      </c>
      <c r="D5944">
        <v>1</v>
      </c>
      <c r="E5944">
        <v>9.0399999999999991</v>
      </c>
      <c r="F5944" t="s">
        <v>46</v>
      </c>
      <c r="G5944" t="s">
        <v>74</v>
      </c>
      <c r="H5944" t="s">
        <v>18</v>
      </c>
      <c r="I5944" t="s">
        <v>34</v>
      </c>
      <c r="J5944" t="s">
        <v>26</v>
      </c>
      <c r="K5944" t="s">
        <v>35</v>
      </c>
      <c r="L5944" t="s">
        <v>28</v>
      </c>
      <c r="M5944" s="4">
        <v>9.0399999999999991</v>
      </c>
      <c r="N5944">
        <v>2020</v>
      </c>
      <c r="O5944">
        <v>7</v>
      </c>
    </row>
    <row r="5945" spans="1:15" x14ac:dyDescent="0.25">
      <c r="A5945" s="1">
        <v>44026</v>
      </c>
      <c r="B5945">
        <v>1000000056</v>
      </c>
      <c r="C5945" t="s">
        <v>75</v>
      </c>
      <c r="D5945">
        <v>2</v>
      </c>
      <c r="E5945">
        <v>5045.37</v>
      </c>
      <c r="F5945" t="s">
        <v>16</v>
      </c>
      <c r="G5945" t="s">
        <v>76</v>
      </c>
      <c r="H5945" t="s">
        <v>18</v>
      </c>
      <c r="I5945" t="s">
        <v>34</v>
      </c>
      <c r="J5945" t="s">
        <v>26</v>
      </c>
      <c r="K5945" t="s">
        <v>35</v>
      </c>
      <c r="L5945" t="s">
        <v>28</v>
      </c>
      <c r="M5945" s="4">
        <v>2522.6849999999999</v>
      </c>
      <c r="N5945">
        <v>2020</v>
      </c>
      <c r="O5945">
        <v>7</v>
      </c>
    </row>
    <row r="5946" spans="1:15" x14ac:dyDescent="0.25">
      <c r="A5946" s="1">
        <v>44026</v>
      </c>
      <c r="B5946">
        <v>1000000060</v>
      </c>
      <c r="C5946" t="s">
        <v>79</v>
      </c>
      <c r="D5946">
        <v>1</v>
      </c>
      <c r="E5946">
        <v>9.07</v>
      </c>
      <c r="F5946" t="s">
        <v>46</v>
      </c>
      <c r="G5946" t="s">
        <v>74</v>
      </c>
      <c r="H5946" t="s">
        <v>18</v>
      </c>
      <c r="I5946" t="s">
        <v>40</v>
      </c>
      <c r="J5946" t="s">
        <v>26</v>
      </c>
      <c r="K5946" t="s">
        <v>41</v>
      </c>
      <c r="L5946" t="s">
        <v>22</v>
      </c>
      <c r="M5946" s="4">
        <v>9.07</v>
      </c>
      <c r="N5946">
        <v>2020</v>
      </c>
      <c r="O5946">
        <v>7</v>
      </c>
    </row>
    <row r="5947" spans="1:15" x14ac:dyDescent="0.25">
      <c r="A5947" s="1">
        <v>44026</v>
      </c>
      <c r="B5947">
        <v>1000000067</v>
      </c>
      <c r="C5947" t="s">
        <v>80</v>
      </c>
      <c r="D5947">
        <v>1</v>
      </c>
      <c r="E5947">
        <v>700.56</v>
      </c>
      <c r="F5947" t="s">
        <v>46</v>
      </c>
      <c r="G5947" t="s">
        <v>76</v>
      </c>
      <c r="H5947" t="s">
        <v>18</v>
      </c>
      <c r="I5947" t="s">
        <v>25</v>
      </c>
      <c r="J5947" t="s">
        <v>20</v>
      </c>
      <c r="K5947" t="s">
        <v>51</v>
      </c>
      <c r="L5947" t="s">
        <v>22</v>
      </c>
      <c r="M5947" s="4">
        <v>700.56</v>
      </c>
      <c r="N5947">
        <v>2020</v>
      </c>
      <c r="O5947">
        <v>7</v>
      </c>
    </row>
    <row r="5948" spans="1:15" x14ac:dyDescent="0.25">
      <c r="A5948" s="1">
        <v>44026</v>
      </c>
      <c r="B5948">
        <v>1000000067</v>
      </c>
      <c r="C5948" t="s">
        <v>15</v>
      </c>
      <c r="D5948">
        <v>1</v>
      </c>
      <c r="E5948">
        <v>25000.66</v>
      </c>
      <c r="F5948" t="s">
        <v>16</v>
      </c>
      <c r="G5948" t="s">
        <v>17</v>
      </c>
      <c r="H5948" t="s">
        <v>18</v>
      </c>
      <c r="I5948" t="s">
        <v>25</v>
      </c>
      <c r="J5948" t="s">
        <v>20</v>
      </c>
      <c r="K5948" t="s">
        <v>51</v>
      </c>
      <c r="L5948" t="s">
        <v>22</v>
      </c>
      <c r="M5948" s="4">
        <v>25000.66</v>
      </c>
      <c r="N5948">
        <v>2020</v>
      </c>
      <c r="O5948">
        <v>7</v>
      </c>
    </row>
    <row r="5949" spans="1:15" x14ac:dyDescent="0.25">
      <c r="A5949" s="1">
        <v>44026</v>
      </c>
      <c r="B5949">
        <v>1000000068</v>
      </c>
      <c r="C5949" t="s">
        <v>80</v>
      </c>
      <c r="D5949">
        <v>1</v>
      </c>
      <c r="E5949">
        <v>174.63</v>
      </c>
      <c r="F5949" t="s">
        <v>46</v>
      </c>
      <c r="G5949" t="s">
        <v>76</v>
      </c>
      <c r="H5949" t="s">
        <v>30</v>
      </c>
      <c r="I5949" t="s">
        <v>55</v>
      </c>
      <c r="J5949" t="s">
        <v>26</v>
      </c>
      <c r="K5949" t="s">
        <v>56</v>
      </c>
      <c r="L5949" t="s">
        <v>28</v>
      </c>
      <c r="M5949" s="4">
        <v>174.63</v>
      </c>
      <c r="N5949">
        <v>2020</v>
      </c>
      <c r="O5949">
        <v>7</v>
      </c>
    </row>
    <row r="5950" spans="1:15" x14ac:dyDescent="0.25">
      <c r="A5950" s="1">
        <v>44026</v>
      </c>
      <c r="B5950">
        <v>1000000068</v>
      </c>
      <c r="C5950" t="s">
        <v>79</v>
      </c>
      <c r="D5950">
        <v>3</v>
      </c>
      <c r="E5950">
        <v>27.480000000000004</v>
      </c>
      <c r="F5950" t="s">
        <v>46</v>
      </c>
      <c r="G5950" t="s">
        <v>74</v>
      </c>
      <c r="H5950" t="s">
        <v>30</v>
      </c>
      <c r="I5950" t="s">
        <v>55</v>
      </c>
      <c r="J5950" t="s">
        <v>26</v>
      </c>
      <c r="K5950" t="s">
        <v>56</v>
      </c>
      <c r="L5950" t="s">
        <v>28</v>
      </c>
      <c r="M5950" s="4">
        <v>9.1600000000000019</v>
      </c>
      <c r="N5950">
        <v>2020</v>
      </c>
      <c r="O5950">
        <v>7</v>
      </c>
    </row>
    <row r="5951" spans="1:15" x14ac:dyDescent="0.25">
      <c r="A5951" s="1">
        <v>44026</v>
      </c>
      <c r="B5951">
        <v>1000000068</v>
      </c>
      <c r="C5951" t="s">
        <v>15</v>
      </c>
      <c r="D5951">
        <v>1</v>
      </c>
      <c r="E5951">
        <v>9000.23</v>
      </c>
      <c r="F5951" t="s">
        <v>16</v>
      </c>
      <c r="G5951" t="s">
        <v>17</v>
      </c>
      <c r="H5951" t="s">
        <v>30</v>
      </c>
      <c r="I5951" t="s">
        <v>55</v>
      </c>
      <c r="J5951" t="s">
        <v>26</v>
      </c>
      <c r="K5951" t="s">
        <v>56</v>
      </c>
      <c r="L5951" t="s">
        <v>28</v>
      </c>
      <c r="M5951" s="4">
        <v>9000.23</v>
      </c>
      <c r="N5951">
        <v>2020</v>
      </c>
      <c r="O5951">
        <v>7</v>
      </c>
    </row>
    <row r="5952" spans="1:15" x14ac:dyDescent="0.25">
      <c r="A5952" s="1">
        <v>44026</v>
      </c>
      <c r="B5952">
        <v>1000000068</v>
      </c>
      <c r="C5952" t="s">
        <v>42</v>
      </c>
      <c r="D5952">
        <v>1</v>
      </c>
      <c r="E5952">
        <v>400.7</v>
      </c>
      <c r="F5952" t="s">
        <v>16</v>
      </c>
      <c r="G5952" t="s">
        <v>43</v>
      </c>
      <c r="H5952" t="s">
        <v>30</v>
      </c>
      <c r="I5952" t="s">
        <v>55</v>
      </c>
      <c r="J5952" t="s">
        <v>26</v>
      </c>
      <c r="K5952" t="s">
        <v>56</v>
      </c>
      <c r="L5952" t="s">
        <v>28</v>
      </c>
      <c r="M5952" s="4">
        <v>400.7</v>
      </c>
      <c r="N5952">
        <v>2020</v>
      </c>
      <c r="O5952">
        <v>7</v>
      </c>
    </row>
    <row r="5953" spans="1:15" x14ac:dyDescent="0.25">
      <c r="A5953" s="1">
        <v>44026</v>
      </c>
      <c r="B5953">
        <v>1000000104</v>
      </c>
      <c r="C5953" t="s">
        <v>15</v>
      </c>
      <c r="D5953">
        <v>1</v>
      </c>
      <c r="E5953">
        <v>10000.65</v>
      </c>
      <c r="F5953" t="s">
        <v>16</v>
      </c>
      <c r="G5953" t="s">
        <v>17</v>
      </c>
      <c r="H5953" t="s">
        <v>18</v>
      </c>
      <c r="I5953" t="s">
        <v>40</v>
      </c>
      <c r="J5953" t="s">
        <v>26</v>
      </c>
      <c r="K5953" t="s">
        <v>41</v>
      </c>
      <c r="L5953" t="s">
        <v>22</v>
      </c>
      <c r="M5953" s="4">
        <v>10000.65</v>
      </c>
      <c r="N5953">
        <v>2020</v>
      </c>
      <c r="O5953">
        <v>7</v>
      </c>
    </row>
    <row r="5954" spans="1:15" x14ac:dyDescent="0.25">
      <c r="A5954" s="1">
        <v>44026</v>
      </c>
      <c r="B5954">
        <v>1000000237</v>
      </c>
      <c r="C5954" t="s">
        <v>15</v>
      </c>
      <c r="D5954">
        <v>1</v>
      </c>
      <c r="E5954">
        <v>1230</v>
      </c>
      <c r="F5954" t="s">
        <v>16</v>
      </c>
      <c r="G5954" t="s">
        <v>17</v>
      </c>
      <c r="H5954" t="s">
        <v>18</v>
      </c>
      <c r="I5954" t="s">
        <v>40</v>
      </c>
      <c r="J5954" t="s">
        <v>26</v>
      </c>
      <c r="K5954" t="s">
        <v>41</v>
      </c>
      <c r="L5954" t="s">
        <v>22</v>
      </c>
      <c r="M5954" s="4">
        <v>1230</v>
      </c>
      <c r="N5954">
        <v>2020</v>
      </c>
      <c r="O5954">
        <v>7</v>
      </c>
    </row>
    <row r="5955" spans="1:15" x14ac:dyDescent="0.25">
      <c r="A5955" s="1">
        <v>44026</v>
      </c>
      <c r="B5955">
        <v>1000000266</v>
      </c>
      <c r="C5955" t="s">
        <v>79</v>
      </c>
      <c r="D5955">
        <v>1</v>
      </c>
      <c r="E5955">
        <v>9.17</v>
      </c>
      <c r="F5955" t="s">
        <v>46</v>
      </c>
      <c r="G5955" t="s">
        <v>74</v>
      </c>
      <c r="H5955" t="s">
        <v>30</v>
      </c>
      <c r="I5955" t="s">
        <v>55</v>
      </c>
      <c r="J5955" t="s">
        <v>26</v>
      </c>
      <c r="K5955" t="s">
        <v>56</v>
      </c>
      <c r="L5955" t="s">
        <v>22</v>
      </c>
      <c r="M5955" s="4">
        <v>9.17</v>
      </c>
      <c r="N5955">
        <v>2020</v>
      </c>
      <c r="O5955">
        <v>7</v>
      </c>
    </row>
    <row r="5956" spans="1:15" x14ac:dyDescent="0.25">
      <c r="A5956" s="1">
        <v>44026</v>
      </c>
      <c r="B5956">
        <v>1000000266</v>
      </c>
      <c r="C5956" t="s">
        <v>15</v>
      </c>
      <c r="D5956">
        <v>1</v>
      </c>
      <c r="E5956">
        <v>10000.58</v>
      </c>
      <c r="F5956" t="s">
        <v>16</v>
      </c>
      <c r="G5956" t="s">
        <v>17</v>
      </c>
      <c r="H5956" t="s">
        <v>30</v>
      </c>
      <c r="I5956" t="s">
        <v>55</v>
      </c>
      <c r="J5956" t="s">
        <v>26</v>
      </c>
      <c r="K5956" t="s">
        <v>56</v>
      </c>
      <c r="L5956" t="s">
        <v>22</v>
      </c>
      <c r="M5956" s="4">
        <v>10000.58</v>
      </c>
      <c r="N5956">
        <v>2020</v>
      </c>
      <c r="O5956">
        <v>7</v>
      </c>
    </row>
    <row r="5957" spans="1:15" x14ac:dyDescent="0.25">
      <c r="A5957" s="1">
        <v>44026</v>
      </c>
      <c r="B5957">
        <v>1000000566</v>
      </c>
      <c r="C5957" t="s">
        <v>15</v>
      </c>
      <c r="D5957">
        <v>1</v>
      </c>
      <c r="E5957">
        <v>9500.35</v>
      </c>
      <c r="F5957" t="s">
        <v>16</v>
      </c>
      <c r="G5957" t="s">
        <v>17</v>
      </c>
      <c r="H5957" t="s">
        <v>47</v>
      </c>
      <c r="I5957" t="s">
        <v>48</v>
      </c>
      <c r="J5957" t="s">
        <v>36</v>
      </c>
      <c r="K5957" t="s">
        <v>49</v>
      </c>
      <c r="L5957" t="s">
        <v>22</v>
      </c>
      <c r="M5957" s="4">
        <v>9500.35</v>
      </c>
      <c r="N5957">
        <v>2020</v>
      </c>
      <c r="O5957">
        <v>7</v>
      </c>
    </row>
    <row r="5958" spans="1:15" x14ac:dyDescent="0.25">
      <c r="A5958" s="1">
        <v>44026</v>
      </c>
      <c r="B5958">
        <v>1000000566</v>
      </c>
      <c r="C5958" t="s">
        <v>42</v>
      </c>
      <c r="D5958">
        <v>1</v>
      </c>
      <c r="E5958">
        <v>8000.22</v>
      </c>
      <c r="F5958" t="s">
        <v>16</v>
      </c>
      <c r="G5958" t="s">
        <v>43</v>
      </c>
      <c r="H5958" t="s">
        <v>47</v>
      </c>
      <c r="I5958" t="s">
        <v>48</v>
      </c>
      <c r="J5958" t="s">
        <v>36</v>
      </c>
      <c r="K5958" t="s">
        <v>49</v>
      </c>
      <c r="L5958" t="s">
        <v>22</v>
      </c>
      <c r="M5958" s="4">
        <v>8000.22</v>
      </c>
      <c r="N5958">
        <v>2020</v>
      </c>
      <c r="O5958">
        <v>7</v>
      </c>
    </row>
    <row r="5959" spans="1:15" x14ac:dyDescent="0.25">
      <c r="A5959" s="1">
        <v>44026</v>
      </c>
      <c r="B5959">
        <v>1000000581</v>
      </c>
      <c r="C5959" t="s">
        <v>73</v>
      </c>
      <c r="D5959">
        <v>1</v>
      </c>
      <c r="E5959">
        <v>3239.3</v>
      </c>
      <c r="F5959" t="s">
        <v>16</v>
      </c>
      <c r="G5959" t="s">
        <v>74</v>
      </c>
      <c r="H5959" t="s">
        <v>47</v>
      </c>
      <c r="I5959" t="s">
        <v>48</v>
      </c>
      <c r="J5959" t="s">
        <v>36</v>
      </c>
      <c r="K5959" t="s">
        <v>49</v>
      </c>
      <c r="L5959" t="s">
        <v>22</v>
      </c>
      <c r="M5959" s="4">
        <v>3239.3</v>
      </c>
      <c r="N5959">
        <v>2020</v>
      </c>
      <c r="O5959">
        <v>7</v>
      </c>
    </row>
    <row r="5960" spans="1:15" x14ac:dyDescent="0.25">
      <c r="A5960" s="1">
        <v>44026</v>
      </c>
      <c r="B5960">
        <v>1000000594</v>
      </c>
      <c r="C5960" t="s">
        <v>79</v>
      </c>
      <c r="D5960">
        <v>1</v>
      </c>
      <c r="E5960">
        <v>9.41</v>
      </c>
      <c r="F5960" t="s">
        <v>46</v>
      </c>
      <c r="G5960" t="s">
        <v>74</v>
      </c>
      <c r="H5960" t="s">
        <v>18</v>
      </c>
      <c r="I5960" t="s">
        <v>25</v>
      </c>
      <c r="J5960" t="s">
        <v>20</v>
      </c>
      <c r="K5960" t="s">
        <v>51</v>
      </c>
      <c r="L5960" t="s">
        <v>22</v>
      </c>
      <c r="M5960" s="4">
        <v>9.41</v>
      </c>
      <c r="N5960">
        <v>2020</v>
      </c>
      <c r="O5960">
        <v>7</v>
      </c>
    </row>
    <row r="5961" spans="1:15" x14ac:dyDescent="0.25">
      <c r="A5961" s="1">
        <v>44026</v>
      </c>
      <c r="B5961">
        <v>1000001513</v>
      </c>
      <c r="C5961" t="s">
        <v>75</v>
      </c>
      <c r="D5961">
        <v>1</v>
      </c>
      <c r="E5961">
        <v>1500.13</v>
      </c>
      <c r="F5961" t="s">
        <v>16</v>
      </c>
      <c r="G5961" t="s">
        <v>76</v>
      </c>
      <c r="H5961" t="s">
        <v>18</v>
      </c>
      <c r="I5961" t="s">
        <v>34</v>
      </c>
      <c r="J5961" t="s">
        <v>20</v>
      </c>
      <c r="K5961" t="s">
        <v>44</v>
      </c>
      <c r="L5961" t="s">
        <v>22</v>
      </c>
      <c r="M5961" s="4">
        <v>1500.13</v>
      </c>
      <c r="N5961">
        <v>2020</v>
      </c>
      <c r="O5961">
        <v>7</v>
      </c>
    </row>
    <row r="5962" spans="1:15" x14ac:dyDescent="0.25">
      <c r="A5962" s="1">
        <v>44026</v>
      </c>
      <c r="B5962">
        <v>1000001524</v>
      </c>
      <c r="C5962" t="s">
        <v>79</v>
      </c>
      <c r="D5962">
        <v>3</v>
      </c>
      <c r="E5962">
        <v>28.51</v>
      </c>
      <c r="F5962" t="s">
        <v>46</v>
      </c>
      <c r="G5962" t="s">
        <v>74</v>
      </c>
      <c r="H5962" t="s">
        <v>18</v>
      </c>
      <c r="I5962" t="s">
        <v>25</v>
      </c>
      <c r="J5962" t="s">
        <v>20</v>
      </c>
      <c r="K5962" t="s">
        <v>51</v>
      </c>
      <c r="L5962" t="s">
        <v>22</v>
      </c>
      <c r="M5962" s="4">
        <v>9.5033333333333339</v>
      </c>
      <c r="N5962">
        <v>2020</v>
      </c>
      <c r="O5962">
        <v>7</v>
      </c>
    </row>
    <row r="5963" spans="1:15" x14ac:dyDescent="0.25">
      <c r="A5963" s="1">
        <v>44026</v>
      </c>
      <c r="B5963">
        <v>1000001524</v>
      </c>
      <c r="C5963" t="s">
        <v>15</v>
      </c>
      <c r="D5963">
        <v>1</v>
      </c>
      <c r="E5963">
        <v>2000.73</v>
      </c>
      <c r="F5963" t="s">
        <v>16</v>
      </c>
      <c r="G5963" t="s">
        <v>17</v>
      </c>
      <c r="H5963" t="s">
        <v>18</v>
      </c>
      <c r="I5963" t="s">
        <v>25</v>
      </c>
      <c r="J5963" t="s">
        <v>20</v>
      </c>
      <c r="K5963" t="s">
        <v>51</v>
      </c>
      <c r="L5963" t="s">
        <v>22</v>
      </c>
      <c r="M5963" s="4">
        <v>2000.73</v>
      </c>
      <c r="N5963">
        <v>2020</v>
      </c>
      <c r="O5963">
        <v>7</v>
      </c>
    </row>
    <row r="5964" spans="1:15" x14ac:dyDescent="0.25">
      <c r="A5964" s="1">
        <v>44026</v>
      </c>
      <c r="B5964">
        <v>1000002134</v>
      </c>
      <c r="C5964" t="s">
        <v>23</v>
      </c>
      <c r="D5964">
        <v>1</v>
      </c>
      <c r="E5964">
        <v>1000.37</v>
      </c>
      <c r="F5964" t="s">
        <v>16</v>
      </c>
      <c r="G5964" t="s">
        <v>24</v>
      </c>
      <c r="H5964" t="s">
        <v>18</v>
      </c>
      <c r="I5964" t="s">
        <v>40</v>
      </c>
      <c r="J5964" t="s">
        <v>20</v>
      </c>
      <c r="K5964" t="s">
        <v>68</v>
      </c>
      <c r="L5964" t="s">
        <v>22</v>
      </c>
      <c r="M5964" s="4">
        <v>1000.37</v>
      </c>
      <c r="N5964">
        <v>2020</v>
      </c>
      <c r="O5964">
        <v>7</v>
      </c>
    </row>
    <row r="5965" spans="1:15" x14ac:dyDescent="0.25">
      <c r="A5965" s="1">
        <v>44026</v>
      </c>
      <c r="B5965">
        <v>1000002861</v>
      </c>
      <c r="C5965" t="s">
        <v>23</v>
      </c>
      <c r="D5965">
        <v>1</v>
      </c>
      <c r="E5965">
        <v>2000.76</v>
      </c>
      <c r="F5965" t="s">
        <v>16</v>
      </c>
      <c r="G5965" t="s">
        <v>24</v>
      </c>
      <c r="H5965" t="s">
        <v>47</v>
      </c>
      <c r="I5965" t="s">
        <v>48</v>
      </c>
      <c r="J5965" t="s">
        <v>36</v>
      </c>
      <c r="K5965" t="s">
        <v>49</v>
      </c>
      <c r="L5965" t="s">
        <v>22</v>
      </c>
      <c r="M5965" s="4">
        <v>2000.76</v>
      </c>
      <c r="N5965">
        <v>2020</v>
      </c>
      <c r="O5965">
        <v>7</v>
      </c>
    </row>
    <row r="5966" spans="1:15" x14ac:dyDescent="0.25">
      <c r="A5966" s="1">
        <v>44026</v>
      </c>
      <c r="B5966">
        <v>1000002861</v>
      </c>
      <c r="C5966" t="s">
        <v>15</v>
      </c>
      <c r="D5966">
        <v>1</v>
      </c>
      <c r="E5966">
        <v>2000.75</v>
      </c>
      <c r="F5966" t="s">
        <v>16</v>
      </c>
      <c r="G5966" t="s">
        <v>17</v>
      </c>
      <c r="H5966" t="s">
        <v>47</v>
      </c>
      <c r="I5966" t="s">
        <v>48</v>
      </c>
      <c r="J5966" t="s">
        <v>36</v>
      </c>
      <c r="K5966" t="s">
        <v>49</v>
      </c>
      <c r="L5966" t="s">
        <v>22</v>
      </c>
      <c r="M5966" s="4">
        <v>2000.75</v>
      </c>
      <c r="N5966">
        <v>2020</v>
      </c>
      <c r="O5966">
        <v>7</v>
      </c>
    </row>
    <row r="5967" spans="1:15" x14ac:dyDescent="0.25">
      <c r="A5967" s="1">
        <v>44026</v>
      </c>
      <c r="B5967">
        <v>1000003489</v>
      </c>
      <c r="C5967" t="s">
        <v>79</v>
      </c>
      <c r="D5967">
        <v>3</v>
      </c>
      <c r="E5967">
        <v>28.419999999999998</v>
      </c>
      <c r="F5967" t="s">
        <v>46</v>
      </c>
      <c r="G5967" t="s">
        <v>74</v>
      </c>
      <c r="H5967" t="s">
        <v>47</v>
      </c>
      <c r="I5967" t="s">
        <v>48</v>
      </c>
      <c r="J5967" t="s">
        <v>26</v>
      </c>
      <c r="K5967" t="s">
        <v>50</v>
      </c>
      <c r="L5967" t="s">
        <v>22</v>
      </c>
      <c r="M5967" s="4">
        <v>9.4733333333333327</v>
      </c>
      <c r="N5967">
        <v>2020</v>
      </c>
      <c r="O5967">
        <v>7</v>
      </c>
    </row>
    <row r="5968" spans="1:15" x14ac:dyDescent="0.25">
      <c r="A5968" s="1">
        <v>44026</v>
      </c>
      <c r="B5968">
        <v>1000003489</v>
      </c>
      <c r="C5968" t="s">
        <v>23</v>
      </c>
      <c r="D5968">
        <v>1</v>
      </c>
      <c r="E5968">
        <v>10000.11</v>
      </c>
      <c r="F5968" t="s">
        <v>16</v>
      </c>
      <c r="G5968" t="s">
        <v>24</v>
      </c>
      <c r="H5968" t="s">
        <v>47</v>
      </c>
      <c r="I5968" t="s">
        <v>48</v>
      </c>
      <c r="J5968" t="s">
        <v>26</v>
      </c>
      <c r="K5968" t="s">
        <v>50</v>
      </c>
      <c r="L5968" t="s">
        <v>22</v>
      </c>
      <c r="M5968" s="4">
        <v>10000.11</v>
      </c>
      <c r="N5968">
        <v>2020</v>
      </c>
      <c r="O5968">
        <v>7</v>
      </c>
    </row>
    <row r="5969" spans="1:15" x14ac:dyDescent="0.25">
      <c r="A5969" s="1">
        <v>44026</v>
      </c>
      <c r="B5969">
        <v>1000003489</v>
      </c>
      <c r="C5969" t="s">
        <v>15</v>
      </c>
      <c r="D5969">
        <v>1</v>
      </c>
      <c r="E5969">
        <v>8000.5</v>
      </c>
      <c r="F5969" t="s">
        <v>16</v>
      </c>
      <c r="G5969" t="s">
        <v>17</v>
      </c>
      <c r="H5969" t="s">
        <v>47</v>
      </c>
      <c r="I5969" t="s">
        <v>48</v>
      </c>
      <c r="J5969" t="s">
        <v>26</v>
      </c>
      <c r="K5969" t="s">
        <v>50</v>
      </c>
      <c r="L5969" t="s">
        <v>22</v>
      </c>
      <c r="M5969" s="4">
        <v>8000.5</v>
      </c>
      <c r="N5969">
        <v>2020</v>
      </c>
      <c r="O5969">
        <v>7</v>
      </c>
    </row>
    <row r="5970" spans="1:15" x14ac:dyDescent="0.25">
      <c r="A5970" s="1">
        <v>44026</v>
      </c>
      <c r="B5970">
        <v>1000003489</v>
      </c>
      <c r="C5970" t="s">
        <v>42</v>
      </c>
      <c r="D5970">
        <v>1</v>
      </c>
      <c r="E5970">
        <v>19000.57</v>
      </c>
      <c r="F5970" t="s">
        <v>16</v>
      </c>
      <c r="G5970" t="s">
        <v>43</v>
      </c>
      <c r="H5970" t="s">
        <v>47</v>
      </c>
      <c r="I5970" t="s">
        <v>48</v>
      </c>
      <c r="J5970" t="s">
        <v>26</v>
      </c>
      <c r="K5970" t="s">
        <v>50</v>
      </c>
      <c r="L5970" t="s">
        <v>22</v>
      </c>
      <c r="M5970" s="4">
        <v>19000.57</v>
      </c>
      <c r="N5970">
        <v>2020</v>
      </c>
      <c r="O5970">
        <v>7</v>
      </c>
    </row>
    <row r="5971" spans="1:15" x14ac:dyDescent="0.25">
      <c r="A5971" s="1">
        <v>44026</v>
      </c>
      <c r="B5971">
        <v>1000003803</v>
      </c>
      <c r="C5971" t="s">
        <v>79</v>
      </c>
      <c r="D5971">
        <v>1</v>
      </c>
      <c r="E5971">
        <v>9.6999999999999993</v>
      </c>
      <c r="F5971" t="s">
        <v>46</v>
      </c>
      <c r="G5971" t="s">
        <v>74</v>
      </c>
      <c r="H5971" t="s">
        <v>30</v>
      </c>
      <c r="I5971" t="s">
        <v>31</v>
      </c>
      <c r="J5971" t="s">
        <v>36</v>
      </c>
      <c r="K5971" t="s">
        <v>52</v>
      </c>
      <c r="L5971" t="s">
        <v>22</v>
      </c>
      <c r="M5971" s="4">
        <v>9.6999999999999993</v>
      </c>
      <c r="N5971">
        <v>2020</v>
      </c>
      <c r="O5971">
        <v>7</v>
      </c>
    </row>
    <row r="5972" spans="1:15" x14ac:dyDescent="0.25">
      <c r="A5972" s="1">
        <v>44026</v>
      </c>
      <c r="B5972">
        <v>1000003926</v>
      </c>
      <c r="C5972" t="s">
        <v>80</v>
      </c>
      <c r="D5972">
        <v>1</v>
      </c>
      <c r="E5972">
        <v>5.38</v>
      </c>
      <c r="F5972" t="s">
        <v>46</v>
      </c>
      <c r="G5972" t="s">
        <v>76</v>
      </c>
      <c r="H5972" t="s">
        <v>47</v>
      </c>
      <c r="I5972" t="s">
        <v>48</v>
      </c>
      <c r="J5972" t="s">
        <v>26</v>
      </c>
      <c r="K5972" t="s">
        <v>50</v>
      </c>
      <c r="L5972" t="s">
        <v>28</v>
      </c>
      <c r="M5972" s="4">
        <v>5.38</v>
      </c>
      <c r="N5972">
        <v>2020</v>
      </c>
      <c r="O5972">
        <v>7</v>
      </c>
    </row>
    <row r="5973" spans="1:15" x14ac:dyDescent="0.25">
      <c r="A5973" s="1">
        <v>44026</v>
      </c>
      <c r="B5973">
        <v>1000003926</v>
      </c>
      <c r="C5973" t="s">
        <v>53</v>
      </c>
      <c r="D5973">
        <v>1</v>
      </c>
      <c r="E5973">
        <v>200.44</v>
      </c>
      <c r="F5973" t="s">
        <v>46</v>
      </c>
      <c r="G5973" t="s">
        <v>17</v>
      </c>
      <c r="H5973" t="s">
        <v>47</v>
      </c>
      <c r="I5973" t="s">
        <v>48</v>
      </c>
      <c r="J5973" t="s">
        <v>26</v>
      </c>
      <c r="K5973" t="s">
        <v>50</v>
      </c>
      <c r="L5973" t="s">
        <v>28</v>
      </c>
      <c r="M5973" s="4">
        <v>200.44</v>
      </c>
      <c r="N5973">
        <v>2020</v>
      </c>
      <c r="O5973">
        <v>7</v>
      </c>
    </row>
    <row r="5974" spans="1:15" x14ac:dyDescent="0.25">
      <c r="A5974" s="1">
        <v>44026</v>
      </c>
      <c r="B5974">
        <v>1000003989</v>
      </c>
      <c r="C5974" t="s">
        <v>71</v>
      </c>
      <c r="D5974">
        <v>1</v>
      </c>
      <c r="E5974">
        <v>1500.26</v>
      </c>
      <c r="F5974" t="s">
        <v>16</v>
      </c>
      <c r="G5974" t="s">
        <v>72</v>
      </c>
      <c r="H5974" t="s">
        <v>30</v>
      </c>
      <c r="I5974" t="s">
        <v>31</v>
      </c>
      <c r="J5974" t="s">
        <v>36</v>
      </c>
      <c r="K5974" t="s">
        <v>52</v>
      </c>
      <c r="L5974" t="s">
        <v>22</v>
      </c>
      <c r="M5974" s="4">
        <v>1500.26</v>
      </c>
      <c r="N5974">
        <v>2020</v>
      </c>
      <c r="O5974">
        <v>7</v>
      </c>
    </row>
    <row r="5975" spans="1:15" x14ac:dyDescent="0.25">
      <c r="A5975" s="1">
        <v>44026</v>
      </c>
      <c r="B5975">
        <v>1000004170</v>
      </c>
      <c r="C5975" t="s">
        <v>79</v>
      </c>
      <c r="D5975">
        <v>1</v>
      </c>
      <c r="E5975">
        <v>9.67</v>
      </c>
      <c r="F5975" t="s">
        <v>46</v>
      </c>
      <c r="G5975" t="s">
        <v>74</v>
      </c>
      <c r="H5975" t="s">
        <v>18</v>
      </c>
      <c r="I5975" t="s">
        <v>34</v>
      </c>
      <c r="J5975" t="s">
        <v>20</v>
      </c>
      <c r="K5975" t="s">
        <v>44</v>
      </c>
      <c r="L5975" t="s">
        <v>28</v>
      </c>
      <c r="M5975" s="4">
        <v>9.67</v>
      </c>
      <c r="N5975">
        <v>2020</v>
      </c>
      <c r="O5975">
        <v>7</v>
      </c>
    </row>
    <row r="5976" spans="1:15" x14ac:dyDescent="0.25">
      <c r="A5976" s="1">
        <v>44026</v>
      </c>
      <c r="B5976">
        <v>1000004170</v>
      </c>
      <c r="C5976" t="s">
        <v>45</v>
      </c>
      <c r="D5976">
        <v>1</v>
      </c>
      <c r="E5976">
        <v>9.16</v>
      </c>
      <c r="F5976" t="s">
        <v>46</v>
      </c>
      <c r="G5976" t="s">
        <v>43</v>
      </c>
      <c r="H5976" t="s">
        <v>18</v>
      </c>
      <c r="I5976" t="s">
        <v>34</v>
      </c>
      <c r="J5976" t="s">
        <v>20</v>
      </c>
      <c r="K5976" t="s">
        <v>44</v>
      </c>
      <c r="L5976" t="s">
        <v>28</v>
      </c>
      <c r="M5976" s="4">
        <v>9.16</v>
      </c>
      <c r="N5976">
        <v>2020</v>
      </c>
      <c r="O5976">
        <v>7</v>
      </c>
    </row>
    <row r="5977" spans="1:15" x14ac:dyDescent="0.25">
      <c r="A5977" s="1">
        <v>44026</v>
      </c>
      <c r="B5977">
        <v>1000004170</v>
      </c>
      <c r="C5977" t="s">
        <v>15</v>
      </c>
      <c r="D5977">
        <v>1</v>
      </c>
      <c r="E5977">
        <v>1257.49</v>
      </c>
      <c r="F5977" t="s">
        <v>16</v>
      </c>
      <c r="G5977" t="s">
        <v>17</v>
      </c>
      <c r="H5977" t="s">
        <v>18</v>
      </c>
      <c r="I5977" t="s">
        <v>34</v>
      </c>
      <c r="J5977" t="s">
        <v>20</v>
      </c>
      <c r="K5977" t="s">
        <v>44</v>
      </c>
      <c r="L5977" t="s">
        <v>28</v>
      </c>
      <c r="M5977" s="4">
        <v>1257.49</v>
      </c>
      <c r="N5977">
        <v>2020</v>
      </c>
      <c r="O5977">
        <v>7</v>
      </c>
    </row>
    <row r="5978" spans="1:15" x14ac:dyDescent="0.25">
      <c r="A5978" s="1">
        <v>44026</v>
      </c>
      <c r="B5978">
        <v>1000004256</v>
      </c>
      <c r="C5978" t="s">
        <v>42</v>
      </c>
      <c r="D5978">
        <v>1</v>
      </c>
      <c r="E5978">
        <v>711.48</v>
      </c>
      <c r="F5978" t="s">
        <v>16</v>
      </c>
      <c r="G5978" t="s">
        <v>43</v>
      </c>
      <c r="H5978" t="s">
        <v>18</v>
      </c>
      <c r="I5978" t="s">
        <v>40</v>
      </c>
      <c r="J5978" t="s">
        <v>26</v>
      </c>
      <c r="K5978" t="s">
        <v>41</v>
      </c>
      <c r="L5978" t="s">
        <v>22</v>
      </c>
      <c r="M5978" s="4">
        <v>711.48</v>
      </c>
      <c r="N5978">
        <v>2020</v>
      </c>
      <c r="O5978">
        <v>7</v>
      </c>
    </row>
    <row r="5979" spans="1:15" x14ac:dyDescent="0.25">
      <c r="A5979" s="1">
        <v>44026</v>
      </c>
      <c r="B5979">
        <v>1000005022</v>
      </c>
      <c r="C5979" t="s">
        <v>79</v>
      </c>
      <c r="D5979">
        <v>1</v>
      </c>
      <c r="E5979">
        <v>9.5299999999999994</v>
      </c>
      <c r="F5979" t="s">
        <v>46</v>
      </c>
      <c r="G5979" t="s">
        <v>74</v>
      </c>
      <c r="H5979" t="s">
        <v>18</v>
      </c>
      <c r="I5979" t="s">
        <v>34</v>
      </c>
      <c r="J5979" t="s">
        <v>36</v>
      </c>
      <c r="K5979" t="s">
        <v>70</v>
      </c>
      <c r="L5979" t="s">
        <v>28</v>
      </c>
      <c r="M5979" s="4">
        <v>9.5299999999999994</v>
      </c>
      <c r="N5979">
        <v>2020</v>
      </c>
      <c r="O5979">
        <v>7</v>
      </c>
    </row>
    <row r="5980" spans="1:15" x14ac:dyDescent="0.25">
      <c r="A5980" s="1">
        <v>44026</v>
      </c>
      <c r="B5980">
        <v>1000005022</v>
      </c>
      <c r="C5980" t="s">
        <v>23</v>
      </c>
      <c r="D5980">
        <v>1</v>
      </c>
      <c r="E5980">
        <v>14999.98</v>
      </c>
      <c r="F5980" t="s">
        <v>16</v>
      </c>
      <c r="G5980" t="s">
        <v>24</v>
      </c>
      <c r="H5980" t="s">
        <v>18</v>
      </c>
      <c r="I5980" t="s">
        <v>34</v>
      </c>
      <c r="J5980" t="s">
        <v>36</v>
      </c>
      <c r="K5980" t="s">
        <v>70</v>
      </c>
      <c r="L5980" t="s">
        <v>28</v>
      </c>
      <c r="M5980" s="4">
        <v>14999.98</v>
      </c>
      <c r="N5980">
        <v>2020</v>
      </c>
      <c r="O5980">
        <v>7</v>
      </c>
    </row>
    <row r="5981" spans="1:15" x14ac:dyDescent="0.25">
      <c r="A5981" s="1">
        <v>44026</v>
      </c>
      <c r="B5981">
        <v>1000005022</v>
      </c>
      <c r="C5981" t="s">
        <v>15</v>
      </c>
      <c r="D5981">
        <v>1</v>
      </c>
      <c r="E5981">
        <v>20000.009999999998</v>
      </c>
      <c r="F5981" t="s">
        <v>16</v>
      </c>
      <c r="G5981" t="s">
        <v>17</v>
      </c>
      <c r="H5981" t="s">
        <v>18</v>
      </c>
      <c r="I5981" t="s">
        <v>34</v>
      </c>
      <c r="J5981" t="s">
        <v>36</v>
      </c>
      <c r="K5981" t="s">
        <v>70</v>
      </c>
      <c r="L5981" t="s">
        <v>28</v>
      </c>
      <c r="M5981" s="4">
        <v>20000.009999999998</v>
      </c>
      <c r="N5981">
        <v>2020</v>
      </c>
      <c r="O5981">
        <v>7</v>
      </c>
    </row>
    <row r="5982" spans="1:15" x14ac:dyDescent="0.25">
      <c r="A5982" s="1">
        <v>44026</v>
      </c>
      <c r="B5982">
        <v>1000005873</v>
      </c>
      <c r="C5982" t="s">
        <v>73</v>
      </c>
      <c r="D5982">
        <v>1</v>
      </c>
      <c r="E5982">
        <v>1400.05</v>
      </c>
      <c r="F5982" t="s">
        <v>16</v>
      </c>
      <c r="G5982" t="s">
        <v>74</v>
      </c>
      <c r="H5982" t="s">
        <v>18</v>
      </c>
      <c r="I5982" t="s">
        <v>19</v>
      </c>
      <c r="J5982" t="s">
        <v>20</v>
      </c>
      <c r="K5982" t="s">
        <v>21</v>
      </c>
      <c r="L5982" t="s">
        <v>28</v>
      </c>
      <c r="M5982" s="4">
        <v>1400.05</v>
      </c>
      <c r="N5982">
        <v>2020</v>
      </c>
      <c r="O5982">
        <v>7</v>
      </c>
    </row>
    <row r="5983" spans="1:15" x14ac:dyDescent="0.25">
      <c r="A5983" s="1">
        <v>44026</v>
      </c>
      <c r="B5983">
        <v>1000005873</v>
      </c>
      <c r="C5983" t="s">
        <v>23</v>
      </c>
      <c r="D5983">
        <v>1</v>
      </c>
      <c r="E5983">
        <v>17000.36</v>
      </c>
      <c r="F5983" t="s">
        <v>16</v>
      </c>
      <c r="G5983" t="s">
        <v>24</v>
      </c>
      <c r="H5983" t="s">
        <v>18</v>
      </c>
      <c r="I5983" t="s">
        <v>19</v>
      </c>
      <c r="J5983" t="s">
        <v>20</v>
      </c>
      <c r="K5983" t="s">
        <v>21</v>
      </c>
      <c r="L5983" t="s">
        <v>28</v>
      </c>
      <c r="M5983" s="4">
        <v>17000.36</v>
      </c>
      <c r="N5983">
        <v>2020</v>
      </c>
      <c r="O5983">
        <v>7</v>
      </c>
    </row>
    <row r="5984" spans="1:15" x14ac:dyDescent="0.25">
      <c r="A5984" s="1">
        <v>44026</v>
      </c>
      <c r="B5984">
        <v>1000006064</v>
      </c>
      <c r="C5984" t="s">
        <v>80</v>
      </c>
      <c r="D5984">
        <v>1</v>
      </c>
      <c r="E5984">
        <v>54.6</v>
      </c>
      <c r="F5984" t="s">
        <v>46</v>
      </c>
      <c r="G5984" t="s">
        <v>76</v>
      </c>
      <c r="H5984" t="s">
        <v>18</v>
      </c>
      <c r="I5984" t="s">
        <v>40</v>
      </c>
      <c r="J5984" t="s">
        <v>26</v>
      </c>
      <c r="K5984" t="s">
        <v>41</v>
      </c>
      <c r="L5984" t="s">
        <v>22</v>
      </c>
      <c r="M5984" s="4">
        <v>54.6</v>
      </c>
      <c r="N5984">
        <v>2020</v>
      </c>
      <c r="O5984">
        <v>7</v>
      </c>
    </row>
    <row r="5985" spans="1:15" x14ac:dyDescent="0.25">
      <c r="A5985" s="1">
        <v>44026</v>
      </c>
      <c r="B5985">
        <v>1000006064</v>
      </c>
      <c r="C5985" t="s">
        <v>79</v>
      </c>
      <c r="D5985">
        <v>1</v>
      </c>
      <c r="E5985">
        <v>9.1</v>
      </c>
      <c r="F5985" t="s">
        <v>46</v>
      </c>
      <c r="G5985" t="s">
        <v>74</v>
      </c>
      <c r="H5985" t="s">
        <v>18</v>
      </c>
      <c r="I5985" t="s">
        <v>40</v>
      </c>
      <c r="J5985" t="s">
        <v>26</v>
      </c>
      <c r="K5985" t="s">
        <v>41</v>
      </c>
      <c r="L5985" t="s">
        <v>22</v>
      </c>
      <c r="M5985" s="4">
        <v>9.1</v>
      </c>
      <c r="N5985">
        <v>2020</v>
      </c>
      <c r="O5985">
        <v>7</v>
      </c>
    </row>
    <row r="5986" spans="1:15" x14ac:dyDescent="0.25">
      <c r="A5986" s="1">
        <v>44026</v>
      </c>
      <c r="B5986">
        <v>1000006064</v>
      </c>
      <c r="C5986" t="s">
        <v>53</v>
      </c>
      <c r="D5986">
        <v>1</v>
      </c>
      <c r="E5986">
        <v>300.37</v>
      </c>
      <c r="F5986" t="s">
        <v>46</v>
      </c>
      <c r="G5986" t="s">
        <v>17</v>
      </c>
      <c r="H5986" t="s">
        <v>18</v>
      </c>
      <c r="I5986" t="s">
        <v>40</v>
      </c>
      <c r="J5986" t="s">
        <v>26</v>
      </c>
      <c r="K5986" t="s">
        <v>41</v>
      </c>
      <c r="L5986" t="s">
        <v>22</v>
      </c>
      <c r="M5986" s="4">
        <v>300.37</v>
      </c>
      <c r="N5986">
        <v>2020</v>
      </c>
      <c r="O5986">
        <v>7</v>
      </c>
    </row>
    <row r="5987" spans="1:15" x14ac:dyDescent="0.25">
      <c r="A5987" s="1">
        <v>44026</v>
      </c>
      <c r="B5987">
        <v>1000006064</v>
      </c>
      <c r="C5987" t="s">
        <v>15</v>
      </c>
      <c r="D5987">
        <v>2</v>
      </c>
      <c r="E5987">
        <v>10439.609999999999</v>
      </c>
      <c r="F5987" t="s">
        <v>16</v>
      </c>
      <c r="G5987" t="s">
        <v>17</v>
      </c>
      <c r="H5987" t="s">
        <v>18</v>
      </c>
      <c r="I5987" t="s">
        <v>40</v>
      </c>
      <c r="J5987" t="s">
        <v>26</v>
      </c>
      <c r="K5987" t="s">
        <v>41</v>
      </c>
      <c r="L5987" t="s">
        <v>22</v>
      </c>
      <c r="M5987" s="4">
        <v>5219.8049999999994</v>
      </c>
      <c r="N5987">
        <v>2020</v>
      </c>
      <c r="O5987">
        <v>7</v>
      </c>
    </row>
    <row r="5988" spans="1:15" x14ac:dyDescent="0.25">
      <c r="A5988" s="1">
        <v>44026</v>
      </c>
      <c r="B5988">
        <v>1000006698</v>
      </c>
      <c r="C5988" t="s">
        <v>23</v>
      </c>
      <c r="D5988">
        <v>3</v>
      </c>
      <c r="E5988">
        <v>16559.03</v>
      </c>
      <c r="F5988" t="s">
        <v>16</v>
      </c>
      <c r="G5988" t="s">
        <v>24</v>
      </c>
      <c r="H5988" t="s">
        <v>30</v>
      </c>
      <c r="I5988" t="s">
        <v>38</v>
      </c>
      <c r="J5988" t="s">
        <v>26</v>
      </c>
      <c r="K5988" t="s">
        <v>39</v>
      </c>
      <c r="L5988" t="s">
        <v>28</v>
      </c>
      <c r="M5988" s="4">
        <v>5519.6766666666663</v>
      </c>
      <c r="N5988">
        <v>2020</v>
      </c>
      <c r="O5988">
        <v>7</v>
      </c>
    </row>
    <row r="5989" spans="1:15" x14ac:dyDescent="0.25">
      <c r="A5989" s="1">
        <v>44026</v>
      </c>
      <c r="B5989">
        <v>1000006698</v>
      </c>
      <c r="C5989" t="s">
        <v>15</v>
      </c>
      <c r="D5989">
        <v>1</v>
      </c>
      <c r="E5989">
        <v>10000.5</v>
      </c>
      <c r="F5989" t="s">
        <v>16</v>
      </c>
      <c r="G5989" t="s">
        <v>17</v>
      </c>
      <c r="H5989" t="s">
        <v>30</v>
      </c>
      <c r="I5989" t="s">
        <v>38</v>
      </c>
      <c r="J5989" t="s">
        <v>26</v>
      </c>
      <c r="K5989" t="s">
        <v>39</v>
      </c>
      <c r="L5989" t="s">
        <v>28</v>
      </c>
      <c r="M5989" s="4">
        <v>10000.5</v>
      </c>
      <c r="N5989">
        <v>2020</v>
      </c>
      <c r="O5989">
        <v>7</v>
      </c>
    </row>
    <row r="5990" spans="1:15" x14ac:dyDescent="0.25">
      <c r="A5990" s="1">
        <v>44026</v>
      </c>
      <c r="B5990">
        <v>1000006869</v>
      </c>
      <c r="C5990" t="s">
        <v>79</v>
      </c>
      <c r="D5990">
        <v>1</v>
      </c>
      <c r="E5990">
        <v>9.73</v>
      </c>
      <c r="F5990" t="s">
        <v>46</v>
      </c>
      <c r="G5990" t="s">
        <v>74</v>
      </c>
      <c r="H5990" t="s">
        <v>18</v>
      </c>
      <c r="I5990" t="s">
        <v>61</v>
      </c>
      <c r="J5990" t="s">
        <v>26</v>
      </c>
      <c r="K5990" t="s">
        <v>62</v>
      </c>
      <c r="L5990" t="s">
        <v>22</v>
      </c>
      <c r="M5990" s="4">
        <v>9.73</v>
      </c>
      <c r="N5990">
        <v>2020</v>
      </c>
      <c r="O5990">
        <v>7</v>
      </c>
    </row>
    <row r="5991" spans="1:15" x14ac:dyDescent="0.25">
      <c r="A5991" s="1">
        <v>44026</v>
      </c>
      <c r="B5991">
        <v>1000006869</v>
      </c>
      <c r="C5991" t="s">
        <v>75</v>
      </c>
      <c r="D5991">
        <v>1</v>
      </c>
      <c r="E5991">
        <v>2000.67</v>
      </c>
      <c r="F5991" t="s">
        <v>16</v>
      </c>
      <c r="G5991" t="s">
        <v>76</v>
      </c>
      <c r="H5991" t="s">
        <v>18</v>
      </c>
      <c r="I5991" t="s">
        <v>61</v>
      </c>
      <c r="J5991" t="s">
        <v>26</v>
      </c>
      <c r="K5991" t="s">
        <v>62</v>
      </c>
      <c r="L5991" t="s">
        <v>22</v>
      </c>
      <c r="M5991" s="4">
        <v>2000.67</v>
      </c>
      <c r="N5991">
        <v>2020</v>
      </c>
      <c r="O5991">
        <v>7</v>
      </c>
    </row>
    <row r="5992" spans="1:15" x14ac:dyDescent="0.25">
      <c r="A5992" s="1">
        <v>44026</v>
      </c>
      <c r="B5992">
        <v>1000006869</v>
      </c>
      <c r="C5992" t="s">
        <v>71</v>
      </c>
      <c r="D5992">
        <v>2</v>
      </c>
      <c r="E5992">
        <v>5000.63</v>
      </c>
      <c r="F5992" t="s">
        <v>16</v>
      </c>
      <c r="G5992" t="s">
        <v>72</v>
      </c>
      <c r="H5992" t="s">
        <v>18</v>
      </c>
      <c r="I5992" t="s">
        <v>61</v>
      </c>
      <c r="J5992" t="s">
        <v>26</v>
      </c>
      <c r="K5992" t="s">
        <v>62</v>
      </c>
      <c r="L5992" t="s">
        <v>22</v>
      </c>
      <c r="M5992" s="4">
        <v>2500.3150000000001</v>
      </c>
      <c r="N5992">
        <v>2020</v>
      </c>
      <c r="O5992">
        <v>7</v>
      </c>
    </row>
    <row r="5993" spans="1:15" x14ac:dyDescent="0.25">
      <c r="A5993" s="1">
        <v>44026</v>
      </c>
      <c r="B5993">
        <v>1000007197</v>
      </c>
      <c r="C5993" t="s">
        <v>79</v>
      </c>
      <c r="D5993">
        <v>3</v>
      </c>
      <c r="E5993">
        <v>28.08</v>
      </c>
      <c r="F5993" t="s">
        <v>46</v>
      </c>
      <c r="G5993" t="s">
        <v>74</v>
      </c>
      <c r="H5993" t="s">
        <v>18</v>
      </c>
      <c r="I5993" t="s">
        <v>40</v>
      </c>
      <c r="J5993" t="s">
        <v>26</v>
      </c>
      <c r="K5993" t="s">
        <v>41</v>
      </c>
      <c r="L5993" t="s">
        <v>22</v>
      </c>
      <c r="M5993" s="4">
        <v>9.36</v>
      </c>
      <c r="N5993">
        <v>2020</v>
      </c>
      <c r="O5993">
        <v>7</v>
      </c>
    </row>
    <row r="5994" spans="1:15" x14ac:dyDescent="0.25">
      <c r="A5994" s="1">
        <v>44026</v>
      </c>
      <c r="B5994">
        <v>1000007320</v>
      </c>
      <c r="C5994" t="s">
        <v>15</v>
      </c>
      <c r="D5994">
        <v>3</v>
      </c>
      <c r="E5994">
        <v>27001.63</v>
      </c>
      <c r="F5994" t="s">
        <v>16</v>
      </c>
      <c r="G5994" t="s">
        <v>17</v>
      </c>
      <c r="H5994" t="s">
        <v>18</v>
      </c>
      <c r="I5994" t="s">
        <v>34</v>
      </c>
      <c r="J5994" t="s">
        <v>26</v>
      </c>
      <c r="K5994" t="s">
        <v>35</v>
      </c>
      <c r="L5994" t="s">
        <v>22</v>
      </c>
      <c r="M5994" s="4">
        <v>9000.5433333333331</v>
      </c>
      <c r="N5994">
        <v>2020</v>
      </c>
      <c r="O5994">
        <v>7</v>
      </c>
    </row>
    <row r="5995" spans="1:15" x14ac:dyDescent="0.25">
      <c r="A5995" s="1">
        <v>44026</v>
      </c>
      <c r="B5995">
        <v>1000008228</v>
      </c>
      <c r="C5995" t="s">
        <v>75</v>
      </c>
      <c r="D5995">
        <v>1</v>
      </c>
      <c r="E5995">
        <v>200.2</v>
      </c>
      <c r="F5995" t="s">
        <v>16</v>
      </c>
      <c r="G5995" t="s">
        <v>76</v>
      </c>
      <c r="H5995" t="s">
        <v>30</v>
      </c>
      <c r="I5995" t="s">
        <v>31</v>
      </c>
      <c r="J5995" t="s">
        <v>36</v>
      </c>
      <c r="K5995" t="s">
        <v>52</v>
      </c>
      <c r="L5995" t="s">
        <v>22</v>
      </c>
      <c r="M5995" s="4">
        <v>200.2</v>
      </c>
      <c r="N5995">
        <v>2020</v>
      </c>
      <c r="O5995">
        <v>7</v>
      </c>
    </row>
    <row r="5996" spans="1:15" x14ac:dyDescent="0.25">
      <c r="A5996" s="1">
        <v>44026</v>
      </c>
      <c r="B5996">
        <v>1000008228</v>
      </c>
      <c r="C5996" t="s">
        <v>23</v>
      </c>
      <c r="D5996">
        <v>1</v>
      </c>
      <c r="E5996">
        <v>5000.62</v>
      </c>
      <c r="F5996" t="s">
        <v>16</v>
      </c>
      <c r="G5996" t="s">
        <v>24</v>
      </c>
      <c r="H5996" t="s">
        <v>30</v>
      </c>
      <c r="I5996" t="s">
        <v>31</v>
      </c>
      <c r="J5996" t="s">
        <v>36</v>
      </c>
      <c r="K5996" t="s">
        <v>52</v>
      </c>
      <c r="L5996" t="s">
        <v>22</v>
      </c>
      <c r="M5996" s="4">
        <v>5000.62</v>
      </c>
      <c r="N5996">
        <v>2020</v>
      </c>
      <c r="O5996">
        <v>7</v>
      </c>
    </row>
    <row r="5997" spans="1:15" x14ac:dyDescent="0.25">
      <c r="A5997" s="1">
        <v>44026</v>
      </c>
      <c r="B5997">
        <v>1000008228</v>
      </c>
      <c r="C5997" t="s">
        <v>15</v>
      </c>
      <c r="D5997">
        <v>2</v>
      </c>
      <c r="E5997">
        <v>22000.76</v>
      </c>
      <c r="F5997" t="s">
        <v>16</v>
      </c>
      <c r="G5997" t="s">
        <v>17</v>
      </c>
      <c r="H5997" t="s">
        <v>30</v>
      </c>
      <c r="I5997" t="s">
        <v>31</v>
      </c>
      <c r="J5997" t="s">
        <v>36</v>
      </c>
      <c r="K5997" t="s">
        <v>52</v>
      </c>
      <c r="L5997" t="s">
        <v>22</v>
      </c>
      <c r="M5997" s="4">
        <v>11000.38</v>
      </c>
      <c r="N5997">
        <v>2020</v>
      </c>
      <c r="O5997">
        <v>7</v>
      </c>
    </row>
    <row r="5998" spans="1:15" x14ac:dyDescent="0.25">
      <c r="A5998" s="1">
        <v>44026</v>
      </c>
      <c r="B5998">
        <v>1000008542</v>
      </c>
      <c r="C5998" t="s">
        <v>15</v>
      </c>
      <c r="D5998">
        <v>1</v>
      </c>
      <c r="E5998">
        <v>13000.3</v>
      </c>
      <c r="F5998" t="s">
        <v>16</v>
      </c>
      <c r="G5998" t="s">
        <v>17</v>
      </c>
      <c r="H5998" t="s">
        <v>18</v>
      </c>
      <c r="I5998" t="s">
        <v>40</v>
      </c>
      <c r="J5998" t="s">
        <v>26</v>
      </c>
      <c r="K5998" t="s">
        <v>41</v>
      </c>
      <c r="L5998" t="s">
        <v>22</v>
      </c>
      <c r="M5998" s="4">
        <v>13000.3</v>
      </c>
      <c r="N5998">
        <v>2020</v>
      </c>
      <c r="O5998">
        <v>7</v>
      </c>
    </row>
    <row r="5999" spans="1:15" x14ac:dyDescent="0.25">
      <c r="A5999" s="1">
        <v>44026</v>
      </c>
      <c r="B5999">
        <v>1000008542</v>
      </c>
      <c r="C5999" t="s">
        <v>42</v>
      </c>
      <c r="D5999">
        <v>1</v>
      </c>
      <c r="E5999">
        <v>18000.52</v>
      </c>
      <c r="F5999" t="s">
        <v>16</v>
      </c>
      <c r="G5999" t="s">
        <v>43</v>
      </c>
      <c r="H5999" t="s">
        <v>18</v>
      </c>
      <c r="I5999" t="s">
        <v>40</v>
      </c>
      <c r="J5999" t="s">
        <v>26</v>
      </c>
      <c r="K5999" t="s">
        <v>41</v>
      </c>
      <c r="L5999" t="s">
        <v>22</v>
      </c>
      <c r="M5999" s="4">
        <v>18000.52</v>
      </c>
      <c r="N5999">
        <v>2020</v>
      </c>
      <c r="O5999">
        <v>7</v>
      </c>
    </row>
    <row r="6000" spans="1:15" x14ac:dyDescent="0.25">
      <c r="A6000" s="1">
        <v>44026</v>
      </c>
      <c r="B6000">
        <v>1000008957</v>
      </c>
      <c r="C6000" t="s">
        <v>80</v>
      </c>
      <c r="D6000">
        <v>1</v>
      </c>
      <c r="E6000">
        <v>80.12</v>
      </c>
      <c r="F6000" t="s">
        <v>46</v>
      </c>
      <c r="G6000" t="s">
        <v>76</v>
      </c>
      <c r="H6000" t="s">
        <v>18</v>
      </c>
      <c r="I6000" t="s">
        <v>34</v>
      </c>
      <c r="J6000" t="s">
        <v>20</v>
      </c>
      <c r="K6000" t="s">
        <v>44</v>
      </c>
      <c r="L6000" t="s">
        <v>22</v>
      </c>
      <c r="M6000" s="4">
        <v>80.12</v>
      </c>
      <c r="N6000">
        <v>2020</v>
      </c>
      <c r="O6000">
        <v>7</v>
      </c>
    </row>
    <row r="6001" spans="1:15" x14ac:dyDescent="0.25">
      <c r="A6001" s="1">
        <v>44026</v>
      </c>
      <c r="B6001">
        <v>1000008957</v>
      </c>
      <c r="C6001" t="s">
        <v>71</v>
      </c>
      <c r="D6001">
        <v>1</v>
      </c>
      <c r="E6001">
        <v>2000.17</v>
      </c>
      <c r="F6001" t="s">
        <v>16</v>
      </c>
      <c r="G6001" t="s">
        <v>72</v>
      </c>
      <c r="H6001" t="s">
        <v>18</v>
      </c>
      <c r="I6001" t="s">
        <v>34</v>
      </c>
      <c r="J6001" t="s">
        <v>20</v>
      </c>
      <c r="K6001" t="s">
        <v>44</v>
      </c>
      <c r="L6001" t="s">
        <v>22</v>
      </c>
      <c r="M6001" s="4">
        <v>2000.17</v>
      </c>
      <c r="N6001">
        <v>2020</v>
      </c>
      <c r="O6001">
        <v>7</v>
      </c>
    </row>
    <row r="6002" spans="1:15" x14ac:dyDescent="0.25">
      <c r="A6002" s="1">
        <v>44026</v>
      </c>
      <c r="B6002">
        <v>1000008957</v>
      </c>
      <c r="C6002" t="s">
        <v>15</v>
      </c>
      <c r="D6002">
        <v>1</v>
      </c>
      <c r="E6002">
        <v>2429.9899999999998</v>
      </c>
      <c r="F6002" t="s">
        <v>16</v>
      </c>
      <c r="G6002" t="s">
        <v>17</v>
      </c>
      <c r="H6002" t="s">
        <v>18</v>
      </c>
      <c r="I6002" t="s">
        <v>34</v>
      </c>
      <c r="J6002" t="s">
        <v>20</v>
      </c>
      <c r="K6002" t="s">
        <v>44</v>
      </c>
      <c r="L6002" t="s">
        <v>22</v>
      </c>
      <c r="M6002" s="4">
        <v>2429.9899999999998</v>
      </c>
      <c r="N6002">
        <v>2020</v>
      </c>
      <c r="O6002">
        <v>7</v>
      </c>
    </row>
    <row r="6003" spans="1:15" x14ac:dyDescent="0.25">
      <c r="A6003" s="1">
        <v>44026</v>
      </c>
      <c r="B6003">
        <v>1000010255</v>
      </c>
      <c r="C6003" t="s">
        <v>73</v>
      </c>
      <c r="D6003">
        <v>1</v>
      </c>
      <c r="E6003">
        <v>500.26</v>
      </c>
      <c r="F6003" t="s">
        <v>16</v>
      </c>
      <c r="G6003" t="s">
        <v>74</v>
      </c>
      <c r="H6003" t="s">
        <v>47</v>
      </c>
      <c r="I6003" t="s">
        <v>48</v>
      </c>
      <c r="J6003" t="s">
        <v>36</v>
      </c>
      <c r="K6003" t="s">
        <v>49</v>
      </c>
      <c r="L6003" t="s">
        <v>22</v>
      </c>
      <c r="M6003" s="4">
        <v>500.26</v>
      </c>
      <c r="N6003">
        <v>2020</v>
      </c>
      <c r="O6003">
        <v>7</v>
      </c>
    </row>
    <row r="6004" spans="1:15" x14ac:dyDescent="0.25">
      <c r="A6004" s="1">
        <v>44026</v>
      </c>
      <c r="B6004">
        <v>1000010814</v>
      </c>
      <c r="C6004" t="s">
        <v>79</v>
      </c>
      <c r="D6004">
        <v>1</v>
      </c>
      <c r="E6004">
        <v>9.7200000000000006</v>
      </c>
      <c r="F6004" t="s">
        <v>46</v>
      </c>
      <c r="G6004" t="s">
        <v>74</v>
      </c>
      <c r="H6004" t="s">
        <v>18</v>
      </c>
      <c r="I6004" t="s">
        <v>61</v>
      </c>
      <c r="J6004" t="s">
        <v>32</v>
      </c>
      <c r="K6004" t="s">
        <v>63</v>
      </c>
      <c r="L6004" t="s">
        <v>22</v>
      </c>
      <c r="M6004" s="4">
        <v>9.7200000000000006</v>
      </c>
      <c r="N6004">
        <v>2020</v>
      </c>
      <c r="O6004">
        <v>7</v>
      </c>
    </row>
    <row r="6005" spans="1:15" x14ac:dyDescent="0.25">
      <c r="A6005" s="1">
        <v>44026</v>
      </c>
      <c r="B6005">
        <v>1000010837</v>
      </c>
      <c r="C6005" t="s">
        <v>15</v>
      </c>
      <c r="D6005">
        <v>2</v>
      </c>
      <c r="E6005">
        <v>15238.99</v>
      </c>
      <c r="F6005" t="s">
        <v>16</v>
      </c>
      <c r="G6005" t="s">
        <v>17</v>
      </c>
      <c r="H6005" t="s">
        <v>18</v>
      </c>
      <c r="I6005" t="s">
        <v>61</v>
      </c>
      <c r="J6005" t="s">
        <v>26</v>
      </c>
      <c r="K6005" t="s">
        <v>62</v>
      </c>
      <c r="L6005" t="s">
        <v>22</v>
      </c>
      <c r="M6005" s="4">
        <v>7619.4949999999999</v>
      </c>
      <c r="N6005">
        <v>2020</v>
      </c>
      <c r="O6005">
        <v>7</v>
      </c>
    </row>
    <row r="6006" spans="1:15" x14ac:dyDescent="0.25">
      <c r="A6006" s="1">
        <v>44026</v>
      </c>
      <c r="B6006">
        <v>1000010881</v>
      </c>
      <c r="C6006" t="s">
        <v>79</v>
      </c>
      <c r="D6006">
        <v>1</v>
      </c>
      <c r="E6006">
        <v>9.2799999999999994</v>
      </c>
      <c r="F6006" t="s">
        <v>46</v>
      </c>
      <c r="G6006" t="s">
        <v>74</v>
      </c>
      <c r="H6006" t="s">
        <v>47</v>
      </c>
      <c r="I6006" t="s">
        <v>48</v>
      </c>
      <c r="J6006" t="s">
        <v>26</v>
      </c>
      <c r="K6006" t="s">
        <v>50</v>
      </c>
      <c r="L6006" t="s">
        <v>22</v>
      </c>
      <c r="M6006" s="4">
        <v>9.2799999999999994</v>
      </c>
      <c r="N6006">
        <v>2020</v>
      </c>
      <c r="O6006">
        <v>7</v>
      </c>
    </row>
    <row r="6007" spans="1:15" x14ac:dyDescent="0.25">
      <c r="A6007" s="1">
        <v>44026</v>
      </c>
      <c r="B6007">
        <v>1000011538</v>
      </c>
      <c r="C6007" t="s">
        <v>42</v>
      </c>
      <c r="D6007">
        <v>1</v>
      </c>
      <c r="E6007">
        <v>391.59</v>
      </c>
      <c r="F6007" t="s">
        <v>16</v>
      </c>
      <c r="G6007" t="s">
        <v>43</v>
      </c>
      <c r="H6007" t="s">
        <v>18</v>
      </c>
      <c r="I6007" t="s">
        <v>40</v>
      </c>
      <c r="J6007" t="s">
        <v>20</v>
      </c>
      <c r="K6007" t="s">
        <v>68</v>
      </c>
      <c r="L6007" t="s">
        <v>22</v>
      </c>
      <c r="M6007" s="4">
        <v>391.59</v>
      </c>
      <c r="N6007">
        <v>2020</v>
      </c>
      <c r="O6007">
        <v>7</v>
      </c>
    </row>
    <row r="6008" spans="1:15" x14ac:dyDescent="0.25">
      <c r="A6008" s="1">
        <v>44026</v>
      </c>
      <c r="B6008">
        <v>1000011697</v>
      </c>
      <c r="C6008" t="s">
        <v>79</v>
      </c>
      <c r="D6008">
        <v>1</v>
      </c>
      <c r="E6008">
        <v>9.2799999999999994</v>
      </c>
      <c r="F6008" t="s">
        <v>46</v>
      </c>
      <c r="G6008" t="s">
        <v>74</v>
      </c>
      <c r="H6008" t="s">
        <v>18</v>
      </c>
      <c r="I6008" t="s">
        <v>34</v>
      </c>
      <c r="J6008" t="s">
        <v>20</v>
      </c>
      <c r="K6008" t="s">
        <v>44</v>
      </c>
      <c r="L6008" t="s">
        <v>22</v>
      </c>
      <c r="M6008" s="4">
        <v>9.2799999999999994</v>
      </c>
      <c r="N6008">
        <v>2020</v>
      </c>
      <c r="O6008">
        <v>7</v>
      </c>
    </row>
    <row r="6009" spans="1:15" x14ac:dyDescent="0.25">
      <c r="A6009" s="1">
        <v>44026</v>
      </c>
      <c r="B6009">
        <v>1000011697</v>
      </c>
      <c r="C6009" t="s">
        <v>75</v>
      </c>
      <c r="D6009">
        <v>1</v>
      </c>
      <c r="E6009">
        <v>2000.73</v>
      </c>
      <c r="F6009" t="s">
        <v>16</v>
      </c>
      <c r="G6009" t="s">
        <v>76</v>
      </c>
      <c r="H6009" t="s">
        <v>18</v>
      </c>
      <c r="I6009" t="s">
        <v>34</v>
      </c>
      <c r="J6009" t="s">
        <v>20</v>
      </c>
      <c r="K6009" t="s">
        <v>44</v>
      </c>
      <c r="L6009" t="s">
        <v>22</v>
      </c>
      <c r="M6009" s="4">
        <v>2000.73</v>
      </c>
      <c r="N6009">
        <v>2020</v>
      </c>
      <c r="O6009">
        <v>7</v>
      </c>
    </row>
    <row r="6010" spans="1:15" x14ac:dyDescent="0.25">
      <c r="A6010" s="1">
        <v>44026</v>
      </c>
      <c r="B6010">
        <v>1000011697</v>
      </c>
      <c r="C6010" t="s">
        <v>23</v>
      </c>
      <c r="D6010">
        <v>1</v>
      </c>
      <c r="E6010">
        <v>9000.56</v>
      </c>
      <c r="F6010" t="s">
        <v>16</v>
      </c>
      <c r="G6010" t="s">
        <v>24</v>
      </c>
      <c r="H6010" t="s">
        <v>18</v>
      </c>
      <c r="I6010" t="s">
        <v>34</v>
      </c>
      <c r="J6010" t="s">
        <v>20</v>
      </c>
      <c r="K6010" t="s">
        <v>44</v>
      </c>
      <c r="L6010" t="s">
        <v>22</v>
      </c>
      <c r="M6010" s="4">
        <v>9000.56</v>
      </c>
      <c r="N6010">
        <v>2020</v>
      </c>
      <c r="O6010">
        <v>7</v>
      </c>
    </row>
    <row r="6011" spans="1:15" x14ac:dyDescent="0.25">
      <c r="A6011" s="1">
        <v>44026</v>
      </c>
      <c r="B6011">
        <v>1000011697</v>
      </c>
      <c r="C6011" t="s">
        <v>15</v>
      </c>
      <c r="D6011">
        <v>1</v>
      </c>
      <c r="E6011">
        <v>11800.26</v>
      </c>
      <c r="F6011" t="s">
        <v>16</v>
      </c>
      <c r="G6011" t="s">
        <v>17</v>
      </c>
      <c r="H6011" t="s">
        <v>18</v>
      </c>
      <c r="I6011" t="s">
        <v>34</v>
      </c>
      <c r="J6011" t="s">
        <v>20</v>
      </c>
      <c r="K6011" t="s">
        <v>44</v>
      </c>
      <c r="L6011" t="s">
        <v>22</v>
      </c>
      <c r="M6011" s="4">
        <v>11800.26</v>
      </c>
      <c r="N6011">
        <v>2020</v>
      </c>
      <c r="O6011">
        <v>7</v>
      </c>
    </row>
    <row r="6012" spans="1:15" x14ac:dyDescent="0.25">
      <c r="A6012" s="1">
        <v>44026</v>
      </c>
      <c r="B6012">
        <v>1000011698</v>
      </c>
      <c r="C6012" t="s">
        <v>79</v>
      </c>
      <c r="D6012">
        <v>2</v>
      </c>
      <c r="E6012">
        <v>59.06</v>
      </c>
      <c r="F6012" t="s">
        <v>46</v>
      </c>
      <c r="G6012" t="s">
        <v>74</v>
      </c>
      <c r="H6012" t="s">
        <v>18</v>
      </c>
      <c r="I6012" t="s">
        <v>34</v>
      </c>
      <c r="J6012" t="s">
        <v>20</v>
      </c>
      <c r="K6012" t="s">
        <v>44</v>
      </c>
      <c r="L6012" t="s">
        <v>22</v>
      </c>
      <c r="M6012" s="4">
        <v>29.53</v>
      </c>
      <c r="N6012">
        <v>2020</v>
      </c>
      <c r="O6012">
        <v>7</v>
      </c>
    </row>
    <row r="6013" spans="1:15" x14ac:dyDescent="0.25">
      <c r="A6013" s="1">
        <v>44026</v>
      </c>
      <c r="B6013">
        <v>1000011698</v>
      </c>
      <c r="C6013" t="s">
        <v>15</v>
      </c>
      <c r="D6013">
        <v>1</v>
      </c>
      <c r="E6013">
        <v>20000.61</v>
      </c>
      <c r="F6013" t="s">
        <v>16</v>
      </c>
      <c r="G6013" t="s">
        <v>17</v>
      </c>
      <c r="H6013" t="s">
        <v>18</v>
      </c>
      <c r="I6013" t="s">
        <v>34</v>
      </c>
      <c r="J6013" t="s">
        <v>20</v>
      </c>
      <c r="K6013" t="s">
        <v>44</v>
      </c>
      <c r="L6013" t="s">
        <v>22</v>
      </c>
      <c r="M6013" s="4">
        <v>20000.61</v>
      </c>
      <c r="N6013">
        <v>2020</v>
      </c>
      <c r="O6013">
        <v>7</v>
      </c>
    </row>
    <row r="6014" spans="1:15" x14ac:dyDescent="0.25">
      <c r="A6014" s="1">
        <v>44026</v>
      </c>
      <c r="B6014">
        <v>1000011828</v>
      </c>
      <c r="C6014" t="s">
        <v>79</v>
      </c>
      <c r="D6014">
        <v>1</v>
      </c>
      <c r="E6014">
        <v>9.7100000000000009</v>
      </c>
      <c r="F6014" t="s">
        <v>46</v>
      </c>
      <c r="G6014" t="s">
        <v>74</v>
      </c>
      <c r="H6014" t="s">
        <v>18</v>
      </c>
      <c r="I6014" t="s">
        <v>19</v>
      </c>
      <c r="J6014" t="s">
        <v>20</v>
      </c>
      <c r="K6014" t="s">
        <v>21</v>
      </c>
      <c r="L6014" t="s">
        <v>22</v>
      </c>
      <c r="M6014" s="4">
        <v>9.7100000000000009</v>
      </c>
      <c r="N6014">
        <v>2020</v>
      </c>
      <c r="O6014">
        <v>7</v>
      </c>
    </row>
    <row r="6015" spans="1:15" x14ac:dyDescent="0.25">
      <c r="A6015" s="1">
        <v>44026</v>
      </c>
      <c r="B6015">
        <v>1000011828</v>
      </c>
      <c r="C6015" t="s">
        <v>15</v>
      </c>
      <c r="D6015">
        <v>1</v>
      </c>
      <c r="E6015">
        <v>10000.19</v>
      </c>
      <c r="F6015" t="s">
        <v>16</v>
      </c>
      <c r="G6015" t="s">
        <v>17</v>
      </c>
      <c r="H6015" t="s">
        <v>18</v>
      </c>
      <c r="I6015" t="s">
        <v>19</v>
      </c>
      <c r="J6015" t="s">
        <v>20</v>
      </c>
      <c r="K6015" t="s">
        <v>21</v>
      </c>
      <c r="L6015" t="s">
        <v>22</v>
      </c>
      <c r="M6015" s="4">
        <v>10000.19</v>
      </c>
      <c r="N6015">
        <v>2020</v>
      </c>
      <c r="O6015">
        <v>7</v>
      </c>
    </row>
    <row r="6016" spans="1:15" x14ac:dyDescent="0.25">
      <c r="A6016" s="1">
        <v>44026</v>
      </c>
      <c r="B6016">
        <v>1000011828</v>
      </c>
      <c r="C6016" t="s">
        <v>42</v>
      </c>
      <c r="D6016">
        <v>1</v>
      </c>
      <c r="E6016">
        <v>312.16000000000003</v>
      </c>
      <c r="F6016" t="s">
        <v>16</v>
      </c>
      <c r="G6016" t="s">
        <v>43</v>
      </c>
      <c r="H6016" t="s">
        <v>18</v>
      </c>
      <c r="I6016" t="s">
        <v>19</v>
      </c>
      <c r="J6016" t="s">
        <v>20</v>
      </c>
      <c r="K6016" t="s">
        <v>21</v>
      </c>
      <c r="L6016" t="s">
        <v>22</v>
      </c>
      <c r="M6016" s="4">
        <v>312.16000000000003</v>
      </c>
      <c r="N6016">
        <v>2020</v>
      </c>
      <c r="O6016">
        <v>7</v>
      </c>
    </row>
    <row r="6017" spans="1:15" x14ac:dyDescent="0.25">
      <c r="A6017" s="1">
        <v>44026</v>
      </c>
      <c r="B6017">
        <v>1000012099</v>
      </c>
      <c r="C6017" t="s">
        <v>73</v>
      </c>
      <c r="D6017">
        <v>1</v>
      </c>
      <c r="E6017">
        <v>1038.04</v>
      </c>
      <c r="F6017" t="s">
        <v>16</v>
      </c>
      <c r="G6017" t="s">
        <v>74</v>
      </c>
      <c r="H6017" t="s">
        <v>18</v>
      </c>
      <c r="I6017" t="s">
        <v>19</v>
      </c>
      <c r="J6017" t="s">
        <v>20</v>
      </c>
      <c r="K6017" t="s">
        <v>21</v>
      </c>
      <c r="L6017" t="s">
        <v>22</v>
      </c>
      <c r="M6017" s="4">
        <v>1038.04</v>
      </c>
      <c r="N6017">
        <v>2020</v>
      </c>
      <c r="O6017">
        <v>7</v>
      </c>
    </row>
    <row r="6018" spans="1:15" x14ac:dyDescent="0.25">
      <c r="A6018" s="1">
        <v>44026</v>
      </c>
      <c r="B6018">
        <v>1000012099</v>
      </c>
      <c r="C6018" t="s">
        <v>23</v>
      </c>
      <c r="D6018">
        <v>1</v>
      </c>
      <c r="E6018">
        <v>8000.21</v>
      </c>
      <c r="F6018" t="s">
        <v>16</v>
      </c>
      <c r="G6018" t="s">
        <v>24</v>
      </c>
      <c r="H6018" t="s">
        <v>18</v>
      </c>
      <c r="I6018" t="s">
        <v>19</v>
      </c>
      <c r="J6018" t="s">
        <v>20</v>
      </c>
      <c r="K6018" t="s">
        <v>21</v>
      </c>
      <c r="L6018" t="s">
        <v>22</v>
      </c>
      <c r="M6018" s="4">
        <v>8000.21</v>
      </c>
      <c r="N6018">
        <v>2020</v>
      </c>
      <c r="O6018">
        <v>7</v>
      </c>
    </row>
    <row r="6019" spans="1:15" x14ac:dyDescent="0.25">
      <c r="A6019" s="1">
        <v>44026</v>
      </c>
      <c r="B6019">
        <v>1000012112</v>
      </c>
      <c r="C6019" t="s">
        <v>79</v>
      </c>
      <c r="D6019">
        <v>2</v>
      </c>
      <c r="E6019">
        <v>18.579999999999998</v>
      </c>
      <c r="F6019" t="s">
        <v>46</v>
      </c>
      <c r="G6019" t="s">
        <v>74</v>
      </c>
      <c r="H6019" t="s">
        <v>18</v>
      </c>
      <c r="I6019" t="s">
        <v>19</v>
      </c>
      <c r="J6019" t="s">
        <v>36</v>
      </c>
      <c r="K6019" t="s">
        <v>64</v>
      </c>
      <c r="L6019" t="s">
        <v>28</v>
      </c>
      <c r="M6019" s="4">
        <v>9.2899999999999991</v>
      </c>
      <c r="N6019">
        <v>2020</v>
      </c>
      <c r="O6019">
        <v>7</v>
      </c>
    </row>
    <row r="6020" spans="1:15" x14ac:dyDescent="0.25">
      <c r="A6020" s="1">
        <v>44026</v>
      </c>
      <c r="B6020">
        <v>1000012112</v>
      </c>
      <c r="C6020" t="s">
        <v>75</v>
      </c>
      <c r="D6020">
        <v>1</v>
      </c>
      <c r="E6020">
        <v>943.52</v>
      </c>
      <c r="F6020" t="s">
        <v>16</v>
      </c>
      <c r="G6020" t="s">
        <v>76</v>
      </c>
      <c r="H6020" t="s">
        <v>18</v>
      </c>
      <c r="I6020" t="s">
        <v>19</v>
      </c>
      <c r="J6020" t="s">
        <v>36</v>
      </c>
      <c r="K6020" t="s">
        <v>64</v>
      </c>
      <c r="L6020" t="s">
        <v>28</v>
      </c>
      <c r="M6020" s="4">
        <v>943.52</v>
      </c>
      <c r="N6020">
        <v>2020</v>
      </c>
      <c r="O6020">
        <v>7</v>
      </c>
    </row>
    <row r="6021" spans="1:15" x14ac:dyDescent="0.25">
      <c r="A6021" s="1">
        <v>44026</v>
      </c>
      <c r="B6021">
        <v>1000012112</v>
      </c>
      <c r="C6021" t="s">
        <v>23</v>
      </c>
      <c r="D6021">
        <v>2</v>
      </c>
      <c r="E6021">
        <v>15000.05</v>
      </c>
      <c r="F6021" t="s">
        <v>16</v>
      </c>
      <c r="G6021" t="s">
        <v>24</v>
      </c>
      <c r="H6021" t="s">
        <v>18</v>
      </c>
      <c r="I6021" t="s">
        <v>19</v>
      </c>
      <c r="J6021" t="s">
        <v>36</v>
      </c>
      <c r="K6021" t="s">
        <v>64</v>
      </c>
      <c r="L6021" t="s">
        <v>28</v>
      </c>
      <c r="M6021" s="4">
        <v>7500.0249999999996</v>
      </c>
      <c r="N6021">
        <v>2020</v>
      </c>
      <c r="O6021">
        <v>7</v>
      </c>
    </row>
    <row r="6022" spans="1:15" x14ac:dyDescent="0.25">
      <c r="A6022" s="1">
        <v>44026</v>
      </c>
      <c r="B6022">
        <v>1000012124</v>
      </c>
      <c r="C6022" t="s">
        <v>23</v>
      </c>
      <c r="D6022">
        <v>1</v>
      </c>
      <c r="E6022">
        <v>10000.76</v>
      </c>
      <c r="F6022" t="s">
        <v>16</v>
      </c>
      <c r="G6022" t="s">
        <v>24</v>
      </c>
      <c r="H6022" t="s">
        <v>18</v>
      </c>
      <c r="I6022" t="s">
        <v>19</v>
      </c>
      <c r="J6022" t="s">
        <v>26</v>
      </c>
      <c r="K6022" t="s">
        <v>29</v>
      </c>
      <c r="L6022" t="s">
        <v>22</v>
      </c>
      <c r="M6022" s="4">
        <v>10000.76</v>
      </c>
      <c r="N6022">
        <v>2020</v>
      </c>
      <c r="O6022">
        <v>7</v>
      </c>
    </row>
    <row r="6023" spans="1:15" x14ac:dyDescent="0.25">
      <c r="A6023" s="1">
        <v>44026</v>
      </c>
      <c r="B6023">
        <v>1000012124</v>
      </c>
      <c r="C6023" t="s">
        <v>15</v>
      </c>
      <c r="D6023">
        <v>1</v>
      </c>
      <c r="E6023">
        <v>6000.61</v>
      </c>
      <c r="F6023" t="s">
        <v>16</v>
      </c>
      <c r="G6023" t="s">
        <v>17</v>
      </c>
      <c r="H6023" t="s">
        <v>18</v>
      </c>
      <c r="I6023" t="s">
        <v>19</v>
      </c>
      <c r="J6023" t="s">
        <v>26</v>
      </c>
      <c r="K6023" t="s">
        <v>29</v>
      </c>
      <c r="L6023" t="s">
        <v>22</v>
      </c>
      <c r="M6023" s="4">
        <v>6000.61</v>
      </c>
      <c r="N6023">
        <v>2020</v>
      </c>
      <c r="O6023">
        <v>7</v>
      </c>
    </row>
    <row r="6024" spans="1:15" x14ac:dyDescent="0.25">
      <c r="A6024" s="1">
        <v>44026</v>
      </c>
      <c r="B6024">
        <v>1000012126</v>
      </c>
      <c r="C6024" t="s">
        <v>79</v>
      </c>
      <c r="D6024">
        <v>1</v>
      </c>
      <c r="E6024">
        <v>9.19</v>
      </c>
      <c r="F6024" t="s">
        <v>46</v>
      </c>
      <c r="G6024" t="s">
        <v>74</v>
      </c>
      <c r="H6024" t="s">
        <v>18</v>
      </c>
      <c r="I6024" t="s">
        <v>19</v>
      </c>
      <c r="J6024" t="s">
        <v>26</v>
      </c>
      <c r="K6024" t="s">
        <v>29</v>
      </c>
      <c r="L6024" t="s">
        <v>22</v>
      </c>
      <c r="M6024" s="4">
        <v>9.19</v>
      </c>
      <c r="N6024">
        <v>2020</v>
      </c>
      <c r="O6024">
        <v>7</v>
      </c>
    </row>
    <row r="6025" spans="1:15" x14ac:dyDescent="0.25">
      <c r="A6025" s="1">
        <v>44026</v>
      </c>
      <c r="B6025">
        <v>1000012126</v>
      </c>
      <c r="C6025" t="s">
        <v>15</v>
      </c>
      <c r="D6025">
        <v>1</v>
      </c>
      <c r="E6025">
        <v>5499.95</v>
      </c>
      <c r="F6025" t="s">
        <v>16</v>
      </c>
      <c r="G6025" t="s">
        <v>17</v>
      </c>
      <c r="H6025" t="s">
        <v>18</v>
      </c>
      <c r="I6025" t="s">
        <v>19</v>
      </c>
      <c r="J6025" t="s">
        <v>26</v>
      </c>
      <c r="K6025" t="s">
        <v>29</v>
      </c>
      <c r="L6025" t="s">
        <v>22</v>
      </c>
      <c r="M6025" s="4">
        <v>5499.95</v>
      </c>
      <c r="N6025">
        <v>2020</v>
      </c>
      <c r="O6025">
        <v>7</v>
      </c>
    </row>
    <row r="6026" spans="1:15" x14ac:dyDescent="0.25">
      <c r="A6026" s="1">
        <v>44026</v>
      </c>
      <c r="B6026">
        <v>1000012234</v>
      </c>
      <c r="C6026" t="s">
        <v>23</v>
      </c>
      <c r="D6026">
        <v>1</v>
      </c>
      <c r="E6026">
        <v>22000.32</v>
      </c>
      <c r="F6026" t="s">
        <v>16</v>
      </c>
      <c r="G6026" t="s">
        <v>24</v>
      </c>
      <c r="H6026" t="s">
        <v>18</v>
      </c>
      <c r="I6026" t="s">
        <v>25</v>
      </c>
      <c r="J6026" t="s">
        <v>26</v>
      </c>
      <c r="K6026" t="s">
        <v>27</v>
      </c>
      <c r="L6026" t="s">
        <v>22</v>
      </c>
      <c r="M6026" s="4">
        <v>22000.32</v>
      </c>
      <c r="N6026">
        <v>2020</v>
      </c>
      <c r="O6026">
        <v>7</v>
      </c>
    </row>
    <row r="6027" spans="1:15" x14ac:dyDescent="0.25">
      <c r="A6027" s="1">
        <v>44026</v>
      </c>
      <c r="B6027">
        <v>1000012234</v>
      </c>
      <c r="C6027" t="s">
        <v>15</v>
      </c>
      <c r="D6027">
        <v>3</v>
      </c>
      <c r="E6027">
        <v>30500.89</v>
      </c>
      <c r="F6027" t="s">
        <v>16</v>
      </c>
      <c r="G6027" t="s">
        <v>17</v>
      </c>
      <c r="H6027" t="s">
        <v>18</v>
      </c>
      <c r="I6027" t="s">
        <v>25</v>
      </c>
      <c r="J6027" t="s">
        <v>26</v>
      </c>
      <c r="K6027" t="s">
        <v>27</v>
      </c>
      <c r="L6027" t="s">
        <v>22</v>
      </c>
      <c r="M6027" s="4">
        <v>10166.963333333333</v>
      </c>
      <c r="N6027">
        <v>2020</v>
      </c>
      <c r="O6027">
        <v>7</v>
      </c>
    </row>
    <row r="6028" spans="1:15" x14ac:dyDescent="0.25">
      <c r="A6028" s="1">
        <v>44026</v>
      </c>
      <c r="B6028">
        <v>1000013526</v>
      </c>
      <c r="C6028" t="s">
        <v>15</v>
      </c>
      <c r="D6028">
        <v>1</v>
      </c>
      <c r="E6028">
        <v>7000.75</v>
      </c>
      <c r="F6028" t="s">
        <v>16</v>
      </c>
      <c r="G6028" t="s">
        <v>17</v>
      </c>
      <c r="H6028" t="s">
        <v>47</v>
      </c>
      <c r="I6028" t="s">
        <v>65</v>
      </c>
      <c r="J6028" t="s">
        <v>26</v>
      </c>
      <c r="K6028" t="s">
        <v>66</v>
      </c>
      <c r="L6028" t="s">
        <v>22</v>
      </c>
      <c r="M6028" s="4">
        <v>7000.75</v>
      </c>
      <c r="N6028">
        <v>2020</v>
      </c>
      <c r="O6028">
        <v>7</v>
      </c>
    </row>
    <row r="6029" spans="1:15" x14ac:dyDescent="0.25">
      <c r="A6029" s="1">
        <v>44026</v>
      </c>
      <c r="B6029">
        <v>1000013607</v>
      </c>
      <c r="C6029" t="s">
        <v>23</v>
      </c>
      <c r="D6029">
        <v>1</v>
      </c>
      <c r="E6029">
        <v>7500.65</v>
      </c>
      <c r="F6029" t="s">
        <v>16</v>
      </c>
      <c r="G6029" t="s">
        <v>24</v>
      </c>
      <c r="H6029" t="s">
        <v>18</v>
      </c>
      <c r="I6029" t="s">
        <v>25</v>
      </c>
      <c r="J6029" t="s">
        <v>26</v>
      </c>
      <c r="K6029" t="s">
        <v>27</v>
      </c>
      <c r="L6029" t="s">
        <v>22</v>
      </c>
      <c r="M6029" s="4">
        <v>7500.65</v>
      </c>
      <c r="N6029">
        <v>2020</v>
      </c>
      <c r="O6029">
        <v>7</v>
      </c>
    </row>
    <row r="6030" spans="1:15" x14ac:dyDescent="0.25">
      <c r="A6030" s="1">
        <v>44026</v>
      </c>
      <c r="B6030">
        <v>1000014037</v>
      </c>
      <c r="C6030" t="s">
        <v>73</v>
      </c>
      <c r="D6030">
        <v>1</v>
      </c>
      <c r="E6030">
        <v>1400.56</v>
      </c>
      <c r="F6030" t="s">
        <v>16</v>
      </c>
      <c r="G6030" t="s">
        <v>74</v>
      </c>
      <c r="H6030" t="s">
        <v>18</v>
      </c>
      <c r="I6030" t="s">
        <v>25</v>
      </c>
      <c r="J6030" t="s">
        <v>36</v>
      </c>
      <c r="K6030" t="s">
        <v>37</v>
      </c>
      <c r="L6030" t="s">
        <v>22</v>
      </c>
      <c r="M6030" s="4">
        <v>1400.56</v>
      </c>
      <c r="N6030">
        <v>2020</v>
      </c>
      <c r="O6030">
        <v>7</v>
      </c>
    </row>
    <row r="6031" spans="1:15" x14ac:dyDescent="0.25">
      <c r="A6031" s="1">
        <v>44026</v>
      </c>
      <c r="B6031">
        <v>1000014037</v>
      </c>
      <c r="C6031" t="s">
        <v>23</v>
      </c>
      <c r="D6031">
        <v>1</v>
      </c>
      <c r="E6031">
        <v>4999.93</v>
      </c>
      <c r="F6031" t="s">
        <v>16</v>
      </c>
      <c r="G6031" t="s">
        <v>24</v>
      </c>
      <c r="H6031" t="s">
        <v>18</v>
      </c>
      <c r="I6031" t="s">
        <v>25</v>
      </c>
      <c r="J6031" t="s">
        <v>36</v>
      </c>
      <c r="K6031" t="s">
        <v>37</v>
      </c>
      <c r="L6031" t="s">
        <v>22</v>
      </c>
      <c r="M6031" s="4">
        <v>4999.93</v>
      </c>
      <c r="N6031">
        <v>2020</v>
      </c>
      <c r="O6031">
        <v>7</v>
      </c>
    </row>
    <row r="6032" spans="1:15" x14ac:dyDescent="0.25">
      <c r="A6032" s="1">
        <v>44026</v>
      </c>
      <c r="B6032">
        <v>1000014072</v>
      </c>
      <c r="C6032" t="s">
        <v>23</v>
      </c>
      <c r="D6032">
        <v>1</v>
      </c>
      <c r="E6032">
        <v>16000.71</v>
      </c>
      <c r="F6032" t="s">
        <v>16</v>
      </c>
      <c r="G6032" t="s">
        <v>24</v>
      </c>
      <c r="H6032" t="s">
        <v>47</v>
      </c>
      <c r="I6032" t="s">
        <v>65</v>
      </c>
      <c r="J6032" t="s">
        <v>26</v>
      </c>
      <c r="K6032" t="s">
        <v>66</v>
      </c>
      <c r="L6032" t="s">
        <v>22</v>
      </c>
      <c r="M6032" s="4">
        <v>16000.71</v>
      </c>
      <c r="N6032">
        <v>2020</v>
      </c>
      <c r="O6032">
        <v>7</v>
      </c>
    </row>
    <row r="6033" spans="1:15" x14ac:dyDescent="0.25">
      <c r="A6033" s="1">
        <v>44026</v>
      </c>
      <c r="B6033">
        <v>1000014072</v>
      </c>
      <c r="C6033" t="s">
        <v>15</v>
      </c>
      <c r="D6033">
        <v>1</v>
      </c>
      <c r="E6033">
        <v>4000.31</v>
      </c>
      <c r="F6033" t="s">
        <v>16</v>
      </c>
      <c r="G6033" t="s">
        <v>17</v>
      </c>
      <c r="H6033" t="s">
        <v>47</v>
      </c>
      <c r="I6033" t="s">
        <v>65</v>
      </c>
      <c r="J6033" t="s">
        <v>26</v>
      </c>
      <c r="K6033" t="s">
        <v>66</v>
      </c>
      <c r="L6033" t="s">
        <v>22</v>
      </c>
      <c r="M6033" s="4">
        <v>4000.31</v>
      </c>
      <c r="N6033">
        <v>2020</v>
      </c>
      <c r="O6033">
        <v>7</v>
      </c>
    </row>
    <row r="6034" spans="1:15" x14ac:dyDescent="0.25">
      <c r="A6034" s="1">
        <v>44026</v>
      </c>
      <c r="B6034">
        <v>1000014273</v>
      </c>
      <c r="C6034" t="s">
        <v>79</v>
      </c>
      <c r="D6034">
        <v>1</v>
      </c>
      <c r="E6034">
        <v>9.65</v>
      </c>
      <c r="F6034" t="s">
        <v>46</v>
      </c>
      <c r="G6034" t="s">
        <v>74</v>
      </c>
      <c r="H6034" t="s">
        <v>18</v>
      </c>
      <c r="I6034" t="s">
        <v>19</v>
      </c>
      <c r="J6034" t="s">
        <v>20</v>
      </c>
      <c r="K6034" t="s">
        <v>21</v>
      </c>
      <c r="L6034" t="s">
        <v>22</v>
      </c>
      <c r="M6034" s="4">
        <v>9.65</v>
      </c>
      <c r="N6034">
        <v>2020</v>
      </c>
      <c r="O6034">
        <v>7</v>
      </c>
    </row>
    <row r="6035" spans="1:15" x14ac:dyDescent="0.25">
      <c r="A6035" s="1">
        <v>44026</v>
      </c>
      <c r="B6035">
        <v>1000014291</v>
      </c>
      <c r="C6035" t="s">
        <v>79</v>
      </c>
      <c r="D6035">
        <v>1</v>
      </c>
      <c r="E6035">
        <v>9.5399999999999991</v>
      </c>
      <c r="F6035" t="s">
        <v>46</v>
      </c>
      <c r="G6035" t="s">
        <v>74</v>
      </c>
      <c r="H6035" t="s">
        <v>47</v>
      </c>
      <c r="I6035" t="s">
        <v>48</v>
      </c>
      <c r="J6035" t="s">
        <v>20</v>
      </c>
      <c r="K6035" t="s">
        <v>67</v>
      </c>
      <c r="L6035" t="s">
        <v>28</v>
      </c>
      <c r="M6035" s="4">
        <v>9.5399999999999991</v>
      </c>
      <c r="N6035">
        <v>2020</v>
      </c>
      <c r="O6035">
        <v>7</v>
      </c>
    </row>
    <row r="6036" spans="1:15" x14ac:dyDescent="0.25">
      <c r="A6036" s="1">
        <v>44026</v>
      </c>
      <c r="B6036">
        <v>1000014291</v>
      </c>
      <c r="C6036" t="s">
        <v>45</v>
      </c>
      <c r="D6036">
        <v>1</v>
      </c>
      <c r="E6036">
        <v>9.33</v>
      </c>
      <c r="F6036" t="s">
        <v>46</v>
      </c>
      <c r="G6036" t="s">
        <v>43</v>
      </c>
      <c r="H6036" t="s">
        <v>47</v>
      </c>
      <c r="I6036" t="s">
        <v>48</v>
      </c>
      <c r="J6036" t="s">
        <v>20</v>
      </c>
      <c r="K6036" t="s">
        <v>67</v>
      </c>
      <c r="L6036" t="s">
        <v>28</v>
      </c>
      <c r="M6036" s="4">
        <v>9.33</v>
      </c>
      <c r="N6036">
        <v>2020</v>
      </c>
      <c r="O6036">
        <v>7</v>
      </c>
    </row>
    <row r="6037" spans="1:15" x14ac:dyDescent="0.25">
      <c r="A6037" s="1">
        <v>44026</v>
      </c>
      <c r="B6037">
        <v>1000014291</v>
      </c>
      <c r="C6037" t="s">
        <v>23</v>
      </c>
      <c r="D6037">
        <v>3</v>
      </c>
      <c r="E6037">
        <v>31000.73</v>
      </c>
      <c r="F6037" t="s">
        <v>16</v>
      </c>
      <c r="G6037" t="s">
        <v>24</v>
      </c>
      <c r="H6037" t="s">
        <v>47</v>
      </c>
      <c r="I6037" t="s">
        <v>48</v>
      </c>
      <c r="J6037" t="s">
        <v>20</v>
      </c>
      <c r="K6037" t="s">
        <v>67</v>
      </c>
      <c r="L6037" t="s">
        <v>28</v>
      </c>
      <c r="M6037" s="4">
        <v>10333.576666666666</v>
      </c>
      <c r="N6037">
        <v>2020</v>
      </c>
      <c r="O6037">
        <v>7</v>
      </c>
    </row>
    <row r="6038" spans="1:15" x14ac:dyDescent="0.25">
      <c r="A6038" s="1">
        <v>44026</v>
      </c>
      <c r="B6038">
        <v>1000014291</v>
      </c>
      <c r="C6038" t="s">
        <v>15</v>
      </c>
      <c r="D6038">
        <v>1</v>
      </c>
      <c r="E6038">
        <v>6000.53</v>
      </c>
      <c r="F6038" t="s">
        <v>16</v>
      </c>
      <c r="G6038" t="s">
        <v>17</v>
      </c>
      <c r="H6038" t="s">
        <v>47</v>
      </c>
      <c r="I6038" t="s">
        <v>48</v>
      </c>
      <c r="J6038" t="s">
        <v>20</v>
      </c>
      <c r="K6038" t="s">
        <v>67</v>
      </c>
      <c r="L6038" t="s">
        <v>28</v>
      </c>
      <c r="M6038" s="4">
        <v>6000.53</v>
      </c>
      <c r="N6038">
        <v>2020</v>
      </c>
      <c r="O6038">
        <v>7</v>
      </c>
    </row>
    <row r="6039" spans="1:15" x14ac:dyDescent="0.25">
      <c r="A6039" s="1">
        <v>44026</v>
      </c>
      <c r="B6039">
        <v>1000014452</v>
      </c>
      <c r="C6039" t="s">
        <v>79</v>
      </c>
      <c r="D6039">
        <v>1</v>
      </c>
      <c r="E6039">
        <v>9.01</v>
      </c>
      <c r="F6039" t="s">
        <v>46</v>
      </c>
      <c r="G6039" t="s">
        <v>74</v>
      </c>
      <c r="H6039" t="s">
        <v>18</v>
      </c>
      <c r="I6039" t="s">
        <v>34</v>
      </c>
      <c r="J6039" t="s">
        <v>36</v>
      </c>
      <c r="K6039" t="s">
        <v>70</v>
      </c>
      <c r="L6039" t="s">
        <v>22</v>
      </c>
      <c r="M6039" s="4">
        <v>9.01</v>
      </c>
      <c r="N6039">
        <v>2020</v>
      </c>
      <c r="O6039">
        <v>7</v>
      </c>
    </row>
    <row r="6040" spans="1:15" x14ac:dyDescent="0.25">
      <c r="A6040" s="1">
        <v>44026</v>
      </c>
      <c r="B6040">
        <v>1000014452</v>
      </c>
      <c r="C6040" t="s">
        <v>23</v>
      </c>
      <c r="D6040">
        <v>1</v>
      </c>
      <c r="E6040">
        <v>10000.48</v>
      </c>
      <c r="F6040" t="s">
        <v>16</v>
      </c>
      <c r="G6040" t="s">
        <v>24</v>
      </c>
      <c r="H6040" t="s">
        <v>18</v>
      </c>
      <c r="I6040" t="s">
        <v>34</v>
      </c>
      <c r="J6040" t="s">
        <v>36</v>
      </c>
      <c r="K6040" t="s">
        <v>70</v>
      </c>
      <c r="L6040" t="s">
        <v>22</v>
      </c>
      <c r="M6040" s="4">
        <v>10000.48</v>
      </c>
      <c r="N6040">
        <v>2020</v>
      </c>
      <c r="O6040">
        <v>7</v>
      </c>
    </row>
    <row r="6041" spans="1:15" x14ac:dyDescent="0.25">
      <c r="A6041" s="1">
        <v>44026</v>
      </c>
      <c r="B6041">
        <v>1000014530</v>
      </c>
      <c r="C6041" t="s">
        <v>79</v>
      </c>
      <c r="D6041">
        <v>1</v>
      </c>
      <c r="E6041">
        <v>9.51</v>
      </c>
      <c r="F6041" t="s">
        <v>46</v>
      </c>
      <c r="G6041" t="s">
        <v>74</v>
      </c>
      <c r="H6041" t="s">
        <v>47</v>
      </c>
      <c r="I6041" t="s">
        <v>65</v>
      </c>
      <c r="J6041" t="s">
        <v>26</v>
      </c>
      <c r="K6041" t="s">
        <v>66</v>
      </c>
      <c r="L6041" t="s">
        <v>22</v>
      </c>
      <c r="M6041" s="4">
        <v>9.51</v>
      </c>
      <c r="N6041">
        <v>2020</v>
      </c>
      <c r="O6041">
        <v>7</v>
      </c>
    </row>
    <row r="6042" spans="1:15" x14ac:dyDescent="0.25">
      <c r="A6042" s="1">
        <v>44026</v>
      </c>
      <c r="B6042">
        <v>1000014572</v>
      </c>
      <c r="C6042" t="s">
        <v>79</v>
      </c>
      <c r="D6042">
        <v>2</v>
      </c>
      <c r="E6042">
        <v>68.010000000000005</v>
      </c>
      <c r="F6042" t="s">
        <v>46</v>
      </c>
      <c r="G6042" t="s">
        <v>74</v>
      </c>
      <c r="H6042" t="s">
        <v>18</v>
      </c>
      <c r="I6042" t="s">
        <v>34</v>
      </c>
      <c r="J6042" t="s">
        <v>26</v>
      </c>
      <c r="K6042" t="s">
        <v>35</v>
      </c>
      <c r="L6042" t="s">
        <v>22</v>
      </c>
      <c r="M6042" s="4">
        <v>34.005000000000003</v>
      </c>
      <c r="N6042">
        <v>2020</v>
      </c>
      <c r="O6042">
        <v>7</v>
      </c>
    </row>
    <row r="6043" spans="1:15" x14ac:dyDescent="0.25">
      <c r="A6043" s="1">
        <v>44026</v>
      </c>
      <c r="B6043">
        <v>1000014572</v>
      </c>
      <c r="C6043" t="s">
        <v>15</v>
      </c>
      <c r="D6043">
        <v>2</v>
      </c>
      <c r="E6043">
        <v>37001.11</v>
      </c>
      <c r="F6043" t="s">
        <v>16</v>
      </c>
      <c r="G6043" t="s">
        <v>17</v>
      </c>
      <c r="H6043" t="s">
        <v>18</v>
      </c>
      <c r="I6043" t="s">
        <v>34</v>
      </c>
      <c r="J6043" t="s">
        <v>26</v>
      </c>
      <c r="K6043" t="s">
        <v>35</v>
      </c>
      <c r="L6043" t="s">
        <v>22</v>
      </c>
      <c r="M6043" s="4">
        <v>18500.555</v>
      </c>
      <c r="N6043">
        <v>2020</v>
      </c>
      <c r="O6043">
        <v>7</v>
      </c>
    </row>
    <row r="6044" spans="1:15" x14ac:dyDescent="0.25">
      <c r="A6044" s="1">
        <v>44026</v>
      </c>
      <c r="B6044">
        <v>1000015013</v>
      </c>
      <c r="C6044" t="s">
        <v>23</v>
      </c>
      <c r="D6044">
        <v>1</v>
      </c>
      <c r="E6044">
        <v>11000.01</v>
      </c>
      <c r="F6044" t="s">
        <v>16</v>
      </c>
      <c r="G6044" t="s">
        <v>24</v>
      </c>
      <c r="H6044" t="s">
        <v>18</v>
      </c>
      <c r="I6044" t="s">
        <v>19</v>
      </c>
      <c r="J6044" t="s">
        <v>26</v>
      </c>
      <c r="K6044" t="s">
        <v>29</v>
      </c>
      <c r="L6044" t="s">
        <v>22</v>
      </c>
      <c r="M6044" s="4">
        <v>11000.01</v>
      </c>
      <c r="N6044">
        <v>2020</v>
      </c>
      <c r="O6044">
        <v>7</v>
      </c>
    </row>
    <row r="6045" spans="1:15" x14ac:dyDescent="0.25">
      <c r="A6045" s="1">
        <v>44026</v>
      </c>
      <c r="B6045">
        <v>1000015133</v>
      </c>
      <c r="C6045" t="s">
        <v>79</v>
      </c>
      <c r="D6045">
        <v>1</v>
      </c>
      <c r="E6045">
        <v>9.7200000000000006</v>
      </c>
      <c r="F6045" t="s">
        <v>46</v>
      </c>
      <c r="G6045" t="s">
        <v>74</v>
      </c>
      <c r="H6045" t="s">
        <v>30</v>
      </c>
      <c r="I6045" t="s">
        <v>31</v>
      </c>
      <c r="J6045" t="s">
        <v>36</v>
      </c>
      <c r="K6045" t="s">
        <v>52</v>
      </c>
      <c r="L6045" t="s">
        <v>22</v>
      </c>
      <c r="M6045" s="4">
        <v>9.7200000000000006</v>
      </c>
      <c r="N6045">
        <v>2020</v>
      </c>
      <c r="O6045">
        <v>7</v>
      </c>
    </row>
    <row r="6046" spans="1:15" x14ac:dyDescent="0.25">
      <c r="A6046" s="1">
        <v>44026</v>
      </c>
      <c r="B6046">
        <v>1000015133</v>
      </c>
      <c r="C6046" t="s">
        <v>54</v>
      </c>
      <c r="D6046">
        <v>1</v>
      </c>
      <c r="E6046">
        <v>6836.58</v>
      </c>
      <c r="F6046" t="s">
        <v>46</v>
      </c>
      <c r="G6046" t="s">
        <v>24</v>
      </c>
      <c r="H6046" t="s">
        <v>30</v>
      </c>
      <c r="I6046" t="s">
        <v>31</v>
      </c>
      <c r="J6046" t="s">
        <v>36</v>
      </c>
      <c r="K6046" t="s">
        <v>52</v>
      </c>
      <c r="L6046" t="s">
        <v>22</v>
      </c>
      <c r="M6046" s="4">
        <v>6836.58</v>
      </c>
      <c r="N6046">
        <v>2020</v>
      </c>
      <c r="O6046">
        <v>7</v>
      </c>
    </row>
    <row r="6047" spans="1:15" x14ac:dyDescent="0.25">
      <c r="A6047" s="1">
        <v>44026</v>
      </c>
      <c r="B6047">
        <v>1000015203</v>
      </c>
      <c r="C6047" t="s">
        <v>15</v>
      </c>
      <c r="D6047">
        <v>1</v>
      </c>
      <c r="E6047">
        <v>22000.04</v>
      </c>
      <c r="F6047" t="s">
        <v>16</v>
      </c>
      <c r="G6047" t="s">
        <v>17</v>
      </c>
      <c r="H6047" t="s">
        <v>47</v>
      </c>
      <c r="I6047" t="s">
        <v>65</v>
      </c>
      <c r="J6047" t="s">
        <v>26</v>
      </c>
      <c r="K6047" t="s">
        <v>66</v>
      </c>
      <c r="L6047" t="s">
        <v>22</v>
      </c>
      <c r="M6047" s="4">
        <v>22000.04</v>
      </c>
      <c r="N6047">
        <v>2020</v>
      </c>
      <c r="O6047">
        <v>7</v>
      </c>
    </row>
    <row r="6048" spans="1:15" x14ac:dyDescent="0.25">
      <c r="A6048" s="1">
        <v>44026</v>
      </c>
      <c r="B6048">
        <v>1000017576</v>
      </c>
      <c r="C6048" t="s">
        <v>23</v>
      </c>
      <c r="D6048">
        <v>1</v>
      </c>
      <c r="E6048">
        <v>6000.57</v>
      </c>
      <c r="F6048" t="s">
        <v>16</v>
      </c>
      <c r="G6048" t="s">
        <v>24</v>
      </c>
      <c r="H6048" t="s">
        <v>18</v>
      </c>
      <c r="I6048" t="s">
        <v>19</v>
      </c>
      <c r="J6048" t="s">
        <v>36</v>
      </c>
      <c r="K6048" t="s">
        <v>64</v>
      </c>
      <c r="L6048" t="s">
        <v>22</v>
      </c>
      <c r="M6048" s="4">
        <v>6000.57</v>
      </c>
      <c r="N6048">
        <v>2020</v>
      </c>
      <c r="O6048">
        <v>7</v>
      </c>
    </row>
    <row r="6049" spans="1:15" x14ac:dyDescent="0.25">
      <c r="A6049" s="1">
        <v>44026</v>
      </c>
      <c r="B6049">
        <v>1000017688</v>
      </c>
      <c r="C6049" t="s">
        <v>15</v>
      </c>
      <c r="D6049">
        <v>1</v>
      </c>
      <c r="E6049">
        <v>17000.439999999999</v>
      </c>
      <c r="F6049" t="s">
        <v>16</v>
      </c>
      <c r="G6049" t="s">
        <v>17</v>
      </c>
      <c r="H6049" t="s">
        <v>47</v>
      </c>
      <c r="I6049" t="s">
        <v>48</v>
      </c>
      <c r="J6049" t="s">
        <v>36</v>
      </c>
      <c r="K6049" t="s">
        <v>49</v>
      </c>
      <c r="L6049" t="s">
        <v>22</v>
      </c>
      <c r="M6049" s="4">
        <v>17000.439999999999</v>
      </c>
      <c r="N6049">
        <v>2020</v>
      </c>
      <c r="O6049">
        <v>7</v>
      </c>
    </row>
    <row r="6050" spans="1:15" x14ac:dyDescent="0.25">
      <c r="A6050" s="1">
        <v>44026</v>
      </c>
      <c r="B6050">
        <v>1000017700</v>
      </c>
      <c r="C6050" t="s">
        <v>42</v>
      </c>
      <c r="D6050">
        <v>1</v>
      </c>
      <c r="E6050">
        <v>16000.2</v>
      </c>
      <c r="F6050" t="s">
        <v>16</v>
      </c>
      <c r="G6050" t="s">
        <v>43</v>
      </c>
      <c r="H6050" t="s">
        <v>47</v>
      </c>
      <c r="I6050" t="s">
        <v>65</v>
      </c>
      <c r="J6050" t="s">
        <v>26</v>
      </c>
      <c r="K6050" t="s">
        <v>66</v>
      </c>
      <c r="L6050" t="s">
        <v>22</v>
      </c>
      <c r="M6050" s="4">
        <v>16000.2</v>
      </c>
      <c r="N6050">
        <v>2020</v>
      </c>
      <c r="O6050">
        <v>7</v>
      </c>
    </row>
    <row r="6051" spans="1:15" x14ac:dyDescent="0.25">
      <c r="A6051" s="1">
        <v>44026</v>
      </c>
      <c r="B6051">
        <v>1000018922</v>
      </c>
      <c r="C6051" t="s">
        <v>23</v>
      </c>
      <c r="D6051">
        <v>1</v>
      </c>
      <c r="E6051">
        <v>6000.61</v>
      </c>
      <c r="F6051" t="s">
        <v>16</v>
      </c>
      <c r="G6051" t="s">
        <v>24</v>
      </c>
      <c r="H6051" t="s">
        <v>47</v>
      </c>
      <c r="I6051" t="s">
        <v>48</v>
      </c>
      <c r="J6051" t="s">
        <v>26</v>
      </c>
      <c r="K6051" t="s">
        <v>50</v>
      </c>
      <c r="L6051" t="s">
        <v>22</v>
      </c>
      <c r="M6051" s="4">
        <v>6000.61</v>
      </c>
      <c r="N6051">
        <v>2020</v>
      </c>
      <c r="O6051">
        <v>7</v>
      </c>
    </row>
    <row r="6052" spans="1:15" x14ac:dyDescent="0.25">
      <c r="A6052" s="1">
        <v>44026</v>
      </c>
      <c r="B6052">
        <v>1000018922</v>
      </c>
      <c r="C6052" t="s">
        <v>15</v>
      </c>
      <c r="D6052">
        <v>1</v>
      </c>
      <c r="E6052">
        <v>20000.77</v>
      </c>
      <c r="F6052" t="s">
        <v>16</v>
      </c>
      <c r="G6052" t="s">
        <v>17</v>
      </c>
      <c r="H6052" t="s">
        <v>47</v>
      </c>
      <c r="I6052" t="s">
        <v>48</v>
      </c>
      <c r="J6052" t="s">
        <v>26</v>
      </c>
      <c r="K6052" t="s">
        <v>50</v>
      </c>
      <c r="L6052" t="s">
        <v>22</v>
      </c>
      <c r="M6052" s="4">
        <v>20000.77</v>
      </c>
      <c r="N6052">
        <v>2020</v>
      </c>
      <c r="O6052">
        <v>7</v>
      </c>
    </row>
    <row r="6053" spans="1:15" x14ac:dyDescent="0.25">
      <c r="A6053" s="1">
        <v>44026</v>
      </c>
      <c r="B6053">
        <v>1000019959</v>
      </c>
      <c r="C6053" t="s">
        <v>79</v>
      </c>
      <c r="D6053">
        <v>2</v>
      </c>
      <c r="E6053">
        <v>18.920000000000002</v>
      </c>
      <c r="F6053" t="s">
        <v>46</v>
      </c>
      <c r="G6053" t="s">
        <v>74</v>
      </c>
      <c r="H6053" t="s">
        <v>18</v>
      </c>
      <c r="I6053" t="s">
        <v>40</v>
      </c>
      <c r="J6053" t="s">
        <v>26</v>
      </c>
      <c r="K6053" t="s">
        <v>41</v>
      </c>
      <c r="L6053" t="s">
        <v>28</v>
      </c>
      <c r="M6053" s="4">
        <v>9.4600000000000009</v>
      </c>
      <c r="N6053">
        <v>2020</v>
      </c>
      <c r="O6053">
        <v>7</v>
      </c>
    </row>
    <row r="6054" spans="1:15" x14ac:dyDescent="0.25">
      <c r="A6054" s="1">
        <v>44026</v>
      </c>
      <c r="B6054">
        <v>1000019959</v>
      </c>
      <c r="C6054" t="s">
        <v>42</v>
      </c>
      <c r="D6054">
        <v>1</v>
      </c>
      <c r="E6054">
        <v>5500.04</v>
      </c>
      <c r="F6054" t="s">
        <v>16</v>
      </c>
      <c r="G6054" t="s">
        <v>43</v>
      </c>
      <c r="H6054" t="s">
        <v>18</v>
      </c>
      <c r="I6054" t="s">
        <v>40</v>
      </c>
      <c r="J6054" t="s">
        <v>26</v>
      </c>
      <c r="K6054" t="s">
        <v>41</v>
      </c>
      <c r="L6054" t="s">
        <v>28</v>
      </c>
      <c r="M6054" s="4">
        <v>5500.04</v>
      </c>
      <c r="N6054">
        <v>2020</v>
      </c>
      <c r="O6054">
        <v>7</v>
      </c>
    </row>
    <row r="6055" spans="1:15" x14ac:dyDescent="0.25">
      <c r="A6055" s="1">
        <v>44026</v>
      </c>
      <c r="B6055">
        <v>1000020084</v>
      </c>
      <c r="C6055" t="s">
        <v>23</v>
      </c>
      <c r="D6055">
        <v>1</v>
      </c>
      <c r="E6055">
        <v>17000.18</v>
      </c>
      <c r="F6055" t="s">
        <v>16</v>
      </c>
      <c r="G6055" t="s">
        <v>24</v>
      </c>
      <c r="H6055" t="s">
        <v>47</v>
      </c>
      <c r="I6055" t="s">
        <v>59</v>
      </c>
      <c r="J6055" t="s">
        <v>26</v>
      </c>
      <c r="K6055" t="s">
        <v>60</v>
      </c>
      <c r="L6055" t="s">
        <v>22</v>
      </c>
      <c r="M6055" s="4">
        <v>17000.18</v>
      </c>
      <c r="N6055">
        <v>2020</v>
      </c>
      <c r="O6055">
        <v>7</v>
      </c>
    </row>
    <row r="6056" spans="1:15" x14ac:dyDescent="0.25">
      <c r="A6056" s="1">
        <v>44026</v>
      </c>
      <c r="B6056">
        <v>1000020526</v>
      </c>
      <c r="C6056" t="s">
        <v>75</v>
      </c>
      <c r="D6056">
        <v>1</v>
      </c>
      <c r="E6056">
        <v>1000.74</v>
      </c>
      <c r="F6056" t="s">
        <v>16</v>
      </c>
      <c r="G6056" t="s">
        <v>76</v>
      </c>
      <c r="H6056" t="s">
        <v>18</v>
      </c>
      <c r="I6056" t="s">
        <v>34</v>
      </c>
      <c r="J6056" t="s">
        <v>26</v>
      </c>
      <c r="K6056" t="s">
        <v>35</v>
      </c>
      <c r="L6056" t="s">
        <v>22</v>
      </c>
      <c r="M6056" s="4">
        <v>1000.74</v>
      </c>
      <c r="N6056">
        <v>2020</v>
      </c>
      <c r="O6056">
        <v>7</v>
      </c>
    </row>
    <row r="6057" spans="1:15" x14ac:dyDescent="0.25">
      <c r="A6057" s="1">
        <v>44026</v>
      </c>
      <c r="B6057">
        <v>1000020526</v>
      </c>
      <c r="C6057" t="s">
        <v>23</v>
      </c>
      <c r="D6057">
        <v>1</v>
      </c>
      <c r="E6057">
        <v>15000.23</v>
      </c>
      <c r="F6057" t="s">
        <v>16</v>
      </c>
      <c r="G6057" t="s">
        <v>24</v>
      </c>
      <c r="H6057" t="s">
        <v>18</v>
      </c>
      <c r="I6057" t="s">
        <v>34</v>
      </c>
      <c r="J6057" t="s">
        <v>26</v>
      </c>
      <c r="K6057" t="s">
        <v>35</v>
      </c>
      <c r="L6057" t="s">
        <v>22</v>
      </c>
      <c r="M6057" s="4">
        <v>15000.23</v>
      </c>
      <c r="N6057">
        <v>2020</v>
      </c>
      <c r="O6057">
        <v>7</v>
      </c>
    </row>
    <row r="6058" spans="1:15" x14ac:dyDescent="0.25">
      <c r="A6058" s="1">
        <v>44026</v>
      </c>
      <c r="B6058">
        <v>1000020526</v>
      </c>
      <c r="C6058" t="s">
        <v>15</v>
      </c>
      <c r="D6058">
        <v>1</v>
      </c>
      <c r="E6058">
        <v>12999.96</v>
      </c>
      <c r="F6058" t="s">
        <v>16</v>
      </c>
      <c r="G6058" t="s">
        <v>17</v>
      </c>
      <c r="H6058" t="s">
        <v>18</v>
      </c>
      <c r="I6058" t="s">
        <v>34</v>
      </c>
      <c r="J6058" t="s">
        <v>26</v>
      </c>
      <c r="K6058" t="s">
        <v>35</v>
      </c>
      <c r="L6058" t="s">
        <v>22</v>
      </c>
      <c r="M6058" s="4">
        <v>12999.96</v>
      </c>
      <c r="N6058">
        <v>2020</v>
      </c>
      <c r="O6058">
        <v>7</v>
      </c>
    </row>
    <row r="6059" spans="1:15" x14ac:dyDescent="0.25">
      <c r="A6059" s="1">
        <v>44026</v>
      </c>
      <c r="B6059">
        <v>1000020754</v>
      </c>
      <c r="C6059" t="s">
        <v>15</v>
      </c>
      <c r="D6059">
        <v>1</v>
      </c>
      <c r="E6059">
        <v>10000.09</v>
      </c>
      <c r="F6059" t="s">
        <v>16</v>
      </c>
      <c r="G6059" t="s">
        <v>17</v>
      </c>
      <c r="H6059" t="s">
        <v>18</v>
      </c>
      <c r="I6059" t="s">
        <v>25</v>
      </c>
      <c r="J6059" t="s">
        <v>20</v>
      </c>
      <c r="K6059" t="s">
        <v>51</v>
      </c>
      <c r="L6059" t="s">
        <v>22</v>
      </c>
      <c r="M6059" s="4">
        <v>10000.09</v>
      </c>
      <c r="N6059">
        <v>2020</v>
      </c>
      <c r="O6059">
        <v>7</v>
      </c>
    </row>
    <row r="6060" spans="1:15" x14ac:dyDescent="0.25">
      <c r="A6060" s="1">
        <v>44026</v>
      </c>
      <c r="B6060">
        <v>1000020921</v>
      </c>
      <c r="C6060" t="s">
        <v>79</v>
      </c>
      <c r="D6060">
        <v>1</v>
      </c>
      <c r="E6060">
        <v>9.76</v>
      </c>
      <c r="F6060" t="s">
        <v>46</v>
      </c>
      <c r="G6060" t="s">
        <v>74</v>
      </c>
      <c r="H6060" t="s">
        <v>47</v>
      </c>
      <c r="I6060" t="s">
        <v>65</v>
      </c>
      <c r="J6060" t="s">
        <v>26</v>
      </c>
      <c r="K6060" t="s">
        <v>66</v>
      </c>
      <c r="L6060" t="s">
        <v>22</v>
      </c>
      <c r="M6060" s="4">
        <v>9.76</v>
      </c>
      <c r="N6060">
        <v>2020</v>
      </c>
      <c r="O6060">
        <v>7</v>
      </c>
    </row>
    <row r="6061" spans="1:15" x14ac:dyDescent="0.25">
      <c r="A6061" s="1">
        <v>44026</v>
      </c>
      <c r="B6061">
        <v>1000020921</v>
      </c>
      <c r="C6061" t="s">
        <v>15</v>
      </c>
      <c r="D6061">
        <v>1</v>
      </c>
      <c r="E6061">
        <v>15000.67</v>
      </c>
      <c r="F6061" t="s">
        <v>16</v>
      </c>
      <c r="G6061" t="s">
        <v>17</v>
      </c>
      <c r="H6061" t="s">
        <v>47</v>
      </c>
      <c r="I6061" t="s">
        <v>65</v>
      </c>
      <c r="J6061" t="s">
        <v>26</v>
      </c>
      <c r="K6061" t="s">
        <v>66</v>
      </c>
      <c r="L6061" t="s">
        <v>22</v>
      </c>
      <c r="M6061" s="4">
        <v>15000.67</v>
      </c>
      <c r="N6061">
        <v>2020</v>
      </c>
      <c r="O6061">
        <v>7</v>
      </c>
    </row>
    <row r="6062" spans="1:15" x14ac:dyDescent="0.25">
      <c r="A6062" s="1">
        <v>44026</v>
      </c>
      <c r="B6062">
        <v>1000021167</v>
      </c>
      <c r="C6062" t="s">
        <v>15</v>
      </c>
      <c r="D6062">
        <v>1</v>
      </c>
      <c r="E6062">
        <v>10000.709999999999</v>
      </c>
      <c r="F6062" t="s">
        <v>16</v>
      </c>
      <c r="G6062" t="s">
        <v>17</v>
      </c>
      <c r="H6062" t="s">
        <v>18</v>
      </c>
      <c r="I6062" t="s">
        <v>19</v>
      </c>
      <c r="J6062" t="s">
        <v>20</v>
      </c>
      <c r="K6062" t="s">
        <v>21</v>
      </c>
      <c r="L6062" t="s">
        <v>22</v>
      </c>
      <c r="M6062" s="4">
        <v>10000.709999999999</v>
      </c>
      <c r="N6062">
        <v>2020</v>
      </c>
      <c r="O6062">
        <v>7</v>
      </c>
    </row>
    <row r="6063" spans="1:15" x14ac:dyDescent="0.25">
      <c r="A6063" s="1">
        <v>44026</v>
      </c>
      <c r="B6063">
        <v>1000021167</v>
      </c>
      <c r="C6063" t="s">
        <v>42</v>
      </c>
      <c r="D6063">
        <v>1</v>
      </c>
      <c r="E6063">
        <v>14000.15</v>
      </c>
      <c r="F6063" t="s">
        <v>16</v>
      </c>
      <c r="G6063" t="s">
        <v>43</v>
      </c>
      <c r="H6063" t="s">
        <v>18</v>
      </c>
      <c r="I6063" t="s">
        <v>19</v>
      </c>
      <c r="J6063" t="s">
        <v>20</v>
      </c>
      <c r="K6063" t="s">
        <v>21</v>
      </c>
      <c r="L6063" t="s">
        <v>22</v>
      </c>
      <c r="M6063" s="4">
        <v>14000.15</v>
      </c>
      <c r="N6063">
        <v>2020</v>
      </c>
      <c r="O6063">
        <v>7</v>
      </c>
    </row>
    <row r="6064" spans="1:15" x14ac:dyDescent="0.25">
      <c r="A6064" s="1">
        <v>44026</v>
      </c>
      <c r="B6064">
        <v>1000021227</v>
      </c>
      <c r="C6064" t="s">
        <v>23</v>
      </c>
      <c r="D6064">
        <v>1</v>
      </c>
      <c r="E6064">
        <v>13000.71</v>
      </c>
      <c r="F6064" t="s">
        <v>16</v>
      </c>
      <c r="G6064" t="s">
        <v>24</v>
      </c>
      <c r="H6064" t="s">
        <v>47</v>
      </c>
      <c r="I6064" t="s">
        <v>59</v>
      </c>
      <c r="J6064" t="s">
        <v>26</v>
      </c>
      <c r="K6064" t="s">
        <v>60</v>
      </c>
      <c r="L6064" t="s">
        <v>28</v>
      </c>
      <c r="M6064" s="4">
        <v>13000.71</v>
      </c>
      <c r="N6064">
        <v>2020</v>
      </c>
      <c r="O6064">
        <v>7</v>
      </c>
    </row>
    <row r="6065" spans="1:15" x14ac:dyDescent="0.25">
      <c r="A6065" s="1">
        <v>44026</v>
      </c>
      <c r="B6065">
        <v>1000021227</v>
      </c>
      <c r="C6065" t="s">
        <v>15</v>
      </c>
      <c r="D6065">
        <v>1</v>
      </c>
      <c r="E6065">
        <v>20000</v>
      </c>
      <c r="F6065" t="s">
        <v>16</v>
      </c>
      <c r="G6065" t="s">
        <v>17</v>
      </c>
      <c r="H6065" t="s">
        <v>47</v>
      </c>
      <c r="I6065" t="s">
        <v>59</v>
      </c>
      <c r="J6065" t="s">
        <v>26</v>
      </c>
      <c r="K6065" t="s">
        <v>60</v>
      </c>
      <c r="L6065" t="s">
        <v>28</v>
      </c>
      <c r="M6065" s="4">
        <v>20000</v>
      </c>
      <c r="N6065">
        <v>2020</v>
      </c>
      <c r="O6065">
        <v>7</v>
      </c>
    </row>
    <row r="6066" spans="1:15" x14ac:dyDescent="0.25">
      <c r="A6066" s="1">
        <v>44026</v>
      </c>
      <c r="B6066">
        <v>1000021764</v>
      </c>
      <c r="C6066" t="s">
        <v>15</v>
      </c>
      <c r="D6066">
        <v>1</v>
      </c>
      <c r="E6066">
        <v>12000.48</v>
      </c>
      <c r="F6066" t="s">
        <v>16</v>
      </c>
      <c r="G6066" t="s">
        <v>17</v>
      </c>
      <c r="H6066" t="s">
        <v>18</v>
      </c>
      <c r="I6066" t="s">
        <v>25</v>
      </c>
      <c r="J6066" t="s">
        <v>26</v>
      </c>
      <c r="K6066" t="s">
        <v>27</v>
      </c>
      <c r="L6066" t="s">
        <v>22</v>
      </c>
      <c r="M6066" s="4">
        <v>12000.48</v>
      </c>
      <c r="N6066">
        <v>2020</v>
      </c>
      <c r="O6066">
        <v>7</v>
      </c>
    </row>
    <row r="6067" spans="1:15" x14ac:dyDescent="0.25">
      <c r="A6067" s="1">
        <v>44026</v>
      </c>
      <c r="B6067">
        <v>1000021804</v>
      </c>
      <c r="C6067" t="s">
        <v>15</v>
      </c>
      <c r="D6067">
        <v>2</v>
      </c>
      <c r="E6067">
        <v>19500.309999999998</v>
      </c>
      <c r="F6067" t="s">
        <v>16</v>
      </c>
      <c r="G6067" t="s">
        <v>17</v>
      </c>
      <c r="H6067" t="s">
        <v>47</v>
      </c>
      <c r="I6067" t="s">
        <v>65</v>
      </c>
      <c r="J6067" t="s">
        <v>26</v>
      </c>
      <c r="K6067" t="s">
        <v>66</v>
      </c>
      <c r="L6067" t="s">
        <v>22</v>
      </c>
      <c r="M6067" s="4">
        <v>9750.1549999999988</v>
      </c>
      <c r="N6067">
        <v>2020</v>
      </c>
      <c r="O6067">
        <v>7</v>
      </c>
    </row>
    <row r="6068" spans="1:15" x14ac:dyDescent="0.25">
      <c r="A6068" s="1">
        <v>44026</v>
      </c>
      <c r="B6068">
        <v>1000022081</v>
      </c>
      <c r="C6068" t="s">
        <v>15</v>
      </c>
      <c r="D6068">
        <v>2</v>
      </c>
      <c r="E6068">
        <v>17000.96</v>
      </c>
      <c r="F6068" t="s">
        <v>16</v>
      </c>
      <c r="G6068" t="s">
        <v>17</v>
      </c>
      <c r="H6068" t="s">
        <v>47</v>
      </c>
      <c r="I6068" t="s">
        <v>65</v>
      </c>
      <c r="J6068" t="s">
        <v>26</v>
      </c>
      <c r="K6068" t="s">
        <v>66</v>
      </c>
      <c r="L6068" t="s">
        <v>22</v>
      </c>
      <c r="M6068" s="4">
        <v>8500.48</v>
      </c>
      <c r="N6068">
        <v>2020</v>
      </c>
      <c r="O6068">
        <v>7</v>
      </c>
    </row>
    <row r="6069" spans="1:15" x14ac:dyDescent="0.25">
      <c r="A6069" s="1">
        <v>44026</v>
      </c>
      <c r="B6069">
        <v>1000022905</v>
      </c>
      <c r="C6069" t="s">
        <v>23</v>
      </c>
      <c r="D6069">
        <v>1</v>
      </c>
      <c r="E6069">
        <v>9000.58</v>
      </c>
      <c r="F6069" t="s">
        <v>16</v>
      </c>
      <c r="G6069" t="s">
        <v>24</v>
      </c>
      <c r="H6069" t="s">
        <v>18</v>
      </c>
      <c r="I6069" t="s">
        <v>40</v>
      </c>
      <c r="J6069" t="s">
        <v>20</v>
      </c>
      <c r="K6069" t="s">
        <v>68</v>
      </c>
      <c r="L6069" t="s">
        <v>22</v>
      </c>
      <c r="M6069" s="4">
        <v>9000.58</v>
      </c>
      <c r="N6069">
        <v>2020</v>
      </c>
      <c r="O6069">
        <v>7</v>
      </c>
    </row>
    <row r="6070" spans="1:15" x14ac:dyDescent="0.25">
      <c r="A6070" s="1">
        <v>44026</v>
      </c>
      <c r="B6070">
        <v>1000023288</v>
      </c>
      <c r="C6070" t="s">
        <v>75</v>
      </c>
      <c r="D6070">
        <v>1</v>
      </c>
      <c r="E6070">
        <v>700.66</v>
      </c>
      <c r="F6070" t="s">
        <v>16</v>
      </c>
      <c r="G6070" t="s">
        <v>76</v>
      </c>
      <c r="H6070" t="s">
        <v>18</v>
      </c>
      <c r="I6070" t="s">
        <v>34</v>
      </c>
      <c r="J6070" t="s">
        <v>20</v>
      </c>
      <c r="K6070" t="s">
        <v>44</v>
      </c>
      <c r="L6070" t="s">
        <v>22</v>
      </c>
      <c r="M6070" s="4">
        <v>700.66</v>
      </c>
      <c r="N6070">
        <v>2020</v>
      </c>
      <c r="O6070">
        <v>7</v>
      </c>
    </row>
    <row r="6071" spans="1:15" x14ac:dyDescent="0.25">
      <c r="A6071" s="1">
        <v>44026</v>
      </c>
      <c r="B6071">
        <v>1000023348</v>
      </c>
      <c r="C6071" t="s">
        <v>15</v>
      </c>
      <c r="D6071">
        <v>1</v>
      </c>
      <c r="E6071">
        <v>5200.01</v>
      </c>
      <c r="F6071" t="s">
        <v>16</v>
      </c>
      <c r="G6071" t="s">
        <v>17</v>
      </c>
      <c r="H6071" t="s">
        <v>18</v>
      </c>
      <c r="I6071" t="s">
        <v>61</v>
      </c>
      <c r="J6071" t="s">
        <v>36</v>
      </c>
      <c r="K6071" t="s">
        <v>78</v>
      </c>
      <c r="L6071" t="s">
        <v>22</v>
      </c>
      <c r="M6071" s="4">
        <v>5200.01</v>
      </c>
      <c r="N6071">
        <v>2020</v>
      </c>
      <c r="O6071">
        <v>7</v>
      </c>
    </row>
    <row r="6072" spans="1:15" x14ac:dyDescent="0.25">
      <c r="A6072" s="1">
        <v>44026</v>
      </c>
      <c r="B6072">
        <v>1000023539</v>
      </c>
      <c r="C6072" t="s">
        <v>15</v>
      </c>
      <c r="D6072">
        <v>1</v>
      </c>
      <c r="E6072">
        <v>6000.75</v>
      </c>
      <c r="F6072" t="s">
        <v>16</v>
      </c>
      <c r="G6072" t="s">
        <v>17</v>
      </c>
      <c r="H6072" t="s">
        <v>47</v>
      </c>
      <c r="I6072" t="s">
        <v>65</v>
      </c>
      <c r="J6072" t="s">
        <v>26</v>
      </c>
      <c r="K6072" t="s">
        <v>66</v>
      </c>
      <c r="L6072" t="s">
        <v>22</v>
      </c>
      <c r="M6072" s="4">
        <v>6000.75</v>
      </c>
      <c r="N6072">
        <v>2020</v>
      </c>
      <c r="O6072">
        <v>7</v>
      </c>
    </row>
    <row r="6073" spans="1:15" x14ac:dyDescent="0.25">
      <c r="A6073" s="1">
        <v>44026</v>
      </c>
      <c r="B6073">
        <v>1000023550</v>
      </c>
      <c r="C6073" t="s">
        <v>15</v>
      </c>
      <c r="D6073">
        <v>1</v>
      </c>
      <c r="E6073">
        <v>7000.53</v>
      </c>
      <c r="F6073" t="s">
        <v>16</v>
      </c>
      <c r="G6073" t="s">
        <v>17</v>
      </c>
      <c r="H6073" t="s">
        <v>47</v>
      </c>
      <c r="I6073" t="s">
        <v>65</v>
      </c>
      <c r="J6073" t="s">
        <v>26</v>
      </c>
      <c r="K6073" t="s">
        <v>66</v>
      </c>
      <c r="L6073" t="s">
        <v>22</v>
      </c>
      <c r="M6073" s="4">
        <v>7000.53</v>
      </c>
      <c r="N6073">
        <v>2020</v>
      </c>
      <c r="O6073">
        <v>7</v>
      </c>
    </row>
    <row r="6074" spans="1:15" x14ac:dyDescent="0.25">
      <c r="A6074" s="1">
        <v>44026</v>
      </c>
      <c r="B6074">
        <v>1000023658</v>
      </c>
      <c r="C6074" t="s">
        <v>15</v>
      </c>
      <c r="D6074">
        <v>1</v>
      </c>
      <c r="E6074">
        <v>9000.0300000000007</v>
      </c>
      <c r="F6074" t="s">
        <v>16</v>
      </c>
      <c r="G6074" t="s">
        <v>17</v>
      </c>
      <c r="H6074" t="s">
        <v>18</v>
      </c>
      <c r="I6074" t="s">
        <v>25</v>
      </c>
      <c r="J6074" t="s">
        <v>26</v>
      </c>
      <c r="K6074" t="s">
        <v>27</v>
      </c>
      <c r="L6074" t="s">
        <v>22</v>
      </c>
      <c r="M6074" s="4">
        <v>9000.0300000000007</v>
      </c>
      <c r="N6074">
        <v>2020</v>
      </c>
      <c r="O6074">
        <v>7</v>
      </c>
    </row>
    <row r="6075" spans="1:15" x14ac:dyDescent="0.25">
      <c r="A6075" s="1">
        <v>44026</v>
      </c>
      <c r="B6075">
        <v>1000023705</v>
      </c>
      <c r="C6075" t="s">
        <v>79</v>
      </c>
      <c r="D6075">
        <v>1</v>
      </c>
      <c r="E6075">
        <v>209.11</v>
      </c>
      <c r="F6075" t="s">
        <v>46</v>
      </c>
      <c r="G6075" t="s">
        <v>74</v>
      </c>
      <c r="H6075" t="s">
        <v>18</v>
      </c>
      <c r="I6075" t="s">
        <v>19</v>
      </c>
      <c r="J6075" t="s">
        <v>20</v>
      </c>
      <c r="K6075" t="s">
        <v>21</v>
      </c>
      <c r="L6075" t="s">
        <v>22</v>
      </c>
      <c r="M6075" s="4">
        <v>209.11</v>
      </c>
      <c r="N6075">
        <v>2020</v>
      </c>
      <c r="O6075">
        <v>7</v>
      </c>
    </row>
    <row r="6076" spans="1:15" x14ac:dyDescent="0.25">
      <c r="A6076" s="1">
        <v>44026</v>
      </c>
      <c r="B6076">
        <v>1000023705</v>
      </c>
      <c r="C6076" t="s">
        <v>15</v>
      </c>
      <c r="D6076">
        <v>1</v>
      </c>
      <c r="E6076">
        <v>17000.46</v>
      </c>
      <c r="F6076" t="s">
        <v>16</v>
      </c>
      <c r="G6076" t="s">
        <v>17</v>
      </c>
      <c r="H6076" t="s">
        <v>18</v>
      </c>
      <c r="I6076" t="s">
        <v>19</v>
      </c>
      <c r="J6076" t="s">
        <v>20</v>
      </c>
      <c r="K6076" t="s">
        <v>21</v>
      </c>
      <c r="L6076" t="s">
        <v>22</v>
      </c>
      <c r="M6076" s="4">
        <v>17000.46</v>
      </c>
      <c r="N6076">
        <v>2020</v>
      </c>
      <c r="O6076">
        <v>7</v>
      </c>
    </row>
    <row r="6077" spans="1:15" x14ac:dyDescent="0.25">
      <c r="A6077" s="1">
        <v>44026</v>
      </c>
      <c r="B6077">
        <v>1000023959</v>
      </c>
      <c r="C6077" t="s">
        <v>23</v>
      </c>
      <c r="D6077">
        <v>1</v>
      </c>
      <c r="E6077">
        <v>9000.1</v>
      </c>
      <c r="F6077" t="s">
        <v>16</v>
      </c>
      <c r="G6077" t="s">
        <v>24</v>
      </c>
      <c r="H6077" t="s">
        <v>18</v>
      </c>
      <c r="I6077" t="s">
        <v>25</v>
      </c>
      <c r="J6077" t="s">
        <v>26</v>
      </c>
      <c r="K6077" t="s">
        <v>27</v>
      </c>
      <c r="L6077" t="s">
        <v>22</v>
      </c>
      <c r="M6077" s="4">
        <v>9000.1</v>
      </c>
      <c r="N6077">
        <v>2020</v>
      </c>
      <c r="O6077">
        <v>7</v>
      </c>
    </row>
    <row r="6078" spans="1:15" x14ac:dyDescent="0.25">
      <c r="A6078" s="1">
        <v>44026</v>
      </c>
      <c r="B6078">
        <v>1000024001</v>
      </c>
      <c r="C6078" t="s">
        <v>23</v>
      </c>
      <c r="D6078">
        <v>1</v>
      </c>
      <c r="E6078">
        <v>5000.03</v>
      </c>
      <c r="F6078" t="s">
        <v>16</v>
      </c>
      <c r="G6078" t="s">
        <v>24</v>
      </c>
      <c r="H6078" t="s">
        <v>47</v>
      </c>
      <c r="I6078" t="s">
        <v>48</v>
      </c>
      <c r="J6078" t="s">
        <v>26</v>
      </c>
      <c r="K6078" t="s">
        <v>50</v>
      </c>
      <c r="L6078" t="s">
        <v>22</v>
      </c>
      <c r="M6078" s="4">
        <v>5000.03</v>
      </c>
      <c r="N6078">
        <v>2020</v>
      </c>
      <c r="O6078">
        <v>7</v>
      </c>
    </row>
    <row r="6079" spans="1:15" x14ac:dyDescent="0.25">
      <c r="A6079" s="1">
        <v>44026</v>
      </c>
      <c r="B6079">
        <v>1000024001</v>
      </c>
      <c r="C6079" t="s">
        <v>15</v>
      </c>
      <c r="D6079">
        <v>1</v>
      </c>
      <c r="E6079">
        <v>500.13</v>
      </c>
      <c r="F6079" t="s">
        <v>16</v>
      </c>
      <c r="G6079" t="s">
        <v>17</v>
      </c>
      <c r="H6079" t="s">
        <v>47</v>
      </c>
      <c r="I6079" t="s">
        <v>48</v>
      </c>
      <c r="J6079" t="s">
        <v>26</v>
      </c>
      <c r="K6079" t="s">
        <v>50</v>
      </c>
      <c r="L6079" t="s">
        <v>22</v>
      </c>
      <c r="M6079" s="4">
        <v>500.13</v>
      </c>
      <c r="N6079">
        <v>2020</v>
      </c>
      <c r="O6079">
        <v>7</v>
      </c>
    </row>
    <row r="6080" spans="1:15" x14ac:dyDescent="0.25">
      <c r="A6080" s="1">
        <v>44026</v>
      </c>
      <c r="B6080">
        <v>1000024527</v>
      </c>
      <c r="C6080" t="s">
        <v>15</v>
      </c>
      <c r="D6080">
        <v>2</v>
      </c>
      <c r="E6080">
        <v>31000.61</v>
      </c>
      <c r="F6080" t="s">
        <v>16</v>
      </c>
      <c r="G6080" t="s">
        <v>17</v>
      </c>
      <c r="H6080" t="s">
        <v>18</v>
      </c>
      <c r="I6080" t="s">
        <v>25</v>
      </c>
      <c r="J6080" t="s">
        <v>20</v>
      </c>
      <c r="K6080" t="s">
        <v>51</v>
      </c>
      <c r="L6080" t="s">
        <v>22</v>
      </c>
      <c r="M6080" s="4">
        <v>15500.305</v>
      </c>
      <c r="N6080">
        <v>2020</v>
      </c>
      <c r="O6080">
        <v>7</v>
      </c>
    </row>
    <row r="6081" spans="1:15" x14ac:dyDescent="0.25">
      <c r="A6081" s="1">
        <v>44026</v>
      </c>
      <c r="B6081">
        <v>1000025017</v>
      </c>
      <c r="C6081" t="s">
        <v>23</v>
      </c>
      <c r="D6081">
        <v>1</v>
      </c>
      <c r="E6081">
        <v>6000.42</v>
      </c>
      <c r="F6081" t="s">
        <v>16</v>
      </c>
      <c r="G6081" t="s">
        <v>24</v>
      </c>
      <c r="H6081" t="s">
        <v>47</v>
      </c>
      <c r="I6081" t="s">
        <v>65</v>
      </c>
      <c r="J6081" t="s">
        <v>26</v>
      </c>
      <c r="K6081" t="s">
        <v>66</v>
      </c>
      <c r="L6081" t="s">
        <v>22</v>
      </c>
      <c r="M6081" s="4">
        <v>6000.42</v>
      </c>
      <c r="N6081">
        <v>2020</v>
      </c>
      <c r="O6081">
        <v>7</v>
      </c>
    </row>
    <row r="6082" spans="1:15" x14ac:dyDescent="0.25">
      <c r="A6082" s="1">
        <v>44026</v>
      </c>
      <c r="B6082">
        <v>1000025017</v>
      </c>
      <c r="C6082" t="s">
        <v>42</v>
      </c>
      <c r="D6082">
        <v>1</v>
      </c>
      <c r="E6082">
        <v>8999.9699999999993</v>
      </c>
      <c r="F6082" t="s">
        <v>16</v>
      </c>
      <c r="G6082" t="s">
        <v>43</v>
      </c>
      <c r="H6082" t="s">
        <v>47</v>
      </c>
      <c r="I6082" t="s">
        <v>65</v>
      </c>
      <c r="J6082" t="s">
        <v>26</v>
      </c>
      <c r="K6082" t="s">
        <v>66</v>
      </c>
      <c r="L6082" t="s">
        <v>22</v>
      </c>
      <c r="M6082" s="4">
        <v>8999.9699999999993</v>
      </c>
      <c r="N6082">
        <v>2020</v>
      </c>
      <c r="O6082">
        <v>7</v>
      </c>
    </row>
    <row r="6083" spans="1:15" x14ac:dyDescent="0.25">
      <c r="A6083" s="1">
        <v>44026</v>
      </c>
      <c r="B6083">
        <v>1000025048</v>
      </c>
      <c r="C6083" t="s">
        <v>15</v>
      </c>
      <c r="D6083">
        <v>1</v>
      </c>
      <c r="E6083">
        <v>5242.25</v>
      </c>
      <c r="F6083" t="s">
        <v>16</v>
      </c>
      <c r="G6083" t="s">
        <v>17</v>
      </c>
      <c r="H6083" t="s">
        <v>47</v>
      </c>
      <c r="I6083" t="s">
        <v>48</v>
      </c>
      <c r="J6083" t="s">
        <v>20</v>
      </c>
      <c r="K6083" t="s">
        <v>67</v>
      </c>
      <c r="L6083" t="s">
        <v>22</v>
      </c>
      <c r="M6083" s="4">
        <v>5242.25</v>
      </c>
      <c r="N6083">
        <v>2020</v>
      </c>
      <c r="O6083">
        <v>7</v>
      </c>
    </row>
    <row r="6084" spans="1:15" x14ac:dyDescent="0.25">
      <c r="A6084" s="1">
        <v>44026</v>
      </c>
      <c r="B6084">
        <v>1000025097</v>
      </c>
      <c r="C6084" t="s">
        <v>15</v>
      </c>
      <c r="D6084">
        <v>1</v>
      </c>
      <c r="E6084">
        <v>16000.51</v>
      </c>
      <c r="F6084" t="s">
        <v>16</v>
      </c>
      <c r="G6084" t="s">
        <v>17</v>
      </c>
      <c r="H6084" t="s">
        <v>47</v>
      </c>
      <c r="I6084" t="s">
        <v>48</v>
      </c>
      <c r="J6084" t="s">
        <v>36</v>
      </c>
      <c r="K6084" t="s">
        <v>49</v>
      </c>
      <c r="L6084" t="s">
        <v>22</v>
      </c>
      <c r="M6084" s="4">
        <v>16000.51</v>
      </c>
      <c r="N6084">
        <v>2020</v>
      </c>
      <c r="O6084">
        <v>7</v>
      </c>
    </row>
    <row r="6085" spans="1:15" x14ac:dyDescent="0.25">
      <c r="A6085" s="1">
        <v>44026</v>
      </c>
      <c r="B6085">
        <v>1000025980</v>
      </c>
      <c r="C6085" t="s">
        <v>15</v>
      </c>
      <c r="D6085">
        <v>2</v>
      </c>
      <c r="E6085">
        <v>18000.72</v>
      </c>
      <c r="F6085" t="s">
        <v>16</v>
      </c>
      <c r="G6085" t="s">
        <v>17</v>
      </c>
      <c r="H6085" t="s">
        <v>18</v>
      </c>
      <c r="I6085" t="s">
        <v>61</v>
      </c>
      <c r="J6085" t="s">
        <v>26</v>
      </c>
      <c r="K6085" t="s">
        <v>62</v>
      </c>
      <c r="L6085" t="s">
        <v>22</v>
      </c>
      <c r="M6085" s="4">
        <v>9000.36</v>
      </c>
      <c r="N6085">
        <v>2020</v>
      </c>
      <c r="O6085">
        <v>7</v>
      </c>
    </row>
    <row r="6086" spans="1:15" x14ac:dyDescent="0.25">
      <c r="A6086" s="1">
        <v>44026</v>
      </c>
      <c r="B6086">
        <v>1000027899</v>
      </c>
      <c r="C6086" t="s">
        <v>23</v>
      </c>
      <c r="D6086">
        <v>1</v>
      </c>
      <c r="E6086">
        <v>4999.99</v>
      </c>
      <c r="F6086" t="s">
        <v>16</v>
      </c>
      <c r="G6086" t="s">
        <v>24</v>
      </c>
      <c r="H6086" t="s">
        <v>18</v>
      </c>
      <c r="I6086" t="s">
        <v>61</v>
      </c>
      <c r="J6086" t="s">
        <v>36</v>
      </c>
      <c r="K6086" t="s">
        <v>78</v>
      </c>
      <c r="L6086" t="s">
        <v>28</v>
      </c>
      <c r="M6086" s="4">
        <v>4999.99</v>
      </c>
      <c r="N6086">
        <v>2020</v>
      </c>
      <c r="O6086">
        <v>7</v>
      </c>
    </row>
    <row r="6087" spans="1:15" x14ac:dyDescent="0.25">
      <c r="A6087" s="1">
        <v>44026</v>
      </c>
      <c r="B6087">
        <v>1000028026</v>
      </c>
      <c r="C6087" t="s">
        <v>79</v>
      </c>
      <c r="D6087">
        <v>1</v>
      </c>
      <c r="E6087">
        <v>39.049999999999997</v>
      </c>
      <c r="F6087" t="s">
        <v>46</v>
      </c>
      <c r="G6087" t="s">
        <v>74</v>
      </c>
      <c r="H6087" t="s">
        <v>47</v>
      </c>
      <c r="I6087" t="s">
        <v>48</v>
      </c>
      <c r="J6087" t="s">
        <v>36</v>
      </c>
      <c r="K6087" t="s">
        <v>49</v>
      </c>
      <c r="L6087" t="s">
        <v>22</v>
      </c>
      <c r="M6087" s="4">
        <v>39.049999999999997</v>
      </c>
      <c r="N6087">
        <v>2020</v>
      </c>
      <c r="O6087">
        <v>7</v>
      </c>
    </row>
    <row r="6088" spans="1:15" x14ac:dyDescent="0.25">
      <c r="A6088" s="1">
        <v>44026</v>
      </c>
      <c r="B6088">
        <v>1000028026</v>
      </c>
      <c r="C6088" t="s">
        <v>23</v>
      </c>
      <c r="D6088">
        <v>1</v>
      </c>
      <c r="E6088">
        <v>15000.55</v>
      </c>
      <c r="F6088" t="s">
        <v>16</v>
      </c>
      <c r="G6088" t="s">
        <v>24</v>
      </c>
      <c r="H6088" t="s">
        <v>47</v>
      </c>
      <c r="I6088" t="s">
        <v>48</v>
      </c>
      <c r="J6088" t="s">
        <v>36</v>
      </c>
      <c r="K6088" t="s">
        <v>49</v>
      </c>
      <c r="L6088" t="s">
        <v>22</v>
      </c>
      <c r="M6088" s="4">
        <v>15000.55</v>
      </c>
      <c r="N6088">
        <v>2020</v>
      </c>
      <c r="O6088">
        <v>7</v>
      </c>
    </row>
    <row r="6089" spans="1:15" x14ac:dyDescent="0.25">
      <c r="A6089" s="1">
        <v>44026</v>
      </c>
      <c r="B6089">
        <v>1000028026</v>
      </c>
      <c r="C6089" t="s">
        <v>15</v>
      </c>
      <c r="D6089">
        <v>1</v>
      </c>
      <c r="E6089">
        <v>16000.34</v>
      </c>
      <c r="F6089" t="s">
        <v>16</v>
      </c>
      <c r="G6089" t="s">
        <v>17</v>
      </c>
      <c r="H6089" t="s">
        <v>47</v>
      </c>
      <c r="I6089" t="s">
        <v>48</v>
      </c>
      <c r="J6089" t="s">
        <v>36</v>
      </c>
      <c r="K6089" t="s">
        <v>49</v>
      </c>
      <c r="L6089" t="s">
        <v>22</v>
      </c>
      <c r="M6089" s="4">
        <v>16000.34</v>
      </c>
      <c r="N6089">
        <v>2020</v>
      </c>
      <c r="O6089">
        <v>7</v>
      </c>
    </row>
    <row r="6090" spans="1:15" x14ac:dyDescent="0.25">
      <c r="A6090" s="1">
        <v>44026</v>
      </c>
      <c r="B6090">
        <v>1000028392</v>
      </c>
      <c r="C6090" t="s">
        <v>15</v>
      </c>
      <c r="D6090">
        <v>2</v>
      </c>
      <c r="E6090">
        <v>33000.839999999997</v>
      </c>
      <c r="F6090" t="s">
        <v>16</v>
      </c>
      <c r="G6090" t="s">
        <v>17</v>
      </c>
      <c r="H6090" t="s">
        <v>18</v>
      </c>
      <c r="I6090" t="s">
        <v>19</v>
      </c>
      <c r="J6090" t="s">
        <v>20</v>
      </c>
      <c r="K6090" t="s">
        <v>21</v>
      </c>
      <c r="L6090" t="s">
        <v>22</v>
      </c>
      <c r="M6090" s="4">
        <v>16500.419999999998</v>
      </c>
      <c r="N6090">
        <v>2020</v>
      </c>
      <c r="O6090">
        <v>7</v>
      </c>
    </row>
    <row r="6091" spans="1:15" x14ac:dyDescent="0.25">
      <c r="A6091" s="1">
        <v>44026</v>
      </c>
      <c r="B6091">
        <v>1000029043</v>
      </c>
      <c r="C6091" t="s">
        <v>15</v>
      </c>
      <c r="D6091">
        <v>1</v>
      </c>
      <c r="E6091">
        <v>17000.46</v>
      </c>
      <c r="F6091" t="s">
        <v>16</v>
      </c>
      <c r="G6091" t="s">
        <v>17</v>
      </c>
      <c r="H6091" t="s">
        <v>18</v>
      </c>
      <c r="I6091" t="s">
        <v>25</v>
      </c>
      <c r="J6091" t="s">
        <v>26</v>
      </c>
      <c r="K6091" t="s">
        <v>27</v>
      </c>
      <c r="L6091" t="s">
        <v>22</v>
      </c>
      <c r="M6091" s="4">
        <v>17000.46</v>
      </c>
      <c r="N6091">
        <v>2020</v>
      </c>
      <c r="O6091">
        <v>7</v>
      </c>
    </row>
    <row r="6092" spans="1:15" x14ac:dyDescent="0.25">
      <c r="A6092" s="1">
        <v>44026</v>
      </c>
      <c r="B6092">
        <v>1000029043</v>
      </c>
      <c r="C6092" t="s">
        <v>42</v>
      </c>
      <c r="D6092">
        <v>1</v>
      </c>
      <c r="E6092">
        <v>17000.349999999999</v>
      </c>
      <c r="F6092" t="s">
        <v>16</v>
      </c>
      <c r="G6092" t="s">
        <v>43</v>
      </c>
      <c r="H6092" t="s">
        <v>18</v>
      </c>
      <c r="I6092" t="s">
        <v>25</v>
      </c>
      <c r="J6092" t="s">
        <v>26</v>
      </c>
      <c r="K6092" t="s">
        <v>27</v>
      </c>
      <c r="L6092" t="s">
        <v>22</v>
      </c>
      <c r="M6092" s="4">
        <v>17000.349999999999</v>
      </c>
      <c r="N6092">
        <v>2020</v>
      </c>
      <c r="O6092">
        <v>7</v>
      </c>
    </row>
    <row r="6093" spans="1:15" x14ac:dyDescent="0.25">
      <c r="A6093" s="1">
        <v>44026</v>
      </c>
      <c r="B6093">
        <v>1000029742</v>
      </c>
      <c r="C6093" t="s">
        <v>15</v>
      </c>
      <c r="D6093">
        <v>1</v>
      </c>
      <c r="E6093">
        <v>6000.11</v>
      </c>
      <c r="F6093" t="s">
        <v>16</v>
      </c>
      <c r="G6093" t="s">
        <v>17</v>
      </c>
      <c r="H6093" t="s">
        <v>18</v>
      </c>
      <c r="I6093" t="s">
        <v>61</v>
      </c>
      <c r="J6093" t="s">
        <v>20</v>
      </c>
      <c r="K6093" t="s">
        <v>77</v>
      </c>
      <c r="L6093" t="s">
        <v>22</v>
      </c>
      <c r="M6093" s="4">
        <v>6000.11</v>
      </c>
      <c r="N6093">
        <v>2020</v>
      </c>
      <c r="O6093">
        <v>7</v>
      </c>
    </row>
    <row r="6094" spans="1:15" x14ac:dyDescent="0.25">
      <c r="A6094" s="1">
        <v>44026</v>
      </c>
      <c r="B6094">
        <v>1000030176</v>
      </c>
      <c r="C6094" t="s">
        <v>42</v>
      </c>
      <c r="D6094">
        <v>1</v>
      </c>
      <c r="E6094">
        <v>10000.51</v>
      </c>
      <c r="F6094" t="s">
        <v>16</v>
      </c>
      <c r="G6094" t="s">
        <v>43</v>
      </c>
      <c r="H6094" t="s">
        <v>30</v>
      </c>
      <c r="I6094" t="s">
        <v>81</v>
      </c>
      <c r="J6094" t="s">
        <v>26</v>
      </c>
      <c r="K6094" t="s">
        <v>82</v>
      </c>
      <c r="L6094" t="s">
        <v>22</v>
      </c>
      <c r="M6094" s="4">
        <v>10000.51</v>
      </c>
      <c r="N6094">
        <v>2020</v>
      </c>
      <c r="O6094">
        <v>7</v>
      </c>
    </row>
    <row r="6095" spans="1:15" x14ac:dyDescent="0.25">
      <c r="A6095" s="1">
        <v>44026</v>
      </c>
      <c r="B6095">
        <v>1000030179</v>
      </c>
      <c r="C6095" t="s">
        <v>23</v>
      </c>
      <c r="D6095">
        <v>1</v>
      </c>
      <c r="E6095">
        <v>5000.6899999999996</v>
      </c>
      <c r="F6095" t="s">
        <v>16</v>
      </c>
      <c r="G6095" t="s">
        <v>24</v>
      </c>
      <c r="H6095" t="s">
        <v>30</v>
      </c>
      <c r="I6095" t="s">
        <v>81</v>
      </c>
      <c r="J6095" t="s">
        <v>26</v>
      </c>
      <c r="K6095" t="s">
        <v>82</v>
      </c>
      <c r="L6095" t="s">
        <v>22</v>
      </c>
      <c r="M6095" s="4">
        <v>5000.6899999999996</v>
      </c>
      <c r="N6095">
        <v>2020</v>
      </c>
      <c r="O6095">
        <v>7</v>
      </c>
    </row>
    <row r="6096" spans="1:15" x14ac:dyDescent="0.25">
      <c r="A6096" s="1">
        <v>44026</v>
      </c>
      <c r="B6096">
        <v>1000030179</v>
      </c>
      <c r="C6096" t="s">
        <v>15</v>
      </c>
      <c r="D6096">
        <v>2</v>
      </c>
      <c r="E6096">
        <v>38000.800000000003</v>
      </c>
      <c r="F6096" t="s">
        <v>16</v>
      </c>
      <c r="G6096" t="s">
        <v>17</v>
      </c>
      <c r="H6096" t="s">
        <v>30</v>
      </c>
      <c r="I6096" t="s">
        <v>81</v>
      </c>
      <c r="J6096" t="s">
        <v>26</v>
      </c>
      <c r="K6096" t="s">
        <v>82</v>
      </c>
      <c r="L6096" t="s">
        <v>22</v>
      </c>
      <c r="M6096" s="4">
        <v>19000.400000000001</v>
      </c>
      <c r="N6096">
        <v>2020</v>
      </c>
      <c r="O6096">
        <v>7</v>
      </c>
    </row>
    <row r="6097" spans="1:15" x14ac:dyDescent="0.25">
      <c r="A6097" s="1">
        <v>44027</v>
      </c>
      <c r="B6097">
        <v>1000000028</v>
      </c>
      <c r="C6097" t="s">
        <v>75</v>
      </c>
      <c r="D6097">
        <v>1</v>
      </c>
      <c r="E6097">
        <v>157.56</v>
      </c>
      <c r="F6097" t="s">
        <v>16</v>
      </c>
      <c r="G6097" t="s">
        <v>76</v>
      </c>
      <c r="H6097" t="s">
        <v>18</v>
      </c>
      <c r="I6097" t="s">
        <v>19</v>
      </c>
      <c r="J6097" t="s">
        <v>20</v>
      </c>
      <c r="K6097" t="s">
        <v>21</v>
      </c>
      <c r="L6097" t="s">
        <v>22</v>
      </c>
      <c r="M6097" s="4">
        <v>157.56</v>
      </c>
      <c r="N6097">
        <v>2020</v>
      </c>
      <c r="O6097">
        <v>7</v>
      </c>
    </row>
    <row r="6098" spans="1:15" x14ac:dyDescent="0.25">
      <c r="A6098" s="1">
        <v>44027</v>
      </c>
      <c r="B6098">
        <v>1000000029</v>
      </c>
      <c r="C6098" t="s">
        <v>23</v>
      </c>
      <c r="D6098">
        <v>1</v>
      </c>
      <c r="E6098">
        <v>8499.9500000000007</v>
      </c>
      <c r="F6098" t="s">
        <v>16</v>
      </c>
      <c r="G6098" t="s">
        <v>24</v>
      </c>
      <c r="H6098" t="s">
        <v>18</v>
      </c>
      <c r="I6098" t="s">
        <v>19</v>
      </c>
      <c r="J6098" t="s">
        <v>20</v>
      </c>
      <c r="K6098" t="s">
        <v>21</v>
      </c>
      <c r="L6098" t="s">
        <v>22</v>
      </c>
      <c r="M6098" s="4">
        <v>8499.9500000000007</v>
      </c>
      <c r="N6098">
        <v>2020</v>
      </c>
      <c r="O6098">
        <v>7</v>
      </c>
    </row>
    <row r="6099" spans="1:15" x14ac:dyDescent="0.25">
      <c r="A6099" s="1">
        <v>44027</v>
      </c>
      <c r="B6099">
        <v>1000000029</v>
      </c>
      <c r="C6099" t="s">
        <v>15</v>
      </c>
      <c r="D6099">
        <v>2</v>
      </c>
      <c r="E6099">
        <v>11547.66</v>
      </c>
      <c r="F6099" t="s">
        <v>16</v>
      </c>
      <c r="G6099" t="s">
        <v>17</v>
      </c>
      <c r="H6099" t="s">
        <v>18</v>
      </c>
      <c r="I6099" t="s">
        <v>19</v>
      </c>
      <c r="J6099" t="s">
        <v>20</v>
      </c>
      <c r="K6099" t="s">
        <v>21</v>
      </c>
      <c r="L6099" t="s">
        <v>22</v>
      </c>
      <c r="M6099" s="4">
        <v>5773.83</v>
      </c>
      <c r="N6099">
        <v>2020</v>
      </c>
      <c r="O6099">
        <v>7</v>
      </c>
    </row>
    <row r="6100" spans="1:15" x14ac:dyDescent="0.25">
      <c r="A6100" s="1">
        <v>44027</v>
      </c>
      <c r="B6100">
        <v>1000000029</v>
      </c>
      <c r="C6100" t="s">
        <v>42</v>
      </c>
      <c r="D6100">
        <v>3</v>
      </c>
      <c r="E6100">
        <v>11000.25</v>
      </c>
      <c r="F6100" t="s">
        <v>16</v>
      </c>
      <c r="G6100" t="s">
        <v>43</v>
      </c>
      <c r="H6100" t="s">
        <v>18</v>
      </c>
      <c r="I6100" t="s">
        <v>19</v>
      </c>
      <c r="J6100" t="s">
        <v>20</v>
      </c>
      <c r="K6100" t="s">
        <v>21</v>
      </c>
      <c r="L6100" t="s">
        <v>22</v>
      </c>
      <c r="M6100" s="4">
        <v>3666.75</v>
      </c>
      <c r="N6100">
        <v>2020</v>
      </c>
      <c r="O6100">
        <v>7</v>
      </c>
    </row>
    <row r="6101" spans="1:15" x14ac:dyDescent="0.25">
      <c r="A6101" s="1">
        <v>44027</v>
      </c>
      <c r="B6101">
        <v>1000000030</v>
      </c>
      <c r="C6101" t="s">
        <v>79</v>
      </c>
      <c r="D6101">
        <v>1</v>
      </c>
      <c r="E6101">
        <v>9.7200000000000006</v>
      </c>
      <c r="F6101" t="s">
        <v>46</v>
      </c>
      <c r="G6101" t="s">
        <v>74</v>
      </c>
      <c r="H6101" t="s">
        <v>47</v>
      </c>
      <c r="I6101" t="s">
        <v>48</v>
      </c>
      <c r="J6101" t="s">
        <v>36</v>
      </c>
      <c r="K6101" t="s">
        <v>49</v>
      </c>
      <c r="L6101" t="s">
        <v>22</v>
      </c>
      <c r="M6101" s="4">
        <v>9.7200000000000006</v>
      </c>
      <c r="N6101">
        <v>2020</v>
      </c>
      <c r="O6101">
        <v>7</v>
      </c>
    </row>
    <row r="6102" spans="1:15" x14ac:dyDescent="0.25">
      <c r="A6102" s="1">
        <v>44027</v>
      </c>
      <c r="B6102">
        <v>1000000030</v>
      </c>
      <c r="C6102" t="s">
        <v>73</v>
      </c>
      <c r="D6102">
        <v>3</v>
      </c>
      <c r="E6102">
        <v>1712.9</v>
      </c>
      <c r="F6102" t="s">
        <v>16</v>
      </c>
      <c r="G6102" t="s">
        <v>74</v>
      </c>
      <c r="H6102" t="s">
        <v>47</v>
      </c>
      <c r="I6102" t="s">
        <v>48</v>
      </c>
      <c r="J6102" t="s">
        <v>36</v>
      </c>
      <c r="K6102" t="s">
        <v>49</v>
      </c>
      <c r="L6102" t="s">
        <v>22</v>
      </c>
      <c r="M6102" s="4">
        <v>570.9666666666667</v>
      </c>
      <c r="N6102">
        <v>2020</v>
      </c>
      <c r="O6102">
        <v>7</v>
      </c>
    </row>
    <row r="6103" spans="1:15" x14ac:dyDescent="0.25">
      <c r="A6103" s="1">
        <v>44027</v>
      </c>
      <c r="B6103">
        <v>1000000030</v>
      </c>
      <c r="C6103" t="s">
        <v>23</v>
      </c>
      <c r="D6103">
        <v>1</v>
      </c>
      <c r="E6103">
        <v>3000.28</v>
      </c>
      <c r="F6103" t="s">
        <v>16</v>
      </c>
      <c r="G6103" t="s">
        <v>24</v>
      </c>
      <c r="H6103" t="s">
        <v>47</v>
      </c>
      <c r="I6103" t="s">
        <v>48</v>
      </c>
      <c r="J6103" t="s">
        <v>36</v>
      </c>
      <c r="K6103" t="s">
        <v>49</v>
      </c>
      <c r="L6103" t="s">
        <v>22</v>
      </c>
      <c r="M6103" s="4">
        <v>3000.28</v>
      </c>
      <c r="N6103">
        <v>2020</v>
      </c>
      <c r="O6103">
        <v>7</v>
      </c>
    </row>
    <row r="6104" spans="1:15" x14ac:dyDescent="0.25">
      <c r="A6104" s="1">
        <v>44027</v>
      </c>
      <c r="B6104">
        <v>1000000031</v>
      </c>
      <c r="C6104" t="s">
        <v>15</v>
      </c>
      <c r="D6104">
        <v>1</v>
      </c>
      <c r="E6104">
        <v>238.58</v>
      </c>
      <c r="F6104" t="s">
        <v>16</v>
      </c>
      <c r="G6104" t="s">
        <v>17</v>
      </c>
      <c r="H6104" t="s">
        <v>18</v>
      </c>
      <c r="I6104" t="s">
        <v>19</v>
      </c>
      <c r="J6104" t="s">
        <v>26</v>
      </c>
      <c r="K6104" t="s">
        <v>29</v>
      </c>
      <c r="L6104" t="s">
        <v>28</v>
      </c>
      <c r="M6104" s="4">
        <v>238.58</v>
      </c>
      <c r="N6104">
        <v>2020</v>
      </c>
      <c r="O6104">
        <v>7</v>
      </c>
    </row>
    <row r="6105" spans="1:15" x14ac:dyDescent="0.25">
      <c r="A6105" s="1">
        <v>44027</v>
      </c>
      <c r="B6105">
        <v>1000000031</v>
      </c>
      <c r="C6105" t="s">
        <v>42</v>
      </c>
      <c r="D6105">
        <v>1</v>
      </c>
      <c r="E6105">
        <v>1249.72</v>
      </c>
      <c r="F6105" t="s">
        <v>16</v>
      </c>
      <c r="G6105" t="s">
        <v>43</v>
      </c>
      <c r="H6105" t="s">
        <v>18</v>
      </c>
      <c r="I6105" t="s">
        <v>19</v>
      </c>
      <c r="J6105" t="s">
        <v>26</v>
      </c>
      <c r="K6105" t="s">
        <v>29</v>
      </c>
      <c r="L6105" t="s">
        <v>28</v>
      </c>
      <c r="M6105" s="4">
        <v>1249.72</v>
      </c>
      <c r="N6105">
        <v>2020</v>
      </c>
      <c r="O6105">
        <v>7</v>
      </c>
    </row>
    <row r="6106" spans="1:15" x14ac:dyDescent="0.25">
      <c r="A6106" s="1">
        <v>44027</v>
      </c>
      <c r="B6106">
        <v>1000000032</v>
      </c>
      <c r="C6106" t="s">
        <v>75</v>
      </c>
      <c r="D6106">
        <v>1</v>
      </c>
      <c r="E6106">
        <v>2000.4</v>
      </c>
      <c r="F6106" t="s">
        <v>16</v>
      </c>
      <c r="G6106" t="s">
        <v>76</v>
      </c>
      <c r="H6106" t="s">
        <v>18</v>
      </c>
      <c r="I6106" t="s">
        <v>25</v>
      </c>
      <c r="J6106" t="s">
        <v>26</v>
      </c>
      <c r="K6106" t="s">
        <v>27</v>
      </c>
      <c r="L6106" t="s">
        <v>28</v>
      </c>
      <c r="M6106" s="4">
        <v>2000.4</v>
      </c>
      <c r="N6106">
        <v>2020</v>
      </c>
      <c r="O6106">
        <v>7</v>
      </c>
    </row>
    <row r="6107" spans="1:15" x14ac:dyDescent="0.25">
      <c r="A6107" s="1">
        <v>44027</v>
      </c>
      <c r="B6107">
        <v>1000000033</v>
      </c>
      <c r="C6107" t="s">
        <v>75</v>
      </c>
      <c r="D6107">
        <v>1</v>
      </c>
      <c r="E6107">
        <v>556.20000000000005</v>
      </c>
      <c r="F6107" t="s">
        <v>16</v>
      </c>
      <c r="G6107" t="s">
        <v>76</v>
      </c>
      <c r="H6107" t="s">
        <v>18</v>
      </c>
      <c r="I6107" t="s">
        <v>25</v>
      </c>
      <c r="J6107" t="s">
        <v>26</v>
      </c>
      <c r="K6107" t="s">
        <v>27</v>
      </c>
      <c r="L6107" t="s">
        <v>22</v>
      </c>
      <c r="M6107" s="4">
        <v>556.20000000000005</v>
      </c>
      <c r="N6107">
        <v>2020</v>
      </c>
      <c r="O6107">
        <v>7</v>
      </c>
    </row>
    <row r="6108" spans="1:15" x14ac:dyDescent="0.25">
      <c r="A6108" s="1">
        <v>44027</v>
      </c>
      <c r="B6108">
        <v>1000000033</v>
      </c>
      <c r="C6108" t="s">
        <v>23</v>
      </c>
      <c r="D6108">
        <v>1</v>
      </c>
      <c r="E6108">
        <v>14000.5</v>
      </c>
      <c r="F6108" t="s">
        <v>16</v>
      </c>
      <c r="G6108" t="s">
        <v>24</v>
      </c>
      <c r="H6108" t="s">
        <v>18</v>
      </c>
      <c r="I6108" t="s">
        <v>25</v>
      </c>
      <c r="J6108" t="s">
        <v>26</v>
      </c>
      <c r="K6108" t="s">
        <v>27</v>
      </c>
      <c r="L6108" t="s">
        <v>22</v>
      </c>
      <c r="M6108" s="4">
        <v>14000.5</v>
      </c>
      <c r="N6108">
        <v>2020</v>
      </c>
      <c r="O6108">
        <v>7</v>
      </c>
    </row>
    <row r="6109" spans="1:15" x14ac:dyDescent="0.25">
      <c r="A6109" s="1">
        <v>44027</v>
      </c>
      <c r="B6109">
        <v>1000000034</v>
      </c>
      <c r="C6109" t="s">
        <v>23</v>
      </c>
      <c r="D6109">
        <v>1</v>
      </c>
      <c r="E6109">
        <v>16000.64</v>
      </c>
      <c r="F6109" t="s">
        <v>16</v>
      </c>
      <c r="G6109" t="s">
        <v>24</v>
      </c>
      <c r="H6109" t="s">
        <v>18</v>
      </c>
      <c r="I6109" t="s">
        <v>25</v>
      </c>
      <c r="J6109" t="s">
        <v>26</v>
      </c>
      <c r="K6109" t="s">
        <v>27</v>
      </c>
      <c r="L6109" t="s">
        <v>22</v>
      </c>
      <c r="M6109" s="4">
        <v>16000.64</v>
      </c>
      <c r="N6109">
        <v>2020</v>
      </c>
      <c r="O6109">
        <v>7</v>
      </c>
    </row>
    <row r="6110" spans="1:15" x14ac:dyDescent="0.25">
      <c r="A6110" s="1">
        <v>44027</v>
      </c>
      <c r="B6110">
        <v>1000000034</v>
      </c>
      <c r="C6110" t="s">
        <v>15</v>
      </c>
      <c r="D6110">
        <v>2</v>
      </c>
      <c r="E6110">
        <v>24000.720000000001</v>
      </c>
      <c r="F6110" t="s">
        <v>16</v>
      </c>
      <c r="G6110" t="s">
        <v>17</v>
      </c>
      <c r="H6110" t="s">
        <v>18</v>
      </c>
      <c r="I6110" t="s">
        <v>25</v>
      </c>
      <c r="J6110" t="s">
        <v>26</v>
      </c>
      <c r="K6110" t="s">
        <v>27</v>
      </c>
      <c r="L6110" t="s">
        <v>22</v>
      </c>
      <c r="M6110" s="4">
        <v>12000.36</v>
      </c>
      <c r="N6110">
        <v>2020</v>
      </c>
      <c r="O6110">
        <v>7</v>
      </c>
    </row>
    <row r="6111" spans="1:15" x14ac:dyDescent="0.25">
      <c r="A6111" s="1">
        <v>44027</v>
      </c>
      <c r="B6111">
        <v>1000000034</v>
      </c>
      <c r="C6111" t="s">
        <v>42</v>
      </c>
      <c r="D6111">
        <v>1</v>
      </c>
      <c r="E6111">
        <v>150.16999999999999</v>
      </c>
      <c r="F6111" t="s">
        <v>16</v>
      </c>
      <c r="G6111" t="s">
        <v>43</v>
      </c>
      <c r="H6111" t="s">
        <v>18</v>
      </c>
      <c r="I6111" t="s">
        <v>25</v>
      </c>
      <c r="J6111" t="s">
        <v>26</v>
      </c>
      <c r="K6111" t="s">
        <v>27</v>
      </c>
      <c r="L6111" t="s">
        <v>22</v>
      </c>
      <c r="M6111" s="4">
        <v>150.16999999999999</v>
      </c>
      <c r="N6111">
        <v>2020</v>
      </c>
      <c r="O6111">
        <v>7</v>
      </c>
    </row>
    <row r="6112" spans="1:15" x14ac:dyDescent="0.25">
      <c r="A6112" s="1">
        <v>44027</v>
      </c>
      <c r="B6112">
        <v>1000000036</v>
      </c>
      <c r="C6112" t="s">
        <v>75</v>
      </c>
      <c r="D6112">
        <v>1</v>
      </c>
      <c r="E6112">
        <v>2001.14</v>
      </c>
      <c r="F6112" t="s">
        <v>16</v>
      </c>
      <c r="G6112" t="s">
        <v>76</v>
      </c>
      <c r="H6112" t="s">
        <v>47</v>
      </c>
      <c r="I6112" t="s">
        <v>48</v>
      </c>
      <c r="J6112" t="s">
        <v>36</v>
      </c>
      <c r="K6112" t="s">
        <v>49</v>
      </c>
      <c r="L6112" t="s">
        <v>28</v>
      </c>
      <c r="M6112" s="4">
        <v>2001.14</v>
      </c>
      <c r="N6112">
        <v>2020</v>
      </c>
      <c r="O6112">
        <v>7</v>
      </c>
    </row>
    <row r="6113" spans="1:15" x14ac:dyDescent="0.25">
      <c r="A6113" s="1">
        <v>44027</v>
      </c>
      <c r="B6113">
        <v>1000000036</v>
      </c>
      <c r="C6113" t="s">
        <v>71</v>
      </c>
      <c r="D6113">
        <v>1</v>
      </c>
      <c r="E6113">
        <v>800.14</v>
      </c>
      <c r="F6113" t="s">
        <v>16</v>
      </c>
      <c r="G6113" t="s">
        <v>72</v>
      </c>
      <c r="H6113" t="s">
        <v>47</v>
      </c>
      <c r="I6113" t="s">
        <v>48</v>
      </c>
      <c r="J6113" t="s">
        <v>36</v>
      </c>
      <c r="K6113" t="s">
        <v>49</v>
      </c>
      <c r="L6113" t="s">
        <v>28</v>
      </c>
      <c r="M6113" s="4">
        <v>800.14</v>
      </c>
      <c r="N6113">
        <v>2020</v>
      </c>
      <c r="O6113">
        <v>7</v>
      </c>
    </row>
    <row r="6114" spans="1:15" x14ac:dyDescent="0.25">
      <c r="A6114" s="1">
        <v>44027</v>
      </c>
      <c r="B6114">
        <v>1000000036</v>
      </c>
      <c r="C6114" t="s">
        <v>15</v>
      </c>
      <c r="D6114">
        <v>1</v>
      </c>
      <c r="E6114">
        <v>4271.17</v>
      </c>
      <c r="F6114" t="s">
        <v>16</v>
      </c>
      <c r="G6114" t="s">
        <v>17</v>
      </c>
      <c r="H6114" t="s">
        <v>47</v>
      </c>
      <c r="I6114" t="s">
        <v>48</v>
      </c>
      <c r="J6114" t="s">
        <v>36</v>
      </c>
      <c r="K6114" t="s">
        <v>49</v>
      </c>
      <c r="L6114" t="s">
        <v>28</v>
      </c>
      <c r="M6114" s="4">
        <v>4271.17</v>
      </c>
      <c r="N6114">
        <v>2020</v>
      </c>
      <c r="O6114">
        <v>7</v>
      </c>
    </row>
    <row r="6115" spans="1:15" x14ac:dyDescent="0.25">
      <c r="A6115" s="1">
        <v>44027</v>
      </c>
      <c r="B6115">
        <v>1000000036</v>
      </c>
      <c r="C6115" t="s">
        <v>42</v>
      </c>
      <c r="D6115">
        <v>1</v>
      </c>
      <c r="E6115">
        <v>2214.4299999999998</v>
      </c>
      <c r="F6115" t="s">
        <v>16</v>
      </c>
      <c r="G6115" t="s">
        <v>43</v>
      </c>
      <c r="H6115" t="s">
        <v>47</v>
      </c>
      <c r="I6115" t="s">
        <v>48</v>
      </c>
      <c r="J6115" t="s">
        <v>36</v>
      </c>
      <c r="K6115" t="s">
        <v>49</v>
      </c>
      <c r="L6115" t="s">
        <v>28</v>
      </c>
      <c r="M6115" s="4">
        <v>2214.4299999999998</v>
      </c>
      <c r="N6115">
        <v>2020</v>
      </c>
      <c r="O6115">
        <v>7</v>
      </c>
    </row>
    <row r="6116" spans="1:15" x14ac:dyDescent="0.25">
      <c r="A6116" s="1">
        <v>44027</v>
      </c>
      <c r="B6116">
        <v>1000000037</v>
      </c>
      <c r="C6116" t="s">
        <v>75</v>
      </c>
      <c r="D6116">
        <v>1</v>
      </c>
      <c r="E6116">
        <v>3000.26</v>
      </c>
      <c r="F6116" t="s">
        <v>16</v>
      </c>
      <c r="G6116" t="s">
        <v>76</v>
      </c>
      <c r="H6116" t="s">
        <v>18</v>
      </c>
      <c r="I6116" t="s">
        <v>19</v>
      </c>
      <c r="J6116" t="s">
        <v>20</v>
      </c>
      <c r="K6116" t="s">
        <v>21</v>
      </c>
      <c r="L6116" t="s">
        <v>22</v>
      </c>
      <c r="M6116" s="4">
        <v>3000.26</v>
      </c>
      <c r="N6116">
        <v>2020</v>
      </c>
      <c r="O6116">
        <v>7</v>
      </c>
    </row>
    <row r="6117" spans="1:15" x14ac:dyDescent="0.25">
      <c r="A6117" s="1">
        <v>44027</v>
      </c>
      <c r="B6117">
        <v>1000000037</v>
      </c>
      <c r="C6117" t="s">
        <v>15</v>
      </c>
      <c r="D6117">
        <v>2</v>
      </c>
      <c r="E6117">
        <v>11000.630000000001</v>
      </c>
      <c r="F6117" t="s">
        <v>16</v>
      </c>
      <c r="G6117" t="s">
        <v>17</v>
      </c>
      <c r="H6117" t="s">
        <v>18</v>
      </c>
      <c r="I6117" t="s">
        <v>19</v>
      </c>
      <c r="J6117" t="s">
        <v>20</v>
      </c>
      <c r="K6117" t="s">
        <v>21</v>
      </c>
      <c r="L6117" t="s">
        <v>22</v>
      </c>
      <c r="M6117" s="4">
        <v>5500.3150000000005</v>
      </c>
      <c r="N6117">
        <v>2020</v>
      </c>
      <c r="O6117">
        <v>7</v>
      </c>
    </row>
    <row r="6118" spans="1:15" x14ac:dyDescent="0.25">
      <c r="A6118" s="1">
        <v>44027</v>
      </c>
      <c r="B6118">
        <v>1000000039</v>
      </c>
      <c r="C6118" t="s">
        <v>79</v>
      </c>
      <c r="D6118">
        <v>1</v>
      </c>
      <c r="E6118">
        <v>9.4</v>
      </c>
      <c r="F6118" t="s">
        <v>46</v>
      </c>
      <c r="G6118" t="s">
        <v>74</v>
      </c>
      <c r="H6118" t="s">
        <v>18</v>
      </c>
      <c r="I6118" t="s">
        <v>25</v>
      </c>
      <c r="J6118" t="s">
        <v>20</v>
      </c>
      <c r="K6118" t="s">
        <v>51</v>
      </c>
      <c r="L6118" t="s">
        <v>28</v>
      </c>
      <c r="M6118" s="4">
        <v>9.4</v>
      </c>
      <c r="N6118">
        <v>2020</v>
      </c>
      <c r="O6118">
        <v>7</v>
      </c>
    </row>
    <row r="6119" spans="1:15" x14ac:dyDescent="0.25">
      <c r="A6119" s="1">
        <v>44027</v>
      </c>
      <c r="B6119">
        <v>1000000039</v>
      </c>
      <c r="C6119" t="s">
        <v>75</v>
      </c>
      <c r="D6119">
        <v>1</v>
      </c>
      <c r="E6119">
        <v>400.44</v>
      </c>
      <c r="F6119" t="s">
        <v>16</v>
      </c>
      <c r="G6119" t="s">
        <v>76</v>
      </c>
      <c r="H6119" t="s">
        <v>18</v>
      </c>
      <c r="I6119" t="s">
        <v>25</v>
      </c>
      <c r="J6119" t="s">
        <v>20</v>
      </c>
      <c r="K6119" t="s">
        <v>51</v>
      </c>
      <c r="L6119" t="s">
        <v>28</v>
      </c>
      <c r="M6119" s="4">
        <v>400.44</v>
      </c>
      <c r="N6119">
        <v>2020</v>
      </c>
      <c r="O6119">
        <v>7</v>
      </c>
    </row>
    <row r="6120" spans="1:15" x14ac:dyDescent="0.25">
      <c r="A6120" s="1">
        <v>44027</v>
      </c>
      <c r="B6120">
        <v>1000000039</v>
      </c>
      <c r="C6120" t="s">
        <v>73</v>
      </c>
      <c r="D6120">
        <v>1</v>
      </c>
      <c r="E6120">
        <v>1600.33</v>
      </c>
      <c r="F6120" t="s">
        <v>16</v>
      </c>
      <c r="G6120" t="s">
        <v>74</v>
      </c>
      <c r="H6120" t="s">
        <v>18</v>
      </c>
      <c r="I6120" t="s">
        <v>25</v>
      </c>
      <c r="J6120" t="s">
        <v>20</v>
      </c>
      <c r="K6120" t="s">
        <v>51</v>
      </c>
      <c r="L6120" t="s">
        <v>28</v>
      </c>
      <c r="M6120" s="4">
        <v>1600.33</v>
      </c>
      <c r="N6120">
        <v>2020</v>
      </c>
      <c r="O6120">
        <v>7</v>
      </c>
    </row>
    <row r="6121" spans="1:15" x14ac:dyDescent="0.25">
      <c r="A6121" s="1">
        <v>44027</v>
      </c>
      <c r="B6121">
        <v>1000000040</v>
      </c>
      <c r="C6121" t="s">
        <v>79</v>
      </c>
      <c r="D6121">
        <v>1</v>
      </c>
      <c r="E6121">
        <v>8.93</v>
      </c>
      <c r="F6121" t="s">
        <v>46</v>
      </c>
      <c r="G6121" t="s">
        <v>74</v>
      </c>
      <c r="H6121" t="s">
        <v>30</v>
      </c>
      <c r="I6121" t="s">
        <v>31</v>
      </c>
      <c r="J6121" t="s">
        <v>32</v>
      </c>
      <c r="K6121" t="s">
        <v>33</v>
      </c>
      <c r="L6121" t="s">
        <v>28</v>
      </c>
      <c r="M6121" s="4">
        <v>8.93</v>
      </c>
      <c r="N6121">
        <v>2020</v>
      </c>
      <c r="O6121">
        <v>7</v>
      </c>
    </row>
    <row r="6122" spans="1:15" x14ac:dyDescent="0.25">
      <c r="A6122" s="1">
        <v>44027</v>
      </c>
      <c r="B6122">
        <v>1000000041</v>
      </c>
      <c r="C6122" t="s">
        <v>73</v>
      </c>
      <c r="D6122">
        <v>1</v>
      </c>
      <c r="E6122">
        <v>4206.22</v>
      </c>
      <c r="F6122" t="s">
        <v>16</v>
      </c>
      <c r="G6122" t="s">
        <v>74</v>
      </c>
      <c r="H6122" t="s">
        <v>30</v>
      </c>
      <c r="I6122" t="s">
        <v>31</v>
      </c>
      <c r="J6122" t="s">
        <v>32</v>
      </c>
      <c r="K6122" t="s">
        <v>33</v>
      </c>
      <c r="L6122" t="s">
        <v>22</v>
      </c>
      <c r="M6122" s="4">
        <v>4206.22</v>
      </c>
      <c r="N6122">
        <v>2020</v>
      </c>
      <c r="O6122">
        <v>7</v>
      </c>
    </row>
    <row r="6123" spans="1:15" x14ac:dyDescent="0.25">
      <c r="A6123" s="1">
        <v>44027</v>
      </c>
      <c r="B6123">
        <v>1000000041</v>
      </c>
      <c r="C6123" t="s">
        <v>71</v>
      </c>
      <c r="D6123">
        <v>2</v>
      </c>
      <c r="E6123">
        <v>1870.79</v>
      </c>
      <c r="F6123" t="s">
        <v>16</v>
      </c>
      <c r="G6123" t="s">
        <v>72</v>
      </c>
      <c r="H6123" t="s">
        <v>30</v>
      </c>
      <c r="I6123" t="s">
        <v>31</v>
      </c>
      <c r="J6123" t="s">
        <v>32</v>
      </c>
      <c r="K6123" t="s">
        <v>33</v>
      </c>
      <c r="L6123" t="s">
        <v>22</v>
      </c>
      <c r="M6123" s="4">
        <v>935.39499999999998</v>
      </c>
      <c r="N6123">
        <v>2020</v>
      </c>
      <c r="O6123">
        <v>7</v>
      </c>
    </row>
    <row r="6124" spans="1:15" x14ac:dyDescent="0.25">
      <c r="A6124" s="1">
        <v>44027</v>
      </c>
      <c r="B6124">
        <v>1000000043</v>
      </c>
      <c r="C6124" t="s">
        <v>75</v>
      </c>
      <c r="D6124">
        <v>1</v>
      </c>
      <c r="E6124">
        <v>12644.25</v>
      </c>
      <c r="F6124" t="s">
        <v>16</v>
      </c>
      <c r="G6124" t="s">
        <v>76</v>
      </c>
      <c r="H6124" t="s">
        <v>30</v>
      </c>
      <c r="I6124" t="s">
        <v>38</v>
      </c>
      <c r="J6124" t="s">
        <v>26</v>
      </c>
      <c r="K6124" t="s">
        <v>39</v>
      </c>
      <c r="L6124" t="s">
        <v>22</v>
      </c>
      <c r="M6124" s="4">
        <v>12644.25</v>
      </c>
      <c r="N6124">
        <v>2020</v>
      </c>
      <c r="O6124">
        <v>7</v>
      </c>
    </row>
    <row r="6125" spans="1:15" x14ac:dyDescent="0.25">
      <c r="A6125" s="1">
        <v>44027</v>
      </c>
      <c r="B6125">
        <v>1000000043</v>
      </c>
      <c r="C6125" t="s">
        <v>23</v>
      </c>
      <c r="D6125">
        <v>1</v>
      </c>
      <c r="E6125">
        <v>9000.2000000000007</v>
      </c>
      <c r="F6125" t="s">
        <v>16</v>
      </c>
      <c r="G6125" t="s">
        <v>24</v>
      </c>
      <c r="H6125" t="s">
        <v>30</v>
      </c>
      <c r="I6125" t="s">
        <v>38</v>
      </c>
      <c r="J6125" t="s">
        <v>26</v>
      </c>
      <c r="K6125" t="s">
        <v>39</v>
      </c>
      <c r="L6125" t="s">
        <v>22</v>
      </c>
      <c r="M6125" s="4">
        <v>9000.2000000000007</v>
      </c>
      <c r="N6125">
        <v>2020</v>
      </c>
      <c r="O6125">
        <v>7</v>
      </c>
    </row>
    <row r="6126" spans="1:15" x14ac:dyDescent="0.25">
      <c r="A6126" s="1">
        <v>44027</v>
      </c>
      <c r="B6126">
        <v>1000000045</v>
      </c>
      <c r="C6126" t="s">
        <v>79</v>
      </c>
      <c r="D6126">
        <v>1</v>
      </c>
      <c r="E6126">
        <v>49.46</v>
      </c>
      <c r="F6126" t="s">
        <v>46</v>
      </c>
      <c r="G6126" t="s">
        <v>74</v>
      </c>
      <c r="H6126" t="s">
        <v>47</v>
      </c>
      <c r="I6126" t="s">
        <v>59</v>
      </c>
      <c r="J6126" t="s">
        <v>26</v>
      </c>
      <c r="K6126" t="s">
        <v>60</v>
      </c>
      <c r="L6126" t="s">
        <v>22</v>
      </c>
      <c r="M6126" s="4">
        <v>49.46</v>
      </c>
      <c r="N6126">
        <v>2020</v>
      </c>
      <c r="O6126">
        <v>7</v>
      </c>
    </row>
    <row r="6127" spans="1:15" x14ac:dyDescent="0.25">
      <c r="A6127" s="1">
        <v>44027</v>
      </c>
      <c r="B6127">
        <v>1000000045</v>
      </c>
      <c r="C6127" t="s">
        <v>75</v>
      </c>
      <c r="D6127">
        <v>1</v>
      </c>
      <c r="E6127">
        <v>200.3</v>
      </c>
      <c r="F6127" t="s">
        <v>16</v>
      </c>
      <c r="G6127" t="s">
        <v>76</v>
      </c>
      <c r="H6127" t="s">
        <v>47</v>
      </c>
      <c r="I6127" t="s">
        <v>59</v>
      </c>
      <c r="J6127" t="s">
        <v>26</v>
      </c>
      <c r="K6127" t="s">
        <v>60</v>
      </c>
      <c r="L6127" t="s">
        <v>22</v>
      </c>
      <c r="M6127" s="4">
        <v>200.3</v>
      </c>
      <c r="N6127">
        <v>2020</v>
      </c>
      <c r="O6127">
        <v>7</v>
      </c>
    </row>
    <row r="6128" spans="1:15" x14ac:dyDescent="0.25">
      <c r="A6128" s="1">
        <v>44027</v>
      </c>
      <c r="B6128">
        <v>1000000045</v>
      </c>
      <c r="C6128" t="s">
        <v>23</v>
      </c>
      <c r="D6128">
        <v>3</v>
      </c>
      <c r="E6128">
        <v>33000.899999999994</v>
      </c>
      <c r="F6128" t="s">
        <v>16</v>
      </c>
      <c r="G6128" t="s">
        <v>24</v>
      </c>
      <c r="H6128" t="s">
        <v>47</v>
      </c>
      <c r="I6128" t="s">
        <v>59</v>
      </c>
      <c r="J6128" t="s">
        <v>26</v>
      </c>
      <c r="K6128" t="s">
        <v>60</v>
      </c>
      <c r="L6128" t="s">
        <v>22</v>
      </c>
      <c r="M6128" s="4">
        <v>11000.299999999997</v>
      </c>
      <c r="N6128">
        <v>2020</v>
      </c>
      <c r="O6128">
        <v>7</v>
      </c>
    </row>
    <row r="6129" spans="1:15" x14ac:dyDescent="0.25">
      <c r="A6129" s="1">
        <v>44027</v>
      </c>
      <c r="B6129">
        <v>1000000045</v>
      </c>
      <c r="C6129" t="s">
        <v>15</v>
      </c>
      <c r="D6129">
        <v>2</v>
      </c>
      <c r="E6129">
        <v>1513.9699999999998</v>
      </c>
      <c r="F6129" t="s">
        <v>16</v>
      </c>
      <c r="G6129" t="s">
        <v>17</v>
      </c>
      <c r="H6129" t="s">
        <v>47</v>
      </c>
      <c r="I6129" t="s">
        <v>59</v>
      </c>
      <c r="J6129" t="s">
        <v>26</v>
      </c>
      <c r="K6129" t="s">
        <v>60</v>
      </c>
      <c r="L6129" t="s">
        <v>22</v>
      </c>
      <c r="M6129" s="4">
        <v>756.9849999999999</v>
      </c>
      <c r="N6129">
        <v>2020</v>
      </c>
      <c r="O6129">
        <v>7</v>
      </c>
    </row>
    <row r="6130" spans="1:15" x14ac:dyDescent="0.25">
      <c r="A6130" s="1">
        <v>44027</v>
      </c>
      <c r="B6130">
        <v>1000000045</v>
      </c>
      <c r="C6130" t="s">
        <v>42</v>
      </c>
      <c r="D6130">
        <v>1</v>
      </c>
      <c r="E6130">
        <v>2214.75</v>
      </c>
      <c r="F6130" t="s">
        <v>16</v>
      </c>
      <c r="G6130" t="s">
        <v>43</v>
      </c>
      <c r="H6130" t="s">
        <v>47</v>
      </c>
      <c r="I6130" t="s">
        <v>59</v>
      </c>
      <c r="J6130" t="s">
        <v>26</v>
      </c>
      <c r="K6130" t="s">
        <v>60</v>
      </c>
      <c r="L6130" t="s">
        <v>22</v>
      </c>
      <c r="M6130" s="4">
        <v>2214.75</v>
      </c>
      <c r="N6130">
        <v>2020</v>
      </c>
      <c r="O6130">
        <v>7</v>
      </c>
    </row>
    <row r="6131" spans="1:15" x14ac:dyDescent="0.25">
      <c r="A6131" s="1">
        <v>44027</v>
      </c>
      <c r="B6131">
        <v>1000000046</v>
      </c>
      <c r="C6131" t="s">
        <v>15</v>
      </c>
      <c r="D6131">
        <v>1</v>
      </c>
      <c r="E6131">
        <v>1738.18</v>
      </c>
      <c r="F6131" t="s">
        <v>16</v>
      </c>
      <c r="G6131" t="s">
        <v>17</v>
      </c>
      <c r="H6131" t="s">
        <v>30</v>
      </c>
      <c r="I6131" t="s">
        <v>38</v>
      </c>
      <c r="J6131" t="s">
        <v>26</v>
      </c>
      <c r="K6131" t="s">
        <v>39</v>
      </c>
      <c r="L6131" t="s">
        <v>22</v>
      </c>
      <c r="M6131" s="4">
        <v>1738.18</v>
      </c>
      <c r="N6131">
        <v>2020</v>
      </c>
      <c r="O6131">
        <v>7</v>
      </c>
    </row>
    <row r="6132" spans="1:15" x14ac:dyDescent="0.25">
      <c r="A6132" s="1">
        <v>44027</v>
      </c>
      <c r="B6132">
        <v>1000000046</v>
      </c>
      <c r="C6132" t="s">
        <v>42</v>
      </c>
      <c r="D6132">
        <v>2</v>
      </c>
      <c r="E6132">
        <v>10940.689999999999</v>
      </c>
      <c r="F6132" t="s">
        <v>16</v>
      </c>
      <c r="G6132" t="s">
        <v>43</v>
      </c>
      <c r="H6132" t="s">
        <v>30</v>
      </c>
      <c r="I6132" t="s">
        <v>38</v>
      </c>
      <c r="J6132" t="s">
        <v>26</v>
      </c>
      <c r="K6132" t="s">
        <v>39</v>
      </c>
      <c r="L6132" t="s">
        <v>22</v>
      </c>
      <c r="M6132" s="4">
        <v>5470.3449999999993</v>
      </c>
      <c r="N6132">
        <v>2020</v>
      </c>
      <c r="O6132">
        <v>7</v>
      </c>
    </row>
    <row r="6133" spans="1:15" x14ac:dyDescent="0.25">
      <c r="A6133" s="1">
        <v>44027</v>
      </c>
      <c r="B6133">
        <v>1000000049</v>
      </c>
      <c r="C6133" t="s">
        <v>15</v>
      </c>
      <c r="D6133">
        <v>1</v>
      </c>
      <c r="E6133">
        <v>5697.22</v>
      </c>
      <c r="F6133" t="s">
        <v>16</v>
      </c>
      <c r="G6133" t="s">
        <v>17</v>
      </c>
      <c r="H6133" t="s">
        <v>18</v>
      </c>
      <c r="I6133" t="s">
        <v>40</v>
      </c>
      <c r="J6133" t="s">
        <v>26</v>
      </c>
      <c r="K6133" t="s">
        <v>41</v>
      </c>
      <c r="L6133" t="s">
        <v>22</v>
      </c>
      <c r="M6133" s="4">
        <v>5697.22</v>
      </c>
      <c r="N6133">
        <v>2020</v>
      </c>
      <c r="O6133">
        <v>7</v>
      </c>
    </row>
    <row r="6134" spans="1:15" x14ac:dyDescent="0.25">
      <c r="A6134" s="1">
        <v>44027</v>
      </c>
      <c r="B6134">
        <v>1000000054</v>
      </c>
      <c r="C6134" t="s">
        <v>23</v>
      </c>
      <c r="D6134">
        <v>1</v>
      </c>
      <c r="E6134">
        <v>412.3</v>
      </c>
      <c r="F6134" t="s">
        <v>16</v>
      </c>
      <c r="G6134" t="s">
        <v>24</v>
      </c>
      <c r="H6134" t="s">
        <v>18</v>
      </c>
      <c r="I6134" t="s">
        <v>34</v>
      </c>
      <c r="J6134" t="s">
        <v>26</v>
      </c>
      <c r="K6134" t="s">
        <v>35</v>
      </c>
      <c r="L6134" t="s">
        <v>22</v>
      </c>
      <c r="M6134" s="4">
        <v>412.3</v>
      </c>
      <c r="N6134">
        <v>2020</v>
      </c>
      <c r="O6134">
        <v>7</v>
      </c>
    </row>
    <row r="6135" spans="1:15" x14ac:dyDescent="0.25">
      <c r="A6135" s="1">
        <v>44027</v>
      </c>
      <c r="B6135">
        <v>1000000056</v>
      </c>
      <c r="C6135" t="s">
        <v>79</v>
      </c>
      <c r="D6135">
        <v>1</v>
      </c>
      <c r="E6135">
        <v>9.36</v>
      </c>
      <c r="F6135" t="s">
        <v>46</v>
      </c>
      <c r="G6135" t="s">
        <v>74</v>
      </c>
      <c r="H6135" t="s">
        <v>18</v>
      </c>
      <c r="I6135" t="s">
        <v>34</v>
      </c>
      <c r="J6135" t="s">
        <v>26</v>
      </c>
      <c r="K6135" t="s">
        <v>35</v>
      </c>
      <c r="L6135" t="s">
        <v>28</v>
      </c>
      <c r="M6135" s="4">
        <v>9.36</v>
      </c>
      <c r="N6135">
        <v>2020</v>
      </c>
      <c r="O6135">
        <v>7</v>
      </c>
    </row>
    <row r="6136" spans="1:15" x14ac:dyDescent="0.25">
      <c r="A6136" s="1">
        <v>44027</v>
      </c>
      <c r="B6136">
        <v>1000000067</v>
      </c>
      <c r="C6136" t="s">
        <v>73</v>
      </c>
      <c r="D6136">
        <v>1</v>
      </c>
      <c r="E6136">
        <v>2499.9299999999998</v>
      </c>
      <c r="F6136" t="s">
        <v>16</v>
      </c>
      <c r="G6136" t="s">
        <v>74</v>
      </c>
      <c r="H6136" t="s">
        <v>18</v>
      </c>
      <c r="I6136" t="s">
        <v>25</v>
      </c>
      <c r="J6136" t="s">
        <v>20</v>
      </c>
      <c r="K6136" t="s">
        <v>51</v>
      </c>
      <c r="L6136" t="s">
        <v>22</v>
      </c>
      <c r="M6136" s="4">
        <v>2499.9299999999998</v>
      </c>
      <c r="N6136">
        <v>2020</v>
      </c>
      <c r="O6136">
        <v>7</v>
      </c>
    </row>
    <row r="6137" spans="1:15" x14ac:dyDescent="0.25">
      <c r="A6137" s="1">
        <v>44027</v>
      </c>
      <c r="B6137">
        <v>1000000067</v>
      </c>
      <c r="C6137" t="s">
        <v>23</v>
      </c>
      <c r="D6137">
        <v>1</v>
      </c>
      <c r="E6137">
        <v>7000.09</v>
      </c>
      <c r="F6137" t="s">
        <v>16</v>
      </c>
      <c r="G6137" t="s">
        <v>24</v>
      </c>
      <c r="H6137" t="s">
        <v>18</v>
      </c>
      <c r="I6137" t="s">
        <v>25</v>
      </c>
      <c r="J6137" t="s">
        <v>20</v>
      </c>
      <c r="K6137" t="s">
        <v>51</v>
      </c>
      <c r="L6137" t="s">
        <v>22</v>
      </c>
      <c r="M6137" s="4">
        <v>7000.09</v>
      </c>
      <c r="N6137">
        <v>2020</v>
      </c>
      <c r="O6137">
        <v>7</v>
      </c>
    </row>
    <row r="6138" spans="1:15" x14ac:dyDescent="0.25">
      <c r="A6138" s="1">
        <v>44027</v>
      </c>
      <c r="B6138">
        <v>1000000067</v>
      </c>
      <c r="C6138" t="s">
        <v>15</v>
      </c>
      <c r="D6138">
        <v>1</v>
      </c>
      <c r="E6138">
        <v>20000.740000000002</v>
      </c>
      <c r="F6138" t="s">
        <v>16</v>
      </c>
      <c r="G6138" t="s">
        <v>17</v>
      </c>
      <c r="H6138" t="s">
        <v>18</v>
      </c>
      <c r="I6138" t="s">
        <v>25</v>
      </c>
      <c r="J6138" t="s">
        <v>20</v>
      </c>
      <c r="K6138" t="s">
        <v>51</v>
      </c>
      <c r="L6138" t="s">
        <v>22</v>
      </c>
      <c r="M6138" s="4">
        <v>20000.740000000002</v>
      </c>
      <c r="N6138">
        <v>2020</v>
      </c>
      <c r="O6138">
        <v>7</v>
      </c>
    </row>
    <row r="6139" spans="1:15" x14ac:dyDescent="0.25">
      <c r="A6139" s="1">
        <v>44027</v>
      </c>
      <c r="B6139">
        <v>1000000067</v>
      </c>
      <c r="C6139" t="s">
        <v>42</v>
      </c>
      <c r="D6139">
        <v>1</v>
      </c>
      <c r="E6139">
        <v>14000.15</v>
      </c>
      <c r="F6139" t="s">
        <v>16</v>
      </c>
      <c r="G6139" t="s">
        <v>43</v>
      </c>
      <c r="H6139" t="s">
        <v>18</v>
      </c>
      <c r="I6139" t="s">
        <v>25</v>
      </c>
      <c r="J6139" t="s">
        <v>20</v>
      </c>
      <c r="K6139" t="s">
        <v>51</v>
      </c>
      <c r="L6139" t="s">
        <v>22</v>
      </c>
      <c r="M6139" s="4">
        <v>14000.15</v>
      </c>
      <c r="N6139">
        <v>2020</v>
      </c>
      <c r="O6139">
        <v>7</v>
      </c>
    </row>
    <row r="6140" spans="1:15" x14ac:dyDescent="0.25">
      <c r="A6140" s="1">
        <v>44027</v>
      </c>
      <c r="B6140">
        <v>1000000068</v>
      </c>
      <c r="C6140" t="s">
        <v>73</v>
      </c>
      <c r="D6140">
        <v>1</v>
      </c>
      <c r="E6140">
        <v>1061.23</v>
      </c>
      <c r="F6140" t="s">
        <v>16</v>
      </c>
      <c r="G6140" t="s">
        <v>74</v>
      </c>
      <c r="H6140" t="s">
        <v>30</v>
      </c>
      <c r="I6140" t="s">
        <v>55</v>
      </c>
      <c r="J6140" t="s">
        <v>26</v>
      </c>
      <c r="K6140" t="s">
        <v>56</v>
      </c>
      <c r="L6140" t="s">
        <v>28</v>
      </c>
      <c r="M6140" s="4">
        <v>1061.23</v>
      </c>
      <c r="N6140">
        <v>2020</v>
      </c>
      <c r="O6140">
        <v>7</v>
      </c>
    </row>
    <row r="6141" spans="1:15" x14ac:dyDescent="0.25">
      <c r="A6141" s="1">
        <v>44027</v>
      </c>
      <c r="B6141">
        <v>1000000104</v>
      </c>
      <c r="C6141" t="s">
        <v>15</v>
      </c>
      <c r="D6141">
        <v>1</v>
      </c>
      <c r="E6141">
        <v>20000.650000000001</v>
      </c>
      <c r="F6141" t="s">
        <v>16</v>
      </c>
      <c r="G6141" t="s">
        <v>17</v>
      </c>
      <c r="H6141" t="s">
        <v>18</v>
      </c>
      <c r="I6141" t="s">
        <v>40</v>
      </c>
      <c r="J6141" t="s">
        <v>26</v>
      </c>
      <c r="K6141" t="s">
        <v>41</v>
      </c>
      <c r="L6141" t="s">
        <v>22</v>
      </c>
      <c r="M6141" s="4">
        <v>20000.650000000001</v>
      </c>
      <c r="N6141">
        <v>2020</v>
      </c>
      <c r="O6141">
        <v>7</v>
      </c>
    </row>
    <row r="6142" spans="1:15" x14ac:dyDescent="0.25">
      <c r="A6142" s="1">
        <v>44027</v>
      </c>
      <c r="B6142">
        <v>1000000104</v>
      </c>
      <c r="C6142" t="s">
        <v>42</v>
      </c>
      <c r="D6142">
        <v>1</v>
      </c>
      <c r="E6142">
        <v>16000.5</v>
      </c>
      <c r="F6142" t="s">
        <v>16</v>
      </c>
      <c r="G6142" t="s">
        <v>43</v>
      </c>
      <c r="H6142" t="s">
        <v>18</v>
      </c>
      <c r="I6142" t="s">
        <v>40</v>
      </c>
      <c r="J6142" t="s">
        <v>26</v>
      </c>
      <c r="K6142" t="s">
        <v>41</v>
      </c>
      <c r="L6142" t="s">
        <v>22</v>
      </c>
      <c r="M6142" s="4">
        <v>16000.5</v>
      </c>
      <c r="N6142">
        <v>2020</v>
      </c>
      <c r="O6142">
        <v>7</v>
      </c>
    </row>
    <row r="6143" spans="1:15" x14ac:dyDescent="0.25">
      <c r="A6143" s="1">
        <v>44027</v>
      </c>
      <c r="B6143">
        <v>1000000237</v>
      </c>
      <c r="C6143" t="s">
        <v>42</v>
      </c>
      <c r="D6143">
        <v>1</v>
      </c>
      <c r="E6143">
        <v>2000.38</v>
      </c>
      <c r="F6143" t="s">
        <v>16</v>
      </c>
      <c r="G6143" t="s">
        <v>43</v>
      </c>
      <c r="H6143" t="s">
        <v>18</v>
      </c>
      <c r="I6143" t="s">
        <v>40</v>
      </c>
      <c r="J6143" t="s">
        <v>26</v>
      </c>
      <c r="K6143" t="s">
        <v>41</v>
      </c>
      <c r="L6143" t="s">
        <v>22</v>
      </c>
      <c r="M6143" s="4">
        <v>2000.38</v>
      </c>
      <c r="N6143">
        <v>2020</v>
      </c>
      <c r="O6143">
        <v>7</v>
      </c>
    </row>
    <row r="6144" spans="1:15" x14ac:dyDescent="0.25">
      <c r="A6144" s="1">
        <v>44027</v>
      </c>
      <c r="B6144">
        <v>1000000266</v>
      </c>
      <c r="C6144" t="s">
        <v>79</v>
      </c>
      <c r="D6144">
        <v>1</v>
      </c>
      <c r="E6144">
        <v>9.01</v>
      </c>
      <c r="F6144" t="s">
        <v>46</v>
      </c>
      <c r="G6144" t="s">
        <v>74</v>
      </c>
      <c r="H6144" t="s">
        <v>30</v>
      </c>
      <c r="I6144" t="s">
        <v>55</v>
      </c>
      <c r="J6144" t="s">
        <v>26</v>
      </c>
      <c r="K6144" t="s">
        <v>56</v>
      </c>
      <c r="L6144" t="s">
        <v>22</v>
      </c>
      <c r="M6144" s="4">
        <v>9.01</v>
      </c>
      <c r="N6144">
        <v>2020</v>
      </c>
      <c r="O6144">
        <v>7</v>
      </c>
    </row>
    <row r="6145" spans="1:15" x14ac:dyDescent="0.25">
      <c r="A6145" s="1">
        <v>44027</v>
      </c>
      <c r="B6145">
        <v>1000000266</v>
      </c>
      <c r="C6145" t="s">
        <v>15</v>
      </c>
      <c r="D6145">
        <v>1</v>
      </c>
      <c r="E6145">
        <v>12000.67</v>
      </c>
      <c r="F6145" t="s">
        <v>16</v>
      </c>
      <c r="G6145" t="s">
        <v>17</v>
      </c>
      <c r="H6145" t="s">
        <v>30</v>
      </c>
      <c r="I6145" t="s">
        <v>55</v>
      </c>
      <c r="J6145" t="s">
        <v>26</v>
      </c>
      <c r="K6145" t="s">
        <v>56</v>
      </c>
      <c r="L6145" t="s">
        <v>22</v>
      </c>
      <c r="M6145" s="4">
        <v>12000.67</v>
      </c>
      <c r="N6145">
        <v>2020</v>
      </c>
      <c r="O6145">
        <v>7</v>
      </c>
    </row>
    <row r="6146" spans="1:15" x14ac:dyDescent="0.25">
      <c r="A6146" s="1">
        <v>44027</v>
      </c>
      <c r="B6146">
        <v>1000000566</v>
      </c>
      <c r="C6146" t="s">
        <v>54</v>
      </c>
      <c r="D6146">
        <v>1</v>
      </c>
      <c r="E6146">
        <v>9.32</v>
      </c>
      <c r="F6146" t="s">
        <v>46</v>
      </c>
      <c r="G6146" t="s">
        <v>24</v>
      </c>
      <c r="H6146" t="s">
        <v>47</v>
      </c>
      <c r="I6146" t="s">
        <v>48</v>
      </c>
      <c r="J6146" t="s">
        <v>36</v>
      </c>
      <c r="K6146" t="s">
        <v>49</v>
      </c>
      <c r="L6146" t="s">
        <v>22</v>
      </c>
      <c r="M6146" s="4">
        <v>9.32</v>
      </c>
      <c r="N6146">
        <v>2020</v>
      </c>
      <c r="O6146">
        <v>7</v>
      </c>
    </row>
    <row r="6147" spans="1:15" x14ac:dyDescent="0.25">
      <c r="A6147" s="1">
        <v>44027</v>
      </c>
      <c r="B6147">
        <v>1000000566</v>
      </c>
      <c r="C6147" t="s">
        <v>15</v>
      </c>
      <c r="D6147">
        <v>1</v>
      </c>
      <c r="E6147">
        <v>4999.99</v>
      </c>
      <c r="F6147" t="s">
        <v>16</v>
      </c>
      <c r="G6147" t="s">
        <v>17</v>
      </c>
      <c r="H6147" t="s">
        <v>47</v>
      </c>
      <c r="I6147" t="s">
        <v>48</v>
      </c>
      <c r="J6147" t="s">
        <v>36</v>
      </c>
      <c r="K6147" t="s">
        <v>49</v>
      </c>
      <c r="L6147" t="s">
        <v>22</v>
      </c>
      <c r="M6147" s="4">
        <v>4999.99</v>
      </c>
      <c r="N6147">
        <v>2020</v>
      </c>
      <c r="O6147">
        <v>7</v>
      </c>
    </row>
    <row r="6148" spans="1:15" x14ac:dyDescent="0.25">
      <c r="A6148" s="1">
        <v>44027</v>
      </c>
      <c r="B6148">
        <v>1000000566</v>
      </c>
      <c r="C6148" t="s">
        <v>42</v>
      </c>
      <c r="D6148">
        <v>2</v>
      </c>
      <c r="E6148">
        <v>21000.959999999999</v>
      </c>
      <c r="F6148" t="s">
        <v>16</v>
      </c>
      <c r="G6148" t="s">
        <v>43</v>
      </c>
      <c r="H6148" t="s">
        <v>47</v>
      </c>
      <c r="I6148" t="s">
        <v>48</v>
      </c>
      <c r="J6148" t="s">
        <v>36</v>
      </c>
      <c r="K6148" t="s">
        <v>49</v>
      </c>
      <c r="L6148" t="s">
        <v>22</v>
      </c>
      <c r="M6148" s="4">
        <v>10500.48</v>
      </c>
      <c r="N6148">
        <v>2020</v>
      </c>
      <c r="O6148">
        <v>7</v>
      </c>
    </row>
    <row r="6149" spans="1:15" x14ac:dyDescent="0.25">
      <c r="A6149" s="1">
        <v>44027</v>
      </c>
      <c r="B6149">
        <v>1000000576</v>
      </c>
      <c r="C6149" t="s">
        <v>23</v>
      </c>
      <c r="D6149">
        <v>1</v>
      </c>
      <c r="E6149">
        <v>1565.04</v>
      </c>
      <c r="F6149" t="s">
        <v>16</v>
      </c>
      <c r="G6149" t="s">
        <v>24</v>
      </c>
      <c r="H6149" t="s">
        <v>18</v>
      </c>
      <c r="I6149" t="s">
        <v>25</v>
      </c>
      <c r="J6149" t="s">
        <v>36</v>
      </c>
      <c r="K6149" t="s">
        <v>37</v>
      </c>
      <c r="L6149" t="s">
        <v>22</v>
      </c>
      <c r="M6149" s="4">
        <v>1565.04</v>
      </c>
      <c r="N6149">
        <v>2020</v>
      </c>
      <c r="O6149">
        <v>7</v>
      </c>
    </row>
    <row r="6150" spans="1:15" x14ac:dyDescent="0.25">
      <c r="A6150" s="1">
        <v>44027</v>
      </c>
      <c r="B6150">
        <v>1000000594</v>
      </c>
      <c r="C6150" t="s">
        <v>23</v>
      </c>
      <c r="D6150">
        <v>1</v>
      </c>
      <c r="E6150">
        <v>13000.66</v>
      </c>
      <c r="F6150" t="s">
        <v>16</v>
      </c>
      <c r="G6150" t="s">
        <v>24</v>
      </c>
      <c r="H6150" t="s">
        <v>18</v>
      </c>
      <c r="I6150" t="s">
        <v>25</v>
      </c>
      <c r="J6150" t="s">
        <v>20</v>
      </c>
      <c r="K6150" t="s">
        <v>51</v>
      </c>
      <c r="L6150" t="s">
        <v>22</v>
      </c>
      <c r="M6150" s="4">
        <v>13000.66</v>
      </c>
      <c r="N6150">
        <v>2020</v>
      </c>
      <c r="O6150">
        <v>7</v>
      </c>
    </row>
    <row r="6151" spans="1:15" x14ac:dyDescent="0.25">
      <c r="A6151" s="1">
        <v>44027</v>
      </c>
      <c r="B6151">
        <v>1000000594</v>
      </c>
      <c r="C6151" t="s">
        <v>15</v>
      </c>
      <c r="D6151">
        <v>1</v>
      </c>
      <c r="E6151">
        <v>401.09000000000003</v>
      </c>
      <c r="F6151" t="s">
        <v>16</v>
      </c>
      <c r="G6151" t="s">
        <v>17</v>
      </c>
      <c r="H6151" t="s">
        <v>18</v>
      </c>
      <c r="I6151" t="s">
        <v>25</v>
      </c>
      <c r="J6151" t="s">
        <v>20</v>
      </c>
      <c r="K6151" t="s">
        <v>51</v>
      </c>
      <c r="L6151" t="s">
        <v>22</v>
      </c>
      <c r="M6151" s="4">
        <v>401.09000000000003</v>
      </c>
      <c r="N6151">
        <v>2020</v>
      </c>
      <c r="O6151">
        <v>7</v>
      </c>
    </row>
    <row r="6152" spans="1:15" x14ac:dyDescent="0.25">
      <c r="A6152" s="1">
        <v>44027</v>
      </c>
      <c r="B6152">
        <v>1000000928</v>
      </c>
      <c r="C6152" t="s">
        <v>23</v>
      </c>
      <c r="D6152">
        <v>1</v>
      </c>
      <c r="E6152">
        <v>875.48</v>
      </c>
      <c r="F6152" t="s">
        <v>16</v>
      </c>
      <c r="G6152" t="s">
        <v>24</v>
      </c>
      <c r="H6152" t="s">
        <v>30</v>
      </c>
      <c r="I6152" t="s">
        <v>57</v>
      </c>
      <c r="J6152" t="s">
        <v>26</v>
      </c>
      <c r="K6152" t="s">
        <v>58</v>
      </c>
      <c r="L6152" t="s">
        <v>22</v>
      </c>
      <c r="M6152" s="4">
        <v>875.48</v>
      </c>
      <c r="N6152">
        <v>2020</v>
      </c>
      <c r="O6152">
        <v>7</v>
      </c>
    </row>
    <row r="6153" spans="1:15" x14ac:dyDescent="0.25">
      <c r="A6153" s="1">
        <v>44027</v>
      </c>
      <c r="B6153">
        <v>1000000928</v>
      </c>
      <c r="C6153" t="s">
        <v>15</v>
      </c>
      <c r="D6153">
        <v>2</v>
      </c>
      <c r="E6153">
        <v>30001.309999999998</v>
      </c>
      <c r="F6153" t="s">
        <v>16</v>
      </c>
      <c r="G6153" t="s">
        <v>17</v>
      </c>
      <c r="H6153" t="s">
        <v>30</v>
      </c>
      <c r="I6153" t="s">
        <v>57</v>
      </c>
      <c r="J6153" t="s">
        <v>26</v>
      </c>
      <c r="K6153" t="s">
        <v>58</v>
      </c>
      <c r="L6153" t="s">
        <v>22</v>
      </c>
      <c r="M6153" s="4">
        <v>15000.654999999999</v>
      </c>
      <c r="N6153">
        <v>2020</v>
      </c>
      <c r="O6153">
        <v>7</v>
      </c>
    </row>
    <row r="6154" spans="1:15" x14ac:dyDescent="0.25">
      <c r="A6154" s="1">
        <v>44027</v>
      </c>
      <c r="B6154">
        <v>1000000928</v>
      </c>
      <c r="C6154" t="s">
        <v>42</v>
      </c>
      <c r="D6154">
        <v>1</v>
      </c>
      <c r="E6154">
        <v>175.3</v>
      </c>
      <c r="F6154" t="s">
        <v>16</v>
      </c>
      <c r="G6154" t="s">
        <v>43</v>
      </c>
      <c r="H6154" t="s">
        <v>30</v>
      </c>
      <c r="I6154" t="s">
        <v>57</v>
      </c>
      <c r="J6154" t="s">
        <v>26</v>
      </c>
      <c r="K6154" t="s">
        <v>58</v>
      </c>
      <c r="L6154" t="s">
        <v>22</v>
      </c>
      <c r="M6154" s="4">
        <v>175.3</v>
      </c>
      <c r="N6154">
        <v>2020</v>
      </c>
      <c r="O6154">
        <v>7</v>
      </c>
    </row>
    <row r="6155" spans="1:15" x14ac:dyDescent="0.25">
      <c r="A6155" s="1">
        <v>44027</v>
      </c>
      <c r="B6155">
        <v>1000001524</v>
      </c>
      <c r="C6155" t="s">
        <v>15</v>
      </c>
      <c r="D6155">
        <v>1</v>
      </c>
      <c r="E6155">
        <v>12000.07</v>
      </c>
      <c r="F6155" t="s">
        <v>16</v>
      </c>
      <c r="G6155" t="s">
        <v>17</v>
      </c>
      <c r="H6155" t="s">
        <v>18</v>
      </c>
      <c r="I6155" t="s">
        <v>25</v>
      </c>
      <c r="J6155" t="s">
        <v>20</v>
      </c>
      <c r="K6155" t="s">
        <v>51</v>
      </c>
      <c r="L6155" t="s">
        <v>22</v>
      </c>
      <c r="M6155" s="4">
        <v>12000.07</v>
      </c>
      <c r="N6155">
        <v>2020</v>
      </c>
      <c r="O6155">
        <v>7</v>
      </c>
    </row>
    <row r="6156" spans="1:15" x14ac:dyDescent="0.25">
      <c r="A6156" s="1">
        <v>44027</v>
      </c>
      <c r="B6156">
        <v>1000002134</v>
      </c>
      <c r="C6156" t="s">
        <v>23</v>
      </c>
      <c r="D6156">
        <v>1</v>
      </c>
      <c r="E6156">
        <v>2001.1</v>
      </c>
      <c r="F6156" t="s">
        <v>16</v>
      </c>
      <c r="G6156" t="s">
        <v>24</v>
      </c>
      <c r="H6156" t="s">
        <v>18</v>
      </c>
      <c r="I6156" t="s">
        <v>40</v>
      </c>
      <c r="J6156" t="s">
        <v>20</v>
      </c>
      <c r="K6156" t="s">
        <v>68</v>
      </c>
      <c r="L6156" t="s">
        <v>22</v>
      </c>
      <c r="M6156" s="4">
        <v>2001.1</v>
      </c>
      <c r="N6156">
        <v>2020</v>
      </c>
      <c r="O6156">
        <v>7</v>
      </c>
    </row>
    <row r="6157" spans="1:15" x14ac:dyDescent="0.25">
      <c r="A6157" s="1">
        <v>44027</v>
      </c>
      <c r="B6157">
        <v>1000002134</v>
      </c>
      <c r="C6157" t="s">
        <v>15</v>
      </c>
      <c r="D6157">
        <v>1</v>
      </c>
      <c r="E6157">
        <v>8000.12</v>
      </c>
      <c r="F6157" t="s">
        <v>16</v>
      </c>
      <c r="G6157" t="s">
        <v>17</v>
      </c>
      <c r="H6157" t="s">
        <v>18</v>
      </c>
      <c r="I6157" t="s">
        <v>40</v>
      </c>
      <c r="J6157" t="s">
        <v>20</v>
      </c>
      <c r="K6157" t="s">
        <v>68</v>
      </c>
      <c r="L6157" t="s">
        <v>22</v>
      </c>
      <c r="M6157" s="4">
        <v>8000.12</v>
      </c>
      <c r="N6157">
        <v>2020</v>
      </c>
      <c r="O6157">
        <v>7</v>
      </c>
    </row>
    <row r="6158" spans="1:15" x14ac:dyDescent="0.25">
      <c r="A6158" s="1">
        <v>44027</v>
      </c>
      <c r="B6158">
        <v>1000002861</v>
      </c>
      <c r="C6158" t="s">
        <v>15</v>
      </c>
      <c r="D6158">
        <v>2</v>
      </c>
      <c r="E6158">
        <v>17000.41</v>
      </c>
      <c r="F6158" t="s">
        <v>16</v>
      </c>
      <c r="G6158" t="s">
        <v>17</v>
      </c>
      <c r="H6158" t="s">
        <v>47</v>
      </c>
      <c r="I6158" t="s">
        <v>48</v>
      </c>
      <c r="J6158" t="s">
        <v>36</v>
      </c>
      <c r="K6158" t="s">
        <v>49</v>
      </c>
      <c r="L6158" t="s">
        <v>22</v>
      </c>
      <c r="M6158" s="4">
        <v>8500.2049999999999</v>
      </c>
      <c r="N6158">
        <v>2020</v>
      </c>
      <c r="O6158">
        <v>7</v>
      </c>
    </row>
    <row r="6159" spans="1:15" x14ac:dyDescent="0.25">
      <c r="A6159" s="1">
        <v>44027</v>
      </c>
      <c r="B6159">
        <v>1000003489</v>
      </c>
      <c r="C6159" t="s">
        <v>23</v>
      </c>
      <c r="D6159">
        <v>2</v>
      </c>
      <c r="E6159">
        <v>26000.78</v>
      </c>
      <c r="F6159" t="s">
        <v>16</v>
      </c>
      <c r="G6159" t="s">
        <v>24</v>
      </c>
      <c r="H6159" t="s">
        <v>47</v>
      </c>
      <c r="I6159" t="s">
        <v>48</v>
      </c>
      <c r="J6159" t="s">
        <v>26</v>
      </c>
      <c r="K6159" t="s">
        <v>50</v>
      </c>
      <c r="L6159" t="s">
        <v>22</v>
      </c>
      <c r="M6159" s="4">
        <v>13000.39</v>
      </c>
      <c r="N6159">
        <v>2020</v>
      </c>
      <c r="O6159">
        <v>7</v>
      </c>
    </row>
    <row r="6160" spans="1:15" x14ac:dyDescent="0.25">
      <c r="A6160" s="1">
        <v>44027</v>
      </c>
      <c r="B6160">
        <v>1000003489</v>
      </c>
      <c r="C6160" t="s">
        <v>15</v>
      </c>
      <c r="D6160">
        <v>1</v>
      </c>
      <c r="E6160">
        <v>10000.73</v>
      </c>
      <c r="F6160" t="s">
        <v>16</v>
      </c>
      <c r="G6160" t="s">
        <v>17</v>
      </c>
      <c r="H6160" t="s">
        <v>47</v>
      </c>
      <c r="I6160" t="s">
        <v>48</v>
      </c>
      <c r="J6160" t="s">
        <v>26</v>
      </c>
      <c r="K6160" t="s">
        <v>50</v>
      </c>
      <c r="L6160" t="s">
        <v>22</v>
      </c>
      <c r="M6160" s="4">
        <v>10000.73</v>
      </c>
      <c r="N6160">
        <v>2020</v>
      </c>
      <c r="O6160">
        <v>7</v>
      </c>
    </row>
    <row r="6161" spans="1:15" x14ac:dyDescent="0.25">
      <c r="A6161" s="1">
        <v>44027</v>
      </c>
      <c r="B6161">
        <v>1000003926</v>
      </c>
      <c r="C6161" t="s">
        <v>23</v>
      </c>
      <c r="D6161">
        <v>1</v>
      </c>
      <c r="E6161">
        <v>1200.4000000000001</v>
      </c>
      <c r="F6161" t="s">
        <v>16</v>
      </c>
      <c r="G6161" t="s">
        <v>24</v>
      </c>
      <c r="H6161" t="s">
        <v>47</v>
      </c>
      <c r="I6161" t="s">
        <v>48</v>
      </c>
      <c r="J6161" t="s">
        <v>26</v>
      </c>
      <c r="K6161" t="s">
        <v>50</v>
      </c>
      <c r="L6161" t="s">
        <v>28</v>
      </c>
      <c r="M6161" s="4">
        <v>1200.4000000000001</v>
      </c>
      <c r="N6161">
        <v>2020</v>
      </c>
      <c r="O6161">
        <v>7</v>
      </c>
    </row>
    <row r="6162" spans="1:15" x14ac:dyDescent="0.25">
      <c r="A6162" s="1">
        <v>44027</v>
      </c>
      <c r="B6162">
        <v>1000004256</v>
      </c>
      <c r="C6162" t="s">
        <v>42</v>
      </c>
      <c r="D6162">
        <v>3</v>
      </c>
      <c r="E6162">
        <v>25500.93</v>
      </c>
      <c r="F6162" t="s">
        <v>16</v>
      </c>
      <c r="G6162" t="s">
        <v>43</v>
      </c>
      <c r="H6162" t="s">
        <v>18</v>
      </c>
      <c r="I6162" t="s">
        <v>40</v>
      </c>
      <c r="J6162" t="s">
        <v>26</v>
      </c>
      <c r="K6162" t="s">
        <v>41</v>
      </c>
      <c r="L6162" t="s">
        <v>22</v>
      </c>
      <c r="M6162" s="4">
        <v>8500.31</v>
      </c>
      <c r="N6162">
        <v>2020</v>
      </c>
      <c r="O6162">
        <v>7</v>
      </c>
    </row>
    <row r="6163" spans="1:15" x14ac:dyDescent="0.25">
      <c r="A6163" s="1">
        <v>44027</v>
      </c>
      <c r="B6163">
        <v>1000005022</v>
      </c>
      <c r="C6163" t="s">
        <v>15</v>
      </c>
      <c r="D6163">
        <v>1</v>
      </c>
      <c r="E6163">
        <v>17000.13</v>
      </c>
      <c r="F6163" t="s">
        <v>16</v>
      </c>
      <c r="G6163" t="s">
        <v>17</v>
      </c>
      <c r="H6163" t="s">
        <v>18</v>
      </c>
      <c r="I6163" t="s">
        <v>34</v>
      </c>
      <c r="J6163" t="s">
        <v>36</v>
      </c>
      <c r="K6163" t="s">
        <v>70</v>
      </c>
      <c r="L6163" t="s">
        <v>28</v>
      </c>
      <c r="M6163" s="4">
        <v>17000.13</v>
      </c>
      <c r="N6163">
        <v>2020</v>
      </c>
      <c r="O6163">
        <v>7</v>
      </c>
    </row>
    <row r="6164" spans="1:15" x14ac:dyDescent="0.25">
      <c r="A6164" s="1">
        <v>44027</v>
      </c>
      <c r="B6164">
        <v>1000005873</v>
      </c>
      <c r="C6164" t="s">
        <v>75</v>
      </c>
      <c r="D6164">
        <v>1</v>
      </c>
      <c r="E6164">
        <v>1000.02</v>
      </c>
      <c r="F6164" t="s">
        <v>16</v>
      </c>
      <c r="G6164" t="s">
        <v>76</v>
      </c>
      <c r="H6164" t="s">
        <v>18</v>
      </c>
      <c r="I6164" t="s">
        <v>19</v>
      </c>
      <c r="J6164" t="s">
        <v>20</v>
      </c>
      <c r="K6164" t="s">
        <v>21</v>
      </c>
      <c r="L6164" t="s">
        <v>28</v>
      </c>
      <c r="M6164" s="4">
        <v>1000.02</v>
      </c>
      <c r="N6164">
        <v>2020</v>
      </c>
      <c r="O6164">
        <v>7</v>
      </c>
    </row>
    <row r="6165" spans="1:15" x14ac:dyDescent="0.25">
      <c r="A6165" s="1">
        <v>44027</v>
      </c>
      <c r="B6165">
        <v>1000005873</v>
      </c>
      <c r="C6165" t="s">
        <v>71</v>
      </c>
      <c r="D6165">
        <v>1</v>
      </c>
      <c r="E6165">
        <v>1000.51</v>
      </c>
      <c r="F6165" t="s">
        <v>16</v>
      </c>
      <c r="G6165" t="s">
        <v>72</v>
      </c>
      <c r="H6165" t="s">
        <v>18</v>
      </c>
      <c r="I6165" t="s">
        <v>19</v>
      </c>
      <c r="J6165" t="s">
        <v>20</v>
      </c>
      <c r="K6165" t="s">
        <v>21</v>
      </c>
      <c r="L6165" t="s">
        <v>28</v>
      </c>
      <c r="M6165" s="4">
        <v>1000.51</v>
      </c>
      <c r="N6165">
        <v>2020</v>
      </c>
      <c r="O6165">
        <v>7</v>
      </c>
    </row>
    <row r="6166" spans="1:15" x14ac:dyDescent="0.25">
      <c r="A6166" s="1">
        <v>44027</v>
      </c>
      <c r="B6166">
        <v>1000006064</v>
      </c>
      <c r="C6166" t="s">
        <v>79</v>
      </c>
      <c r="D6166">
        <v>1</v>
      </c>
      <c r="E6166">
        <v>89.15</v>
      </c>
      <c r="F6166" t="s">
        <v>46</v>
      </c>
      <c r="G6166" t="s">
        <v>74</v>
      </c>
      <c r="H6166" t="s">
        <v>18</v>
      </c>
      <c r="I6166" t="s">
        <v>40</v>
      </c>
      <c r="J6166" t="s">
        <v>26</v>
      </c>
      <c r="K6166" t="s">
        <v>41</v>
      </c>
      <c r="L6166" t="s">
        <v>22</v>
      </c>
      <c r="M6166" s="4">
        <v>89.15</v>
      </c>
      <c r="N6166">
        <v>2020</v>
      </c>
      <c r="O6166">
        <v>7</v>
      </c>
    </row>
    <row r="6167" spans="1:15" x14ac:dyDescent="0.25">
      <c r="A6167" s="1">
        <v>44027</v>
      </c>
      <c r="B6167">
        <v>1000006064</v>
      </c>
      <c r="C6167" t="s">
        <v>23</v>
      </c>
      <c r="D6167">
        <v>1</v>
      </c>
      <c r="E6167">
        <v>3000.3</v>
      </c>
      <c r="F6167" t="s">
        <v>16</v>
      </c>
      <c r="G6167" t="s">
        <v>24</v>
      </c>
      <c r="H6167" t="s">
        <v>18</v>
      </c>
      <c r="I6167" t="s">
        <v>40</v>
      </c>
      <c r="J6167" t="s">
        <v>26</v>
      </c>
      <c r="K6167" t="s">
        <v>41</v>
      </c>
      <c r="L6167" t="s">
        <v>22</v>
      </c>
      <c r="M6167" s="4">
        <v>3000.3</v>
      </c>
      <c r="N6167">
        <v>2020</v>
      </c>
      <c r="O6167">
        <v>7</v>
      </c>
    </row>
    <row r="6168" spans="1:15" x14ac:dyDescent="0.25">
      <c r="A6168" s="1">
        <v>44027</v>
      </c>
      <c r="B6168">
        <v>1000006064</v>
      </c>
      <c r="C6168" t="s">
        <v>15</v>
      </c>
      <c r="D6168">
        <v>1</v>
      </c>
      <c r="E6168">
        <v>2000.41</v>
      </c>
      <c r="F6168" t="s">
        <v>16</v>
      </c>
      <c r="G6168" t="s">
        <v>17</v>
      </c>
      <c r="H6168" t="s">
        <v>18</v>
      </c>
      <c r="I6168" t="s">
        <v>40</v>
      </c>
      <c r="J6168" t="s">
        <v>26</v>
      </c>
      <c r="K6168" t="s">
        <v>41</v>
      </c>
      <c r="L6168" t="s">
        <v>22</v>
      </c>
      <c r="M6168" s="4">
        <v>2000.41</v>
      </c>
      <c r="N6168">
        <v>2020</v>
      </c>
      <c r="O6168">
        <v>7</v>
      </c>
    </row>
    <row r="6169" spans="1:15" x14ac:dyDescent="0.25">
      <c r="A6169" s="1">
        <v>44027</v>
      </c>
      <c r="B6169">
        <v>1000006698</v>
      </c>
      <c r="C6169" t="s">
        <v>79</v>
      </c>
      <c r="D6169">
        <v>1</v>
      </c>
      <c r="E6169">
        <v>9.49</v>
      </c>
      <c r="F6169" t="s">
        <v>46</v>
      </c>
      <c r="G6169" t="s">
        <v>74</v>
      </c>
      <c r="H6169" t="s">
        <v>30</v>
      </c>
      <c r="I6169" t="s">
        <v>38</v>
      </c>
      <c r="J6169" t="s">
        <v>26</v>
      </c>
      <c r="K6169" t="s">
        <v>39</v>
      </c>
      <c r="L6169" t="s">
        <v>28</v>
      </c>
      <c r="M6169" s="4">
        <v>9.49</v>
      </c>
      <c r="N6169">
        <v>2020</v>
      </c>
      <c r="O6169">
        <v>7</v>
      </c>
    </row>
    <row r="6170" spans="1:15" x14ac:dyDescent="0.25">
      <c r="A6170" s="1">
        <v>44027</v>
      </c>
      <c r="B6170">
        <v>1000006698</v>
      </c>
      <c r="C6170" t="s">
        <v>23</v>
      </c>
      <c r="D6170">
        <v>1</v>
      </c>
      <c r="E6170">
        <v>13000.66</v>
      </c>
      <c r="F6170" t="s">
        <v>16</v>
      </c>
      <c r="G6170" t="s">
        <v>24</v>
      </c>
      <c r="H6170" t="s">
        <v>30</v>
      </c>
      <c r="I6170" t="s">
        <v>38</v>
      </c>
      <c r="J6170" t="s">
        <v>26</v>
      </c>
      <c r="K6170" t="s">
        <v>39</v>
      </c>
      <c r="L6170" t="s">
        <v>28</v>
      </c>
      <c r="M6170" s="4">
        <v>13000.66</v>
      </c>
      <c r="N6170">
        <v>2020</v>
      </c>
      <c r="O6170">
        <v>7</v>
      </c>
    </row>
    <row r="6171" spans="1:15" x14ac:dyDescent="0.25">
      <c r="A6171" s="1">
        <v>44027</v>
      </c>
      <c r="B6171">
        <v>1000006859</v>
      </c>
      <c r="C6171" t="s">
        <v>75</v>
      </c>
      <c r="D6171">
        <v>1</v>
      </c>
      <c r="E6171">
        <v>400.52</v>
      </c>
      <c r="F6171" t="s">
        <v>16</v>
      </c>
      <c r="G6171" t="s">
        <v>76</v>
      </c>
      <c r="H6171" t="s">
        <v>18</v>
      </c>
      <c r="I6171" t="s">
        <v>61</v>
      </c>
      <c r="J6171" t="s">
        <v>26</v>
      </c>
      <c r="K6171" t="s">
        <v>62</v>
      </c>
      <c r="L6171" t="s">
        <v>22</v>
      </c>
      <c r="M6171" s="4">
        <v>400.52</v>
      </c>
      <c r="N6171">
        <v>2020</v>
      </c>
      <c r="O6171">
        <v>7</v>
      </c>
    </row>
    <row r="6172" spans="1:15" x14ac:dyDescent="0.25">
      <c r="A6172" s="1">
        <v>44027</v>
      </c>
      <c r="B6172">
        <v>1000006867</v>
      </c>
      <c r="C6172" t="s">
        <v>75</v>
      </c>
      <c r="D6172">
        <v>2</v>
      </c>
      <c r="E6172">
        <v>5689.73</v>
      </c>
      <c r="F6172" t="s">
        <v>16</v>
      </c>
      <c r="G6172" t="s">
        <v>76</v>
      </c>
      <c r="H6172" t="s">
        <v>18</v>
      </c>
      <c r="I6172" t="s">
        <v>61</v>
      </c>
      <c r="J6172" t="s">
        <v>26</v>
      </c>
      <c r="K6172" t="s">
        <v>62</v>
      </c>
      <c r="L6172" t="s">
        <v>22</v>
      </c>
      <c r="M6172" s="4">
        <v>2844.8649999999998</v>
      </c>
      <c r="N6172">
        <v>2020</v>
      </c>
      <c r="O6172">
        <v>7</v>
      </c>
    </row>
    <row r="6173" spans="1:15" x14ac:dyDescent="0.25">
      <c r="A6173" s="1">
        <v>44027</v>
      </c>
      <c r="B6173">
        <v>1000006869</v>
      </c>
      <c r="C6173" t="s">
        <v>79</v>
      </c>
      <c r="D6173">
        <v>1</v>
      </c>
      <c r="E6173">
        <v>8.9600000000000009</v>
      </c>
      <c r="F6173" t="s">
        <v>46</v>
      </c>
      <c r="G6173" t="s">
        <v>74</v>
      </c>
      <c r="H6173" t="s">
        <v>18</v>
      </c>
      <c r="I6173" t="s">
        <v>61</v>
      </c>
      <c r="J6173" t="s">
        <v>26</v>
      </c>
      <c r="K6173" t="s">
        <v>62</v>
      </c>
      <c r="L6173" t="s">
        <v>22</v>
      </c>
      <c r="M6173" s="4">
        <v>8.9600000000000009</v>
      </c>
      <c r="N6173">
        <v>2020</v>
      </c>
      <c r="O6173">
        <v>7</v>
      </c>
    </row>
    <row r="6174" spans="1:15" x14ac:dyDescent="0.25">
      <c r="A6174" s="1">
        <v>44027</v>
      </c>
      <c r="B6174">
        <v>1000007320</v>
      </c>
      <c r="C6174" t="s">
        <v>23</v>
      </c>
      <c r="D6174">
        <v>1</v>
      </c>
      <c r="E6174">
        <v>17000.25</v>
      </c>
      <c r="F6174" t="s">
        <v>16</v>
      </c>
      <c r="G6174" t="s">
        <v>24</v>
      </c>
      <c r="H6174" t="s">
        <v>18</v>
      </c>
      <c r="I6174" t="s">
        <v>34</v>
      </c>
      <c r="J6174" t="s">
        <v>26</v>
      </c>
      <c r="K6174" t="s">
        <v>35</v>
      </c>
      <c r="L6174" t="s">
        <v>22</v>
      </c>
      <c r="M6174" s="4">
        <v>17000.25</v>
      </c>
      <c r="N6174">
        <v>2020</v>
      </c>
      <c r="O6174">
        <v>7</v>
      </c>
    </row>
    <row r="6175" spans="1:15" x14ac:dyDescent="0.25">
      <c r="A6175" s="1">
        <v>44027</v>
      </c>
      <c r="B6175">
        <v>1000008239</v>
      </c>
      <c r="C6175" t="s">
        <v>42</v>
      </c>
      <c r="D6175">
        <v>1</v>
      </c>
      <c r="E6175">
        <v>10000.02</v>
      </c>
      <c r="F6175" t="s">
        <v>16</v>
      </c>
      <c r="G6175" t="s">
        <v>43</v>
      </c>
      <c r="H6175" t="s">
        <v>18</v>
      </c>
      <c r="I6175" t="s">
        <v>61</v>
      </c>
      <c r="J6175" t="s">
        <v>26</v>
      </c>
      <c r="K6175" t="s">
        <v>62</v>
      </c>
      <c r="L6175" t="s">
        <v>28</v>
      </c>
      <c r="M6175" s="4">
        <v>10000.02</v>
      </c>
      <c r="N6175">
        <v>2020</v>
      </c>
      <c r="O6175">
        <v>7</v>
      </c>
    </row>
    <row r="6176" spans="1:15" x14ac:dyDescent="0.25">
      <c r="A6176" s="1">
        <v>44027</v>
      </c>
      <c r="B6176">
        <v>1000008542</v>
      </c>
      <c r="C6176" t="s">
        <v>15</v>
      </c>
      <c r="D6176">
        <v>1</v>
      </c>
      <c r="E6176">
        <v>500.62</v>
      </c>
      <c r="F6176" t="s">
        <v>16</v>
      </c>
      <c r="G6176" t="s">
        <v>17</v>
      </c>
      <c r="H6176" t="s">
        <v>18</v>
      </c>
      <c r="I6176" t="s">
        <v>40</v>
      </c>
      <c r="J6176" t="s">
        <v>26</v>
      </c>
      <c r="K6176" t="s">
        <v>41</v>
      </c>
      <c r="L6176" t="s">
        <v>22</v>
      </c>
      <c r="M6176" s="4">
        <v>500.62</v>
      </c>
      <c r="N6176">
        <v>2020</v>
      </c>
      <c r="O6176">
        <v>7</v>
      </c>
    </row>
    <row r="6177" spans="1:15" x14ac:dyDescent="0.25">
      <c r="A6177" s="1">
        <v>44027</v>
      </c>
      <c r="B6177">
        <v>1000008542</v>
      </c>
      <c r="C6177" t="s">
        <v>42</v>
      </c>
      <c r="D6177">
        <v>1</v>
      </c>
      <c r="E6177">
        <v>19999.97</v>
      </c>
      <c r="F6177" t="s">
        <v>16</v>
      </c>
      <c r="G6177" t="s">
        <v>43</v>
      </c>
      <c r="H6177" t="s">
        <v>18</v>
      </c>
      <c r="I6177" t="s">
        <v>40</v>
      </c>
      <c r="J6177" t="s">
        <v>26</v>
      </c>
      <c r="K6177" t="s">
        <v>41</v>
      </c>
      <c r="L6177" t="s">
        <v>22</v>
      </c>
      <c r="M6177" s="4">
        <v>19999.97</v>
      </c>
      <c r="N6177">
        <v>2020</v>
      </c>
      <c r="O6177">
        <v>7</v>
      </c>
    </row>
    <row r="6178" spans="1:15" x14ac:dyDescent="0.25">
      <c r="A6178" s="1">
        <v>44027</v>
      </c>
      <c r="B6178">
        <v>1000008957</v>
      </c>
      <c r="C6178" t="s">
        <v>79</v>
      </c>
      <c r="D6178">
        <v>1</v>
      </c>
      <c r="E6178">
        <v>9.75</v>
      </c>
      <c r="F6178" t="s">
        <v>46</v>
      </c>
      <c r="G6178" t="s">
        <v>74</v>
      </c>
      <c r="H6178" t="s">
        <v>18</v>
      </c>
      <c r="I6178" t="s">
        <v>34</v>
      </c>
      <c r="J6178" t="s">
        <v>20</v>
      </c>
      <c r="K6178" t="s">
        <v>44</v>
      </c>
      <c r="L6178" t="s">
        <v>22</v>
      </c>
      <c r="M6178" s="4">
        <v>9.75</v>
      </c>
      <c r="N6178">
        <v>2020</v>
      </c>
      <c r="O6178">
        <v>7</v>
      </c>
    </row>
    <row r="6179" spans="1:15" x14ac:dyDescent="0.25">
      <c r="A6179" s="1">
        <v>44027</v>
      </c>
      <c r="B6179">
        <v>1000008957</v>
      </c>
      <c r="C6179" t="s">
        <v>53</v>
      </c>
      <c r="D6179">
        <v>1</v>
      </c>
      <c r="E6179">
        <v>433</v>
      </c>
      <c r="F6179" t="s">
        <v>46</v>
      </c>
      <c r="G6179" t="s">
        <v>17</v>
      </c>
      <c r="H6179" t="s">
        <v>18</v>
      </c>
      <c r="I6179" t="s">
        <v>34</v>
      </c>
      <c r="J6179" t="s">
        <v>20</v>
      </c>
      <c r="K6179" t="s">
        <v>44</v>
      </c>
      <c r="L6179" t="s">
        <v>22</v>
      </c>
      <c r="M6179" s="4">
        <v>433</v>
      </c>
      <c r="N6179">
        <v>2020</v>
      </c>
      <c r="O6179">
        <v>7</v>
      </c>
    </row>
    <row r="6180" spans="1:15" x14ac:dyDescent="0.25">
      <c r="A6180" s="1">
        <v>44027</v>
      </c>
      <c r="B6180">
        <v>1000008957</v>
      </c>
      <c r="C6180" t="s">
        <v>71</v>
      </c>
      <c r="D6180">
        <v>1</v>
      </c>
      <c r="E6180">
        <v>13000.71</v>
      </c>
      <c r="F6180" t="s">
        <v>16</v>
      </c>
      <c r="G6180" t="s">
        <v>72</v>
      </c>
      <c r="H6180" t="s">
        <v>18</v>
      </c>
      <c r="I6180" t="s">
        <v>34</v>
      </c>
      <c r="J6180" t="s">
        <v>20</v>
      </c>
      <c r="K6180" t="s">
        <v>44</v>
      </c>
      <c r="L6180" t="s">
        <v>22</v>
      </c>
      <c r="M6180" s="4">
        <v>13000.71</v>
      </c>
      <c r="N6180">
        <v>2020</v>
      </c>
      <c r="O6180">
        <v>7</v>
      </c>
    </row>
    <row r="6181" spans="1:15" x14ac:dyDescent="0.25">
      <c r="A6181" s="1">
        <v>44027</v>
      </c>
      <c r="B6181">
        <v>1000008957</v>
      </c>
      <c r="C6181" t="s">
        <v>42</v>
      </c>
      <c r="D6181">
        <v>1</v>
      </c>
      <c r="E6181">
        <v>22000.54</v>
      </c>
      <c r="F6181" t="s">
        <v>16</v>
      </c>
      <c r="G6181" t="s">
        <v>43</v>
      </c>
      <c r="H6181" t="s">
        <v>18</v>
      </c>
      <c r="I6181" t="s">
        <v>34</v>
      </c>
      <c r="J6181" t="s">
        <v>20</v>
      </c>
      <c r="K6181" t="s">
        <v>44</v>
      </c>
      <c r="L6181" t="s">
        <v>22</v>
      </c>
      <c r="M6181" s="4">
        <v>22000.54</v>
      </c>
      <c r="N6181">
        <v>2020</v>
      </c>
      <c r="O6181">
        <v>7</v>
      </c>
    </row>
    <row r="6182" spans="1:15" x14ac:dyDescent="0.25">
      <c r="A6182" s="1">
        <v>44027</v>
      </c>
      <c r="B6182">
        <v>1000009288</v>
      </c>
      <c r="C6182" t="s">
        <v>71</v>
      </c>
      <c r="D6182">
        <v>1</v>
      </c>
      <c r="E6182">
        <v>4200.66</v>
      </c>
      <c r="F6182" t="s">
        <v>16</v>
      </c>
      <c r="G6182" t="s">
        <v>72</v>
      </c>
      <c r="H6182" t="s">
        <v>18</v>
      </c>
      <c r="I6182" t="s">
        <v>25</v>
      </c>
      <c r="J6182" t="s">
        <v>20</v>
      </c>
      <c r="K6182" t="s">
        <v>51</v>
      </c>
      <c r="L6182" t="s">
        <v>22</v>
      </c>
      <c r="M6182" s="4">
        <v>4200.66</v>
      </c>
      <c r="N6182">
        <v>2020</v>
      </c>
      <c r="O6182">
        <v>7</v>
      </c>
    </row>
    <row r="6183" spans="1:15" x14ac:dyDescent="0.25">
      <c r="A6183" s="1">
        <v>44027</v>
      </c>
      <c r="B6183">
        <v>1000009288</v>
      </c>
      <c r="C6183" t="s">
        <v>15</v>
      </c>
      <c r="D6183">
        <v>1</v>
      </c>
      <c r="E6183">
        <v>15000.68</v>
      </c>
      <c r="F6183" t="s">
        <v>16</v>
      </c>
      <c r="G6183" t="s">
        <v>17</v>
      </c>
      <c r="H6183" t="s">
        <v>18</v>
      </c>
      <c r="I6183" t="s">
        <v>25</v>
      </c>
      <c r="J6183" t="s">
        <v>20</v>
      </c>
      <c r="K6183" t="s">
        <v>51</v>
      </c>
      <c r="L6183" t="s">
        <v>22</v>
      </c>
      <c r="M6183" s="4">
        <v>15000.68</v>
      </c>
      <c r="N6183">
        <v>2020</v>
      </c>
      <c r="O6183">
        <v>7</v>
      </c>
    </row>
    <row r="6184" spans="1:15" x14ac:dyDescent="0.25">
      <c r="A6184" s="1">
        <v>44027</v>
      </c>
      <c r="B6184">
        <v>1000010814</v>
      </c>
      <c r="C6184" t="s">
        <v>75</v>
      </c>
      <c r="D6184">
        <v>1</v>
      </c>
      <c r="E6184">
        <v>4000.34</v>
      </c>
      <c r="F6184" t="s">
        <v>16</v>
      </c>
      <c r="G6184" t="s">
        <v>76</v>
      </c>
      <c r="H6184" t="s">
        <v>18</v>
      </c>
      <c r="I6184" t="s">
        <v>61</v>
      </c>
      <c r="J6184" t="s">
        <v>32</v>
      </c>
      <c r="K6184" t="s">
        <v>63</v>
      </c>
      <c r="L6184" t="s">
        <v>22</v>
      </c>
      <c r="M6184" s="4">
        <v>4000.34</v>
      </c>
      <c r="N6184">
        <v>2020</v>
      </c>
      <c r="O6184">
        <v>7</v>
      </c>
    </row>
    <row r="6185" spans="1:15" x14ac:dyDescent="0.25">
      <c r="A6185" s="1">
        <v>44027</v>
      </c>
      <c r="B6185">
        <v>1000010814</v>
      </c>
      <c r="C6185" t="s">
        <v>42</v>
      </c>
      <c r="D6185">
        <v>1</v>
      </c>
      <c r="E6185">
        <v>2000.08</v>
      </c>
      <c r="F6185" t="s">
        <v>16</v>
      </c>
      <c r="G6185" t="s">
        <v>43</v>
      </c>
      <c r="H6185" t="s">
        <v>18</v>
      </c>
      <c r="I6185" t="s">
        <v>61</v>
      </c>
      <c r="J6185" t="s">
        <v>32</v>
      </c>
      <c r="K6185" t="s">
        <v>63</v>
      </c>
      <c r="L6185" t="s">
        <v>22</v>
      </c>
      <c r="M6185" s="4">
        <v>2000.08</v>
      </c>
      <c r="N6185">
        <v>2020</v>
      </c>
      <c r="O6185">
        <v>7</v>
      </c>
    </row>
    <row r="6186" spans="1:15" x14ac:dyDescent="0.25">
      <c r="A6186" s="1">
        <v>44027</v>
      </c>
      <c r="B6186">
        <v>1000010837</v>
      </c>
      <c r="C6186" t="s">
        <v>42</v>
      </c>
      <c r="D6186">
        <v>1</v>
      </c>
      <c r="E6186">
        <v>11000.55</v>
      </c>
      <c r="F6186" t="s">
        <v>16</v>
      </c>
      <c r="G6186" t="s">
        <v>43</v>
      </c>
      <c r="H6186" t="s">
        <v>18</v>
      </c>
      <c r="I6186" t="s">
        <v>61</v>
      </c>
      <c r="J6186" t="s">
        <v>26</v>
      </c>
      <c r="K6186" t="s">
        <v>62</v>
      </c>
      <c r="L6186" t="s">
        <v>22</v>
      </c>
      <c r="M6186" s="4">
        <v>11000.55</v>
      </c>
      <c r="N6186">
        <v>2020</v>
      </c>
      <c r="O6186">
        <v>7</v>
      </c>
    </row>
    <row r="6187" spans="1:15" x14ac:dyDescent="0.25">
      <c r="A6187" s="1">
        <v>44027</v>
      </c>
      <c r="B6187">
        <v>1000010881</v>
      </c>
      <c r="C6187" t="s">
        <v>73</v>
      </c>
      <c r="D6187">
        <v>1</v>
      </c>
      <c r="E6187">
        <v>5000.3599999999997</v>
      </c>
      <c r="F6187" t="s">
        <v>16</v>
      </c>
      <c r="G6187" t="s">
        <v>74</v>
      </c>
      <c r="H6187" t="s">
        <v>47</v>
      </c>
      <c r="I6187" t="s">
        <v>48</v>
      </c>
      <c r="J6187" t="s">
        <v>26</v>
      </c>
      <c r="K6187" t="s">
        <v>50</v>
      </c>
      <c r="L6187" t="s">
        <v>22</v>
      </c>
      <c r="M6187" s="4">
        <v>5000.3599999999997</v>
      </c>
      <c r="N6187">
        <v>2020</v>
      </c>
      <c r="O6187">
        <v>7</v>
      </c>
    </row>
    <row r="6188" spans="1:15" x14ac:dyDescent="0.25">
      <c r="A6188" s="1">
        <v>44027</v>
      </c>
      <c r="B6188">
        <v>1000011697</v>
      </c>
      <c r="C6188" t="s">
        <v>79</v>
      </c>
      <c r="D6188">
        <v>1</v>
      </c>
      <c r="E6188">
        <v>9.43</v>
      </c>
      <c r="F6188" t="s">
        <v>46</v>
      </c>
      <c r="G6188" t="s">
        <v>74</v>
      </c>
      <c r="H6188" t="s">
        <v>18</v>
      </c>
      <c r="I6188" t="s">
        <v>34</v>
      </c>
      <c r="J6188" t="s">
        <v>20</v>
      </c>
      <c r="K6188" t="s">
        <v>44</v>
      </c>
      <c r="L6188" t="s">
        <v>22</v>
      </c>
      <c r="M6188" s="4">
        <v>9.43</v>
      </c>
      <c r="N6188">
        <v>2020</v>
      </c>
      <c r="O6188">
        <v>7</v>
      </c>
    </row>
    <row r="6189" spans="1:15" x14ac:dyDescent="0.25">
      <c r="A6189" s="1">
        <v>44027</v>
      </c>
      <c r="B6189">
        <v>1000011698</v>
      </c>
      <c r="C6189" t="s">
        <v>79</v>
      </c>
      <c r="D6189">
        <v>1</v>
      </c>
      <c r="E6189">
        <v>9.1300000000000008</v>
      </c>
      <c r="F6189" t="s">
        <v>46</v>
      </c>
      <c r="G6189" t="s">
        <v>74</v>
      </c>
      <c r="H6189" t="s">
        <v>18</v>
      </c>
      <c r="I6189" t="s">
        <v>34</v>
      </c>
      <c r="J6189" t="s">
        <v>20</v>
      </c>
      <c r="K6189" t="s">
        <v>44</v>
      </c>
      <c r="L6189" t="s">
        <v>22</v>
      </c>
      <c r="M6189" s="4">
        <v>9.1300000000000008</v>
      </c>
      <c r="N6189">
        <v>2020</v>
      </c>
      <c r="O6189">
        <v>7</v>
      </c>
    </row>
    <row r="6190" spans="1:15" x14ac:dyDescent="0.25">
      <c r="A6190" s="1">
        <v>44027</v>
      </c>
      <c r="B6190">
        <v>1000011698</v>
      </c>
      <c r="C6190" t="s">
        <v>15</v>
      </c>
      <c r="D6190">
        <v>2</v>
      </c>
      <c r="E6190">
        <v>23500.370000000003</v>
      </c>
      <c r="F6190" t="s">
        <v>16</v>
      </c>
      <c r="G6190" t="s">
        <v>17</v>
      </c>
      <c r="H6190" t="s">
        <v>18</v>
      </c>
      <c r="I6190" t="s">
        <v>34</v>
      </c>
      <c r="J6190" t="s">
        <v>20</v>
      </c>
      <c r="K6190" t="s">
        <v>44</v>
      </c>
      <c r="L6190" t="s">
        <v>22</v>
      </c>
      <c r="M6190" s="4">
        <v>11750.185000000001</v>
      </c>
      <c r="N6190">
        <v>2020</v>
      </c>
      <c r="O6190">
        <v>7</v>
      </c>
    </row>
    <row r="6191" spans="1:15" x14ac:dyDescent="0.25">
      <c r="A6191" s="1">
        <v>44027</v>
      </c>
      <c r="B6191">
        <v>1000011828</v>
      </c>
      <c r="C6191" t="s">
        <v>15</v>
      </c>
      <c r="D6191">
        <v>4</v>
      </c>
      <c r="E6191">
        <v>35001.4</v>
      </c>
      <c r="F6191" t="s">
        <v>16</v>
      </c>
      <c r="G6191" t="s">
        <v>17</v>
      </c>
      <c r="H6191" t="s">
        <v>18</v>
      </c>
      <c r="I6191" t="s">
        <v>19</v>
      </c>
      <c r="J6191" t="s">
        <v>20</v>
      </c>
      <c r="K6191" t="s">
        <v>21</v>
      </c>
      <c r="L6191" t="s">
        <v>22</v>
      </c>
      <c r="M6191" s="4">
        <v>8750.35</v>
      </c>
      <c r="N6191">
        <v>2020</v>
      </c>
      <c r="O6191">
        <v>7</v>
      </c>
    </row>
    <row r="6192" spans="1:15" x14ac:dyDescent="0.25">
      <c r="A6192" s="1">
        <v>44027</v>
      </c>
      <c r="B6192">
        <v>1000012096</v>
      </c>
      <c r="C6192" t="s">
        <v>75</v>
      </c>
      <c r="D6192">
        <v>1</v>
      </c>
      <c r="E6192">
        <v>1053.47</v>
      </c>
      <c r="F6192" t="s">
        <v>16</v>
      </c>
      <c r="G6192" t="s">
        <v>76</v>
      </c>
      <c r="H6192" t="s">
        <v>18</v>
      </c>
      <c r="I6192" t="s">
        <v>19</v>
      </c>
      <c r="J6192" t="s">
        <v>26</v>
      </c>
      <c r="K6192" t="s">
        <v>29</v>
      </c>
      <c r="L6192" t="s">
        <v>22</v>
      </c>
      <c r="M6192" s="4">
        <v>1053.47</v>
      </c>
      <c r="N6192">
        <v>2020</v>
      </c>
      <c r="O6192">
        <v>7</v>
      </c>
    </row>
    <row r="6193" spans="1:15" x14ac:dyDescent="0.25">
      <c r="A6193" s="1">
        <v>44027</v>
      </c>
      <c r="B6193">
        <v>1000012096</v>
      </c>
      <c r="C6193" t="s">
        <v>15</v>
      </c>
      <c r="D6193">
        <v>1</v>
      </c>
      <c r="E6193">
        <v>10000.18</v>
      </c>
      <c r="F6193" t="s">
        <v>16</v>
      </c>
      <c r="G6193" t="s">
        <v>17</v>
      </c>
      <c r="H6193" t="s">
        <v>18</v>
      </c>
      <c r="I6193" t="s">
        <v>19</v>
      </c>
      <c r="J6193" t="s">
        <v>26</v>
      </c>
      <c r="K6193" t="s">
        <v>29</v>
      </c>
      <c r="L6193" t="s">
        <v>22</v>
      </c>
      <c r="M6193" s="4">
        <v>10000.18</v>
      </c>
      <c r="N6193">
        <v>2020</v>
      </c>
      <c r="O6193">
        <v>7</v>
      </c>
    </row>
    <row r="6194" spans="1:15" x14ac:dyDescent="0.25">
      <c r="A6194" s="1">
        <v>44027</v>
      </c>
      <c r="B6194">
        <v>1000012112</v>
      </c>
      <c r="C6194" t="s">
        <v>71</v>
      </c>
      <c r="D6194">
        <v>1</v>
      </c>
      <c r="E6194">
        <v>4999.93</v>
      </c>
      <c r="F6194" t="s">
        <v>16</v>
      </c>
      <c r="G6194" t="s">
        <v>72</v>
      </c>
      <c r="H6194" t="s">
        <v>18</v>
      </c>
      <c r="I6194" t="s">
        <v>19</v>
      </c>
      <c r="J6194" t="s">
        <v>36</v>
      </c>
      <c r="K6194" t="s">
        <v>64</v>
      </c>
      <c r="L6194" t="s">
        <v>28</v>
      </c>
      <c r="M6194" s="4">
        <v>4999.93</v>
      </c>
      <c r="N6194">
        <v>2020</v>
      </c>
      <c r="O6194">
        <v>7</v>
      </c>
    </row>
    <row r="6195" spans="1:15" x14ac:dyDescent="0.25">
      <c r="A6195" s="1">
        <v>44027</v>
      </c>
      <c r="B6195">
        <v>1000012112</v>
      </c>
      <c r="C6195" t="s">
        <v>15</v>
      </c>
      <c r="D6195">
        <v>4</v>
      </c>
      <c r="E6195">
        <v>56002.130000000005</v>
      </c>
      <c r="F6195" t="s">
        <v>16</v>
      </c>
      <c r="G6195" t="s">
        <v>17</v>
      </c>
      <c r="H6195" t="s">
        <v>18</v>
      </c>
      <c r="I6195" t="s">
        <v>19</v>
      </c>
      <c r="J6195" t="s">
        <v>36</v>
      </c>
      <c r="K6195" t="s">
        <v>64</v>
      </c>
      <c r="L6195" t="s">
        <v>28</v>
      </c>
      <c r="M6195" s="4">
        <v>14000.532500000001</v>
      </c>
      <c r="N6195">
        <v>2020</v>
      </c>
      <c r="O6195">
        <v>7</v>
      </c>
    </row>
    <row r="6196" spans="1:15" x14ac:dyDescent="0.25">
      <c r="A6196" s="1">
        <v>44027</v>
      </c>
      <c r="B6196">
        <v>1000012124</v>
      </c>
      <c r="C6196" t="s">
        <v>53</v>
      </c>
      <c r="D6196">
        <v>1</v>
      </c>
      <c r="E6196">
        <v>200.5</v>
      </c>
      <c r="F6196" t="s">
        <v>46</v>
      </c>
      <c r="G6196" t="s">
        <v>17</v>
      </c>
      <c r="H6196" t="s">
        <v>18</v>
      </c>
      <c r="I6196" t="s">
        <v>19</v>
      </c>
      <c r="J6196" t="s">
        <v>26</v>
      </c>
      <c r="K6196" t="s">
        <v>29</v>
      </c>
      <c r="L6196" t="s">
        <v>22</v>
      </c>
      <c r="M6196" s="4">
        <v>200.5</v>
      </c>
      <c r="N6196">
        <v>2020</v>
      </c>
      <c r="O6196">
        <v>7</v>
      </c>
    </row>
    <row r="6197" spans="1:15" x14ac:dyDescent="0.25">
      <c r="A6197" s="1">
        <v>44027</v>
      </c>
      <c r="B6197">
        <v>1000012124</v>
      </c>
      <c r="C6197" t="s">
        <v>73</v>
      </c>
      <c r="D6197">
        <v>1</v>
      </c>
      <c r="E6197">
        <v>3300.67</v>
      </c>
      <c r="F6197" t="s">
        <v>16</v>
      </c>
      <c r="G6197" t="s">
        <v>74</v>
      </c>
      <c r="H6197" t="s">
        <v>18</v>
      </c>
      <c r="I6197" t="s">
        <v>19</v>
      </c>
      <c r="J6197" t="s">
        <v>26</v>
      </c>
      <c r="K6197" t="s">
        <v>29</v>
      </c>
      <c r="L6197" t="s">
        <v>22</v>
      </c>
      <c r="M6197" s="4">
        <v>3300.67</v>
      </c>
      <c r="N6197">
        <v>2020</v>
      </c>
      <c r="O6197">
        <v>7</v>
      </c>
    </row>
    <row r="6198" spans="1:15" x14ac:dyDescent="0.25">
      <c r="A6198" s="1">
        <v>44027</v>
      </c>
      <c r="B6198">
        <v>1000012124</v>
      </c>
      <c r="C6198" t="s">
        <v>23</v>
      </c>
      <c r="D6198">
        <v>1</v>
      </c>
      <c r="E6198">
        <v>4001.4700000000003</v>
      </c>
      <c r="F6198" t="s">
        <v>16</v>
      </c>
      <c r="G6198" t="s">
        <v>24</v>
      </c>
      <c r="H6198" t="s">
        <v>18</v>
      </c>
      <c r="I6198" t="s">
        <v>19</v>
      </c>
      <c r="J6198" t="s">
        <v>26</v>
      </c>
      <c r="K6198" t="s">
        <v>29</v>
      </c>
      <c r="L6198" t="s">
        <v>22</v>
      </c>
      <c r="M6198" s="4">
        <v>4001.4700000000003</v>
      </c>
      <c r="N6198">
        <v>2020</v>
      </c>
      <c r="O6198">
        <v>7</v>
      </c>
    </row>
    <row r="6199" spans="1:15" x14ac:dyDescent="0.25">
      <c r="A6199" s="1">
        <v>44027</v>
      </c>
      <c r="B6199">
        <v>1000012124</v>
      </c>
      <c r="C6199" t="s">
        <v>15</v>
      </c>
      <c r="D6199">
        <v>1</v>
      </c>
      <c r="E6199">
        <v>7000.23</v>
      </c>
      <c r="F6199" t="s">
        <v>16</v>
      </c>
      <c r="G6199" t="s">
        <v>17</v>
      </c>
      <c r="H6199" t="s">
        <v>18</v>
      </c>
      <c r="I6199" t="s">
        <v>19</v>
      </c>
      <c r="J6199" t="s">
        <v>26</v>
      </c>
      <c r="K6199" t="s">
        <v>29</v>
      </c>
      <c r="L6199" t="s">
        <v>22</v>
      </c>
      <c r="M6199" s="4">
        <v>7000.23</v>
      </c>
      <c r="N6199">
        <v>2020</v>
      </c>
      <c r="O6199">
        <v>7</v>
      </c>
    </row>
    <row r="6200" spans="1:15" x14ac:dyDescent="0.25">
      <c r="A6200" s="1">
        <v>44027</v>
      </c>
      <c r="B6200">
        <v>1000012126</v>
      </c>
      <c r="C6200" t="s">
        <v>71</v>
      </c>
      <c r="D6200">
        <v>1</v>
      </c>
      <c r="E6200">
        <v>4000.49</v>
      </c>
      <c r="F6200" t="s">
        <v>16</v>
      </c>
      <c r="G6200" t="s">
        <v>72</v>
      </c>
      <c r="H6200" t="s">
        <v>18</v>
      </c>
      <c r="I6200" t="s">
        <v>19</v>
      </c>
      <c r="J6200" t="s">
        <v>26</v>
      </c>
      <c r="K6200" t="s">
        <v>29</v>
      </c>
      <c r="L6200" t="s">
        <v>22</v>
      </c>
      <c r="M6200" s="4">
        <v>4000.49</v>
      </c>
      <c r="N6200">
        <v>2020</v>
      </c>
      <c r="O6200">
        <v>7</v>
      </c>
    </row>
    <row r="6201" spans="1:15" x14ac:dyDescent="0.25">
      <c r="A6201" s="1">
        <v>44027</v>
      </c>
      <c r="B6201">
        <v>1000012234</v>
      </c>
      <c r="C6201" t="s">
        <v>15</v>
      </c>
      <c r="D6201">
        <v>2</v>
      </c>
      <c r="E6201">
        <v>25000.940000000002</v>
      </c>
      <c r="F6201" t="s">
        <v>16</v>
      </c>
      <c r="G6201" t="s">
        <v>17</v>
      </c>
      <c r="H6201" t="s">
        <v>18</v>
      </c>
      <c r="I6201" t="s">
        <v>25</v>
      </c>
      <c r="J6201" t="s">
        <v>26</v>
      </c>
      <c r="K6201" t="s">
        <v>27</v>
      </c>
      <c r="L6201" t="s">
        <v>22</v>
      </c>
      <c r="M6201" s="4">
        <v>12500.470000000001</v>
      </c>
      <c r="N6201">
        <v>2020</v>
      </c>
      <c r="O6201">
        <v>7</v>
      </c>
    </row>
    <row r="6202" spans="1:15" x14ac:dyDescent="0.25">
      <c r="A6202" s="1">
        <v>44027</v>
      </c>
      <c r="B6202">
        <v>1000012394</v>
      </c>
      <c r="C6202" t="s">
        <v>71</v>
      </c>
      <c r="D6202">
        <v>1</v>
      </c>
      <c r="E6202">
        <v>5000.59</v>
      </c>
      <c r="F6202" t="s">
        <v>16</v>
      </c>
      <c r="G6202" t="s">
        <v>72</v>
      </c>
      <c r="H6202" t="s">
        <v>18</v>
      </c>
      <c r="I6202" t="s">
        <v>61</v>
      </c>
      <c r="J6202" t="s">
        <v>26</v>
      </c>
      <c r="K6202" t="s">
        <v>62</v>
      </c>
      <c r="L6202" t="s">
        <v>22</v>
      </c>
      <c r="M6202" s="4">
        <v>5000.59</v>
      </c>
      <c r="N6202">
        <v>2020</v>
      </c>
      <c r="O6202">
        <v>7</v>
      </c>
    </row>
    <row r="6203" spans="1:15" x14ac:dyDescent="0.25">
      <c r="A6203" s="1">
        <v>44027</v>
      </c>
      <c r="B6203">
        <v>1000012675</v>
      </c>
      <c r="C6203" t="s">
        <v>15</v>
      </c>
      <c r="D6203">
        <v>3</v>
      </c>
      <c r="E6203">
        <v>38052.019999999997</v>
      </c>
      <c r="F6203" t="s">
        <v>16</v>
      </c>
      <c r="G6203" t="s">
        <v>17</v>
      </c>
      <c r="H6203" t="s">
        <v>18</v>
      </c>
      <c r="I6203" t="s">
        <v>34</v>
      </c>
      <c r="J6203" t="s">
        <v>26</v>
      </c>
      <c r="K6203" t="s">
        <v>35</v>
      </c>
      <c r="L6203" t="s">
        <v>22</v>
      </c>
      <c r="M6203" s="4">
        <v>12684.006666666666</v>
      </c>
      <c r="N6203">
        <v>2020</v>
      </c>
      <c r="O6203">
        <v>7</v>
      </c>
    </row>
    <row r="6204" spans="1:15" x14ac:dyDescent="0.25">
      <c r="A6204" s="1">
        <v>44027</v>
      </c>
      <c r="B6204">
        <v>1000013526</v>
      </c>
      <c r="C6204" t="s">
        <v>79</v>
      </c>
      <c r="D6204">
        <v>1</v>
      </c>
      <c r="E6204">
        <v>9.34</v>
      </c>
      <c r="F6204" t="s">
        <v>46</v>
      </c>
      <c r="G6204" t="s">
        <v>74</v>
      </c>
      <c r="H6204" t="s">
        <v>47</v>
      </c>
      <c r="I6204" t="s">
        <v>65</v>
      </c>
      <c r="J6204" t="s">
        <v>26</v>
      </c>
      <c r="K6204" t="s">
        <v>66</v>
      </c>
      <c r="L6204" t="s">
        <v>22</v>
      </c>
      <c r="M6204" s="4">
        <v>9.34</v>
      </c>
      <c r="N6204">
        <v>2020</v>
      </c>
      <c r="O6204">
        <v>7</v>
      </c>
    </row>
    <row r="6205" spans="1:15" x14ac:dyDescent="0.25">
      <c r="A6205" s="1">
        <v>44027</v>
      </c>
      <c r="B6205">
        <v>1000013526</v>
      </c>
      <c r="C6205" t="s">
        <v>23</v>
      </c>
      <c r="D6205">
        <v>1</v>
      </c>
      <c r="E6205">
        <v>2000.22</v>
      </c>
      <c r="F6205" t="s">
        <v>16</v>
      </c>
      <c r="G6205" t="s">
        <v>24</v>
      </c>
      <c r="H6205" t="s">
        <v>47</v>
      </c>
      <c r="I6205" t="s">
        <v>65</v>
      </c>
      <c r="J6205" t="s">
        <v>26</v>
      </c>
      <c r="K6205" t="s">
        <v>66</v>
      </c>
      <c r="L6205" t="s">
        <v>22</v>
      </c>
      <c r="M6205" s="4">
        <v>2000.22</v>
      </c>
      <c r="N6205">
        <v>2020</v>
      </c>
      <c r="O6205">
        <v>7</v>
      </c>
    </row>
    <row r="6206" spans="1:15" x14ac:dyDescent="0.25">
      <c r="A6206" s="1">
        <v>44027</v>
      </c>
      <c r="B6206">
        <v>1000013535</v>
      </c>
      <c r="C6206" t="s">
        <v>53</v>
      </c>
      <c r="D6206">
        <v>1</v>
      </c>
      <c r="E6206">
        <v>450.61</v>
      </c>
      <c r="F6206" t="s">
        <v>46</v>
      </c>
      <c r="G6206" t="s">
        <v>17</v>
      </c>
      <c r="H6206" t="s">
        <v>47</v>
      </c>
      <c r="I6206" t="s">
        <v>48</v>
      </c>
      <c r="J6206" t="s">
        <v>36</v>
      </c>
      <c r="K6206" t="s">
        <v>49</v>
      </c>
      <c r="L6206" t="s">
        <v>22</v>
      </c>
      <c r="M6206" s="4">
        <v>450.61</v>
      </c>
      <c r="N6206">
        <v>2020</v>
      </c>
      <c r="O6206">
        <v>7</v>
      </c>
    </row>
    <row r="6207" spans="1:15" x14ac:dyDescent="0.25">
      <c r="A6207" s="1">
        <v>44027</v>
      </c>
      <c r="B6207">
        <v>1000013607</v>
      </c>
      <c r="C6207" t="s">
        <v>23</v>
      </c>
      <c r="D6207">
        <v>1</v>
      </c>
      <c r="E6207">
        <v>10000.15</v>
      </c>
      <c r="F6207" t="s">
        <v>16</v>
      </c>
      <c r="G6207" t="s">
        <v>24</v>
      </c>
      <c r="H6207" t="s">
        <v>18</v>
      </c>
      <c r="I6207" t="s">
        <v>25</v>
      </c>
      <c r="J6207" t="s">
        <v>26</v>
      </c>
      <c r="K6207" t="s">
        <v>27</v>
      </c>
      <c r="L6207" t="s">
        <v>22</v>
      </c>
      <c r="M6207" s="4">
        <v>10000.15</v>
      </c>
      <c r="N6207">
        <v>2020</v>
      </c>
      <c r="O6207">
        <v>7</v>
      </c>
    </row>
    <row r="6208" spans="1:15" x14ac:dyDescent="0.25">
      <c r="A6208" s="1">
        <v>44027</v>
      </c>
      <c r="B6208">
        <v>1000014072</v>
      </c>
      <c r="C6208" t="s">
        <v>23</v>
      </c>
      <c r="D6208">
        <v>1</v>
      </c>
      <c r="E6208">
        <v>18000.759999999998</v>
      </c>
      <c r="F6208" t="s">
        <v>16</v>
      </c>
      <c r="G6208" t="s">
        <v>24</v>
      </c>
      <c r="H6208" t="s">
        <v>47</v>
      </c>
      <c r="I6208" t="s">
        <v>65</v>
      </c>
      <c r="J6208" t="s">
        <v>26</v>
      </c>
      <c r="K6208" t="s">
        <v>66</v>
      </c>
      <c r="L6208" t="s">
        <v>22</v>
      </c>
      <c r="M6208" s="4">
        <v>18000.759999999998</v>
      </c>
      <c r="N6208">
        <v>2020</v>
      </c>
      <c r="O6208">
        <v>7</v>
      </c>
    </row>
    <row r="6209" spans="1:15" x14ac:dyDescent="0.25">
      <c r="A6209" s="1">
        <v>44027</v>
      </c>
      <c r="B6209">
        <v>1000014072</v>
      </c>
      <c r="C6209" t="s">
        <v>15</v>
      </c>
      <c r="D6209">
        <v>2</v>
      </c>
      <c r="E6209">
        <v>22000.800000000003</v>
      </c>
      <c r="F6209" t="s">
        <v>16</v>
      </c>
      <c r="G6209" t="s">
        <v>17</v>
      </c>
      <c r="H6209" t="s">
        <v>47</v>
      </c>
      <c r="I6209" t="s">
        <v>65</v>
      </c>
      <c r="J6209" t="s">
        <v>26</v>
      </c>
      <c r="K6209" t="s">
        <v>66</v>
      </c>
      <c r="L6209" t="s">
        <v>22</v>
      </c>
      <c r="M6209" s="4">
        <v>11000.400000000001</v>
      </c>
      <c r="N6209">
        <v>2020</v>
      </c>
      <c r="O6209">
        <v>7</v>
      </c>
    </row>
    <row r="6210" spans="1:15" x14ac:dyDescent="0.25">
      <c r="A6210" s="1">
        <v>44027</v>
      </c>
      <c r="B6210">
        <v>1000014291</v>
      </c>
      <c r="C6210" t="s">
        <v>79</v>
      </c>
      <c r="D6210">
        <v>1</v>
      </c>
      <c r="E6210">
        <v>9.33</v>
      </c>
      <c r="F6210" t="s">
        <v>46</v>
      </c>
      <c r="G6210" t="s">
        <v>74</v>
      </c>
      <c r="H6210" t="s">
        <v>47</v>
      </c>
      <c r="I6210" t="s">
        <v>48</v>
      </c>
      <c r="J6210" t="s">
        <v>20</v>
      </c>
      <c r="K6210" t="s">
        <v>67</v>
      </c>
      <c r="L6210" t="s">
        <v>28</v>
      </c>
      <c r="M6210" s="4">
        <v>9.33</v>
      </c>
      <c r="N6210">
        <v>2020</v>
      </c>
      <c r="O6210">
        <v>7</v>
      </c>
    </row>
    <row r="6211" spans="1:15" x14ac:dyDescent="0.25">
      <c r="A6211" s="1">
        <v>44027</v>
      </c>
      <c r="B6211">
        <v>1000014291</v>
      </c>
      <c r="C6211" t="s">
        <v>75</v>
      </c>
      <c r="D6211">
        <v>1</v>
      </c>
      <c r="E6211">
        <v>200.69</v>
      </c>
      <c r="F6211" t="s">
        <v>16</v>
      </c>
      <c r="G6211" t="s">
        <v>76</v>
      </c>
      <c r="H6211" t="s">
        <v>47</v>
      </c>
      <c r="I6211" t="s">
        <v>48</v>
      </c>
      <c r="J6211" t="s">
        <v>20</v>
      </c>
      <c r="K6211" t="s">
        <v>67</v>
      </c>
      <c r="L6211" t="s">
        <v>28</v>
      </c>
      <c r="M6211" s="4">
        <v>200.69</v>
      </c>
      <c r="N6211">
        <v>2020</v>
      </c>
      <c r="O6211">
        <v>7</v>
      </c>
    </row>
    <row r="6212" spans="1:15" x14ac:dyDescent="0.25">
      <c r="A6212" s="1">
        <v>44027</v>
      </c>
      <c r="B6212">
        <v>1000014291</v>
      </c>
      <c r="C6212" t="s">
        <v>23</v>
      </c>
      <c r="D6212">
        <v>4</v>
      </c>
      <c r="E6212">
        <v>46500.939999999995</v>
      </c>
      <c r="F6212" t="s">
        <v>16</v>
      </c>
      <c r="G6212" t="s">
        <v>24</v>
      </c>
      <c r="H6212" t="s">
        <v>47</v>
      </c>
      <c r="I6212" t="s">
        <v>48</v>
      </c>
      <c r="J6212" t="s">
        <v>20</v>
      </c>
      <c r="K6212" t="s">
        <v>67</v>
      </c>
      <c r="L6212" t="s">
        <v>28</v>
      </c>
      <c r="M6212" s="4">
        <v>11625.234999999999</v>
      </c>
      <c r="N6212">
        <v>2020</v>
      </c>
      <c r="O6212">
        <v>7</v>
      </c>
    </row>
    <row r="6213" spans="1:15" x14ac:dyDescent="0.25">
      <c r="A6213" s="1">
        <v>44027</v>
      </c>
      <c r="B6213">
        <v>1000014291</v>
      </c>
      <c r="C6213" t="s">
        <v>15</v>
      </c>
      <c r="D6213">
        <v>1</v>
      </c>
      <c r="E6213">
        <v>22000.03</v>
      </c>
      <c r="F6213" t="s">
        <v>16</v>
      </c>
      <c r="G6213" t="s">
        <v>17</v>
      </c>
      <c r="H6213" t="s">
        <v>47</v>
      </c>
      <c r="I6213" t="s">
        <v>48</v>
      </c>
      <c r="J6213" t="s">
        <v>20</v>
      </c>
      <c r="K6213" t="s">
        <v>67</v>
      </c>
      <c r="L6213" t="s">
        <v>28</v>
      </c>
      <c r="M6213" s="4">
        <v>22000.03</v>
      </c>
      <c r="N6213">
        <v>2020</v>
      </c>
      <c r="O6213">
        <v>7</v>
      </c>
    </row>
    <row r="6214" spans="1:15" x14ac:dyDescent="0.25">
      <c r="A6214" s="1">
        <v>44027</v>
      </c>
      <c r="B6214">
        <v>1000014291</v>
      </c>
      <c r="C6214" t="s">
        <v>42</v>
      </c>
      <c r="D6214">
        <v>1</v>
      </c>
      <c r="E6214">
        <v>15000.2</v>
      </c>
      <c r="F6214" t="s">
        <v>16</v>
      </c>
      <c r="G6214" t="s">
        <v>43</v>
      </c>
      <c r="H6214" t="s">
        <v>47</v>
      </c>
      <c r="I6214" t="s">
        <v>48</v>
      </c>
      <c r="J6214" t="s">
        <v>20</v>
      </c>
      <c r="K6214" t="s">
        <v>67</v>
      </c>
      <c r="L6214" t="s">
        <v>28</v>
      </c>
      <c r="M6214" s="4">
        <v>15000.2</v>
      </c>
      <c r="N6214">
        <v>2020</v>
      </c>
      <c r="O6214">
        <v>7</v>
      </c>
    </row>
    <row r="6215" spans="1:15" x14ac:dyDescent="0.25">
      <c r="A6215" s="1">
        <v>44027</v>
      </c>
      <c r="B6215">
        <v>1000014452</v>
      </c>
      <c r="C6215" t="s">
        <v>79</v>
      </c>
      <c r="D6215">
        <v>2</v>
      </c>
      <c r="E6215">
        <v>18.78</v>
      </c>
      <c r="F6215" t="s">
        <v>46</v>
      </c>
      <c r="G6215" t="s">
        <v>74</v>
      </c>
      <c r="H6215" t="s">
        <v>18</v>
      </c>
      <c r="I6215" t="s">
        <v>34</v>
      </c>
      <c r="J6215" t="s">
        <v>36</v>
      </c>
      <c r="K6215" t="s">
        <v>70</v>
      </c>
      <c r="L6215" t="s">
        <v>22</v>
      </c>
      <c r="M6215" s="4">
        <v>9.39</v>
      </c>
      <c r="N6215">
        <v>2020</v>
      </c>
      <c r="O6215">
        <v>7</v>
      </c>
    </row>
    <row r="6216" spans="1:15" x14ac:dyDescent="0.25">
      <c r="A6216" s="1">
        <v>44027</v>
      </c>
      <c r="B6216">
        <v>1000014452</v>
      </c>
      <c r="C6216" t="s">
        <v>23</v>
      </c>
      <c r="D6216">
        <v>1</v>
      </c>
      <c r="E6216">
        <v>10000.75</v>
      </c>
      <c r="F6216" t="s">
        <v>16</v>
      </c>
      <c r="G6216" t="s">
        <v>24</v>
      </c>
      <c r="H6216" t="s">
        <v>18</v>
      </c>
      <c r="I6216" t="s">
        <v>34</v>
      </c>
      <c r="J6216" t="s">
        <v>36</v>
      </c>
      <c r="K6216" t="s">
        <v>70</v>
      </c>
      <c r="L6216" t="s">
        <v>22</v>
      </c>
      <c r="M6216" s="4">
        <v>10000.75</v>
      </c>
      <c r="N6216">
        <v>2020</v>
      </c>
      <c r="O6216">
        <v>7</v>
      </c>
    </row>
    <row r="6217" spans="1:15" x14ac:dyDescent="0.25">
      <c r="A6217" s="1">
        <v>44027</v>
      </c>
      <c r="B6217">
        <v>1000014452</v>
      </c>
      <c r="C6217" t="s">
        <v>42</v>
      </c>
      <c r="D6217">
        <v>1</v>
      </c>
      <c r="E6217">
        <v>25000.38</v>
      </c>
      <c r="F6217" t="s">
        <v>16</v>
      </c>
      <c r="G6217" t="s">
        <v>43</v>
      </c>
      <c r="H6217" t="s">
        <v>18</v>
      </c>
      <c r="I6217" t="s">
        <v>34</v>
      </c>
      <c r="J6217" t="s">
        <v>36</v>
      </c>
      <c r="K6217" t="s">
        <v>70</v>
      </c>
      <c r="L6217" t="s">
        <v>22</v>
      </c>
      <c r="M6217" s="4">
        <v>25000.38</v>
      </c>
      <c r="N6217">
        <v>2020</v>
      </c>
      <c r="O6217">
        <v>7</v>
      </c>
    </row>
    <row r="6218" spans="1:15" x14ac:dyDescent="0.25">
      <c r="A6218" s="1">
        <v>44027</v>
      </c>
      <c r="B6218">
        <v>1000014496</v>
      </c>
      <c r="C6218" t="s">
        <v>15</v>
      </c>
      <c r="D6218">
        <v>1</v>
      </c>
      <c r="E6218">
        <v>8999.98</v>
      </c>
      <c r="F6218" t="s">
        <v>16</v>
      </c>
      <c r="G6218" t="s">
        <v>17</v>
      </c>
      <c r="H6218" t="s">
        <v>18</v>
      </c>
      <c r="I6218" t="s">
        <v>40</v>
      </c>
      <c r="J6218" t="s">
        <v>26</v>
      </c>
      <c r="K6218" t="s">
        <v>41</v>
      </c>
      <c r="L6218" t="s">
        <v>22</v>
      </c>
      <c r="M6218" s="4">
        <v>8999.98</v>
      </c>
      <c r="N6218">
        <v>2020</v>
      </c>
      <c r="O6218">
        <v>7</v>
      </c>
    </row>
    <row r="6219" spans="1:15" x14ac:dyDescent="0.25">
      <c r="A6219" s="1">
        <v>44027</v>
      </c>
      <c r="B6219">
        <v>1000014530</v>
      </c>
      <c r="C6219" t="s">
        <v>23</v>
      </c>
      <c r="D6219">
        <v>3</v>
      </c>
      <c r="E6219">
        <v>33000.959999999999</v>
      </c>
      <c r="F6219" t="s">
        <v>16</v>
      </c>
      <c r="G6219" t="s">
        <v>24</v>
      </c>
      <c r="H6219" t="s">
        <v>47</v>
      </c>
      <c r="I6219" t="s">
        <v>65</v>
      </c>
      <c r="J6219" t="s">
        <v>26</v>
      </c>
      <c r="K6219" t="s">
        <v>66</v>
      </c>
      <c r="L6219" t="s">
        <v>22</v>
      </c>
      <c r="M6219" s="4">
        <v>11000.32</v>
      </c>
      <c r="N6219">
        <v>2020</v>
      </c>
      <c r="O6219">
        <v>7</v>
      </c>
    </row>
    <row r="6220" spans="1:15" x14ac:dyDescent="0.25">
      <c r="A6220" s="1">
        <v>44027</v>
      </c>
      <c r="B6220">
        <v>1000014572</v>
      </c>
      <c r="C6220" t="s">
        <v>15</v>
      </c>
      <c r="D6220">
        <v>1</v>
      </c>
      <c r="E6220">
        <v>16000.77</v>
      </c>
      <c r="F6220" t="s">
        <v>16</v>
      </c>
      <c r="G6220" t="s">
        <v>17</v>
      </c>
      <c r="H6220" t="s">
        <v>18</v>
      </c>
      <c r="I6220" t="s">
        <v>34</v>
      </c>
      <c r="J6220" t="s">
        <v>26</v>
      </c>
      <c r="K6220" t="s">
        <v>35</v>
      </c>
      <c r="L6220" t="s">
        <v>22</v>
      </c>
      <c r="M6220" s="4">
        <v>16000.77</v>
      </c>
      <c r="N6220">
        <v>2020</v>
      </c>
      <c r="O6220">
        <v>7</v>
      </c>
    </row>
    <row r="6221" spans="1:15" x14ac:dyDescent="0.25">
      <c r="A6221" s="1">
        <v>44027</v>
      </c>
      <c r="B6221">
        <v>1000014588</v>
      </c>
      <c r="C6221" t="s">
        <v>15</v>
      </c>
      <c r="D6221">
        <v>1</v>
      </c>
      <c r="E6221">
        <v>15000.46</v>
      </c>
      <c r="F6221" t="s">
        <v>16</v>
      </c>
      <c r="G6221" t="s">
        <v>17</v>
      </c>
      <c r="H6221" t="s">
        <v>18</v>
      </c>
      <c r="I6221" t="s">
        <v>40</v>
      </c>
      <c r="J6221" t="s">
        <v>20</v>
      </c>
      <c r="K6221" t="s">
        <v>68</v>
      </c>
      <c r="L6221" t="s">
        <v>22</v>
      </c>
      <c r="M6221" s="4">
        <v>15000.46</v>
      </c>
      <c r="N6221">
        <v>2020</v>
      </c>
      <c r="O6221">
        <v>7</v>
      </c>
    </row>
    <row r="6222" spans="1:15" x14ac:dyDescent="0.25">
      <c r="A6222" s="1">
        <v>44027</v>
      </c>
      <c r="B6222">
        <v>1000014588</v>
      </c>
      <c r="C6222" t="s">
        <v>42</v>
      </c>
      <c r="D6222">
        <v>1</v>
      </c>
      <c r="E6222">
        <v>9000.48</v>
      </c>
      <c r="F6222" t="s">
        <v>16</v>
      </c>
      <c r="G6222" t="s">
        <v>43</v>
      </c>
      <c r="H6222" t="s">
        <v>18</v>
      </c>
      <c r="I6222" t="s">
        <v>40</v>
      </c>
      <c r="J6222" t="s">
        <v>20</v>
      </c>
      <c r="K6222" t="s">
        <v>68</v>
      </c>
      <c r="L6222" t="s">
        <v>22</v>
      </c>
      <c r="M6222" s="4">
        <v>9000.48</v>
      </c>
      <c r="N6222">
        <v>2020</v>
      </c>
      <c r="O6222">
        <v>7</v>
      </c>
    </row>
    <row r="6223" spans="1:15" x14ac:dyDescent="0.25">
      <c r="A6223" s="1">
        <v>44027</v>
      </c>
      <c r="B6223">
        <v>1000014879</v>
      </c>
      <c r="C6223" t="s">
        <v>15</v>
      </c>
      <c r="D6223">
        <v>1</v>
      </c>
      <c r="E6223">
        <v>8000.43</v>
      </c>
      <c r="F6223" t="s">
        <v>16</v>
      </c>
      <c r="G6223" t="s">
        <v>17</v>
      </c>
      <c r="H6223" t="s">
        <v>18</v>
      </c>
      <c r="I6223" t="s">
        <v>40</v>
      </c>
      <c r="J6223" t="s">
        <v>26</v>
      </c>
      <c r="K6223" t="s">
        <v>41</v>
      </c>
      <c r="L6223" t="s">
        <v>22</v>
      </c>
      <c r="M6223" s="4">
        <v>8000.43</v>
      </c>
      <c r="N6223">
        <v>2020</v>
      </c>
      <c r="O6223">
        <v>7</v>
      </c>
    </row>
    <row r="6224" spans="1:15" x14ac:dyDescent="0.25">
      <c r="A6224" s="1">
        <v>44027</v>
      </c>
      <c r="B6224">
        <v>1000014996</v>
      </c>
      <c r="C6224" t="s">
        <v>79</v>
      </c>
      <c r="D6224">
        <v>1</v>
      </c>
      <c r="E6224">
        <v>9.4499999999999993</v>
      </c>
      <c r="F6224" t="s">
        <v>46</v>
      </c>
      <c r="G6224" t="s">
        <v>74</v>
      </c>
      <c r="H6224" t="s">
        <v>30</v>
      </c>
      <c r="I6224" t="s">
        <v>57</v>
      </c>
      <c r="J6224" t="s">
        <v>26</v>
      </c>
      <c r="K6224" t="s">
        <v>58</v>
      </c>
      <c r="L6224" t="s">
        <v>22</v>
      </c>
      <c r="M6224" s="4">
        <v>9.4499999999999993</v>
      </c>
      <c r="N6224">
        <v>2020</v>
      </c>
      <c r="O6224">
        <v>7</v>
      </c>
    </row>
    <row r="6225" spans="1:15" x14ac:dyDescent="0.25">
      <c r="A6225" s="1">
        <v>44027</v>
      </c>
      <c r="B6225">
        <v>1000014996</v>
      </c>
      <c r="C6225" t="s">
        <v>23</v>
      </c>
      <c r="D6225">
        <v>4</v>
      </c>
      <c r="E6225">
        <v>64002.05</v>
      </c>
      <c r="F6225" t="s">
        <v>16</v>
      </c>
      <c r="G6225" t="s">
        <v>24</v>
      </c>
      <c r="H6225" t="s">
        <v>30</v>
      </c>
      <c r="I6225" t="s">
        <v>57</v>
      </c>
      <c r="J6225" t="s">
        <v>26</v>
      </c>
      <c r="K6225" t="s">
        <v>58</v>
      </c>
      <c r="L6225" t="s">
        <v>22</v>
      </c>
      <c r="M6225" s="4">
        <v>16000.512500000001</v>
      </c>
      <c r="N6225">
        <v>2020</v>
      </c>
      <c r="O6225">
        <v>7</v>
      </c>
    </row>
    <row r="6226" spans="1:15" x14ac:dyDescent="0.25">
      <c r="A6226" s="1">
        <v>44027</v>
      </c>
      <c r="B6226">
        <v>1000015013</v>
      </c>
      <c r="C6226" t="s">
        <v>23</v>
      </c>
      <c r="D6226">
        <v>2</v>
      </c>
      <c r="E6226">
        <v>17000.96</v>
      </c>
      <c r="F6226" t="s">
        <v>16</v>
      </c>
      <c r="G6226" t="s">
        <v>24</v>
      </c>
      <c r="H6226" t="s">
        <v>18</v>
      </c>
      <c r="I6226" t="s">
        <v>19</v>
      </c>
      <c r="J6226" t="s">
        <v>26</v>
      </c>
      <c r="K6226" t="s">
        <v>29</v>
      </c>
      <c r="L6226" t="s">
        <v>22</v>
      </c>
      <c r="M6226" s="4">
        <v>8500.48</v>
      </c>
      <c r="N6226">
        <v>2020</v>
      </c>
      <c r="O6226">
        <v>7</v>
      </c>
    </row>
    <row r="6227" spans="1:15" x14ac:dyDescent="0.25">
      <c r="A6227" s="1">
        <v>44027</v>
      </c>
      <c r="B6227">
        <v>1000015013</v>
      </c>
      <c r="C6227" t="s">
        <v>15</v>
      </c>
      <c r="D6227">
        <v>1</v>
      </c>
      <c r="E6227">
        <v>15000.29</v>
      </c>
      <c r="F6227" t="s">
        <v>16</v>
      </c>
      <c r="G6227" t="s">
        <v>17</v>
      </c>
      <c r="H6227" t="s">
        <v>18</v>
      </c>
      <c r="I6227" t="s">
        <v>19</v>
      </c>
      <c r="J6227" t="s">
        <v>26</v>
      </c>
      <c r="K6227" t="s">
        <v>29</v>
      </c>
      <c r="L6227" t="s">
        <v>22</v>
      </c>
      <c r="M6227" s="4">
        <v>15000.29</v>
      </c>
      <c r="N6227">
        <v>2020</v>
      </c>
      <c r="O6227">
        <v>7</v>
      </c>
    </row>
    <row r="6228" spans="1:15" x14ac:dyDescent="0.25">
      <c r="A6228" s="1">
        <v>44027</v>
      </c>
      <c r="B6228">
        <v>1000015133</v>
      </c>
      <c r="C6228" t="s">
        <v>15</v>
      </c>
      <c r="D6228">
        <v>1</v>
      </c>
      <c r="E6228">
        <v>17000.7</v>
      </c>
      <c r="F6228" t="s">
        <v>16</v>
      </c>
      <c r="G6228" t="s">
        <v>17</v>
      </c>
      <c r="H6228" t="s">
        <v>30</v>
      </c>
      <c r="I6228" t="s">
        <v>31</v>
      </c>
      <c r="J6228" t="s">
        <v>36</v>
      </c>
      <c r="K6228" t="s">
        <v>52</v>
      </c>
      <c r="L6228" t="s">
        <v>22</v>
      </c>
      <c r="M6228" s="4">
        <v>17000.7</v>
      </c>
      <c r="N6228">
        <v>2020</v>
      </c>
      <c r="O6228">
        <v>7</v>
      </c>
    </row>
    <row r="6229" spans="1:15" x14ac:dyDescent="0.25">
      <c r="A6229" s="1">
        <v>44027</v>
      </c>
      <c r="B6229">
        <v>1000015203</v>
      </c>
      <c r="C6229" t="s">
        <v>15</v>
      </c>
      <c r="D6229">
        <v>2</v>
      </c>
      <c r="E6229">
        <v>11000.94</v>
      </c>
      <c r="F6229" t="s">
        <v>16</v>
      </c>
      <c r="G6229" t="s">
        <v>17</v>
      </c>
      <c r="H6229" t="s">
        <v>47</v>
      </c>
      <c r="I6229" t="s">
        <v>65</v>
      </c>
      <c r="J6229" t="s">
        <v>26</v>
      </c>
      <c r="K6229" t="s">
        <v>66</v>
      </c>
      <c r="L6229" t="s">
        <v>22</v>
      </c>
      <c r="M6229" s="4">
        <v>5500.47</v>
      </c>
      <c r="N6229">
        <v>2020</v>
      </c>
      <c r="O6229">
        <v>7</v>
      </c>
    </row>
    <row r="6230" spans="1:15" x14ac:dyDescent="0.25">
      <c r="A6230" s="1">
        <v>44027</v>
      </c>
      <c r="B6230">
        <v>1000016264</v>
      </c>
      <c r="C6230" t="s">
        <v>23</v>
      </c>
      <c r="D6230">
        <v>1</v>
      </c>
      <c r="E6230">
        <v>5500.67</v>
      </c>
      <c r="F6230" t="s">
        <v>16</v>
      </c>
      <c r="G6230" t="s">
        <v>24</v>
      </c>
      <c r="H6230" t="s">
        <v>47</v>
      </c>
      <c r="I6230" t="s">
        <v>65</v>
      </c>
      <c r="J6230" t="s">
        <v>26</v>
      </c>
      <c r="K6230" t="s">
        <v>66</v>
      </c>
      <c r="L6230" t="s">
        <v>22</v>
      </c>
      <c r="M6230" s="4">
        <v>5500.67</v>
      </c>
      <c r="N6230">
        <v>2020</v>
      </c>
      <c r="O6230">
        <v>7</v>
      </c>
    </row>
    <row r="6231" spans="1:15" x14ac:dyDescent="0.25">
      <c r="A6231" s="1">
        <v>44027</v>
      </c>
      <c r="B6231">
        <v>1000016264</v>
      </c>
      <c r="C6231" t="s">
        <v>15</v>
      </c>
      <c r="D6231">
        <v>1</v>
      </c>
      <c r="E6231">
        <v>7500.19</v>
      </c>
      <c r="F6231" t="s">
        <v>16</v>
      </c>
      <c r="G6231" t="s">
        <v>17</v>
      </c>
      <c r="H6231" t="s">
        <v>47</v>
      </c>
      <c r="I6231" t="s">
        <v>65</v>
      </c>
      <c r="J6231" t="s">
        <v>26</v>
      </c>
      <c r="K6231" t="s">
        <v>66</v>
      </c>
      <c r="L6231" t="s">
        <v>22</v>
      </c>
      <c r="M6231" s="4">
        <v>7500.19</v>
      </c>
      <c r="N6231">
        <v>2020</v>
      </c>
      <c r="O6231">
        <v>7</v>
      </c>
    </row>
    <row r="6232" spans="1:15" x14ac:dyDescent="0.25">
      <c r="A6232" s="1">
        <v>44027</v>
      </c>
      <c r="B6232">
        <v>1000017576</v>
      </c>
      <c r="C6232" t="s">
        <v>15</v>
      </c>
      <c r="D6232">
        <v>1</v>
      </c>
      <c r="E6232">
        <v>14000.36</v>
      </c>
      <c r="F6232" t="s">
        <v>16</v>
      </c>
      <c r="G6232" t="s">
        <v>17</v>
      </c>
      <c r="H6232" t="s">
        <v>18</v>
      </c>
      <c r="I6232" t="s">
        <v>19</v>
      </c>
      <c r="J6232" t="s">
        <v>36</v>
      </c>
      <c r="K6232" t="s">
        <v>64</v>
      </c>
      <c r="L6232" t="s">
        <v>22</v>
      </c>
      <c r="M6232" s="4">
        <v>14000.36</v>
      </c>
      <c r="N6232">
        <v>2020</v>
      </c>
      <c r="O6232">
        <v>7</v>
      </c>
    </row>
    <row r="6233" spans="1:15" x14ac:dyDescent="0.25">
      <c r="A6233" s="1">
        <v>44027</v>
      </c>
      <c r="B6233">
        <v>1000017688</v>
      </c>
      <c r="C6233" t="s">
        <v>23</v>
      </c>
      <c r="D6233">
        <v>1</v>
      </c>
      <c r="E6233">
        <v>20000.650000000001</v>
      </c>
      <c r="F6233" t="s">
        <v>16</v>
      </c>
      <c r="G6233" t="s">
        <v>24</v>
      </c>
      <c r="H6233" t="s">
        <v>47</v>
      </c>
      <c r="I6233" t="s">
        <v>48</v>
      </c>
      <c r="J6233" t="s">
        <v>36</v>
      </c>
      <c r="K6233" t="s">
        <v>49</v>
      </c>
      <c r="L6233" t="s">
        <v>22</v>
      </c>
      <c r="M6233" s="4">
        <v>20000.650000000001</v>
      </c>
      <c r="N6233">
        <v>2020</v>
      </c>
      <c r="O6233">
        <v>7</v>
      </c>
    </row>
    <row r="6234" spans="1:15" x14ac:dyDescent="0.25">
      <c r="A6234" s="1">
        <v>44027</v>
      </c>
      <c r="B6234">
        <v>1000017688</v>
      </c>
      <c r="C6234" t="s">
        <v>15</v>
      </c>
      <c r="D6234">
        <v>1</v>
      </c>
      <c r="E6234">
        <v>11000.29</v>
      </c>
      <c r="F6234" t="s">
        <v>16</v>
      </c>
      <c r="G6234" t="s">
        <v>17</v>
      </c>
      <c r="H6234" t="s">
        <v>47</v>
      </c>
      <c r="I6234" t="s">
        <v>48</v>
      </c>
      <c r="J6234" t="s">
        <v>36</v>
      </c>
      <c r="K6234" t="s">
        <v>49</v>
      </c>
      <c r="L6234" t="s">
        <v>22</v>
      </c>
      <c r="M6234" s="4">
        <v>11000.29</v>
      </c>
      <c r="N6234">
        <v>2020</v>
      </c>
      <c r="O6234">
        <v>7</v>
      </c>
    </row>
    <row r="6235" spans="1:15" x14ac:dyDescent="0.25">
      <c r="A6235" s="1">
        <v>44027</v>
      </c>
      <c r="B6235">
        <v>1000017700</v>
      </c>
      <c r="C6235" t="s">
        <v>15</v>
      </c>
      <c r="D6235">
        <v>2</v>
      </c>
      <c r="E6235">
        <v>21000.89</v>
      </c>
      <c r="F6235" t="s">
        <v>16</v>
      </c>
      <c r="G6235" t="s">
        <v>17</v>
      </c>
      <c r="H6235" t="s">
        <v>47</v>
      </c>
      <c r="I6235" t="s">
        <v>65</v>
      </c>
      <c r="J6235" t="s">
        <v>26</v>
      </c>
      <c r="K6235" t="s">
        <v>66</v>
      </c>
      <c r="L6235" t="s">
        <v>22</v>
      </c>
      <c r="M6235" s="4">
        <v>10500.445</v>
      </c>
      <c r="N6235">
        <v>2020</v>
      </c>
      <c r="O6235">
        <v>7</v>
      </c>
    </row>
    <row r="6236" spans="1:15" x14ac:dyDescent="0.25">
      <c r="A6236" s="1">
        <v>44027</v>
      </c>
      <c r="B6236">
        <v>1000018132</v>
      </c>
      <c r="C6236" t="s">
        <v>23</v>
      </c>
      <c r="D6236">
        <v>1</v>
      </c>
      <c r="E6236">
        <v>7000.65</v>
      </c>
      <c r="F6236" t="s">
        <v>16</v>
      </c>
      <c r="G6236" t="s">
        <v>24</v>
      </c>
      <c r="H6236" t="s">
        <v>47</v>
      </c>
      <c r="I6236" t="s">
        <v>65</v>
      </c>
      <c r="J6236" t="s">
        <v>26</v>
      </c>
      <c r="K6236" t="s">
        <v>66</v>
      </c>
      <c r="L6236" t="s">
        <v>22</v>
      </c>
      <c r="M6236" s="4">
        <v>7000.65</v>
      </c>
      <c r="N6236">
        <v>2020</v>
      </c>
      <c r="O6236">
        <v>7</v>
      </c>
    </row>
    <row r="6237" spans="1:15" x14ac:dyDescent="0.25">
      <c r="A6237" s="1">
        <v>44027</v>
      </c>
      <c r="B6237">
        <v>1000018132</v>
      </c>
      <c r="C6237" t="s">
        <v>42</v>
      </c>
      <c r="D6237">
        <v>1</v>
      </c>
      <c r="E6237">
        <v>14000.3</v>
      </c>
      <c r="F6237" t="s">
        <v>16</v>
      </c>
      <c r="G6237" t="s">
        <v>43</v>
      </c>
      <c r="H6237" t="s">
        <v>47</v>
      </c>
      <c r="I6237" t="s">
        <v>65</v>
      </c>
      <c r="J6237" t="s">
        <v>26</v>
      </c>
      <c r="K6237" t="s">
        <v>66</v>
      </c>
      <c r="L6237" t="s">
        <v>22</v>
      </c>
      <c r="M6237" s="4">
        <v>14000.3</v>
      </c>
      <c r="N6237">
        <v>2020</v>
      </c>
      <c r="O6237">
        <v>7</v>
      </c>
    </row>
    <row r="6238" spans="1:15" x14ac:dyDescent="0.25">
      <c r="A6238" s="1">
        <v>44027</v>
      </c>
      <c r="B6238">
        <v>1000018298</v>
      </c>
      <c r="C6238" t="s">
        <v>23</v>
      </c>
      <c r="D6238">
        <v>1</v>
      </c>
      <c r="E6238">
        <v>8000.03</v>
      </c>
      <c r="F6238" t="s">
        <v>16</v>
      </c>
      <c r="G6238" t="s">
        <v>24</v>
      </c>
      <c r="H6238" t="s">
        <v>18</v>
      </c>
      <c r="I6238" t="s">
        <v>34</v>
      </c>
      <c r="J6238" t="s">
        <v>20</v>
      </c>
      <c r="K6238" t="s">
        <v>44</v>
      </c>
      <c r="L6238" t="s">
        <v>22</v>
      </c>
      <c r="M6238" s="4">
        <v>8000.03</v>
      </c>
      <c r="N6238">
        <v>2020</v>
      </c>
      <c r="O6238">
        <v>7</v>
      </c>
    </row>
    <row r="6239" spans="1:15" x14ac:dyDescent="0.25">
      <c r="A6239" s="1">
        <v>44027</v>
      </c>
      <c r="B6239">
        <v>1000019687</v>
      </c>
      <c r="C6239" t="s">
        <v>42</v>
      </c>
      <c r="D6239">
        <v>1</v>
      </c>
      <c r="E6239">
        <v>11000.21</v>
      </c>
      <c r="F6239" t="s">
        <v>16</v>
      </c>
      <c r="G6239" t="s">
        <v>43</v>
      </c>
      <c r="H6239" t="s">
        <v>18</v>
      </c>
      <c r="I6239" t="s">
        <v>40</v>
      </c>
      <c r="J6239" t="s">
        <v>20</v>
      </c>
      <c r="K6239" t="s">
        <v>68</v>
      </c>
      <c r="L6239" t="s">
        <v>22</v>
      </c>
      <c r="M6239" s="4">
        <v>11000.21</v>
      </c>
      <c r="N6239">
        <v>2020</v>
      </c>
      <c r="O6239">
        <v>7</v>
      </c>
    </row>
    <row r="6240" spans="1:15" x14ac:dyDescent="0.25">
      <c r="A6240" s="1">
        <v>44027</v>
      </c>
      <c r="B6240">
        <v>1000019959</v>
      </c>
      <c r="C6240" t="s">
        <v>45</v>
      </c>
      <c r="D6240">
        <v>1</v>
      </c>
      <c r="E6240">
        <v>9.07</v>
      </c>
      <c r="F6240" t="s">
        <v>46</v>
      </c>
      <c r="G6240" t="s">
        <v>43</v>
      </c>
      <c r="H6240" t="s">
        <v>18</v>
      </c>
      <c r="I6240" t="s">
        <v>40</v>
      </c>
      <c r="J6240" t="s">
        <v>26</v>
      </c>
      <c r="K6240" t="s">
        <v>41</v>
      </c>
      <c r="L6240" t="s">
        <v>28</v>
      </c>
      <c r="M6240" s="4">
        <v>9.07</v>
      </c>
      <c r="N6240">
        <v>2020</v>
      </c>
      <c r="O6240">
        <v>7</v>
      </c>
    </row>
    <row r="6241" spans="1:15" x14ac:dyDescent="0.25">
      <c r="A6241" s="1">
        <v>44027</v>
      </c>
      <c r="B6241">
        <v>1000019959</v>
      </c>
      <c r="C6241" t="s">
        <v>23</v>
      </c>
      <c r="D6241">
        <v>2</v>
      </c>
      <c r="E6241">
        <v>25001.02</v>
      </c>
      <c r="F6241" t="s">
        <v>16</v>
      </c>
      <c r="G6241" t="s">
        <v>24</v>
      </c>
      <c r="H6241" t="s">
        <v>18</v>
      </c>
      <c r="I6241" t="s">
        <v>40</v>
      </c>
      <c r="J6241" t="s">
        <v>26</v>
      </c>
      <c r="K6241" t="s">
        <v>41</v>
      </c>
      <c r="L6241" t="s">
        <v>28</v>
      </c>
      <c r="M6241" s="4">
        <v>12500.51</v>
      </c>
      <c r="N6241">
        <v>2020</v>
      </c>
      <c r="O6241">
        <v>7</v>
      </c>
    </row>
    <row r="6242" spans="1:15" x14ac:dyDescent="0.25">
      <c r="A6242" s="1">
        <v>44027</v>
      </c>
      <c r="B6242">
        <v>1000019959</v>
      </c>
      <c r="C6242" t="s">
        <v>15</v>
      </c>
      <c r="D6242">
        <v>3</v>
      </c>
      <c r="E6242">
        <v>31001.46</v>
      </c>
      <c r="F6242" t="s">
        <v>16</v>
      </c>
      <c r="G6242" t="s">
        <v>17</v>
      </c>
      <c r="H6242" t="s">
        <v>18</v>
      </c>
      <c r="I6242" t="s">
        <v>40</v>
      </c>
      <c r="J6242" t="s">
        <v>26</v>
      </c>
      <c r="K6242" t="s">
        <v>41</v>
      </c>
      <c r="L6242" t="s">
        <v>28</v>
      </c>
      <c r="M6242" s="4">
        <v>10333.82</v>
      </c>
      <c r="N6242">
        <v>2020</v>
      </c>
      <c r="O6242">
        <v>7</v>
      </c>
    </row>
    <row r="6243" spans="1:15" x14ac:dyDescent="0.25">
      <c r="A6243" s="1">
        <v>44027</v>
      </c>
      <c r="B6243">
        <v>1000020084</v>
      </c>
      <c r="C6243" t="s">
        <v>23</v>
      </c>
      <c r="D6243">
        <v>2</v>
      </c>
      <c r="E6243">
        <v>28000.66</v>
      </c>
      <c r="F6243" t="s">
        <v>16</v>
      </c>
      <c r="G6243" t="s">
        <v>24</v>
      </c>
      <c r="H6243" t="s">
        <v>47</v>
      </c>
      <c r="I6243" t="s">
        <v>59</v>
      </c>
      <c r="J6243" t="s">
        <v>26</v>
      </c>
      <c r="K6243" t="s">
        <v>60</v>
      </c>
      <c r="L6243" t="s">
        <v>22</v>
      </c>
      <c r="M6243" s="4">
        <v>14000.33</v>
      </c>
      <c r="N6243">
        <v>2020</v>
      </c>
      <c r="O6243">
        <v>7</v>
      </c>
    </row>
    <row r="6244" spans="1:15" x14ac:dyDescent="0.25">
      <c r="A6244" s="1">
        <v>44027</v>
      </c>
      <c r="B6244">
        <v>1000020084</v>
      </c>
      <c r="C6244" t="s">
        <v>15</v>
      </c>
      <c r="D6244">
        <v>1</v>
      </c>
      <c r="E6244">
        <v>15000.43</v>
      </c>
      <c r="F6244" t="s">
        <v>16</v>
      </c>
      <c r="G6244" t="s">
        <v>17</v>
      </c>
      <c r="H6244" t="s">
        <v>47</v>
      </c>
      <c r="I6244" t="s">
        <v>59</v>
      </c>
      <c r="J6244" t="s">
        <v>26</v>
      </c>
      <c r="K6244" t="s">
        <v>60</v>
      </c>
      <c r="L6244" t="s">
        <v>22</v>
      </c>
      <c r="M6244" s="4">
        <v>15000.43</v>
      </c>
      <c r="N6244">
        <v>2020</v>
      </c>
      <c r="O6244">
        <v>7</v>
      </c>
    </row>
    <row r="6245" spans="1:15" x14ac:dyDescent="0.25">
      <c r="A6245" s="1">
        <v>44027</v>
      </c>
      <c r="B6245">
        <v>1000020128</v>
      </c>
      <c r="C6245" t="s">
        <v>73</v>
      </c>
      <c r="D6245">
        <v>1</v>
      </c>
      <c r="E6245">
        <v>400.03</v>
      </c>
      <c r="F6245" t="s">
        <v>16</v>
      </c>
      <c r="G6245" t="s">
        <v>74</v>
      </c>
      <c r="H6245" t="s">
        <v>30</v>
      </c>
      <c r="I6245" t="s">
        <v>57</v>
      </c>
      <c r="J6245" t="s">
        <v>26</v>
      </c>
      <c r="K6245" t="s">
        <v>58</v>
      </c>
      <c r="L6245" t="s">
        <v>28</v>
      </c>
      <c r="M6245" s="4">
        <v>400.03</v>
      </c>
      <c r="N6245">
        <v>2020</v>
      </c>
      <c r="O6245">
        <v>7</v>
      </c>
    </row>
    <row r="6246" spans="1:15" x14ac:dyDescent="0.25">
      <c r="A6246" s="1">
        <v>44027</v>
      </c>
      <c r="B6246">
        <v>1000020128</v>
      </c>
      <c r="C6246" t="s">
        <v>23</v>
      </c>
      <c r="D6246">
        <v>1</v>
      </c>
      <c r="E6246">
        <v>5500.19</v>
      </c>
      <c r="F6246" t="s">
        <v>16</v>
      </c>
      <c r="G6246" t="s">
        <v>24</v>
      </c>
      <c r="H6246" t="s">
        <v>30</v>
      </c>
      <c r="I6246" t="s">
        <v>57</v>
      </c>
      <c r="J6246" t="s">
        <v>26</v>
      </c>
      <c r="K6246" t="s">
        <v>58</v>
      </c>
      <c r="L6246" t="s">
        <v>28</v>
      </c>
      <c r="M6246" s="4">
        <v>5500.19</v>
      </c>
      <c r="N6246">
        <v>2020</v>
      </c>
      <c r="O6246">
        <v>7</v>
      </c>
    </row>
    <row r="6247" spans="1:15" x14ac:dyDescent="0.25">
      <c r="A6247" s="1">
        <v>44027</v>
      </c>
      <c r="B6247">
        <v>1000020128</v>
      </c>
      <c r="C6247" t="s">
        <v>15</v>
      </c>
      <c r="D6247">
        <v>2</v>
      </c>
      <c r="E6247">
        <v>23500.71</v>
      </c>
      <c r="F6247" t="s">
        <v>16</v>
      </c>
      <c r="G6247" t="s">
        <v>17</v>
      </c>
      <c r="H6247" t="s">
        <v>30</v>
      </c>
      <c r="I6247" t="s">
        <v>57</v>
      </c>
      <c r="J6247" t="s">
        <v>26</v>
      </c>
      <c r="K6247" t="s">
        <v>58</v>
      </c>
      <c r="L6247" t="s">
        <v>28</v>
      </c>
      <c r="M6247" s="4">
        <v>11750.355</v>
      </c>
      <c r="N6247">
        <v>2020</v>
      </c>
      <c r="O6247">
        <v>7</v>
      </c>
    </row>
    <row r="6248" spans="1:15" x14ac:dyDescent="0.25">
      <c r="A6248" s="1">
        <v>44027</v>
      </c>
      <c r="B6248">
        <v>1000020526</v>
      </c>
      <c r="C6248" t="s">
        <v>15</v>
      </c>
      <c r="D6248">
        <v>1</v>
      </c>
      <c r="E6248">
        <v>10000.15</v>
      </c>
      <c r="F6248" t="s">
        <v>16</v>
      </c>
      <c r="G6248" t="s">
        <v>17</v>
      </c>
      <c r="H6248" t="s">
        <v>18</v>
      </c>
      <c r="I6248" t="s">
        <v>34</v>
      </c>
      <c r="J6248" t="s">
        <v>26</v>
      </c>
      <c r="K6248" t="s">
        <v>35</v>
      </c>
      <c r="L6248" t="s">
        <v>22</v>
      </c>
      <c r="M6248" s="4">
        <v>10000.15</v>
      </c>
      <c r="N6248">
        <v>2020</v>
      </c>
      <c r="O6248">
        <v>7</v>
      </c>
    </row>
    <row r="6249" spans="1:15" x14ac:dyDescent="0.25">
      <c r="A6249" s="1">
        <v>44027</v>
      </c>
      <c r="B6249">
        <v>1000020754</v>
      </c>
      <c r="C6249" t="s">
        <v>23</v>
      </c>
      <c r="D6249">
        <v>3</v>
      </c>
      <c r="E6249">
        <v>20501.11</v>
      </c>
      <c r="F6249" t="s">
        <v>16</v>
      </c>
      <c r="G6249" t="s">
        <v>24</v>
      </c>
      <c r="H6249" t="s">
        <v>18</v>
      </c>
      <c r="I6249" t="s">
        <v>25</v>
      </c>
      <c r="J6249" t="s">
        <v>20</v>
      </c>
      <c r="K6249" t="s">
        <v>51</v>
      </c>
      <c r="L6249" t="s">
        <v>22</v>
      </c>
      <c r="M6249" s="4">
        <v>6833.7033333333338</v>
      </c>
      <c r="N6249">
        <v>2020</v>
      </c>
      <c r="O6249">
        <v>7</v>
      </c>
    </row>
    <row r="6250" spans="1:15" x14ac:dyDescent="0.25">
      <c r="A6250" s="1">
        <v>44027</v>
      </c>
      <c r="B6250">
        <v>1000020824</v>
      </c>
      <c r="C6250" t="s">
        <v>42</v>
      </c>
      <c r="D6250">
        <v>2</v>
      </c>
      <c r="E6250">
        <v>33001.24</v>
      </c>
      <c r="F6250" t="s">
        <v>16</v>
      </c>
      <c r="G6250" t="s">
        <v>43</v>
      </c>
      <c r="H6250" t="s">
        <v>18</v>
      </c>
      <c r="I6250" t="s">
        <v>40</v>
      </c>
      <c r="J6250" t="s">
        <v>20</v>
      </c>
      <c r="K6250" t="s">
        <v>68</v>
      </c>
      <c r="L6250" t="s">
        <v>22</v>
      </c>
      <c r="M6250" s="4">
        <v>16500.62</v>
      </c>
      <c r="N6250">
        <v>2020</v>
      </c>
      <c r="O6250">
        <v>7</v>
      </c>
    </row>
    <row r="6251" spans="1:15" x14ac:dyDescent="0.25">
      <c r="A6251" s="1">
        <v>44027</v>
      </c>
      <c r="B6251">
        <v>1000020921</v>
      </c>
      <c r="C6251" t="s">
        <v>15</v>
      </c>
      <c r="D6251">
        <v>2</v>
      </c>
      <c r="E6251">
        <v>25001.25</v>
      </c>
      <c r="F6251" t="s">
        <v>16</v>
      </c>
      <c r="G6251" t="s">
        <v>17</v>
      </c>
      <c r="H6251" t="s">
        <v>47</v>
      </c>
      <c r="I6251" t="s">
        <v>65</v>
      </c>
      <c r="J6251" t="s">
        <v>26</v>
      </c>
      <c r="K6251" t="s">
        <v>66</v>
      </c>
      <c r="L6251" t="s">
        <v>22</v>
      </c>
      <c r="M6251" s="4">
        <v>12500.625</v>
      </c>
      <c r="N6251">
        <v>2020</v>
      </c>
      <c r="O6251">
        <v>7</v>
      </c>
    </row>
    <row r="6252" spans="1:15" x14ac:dyDescent="0.25">
      <c r="A6252" s="1">
        <v>44027</v>
      </c>
      <c r="B6252">
        <v>1000021167</v>
      </c>
      <c r="C6252" t="s">
        <v>23</v>
      </c>
      <c r="D6252">
        <v>2</v>
      </c>
      <c r="E6252">
        <v>14000.689999999999</v>
      </c>
      <c r="F6252" t="s">
        <v>16</v>
      </c>
      <c r="G6252" t="s">
        <v>24</v>
      </c>
      <c r="H6252" t="s">
        <v>18</v>
      </c>
      <c r="I6252" t="s">
        <v>19</v>
      </c>
      <c r="J6252" t="s">
        <v>20</v>
      </c>
      <c r="K6252" t="s">
        <v>21</v>
      </c>
      <c r="L6252" t="s">
        <v>22</v>
      </c>
      <c r="M6252" s="4">
        <v>7000.3449999999993</v>
      </c>
      <c r="N6252">
        <v>2020</v>
      </c>
      <c r="O6252">
        <v>7</v>
      </c>
    </row>
    <row r="6253" spans="1:15" x14ac:dyDescent="0.25">
      <c r="A6253" s="1">
        <v>44027</v>
      </c>
      <c r="B6253">
        <v>1000021227</v>
      </c>
      <c r="C6253" t="s">
        <v>23</v>
      </c>
      <c r="D6253">
        <v>4</v>
      </c>
      <c r="E6253">
        <v>53502.06</v>
      </c>
      <c r="F6253" t="s">
        <v>16</v>
      </c>
      <c r="G6253" t="s">
        <v>24</v>
      </c>
      <c r="H6253" t="s">
        <v>47</v>
      </c>
      <c r="I6253" t="s">
        <v>59</v>
      </c>
      <c r="J6253" t="s">
        <v>26</v>
      </c>
      <c r="K6253" t="s">
        <v>60</v>
      </c>
      <c r="L6253" t="s">
        <v>28</v>
      </c>
      <c r="M6253" s="4">
        <v>13375.514999999999</v>
      </c>
      <c r="N6253">
        <v>2020</v>
      </c>
      <c r="O6253">
        <v>7</v>
      </c>
    </row>
    <row r="6254" spans="1:15" x14ac:dyDescent="0.25">
      <c r="A6254" s="1">
        <v>44027</v>
      </c>
      <c r="B6254">
        <v>1000021227</v>
      </c>
      <c r="C6254" t="s">
        <v>42</v>
      </c>
      <c r="D6254">
        <v>1</v>
      </c>
      <c r="E6254">
        <v>16000.01</v>
      </c>
      <c r="F6254" t="s">
        <v>16</v>
      </c>
      <c r="G6254" t="s">
        <v>43</v>
      </c>
      <c r="H6254" t="s">
        <v>47</v>
      </c>
      <c r="I6254" t="s">
        <v>59</v>
      </c>
      <c r="J6254" t="s">
        <v>26</v>
      </c>
      <c r="K6254" t="s">
        <v>60</v>
      </c>
      <c r="L6254" t="s">
        <v>28</v>
      </c>
      <c r="M6254" s="4">
        <v>16000.01</v>
      </c>
      <c r="N6254">
        <v>2020</v>
      </c>
      <c r="O6254">
        <v>7</v>
      </c>
    </row>
    <row r="6255" spans="1:15" x14ac:dyDescent="0.25">
      <c r="A6255" s="1">
        <v>44027</v>
      </c>
      <c r="B6255">
        <v>1000021495</v>
      </c>
      <c r="C6255" t="s">
        <v>23</v>
      </c>
      <c r="D6255">
        <v>1</v>
      </c>
      <c r="E6255">
        <v>10000.700000000001</v>
      </c>
      <c r="F6255" t="s">
        <v>16</v>
      </c>
      <c r="G6255" t="s">
        <v>24</v>
      </c>
      <c r="H6255" t="s">
        <v>18</v>
      </c>
      <c r="I6255" t="s">
        <v>61</v>
      </c>
      <c r="J6255" t="s">
        <v>20</v>
      </c>
      <c r="K6255" t="s">
        <v>77</v>
      </c>
      <c r="L6255" t="s">
        <v>22</v>
      </c>
      <c r="M6255" s="4">
        <v>10000.700000000001</v>
      </c>
      <c r="N6255">
        <v>2020</v>
      </c>
      <c r="O6255">
        <v>7</v>
      </c>
    </row>
    <row r="6256" spans="1:15" x14ac:dyDescent="0.25">
      <c r="A6256" s="1">
        <v>44027</v>
      </c>
      <c r="B6256">
        <v>1000021662</v>
      </c>
      <c r="C6256" t="s">
        <v>15</v>
      </c>
      <c r="D6256">
        <v>2</v>
      </c>
      <c r="E6256">
        <v>23000.46</v>
      </c>
      <c r="F6256" t="s">
        <v>16</v>
      </c>
      <c r="G6256" t="s">
        <v>17</v>
      </c>
      <c r="H6256" t="s">
        <v>30</v>
      </c>
      <c r="I6256" t="s">
        <v>38</v>
      </c>
      <c r="J6256" t="s">
        <v>26</v>
      </c>
      <c r="K6256" t="s">
        <v>39</v>
      </c>
      <c r="L6256" t="s">
        <v>22</v>
      </c>
      <c r="M6256" s="4">
        <v>11500.23</v>
      </c>
      <c r="N6256">
        <v>2020</v>
      </c>
      <c r="O6256">
        <v>7</v>
      </c>
    </row>
    <row r="6257" spans="1:15" x14ac:dyDescent="0.25">
      <c r="A6257" s="1">
        <v>44027</v>
      </c>
      <c r="B6257">
        <v>1000021764</v>
      </c>
      <c r="C6257" t="s">
        <v>15</v>
      </c>
      <c r="D6257">
        <v>1</v>
      </c>
      <c r="E6257">
        <v>22000.66</v>
      </c>
      <c r="F6257" t="s">
        <v>16</v>
      </c>
      <c r="G6257" t="s">
        <v>17</v>
      </c>
      <c r="H6257" t="s">
        <v>18</v>
      </c>
      <c r="I6257" t="s">
        <v>25</v>
      </c>
      <c r="J6257" t="s">
        <v>26</v>
      </c>
      <c r="K6257" t="s">
        <v>27</v>
      </c>
      <c r="L6257" t="s">
        <v>22</v>
      </c>
      <c r="M6257" s="4">
        <v>22000.66</v>
      </c>
      <c r="N6257">
        <v>2020</v>
      </c>
      <c r="O6257">
        <v>7</v>
      </c>
    </row>
    <row r="6258" spans="1:15" x14ac:dyDescent="0.25">
      <c r="A6258" s="1">
        <v>44027</v>
      </c>
      <c r="B6258">
        <v>1000021804</v>
      </c>
      <c r="C6258" t="s">
        <v>15</v>
      </c>
      <c r="D6258">
        <v>3</v>
      </c>
      <c r="E6258">
        <v>46000.77</v>
      </c>
      <c r="F6258" t="s">
        <v>16</v>
      </c>
      <c r="G6258" t="s">
        <v>17</v>
      </c>
      <c r="H6258" t="s">
        <v>47</v>
      </c>
      <c r="I6258" t="s">
        <v>65</v>
      </c>
      <c r="J6258" t="s">
        <v>26</v>
      </c>
      <c r="K6258" t="s">
        <v>66</v>
      </c>
      <c r="L6258" t="s">
        <v>22</v>
      </c>
      <c r="M6258" s="4">
        <v>15333.589999999998</v>
      </c>
      <c r="N6258">
        <v>2020</v>
      </c>
      <c r="O6258">
        <v>7</v>
      </c>
    </row>
    <row r="6259" spans="1:15" x14ac:dyDescent="0.25">
      <c r="A6259" s="1">
        <v>44027</v>
      </c>
      <c r="B6259">
        <v>1000021804</v>
      </c>
      <c r="C6259" t="s">
        <v>42</v>
      </c>
      <c r="D6259">
        <v>1</v>
      </c>
      <c r="E6259">
        <v>22000.03</v>
      </c>
      <c r="F6259" t="s">
        <v>16</v>
      </c>
      <c r="G6259" t="s">
        <v>43</v>
      </c>
      <c r="H6259" t="s">
        <v>47</v>
      </c>
      <c r="I6259" t="s">
        <v>65</v>
      </c>
      <c r="J6259" t="s">
        <v>26</v>
      </c>
      <c r="K6259" t="s">
        <v>66</v>
      </c>
      <c r="L6259" t="s">
        <v>22</v>
      </c>
      <c r="M6259" s="4">
        <v>22000.03</v>
      </c>
      <c r="N6259">
        <v>2020</v>
      </c>
      <c r="O6259">
        <v>7</v>
      </c>
    </row>
    <row r="6260" spans="1:15" x14ac:dyDescent="0.25">
      <c r="A6260" s="1">
        <v>44027</v>
      </c>
      <c r="B6260">
        <v>1000022081</v>
      </c>
      <c r="C6260" t="s">
        <v>15</v>
      </c>
      <c r="D6260">
        <v>3</v>
      </c>
      <c r="E6260">
        <v>28001.48</v>
      </c>
      <c r="F6260" t="s">
        <v>16</v>
      </c>
      <c r="G6260" t="s">
        <v>17</v>
      </c>
      <c r="H6260" t="s">
        <v>47</v>
      </c>
      <c r="I6260" t="s">
        <v>65</v>
      </c>
      <c r="J6260" t="s">
        <v>26</v>
      </c>
      <c r="K6260" t="s">
        <v>66</v>
      </c>
      <c r="L6260" t="s">
        <v>22</v>
      </c>
      <c r="M6260" s="4">
        <v>9333.8266666666659</v>
      </c>
      <c r="N6260">
        <v>2020</v>
      </c>
      <c r="O6260">
        <v>7</v>
      </c>
    </row>
    <row r="6261" spans="1:15" x14ac:dyDescent="0.25">
      <c r="A6261" s="1">
        <v>44027</v>
      </c>
      <c r="B6261">
        <v>1000022458</v>
      </c>
      <c r="C6261" t="s">
        <v>15</v>
      </c>
      <c r="D6261">
        <v>1</v>
      </c>
      <c r="E6261">
        <v>12000.43</v>
      </c>
      <c r="F6261" t="s">
        <v>16</v>
      </c>
      <c r="G6261" t="s">
        <v>17</v>
      </c>
      <c r="H6261" t="s">
        <v>18</v>
      </c>
      <c r="I6261" t="s">
        <v>40</v>
      </c>
      <c r="J6261" t="s">
        <v>26</v>
      </c>
      <c r="K6261" t="s">
        <v>41</v>
      </c>
      <c r="L6261" t="s">
        <v>22</v>
      </c>
      <c r="M6261" s="4">
        <v>12000.43</v>
      </c>
      <c r="N6261">
        <v>2020</v>
      </c>
      <c r="O6261">
        <v>7</v>
      </c>
    </row>
    <row r="6262" spans="1:15" x14ac:dyDescent="0.25">
      <c r="A6262" s="1">
        <v>44027</v>
      </c>
      <c r="B6262">
        <v>1000022904</v>
      </c>
      <c r="C6262" t="s">
        <v>15</v>
      </c>
      <c r="D6262">
        <v>1</v>
      </c>
      <c r="E6262">
        <v>5000.0200000000004</v>
      </c>
      <c r="F6262" t="s">
        <v>16</v>
      </c>
      <c r="G6262" t="s">
        <v>17</v>
      </c>
      <c r="H6262" t="s">
        <v>18</v>
      </c>
      <c r="I6262" t="s">
        <v>40</v>
      </c>
      <c r="J6262" t="s">
        <v>20</v>
      </c>
      <c r="K6262" t="s">
        <v>68</v>
      </c>
      <c r="L6262" t="s">
        <v>22</v>
      </c>
      <c r="M6262" s="4">
        <v>5000.0200000000004</v>
      </c>
      <c r="N6262">
        <v>2020</v>
      </c>
      <c r="O6262">
        <v>7</v>
      </c>
    </row>
    <row r="6263" spans="1:15" x14ac:dyDescent="0.25">
      <c r="A6263" s="1">
        <v>44027</v>
      </c>
      <c r="B6263">
        <v>1000022941</v>
      </c>
      <c r="C6263" t="s">
        <v>79</v>
      </c>
      <c r="D6263">
        <v>1</v>
      </c>
      <c r="E6263">
        <v>8.93</v>
      </c>
      <c r="F6263" t="s">
        <v>46</v>
      </c>
      <c r="G6263" t="s">
        <v>74</v>
      </c>
      <c r="H6263" t="s">
        <v>18</v>
      </c>
      <c r="I6263" t="s">
        <v>40</v>
      </c>
      <c r="J6263" t="s">
        <v>20</v>
      </c>
      <c r="K6263" t="s">
        <v>68</v>
      </c>
      <c r="L6263" t="s">
        <v>22</v>
      </c>
      <c r="M6263" s="4">
        <v>8.93</v>
      </c>
      <c r="N6263">
        <v>2020</v>
      </c>
      <c r="O6263">
        <v>7</v>
      </c>
    </row>
    <row r="6264" spans="1:15" x14ac:dyDescent="0.25">
      <c r="A6264" s="1">
        <v>44027</v>
      </c>
      <c r="B6264">
        <v>1000023348</v>
      </c>
      <c r="C6264" t="s">
        <v>23</v>
      </c>
      <c r="D6264">
        <v>1</v>
      </c>
      <c r="E6264">
        <v>5000.22</v>
      </c>
      <c r="F6264" t="s">
        <v>16</v>
      </c>
      <c r="G6264" t="s">
        <v>24</v>
      </c>
      <c r="H6264" t="s">
        <v>18</v>
      </c>
      <c r="I6264" t="s">
        <v>61</v>
      </c>
      <c r="J6264" t="s">
        <v>36</v>
      </c>
      <c r="K6264" t="s">
        <v>78</v>
      </c>
      <c r="L6264" t="s">
        <v>22</v>
      </c>
      <c r="M6264" s="4">
        <v>5000.22</v>
      </c>
      <c r="N6264">
        <v>2020</v>
      </c>
      <c r="O6264">
        <v>7</v>
      </c>
    </row>
    <row r="6265" spans="1:15" x14ac:dyDescent="0.25">
      <c r="A6265" s="1">
        <v>44027</v>
      </c>
      <c r="B6265">
        <v>1000023355</v>
      </c>
      <c r="C6265" t="s">
        <v>15</v>
      </c>
      <c r="D6265">
        <v>2</v>
      </c>
      <c r="E6265">
        <v>32000.93</v>
      </c>
      <c r="F6265" t="s">
        <v>16</v>
      </c>
      <c r="G6265" t="s">
        <v>17</v>
      </c>
      <c r="H6265" t="s">
        <v>18</v>
      </c>
      <c r="I6265" t="s">
        <v>40</v>
      </c>
      <c r="J6265" t="s">
        <v>26</v>
      </c>
      <c r="K6265" t="s">
        <v>41</v>
      </c>
      <c r="L6265" t="s">
        <v>22</v>
      </c>
      <c r="M6265" s="4">
        <v>16000.465</v>
      </c>
      <c r="N6265">
        <v>2020</v>
      </c>
      <c r="O6265">
        <v>7</v>
      </c>
    </row>
    <row r="6266" spans="1:15" x14ac:dyDescent="0.25">
      <c r="A6266" s="1">
        <v>44027</v>
      </c>
      <c r="B6266">
        <v>1000023550</v>
      </c>
      <c r="C6266" t="s">
        <v>15</v>
      </c>
      <c r="D6266">
        <v>2</v>
      </c>
      <c r="E6266">
        <v>15000.91</v>
      </c>
      <c r="F6266" t="s">
        <v>16</v>
      </c>
      <c r="G6266" t="s">
        <v>17</v>
      </c>
      <c r="H6266" t="s">
        <v>47</v>
      </c>
      <c r="I6266" t="s">
        <v>65</v>
      </c>
      <c r="J6266" t="s">
        <v>26</v>
      </c>
      <c r="K6266" t="s">
        <v>66</v>
      </c>
      <c r="L6266" t="s">
        <v>22</v>
      </c>
      <c r="M6266" s="4">
        <v>7500.4549999999999</v>
      </c>
      <c r="N6266">
        <v>2020</v>
      </c>
      <c r="O6266">
        <v>7</v>
      </c>
    </row>
    <row r="6267" spans="1:15" x14ac:dyDescent="0.25">
      <c r="A6267" s="1">
        <v>44027</v>
      </c>
      <c r="B6267">
        <v>1000023653</v>
      </c>
      <c r="C6267" t="s">
        <v>79</v>
      </c>
      <c r="D6267">
        <v>1</v>
      </c>
      <c r="E6267">
        <v>9.0299999999999994</v>
      </c>
      <c r="F6267" t="s">
        <v>46</v>
      </c>
      <c r="G6267" t="s">
        <v>74</v>
      </c>
      <c r="H6267" t="s">
        <v>47</v>
      </c>
      <c r="I6267" t="s">
        <v>48</v>
      </c>
      <c r="J6267" t="s">
        <v>26</v>
      </c>
      <c r="K6267" t="s">
        <v>50</v>
      </c>
      <c r="L6267" t="s">
        <v>22</v>
      </c>
      <c r="M6267" s="4">
        <v>9.0299999999999994</v>
      </c>
      <c r="N6267">
        <v>2020</v>
      </c>
      <c r="O6267">
        <v>7</v>
      </c>
    </row>
    <row r="6268" spans="1:15" x14ac:dyDescent="0.25">
      <c r="A6268" s="1">
        <v>44027</v>
      </c>
      <c r="B6268">
        <v>1000023653</v>
      </c>
      <c r="C6268" t="s">
        <v>15</v>
      </c>
      <c r="D6268">
        <v>2</v>
      </c>
      <c r="E6268">
        <v>30000.18</v>
      </c>
      <c r="F6268" t="s">
        <v>16</v>
      </c>
      <c r="G6268" t="s">
        <v>17</v>
      </c>
      <c r="H6268" t="s">
        <v>47</v>
      </c>
      <c r="I6268" t="s">
        <v>48</v>
      </c>
      <c r="J6268" t="s">
        <v>26</v>
      </c>
      <c r="K6268" t="s">
        <v>50</v>
      </c>
      <c r="L6268" t="s">
        <v>22</v>
      </c>
      <c r="M6268" s="4">
        <v>15000.09</v>
      </c>
      <c r="N6268">
        <v>2020</v>
      </c>
      <c r="O6268">
        <v>7</v>
      </c>
    </row>
    <row r="6269" spans="1:15" x14ac:dyDescent="0.25">
      <c r="A6269" s="1">
        <v>44027</v>
      </c>
      <c r="B6269">
        <v>1000023658</v>
      </c>
      <c r="C6269" t="s">
        <v>15</v>
      </c>
      <c r="D6269">
        <v>2</v>
      </c>
      <c r="E6269">
        <v>34000.74</v>
      </c>
      <c r="F6269" t="s">
        <v>16</v>
      </c>
      <c r="G6269" t="s">
        <v>17</v>
      </c>
      <c r="H6269" t="s">
        <v>18</v>
      </c>
      <c r="I6269" t="s">
        <v>25</v>
      </c>
      <c r="J6269" t="s">
        <v>26</v>
      </c>
      <c r="K6269" t="s">
        <v>27</v>
      </c>
      <c r="L6269" t="s">
        <v>22</v>
      </c>
      <c r="M6269" s="4">
        <v>17000.37</v>
      </c>
      <c r="N6269">
        <v>2020</v>
      </c>
      <c r="O6269">
        <v>7</v>
      </c>
    </row>
    <row r="6270" spans="1:15" x14ac:dyDescent="0.25">
      <c r="A6270" s="1">
        <v>44027</v>
      </c>
      <c r="B6270">
        <v>1000023705</v>
      </c>
      <c r="C6270" t="s">
        <v>15</v>
      </c>
      <c r="D6270">
        <v>1</v>
      </c>
      <c r="E6270">
        <v>17999.95</v>
      </c>
      <c r="F6270" t="s">
        <v>16</v>
      </c>
      <c r="G6270" t="s">
        <v>17</v>
      </c>
      <c r="H6270" t="s">
        <v>18</v>
      </c>
      <c r="I6270" t="s">
        <v>19</v>
      </c>
      <c r="J6270" t="s">
        <v>20</v>
      </c>
      <c r="K6270" t="s">
        <v>21</v>
      </c>
      <c r="L6270" t="s">
        <v>22</v>
      </c>
      <c r="M6270" s="4">
        <v>17999.95</v>
      </c>
      <c r="N6270">
        <v>2020</v>
      </c>
      <c r="O6270">
        <v>7</v>
      </c>
    </row>
    <row r="6271" spans="1:15" x14ac:dyDescent="0.25">
      <c r="A6271" s="1">
        <v>44027</v>
      </c>
      <c r="B6271">
        <v>1000023853</v>
      </c>
      <c r="C6271" t="s">
        <v>15</v>
      </c>
      <c r="D6271">
        <v>1</v>
      </c>
      <c r="E6271">
        <v>5999.96</v>
      </c>
      <c r="F6271" t="s">
        <v>16</v>
      </c>
      <c r="G6271" t="s">
        <v>17</v>
      </c>
      <c r="H6271" t="s">
        <v>18</v>
      </c>
      <c r="I6271" t="s">
        <v>25</v>
      </c>
      <c r="J6271" t="s">
        <v>20</v>
      </c>
      <c r="K6271" t="s">
        <v>51</v>
      </c>
      <c r="L6271" t="s">
        <v>22</v>
      </c>
      <c r="M6271" s="4">
        <v>5999.96</v>
      </c>
      <c r="N6271">
        <v>2020</v>
      </c>
      <c r="O6271">
        <v>7</v>
      </c>
    </row>
    <row r="6272" spans="1:15" x14ac:dyDescent="0.25">
      <c r="A6272" s="1">
        <v>44027</v>
      </c>
      <c r="B6272">
        <v>1000023959</v>
      </c>
      <c r="C6272" t="s">
        <v>23</v>
      </c>
      <c r="D6272">
        <v>2</v>
      </c>
      <c r="E6272">
        <v>29000.6</v>
      </c>
      <c r="F6272" t="s">
        <v>16</v>
      </c>
      <c r="G6272" t="s">
        <v>24</v>
      </c>
      <c r="H6272" t="s">
        <v>18</v>
      </c>
      <c r="I6272" t="s">
        <v>25</v>
      </c>
      <c r="J6272" t="s">
        <v>26</v>
      </c>
      <c r="K6272" t="s">
        <v>27</v>
      </c>
      <c r="L6272" t="s">
        <v>22</v>
      </c>
      <c r="M6272" s="4">
        <v>14500.3</v>
      </c>
      <c r="N6272">
        <v>2020</v>
      </c>
      <c r="O6272">
        <v>7</v>
      </c>
    </row>
    <row r="6273" spans="1:15" x14ac:dyDescent="0.25">
      <c r="A6273" s="1">
        <v>44027</v>
      </c>
      <c r="B6273">
        <v>1000024001</v>
      </c>
      <c r="C6273" t="s">
        <v>42</v>
      </c>
      <c r="D6273">
        <v>1</v>
      </c>
      <c r="E6273">
        <v>9000.5499999999993</v>
      </c>
      <c r="F6273" t="s">
        <v>16</v>
      </c>
      <c r="G6273" t="s">
        <v>43</v>
      </c>
      <c r="H6273" t="s">
        <v>47</v>
      </c>
      <c r="I6273" t="s">
        <v>48</v>
      </c>
      <c r="J6273" t="s">
        <v>26</v>
      </c>
      <c r="K6273" t="s">
        <v>50</v>
      </c>
      <c r="L6273" t="s">
        <v>22</v>
      </c>
      <c r="M6273" s="4">
        <v>9000.5499999999993</v>
      </c>
      <c r="N6273">
        <v>2020</v>
      </c>
      <c r="O6273">
        <v>7</v>
      </c>
    </row>
    <row r="6274" spans="1:15" x14ac:dyDescent="0.25">
      <c r="A6274" s="1">
        <v>44027</v>
      </c>
      <c r="B6274">
        <v>1000024527</v>
      </c>
      <c r="C6274" t="s">
        <v>79</v>
      </c>
      <c r="D6274">
        <v>1</v>
      </c>
      <c r="E6274">
        <v>8.93</v>
      </c>
      <c r="F6274" t="s">
        <v>46</v>
      </c>
      <c r="G6274" t="s">
        <v>74</v>
      </c>
      <c r="H6274" t="s">
        <v>18</v>
      </c>
      <c r="I6274" t="s">
        <v>25</v>
      </c>
      <c r="J6274" t="s">
        <v>20</v>
      </c>
      <c r="K6274" t="s">
        <v>51</v>
      </c>
      <c r="L6274" t="s">
        <v>22</v>
      </c>
      <c r="M6274" s="4">
        <v>8.93</v>
      </c>
      <c r="N6274">
        <v>2020</v>
      </c>
      <c r="O6274">
        <v>7</v>
      </c>
    </row>
    <row r="6275" spans="1:15" x14ac:dyDescent="0.25">
      <c r="A6275" s="1">
        <v>44027</v>
      </c>
      <c r="B6275">
        <v>1000024527</v>
      </c>
      <c r="C6275" t="s">
        <v>15</v>
      </c>
      <c r="D6275">
        <v>1</v>
      </c>
      <c r="E6275">
        <v>14000.24</v>
      </c>
      <c r="F6275" t="s">
        <v>16</v>
      </c>
      <c r="G6275" t="s">
        <v>17</v>
      </c>
      <c r="H6275" t="s">
        <v>18</v>
      </c>
      <c r="I6275" t="s">
        <v>25</v>
      </c>
      <c r="J6275" t="s">
        <v>20</v>
      </c>
      <c r="K6275" t="s">
        <v>51</v>
      </c>
      <c r="L6275" t="s">
        <v>22</v>
      </c>
      <c r="M6275" s="4">
        <v>14000.24</v>
      </c>
      <c r="N6275">
        <v>2020</v>
      </c>
      <c r="O6275">
        <v>7</v>
      </c>
    </row>
    <row r="6276" spans="1:15" x14ac:dyDescent="0.25">
      <c r="A6276" s="1">
        <v>44027</v>
      </c>
      <c r="B6276">
        <v>1000025017</v>
      </c>
      <c r="C6276" t="s">
        <v>79</v>
      </c>
      <c r="D6276">
        <v>1</v>
      </c>
      <c r="E6276">
        <v>9.18</v>
      </c>
      <c r="F6276" t="s">
        <v>46</v>
      </c>
      <c r="G6276" t="s">
        <v>74</v>
      </c>
      <c r="H6276" t="s">
        <v>47</v>
      </c>
      <c r="I6276" t="s">
        <v>65</v>
      </c>
      <c r="J6276" t="s">
        <v>26</v>
      </c>
      <c r="K6276" t="s">
        <v>66</v>
      </c>
      <c r="L6276" t="s">
        <v>22</v>
      </c>
      <c r="M6276" s="4">
        <v>9.18</v>
      </c>
      <c r="N6276">
        <v>2020</v>
      </c>
      <c r="O6276">
        <v>7</v>
      </c>
    </row>
    <row r="6277" spans="1:15" x14ac:dyDescent="0.25">
      <c r="A6277" s="1">
        <v>44027</v>
      </c>
      <c r="B6277">
        <v>1000025017</v>
      </c>
      <c r="C6277" t="s">
        <v>42</v>
      </c>
      <c r="D6277">
        <v>2</v>
      </c>
      <c r="E6277">
        <v>31001.059999999998</v>
      </c>
      <c r="F6277" t="s">
        <v>16</v>
      </c>
      <c r="G6277" t="s">
        <v>43</v>
      </c>
      <c r="H6277" t="s">
        <v>47</v>
      </c>
      <c r="I6277" t="s">
        <v>65</v>
      </c>
      <c r="J6277" t="s">
        <v>26</v>
      </c>
      <c r="K6277" t="s">
        <v>66</v>
      </c>
      <c r="L6277" t="s">
        <v>22</v>
      </c>
      <c r="M6277" s="4">
        <v>15500.529999999999</v>
      </c>
      <c r="N6277">
        <v>2020</v>
      </c>
      <c r="O6277">
        <v>7</v>
      </c>
    </row>
    <row r="6278" spans="1:15" x14ac:dyDescent="0.25">
      <c r="A6278" s="1">
        <v>44027</v>
      </c>
      <c r="B6278">
        <v>1000025980</v>
      </c>
      <c r="C6278" t="s">
        <v>15</v>
      </c>
      <c r="D6278">
        <v>3</v>
      </c>
      <c r="E6278">
        <v>45001.39</v>
      </c>
      <c r="F6278" t="s">
        <v>16</v>
      </c>
      <c r="G6278" t="s">
        <v>17</v>
      </c>
      <c r="H6278" t="s">
        <v>18</v>
      </c>
      <c r="I6278" t="s">
        <v>61</v>
      </c>
      <c r="J6278" t="s">
        <v>26</v>
      </c>
      <c r="K6278" t="s">
        <v>62</v>
      </c>
      <c r="L6278" t="s">
        <v>22</v>
      </c>
      <c r="M6278" s="4">
        <v>15000.463333333333</v>
      </c>
      <c r="N6278">
        <v>2020</v>
      </c>
      <c r="O6278">
        <v>7</v>
      </c>
    </row>
    <row r="6279" spans="1:15" x14ac:dyDescent="0.25">
      <c r="A6279" s="1">
        <v>44027</v>
      </c>
      <c r="B6279">
        <v>1000027899</v>
      </c>
      <c r="C6279" t="s">
        <v>15</v>
      </c>
      <c r="D6279">
        <v>4</v>
      </c>
      <c r="E6279">
        <v>50001</v>
      </c>
      <c r="F6279" t="s">
        <v>16</v>
      </c>
      <c r="G6279" t="s">
        <v>17</v>
      </c>
      <c r="H6279" t="s">
        <v>18</v>
      </c>
      <c r="I6279" t="s">
        <v>61</v>
      </c>
      <c r="J6279" t="s">
        <v>36</v>
      </c>
      <c r="K6279" t="s">
        <v>78</v>
      </c>
      <c r="L6279" t="s">
        <v>28</v>
      </c>
      <c r="M6279" s="4">
        <v>12500.25</v>
      </c>
      <c r="N6279">
        <v>2020</v>
      </c>
      <c r="O6279">
        <v>7</v>
      </c>
    </row>
    <row r="6280" spans="1:15" x14ac:dyDescent="0.25">
      <c r="A6280" s="1">
        <v>44027</v>
      </c>
      <c r="B6280">
        <v>1000028026</v>
      </c>
      <c r="C6280" t="s">
        <v>15</v>
      </c>
      <c r="D6280">
        <v>1</v>
      </c>
      <c r="E6280">
        <v>18000.77</v>
      </c>
      <c r="F6280" t="s">
        <v>16</v>
      </c>
      <c r="G6280" t="s">
        <v>17</v>
      </c>
      <c r="H6280" t="s">
        <v>47</v>
      </c>
      <c r="I6280" t="s">
        <v>48</v>
      </c>
      <c r="J6280" t="s">
        <v>36</v>
      </c>
      <c r="K6280" t="s">
        <v>49</v>
      </c>
      <c r="L6280" t="s">
        <v>22</v>
      </c>
      <c r="M6280" s="4">
        <v>18000.77</v>
      </c>
      <c r="N6280">
        <v>2020</v>
      </c>
      <c r="O6280">
        <v>7</v>
      </c>
    </row>
    <row r="6281" spans="1:15" x14ac:dyDescent="0.25">
      <c r="A6281" s="1">
        <v>44027</v>
      </c>
      <c r="B6281">
        <v>1000028091</v>
      </c>
      <c r="C6281" t="s">
        <v>42</v>
      </c>
      <c r="D6281">
        <v>1</v>
      </c>
      <c r="E6281">
        <v>7000.2</v>
      </c>
      <c r="F6281" t="s">
        <v>16</v>
      </c>
      <c r="G6281" t="s">
        <v>43</v>
      </c>
      <c r="H6281" t="s">
        <v>18</v>
      </c>
      <c r="I6281" t="s">
        <v>40</v>
      </c>
      <c r="J6281" t="s">
        <v>26</v>
      </c>
      <c r="K6281" t="s">
        <v>41</v>
      </c>
      <c r="L6281" t="s">
        <v>22</v>
      </c>
      <c r="M6281" s="4">
        <v>7000.2</v>
      </c>
      <c r="N6281">
        <v>2020</v>
      </c>
      <c r="O6281">
        <v>7</v>
      </c>
    </row>
    <row r="6282" spans="1:15" x14ac:dyDescent="0.25">
      <c r="A6282" s="1">
        <v>44027</v>
      </c>
      <c r="B6282">
        <v>1000028392</v>
      </c>
      <c r="C6282" t="s">
        <v>15</v>
      </c>
      <c r="D6282">
        <v>3</v>
      </c>
      <c r="E6282">
        <v>47001.18</v>
      </c>
      <c r="F6282" t="s">
        <v>16</v>
      </c>
      <c r="G6282" t="s">
        <v>17</v>
      </c>
      <c r="H6282" t="s">
        <v>18</v>
      </c>
      <c r="I6282" t="s">
        <v>19</v>
      </c>
      <c r="J6282" t="s">
        <v>20</v>
      </c>
      <c r="K6282" t="s">
        <v>21</v>
      </c>
      <c r="L6282" t="s">
        <v>22</v>
      </c>
      <c r="M6282" s="4">
        <v>15667.06</v>
      </c>
      <c r="N6282">
        <v>2020</v>
      </c>
      <c r="O6282">
        <v>7</v>
      </c>
    </row>
    <row r="6283" spans="1:15" x14ac:dyDescent="0.25">
      <c r="A6283" s="1">
        <v>44027</v>
      </c>
      <c r="B6283">
        <v>1000029177</v>
      </c>
      <c r="C6283" t="s">
        <v>15</v>
      </c>
      <c r="D6283">
        <v>1</v>
      </c>
      <c r="E6283">
        <v>5000.2299999999996</v>
      </c>
      <c r="F6283" t="s">
        <v>16</v>
      </c>
      <c r="G6283" t="s">
        <v>17</v>
      </c>
      <c r="H6283" t="s">
        <v>18</v>
      </c>
      <c r="I6283" t="s">
        <v>34</v>
      </c>
      <c r="J6283" t="s">
        <v>26</v>
      </c>
      <c r="K6283" t="s">
        <v>35</v>
      </c>
      <c r="L6283" t="s">
        <v>22</v>
      </c>
      <c r="M6283" s="4">
        <v>5000.2299999999996</v>
      </c>
      <c r="N6283">
        <v>2020</v>
      </c>
      <c r="O6283">
        <v>7</v>
      </c>
    </row>
    <row r="6284" spans="1:15" x14ac:dyDescent="0.25">
      <c r="A6284" s="1">
        <v>44027</v>
      </c>
      <c r="B6284">
        <v>1000029446</v>
      </c>
      <c r="C6284" t="s">
        <v>15</v>
      </c>
      <c r="D6284">
        <v>2</v>
      </c>
      <c r="E6284">
        <v>21000.78</v>
      </c>
      <c r="F6284" t="s">
        <v>16</v>
      </c>
      <c r="G6284" t="s">
        <v>17</v>
      </c>
      <c r="H6284" t="s">
        <v>30</v>
      </c>
      <c r="I6284" t="s">
        <v>38</v>
      </c>
      <c r="J6284" t="s">
        <v>26</v>
      </c>
      <c r="K6284" t="s">
        <v>39</v>
      </c>
      <c r="L6284" t="s">
        <v>22</v>
      </c>
      <c r="M6284" s="4">
        <v>10500.39</v>
      </c>
      <c r="N6284">
        <v>2020</v>
      </c>
      <c r="O6284">
        <v>7</v>
      </c>
    </row>
    <row r="6285" spans="1:15" x14ac:dyDescent="0.25">
      <c r="A6285" s="1">
        <v>44027</v>
      </c>
      <c r="B6285">
        <v>1000029928</v>
      </c>
      <c r="C6285" t="s">
        <v>15</v>
      </c>
      <c r="D6285">
        <v>1</v>
      </c>
      <c r="E6285">
        <v>11000.43</v>
      </c>
      <c r="F6285" t="s">
        <v>16</v>
      </c>
      <c r="G6285" t="s">
        <v>17</v>
      </c>
      <c r="H6285" t="s">
        <v>18</v>
      </c>
      <c r="I6285" t="s">
        <v>40</v>
      </c>
      <c r="J6285" t="s">
        <v>26</v>
      </c>
      <c r="K6285" t="s">
        <v>41</v>
      </c>
      <c r="L6285" t="s">
        <v>22</v>
      </c>
      <c r="M6285" s="4">
        <v>11000.43</v>
      </c>
      <c r="N6285">
        <v>2020</v>
      </c>
      <c r="O6285">
        <v>7</v>
      </c>
    </row>
    <row r="6286" spans="1:15" x14ac:dyDescent="0.25">
      <c r="A6286" s="1">
        <v>44027</v>
      </c>
      <c r="B6286">
        <v>1000030176</v>
      </c>
      <c r="C6286" t="s">
        <v>15</v>
      </c>
      <c r="D6286">
        <v>2</v>
      </c>
      <c r="E6286">
        <v>22000.53</v>
      </c>
      <c r="F6286" t="s">
        <v>16</v>
      </c>
      <c r="G6286" t="s">
        <v>17</v>
      </c>
      <c r="H6286" t="s">
        <v>30</v>
      </c>
      <c r="I6286" t="s">
        <v>81</v>
      </c>
      <c r="J6286" t="s">
        <v>26</v>
      </c>
      <c r="K6286" t="s">
        <v>82</v>
      </c>
      <c r="L6286" t="s">
        <v>22</v>
      </c>
      <c r="M6286" s="4">
        <v>11000.264999999999</v>
      </c>
      <c r="N6286">
        <v>2020</v>
      </c>
      <c r="O6286">
        <v>7</v>
      </c>
    </row>
    <row r="6287" spans="1:15" x14ac:dyDescent="0.25">
      <c r="A6287" s="1">
        <v>44027</v>
      </c>
      <c r="B6287">
        <v>1000030179</v>
      </c>
      <c r="C6287" t="s">
        <v>15</v>
      </c>
      <c r="D6287">
        <v>1</v>
      </c>
      <c r="E6287">
        <v>10000.280000000001</v>
      </c>
      <c r="F6287" t="s">
        <v>16</v>
      </c>
      <c r="G6287" t="s">
        <v>17</v>
      </c>
      <c r="H6287" t="s">
        <v>30</v>
      </c>
      <c r="I6287" t="s">
        <v>81</v>
      </c>
      <c r="J6287" t="s">
        <v>26</v>
      </c>
      <c r="K6287" t="s">
        <v>82</v>
      </c>
      <c r="L6287" t="s">
        <v>22</v>
      </c>
      <c r="M6287" s="4">
        <v>10000.280000000001</v>
      </c>
      <c r="N6287">
        <v>2020</v>
      </c>
      <c r="O6287">
        <v>7</v>
      </c>
    </row>
    <row r="6288" spans="1:15" x14ac:dyDescent="0.25">
      <c r="A6288" s="1">
        <v>44027</v>
      </c>
      <c r="B6288">
        <v>1000030407</v>
      </c>
      <c r="C6288" t="s">
        <v>23</v>
      </c>
      <c r="D6288">
        <v>1</v>
      </c>
      <c r="E6288">
        <v>8000.15</v>
      </c>
      <c r="F6288" t="s">
        <v>16</v>
      </c>
      <c r="G6288" t="s">
        <v>24</v>
      </c>
      <c r="H6288" t="s">
        <v>47</v>
      </c>
      <c r="I6288" t="s">
        <v>48</v>
      </c>
      <c r="J6288" t="s">
        <v>20</v>
      </c>
      <c r="K6288" t="s">
        <v>67</v>
      </c>
      <c r="L6288" t="s">
        <v>22</v>
      </c>
      <c r="M6288" s="4">
        <v>8000.15</v>
      </c>
      <c r="N6288">
        <v>2020</v>
      </c>
      <c r="O6288">
        <v>7</v>
      </c>
    </row>
    <row r="6289" spans="1:15" x14ac:dyDescent="0.25">
      <c r="A6289" s="1">
        <v>44027</v>
      </c>
      <c r="B6289">
        <v>1000030407</v>
      </c>
      <c r="C6289" t="s">
        <v>15</v>
      </c>
      <c r="D6289">
        <v>2</v>
      </c>
      <c r="E6289">
        <v>17000.89</v>
      </c>
      <c r="F6289" t="s">
        <v>16</v>
      </c>
      <c r="G6289" t="s">
        <v>17</v>
      </c>
      <c r="H6289" t="s">
        <v>47</v>
      </c>
      <c r="I6289" t="s">
        <v>48</v>
      </c>
      <c r="J6289" t="s">
        <v>20</v>
      </c>
      <c r="K6289" t="s">
        <v>67</v>
      </c>
      <c r="L6289" t="s">
        <v>22</v>
      </c>
      <c r="M6289" s="4">
        <v>8500.4449999999997</v>
      </c>
      <c r="N6289">
        <v>2020</v>
      </c>
      <c r="O6289">
        <v>7</v>
      </c>
    </row>
    <row r="6290" spans="1:15" x14ac:dyDescent="0.25">
      <c r="A6290" s="1">
        <v>44028</v>
      </c>
      <c r="B6290">
        <v>1000000028</v>
      </c>
      <c r="C6290" t="s">
        <v>75</v>
      </c>
      <c r="D6290">
        <v>1</v>
      </c>
      <c r="E6290">
        <v>119.96</v>
      </c>
      <c r="F6290" t="s">
        <v>16</v>
      </c>
      <c r="G6290" t="s">
        <v>76</v>
      </c>
      <c r="H6290" t="s">
        <v>18</v>
      </c>
      <c r="I6290" t="s">
        <v>19</v>
      </c>
      <c r="J6290" t="s">
        <v>20</v>
      </c>
      <c r="K6290" t="s">
        <v>21</v>
      </c>
      <c r="L6290" t="s">
        <v>22</v>
      </c>
      <c r="M6290" s="4">
        <v>119.96</v>
      </c>
      <c r="N6290">
        <v>2020</v>
      </c>
      <c r="O6290">
        <v>7</v>
      </c>
    </row>
    <row r="6291" spans="1:15" x14ac:dyDescent="0.25">
      <c r="A6291" s="1">
        <v>44028</v>
      </c>
      <c r="B6291">
        <v>1000000028</v>
      </c>
      <c r="C6291" t="s">
        <v>73</v>
      </c>
      <c r="D6291">
        <v>1</v>
      </c>
      <c r="E6291">
        <v>783.03</v>
      </c>
      <c r="F6291" t="s">
        <v>16</v>
      </c>
      <c r="G6291" t="s">
        <v>74</v>
      </c>
      <c r="H6291" t="s">
        <v>18</v>
      </c>
      <c r="I6291" t="s">
        <v>19</v>
      </c>
      <c r="J6291" t="s">
        <v>20</v>
      </c>
      <c r="K6291" t="s">
        <v>21</v>
      </c>
      <c r="L6291" t="s">
        <v>22</v>
      </c>
      <c r="M6291" s="4">
        <v>783.03</v>
      </c>
      <c r="N6291">
        <v>2020</v>
      </c>
      <c r="O6291">
        <v>7</v>
      </c>
    </row>
    <row r="6292" spans="1:15" x14ac:dyDescent="0.25">
      <c r="A6292" s="1">
        <v>44028</v>
      </c>
      <c r="B6292">
        <v>1000000028</v>
      </c>
      <c r="C6292" t="s">
        <v>15</v>
      </c>
      <c r="D6292">
        <v>1</v>
      </c>
      <c r="E6292">
        <v>3000.48</v>
      </c>
      <c r="F6292" t="s">
        <v>16</v>
      </c>
      <c r="G6292" t="s">
        <v>17</v>
      </c>
      <c r="H6292" t="s">
        <v>18</v>
      </c>
      <c r="I6292" t="s">
        <v>19</v>
      </c>
      <c r="J6292" t="s">
        <v>20</v>
      </c>
      <c r="K6292" t="s">
        <v>21</v>
      </c>
      <c r="L6292" t="s">
        <v>22</v>
      </c>
      <c r="M6292" s="4">
        <v>3000.48</v>
      </c>
      <c r="N6292">
        <v>2020</v>
      </c>
      <c r="O6292">
        <v>7</v>
      </c>
    </row>
    <row r="6293" spans="1:15" x14ac:dyDescent="0.25">
      <c r="A6293" s="1">
        <v>44028</v>
      </c>
      <c r="B6293">
        <v>1000000029</v>
      </c>
      <c r="C6293" t="s">
        <v>75</v>
      </c>
      <c r="D6293">
        <v>1</v>
      </c>
      <c r="E6293">
        <v>600</v>
      </c>
      <c r="F6293" t="s">
        <v>16</v>
      </c>
      <c r="G6293" t="s">
        <v>76</v>
      </c>
      <c r="H6293" t="s">
        <v>18</v>
      </c>
      <c r="I6293" t="s">
        <v>19</v>
      </c>
      <c r="J6293" t="s">
        <v>20</v>
      </c>
      <c r="K6293" t="s">
        <v>21</v>
      </c>
      <c r="L6293" t="s">
        <v>22</v>
      </c>
      <c r="M6293" s="4">
        <v>600</v>
      </c>
      <c r="N6293">
        <v>2020</v>
      </c>
      <c r="O6293">
        <v>7</v>
      </c>
    </row>
    <row r="6294" spans="1:15" x14ac:dyDescent="0.25">
      <c r="A6294" s="1">
        <v>44028</v>
      </c>
      <c r="B6294">
        <v>1000000029</v>
      </c>
      <c r="C6294" t="s">
        <v>23</v>
      </c>
      <c r="D6294">
        <v>1</v>
      </c>
      <c r="E6294">
        <v>5000.6899999999996</v>
      </c>
      <c r="F6294" t="s">
        <v>16</v>
      </c>
      <c r="G6294" t="s">
        <v>24</v>
      </c>
      <c r="H6294" t="s">
        <v>18</v>
      </c>
      <c r="I6294" t="s">
        <v>19</v>
      </c>
      <c r="J6294" t="s">
        <v>20</v>
      </c>
      <c r="K6294" t="s">
        <v>21</v>
      </c>
      <c r="L6294" t="s">
        <v>22</v>
      </c>
      <c r="M6294" s="4">
        <v>5000.6899999999996</v>
      </c>
      <c r="N6294">
        <v>2020</v>
      </c>
      <c r="O6294">
        <v>7</v>
      </c>
    </row>
    <row r="6295" spans="1:15" x14ac:dyDescent="0.25">
      <c r="A6295" s="1">
        <v>44028</v>
      </c>
      <c r="B6295">
        <v>1000000029</v>
      </c>
      <c r="C6295" t="s">
        <v>15</v>
      </c>
      <c r="D6295">
        <v>1</v>
      </c>
      <c r="E6295">
        <v>900.31</v>
      </c>
      <c r="F6295" t="s">
        <v>16</v>
      </c>
      <c r="G6295" t="s">
        <v>17</v>
      </c>
      <c r="H6295" t="s">
        <v>18</v>
      </c>
      <c r="I6295" t="s">
        <v>19</v>
      </c>
      <c r="J6295" t="s">
        <v>20</v>
      </c>
      <c r="K6295" t="s">
        <v>21</v>
      </c>
      <c r="L6295" t="s">
        <v>22</v>
      </c>
      <c r="M6295" s="4">
        <v>900.31</v>
      </c>
      <c r="N6295">
        <v>2020</v>
      </c>
      <c r="O6295">
        <v>7</v>
      </c>
    </row>
    <row r="6296" spans="1:15" x14ac:dyDescent="0.25">
      <c r="A6296" s="1">
        <v>44028</v>
      </c>
      <c r="B6296">
        <v>1000000030</v>
      </c>
      <c r="C6296" t="s">
        <v>23</v>
      </c>
      <c r="D6296">
        <v>1</v>
      </c>
      <c r="E6296">
        <v>5000.1400000000003</v>
      </c>
      <c r="F6296" t="s">
        <v>16</v>
      </c>
      <c r="G6296" t="s">
        <v>24</v>
      </c>
      <c r="H6296" t="s">
        <v>47</v>
      </c>
      <c r="I6296" t="s">
        <v>48</v>
      </c>
      <c r="J6296" t="s">
        <v>36</v>
      </c>
      <c r="K6296" t="s">
        <v>49</v>
      </c>
      <c r="L6296" t="s">
        <v>22</v>
      </c>
      <c r="M6296" s="4">
        <v>5000.1400000000003</v>
      </c>
      <c r="N6296">
        <v>2020</v>
      </c>
      <c r="O6296">
        <v>7</v>
      </c>
    </row>
    <row r="6297" spans="1:15" x14ac:dyDescent="0.25">
      <c r="A6297" s="1">
        <v>44028</v>
      </c>
      <c r="B6297">
        <v>1000000030</v>
      </c>
      <c r="C6297" t="s">
        <v>15</v>
      </c>
      <c r="D6297">
        <v>2</v>
      </c>
      <c r="E6297">
        <v>28001.25</v>
      </c>
      <c r="F6297" t="s">
        <v>16</v>
      </c>
      <c r="G6297" t="s">
        <v>17</v>
      </c>
      <c r="H6297" t="s">
        <v>47</v>
      </c>
      <c r="I6297" t="s">
        <v>48</v>
      </c>
      <c r="J6297" t="s">
        <v>36</v>
      </c>
      <c r="K6297" t="s">
        <v>49</v>
      </c>
      <c r="L6297" t="s">
        <v>22</v>
      </c>
      <c r="M6297" s="4">
        <v>14000.625</v>
      </c>
      <c r="N6297">
        <v>2020</v>
      </c>
      <c r="O6297">
        <v>7</v>
      </c>
    </row>
    <row r="6298" spans="1:15" x14ac:dyDescent="0.25">
      <c r="A6298" s="1">
        <v>44028</v>
      </c>
      <c r="B6298">
        <v>1000000032</v>
      </c>
      <c r="C6298" t="s">
        <v>79</v>
      </c>
      <c r="D6298">
        <v>1</v>
      </c>
      <c r="E6298">
        <v>9.5</v>
      </c>
      <c r="F6298" t="s">
        <v>46</v>
      </c>
      <c r="G6298" t="s">
        <v>74</v>
      </c>
      <c r="H6298" t="s">
        <v>18</v>
      </c>
      <c r="I6298" t="s">
        <v>25</v>
      </c>
      <c r="J6298" t="s">
        <v>26</v>
      </c>
      <c r="K6298" t="s">
        <v>27</v>
      </c>
      <c r="L6298" t="s">
        <v>28</v>
      </c>
      <c r="M6298" s="4">
        <v>9.5</v>
      </c>
      <c r="N6298">
        <v>2020</v>
      </c>
      <c r="O6298">
        <v>7</v>
      </c>
    </row>
    <row r="6299" spans="1:15" x14ac:dyDescent="0.25">
      <c r="A6299" s="1">
        <v>44028</v>
      </c>
      <c r="B6299">
        <v>1000000032</v>
      </c>
      <c r="C6299" t="s">
        <v>75</v>
      </c>
      <c r="D6299">
        <v>1</v>
      </c>
      <c r="E6299">
        <v>500.6</v>
      </c>
      <c r="F6299" t="s">
        <v>16</v>
      </c>
      <c r="G6299" t="s">
        <v>76</v>
      </c>
      <c r="H6299" t="s">
        <v>18</v>
      </c>
      <c r="I6299" t="s">
        <v>25</v>
      </c>
      <c r="J6299" t="s">
        <v>26</v>
      </c>
      <c r="K6299" t="s">
        <v>27</v>
      </c>
      <c r="L6299" t="s">
        <v>28</v>
      </c>
      <c r="M6299" s="4">
        <v>500.6</v>
      </c>
      <c r="N6299">
        <v>2020</v>
      </c>
      <c r="O6299">
        <v>7</v>
      </c>
    </row>
    <row r="6300" spans="1:15" x14ac:dyDescent="0.25">
      <c r="A6300" s="1">
        <v>44028</v>
      </c>
      <c r="B6300">
        <v>1000000032</v>
      </c>
      <c r="C6300" t="s">
        <v>23</v>
      </c>
      <c r="D6300">
        <v>1</v>
      </c>
      <c r="E6300">
        <v>1134.77</v>
      </c>
      <c r="F6300" t="s">
        <v>16</v>
      </c>
      <c r="G6300" t="s">
        <v>24</v>
      </c>
      <c r="H6300" t="s">
        <v>18</v>
      </c>
      <c r="I6300" t="s">
        <v>25</v>
      </c>
      <c r="J6300" t="s">
        <v>26</v>
      </c>
      <c r="K6300" t="s">
        <v>27</v>
      </c>
      <c r="L6300" t="s">
        <v>28</v>
      </c>
      <c r="M6300" s="4">
        <v>1134.77</v>
      </c>
      <c r="N6300">
        <v>2020</v>
      </c>
      <c r="O6300">
        <v>7</v>
      </c>
    </row>
    <row r="6301" spans="1:15" x14ac:dyDescent="0.25">
      <c r="A6301" s="1">
        <v>44028</v>
      </c>
      <c r="B6301">
        <v>1000000032</v>
      </c>
      <c r="C6301" t="s">
        <v>15</v>
      </c>
      <c r="D6301">
        <v>1</v>
      </c>
      <c r="E6301">
        <v>8000.57</v>
      </c>
      <c r="F6301" t="s">
        <v>16</v>
      </c>
      <c r="G6301" t="s">
        <v>17</v>
      </c>
      <c r="H6301" t="s">
        <v>18</v>
      </c>
      <c r="I6301" t="s">
        <v>25</v>
      </c>
      <c r="J6301" t="s">
        <v>26</v>
      </c>
      <c r="K6301" t="s">
        <v>27</v>
      </c>
      <c r="L6301" t="s">
        <v>28</v>
      </c>
      <c r="M6301" s="4">
        <v>8000.57</v>
      </c>
      <c r="N6301">
        <v>2020</v>
      </c>
      <c r="O6301">
        <v>7</v>
      </c>
    </row>
    <row r="6302" spans="1:15" x14ac:dyDescent="0.25">
      <c r="A6302" s="1">
        <v>44028</v>
      </c>
      <c r="B6302">
        <v>1000000033</v>
      </c>
      <c r="C6302" t="s">
        <v>80</v>
      </c>
      <c r="D6302">
        <v>1</v>
      </c>
      <c r="E6302">
        <v>16.080000000000002</v>
      </c>
      <c r="F6302" t="s">
        <v>46</v>
      </c>
      <c r="G6302" t="s">
        <v>76</v>
      </c>
      <c r="H6302" t="s">
        <v>18</v>
      </c>
      <c r="I6302" t="s">
        <v>25</v>
      </c>
      <c r="J6302" t="s">
        <v>26</v>
      </c>
      <c r="K6302" t="s">
        <v>27</v>
      </c>
      <c r="L6302" t="s">
        <v>22</v>
      </c>
      <c r="M6302" s="4">
        <v>16.080000000000002</v>
      </c>
      <c r="N6302">
        <v>2020</v>
      </c>
      <c r="O6302">
        <v>7</v>
      </c>
    </row>
    <row r="6303" spans="1:15" x14ac:dyDescent="0.25">
      <c r="A6303" s="1">
        <v>44028</v>
      </c>
      <c r="B6303">
        <v>1000000033</v>
      </c>
      <c r="C6303" t="s">
        <v>15</v>
      </c>
      <c r="D6303">
        <v>2</v>
      </c>
      <c r="E6303">
        <v>11000.81</v>
      </c>
      <c r="F6303" t="s">
        <v>16</v>
      </c>
      <c r="G6303" t="s">
        <v>17</v>
      </c>
      <c r="H6303" t="s">
        <v>18</v>
      </c>
      <c r="I6303" t="s">
        <v>25</v>
      </c>
      <c r="J6303" t="s">
        <v>26</v>
      </c>
      <c r="K6303" t="s">
        <v>27</v>
      </c>
      <c r="L6303" t="s">
        <v>22</v>
      </c>
      <c r="M6303" s="4">
        <v>5500.4049999999997</v>
      </c>
      <c r="N6303">
        <v>2020</v>
      </c>
      <c r="O6303">
        <v>7</v>
      </c>
    </row>
    <row r="6304" spans="1:15" x14ac:dyDescent="0.25">
      <c r="A6304" s="1">
        <v>44028</v>
      </c>
      <c r="B6304">
        <v>1000000034</v>
      </c>
      <c r="C6304" t="s">
        <v>79</v>
      </c>
      <c r="D6304">
        <v>2</v>
      </c>
      <c r="E6304">
        <v>18.86</v>
      </c>
      <c r="F6304" t="s">
        <v>46</v>
      </c>
      <c r="G6304" t="s">
        <v>74</v>
      </c>
      <c r="H6304" t="s">
        <v>18</v>
      </c>
      <c r="I6304" t="s">
        <v>25</v>
      </c>
      <c r="J6304" t="s">
        <v>26</v>
      </c>
      <c r="K6304" t="s">
        <v>27</v>
      </c>
      <c r="L6304" t="s">
        <v>22</v>
      </c>
      <c r="M6304" s="4">
        <v>9.43</v>
      </c>
      <c r="N6304">
        <v>2020</v>
      </c>
      <c r="O6304">
        <v>7</v>
      </c>
    </row>
    <row r="6305" spans="1:15" x14ac:dyDescent="0.25">
      <c r="A6305" s="1">
        <v>44028</v>
      </c>
      <c r="B6305">
        <v>1000000034</v>
      </c>
      <c r="C6305" t="s">
        <v>15</v>
      </c>
      <c r="D6305">
        <v>1</v>
      </c>
      <c r="E6305">
        <v>16991.16</v>
      </c>
      <c r="F6305" t="s">
        <v>16</v>
      </c>
      <c r="G6305" t="s">
        <v>17</v>
      </c>
      <c r="H6305" t="s">
        <v>18</v>
      </c>
      <c r="I6305" t="s">
        <v>25</v>
      </c>
      <c r="J6305" t="s">
        <v>26</v>
      </c>
      <c r="K6305" t="s">
        <v>27</v>
      </c>
      <c r="L6305" t="s">
        <v>22</v>
      </c>
      <c r="M6305" s="4">
        <v>16991.16</v>
      </c>
      <c r="N6305">
        <v>2020</v>
      </c>
      <c r="O6305">
        <v>7</v>
      </c>
    </row>
    <row r="6306" spans="1:15" x14ac:dyDescent="0.25">
      <c r="A6306" s="1">
        <v>44028</v>
      </c>
      <c r="B6306">
        <v>1000000036</v>
      </c>
      <c r="C6306" t="s">
        <v>79</v>
      </c>
      <c r="D6306">
        <v>1</v>
      </c>
      <c r="E6306">
        <v>49.38</v>
      </c>
      <c r="F6306" t="s">
        <v>46</v>
      </c>
      <c r="G6306" t="s">
        <v>74</v>
      </c>
      <c r="H6306" t="s">
        <v>47</v>
      </c>
      <c r="I6306" t="s">
        <v>48</v>
      </c>
      <c r="J6306" t="s">
        <v>36</v>
      </c>
      <c r="K6306" t="s">
        <v>49</v>
      </c>
      <c r="L6306" t="s">
        <v>28</v>
      </c>
      <c r="M6306" s="4">
        <v>49.38</v>
      </c>
      <c r="N6306">
        <v>2020</v>
      </c>
      <c r="O6306">
        <v>7</v>
      </c>
    </row>
    <row r="6307" spans="1:15" x14ac:dyDescent="0.25">
      <c r="A6307" s="1">
        <v>44028</v>
      </c>
      <c r="B6307">
        <v>1000000036</v>
      </c>
      <c r="C6307" t="s">
        <v>75</v>
      </c>
      <c r="D6307">
        <v>1</v>
      </c>
      <c r="E6307">
        <v>2000.28</v>
      </c>
      <c r="F6307" t="s">
        <v>16</v>
      </c>
      <c r="G6307" t="s">
        <v>76</v>
      </c>
      <c r="H6307" t="s">
        <v>47</v>
      </c>
      <c r="I6307" t="s">
        <v>48</v>
      </c>
      <c r="J6307" t="s">
        <v>36</v>
      </c>
      <c r="K6307" t="s">
        <v>49</v>
      </c>
      <c r="L6307" t="s">
        <v>28</v>
      </c>
      <c r="M6307" s="4">
        <v>2000.28</v>
      </c>
      <c r="N6307">
        <v>2020</v>
      </c>
      <c r="O6307">
        <v>7</v>
      </c>
    </row>
    <row r="6308" spans="1:15" x14ac:dyDescent="0.25">
      <c r="A6308" s="1">
        <v>44028</v>
      </c>
      <c r="B6308">
        <v>1000000036</v>
      </c>
      <c r="C6308" t="s">
        <v>73</v>
      </c>
      <c r="D6308">
        <v>1</v>
      </c>
      <c r="E6308">
        <v>7227.19</v>
      </c>
      <c r="F6308" t="s">
        <v>16</v>
      </c>
      <c r="G6308" t="s">
        <v>74</v>
      </c>
      <c r="H6308" t="s">
        <v>47</v>
      </c>
      <c r="I6308" t="s">
        <v>48</v>
      </c>
      <c r="J6308" t="s">
        <v>36</v>
      </c>
      <c r="K6308" t="s">
        <v>49</v>
      </c>
      <c r="L6308" t="s">
        <v>28</v>
      </c>
      <c r="M6308" s="4">
        <v>7227.19</v>
      </c>
      <c r="N6308">
        <v>2020</v>
      </c>
      <c r="O6308">
        <v>7</v>
      </c>
    </row>
    <row r="6309" spans="1:15" x14ac:dyDescent="0.25">
      <c r="A6309" s="1">
        <v>44028</v>
      </c>
      <c r="B6309">
        <v>1000000036</v>
      </c>
      <c r="C6309" t="s">
        <v>23</v>
      </c>
      <c r="D6309">
        <v>1</v>
      </c>
      <c r="E6309">
        <v>3000.54</v>
      </c>
      <c r="F6309" t="s">
        <v>16</v>
      </c>
      <c r="G6309" t="s">
        <v>24</v>
      </c>
      <c r="H6309" t="s">
        <v>47</v>
      </c>
      <c r="I6309" t="s">
        <v>48</v>
      </c>
      <c r="J6309" t="s">
        <v>36</v>
      </c>
      <c r="K6309" t="s">
        <v>49</v>
      </c>
      <c r="L6309" t="s">
        <v>28</v>
      </c>
      <c r="M6309" s="4">
        <v>3000.54</v>
      </c>
      <c r="N6309">
        <v>2020</v>
      </c>
      <c r="O6309">
        <v>7</v>
      </c>
    </row>
    <row r="6310" spans="1:15" x14ac:dyDescent="0.25">
      <c r="A6310" s="1">
        <v>44028</v>
      </c>
      <c r="B6310">
        <v>1000000037</v>
      </c>
      <c r="C6310" t="s">
        <v>80</v>
      </c>
      <c r="D6310">
        <v>1</v>
      </c>
      <c r="E6310">
        <v>15.190000000000001</v>
      </c>
      <c r="F6310" t="s">
        <v>46</v>
      </c>
      <c r="G6310" t="s">
        <v>76</v>
      </c>
      <c r="H6310" t="s">
        <v>18</v>
      </c>
      <c r="I6310" t="s">
        <v>19</v>
      </c>
      <c r="J6310" t="s">
        <v>20</v>
      </c>
      <c r="K6310" t="s">
        <v>21</v>
      </c>
      <c r="L6310" t="s">
        <v>22</v>
      </c>
      <c r="M6310" s="4">
        <v>15.190000000000001</v>
      </c>
      <c r="N6310">
        <v>2020</v>
      </c>
      <c r="O6310">
        <v>7</v>
      </c>
    </row>
    <row r="6311" spans="1:15" x14ac:dyDescent="0.25">
      <c r="A6311" s="1">
        <v>44028</v>
      </c>
      <c r="B6311">
        <v>1000000039</v>
      </c>
      <c r="C6311" t="s">
        <v>75</v>
      </c>
      <c r="D6311">
        <v>1</v>
      </c>
      <c r="E6311">
        <v>400.09</v>
      </c>
      <c r="F6311" t="s">
        <v>16</v>
      </c>
      <c r="G6311" t="s">
        <v>76</v>
      </c>
      <c r="H6311" t="s">
        <v>18</v>
      </c>
      <c r="I6311" t="s">
        <v>25</v>
      </c>
      <c r="J6311" t="s">
        <v>20</v>
      </c>
      <c r="K6311" t="s">
        <v>51</v>
      </c>
      <c r="L6311" t="s">
        <v>28</v>
      </c>
      <c r="M6311" s="4">
        <v>400.09</v>
      </c>
      <c r="N6311">
        <v>2020</v>
      </c>
      <c r="O6311">
        <v>7</v>
      </c>
    </row>
    <row r="6312" spans="1:15" x14ac:dyDescent="0.25">
      <c r="A6312" s="1">
        <v>44028</v>
      </c>
      <c r="B6312">
        <v>1000000040</v>
      </c>
      <c r="C6312" t="s">
        <v>15</v>
      </c>
      <c r="D6312">
        <v>1</v>
      </c>
      <c r="E6312">
        <v>17000.7</v>
      </c>
      <c r="F6312" t="s">
        <v>16</v>
      </c>
      <c r="G6312" t="s">
        <v>17</v>
      </c>
      <c r="H6312" t="s">
        <v>30</v>
      </c>
      <c r="I6312" t="s">
        <v>31</v>
      </c>
      <c r="J6312" t="s">
        <v>32</v>
      </c>
      <c r="K6312" t="s">
        <v>33</v>
      </c>
      <c r="L6312" t="s">
        <v>28</v>
      </c>
      <c r="M6312" s="4">
        <v>17000.7</v>
      </c>
      <c r="N6312">
        <v>2020</v>
      </c>
      <c r="O6312">
        <v>7</v>
      </c>
    </row>
    <row r="6313" spans="1:15" x14ac:dyDescent="0.25">
      <c r="A6313" s="1">
        <v>44028</v>
      </c>
      <c r="B6313">
        <v>1000000041</v>
      </c>
      <c r="C6313" t="s">
        <v>23</v>
      </c>
      <c r="D6313">
        <v>1</v>
      </c>
      <c r="E6313">
        <v>2958.95</v>
      </c>
      <c r="F6313" t="s">
        <v>16</v>
      </c>
      <c r="G6313" t="s">
        <v>24</v>
      </c>
      <c r="H6313" t="s">
        <v>30</v>
      </c>
      <c r="I6313" t="s">
        <v>31</v>
      </c>
      <c r="J6313" t="s">
        <v>32</v>
      </c>
      <c r="K6313" t="s">
        <v>33</v>
      </c>
      <c r="L6313" t="s">
        <v>22</v>
      </c>
      <c r="M6313" s="4">
        <v>2958.95</v>
      </c>
      <c r="N6313">
        <v>2020</v>
      </c>
      <c r="O6313">
        <v>7</v>
      </c>
    </row>
    <row r="6314" spans="1:15" x14ac:dyDescent="0.25">
      <c r="A6314" s="1">
        <v>44028</v>
      </c>
      <c r="B6314">
        <v>1000000043</v>
      </c>
      <c r="C6314" t="s">
        <v>75</v>
      </c>
      <c r="D6314">
        <v>1</v>
      </c>
      <c r="E6314">
        <v>500.23</v>
      </c>
      <c r="F6314" t="s">
        <v>16</v>
      </c>
      <c r="G6314" t="s">
        <v>76</v>
      </c>
      <c r="H6314" t="s">
        <v>30</v>
      </c>
      <c r="I6314" t="s">
        <v>38</v>
      </c>
      <c r="J6314" t="s">
        <v>26</v>
      </c>
      <c r="K6314" t="s">
        <v>39</v>
      </c>
      <c r="L6314" t="s">
        <v>22</v>
      </c>
      <c r="M6314" s="4">
        <v>500.23</v>
      </c>
      <c r="N6314">
        <v>2020</v>
      </c>
      <c r="O6314">
        <v>7</v>
      </c>
    </row>
    <row r="6315" spans="1:15" x14ac:dyDescent="0.25">
      <c r="A6315" s="1">
        <v>44028</v>
      </c>
      <c r="B6315">
        <v>1000000043</v>
      </c>
      <c r="C6315" t="s">
        <v>23</v>
      </c>
      <c r="D6315">
        <v>1</v>
      </c>
      <c r="E6315">
        <v>8000.62</v>
      </c>
      <c r="F6315" t="s">
        <v>16</v>
      </c>
      <c r="G6315" t="s">
        <v>24</v>
      </c>
      <c r="H6315" t="s">
        <v>30</v>
      </c>
      <c r="I6315" t="s">
        <v>38</v>
      </c>
      <c r="J6315" t="s">
        <v>26</v>
      </c>
      <c r="K6315" t="s">
        <v>39</v>
      </c>
      <c r="L6315" t="s">
        <v>22</v>
      </c>
      <c r="M6315" s="4">
        <v>8000.62</v>
      </c>
      <c r="N6315">
        <v>2020</v>
      </c>
      <c r="O6315">
        <v>7</v>
      </c>
    </row>
    <row r="6316" spans="1:15" x14ac:dyDescent="0.25">
      <c r="A6316" s="1">
        <v>44028</v>
      </c>
      <c r="B6316">
        <v>1000000044</v>
      </c>
      <c r="C6316" t="s">
        <v>71</v>
      </c>
      <c r="D6316">
        <v>1</v>
      </c>
      <c r="E6316">
        <v>500.06</v>
      </c>
      <c r="F6316" t="s">
        <v>16</v>
      </c>
      <c r="G6316" t="s">
        <v>72</v>
      </c>
      <c r="H6316" t="s">
        <v>30</v>
      </c>
      <c r="I6316" t="s">
        <v>31</v>
      </c>
      <c r="J6316" t="s">
        <v>36</v>
      </c>
      <c r="K6316" t="s">
        <v>52</v>
      </c>
      <c r="L6316" t="s">
        <v>28</v>
      </c>
      <c r="M6316" s="4">
        <v>500.06</v>
      </c>
      <c r="N6316">
        <v>2020</v>
      </c>
      <c r="O6316">
        <v>7</v>
      </c>
    </row>
    <row r="6317" spans="1:15" x14ac:dyDescent="0.25">
      <c r="A6317" s="1">
        <v>44028</v>
      </c>
      <c r="B6317">
        <v>1000000044</v>
      </c>
      <c r="C6317" t="s">
        <v>15</v>
      </c>
      <c r="D6317">
        <v>1</v>
      </c>
      <c r="E6317">
        <v>1000.3</v>
      </c>
      <c r="F6317" t="s">
        <v>16</v>
      </c>
      <c r="G6317" t="s">
        <v>17</v>
      </c>
      <c r="H6317" t="s">
        <v>30</v>
      </c>
      <c r="I6317" t="s">
        <v>31</v>
      </c>
      <c r="J6317" t="s">
        <v>36</v>
      </c>
      <c r="K6317" t="s">
        <v>52</v>
      </c>
      <c r="L6317" t="s">
        <v>28</v>
      </c>
      <c r="M6317" s="4">
        <v>1000.3</v>
      </c>
      <c r="N6317">
        <v>2020</v>
      </c>
      <c r="O6317">
        <v>7</v>
      </c>
    </row>
    <row r="6318" spans="1:15" x14ac:dyDescent="0.25">
      <c r="A6318" s="1">
        <v>44028</v>
      </c>
      <c r="B6318">
        <v>1000000045</v>
      </c>
      <c r="C6318" t="s">
        <v>75</v>
      </c>
      <c r="D6318">
        <v>1</v>
      </c>
      <c r="E6318">
        <v>200.18</v>
      </c>
      <c r="F6318" t="s">
        <v>16</v>
      </c>
      <c r="G6318" t="s">
        <v>76</v>
      </c>
      <c r="H6318" t="s">
        <v>47</v>
      </c>
      <c r="I6318" t="s">
        <v>59</v>
      </c>
      <c r="J6318" t="s">
        <v>26</v>
      </c>
      <c r="K6318" t="s">
        <v>60</v>
      </c>
      <c r="L6318" t="s">
        <v>22</v>
      </c>
      <c r="M6318" s="4">
        <v>200.18</v>
      </c>
      <c r="N6318">
        <v>2020</v>
      </c>
      <c r="O6318">
        <v>7</v>
      </c>
    </row>
    <row r="6319" spans="1:15" x14ac:dyDescent="0.25">
      <c r="A6319" s="1">
        <v>44028</v>
      </c>
      <c r="B6319">
        <v>1000000045</v>
      </c>
      <c r="C6319" t="s">
        <v>23</v>
      </c>
      <c r="D6319">
        <v>2</v>
      </c>
      <c r="E6319">
        <v>7500.85</v>
      </c>
      <c r="F6319" t="s">
        <v>16</v>
      </c>
      <c r="G6319" t="s">
        <v>24</v>
      </c>
      <c r="H6319" t="s">
        <v>47</v>
      </c>
      <c r="I6319" t="s">
        <v>59</v>
      </c>
      <c r="J6319" t="s">
        <v>26</v>
      </c>
      <c r="K6319" t="s">
        <v>60</v>
      </c>
      <c r="L6319" t="s">
        <v>22</v>
      </c>
      <c r="M6319" s="4">
        <v>3750.4250000000002</v>
      </c>
      <c r="N6319">
        <v>2020</v>
      </c>
      <c r="O6319">
        <v>7</v>
      </c>
    </row>
    <row r="6320" spans="1:15" x14ac:dyDescent="0.25">
      <c r="A6320" s="1">
        <v>44028</v>
      </c>
      <c r="B6320">
        <v>1000000045</v>
      </c>
      <c r="C6320" t="s">
        <v>15</v>
      </c>
      <c r="D6320">
        <v>2</v>
      </c>
      <c r="E6320">
        <v>17635.3</v>
      </c>
      <c r="F6320" t="s">
        <v>16</v>
      </c>
      <c r="G6320" t="s">
        <v>17</v>
      </c>
      <c r="H6320" t="s">
        <v>47</v>
      </c>
      <c r="I6320" t="s">
        <v>59</v>
      </c>
      <c r="J6320" t="s">
        <v>26</v>
      </c>
      <c r="K6320" t="s">
        <v>60</v>
      </c>
      <c r="L6320" t="s">
        <v>22</v>
      </c>
      <c r="M6320" s="4">
        <v>8817.65</v>
      </c>
      <c r="N6320">
        <v>2020</v>
      </c>
      <c r="O6320">
        <v>7</v>
      </c>
    </row>
    <row r="6321" spans="1:15" x14ac:dyDescent="0.25">
      <c r="A6321" s="1">
        <v>44028</v>
      </c>
      <c r="B6321">
        <v>1000000045</v>
      </c>
      <c r="C6321" t="s">
        <v>42</v>
      </c>
      <c r="D6321">
        <v>1</v>
      </c>
      <c r="E6321">
        <v>13000.35</v>
      </c>
      <c r="F6321" t="s">
        <v>16</v>
      </c>
      <c r="G6321" t="s">
        <v>43</v>
      </c>
      <c r="H6321" t="s">
        <v>47</v>
      </c>
      <c r="I6321" t="s">
        <v>59</v>
      </c>
      <c r="J6321" t="s">
        <v>26</v>
      </c>
      <c r="K6321" t="s">
        <v>60</v>
      </c>
      <c r="L6321" t="s">
        <v>22</v>
      </c>
      <c r="M6321" s="4">
        <v>13000.35</v>
      </c>
      <c r="N6321">
        <v>2020</v>
      </c>
      <c r="O6321">
        <v>7</v>
      </c>
    </row>
    <row r="6322" spans="1:15" x14ac:dyDescent="0.25">
      <c r="A6322" s="1">
        <v>44028</v>
      </c>
      <c r="B6322">
        <v>1000000046</v>
      </c>
      <c r="C6322" t="s">
        <v>79</v>
      </c>
      <c r="D6322">
        <v>1</v>
      </c>
      <c r="E6322">
        <v>9.7200000000000006</v>
      </c>
      <c r="F6322" t="s">
        <v>46</v>
      </c>
      <c r="G6322" t="s">
        <v>74</v>
      </c>
      <c r="H6322" t="s">
        <v>30</v>
      </c>
      <c r="I6322" t="s">
        <v>38</v>
      </c>
      <c r="J6322" t="s">
        <v>26</v>
      </c>
      <c r="K6322" t="s">
        <v>39</v>
      </c>
      <c r="L6322" t="s">
        <v>22</v>
      </c>
      <c r="M6322" s="4">
        <v>9.7200000000000006</v>
      </c>
      <c r="N6322">
        <v>2020</v>
      </c>
      <c r="O6322">
        <v>7</v>
      </c>
    </row>
    <row r="6323" spans="1:15" x14ac:dyDescent="0.25">
      <c r="A6323" s="1">
        <v>44028</v>
      </c>
      <c r="B6323">
        <v>1000000046</v>
      </c>
      <c r="C6323" t="s">
        <v>15</v>
      </c>
      <c r="D6323">
        <v>1</v>
      </c>
      <c r="E6323">
        <v>700.02</v>
      </c>
      <c r="F6323" t="s">
        <v>16</v>
      </c>
      <c r="G6323" t="s">
        <v>17</v>
      </c>
      <c r="H6323" t="s">
        <v>30</v>
      </c>
      <c r="I6323" t="s">
        <v>38</v>
      </c>
      <c r="J6323" t="s">
        <v>26</v>
      </c>
      <c r="K6323" t="s">
        <v>39</v>
      </c>
      <c r="L6323" t="s">
        <v>22</v>
      </c>
      <c r="M6323" s="4">
        <v>700.02</v>
      </c>
      <c r="N6323">
        <v>2020</v>
      </c>
      <c r="O6323">
        <v>7</v>
      </c>
    </row>
    <row r="6324" spans="1:15" x14ac:dyDescent="0.25">
      <c r="A6324" s="1">
        <v>44028</v>
      </c>
      <c r="B6324">
        <v>1000000054</v>
      </c>
      <c r="C6324" t="s">
        <v>79</v>
      </c>
      <c r="D6324">
        <v>1</v>
      </c>
      <c r="E6324">
        <v>9.0500000000000007</v>
      </c>
      <c r="F6324" t="s">
        <v>46</v>
      </c>
      <c r="G6324" t="s">
        <v>74</v>
      </c>
      <c r="H6324" t="s">
        <v>18</v>
      </c>
      <c r="I6324" t="s">
        <v>34</v>
      </c>
      <c r="J6324" t="s">
        <v>26</v>
      </c>
      <c r="K6324" t="s">
        <v>35</v>
      </c>
      <c r="L6324" t="s">
        <v>22</v>
      </c>
      <c r="M6324" s="4">
        <v>9.0500000000000007</v>
      </c>
      <c r="N6324">
        <v>2020</v>
      </c>
      <c r="O6324">
        <v>7</v>
      </c>
    </row>
    <row r="6325" spans="1:15" x14ac:dyDescent="0.25">
      <c r="A6325" s="1">
        <v>44028</v>
      </c>
      <c r="B6325">
        <v>1000000054</v>
      </c>
      <c r="C6325" t="s">
        <v>71</v>
      </c>
      <c r="D6325">
        <v>1</v>
      </c>
      <c r="E6325">
        <v>3000.6</v>
      </c>
      <c r="F6325" t="s">
        <v>16</v>
      </c>
      <c r="G6325" t="s">
        <v>72</v>
      </c>
      <c r="H6325" t="s">
        <v>18</v>
      </c>
      <c r="I6325" t="s">
        <v>34</v>
      </c>
      <c r="J6325" t="s">
        <v>26</v>
      </c>
      <c r="K6325" t="s">
        <v>35</v>
      </c>
      <c r="L6325" t="s">
        <v>22</v>
      </c>
      <c r="M6325" s="4">
        <v>3000.6</v>
      </c>
      <c r="N6325">
        <v>2020</v>
      </c>
      <c r="O6325">
        <v>7</v>
      </c>
    </row>
    <row r="6326" spans="1:15" x14ac:dyDescent="0.25">
      <c r="A6326" s="1">
        <v>44028</v>
      </c>
      <c r="B6326">
        <v>1000000054</v>
      </c>
      <c r="C6326" t="s">
        <v>15</v>
      </c>
      <c r="D6326">
        <v>1</v>
      </c>
      <c r="E6326">
        <v>1300.1300000000001</v>
      </c>
      <c r="F6326" t="s">
        <v>16</v>
      </c>
      <c r="G6326" t="s">
        <v>17</v>
      </c>
      <c r="H6326" t="s">
        <v>18</v>
      </c>
      <c r="I6326" t="s">
        <v>34</v>
      </c>
      <c r="J6326" t="s">
        <v>26</v>
      </c>
      <c r="K6326" t="s">
        <v>35</v>
      </c>
      <c r="L6326" t="s">
        <v>22</v>
      </c>
      <c r="M6326" s="4">
        <v>1300.1300000000001</v>
      </c>
      <c r="N6326">
        <v>2020</v>
      </c>
      <c r="O6326">
        <v>7</v>
      </c>
    </row>
    <row r="6327" spans="1:15" x14ac:dyDescent="0.25">
      <c r="A6327" s="1">
        <v>44028</v>
      </c>
      <c r="B6327">
        <v>1000000056</v>
      </c>
      <c r="C6327" t="s">
        <v>79</v>
      </c>
      <c r="D6327">
        <v>1</v>
      </c>
      <c r="E6327">
        <v>9.33</v>
      </c>
      <c r="F6327" t="s">
        <v>46</v>
      </c>
      <c r="G6327" t="s">
        <v>74</v>
      </c>
      <c r="H6327" t="s">
        <v>18</v>
      </c>
      <c r="I6327" t="s">
        <v>34</v>
      </c>
      <c r="J6327" t="s">
        <v>26</v>
      </c>
      <c r="K6327" t="s">
        <v>35</v>
      </c>
      <c r="L6327" t="s">
        <v>28</v>
      </c>
      <c r="M6327" s="4">
        <v>9.33</v>
      </c>
      <c r="N6327">
        <v>2020</v>
      </c>
      <c r="O6327">
        <v>7</v>
      </c>
    </row>
    <row r="6328" spans="1:15" x14ac:dyDescent="0.25">
      <c r="A6328" s="1">
        <v>44028</v>
      </c>
      <c r="B6328">
        <v>1000000056</v>
      </c>
      <c r="C6328" t="s">
        <v>71</v>
      </c>
      <c r="D6328">
        <v>1</v>
      </c>
      <c r="E6328">
        <v>905.22</v>
      </c>
      <c r="F6328" t="s">
        <v>16</v>
      </c>
      <c r="G6328" t="s">
        <v>72</v>
      </c>
      <c r="H6328" t="s">
        <v>18</v>
      </c>
      <c r="I6328" t="s">
        <v>34</v>
      </c>
      <c r="J6328" t="s">
        <v>26</v>
      </c>
      <c r="K6328" t="s">
        <v>35</v>
      </c>
      <c r="L6328" t="s">
        <v>28</v>
      </c>
      <c r="M6328" s="4">
        <v>905.22</v>
      </c>
      <c r="N6328">
        <v>2020</v>
      </c>
      <c r="O6328">
        <v>7</v>
      </c>
    </row>
    <row r="6329" spans="1:15" x14ac:dyDescent="0.25">
      <c r="A6329" s="1">
        <v>44028</v>
      </c>
      <c r="B6329">
        <v>1000000056</v>
      </c>
      <c r="C6329" t="s">
        <v>15</v>
      </c>
      <c r="D6329">
        <v>1</v>
      </c>
      <c r="E6329">
        <v>10000.26</v>
      </c>
      <c r="F6329" t="s">
        <v>16</v>
      </c>
      <c r="G6329" t="s">
        <v>17</v>
      </c>
      <c r="H6329" t="s">
        <v>18</v>
      </c>
      <c r="I6329" t="s">
        <v>34</v>
      </c>
      <c r="J6329" t="s">
        <v>26</v>
      </c>
      <c r="K6329" t="s">
        <v>35</v>
      </c>
      <c r="L6329" t="s">
        <v>28</v>
      </c>
      <c r="M6329" s="4">
        <v>10000.26</v>
      </c>
      <c r="N6329">
        <v>2020</v>
      </c>
      <c r="O6329">
        <v>7</v>
      </c>
    </row>
    <row r="6330" spans="1:15" x14ac:dyDescent="0.25">
      <c r="A6330" s="1">
        <v>44028</v>
      </c>
      <c r="B6330">
        <v>1000000056</v>
      </c>
      <c r="C6330" t="s">
        <v>42</v>
      </c>
      <c r="D6330">
        <v>1</v>
      </c>
      <c r="E6330">
        <v>5479.53</v>
      </c>
      <c r="F6330" t="s">
        <v>16</v>
      </c>
      <c r="G6330" t="s">
        <v>43</v>
      </c>
      <c r="H6330" t="s">
        <v>18</v>
      </c>
      <c r="I6330" t="s">
        <v>34</v>
      </c>
      <c r="J6330" t="s">
        <v>26</v>
      </c>
      <c r="K6330" t="s">
        <v>35</v>
      </c>
      <c r="L6330" t="s">
        <v>28</v>
      </c>
      <c r="M6330" s="4">
        <v>5479.53</v>
      </c>
      <c r="N6330">
        <v>2020</v>
      </c>
      <c r="O6330">
        <v>7</v>
      </c>
    </row>
    <row r="6331" spans="1:15" x14ac:dyDescent="0.25">
      <c r="A6331" s="1">
        <v>44028</v>
      </c>
      <c r="B6331">
        <v>1000000057</v>
      </c>
      <c r="C6331" t="s">
        <v>23</v>
      </c>
      <c r="D6331">
        <v>1</v>
      </c>
      <c r="E6331">
        <v>2000.63</v>
      </c>
      <c r="F6331" t="s">
        <v>16</v>
      </c>
      <c r="G6331" t="s">
        <v>24</v>
      </c>
      <c r="H6331" t="s">
        <v>18</v>
      </c>
      <c r="I6331" t="s">
        <v>34</v>
      </c>
      <c r="J6331" t="s">
        <v>20</v>
      </c>
      <c r="K6331" t="s">
        <v>44</v>
      </c>
      <c r="L6331" t="s">
        <v>22</v>
      </c>
      <c r="M6331" s="4">
        <v>2000.63</v>
      </c>
      <c r="N6331">
        <v>2020</v>
      </c>
      <c r="O6331">
        <v>7</v>
      </c>
    </row>
    <row r="6332" spans="1:15" x14ac:dyDescent="0.25">
      <c r="A6332" s="1">
        <v>44028</v>
      </c>
      <c r="B6332">
        <v>1000000067</v>
      </c>
      <c r="C6332" t="s">
        <v>23</v>
      </c>
      <c r="D6332">
        <v>1</v>
      </c>
      <c r="E6332">
        <v>17000.25</v>
      </c>
      <c r="F6332" t="s">
        <v>16</v>
      </c>
      <c r="G6332" t="s">
        <v>24</v>
      </c>
      <c r="H6332" t="s">
        <v>18</v>
      </c>
      <c r="I6332" t="s">
        <v>25</v>
      </c>
      <c r="J6332" t="s">
        <v>20</v>
      </c>
      <c r="K6332" t="s">
        <v>51</v>
      </c>
      <c r="L6332" t="s">
        <v>22</v>
      </c>
      <c r="M6332" s="4">
        <v>17000.25</v>
      </c>
      <c r="N6332">
        <v>2020</v>
      </c>
      <c r="O6332">
        <v>7</v>
      </c>
    </row>
    <row r="6333" spans="1:15" x14ac:dyDescent="0.25">
      <c r="A6333" s="1">
        <v>44028</v>
      </c>
      <c r="B6333">
        <v>1000000068</v>
      </c>
      <c r="C6333" t="s">
        <v>79</v>
      </c>
      <c r="D6333">
        <v>1</v>
      </c>
      <c r="E6333">
        <v>9.2100000000000009</v>
      </c>
      <c r="F6333" t="s">
        <v>46</v>
      </c>
      <c r="G6333" t="s">
        <v>74</v>
      </c>
      <c r="H6333" t="s">
        <v>30</v>
      </c>
      <c r="I6333" t="s">
        <v>55</v>
      </c>
      <c r="J6333" t="s">
        <v>26</v>
      </c>
      <c r="K6333" t="s">
        <v>56</v>
      </c>
      <c r="L6333" t="s">
        <v>28</v>
      </c>
      <c r="M6333" s="4">
        <v>9.2100000000000009</v>
      </c>
      <c r="N6333">
        <v>2020</v>
      </c>
      <c r="O6333">
        <v>7</v>
      </c>
    </row>
    <row r="6334" spans="1:15" x14ac:dyDescent="0.25">
      <c r="A6334" s="1">
        <v>44028</v>
      </c>
      <c r="B6334">
        <v>1000000068</v>
      </c>
      <c r="C6334" t="s">
        <v>15</v>
      </c>
      <c r="D6334">
        <v>1</v>
      </c>
      <c r="E6334">
        <v>8000.4</v>
      </c>
      <c r="F6334" t="s">
        <v>16</v>
      </c>
      <c r="G6334" t="s">
        <v>17</v>
      </c>
      <c r="H6334" t="s">
        <v>30</v>
      </c>
      <c r="I6334" t="s">
        <v>55</v>
      </c>
      <c r="J6334" t="s">
        <v>26</v>
      </c>
      <c r="K6334" t="s">
        <v>56</v>
      </c>
      <c r="L6334" t="s">
        <v>28</v>
      </c>
      <c r="M6334" s="4">
        <v>8000.4</v>
      </c>
      <c r="N6334">
        <v>2020</v>
      </c>
      <c r="O6334">
        <v>7</v>
      </c>
    </row>
    <row r="6335" spans="1:15" x14ac:dyDescent="0.25">
      <c r="A6335" s="1">
        <v>44028</v>
      </c>
      <c r="B6335">
        <v>1000000104</v>
      </c>
      <c r="C6335" t="s">
        <v>42</v>
      </c>
      <c r="D6335">
        <v>1</v>
      </c>
      <c r="E6335">
        <v>22000.639999999999</v>
      </c>
      <c r="F6335" t="s">
        <v>16</v>
      </c>
      <c r="G6335" t="s">
        <v>43</v>
      </c>
      <c r="H6335" t="s">
        <v>18</v>
      </c>
      <c r="I6335" t="s">
        <v>40</v>
      </c>
      <c r="J6335" t="s">
        <v>26</v>
      </c>
      <c r="K6335" t="s">
        <v>41</v>
      </c>
      <c r="L6335" t="s">
        <v>22</v>
      </c>
      <c r="M6335" s="4">
        <v>22000.639999999999</v>
      </c>
      <c r="N6335">
        <v>2020</v>
      </c>
      <c r="O6335">
        <v>7</v>
      </c>
    </row>
    <row r="6336" spans="1:15" x14ac:dyDescent="0.25">
      <c r="A6336" s="1">
        <v>44028</v>
      </c>
      <c r="B6336">
        <v>1000000237</v>
      </c>
      <c r="C6336" t="s">
        <v>73</v>
      </c>
      <c r="D6336">
        <v>1</v>
      </c>
      <c r="E6336">
        <v>200.57</v>
      </c>
      <c r="F6336" t="s">
        <v>16</v>
      </c>
      <c r="G6336" t="s">
        <v>74</v>
      </c>
      <c r="H6336" t="s">
        <v>18</v>
      </c>
      <c r="I6336" t="s">
        <v>40</v>
      </c>
      <c r="J6336" t="s">
        <v>26</v>
      </c>
      <c r="K6336" t="s">
        <v>41</v>
      </c>
      <c r="L6336" t="s">
        <v>22</v>
      </c>
      <c r="M6336" s="4">
        <v>200.57</v>
      </c>
      <c r="N6336">
        <v>2020</v>
      </c>
      <c r="O6336">
        <v>7</v>
      </c>
    </row>
    <row r="6337" spans="1:15" x14ac:dyDescent="0.25">
      <c r="A6337" s="1">
        <v>44028</v>
      </c>
      <c r="B6337">
        <v>1000000266</v>
      </c>
      <c r="C6337" t="s">
        <v>79</v>
      </c>
      <c r="D6337">
        <v>1</v>
      </c>
      <c r="E6337">
        <v>9.14</v>
      </c>
      <c r="F6337" t="s">
        <v>46</v>
      </c>
      <c r="G6337" t="s">
        <v>74</v>
      </c>
      <c r="H6337" t="s">
        <v>30</v>
      </c>
      <c r="I6337" t="s">
        <v>55</v>
      </c>
      <c r="J6337" t="s">
        <v>26</v>
      </c>
      <c r="K6337" t="s">
        <v>56</v>
      </c>
      <c r="L6337" t="s">
        <v>22</v>
      </c>
      <c r="M6337" s="4">
        <v>9.14</v>
      </c>
      <c r="N6337">
        <v>2020</v>
      </c>
      <c r="O6337">
        <v>7</v>
      </c>
    </row>
    <row r="6338" spans="1:15" x14ac:dyDescent="0.25">
      <c r="A6338" s="1">
        <v>44028</v>
      </c>
      <c r="B6338">
        <v>1000000266</v>
      </c>
      <c r="C6338" t="s">
        <v>15</v>
      </c>
      <c r="D6338">
        <v>1</v>
      </c>
      <c r="E6338">
        <v>17000.740000000002</v>
      </c>
      <c r="F6338" t="s">
        <v>16</v>
      </c>
      <c r="G6338" t="s">
        <v>17</v>
      </c>
      <c r="H6338" t="s">
        <v>30</v>
      </c>
      <c r="I6338" t="s">
        <v>55</v>
      </c>
      <c r="J6338" t="s">
        <v>26</v>
      </c>
      <c r="K6338" t="s">
        <v>56</v>
      </c>
      <c r="L6338" t="s">
        <v>22</v>
      </c>
      <c r="M6338" s="4">
        <v>17000.740000000002</v>
      </c>
      <c r="N6338">
        <v>2020</v>
      </c>
      <c r="O6338">
        <v>7</v>
      </c>
    </row>
    <row r="6339" spans="1:15" x14ac:dyDescent="0.25">
      <c r="A6339" s="1">
        <v>44028</v>
      </c>
      <c r="B6339">
        <v>1000000297</v>
      </c>
      <c r="C6339" t="s">
        <v>15</v>
      </c>
      <c r="D6339">
        <v>1</v>
      </c>
      <c r="E6339">
        <v>7500.08</v>
      </c>
      <c r="F6339" t="s">
        <v>16</v>
      </c>
      <c r="G6339" t="s">
        <v>17</v>
      </c>
      <c r="H6339" t="s">
        <v>18</v>
      </c>
      <c r="I6339" t="s">
        <v>40</v>
      </c>
      <c r="J6339" t="s">
        <v>26</v>
      </c>
      <c r="K6339" t="s">
        <v>41</v>
      </c>
      <c r="L6339" t="s">
        <v>22</v>
      </c>
      <c r="M6339" s="4">
        <v>7500.08</v>
      </c>
      <c r="N6339">
        <v>2020</v>
      </c>
      <c r="O6339">
        <v>7</v>
      </c>
    </row>
    <row r="6340" spans="1:15" x14ac:dyDescent="0.25">
      <c r="A6340" s="1">
        <v>44028</v>
      </c>
      <c r="B6340">
        <v>1000000566</v>
      </c>
      <c r="C6340" t="s">
        <v>23</v>
      </c>
      <c r="D6340">
        <v>2</v>
      </c>
      <c r="E6340">
        <v>6000.6500000000005</v>
      </c>
      <c r="F6340" t="s">
        <v>16</v>
      </c>
      <c r="G6340" t="s">
        <v>24</v>
      </c>
      <c r="H6340" t="s">
        <v>47</v>
      </c>
      <c r="I6340" t="s">
        <v>48</v>
      </c>
      <c r="J6340" t="s">
        <v>36</v>
      </c>
      <c r="K6340" t="s">
        <v>49</v>
      </c>
      <c r="L6340" t="s">
        <v>22</v>
      </c>
      <c r="M6340" s="4">
        <v>3000.3250000000003</v>
      </c>
      <c r="N6340">
        <v>2020</v>
      </c>
      <c r="O6340">
        <v>7</v>
      </c>
    </row>
    <row r="6341" spans="1:15" x14ac:dyDescent="0.25">
      <c r="A6341" s="1">
        <v>44028</v>
      </c>
      <c r="B6341">
        <v>1000000566</v>
      </c>
      <c r="C6341" t="s">
        <v>42</v>
      </c>
      <c r="D6341">
        <v>1</v>
      </c>
      <c r="E6341">
        <v>500.14</v>
      </c>
      <c r="F6341" t="s">
        <v>16</v>
      </c>
      <c r="G6341" t="s">
        <v>43</v>
      </c>
      <c r="H6341" t="s">
        <v>47</v>
      </c>
      <c r="I6341" t="s">
        <v>48</v>
      </c>
      <c r="J6341" t="s">
        <v>36</v>
      </c>
      <c r="K6341" t="s">
        <v>49</v>
      </c>
      <c r="L6341" t="s">
        <v>22</v>
      </c>
      <c r="M6341" s="4">
        <v>500.14</v>
      </c>
      <c r="N6341">
        <v>2020</v>
      </c>
      <c r="O6341">
        <v>7</v>
      </c>
    </row>
    <row r="6342" spans="1:15" x14ac:dyDescent="0.25">
      <c r="A6342" s="1">
        <v>44028</v>
      </c>
      <c r="B6342">
        <v>1000000594</v>
      </c>
      <c r="C6342" t="s">
        <v>15</v>
      </c>
      <c r="D6342">
        <v>1</v>
      </c>
      <c r="E6342">
        <v>6499.95</v>
      </c>
      <c r="F6342" t="s">
        <v>16</v>
      </c>
      <c r="G6342" t="s">
        <v>17</v>
      </c>
      <c r="H6342" t="s">
        <v>18</v>
      </c>
      <c r="I6342" t="s">
        <v>25</v>
      </c>
      <c r="J6342" t="s">
        <v>20</v>
      </c>
      <c r="K6342" t="s">
        <v>51</v>
      </c>
      <c r="L6342" t="s">
        <v>22</v>
      </c>
      <c r="M6342" s="4">
        <v>6499.95</v>
      </c>
      <c r="N6342">
        <v>2020</v>
      </c>
      <c r="O6342">
        <v>7</v>
      </c>
    </row>
    <row r="6343" spans="1:15" x14ac:dyDescent="0.25">
      <c r="A6343" s="1">
        <v>44028</v>
      </c>
      <c r="B6343">
        <v>1000000928</v>
      </c>
      <c r="C6343" t="s">
        <v>23</v>
      </c>
      <c r="D6343">
        <v>1</v>
      </c>
      <c r="E6343">
        <v>5000.2299999999996</v>
      </c>
      <c r="F6343" t="s">
        <v>16</v>
      </c>
      <c r="G6343" t="s">
        <v>24</v>
      </c>
      <c r="H6343" t="s">
        <v>30</v>
      </c>
      <c r="I6343" t="s">
        <v>57</v>
      </c>
      <c r="J6343" t="s">
        <v>26</v>
      </c>
      <c r="K6343" t="s">
        <v>58</v>
      </c>
      <c r="L6343" t="s">
        <v>22</v>
      </c>
      <c r="M6343" s="4">
        <v>5000.2299999999996</v>
      </c>
      <c r="N6343">
        <v>2020</v>
      </c>
      <c r="O6343">
        <v>7</v>
      </c>
    </row>
    <row r="6344" spans="1:15" x14ac:dyDescent="0.25">
      <c r="A6344" s="1">
        <v>44028</v>
      </c>
      <c r="B6344">
        <v>1000000928</v>
      </c>
      <c r="C6344" t="s">
        <v>15</v>
      </c>
      <c r="D6344">
        <v>1</v>
      </c>
      <c r="E6344">
        <v>7500.27</v>
      </c>
      <c r="F6344" t="s">
        <v>16</v>
      </c>
      <c r="G6344" t="s">
        <v>17</v>
      </c>
      <c r="H6344" t="s">
        <v>30</v>
      </c>
      <c r="I6344" t="s">
        <v>57</v>
      </c>
      <c r="J6344" t="s">
        <v>26</v>
      </c>
      <c r="K6344" t="s">
        <v>58</v>
      </c>
      <c r="L6344" t="s">
        <v>22</v>
      </c>
      <c r="M6344" s="4">
        <v>7500.27</v>
      </c>
      <c r="N6344">
        <v>2020</v>
      </c>
      <c r="O6344">
        <v>7</v>
      </c>
    </row>
    <row r="6345" spans="1:15" x14ac:dyDescent="0.25">
      <c r="A6345" s="1">
        <v>44028</v>
      </c>
      <c r="B6345">
        <v>1000001524</v>
      </c>
      <c r="C6345" t="s">
        <v>75</v>
      </c>
      <c r="D6345">
        <v>1</v>
      </c>
      <c r="E6345">
        <v>2094.39</v>
      </c>
      <c r="F6345" t="s">
        <v>16</v>
      </c>
      <c r="G6345" t="s">
        <v>76</v>
      </c>
      <c r="H6345" t="s">
        <v>18</v>
      </c>
      <c r="I6345" t="s">
        <v>25</v>
      </c>
      <c r="J6345" t="s">
        <v>20</v>
      </c>
      <c r="K6345" t="s">
        <v>51</v>
      </c>
      <c r="L6345" t="s">
        <v>22</v>
      </c>
      <c r="M6345" s="4">
        <v>2094.39</v>
      </c>
      <c r="N6345">
        <v>2020</v>
      </c>
      <c r="O6345">
        <v>7</v>
      </c>
    </row>
    <row r="6346" spans="1:15" x14ac:dyDescent="0.25">
      <c r="A6346" s="1">
        <v>44028</v>
      </c>
      <c r="B6346">
        <v>1000001524</v>
      </c>
      <c r="C6346" t="s">
        <v>15</v>
      </c>
      <c r="D6346">
        <v>2</v>
      </c>
      <c r="E6346">
        <v>6938.99</v>
      </c>
      <c r="F6346" t="s">
        <v>16</v>
      </c>
      <c r="G6346" t="s">
        <v>17</v>
      </c>
      <c r="H6346" t="s">
        <v>18</v>
      </c>
      <c r="I6346" t="s">
        <v>25</v>
      </c>
      <c r="J6346" t="s">
        <v>20</v>
      </c>
      <c r="K6346" t="s">
        <v>51</v>
      </c>
      <c r="L6346" t="s">
        <v>22</v>
      </c>
      <c r="M6346" s="4">
        <v>3469.4949999999999</v>
      </c>
      <c r="N6346">
        <v>2020</v>
      </c>
      <c r="O6346">
        <v>7</v>
      </c>
    </row>
    <row r="6347" spans="1:15" x14ac:dyDescent="0.25">
      <c r="A6347" s="1">
        <v>44028</v>
      </c>
      <c r="B6347">
        <v>1000002134</v>
      </c>
      <c r="C6347" t="s">
        <v>42</v>
      </c>
      <c r="D6347">
        <v>1</v>
      </c>
      <c r="E6347">
        <v>11000.49</v>
      </c>
      <c r="F6347" t="s">
        <v>16</v>
      </c>
      <c r="G6347" t="s">
        <v>43</v>
      </c>
      <c r="H6347" t="s">
        <v>18</v>
      </c>
      <c r="I6347" t="s">
        <v>40</v>
      </c>
      <c r="J6347" t="s">
        <v>20</v>
      </c>
      <c r="K6347" t="s">
        <v>68</v>
      </c>
      <c r="L6347" t="s">
        <v>22</v>
      </c>
      <c r="M6347" s="4">
        <v>11000.49</v>
      </c>
      <c r="N6347">
        <v>2020</v>
      </c>
      <c r="O6347">
        <v>7</v>
      </c>
    </row>
    <row r="6348" spans="1:15" x14ac:dyDescent="0.25">
      <c r="A6348" s="1">
        <v>44028</v>
      </c>
      <c r="B6348">
        <v>1000002861</v>
      </c>
      <c r="C6348" t="s">
        <v>23</v>
      </c>
      <c r="D6348">
        <v>1</v>
      </c>
      <c r="E6348">
        <v>5500.05</v>
      </c>
      <c r="F6348" t="s">
        <v>16</v>
      </c>
      <c r="G6348" t="s">
        <v>24</v>
      </c>
      <c r="H6348" t="s">
        <v>47</v>
      </c>
      <c r="I6348" t="s">
        <v>48</v>
      </c>
      <c r="J6348" t="s">
        <v>36</v>
      </c>
      <c r="K6348" t="s">
        <v>49</v>
      </c>
      <c r="L6348" t="s">
        <v>22</v>
      </c>
      <c r="M6348" s="4">
        <v>5500.05</v>
      </c>
      <c r="N6348">
        <v>2020</v>
      </c>
      <c r="O6348">
        <v>7</v>
      </c>
    </row>
    <row r="6349" spans="1:15" x14ac:dyDescent="0.25">
      <c r="A6349" s="1">
        <v>44028</v>
      </c>
      <c r="B6349">
        <v>1000003489</v>
      </c>
      <c r="C6349" t="s">
        <v>75</v>
      </c>
      <c r="D6349">
        <v>1</v>
      </c>
      <c r="E6349">
        <v>200.37</v>
      </c>
      <c r="F6349" t="s">
        <v>16</v>
      </c>
      <c r="G6349" t="s">
        <v>76</v>
      </c>
      <c r="H6349" t="s">
        <v>47</v>
      </c>
      <c r="I6349" t="s">
        <v>48</v>
      </c>
      <c r="J6349" t="s">
        <v>26</v>
      </c>
      <c r="K6349" t="s">
        <v>50</v>
      </c>
      <c r="L6349" t="s">
        <v>22</v>
      </c>
      <c r="M6349" s="4">
        <v>200.37</v>
      </c>
      <c r="N6349">
        <v>2020</v>
      </c>
      <c r="O6349">
        <v>7</v>
      </c>
    </row>
    <row r="6350" spans="1:15" x14ac:dyDescent="0.25">
      <c r="A6350" s="1">
        <v>44028</v>
      </c>
      <c r="B6350">
        <v>1000003926</v>
      </c>
      <c r="C6350" t="s">
        <v>23</v>
      </c>
      <c r="D6350">
        <v>1</v>
      </c>
      <c r="E6350">
        <v>1100.5899999999999</v>
      </c>
      <c r="F6350" t="s">
        <v>16</v>
      </c>
      <c r="G6350" t="s">
        <v>24</v>
      </c>
      <c r="H6350" t="s">
        <v>47</v>
      </c>
      <c r="I6350" t="s">
        <v>48</v>
      </c>
      <c r="J6350" t="s">
        <v>26</v>
      </c>
      <c r="K6350" t="s">
        <v>50</v>
      </c>
      <c r="L6350" t="s">
        <v>28</v>
      </c>
      <c r="M6350" s="4">
        <v>1100.5899999999999</v>
      </c>
      <c r="N6350">
        <v>2020</v>
      </c>
      <c r="O6350">
        <v>7</v>
      </c>
    </row>
    <row r="6351" spans="1:15" x14ac:dyDescent="0.25">
      <c r="A6351" s="1">
        <v>44028</v>
      </c>
      <c r="B6351">
        <v>1000004170</v>
      </c>
      <c r="C6351" t="s">
        <v>79</v>
      </c>
      <c r="D6351">
        <v>1</v>
      </c>
      <c r="E6351">
        <v>9.01</v>
      </c>
      <c r="F6351" t="s">
        <v>46</v>
      </c>
      <c r="G6351" t="s">
        <v>74</v>
      </c>
      <c r="H6351" t="s">
        <v>18</v>
      </c>
      <c r="I6351" t="s">
        <v>34</v>
      </c>
      <c r="J6351" t="s">
        <v>20</v>
      </c>
      <c r="K6351" t="s">
        <v>44</v>
      </c>
      <c r="L6351" t="s">
        <v>28</v>
      </c>
      <c r="M6351" s="4">
        <v>9.01</v>
      </c>
      <c r="N6351">
        <v>2020</v>
      </c>
      <c r="O6351">
        <v>7</v>
      </c>
    </row>
    <row r="6352" spans="1:15" x14ac:dyDescent="0.25">
      <c r="A6352" s="1">
        <v>44028</v>
      </c>
      <c r="B6352">
        <v>1000004170</v>
      </c>
      <c r="C6352" t="s">
        <v>23</v>
      </c>
      <c r="D6352">
        <v>2</v>
      </c>
      <c r="E6352">
        <v>19239.36</v>
      </c>
      <c r="F6352" t="s">
        <v>16</v>
      </c>
      <c r="G6352" t="s">
        <v>24</v>
      </c>
      <c r="H6352" t="s">
        <v>18</v>
      </c>
      <c r="I6352" t="s">
        <v>34</v>
      </c>
      <c r="J6352" t="s">
        <v>20</v>
      </c>
      <c r="K6352" t="s">
        <v>44</v>
      </c>
      <c r="L6352" t="s">
        <v>28</v>
      </c>
      <c r="M6352" s="4">
        <v>9619.68</v>
      </c>
      <c r="N6352">
        <v>2020</v>
      </c>
      <c r="O6352">
        <v>7</v>
      </c>
    </row>
    <row r="6353" spans="1:15" x14ac:dyDescent="0.25">
      <c r="A6353" s="1">
        <v>44028</v>
      </c>
      <c r="B6353">
        <v>1000004256</v>
      </c>
      <c r="C6353" t="s">
        <v>79</v>
      </c>
      <c r="D6353">
        <v>1</v>
      </c>
      <c r="E6353">
        <v>9.08</v>
      </c>
      <c r="F6353" t="s">
        <v>46</v>
      </c>
      <c r="G6353" t="s">
        <v>74</v>
      </c>
      <c r="H6353" t="s">
        <v>18</v>
      </c>
      <c r="I6353" t="s">
        <v>40</v>
      </c>
      <c r="J6353" t="s">
        <v>26</v>
      </c>
      <c r="K6353" t="s">
        <v>41</v>
      </c>
      <c r="L6353" t="s">
        <v>22</v>
      </c>
      <c r="M6353" s="4">
        <v>9.08</v>
      </c>
      <c r="N6353">
        <v>2020</v>
      </c>
      <c r="O6353">
        <v>7</v>
      </c>
    </row>
    <row r="6354" spans="1:15" x14ac:dyDescent="0.25">
      <c r="A6354" s="1">
        <v>44028</v>
      </c>
      <c r="B6354">
        <v>1000004256</v>
      </c>
      <c r="C6354" t="s">
        <v>15</v>
      </c>
      <c r="D6354">
        <v>2</v>
      </c>
      <c r="E6354">
        <v>13802.98</v>
      </c>
      <c r="F6354" t="s">
        <v>16</v>
      </c>
      <c r="G6354" t="s">
        <v>17</v>
      </c>
      <c r="H6354" t="s">
        <v>18</v>
      </c>
      <c r="I6354" t="s">
        <v>40</v>
      </c>
      <c r="J6354" t="s">
        <v>26</v>
      </c>
      <c r="K6354" t="s">
        <v>41</v>
      </c>
      <c r="L6354" t="s">
        <v>22</v>
      </c>
      <c r="M6354" s="4">
        <v>6901.49</v>
      </c>
      <c r="N6354">
        <v>2020</v>
      </c>
      <c r="O6354">
        <v>7</v>
      </c>
    </row>
    <row r="6355" spans="1:15" x14ac:dyDescent="0.25">
      <c r="A6355" s="1">
        <v>44028</v>
      </c>
      <c r="B6355">
        <v>1000005022</v>
      </c>
      <c r="C6355" t="s">
        <v>79</v>
      </c>
      <c r="D6355">
        <v>1</v>
      </c>
      <c r="E6355">
        <v>9.68</v>
      </c>
      <c r="F6355" t="s">
        <v>46</v>
      </c>
      <c r="G6355" t="s">
        <v>74</v>
      </c>
      <c r="H6355" t="s">
        <v>18</v>
      </c>
      <c r="I6355" t="s">
        <v>34</v>
      </c>
      <c r="J6355" t="s">
        <v>36</v>
      </c>
      <c r="K6355" t="s">
        <v>70</v>
      </c>
      <c r="L6355" t="s">
        <v>28</v>
      </c>
      <c r="M6355" s="4">
        <v>9.68</v>
      </c>
      <c r="N6355">
        <v>2020</v>
      </c>
      <c r="O6355">
        <v>7</v>
      </c>
    </row>
    <row r="6356" spans="1:15" x14ac:dyDescent="0.25">
      <c r="A6356" s="1">
        <v>44028</v>
      </c>
      <c r="B6356">
        <v>1000005022</v>
      </c>
      <c r="C6356" t="s">
        <v>23</v>
      </c>
      <c r="D6356">
        <v>1</v>
      </c>
      <c r="E6356">
        <v>13000.65</v>
      </c>
      <c r="F6356" t="s">
        <v>16</v>
      </c>
      <c r="G6356" t="s">
        <v>24</v>
      </c>
      <c r="H6356" t="s">
        <v>18</v>
      </c>
      <c r="I6356" t="s">
        <v>34</v>
      </c>
      <c r="J6356" t="s">
        <v>36</v>
      </c>
      <c r="K6356" t="s">
        <v>70</v>
      </c>
      <c r="L6356" t="s">
        <v>28</v>
      </c>
      <c r="M6356" s="4">
        <v>13000.65</v>
      </c>
      <c r="N6356">
        <v>2020</v>
      </c>
      <c r="O6356">
        <v>7</v>
      </c>
    </row>
    <row r="6357" spans="1:15" x14ac:dyDescent="0.25">
      <c r="A6357" s="1">
        <v>44028</v>
      </c>
      <c r="B6357">
        <v>1000005022</v>
      </c>
      <c r="C6357" t="s">
        <v>15</v>
      </c>
      <c r="D6357">
        <v>3</v>
      </c>
      <c r="E6357">
        <v>33992.060000000005</v>
      </c>
      <c r="F6357" t="s">
        <v>16</v>
      </c>
      <c r="G6357" t="s">
        <v>17</v>
      </c>
      <c r="H6357" t="s">
        <v>18</v>
      </c>
      <c r="I6357" t="s">
        <v>34</v>
      </c>
      <c r="J6357" t="s">
        <v>36</v>
      </c>
      <c r="K6357" t="s">
        <v>70</v>
      </c>
      <c r="L6357" t="s">
        <v>28</v>
      </c>
      <c r="M6357" s="4">
        <v>11330.686666666668</v>
      </c>
      <c r="N6357">
        <v>2020</v>
      </c>
      <c r="O6357">
        <v>7</v>
      </c>
    </row>
    <row r="6358" spans="1:15" x14ac:dyDescent="0.25">
      <c r="A6358" s="1">
        <v>44028</v>
      </c>
      <c r="B6358">
        <v>1000006698</v>
      </c>
      <c r="C6358" t="s">
        <v>75</v>
      </c>
      <c r="D6358">
        <v>1</v>
      </c>
      <c r="E6358">
        <v>800.03</v>
      </c>
      <c r="F6358" t="s">
        <v>16</v>
      </c>
      <c r="G6358" t="s">
        <v>76</v>
      </c>
      <c r="H6358" t="s">
        <v>30</v>
      </c>
      <c r="I6358" t="s">
        <v>38</v>
      </c>
      <c r="J6358" t="s">
        <v>26</v>
      </c>
      <c r="K6358" t="s">
        <v>39</v>
      </c>
      <c r="L6358" t="s">
        <v>28</v>
      </c>
      <c r="M6358" s="4">
        <v>800.03</v>
      </c>
      <c r="N6358">
        <v>2020</v>
      </c>
      <c r="O6358">
        <v>7</v>
      </c>
    </row>
    <row r="6359" spans="1:15" x14ac:dyDescent="0.25">
      <c r="A6359" s="1">
        <v>44028</v>
      </c>
      <c r="B6359">
        <v>1000006698</v>
      </c>
      <c r="C6359" t="s">
        <v>23</v>
      </c>
      <c r="D6359">
        <v>2</v>
      </c>
      <c r="E6359">
        <v>24500.959999999999</v>
      </c>
      <c r="F6359" t="s">
        <v>16</v>
      </c>
      <c r="G6359" t="s">
        <v>24</v>
      </c>
      <c r="H6359" t="s">
        <v>30</v>
      </c>
      <c r="I6359" t="s">
        <v>38</v>
      </c>
      <c r="J6359" t="s">
        <v>26</v>
      </c>
      <c r="K6359" t="s">
        <v>39</v>
      </c>
      <c r="L6359" t="s">
        <v>28</v>
      </c>
      <c r="M6359" s="4">
        <v>12250.48</v>
      </c>
      <c r="N6359">
        <v>2020</v>
      </c>
      <c r="O6359">
        <v>7</v>
      </c>
    </row>
    <row r="6360" spans="1:15" x14ac:dyDescent="0.25">
      <c r="A6360" s="1">
        <v>44028</v>
      </c>
      <c r="B6360">
        <v>1000006698</v>
      </c>
      <c r="C6360" t="s">
        <v>42</v>
      </c>
      <c r="D6360">
        <v>1</v>
      </c>
      <c r="E6360">
        <v>24000.7</v>
      </c>
      <c r="F6360" t="s">
        <v>16</v>
      </c>
      <c r="G6360" t="s">
        <v>43</v>
      </c>
      <c r="H6360" t="s">
        <v>30</v>
      </c>
      <c r="I6360" t="s">
        <v>38</v>
      </c>
      <c r="J6360" t="s">
        <v>26</v>
      </c>
      <c r="K6360" t="s">
        <v>39</v>
      </c>
      <c r="L6360" t="s">
        <v>28</v>
      </c>
      <c r="M6360" s="4">
        <v>24000.7</v>
      </c>
      <c r="N6360">
        <v>2020</v>
      </c>
      <c r="O6360">
        <v>7</v>
      </c>
    </row>
    <row r="6361" spans="1:15" x14ac:dyDescent="0.25">
      <c r="A6361" s="1">
        <v>44028</v>
      </c>
      <c r="B6361">
        <v>1000006869</v>
      </c>
      <c r="C6361" t="s">
        <v>79</v>
      </c>
      <c r="D6361">
        <v>1</v>
      </c>
      <c r="E6361">
        <v>9.35</v>
      </c>
      <c r="F6361" t="s">
        <v>46</v>
      </c>
      <c r="G6361" t="s">
        <v>74</v>
      </c>
      <c r="H6361" t="s">
        <v>18</v>
      </c>
      <c r="I6361" t="s">
        <v>61</v>
      </c>
      <c r="J6361" t="s">
        <v>26</v>
      </c>
      <c r="K6361" t="s">
        <v>62</v>
      </c>
      <c r="L6361" t="s">
        <v>22</v>
      </c>
      <c r="M6361" s="4">
        <v>9.35</v>
      </c>
      <c r="N6361">
        <v>2020</v>
      </c>
      <c r="O6361">
        <v>7</v>
      </c>
    </row>
    <row r="6362" spans="1:15" x14ac:dyDescent="0.25">
      <c r="A6362" s="1">
        <v>44028</v>
      </c>
      <c r="B6362">
        <v>1000006869</v>
      </c>
      <c r="C6362" t="s">
        <v>73</v>
      </c>
      <c r="D6362">
        <v>1</v>
      </c>
      <c r="E6362">
        <v>1569.93</v>
      </c>
      <c r="F6362" t="s">
        <v>16</v>
      </c>
      <c r="G6362" t="s">
        <v>74</v>
      </c>
      <c r="H6362" t="s">
        <v>18</v>
      </c>
      <c r="I6362" t="s">
        <v>61</v>
      </c>
      <c r="J6362" t="s">
        <v>26</v>
      </c>
      <c r="K6362" t="s">
        <v>62</v>
      </c>
      <c r="L6362" t="s">
        <v>22</v>
      </c>
      <c r="M6362" s="4">
        <v>1569.93</v>
      </c>
      <c r="N6362">
        <v>2020</v>
      </c>
      <c r="O6362">
        <v>7</v>
      </c>
    </row>
    <row r="6363" spans="1:15" x14ac:dyDescent="0.25">
      <c r="A6363" s="1">
        <v>44028</v>
      </c>
      <c r="B6363">
        <v>1000006869</v>
      </c>
      <c r="C6363" t="s">
        <v>23</v>
      </c>
      <c r="D6363">
        <v>1</v>
      </c>
      <c r="E6363">
        <v>200.24</v>
      </c>
      <c r="F6363" t="s">
        <v>16</v>
      </c>
      <c r="G6363" t="s">
        <v>24</v>
      </c>
      <c r="H6363" t="s">
        <v>18</v>
      </c>
      <c r="I6363" t="s">
        <v>61</v>
      </c>
      <c r="J6363" t="s">
        <v>26</v>
      </c>
      <c r="K6363" t="s">
        <v>62</v>
      </c>
      <c r="L6363" t="s">
        <v>22</v>
      </c>
      <c r="M6363" s="4">
        <v>200.24</v>
      </c>
      <c r="N6363">
        <v>2020</v>
      </c>
      <c r="O6363">
        <v>7</v>
      </c>
    </row>
    <row r="6364" spans="1:15" x14ac:dyDescent="0.25">
      <c r="A6364" s="1">
        <v>44028</v>
      </c>
      <c r="B6364">
        <v>1000007320</v>
      </c>
      <c r="C6364" t="s">
        <v>23</v>
      </c>
      <c r="D6364">
        <v>1</v>
      </c>
      <c r="E6364">
        <v>8999.9699999999993</v>
      </c>
      <c r="F6364" t="s">
        <v>16</v>
      </c>
      <c r="G6364" t="s">
        <v>24</v>
      </c>
      <c r="H6364" t="s">
        <v>18</v>
      </c>
      <c r="I6364" t="s">
        <v>34</v>
      </c>
      <c r="J6364" t="s">
        <v>26</v>
      </c>
      <c r="K6364" t="s">
        <v>35</v>
      </c>
      <c r="L6364" t="s">
        <v>22</v>
      </c>
      <c r="M6364" s="4">
        <v>8999.9699999999993</v>
      </c>
      <c r="N6364">
        <v>2020</v>
      </c>
      <c r="O6364">
        <v>7</v>
      </c>
    </row>
    <row r="6365" spans="1:15" x14ac:dyDescent="0.25">
      <c r="A6365" s="1">
        <v>44028</v>
      </c>
      <c r="B6365">
        <v>1000007320</v>
      </c>
      <c r="C6365" t="s">
        <v>15</v>
      </c>
      <c r="D6365">
        <v>1</v>
      </c>
      <c r="E6365">
        <v>27000.52</v>
      </c>
      <c r="F6365" t="s">
        <v>16</v>
      </c>
      <c r="G6365" t="s">
        <v>17</v>
      </c>
      <c r="H6365" t="s">
        <v>18</v>
      </c>
      <c r="I6365" t="s">
        <v>34</v>
      </c>
      <c r="J6365" t="s">
        <v>26</v>
      </c>
      <c r="K6365" t="s">
        <v>35</v>
      </c>
      <c r="L6365" t="s">
        <v>22</v>
      </c>
      <c r="M6365" s="4">
        <v>27000.52</v>
      </c>
      <c r="N6365">
        <v>2020</v>
      </c>
      <c r="O6365">
        <v>7</v>
      </c>
    </row>
    <row r="6366" spans="1:15" x14ac:dyDescent="0.25">
      <c r="A6366" s="1">
        <v>44028</v>
      </c>
      <c r="B6366">
        <v>1000008228</v>
      </c>
      <c r="C6366" t="s">
        <v>23</v>
      </c>
      <c r="D6366">
        <v>1</v>
      </c>
      <c r="E6366">
        <v>2000.3</v>
      </c>
      <c r="F6366" t="s">
        <v>16</v>
      </c>
      <c r="G6366" t="s">
        <v>24</v>
      </c>
      <c r="H6366" t="s">
        <v>30</v>
      </c>
      <c r="I6366" t="s">
        <v>31</v>
      </c>
      <c r="J6366" t="s">
        <v>36</v>
      </c>
      <c r="K6366" t="s">
        <v>52</v>
      </c>
      <c r="L6366" t="s">
        <v>22</v>
      </c>
      <c r="M6366" s="4">
        <v>2000.3</v>
      </c>
      <c r="N6366">
        <v>2020</v>
      </c>
      <c r="O6366">
        <v>7</v>
      </c>
    </row>
    <row r="6367" spans="1:15" x14ac:dyDescent="0.25">
      <c r="A6367" s="1">
        <v>44028</v>
      </c>
      <c r="B6367">
        <v>1000008239</v>
      </c>
      <c r="C6367" t="s">
        <v>71</v>
      </c>
      <c r="D6367">
        <v>1</v>
      </c>
      <c r="E6367">
        <v>1061.6500000000001</v>
      </c>
      <c r="F6367" t="s">
        <v>16</v>
      </c>
      <c r="G6367" t="s">
        <v>72</v>
      </c>
      <c r="H6367" t="s">
        <v>18</v>
      </c>
      <c r="I6367" t="s">
        <v>61</v>
      </c>
      <c r="J6367" t="s">
        <v>26</v>
      </c>
      <c r="K6367" t="s">
        <v>62</v>
      </c>
      <c r="L6367" t="s">
        <v>28</v>
      </c>
      <c r="M6367" s="4">
        <v>1061.6500000000001</v>
      </c>
      <c r="N6367">
        <v>2020</v>
      </c>
      <c r="O6367">
        <v>7</v>
      </c>
    </row>
    <row r="6368" spans="1:15" x14ac:dyDescent="0.25">
      <c r="A6368" s="1">
        <v>44028</v>
      </c>
      <c r="B6368">
        <v>1000008542</v>
      </c>
      <c r="C6368" t="s">
        <v>79</v>
      </c>
      <c r="D6368">
        <v>2</v>
      </c>
      <c r="E6368">
        <v>19.27</v>
      </c>
      <c r="F6368" t="s">
        <v>46</v>
      </c>
      <c r="G6368" t="s">
        <v>74</v>
      </c>
      <c r="H6368" t="s">
        <v>18</v>
      </c>
      <c r="I6368" t="s">
        <v>40</v>
      </c>
      <c r="J6368" t="s">
        <v>26</v>
      </c>
      <c r="K6368" t="s">
        <v>41</v>
      </c>
      <c r="L6368" t="s">
        <v>22</v>
      </c>
      <c r="M6368" s="4">
        <v>9.6349999999999998</v>
      </c>
      <c r="N6368">
        <v>2020</v>
      </c>
      <c r="O6368">
        <v>7</v>
      </c>
    </row>
    <row r="6369" spans="1:15" x14ac:dyDescent="0.25">
      <c r="A6369" s="1">
        <v>44028</v>
      </c>
      <c r="B6369">
        <v>1000008542</v>
      </c>
      <c r="C6369" t="s">
        <v>15</v>
      </c>
      <c r="D6369">
        <v>2</v>
      </c>
      <c r="E6369">
        <v>44000.91</v>
      </c>
      <c r="F6369" t="s">
        <v>16</v>
      </c>
      <c r="G6369" t="s">
        <v>17</v>
      </c>
      <c r="H6369" t="s">
        <v>18</v>
      </c>
      <c r="I6369" t="s">
        <v>40</v>
      </c>
      <c r="J6369" t="s">
        <v>26</v>
      </c>
      <c r="K6369" t="s">
        <v>41</v>
      </c>
      <c r="L6369" t="s">
        <v>22</v>
      </c>
      <c r="M6369" s="4">
        <v>22000.455000000002</v>
      </c>
      <c r="N6369">
        <v>2020</v>
      </c>
      <c r="O6369">
        <v>7</v>
      </c>
    </row>
    <row r="6370" spans="1:15" x14ac:dyDescent="0.25">
      <c r="A6370" s="1">
        <v>44028</v>
      </c>
      <c r="B6370">
        <v>1000008542</v>
      </c>
      <c r="C6370" t="s">
        <v>42</v>
      </c>
      <c r="D6370">
        <v>1</v>
      </c>
      <c r="E6370">
        <v>9000.23</v>
      </c>
      <c r="F6370" t="s">
        <v>16</v>
      </c>
      <c r="G6370" t="s">
        <v>43</v>
      </c>
      <c r="H6370" t="s">
        <v>18</v>
      </c>
      <c r="I6370" t="s">
        <v>40</v>
      </c>
      <c r="J6370" t="s">
        <v>26</v>
      </c>
      <c r="K6370" t="s">
        <v>41</v>
      </c>
      <c r="L6370" t="s">
        <v>22</v>
      </c>
      <c r="M6370" s="4">
        <v>9000.23</v>
      </c>
      <c r="N6370">
        <v>2020</v>
      </c>
      <c r="O6370">
        <v>7</v>
      </c>
    </row>
    <row r="6371" spans="1:15" x14ac:dyDescent="0.25">
      <c r="A6371" s="1">
        <v>44028</v>
      </c>
      <c r="B6371">
        <v>1000009288</v>
      </c>
      <c r="C6371" t="s">
        <v>15</v>
      </c>
      <c r="D6371">
        <v>1</v>
      </c>
      <c r="E6371">
        <v>20000.52</v>
      </c>
      <c r="F6371" t="s">
        <v>16</v>
      </c>
      <c r="G6371" t="s">
        <v>17</v>
      </c>
      <c r="H6371" t="s">
        <v>18</v>
      </c>
      <c r="I6371" t="s">
        <v>25</v>
      </c>
      <c r="J6371" t="s">
        <v>20</v>
      </c>
      <c r="K6371" t="s">
        <v>51</v>
      </c>
      <c r="L6371" t="s">
        <v>22</v>
      </c>
      <c r="M6371" s="4">
        <v>20000.52</v>
      </c>
      <c r="N6371">
        <v>2020</v>
      </c>
      <c r="O6371">
        <v>7</v>
      </c>
    </row>
    <row r="6372" spans="1:15" x14ac:dyDescent="0.25">
      <c r="A6372" s="1">
        <v>44028</v>
      </c>
      <c r="B6372">
        <v>1000010814</v>
      </c>
      <c r="C6372" t="s">
        <v>23</v>
      </c>
      <c r="D6372">
        <v>1</v>
      </c>
      <c r="E6372">
        <v>2000.54</v>
      </c>
      <c r="F6372" t="s">
        <v>16</v>
      </c>
      <c r="G6372" t="s">
        <v>24</v>
      </c>
      <c r="H6372" t="s">
        <v>18</v>
      </c>
      <c r="I6372" t="s">
        <v>61</v>
      </c>
      <c r="J6372" t="s">
        <v>32</v>
      </c>
      <c r="K6372" t="s">
        <v>63</v>
      </c>
      <c r="L6372" t="s">
        <v>22</v>
      </c>
      <c r="M6372" s="4">
        <v>2000.54</v>
      </c>
      <c r="N6372">
        <v>2020</v>
      </c>
      <c r="O6372">
        <v>7</v>
      </c>
    </row>
    <row r="6373" spans="1:15" x14ac:dyDescent="0.25">
      <c r="A6373" s="1">
        <v>44028</v>
      </c>
      <c r="B6373">
        <v>1000010814</v>
      </c>
      <c r="C6373" t="s">
        <v>15</v>
      </c>
      <c r="D6373">
        <v>2</v>
      </c>
      <c r="E6373">
        <v>26000.269999999997</v>
      </c>
      <c r="F6373" t="s">
        <v>16</v>
      </c>
      <c r="G6373" t="s">
        <v>17</v>
      </c>
      <c r="H6373" t="s">
        <v>18</v>
      </c>
      <c r="I6373" t="s">
        <v>61</v>
      </c>
      <c r="J6373" t="s">
        <v>32</v>
      </c>
      <c r="K6373" t="s">
        <v>63</v>
      </c>
      <c r="L6373" t="s">
        <v>22</v>
      </c>
      <c r="M6373" s="4">
        <v>13000.134999999998</v>
      </c>
      <c r="N6373">
        <v>2020</v>
      </c>
      <c r="O6373">
        <v>7</v>
      </c>
    </row>
    <row r="6374" spans="1:15" x14ac:dyDescent="0.25">
      <c r="A6374" s="1">
        <v>44028</v>
      </c>
      <c r="B6374">
        <v>1000010814</v>
      </c>
      <c r="C6374" t="s">
        <v>42</v>
      </c>
      <c r="D6374">
        <v>1</v>
      </c>
      <c r="E6374">
        <v>16000.6</v>
      </c>
      <c r="F6374" t="s">
        <v>16</v>
      </c>
      <c r="G6374" t="s">
        <v>43</v>
      </c>
      <c r="H6374" t="s">
        <v>18</v>
      </c>
      <c r="I6374" t="s">
        <v>61</v>
      </c>
      <c r="J6374" t="s">
        <v>32</v>
      </c>
      <c r="K6374" t="s">
        <v>63</v>
      </c>
      <c r="L6374" t="s">
        <v>22</v>
      </c>
      <c r="M6374" s="4">
        <v>16000.6</v>
      </c>
      <c r="N6374">
        <v>2020</v>
      </c>
      <c r="O6374">
        <v>7</v>
      </c>
    </row>
    <row r="6375" spans="1:15" x14ac:dyDescent="0.25">
      <c r="A6375" s="1">
        <v>44028</v>
      </c>
      <c r="B6375">
        <v>1000010837</v>
      </c>
      <c r="C6375" t="s">
        <v>15</v>
      </c>
      <c r="D6375">
        <v>1</v>
      </c>
      <c r="E6375">
        <v>1240.75</v>
      </c>
      <c r="F6375" t="s">
        <v>16</v>
      </c>
      <c r="G6375" t="s">
        <v>17</v>
      </c>
      <c r="H6375" t="s">
        <v>18</v>
      </c>
      <c r="I6375" t="s">
        <v>61</v>
      </c>
      <c r="J6375" t="s">
        <v>26</v>
      </c>
      <c r="K6375" t="s">
        <v>62</v>
      </c>
      <c r="L6375" t="s">
        <v>22</v>
      </c>
      <c r="M6375" s="4">
        <v>1240.75</v>
      </c>
      <c r="N6375">
        <v>2020</v>
      </c>
      <c r="O6375">
        <v>7</v>
      </c>
    </row>
    <row r="6376" spans="1:15" x14ac:dyDescent="0.25">
      <c r="A6376" s="1">
        <v>44028</v>
      </c>
      <c r="B6376">
        <v>1000010881</v>
      </c>
      <c r="C6376" t="s">
        <v>53</v>
      </c>
      <c r="D6376">
        <v>1</v>
      </c>
      <c r="E6376">
        <v>499</v>
      </c>
      <c r="F6376" t="s">
        <v>46</v>
      </c>
      <c r="G6376" t="s">
        <v>17</v>
      </c>
      <c r="H6376" t="s">
        <v>47</v>
      </c>
      <c r="I6376" t="s">
        <v>48</v>
      </c>
      <c r="J6376" t="s">
        <v>26</v>
      </c>
      <c r="K6376" t="s">
        <v>50</v>
      </c>
      <c r="L6376" t="s">
        <v>22</v>
      </c>
      <c r="M6376" s="4">
        <v>499</v>
      </c>
      <c r="N6376">
        <v>2020</v>
      </c>
      <c r="O6376">
        <v>7</v>
      </c>
    </row>
    <row r="6377" spans="1:15" x14ac:dyDescent="0.25">
      <c r="A6377" s="1">
        <v>44028</v>
      </c>
      <c r="B6377">
        <v>1000011197</v>
      </c>
      <c r="C6377" t="s">
        <v>79</v>
      </c>
      <c r="D6377">
        <v>1</v>
      </c>
      <c r="E6377">
        <v>9.0299999999999994</v>
      </c>
      <c r="F6377" t="s">
        <v>46</v>
      </c>
      <c r="G6377" t="s">
        <v>74</v>
      </c>
      <c r="H6377" t="s">
        <v>18</v>
      </c>
      <c r="I6377" t="s">
        <v>25</v>
      </c>
      <c r="J6377" t="s">
        <v>20</v>
      </c>
      <c r="K6377" t="s">
        <v>51</v>
      </c>
      <c r="L6377" t="s">
        <v>22</v>
      </c>
      <c r="M6377" s="4">
        <v>9.0299999999999994</v>
      </c>
      <c r="N6377">
        <v>2020</v>
      </c>
      <c r="O6377">
        <v>7</v>
      </c>
    </row>
    <row r="6378" spans="1:15" x14ac:dyDescent="0.25">
      <c r="A6378" s="1">
        <v>44028</v>
      </c>
      <c r="B6378">
        <v>1000011538</v>
      </c>
      <c r="C6378" t="s">
        <v>15</v>
      </c>
      <c r="D6378">
        <v>2</v>
      </c>
      <c r="E6378">
        <v>11500.25</v>
      </c>
      <c r="F6378" t="s">
        <v>16</v>
      </c>
      <c r="G6378" t="s">
        <v>17</v>
      </c>
      <c r="H6378" t="s">
        <v>18</v>
      </c>
      <c r="I6378" t="s">
        <v>40</v>
      </c>
      <c r="J6378" t="s">
        <v>20</v>
      </c>
      <c r="K6378" t="s">
        <v>68</v>
      </c>
      <c r="L6378" t="s">
        <v>22</v>
      </c>
      <c r="M6378" s="4">
        <v>5750.125</v>
      </c>
      <c r="N6378">
        <v>2020</v>
      </c>
      <c r="O6378">
        <v>7</v>
      </c>
    </row>
    <row r="6379" spans="1:15" x14ac:dyDescent="0.25">
      <c r="A6379" s="1">
        <v>44028</v>
      </c>
      <c r="B6379">
        <v>1000011697</v>
      </c>
      <c r="C6379" t="s">
        <v>23</v>
      </c>
      <c r="D6379">
        <v>3</v>
      </c>
      <c r="E6379">
        <v>40991.89</v>
      </c>
      <c r="F6379" t="s">
        <v>16</v>
      </c>
      <c r="G6379" t="s">
        <v>24</v>
      </c>
      <c r="H6379" t="s">
        <v>18</v>
      </c>
      <c r="I6379" t="s">
        <v>34</v>
      </c>
      <c r="J6379" t="s">
        <v>20</v>
      </c>
      <c r="K6379" t="s">
        <v>44</v>
      </c>
      <c r="L6379" t="s">
        <v>22</v>
      </c>
      <c r="M6379" s="4">
        <v>13663.963333333333</v>
      </c>
      <c r="N6379">
        <v>2020</v>
      </c>
      <c r="O6379">
        <v>7</v>
      </c>
    </row>
    <row r="6380" spans="1:15" x14ac:dyDescent="0.25">
      <c r="A6380" s="1">
        <v>44028</v>
      </c>
      <c r="B6380">
        <v>1000011697</v>
      </c>
      <c r="C6380" t="s">
        <v>15</v>
      </c>
      <c r="D6380">
        <v>1</v>
      </c>
      <c r="E6380">
        <v>7000.75</v>
      </c>
      <c r="F6380" t="s">
        <v>16</v>
      </c>
      <c r="G6380" t="s">
        <v>17</v>
      </c>
      <c r="H6380" t="s">
        <v>18</v>
      </c>
      <c r="I6380" t="s">
        <v>34</v>
      </c>
      <c r="J6380" t="s">
        <v>20</v>
      </c>
      <c r="K6380" t="s">
        <v>44</v>
      </c>
      <c r="L6380" t="s">
        <v>22</v>
      </c>
      <c r="M6380" s="4">
        <v>7000.75</v>
      </c>
      <c r="N6380">
        <v>2020</v>
      </c>
      <c r="O6380">
        <v>7</v>
      </c>
    </row>
    <row r="6381" spans="1:15" x14ac:dyDescent="0.25">
      <c r="A6381" s="1">
        <v>44028</v>
      </c>
      <c r="B6381">
        <v>1000011698</v>
      </c>
      <c r="C6381" t="s">
        <v>15</v>
      </c>
      <c r="D6381">
        <v>2</v>
      </c>
      <c r="E6381">
        <v>22400.67</v>
      </c>
      <c r="F6381" t="s">
        <v>16</v>
      </c>
      <c r="G6381" t="s">
        <v>17</v>
      </c>
      <c r="H6381" t="s">
        <v>18</v>
      </c>
      <c r="I6381" t="s">
        <v>34</v>
      </c>
      <c r="J6381" t="s">
        <v>20</v>
      </c>
      <c r="K6381" t="s">
        <v>44</v>
      </c>
      <c r="L6381" t="s">
        <v>22</v>
      </c>
      <c r="M6381" s="4">
        <v>11200.334999999999</v>
      </c>
      <c r="N6381">
        <v>2020</v>
      </c>
      <c r="O6381">
        <v>7</v>
      </c>
    </row>
    <row r="6382" spans="1:15" x14ac:dyDescent="0.25">
      <c r="A6382" s="1">
        <v>44028</v>
      </c>
      <c r="B6382">
        <v>1000011828</v>
      </c>
      <c r="C6382" t="s">
        <v>23</v>
      </c>
      <c r="D6382">
        <v>1</v>
      </c>
      <c r="E6382">
        <v>8000.46</v>
      </c>
      <c r="F6382" t="s">
        <v>16</v>
      </c>
      <c r="G6382" t="s">
        <v>24</v>
      </c>
      <c r="H6382" t="s">
        <v>18</v>
      </c>
      <c r="I6382" t="s">
        <v>19</v>
      </c>
      <c r="J6382" t="s">
        <v>20</v>
      </c>
      <c r="K6382" t="s">
        <v>21</v>
      </c>
      <c r="L6382" t="s">
        <v>22</v>
      </c>
      <c r="M6382" s="4">
        <v>8000.46</v>
      </c>
      <c r="N6382">
        <v>2020</v>
      </c>
      <c r="O6382">
        <v>7</v>
      </c>
    </row>
    <row r="6383" spans="1:15" x14ac:dyDescent="0.25">
      <c r="A6383" s="1">
        <v>44028</v>
      </c>
      <c r="B6383">
        <v>1000011828</v>
      </c>
      <c r="C6383" t="s">
        <v>15</v>
      </c>
      <c r="D6383">
        <v>1</v>
      </c>
      <c r="E6383">
        <v>11000.72</v>
      </c>
      <c r="F6383" t="s">
        <v>16</v>
      </c>
      <c r="G6383" t="s">
        <v>17</v>
      </c>
      <c r="H6383" t="s">
        <v>18</v>
      </c>
      <c r="I6383" t="s">
        <v>19</v>
      </c>
      <c r="J6383" t="s">
        <v>20</v>
      </c>
      <c r="K6383" t="s">
        <v>21</v>
      </c>
      <c r="L6383" t="s">
        <v>22</v>
      </c>
      <c r="M6383" s="4">
        <v>11000.72</v>
      </c>
      <c r="N6383">
        <v>2020</v>
      </c>
      <c r="O6383">
        <v>7</v>
      </c>
    </row>
    <row r="6384" spans="1:15" x14ac:dyDescent="0.25">
      <c r="A6384" s="1">
        <v>44028</v>
      </c>
      <c r="B6384">
        <v>1000012096</v>
      </c>
      <c r="C6384" t="s">
        <v>15</v>
      </c>
      <c r="D6384">
        <v>1</v>
      </c>
      <c r="E6384">
        <v>15000.58</v>
      </c>
      <c r="F6384" t="s">
        <v>16</v>
      </c>
      <c r="G6384" t="s">
        <v>17</v>
      </c>
      <c r="H6384" t="s">
        <v>18</v>
      </c>
      <c r="I6384" t="s">
        <v>19</v>
      </c>
      <c r="J6384" t="s">
        <v>26</v>
      </c>
      <c r="K6384" t="s">
        <v>29</v>
      </c>
      <c r="L6384" t="s">
        <v>22</v>
      </c>
      <c r="M6384" s="4">
        <v>15000.58</v>
      </c>
      <c r="N6384">
        <v>2020</v>
      </c>
      <c r="O6384">
        <v>7</v>
      </c>
    </row>
    <row r="6385" spans="1:15" x14ac:dyDescent="0.25">
      <c r="A6385" s="1">
        <v>44028</v>
      </c>
      <c r="B6385">
        <v>1000012099</v>
      </c>
      <c r="C6385" t="s">
        <v>79</v>
      </c>
      <c r="D6385">
        <v>1</v>
      </c>
      <c r="E6385">
        <v>9.4700000000000006</v>
      </c>
      <c r="F6385" t="s">
        <v>46</v>
      </c>
      <c r="G6385" t="s">
        <v>74</v>
      </c>
      <c r="H6385" t="s">
        <v>18</v>
      </c>
      <c r="I6385" t="s">
        <v>19</v>
      </c>
      <c r="J6385" t="s">
        <v>20</v>
      </c>
      <c r="K6385" t="s">
        <v>21</v>
      </c>
      <c r="L6385" t="s">
        <v>22</v>
      </c>
      <c r="M6385" s="4">
        <v>9.4700000000000006</v>
      </c>
      <c r="N6385">
        <v>2020</v>
      </c>
      <c r="O6385">
        <v>7</v>
      </c>
    </row>
    <row r="6386" spans="1:15" x14ac:dyDescent="0.25">
      <c r="A6386" s="1">
        <v>44028</v>
      </c>
      <c r="B6386">
        <v>1000012099</v>
      </c>
      <c r="C6386" t="s">
        <v>23</v>
      </c>
      <c r="D6386">
        <v>1</v>
      </c>
      <c r="E6386">
        <v>1175.97</v>
      </c>
      <c r="F6386" t="s">
        <v>16</v>
      </c>
      <c r="G6386" t="s">
        <v>24</v>
      </c>
      <c r="H6386" t="s">
        <v>18</v>
      </c>
      <c r="I6386" t="s">
        <v>19</v>
      </c>
      <c r="J6386" t="s">
        <v>20</v>
      </c>
      <c r="K6386" t="s">
        <v>21</v>
      </c>
      <c r="L6386" t="s">
        <v>22</v>
      </c>
      <c r="M6386" s="4">
        <v>1175.97</v>
      </c>
      <c r="N6386">
        <v>2020</v>
      </c>
      <c r="O6386">
        <v>7</v>
      </c>
    </row>
    <row r="6387" spans="1:15" x14ac:dyDescent="0.25">
      <c r="A6387" s="1">
        <v>44028</v>
      </c>
      <c r="B6387">
        <v>1000012099</v>
      </c>
      <c r="C6387" t="s">
        <v>15</v>
      </c>
      <c r="D6387">
        <v>2</v>
      </c>
      <c r="E6387">
        <v>37001.339999999997</v>
      </c>
      <c r="F6387" t="s">
        <v>16</v>
      </c>
      <c r="G6387" t="s">
        <v>17</v>
      </c>
      <c r="H6387" t="s">
        <v>18</v>
      </c>
      <c r="I6387" t="s">
        <v>19</v>
      </c>
      <c r="J6387" t="s">
        <v>20</v>
      </c>
      <c r="K6387" t="s">
        <v>21</v>
      </c>
      <c r="L6387" t="s">
        <v>22</v>
      </c>
      <c r="M6387" s="4">
        <v>18500.669999999998</v>
      </c>
      <c r="N6387">
        <v>2020</v>
      </c>
      <c r="O6387">
        <v>7</v>
      </c>
    </row>
    <row r="6388" spans="1:15" x14ac:dyDescent="0.25">
      <c r="A6388" s="1">
        <v>44028</v>
      </c>
      <c r="B6388">
        <v>1000012112</v>
      </c>
      <c r="C6388" t="s">
        <v>23</v>
      </c>
      <c r="D6388">
        <v>1</v>
      </c>
      <c r="E6388">
        <v>13000.68</v>
      </c>
      <c r="F6388" t="s">
        <v>16</v>
      </c>
      <c r="G6388" t="s">
        <v>24</v>
      </c>
      <c r="H6388" t="s">
        <v>18</v>
      </c>
      <c r="I6388" t="s">
        <v>19</v>
      </c>
      <c r="J6388" t="s">
        <v>36</v>
      </c>
      <c r="K6388" t="s">
        <v>64</v>
      </c>
      <c r="L6388" t="s">
        <v>28</v>
      </c>
      <c r="M6388" s="4">
        <v>13000.68</v>
      </c>
      <c r="N6388">
        <v>2020</v>
      </c>
      <c r="O6388">
        <v>7</v>
      </c>
    </row>
    <row r="6389" spans="1:15" x14ac:dyDescent="0.25">
      <c r="A6389" s="1">
        <v>44028</v>
      </c>
      <c r="B6389">
        <v>1000012112</v>
      </c>
      <c r="C6389" t="s">
        <v>15</v>
      </c>
      <c r="D6389">
        <v>1</v>
      </c>
      <c r="E6389">
        <v>15000.75</v>
      </c>
      <c r="F6389" t="s">
        <v>16</v>
      </c>
      <c r="G6389" t="s">
        <v>17</v>
      </c>
      <c r="H6389" t="s">
        <v>18</v>
      </c>
      <c r="I6389" t="s">
        <v>19</v>
      </c>
      <c r="J6389" t="s">
        <v>36</v>
      </c>
      <c r="K6389" t="s">
        <v>64</v>
      </c>
      <c r="L6389" t="s">
        <v>28</v>
      </c>
      <c r="M6389" s="4">
        <v>15000.75</v>
      </c>
      <c r="N6389">
        <v>2020</v>
      </c>
      <c r="O6389">
        <v>7</v>
      </c>
    </row>
    <row r="6390" spans="1:15" x14ac:dyDescent="0.25">
      <c r="A6390" s="1">
        <v>44028</v>
      </c>
      <c r="B6390">
        <v>1000012124</v>
      </c>
      <c r="C6390" t="s">
        <v>79</v>
      </c>
      <c r="D6390">
        <v>1</v>
      </c>
      <c r="E6390">
        <v>9.68</v>
      </c>
      <c r="F6390" t="s">
        <v>46</v>
      </c>
      <c r="G6390" t="s">
        <v>74</v>
      </c>
      <c r="H6390" t="s">
        <v>18</v>
      </c>
      <c r="I6390" t="s">
        <v>19</v>
      </c>
      <c r="J6390" t="s">
        <v>26</v>
      </c>
      <c r="K6390" t="s">
        <v>29</v>
      </c>
      <c r="L6390" t="s">
        <v>22</v>
      </c>
      <c r="M6390" s="4">
        <v>9.68</v>
      </c>
      <c r="N6390">
        <v>2020</v>
      </c>
      <c r="O6390">
        <v>7</v>
      </c>
    </row>
    <row r="6391" spans="1:15" x14ac:dyDescent="0.25">
      <c r="A6391" s="1">
        <v>44028</v>
      </c>
      <c r="B6391">
        <v>1000012124</v>
      </c>
      <c r="C6391" t="s">
        <v>23</v>
      </c>
      <c r="D6391">
        <v>1</v>
      </c>
      <c r="E6391">
        <v>5000.43</v>
      </c>
      <c r="F6391" t="s">
        <v>16</v>
      </c>
      <c r="G6391" t="s">
        <v>24</v>
      </c>
      <c r="H6391" t="s">
        <v>18</v>
      </c>
      <c r="I6391" t="s">
        <v>19</v>
      </c>
      <c r="J6391" t="s">
        <v>26</v>
      </c>
      <c r="K6391" t="s">
        <v>29</v>
      </c>
      <c r="L6391" t="s">
        <v>22</v>
      </c>
      <c r="M6391" s="4">
        <v>5000.43</v>
      </c>
      <c r="N6391">
        <v>2020</v>
      </c>
      <c r="O6391">
        <v>7</v>
      </c>
    </row>
    <row r="6392" spans="1:15" x14ac:dyDescent="0.25">
      <c r="A6392" s="1">
        <v>44028</v>
      </c>
      <c r="B6392">
        <v>1000012124</v>
      </c>
      <c r="C6392" t="s">
        <v>71</v>
      </c>
      <c r="D6392">
        <v>1</v>
      </c>
      <c r="E6392">
        <v>2000.07</v>
      </c>
      <c r="F6392" t="s">
        <v>16</v>
      </c>
      <c r="G6392" t="s">
        <v>72</v>
      </c>
      <c r="H6392" t="s">
        <v>18</v>
      </c>
      <c r="I6392" t="s">
        <v>19</v>
      </c>
      <c r="J6392" t="s">
        <v>26</v>
      </c>
      <c r="K6392" t="s">
        <v>29</v>
      </c>
      <c r="L6392" t="s">
        <v>22</v>
      </c>
      <c r="M6392" s="4">
        <v>2000.07</v>
      </c>
      <c r="N6392">
        <v>2020</v>
      </c>
      <c r="O6392">
        <v>7</v>
      </c>
    </row>
    <row r="6393" spans="1:15" x14ac:dyDescent="0.25">
      <c r="A6393" s="1">
        <v>44028</v>
      </c>
      <c r="B6393">
        <v>1000012124</v>
      </c>
      <c r="C6393" t="s">
        <v>15</v>
      </c>
      <c r="D6393">
        <v>1</v>
      </c>
      <c r="E6393">
        <v>9999.98</v>
      </c>
      <c r="F6393" t="s">
        <v>16</v>
      </c>
      <c r="G6393" t="s">
        <v>17</v>
      </c>
      <c r="H6393" t="s">
        <v>18</v>
      </c>
      <c r="I6393" t="s">
        <v>19</v>
      </c>
      <c r="J6393" t="s">
        <v>26</v>
      </c>
      <c r="K6393" t="s">
        <v>29</v>
      </c>
      <c r="L6393" t="s">
        <v>22</v>
      </c>
      <c r="M6393" s="4">
        <v>9999.98</v>
      </c>
      <c r="N6393">
        <v>2020</v>
      </c>
      <c r="O6393">
        <v>7</v>
      </c>
    </row>
    <row r="6394" spans="1:15" x14ac:dyDescent="0.25">
      <c r="A6394" s="1">
        <v>44028</v>
      </c>
      <c r="B6394">
        <v>1000012126</v>
      </c>
      <c r="C6394" t="s">
        <v>79</v>
      </c>
      <c r="D6394">
        <v>1</v>
      </c>
      <c r="E6394">
        <v>9.23</v>
      </c>
      <c r="F6394" t="s">
        <v>46</v>
      </c>
      <c r="G6394" t="s">
        <v>74</v>
      </c>
      <c r="H6394" t="s">
        <v>18</v>
      </c>
      <c r="I6394" t="s">
        <v>19</v>
      </c>
      <c r="J6394" t="s">
        <v>26</v>
      </c>
      <c r="K6394" t="s">
        <v>29</v>
      </c>
      <c r="L6394" t="s">
        <v>22</v>
      </c>
      <c r="M6394" s="4">
        <v>9.23</v>
      </c>
      <c r="N6394">
        <v>2020</v>
      </c>
      <c r="O6394">
        <v>7</v>
      </c>
    </row>
    <row r="6395" spans="1:15" x14ac:dyDescent="0.25">
      <c r="A6395" s="1">
        <v>44028</v>
      </c>
      <c r="B6395">
        <v>1000012126</v>
      </c>
      <c r="C6395" t="s">
        <v>15</v>
      </c>
      <c r="D6395">
        <v>2</v>
      </c>
      <c r="E6395">
        <v>18000.54</v>
      </c>
      <c r="F6395" t="s">
        <v>16</v>
      </c>
      <c r="G6395" t="s">
        <v>17</v>
      </c>
      <c r="H6395" t="s">
        <v>18</v>
      </c>
      <c r="I6395" t="s">
        <v>19</v>
      </c>
      <c r="J6395" t="s">
        <v>26</v>
      </c>
      <c r="K6395" t="s">
        <v>29</v>
      </c>
      <c r="L6395" t="s">
        <v>22</v>
      </c>
      <c r="M6395" s="4">
        <v>9000.27</v>
      </c>
      <c r="N6395">
        <v>2020</v>
      </c>
      <c r="O6395">
        <v>7</v>
      </c>
    </row>
    <row r="6396" spans="1:15" x14ac:dyDescent="0.25">
      <c r="A6396" s="1">
        <v>44028</v>
      </c>
      <c r="B6396">
        <v>1000012234</v>
      </c>
      <c r="C6396" t="s">
        <v>23</v>
      </c>
      <c r="D6396">
        <v>2</v>
      </c>
      <c r="E6396">
        <v>21001.059999999998</v>
      </c>
      <c r="F6396" t="s">
        <v>16</v>
      </c>
      <c r="G6396" t="s">
        <v>24</v>
      </c>
      <c r="H6396" t="s">
        <v>18</v>
      </c>
      <c r="I6396" t="s">
        <v>25</v>
      </c>
      <c r="J6396" t="s">
        <v>26</v>
      </c>
      <c r="K6396" t="s">
        <v>27</v>
      </c>
      <c r="L6396" t="s">
        <v>22</v>
      </c>
      <c r="M6396" s="4">
        <v>10500.529999999999</v>
      </c>
      <c r="N6396">
        <v>2020</v>
      </c>
      <c r="O6396">
        <v>7</v>
      </c>
    </row>
    <row r="6397" spans="1:15" x14ac:dyDescent="0.25">
      <c r="A6397" s="1">
        <v>44028</v>
      </c>
      <c r="B6397">
        <v>1000012234</v>
      </c>
      <c r="C6397" t="s">
        <v>15</v>
      </c>
      <c r="D6397">
        <v>1</v>
      </c>
      <c r="E6397">
        <v>20000.61</v>
      </c>
      <c r="F6397" t="s">
        <v>16</v>
      </c>
      <c r="G6397" t="s">
        <v>17</v>
      </c>
      <c r="H6397" t="s">
        <v>18</v>
      </c>
      <c r="I6397" t="s">
        <v>25</v>
      </c>
      <c r="J6397" t="s">
        <v>26</v>
      </c>
      <c r="K6397" t="s">
        <v>27</v>
      </c>
      <c r="L6397" t="s">
        <v>22</v>
      </c>
      <c r="M6397" s="4">
        <v>20000.61</v>
      </c>
      <c r="N6397">
        <v>2020</v>
      </c>
      <c r="O6397">
        <v>7</v>
      </c>
    </row>
    <row r="6398" spans="1:15" x14ac:dyDescent="0.25">
      <c r="A6398" s="1">
        <v>44028</v>
      </c>
      <c r="B6398">
        <v>1000012446</v>
      </c>
      <c r="C6398" t="s">
        <v>79</v>
      </c>
      <c r="D6398">
        <v>1</v>
      </c>
      <c r="E6398">
        <v>9.1999999999999993</v>
      </c>
      <c r="F6398" t="s">
        <v>46</v>
      </c>
      <c r="G6398" t="s">
        <v>74</v>
      </c>
      <c r="H6398" t="s">
        <v>30</v>
      </c>
      <c r="I6398" t="s">
        <v>31</v>
      </c>
      <c r="J6398" t="s">
        <v>36</v>
      </c>
      <c r="K6398" t="s">
        <v>52</v>
      </c>
      <c r="L6398" t="s">
        <v>22</v>
      </c>
      <c r="M6398" s="4">
        <v>9.1999999999999993</v>
      </c>
      <c r="N6398">
        <v>2020</v>
      </c>
      <c r="O6398">
        <v>7</v>
      </c>
    </row>
    <row r="6399" spans="1:15" x14ac:dyDescent="0.25">
      <c r="A6399" s="1">
        <v>44028</v>
      </c>
      <c r="B6399">
        <v>1000012446</v>
      </c>
      <c r="C6399" t="s">
        <v>15</v>
      </c>
      <c r="D6399">
        <v>1</v>
      </c>
      <c r="E6399">
        <v>8999.94</v>
      </c>
      <c r="F6399" t="s">
        <v>16</v>
      </c>
      <c r="G6399" t="s">
        <v>17</v>
      </c>
      <c r="H6399" t="s">
        <v>30</v>
      </c>
      <c r="I6399" t="s">
        <v>31</v>
      </c>
      <c r="J6399" t="s">
        <v>36</v>
      </c>
      <c r="K6399" t="s">
        <v>52</v>
      </c>
      <c r="L6399" t="s">
        <v>22</v>
      </c>
      <c r="M6399" s="4">
        <v>8999.94</v>
      </c>
      <c r="N6399">
        <v>2020</v>
      </c>
      <c r="O6399">
        <v>7</v>
      </c>
    </row>
    <row r="6400" spans="1:15" x14ac:dyDescent="0.25">
      <c r="A6400" s="1">
        <v>44028</v>
      </c>
      <c r="B6400">
        <v>1000012675</v>
      </c>
      <c r="C6400" t="s">
        <v>15</v>
      </c>
      <c r="D6400">
        <v>1</v>
      </c>
      <c r="E6400">
        <v>10000.15</v>
      </c>
      <c r="F6400" t="s">
        <v>16</v>
      </c>
      <c r="G6400" t="s">
        <v>17</v>
      </c>
      <c r="H6400" t="s">
        <v>18</v>
      </c>
      <c r="I6400" t="s">
        <v>34</v>
      </c>
      <c r="J6400" t="s">
        <v>26</v>
      </c>
      <c r="K6400" t="s">
        <v>35</v>
      </c>
      <c r="L6400" t="s">
        <v>22</v>
      </c>
      <c r="M6400" s="4">
        <v>10000.15</v>
      </c>
      <c r="N6400">
        <v>2020</v>
      </c>
      <c r="O6400">
        <v>7</v>
      </c>
    </row>
    <row r="6401" spans="1:15" x14ac:dyDescent="0.25">
      <c r="A6401" s="1">
        <v>44028</v>
      </c>
      <c r="B6401">
        <v>1000013526</v>
      </c>
      <c r="C6401" t="s">
        <v>79</v>
      </c>
      <c r="D6401">
        <v>2</v>
      </c>
      <c r="E6401">
        <v>18.29</v>
      </c>
      <c r="F6401" t="s">
        <v>46</v>
      </c>
      <c r="G6401" t="s">
        <v>74</v>
      </c>
      <c r="H6401" t="s">
        <v>47</v>
      </c>
      <c r="I6401" t="s">
        <v>65</v>
      </c>
      <c r="J6401" t="s">
        <v>26</v>
      </c>
      <c r="K6401" t="s">
        <v>66</v>
      </c>
      <c r="L6401" t="s">
        <v>22</v>
      </c>
      <c r="M6401" s="4">
        <v>9.1449999999999996</v>
      </c>
      <c r="N6401">
        <v>2020</v>
      </c>
      <c r="O6401">
        <v>7</v>
      </c>
    </row>
    <row r="6402" spans="1:15" x14ac:dyDescent="0.25">
      <c r="A6402" s="1">
        <v>44028</v>
      </c>
      <c r="B6402">
        <v>1000013526</v>
      </c>
      <c r="C6402" t="s">
        <v>15</v>
      </c>
      <c r="D6402">
        <v>2</v>
      </c>
      <c r="E6402">
        <v>27000.720000000001</v>
      </c>
      <c r="F6402" t="s">
        <v>16</v>
      </c>
      <c r="G6402" t="s">
        <v>17</v>
      </c>
      <c r="H6402" t="s">
        <v>47</v>
      </c>
      <c r="I6402" t="s">
        <v>65</v>
      </c>
      <c r="J6402" t="s">
        <v>26</v>
      </c>
      <c r="K6402" t="s">
        <v>66</v>
      </c>
      <c r="L6402" t="s">
        <v>22</v>
      </c>
      <c r="M6402" s="4">
        <v>13500.36</v>
      </c>
      <c r="N6402">
        <v>2020</v>
      </c>
      <c r="O6402">
        <v>7</v>
      </c>
    </row>
    <row r="6403" spans="1:15" x14ac:dyDescent="0.25">
      <c r="A6403" s="1">
        <v>44028</v>
      </c>
      <c r="B6403">
        <v>1000013526</v>
      </c>
      <c r="C6403" t="s">
        <v>42</v>
      </c>
      <c r="D6403">
        <v>2</v>
      </c>
      <c r="E6403">
        <v>37000.78</v>
      </c>
      <c r="F6403" t="s">
        <v>16</v>
      </c>
      <c r="G6403" t="s">
        <v>43</v>
      </c>
      <c r="H6403" t="s">
        <v>47</v>
      </c>
      <c r="I6403" t="s">
        <v>65</v>
      </c>
      <c r="J6403" t="s">
        <v>26</v>
      </c>
      <c r="K6403" t="s">
        <v>66</v>
      </c>
      <c r="L6403" t="s">
        <v>22</v>
      </c>
      <c r="M6403" s="4">
        <v>18500.39</v>
      </c>
      <c r="N6403">
        <v>2020</v>
      </c>
      <c r="O6403">
        <v>7</v>
      </c>
    </row>
    <row r="6404" spans="1:15" x14ac:dyDescent="0.25">
      <c r="A6404" s="1">
        <v>44028</v>
      </c>
      <c r="B6404">
        <v>1000013535</v>
      </c>
      <c r="C6404" t="s">
        <v>15</v>
      </c>
      <c r="D6404">
        <v>1</v>
      </c>
      <c r="E6404">
        <v>5500.36</v>
      </c>
      <c r="F6404" t="s">
        <v>16</v>
      </c>
      <c r="G6404" t="s">
        <v>17</v>
      </c>
      <c r="H6404" t="s">
        <v>47</v>
      </c>
      <c r="I6404" t="s">
        <v>48</v>
      </c>
      <c r="J6404" t="s">
        <v>36</v>
      </c>
      <c r="K6404" t="s">
        <v>49</v>
      </c>
      <c r="L6404" t="s">
        <v>22</v>
      </c>
      <c r="M6404" s="4">
        <v>5500.36</v>
      </c>
      <c r="N6404">
        <v>2020</v>
      </c>
      <c r="O6404">
        <v>7</v>
      </c>
    </row>
    <row r="6405" spans="1:15" x14ac:dyDescent="0.25">
      <c r="A6405" s="1">
        <v>44028</v>
      </c>
      <c r="B6405">
        <v>1000013607</v>
      </c>
      <c r="C6405" t="s">
        <v>23</v>
      </c>
      <c r="D6405">
        <v>2</v>
      </c>
      <c r="E6405">
        <v>28001.450000000004</v>
      </c>
      <c r="F6405" t="s">
        <v>16</v>
      </c>
      <c r="G6405" t="s">
        <v>24</v>
      </c>
      <c r="H6405" t="s">
        <v>18</v>
      </c>
      <c r="I6405" t="s">
        <v>25</v>
      </c>
      <c r="J6405" t="s">
        <v>26</v>
      </c>
      <c r="K6405" t="s">
        <v>27</v>
      </c>
      <c r="L6405" t="s">
        <v>22</v>
      </c>
      <c r="M6405" s="4">
        <v>14000.725000000002</v>
      </c>
      <c r="N6405">
        <v>2020</v>
      </c>
      <c r="O6405">
        <v>7</v>
      </c>
    </row>
    <row r="6406" spans="1:15" x14ac:dyDescent="0.25">
      <c r="A6406" s="1">
        <v>44028</v>
      </c>
      <c r="B6406">
        <v>1000013607</v>
      </c>
      <c r="C6406" t="s">
        <v>42</v>
      </c>
      <c r="D6406">
        <v>1</v>
      </c>
      <c r="E6406">
        <v>14999.97</v>
      </c>
      <c r="F6406" t="s">
        <v>16</v>
      </c>
      <c r="G6406" t="s">
        <v>43</v>
      </c>
      <c r="H6406" t="s">
        <v>18</v>
      </c>
      <c r="I6406" t="s">
        <v>25</v>
      </c>
      <c r="J6406" t="s">
        <v>26</v>
      </c>
      <c r="K6406" t="s">
        <v>27</v>
      </c>
      <c r="L6406" t="s">
        <v>22</v>
      </c>
      <c r="M6406" s="4">
        <v>14999.97</v>
      </c>
      <c r="N6406">
        <v>2020</v>
      </c>
      <c r="O6406">
        <v>7</v>
      </c>
    </row>
    <row r="6407" spans="1:15" x14ac:dyDescent="0.25">
      <c r="A6407" s="1">
        <v>44028</v>
      </c>
      <c r="B6407">
        <v>1000014072</v>
      </c>
      <c r="C6407" t="s">
        <v>15</v>
      </c>
      <c r="D6407">
        <v>1</v>
      </c>
      <c r="E6407">
        <v>24000.67</v>
      </c>
      <c r="F6407" t="s">
        <v>16</v>
      </c>
      <c r="G6407" t="s">
        <v>17</v>
      </c>
      <c r="H6407" t="s">
        <v>47</v>
      </c>
      <c r="I6407" t="s">
        <v>65</v>
      </c>
      <c r="J6407" t="s">
        <v>26</v>
      </c>
      <c r="K6407" t="s">
        <v>66</v>
      </c>
      <c r="L6407" t="s">
        <v>22</v>
      </c>
      <c r="M6407" s="4">
        <v>24000.67</v>
      </c>
      <c r="N6407">
        <v>2020</v>
      </c>
      <c r="O6407">
        <v>7</v>
      </c>
    </row>
    <row r="6408" spans="1:15" x14ac:dyDescent="0.25">
      <c r="A6408" s="1">
        <v>44028</v>
      </c>
      <c r="B6408">
        <v>1000014072</v>
      </c>
      <c r="C6408" t="s">
        <v>42</v>
      </c>
      <c r="D6408">
        <v>1</v>
      </c>
      <c r="E6408">
        <v>8000.01</v>
      </c>
      <c r="F6408" t="s">
        <v>16</v>
      </c>
      <c r="G6408" t="s">
        <v>43</v>
      </c>
      <c r="H6408" t="s">
        <v>47</v>
      </c>
      <c r="I6408" t="s">
        <v>65</v>
      </c>
      <c r="J6408" t="s">
        <v>26</v>
      </c>
      <c r="K6408" t="s">
        <v>66</v>
      </c>
      <c r="L6408" t="s">
        <v>22</v>
      </c>
      <c r="M6408" s="4">
        <v>8000.01</v>
      </c>
      <c r="N6408">
        <v>2020</v>
      </c>
      <c r="O6408">
        <v>7</v>
      </c>
    </row>
    <row r="6409" spans="1:15" x14ac:dyDescent="0.25">
      <c r="A6409" s="1">
        <v>44028</v>
      </c>
      <c r="B6409">
        <v>1000014291</v>
      </c>
      <c r="C6409" t="s">
        <v>23</v>
      </c>
      <c r="D6409">
        <v>3</v>
      </c>
      <c r="E6409">
        <v>22700.86</v>
      </c>
      <c r="F6409" t="s">
        <v>16</v>
      </c>
      <c r="G6409" t="s">
        <v>24</v>
      </c>
      <c r="H6409" t="s">
        <v>47</v>
      </c>
      <c r="I6409" t="s">
        <v>48</v>
      </c>
      <c r="J6409" t="s">
        <v>20</v>
      </c>
      <c r="K6409" t="s">
        <v>67</v>
      </c>
      <c r="L6409" t="s">
        <v>28</v>
      </c>
      <c r="M6409" s="4">
        <v>7566.9533333333338</v>
      </c>
      <c r="N6409">
        <v>2020</v>
      </c>
      <c r="O6409">
        <v>7</v>
      </c>
    </row>
    <row r="6410" spans="1:15" x14ac:dyDescent="0.25">
      <c r="A6410" s="1">
        <v>44028</v>
      </c>
      <c r="B6410">
        <v>1000014291</v>
      </c>
      <c r="C6410" t="s">
        <v>15</v>
      </c>
      <c r="D6410">
        <v>1</v>
      </c>
      <c r="E6410">
        <v>8000.56</v>
      </c>
      <c r="F6410" t="s">
        <v>16</v>
      </c>
      <c r="G6410" t="s">
        <v>17</v>
      </c>
      <c r="H6410" t="s">
        <v>47</v>
      </c>
      <c r="I6410" t="s">
        <v>48</v>
      </c>
      <c r="J6410" t="s">
        <v>20</v>
      </c>
      <c r="K6410" t="s">
        <v>67</v>
      </c>
      <c r="L6410" t="s">
        <v>28</v>
      </c>
      <c r="M6410" s="4">
        <v>8000.56</v>
      </c>
      <c r="N6410">
        <v>2020</v>
      </c>
      <c r="O6410">
        <v>7</v>
      </c>
    </row>
    <row r="6411" spans="1:15" x14ac:dyDescent="0.25">
      <c r="A6411" s="1">
        <v>44028</v>
      </c>
      <c r="B6411">
        <v>1000014452</v>
      </c>
      <c r="C6411" t="s">
        <v>15</v>
      </c>
      <c r="D6411">
        <v>4</v>
      </c>
      <c r="E6411">
        <v>38001.61</v>
      </c>
      <c r="F6411" t="s">
        <v>16</v>
      </c>
      <c r="G6411" t="s">
        <v>17</v>
      </c>
      <c r="H6411" t="s">
        <v>18</v>
      </c>
      <c r="I6411" t="s">
        <v>34</v>
      </c>
      <c r="J6411" t="s">
        <v>36</v>
      </c>
      <c r="K6411" t="s">
        <v>70</v>
      </c>
      <c r="L6411" t="s">
        <v>22</v>
      </c>
      <c r="M6411" s="4">
        <v>9500.4025000000001</v>
      </c>
      <c r="N6411">
        <v>2020</v>
      </c>
      <c r="O6411">
        <v>7</v>
      </c>
    </row>
    <row r="6412" spans="1:15" x14ac:dyDescent="0.25">
      <c r="A6412" s="1">
        <v>44028</v>
      </c>
      <c r="B6412">
        <v>1000014530</v>
      </c>
      <c r="C6412" t="s">
        <v>42</v>
      </c>
      <c r="D6412">
        <v>2</v>
      </c>
      <c r="E6412">
        <v>27000.400000000001</v>
      </c>
      <c r="F6412" t="s">
        <v>16</v>
      </c>
      <c r="G6412" t="s">
        <v>43</v>
      </c>
      <c r="H6412" t="s">
        <v>47</v>
      </c>
      <c r="I6412" t="s">
        <v>65</v>
      </c>
      <c r="J6412" t="s">
        <v>26</v>
      </c>
      <c r="K6412" t="s">
        <v>66</v>
      </c>
      <c r="L6412" t="s">
        <v>22</v>
      </c>
      <c r="M6412" s="4">
        <v>13500.2</v>
      </c>
      <c r="N6412">
        <v>2020</v>
      </c>
      <c r="O6412">
        <v>7</v>
      </c>
    </row>
    <row r="6413" spans="1:15" x14ac:dyDescent="0.25">
      <c r="A6413" s="1">
        <v>44028</v>
      </c>
      <c r="B6413">
        <v>1000014572</v>
      </c>
      <c r="C6413" t="s">
        <v>79</v>
      </c>
      <c r="D6413">
        <v>1</v>
      </c>
      <c r="E6413">
        <v>9.16</v>
      </c>
      <c r="F6413" t="s">
        <v>46</v>
      </c>
      <c r="G6413" t="s">
        <v>74</v>
      </c>
      <c r="H6413" t="s">
        <v>18</v>
      </c>
      <c r="I6413" t="s">
        <v>34</v>
      </c>
      <c r="J6413" t="s">
        <v>26</v>
      </c>
      <c r="K6413" t="s">
        <v>35</v>
      </c>
      <c r="L6413" t="s">
        <v>22</v>
      </c>
      <c r="M6413" s="4">
        <v>9.16</v>
      </c>
      <c r="N6413">
        <v>2020</v>
      </c>
      <c r="O6413">
        <v>7</v>
      </c>
    </row>
    <row r="6414" spans="1:15" x14ac:dyDescent="0.25">
      <c r="A6414" s="1">
        <v>44028</v>
      </c>
      <c r="B6414">
        <v>1000014572</v>
      </c>
      <c r="C6414" t="s">
        <v>73</v>
      </c>
      <c r="D6414">
        <v>1</v>
      </c>
      <c r="E6414">
        <v>1000.04</v>
      </c>
      <c r="F6414" t="s">
        <v>16</v>
      </c>
      <c r="G6414" t="s">
        <v>74</v>
      </c>
      <c r="H6414" t="s">
        <v>18</v>
      </c>
      <c r="I6414" t="s">
        <v>34</v>
      </c>
      <c r="J6414" t="s">
        <v>26</v>
      </c>
      <c r="K6414" t="s">
        <v>35</v>
      </c>
      <c r="L6414" t="s">
        <v>22</v>
      </c>
      <c r="M6414" s="4">
        <v>1000.04</v>
      </c>
      <c r="N6414">
        <v>2020</v>
      </c>
      <c r="O6414">
        <v>7</v>
      </c>
    </row>
    <row r="6415" spans="1:15" x14ac:dyDescent="0.25">
      <c r="A6415" s="1">
        <v>44028</v>
      </c>
      <c r="B6415">
        <v>1000014572</v>
      </c>
      <c r="C6415" t="s">
        <v>15</v>
      </c>
      <c r="D6415">
        <v>4</v>
      </c>
      <c r="E6415">
        <v>62400.829999999994</v>
      </c>
      <c r="F6415" t="s">
        <v>16</v>
      </c>
      <c r="G6415" t="s">
        <v>17</v>
      </c>
      <c r="H6415" t="s">
        <v>18</v>
      </c>
      <c r="I6415" t="s">
        <v>34</v>
      </c>
      <c r="J6415" t="s">
        <v>26</v>
      </c>
      <c r="K6415" t="s">
        <v>35</v>
      </c>
      <c r="L6415" t="s">
        <v>22</v>
      </c>
      <c r="M6415" s="4">
        <v>15600.207499999999</v>
      </c>
      <c r="N6415">
        <v>2020</v>
      </c>
      <c r="O6415">
        <v>7</v>
      </c>
    </row>
    <row r="6416" spans="1:15" x14ac:dyDescent="0.25">
      <c r="A6416" s="1">
        <v>44028</v>
      </c>
      <c r="B6416">
        <v>1000014588</v>
      </c>
      <c r="C6416" t="s">
        <v>15</v>
      </c>
      <c r="D6416">
        <v>1</v>
      </c>
      <c r="E6416">
        <v>20000.419999999998</v>
      </c>
      <c r="F6416" t="s">
        <v>16</v>
      </c>
      <c r="G6416" t="s">
        <v>17</v>
      </c>
      <c r="H6416" t="s">
        <v>18</v>
      </c>
      <c r="I6416" t="s">
        <v>40</v>
      </c>
      <c r="J6416" t="s">
        <v>20</v>
      </c>
      <c r="K6416" t="s">
        <v>68</v>
      </c>
      <c r="L6416" t="s">
        <v>22</v>
      </c>
      <c r="M6416" s="4">
        <v>20000.419999999998</v>
      </c>
      <c r="N6416">
        <v>2020</v>
      </c>
      <c r="O6416">
        <v>7</v>
      </c>
    </row>
    <row r="6417" spans="1:15" x14ac:dyDescent="0.25">
      <c r="A6417" s="1">
        <v>44028</v>
      </c>
      <c r="B6417">
        <v>1000014879</v>
      </c>
      <c r="C6417" t="s">
        <v>15</v>
      </c>
      <c r="D6417">
        <v>1</v>
      </c>
      <c r="E6417">
        <v>16999.98</v>
      </c>
      <c r="F6417" t="s">
        <v>16</v>
      </c>
      <c r="G6417" t="s">
        <v>17</v>
      </c>
      <c r="H6417" t="s">
        <v>18</v>
      </c>
      <c r="I6417" t="s">
        <v>40</v>
      </c>
      <c r="J6417" t="s">
        <v>26</v>
      </c>
      <c r="K6417" t="s">
        <v>41</v>
      </c>
      <c r="L6417" t="s">
        <v>22</v>
      </c>
      <c r="M6417" s="4">
        <v>16999.98</v>
      </c>
      <c r="N6417">
        <v>2020</v>
      </c>
      <c r="O6417">
        <v>7</v>
      </c>
    </row>
    <row r="6418" spans="1:15" x14ac:dyDescent="0.25">
      <c r="A6418" s="1">
        <v>44028</v>
      </c>
      <c r="B6418">
        <v>1000014996</v>
      </c>
      <c r="C6418" t="s">
        <v>75</v>
      </c>
      <c r="D6418">
        <v>1</v>
      </c>
      <c r="E6418">
        <v>1736.2</v>
      </c>
      <c r="F6418" t="s">
        <v>16</v>
      </c>
      <c r="G6418" t="s">
        <v>76</v>
      </c>
      <c r="H6418" t="s">
        <v>30</v>
      </c>
      <c r="I6418" t="s">
        <v>57</v>
      </c>
      <c r="J6418" t="s">
        <v>26</v>
      </c>
      <c r="K6418" t="s">
        <v>58</v>
      </c>
      <c r="L6418" t="s">
        <v>22</v>
      </c>
      <c r="M6418" s="4">
        <v>1736.2</v>
      </c>
      <c r="N6418">
        <v>2020</v>
      </c>
      <c r="O6418">
        <v>7</v>
      </c>
    </row>
    <row r="6419" spans="1:15" x14ac:dyDescent="0.25">
      <c r="A6419" s="1">
        <v>44028</v>
      </c>
      <c r="B6419">
        <v>1000014996</v>
      </c>
      <c r="C6419" t="s">
        <v>15</v>
      </c>
      <c r="D6419">
        <v>3</v>
      </c>
      <c r="E6419">
        <v>59500.98</v>
      </c>
      <c r="F6419" t="s">
        <v>16</v>
      </c>
      <c r="G6419" t="s">
        <v>17</v>
      </c>
      <c r="H6419" t="s">
        <v>30</v>
      </c>
      <c r="I6419" t="s">
        <v>57</v>
      </c>
      <c r="J6419" t="s">
        <v>26</v>
      </c>
      <c r="K6419" t="s">
        <v>58</v>
      </c>
      <c r="L6419" t="s">
        <v>22</v>
      </c>
      <c r="M6419" s="4">
        <v>19833.66</v>
      </c>
      <c r="N6419">
        <v>2020</v>
      </c>
      <c r="O6419">
        <v>7</v>
      </c>
    </row>
    <row r="6420" spans="1:15" x14ac:dyDescent="0.25">
      <c r="A6420" s="1">
        <v>44028</v>
      </c>
      <c r="B6420">
        <v>1000014996</v>
      </c>
      <c r="C6420" t="s">
        <v>42</v>
      </c>
      <c r="D6420">
        <v>1</v>
      </c>
      <c r="E6420">
        <v>5000.09</v>
      </c>
      <c r="F6420" t="s">
        <v>16</v>
      </c>
      <c r="G6420" t="s">
        <v>43</v>
      </c>
      <c r="H6420" t="s">
        <v>30</v>
      </c>
      <c r="I6420" t="s">
        <v>57</v>
      </c>
      <c r="J6420" t="s">
        <v>26</v>
      </c>
      <c r="K6420" t="s">
        <v>58</v>
      </c>
      <c r="L6420" t="s">
        <v>22</v>
      </c>
      <c r="M6420" s="4">
        <v>5000.09</v>
      </c>
      <c r="N6420">
        <v>2020</v>
      </c>
      <c r="O6420">
        <v>7</v>
      </c>
    </row>
    <row r="6421" spans="1:15" x14ac:dyDescent="0.25">
      <c r="A6421" s="1">
        <v>44028</v>
      </c>
      <c r="B6421">
        <v>1000015133</v>
      </c>
      <c r="C6421" t="s">
        <v>42</v>
      </c>
      <c r="D6421">
        <v>1</v>
      </c>
      <c r="E6421">
        <v>27000.28</v>
      </c>
      <c r="F6421" t="s">
        <v>16</v>
      </c>
      <c r="G6421" t="s">
        <v>43</v>
      </c>
      <c r="H6421" t="s">
        <v>30</v>
      </c>
      <c r="I6421" t="s">
        <v>31</v>
      </c>
      <c r="J6421" t="s">
        <v>36</v>
      </c>
      <c r="K6421" t="s">
        <v>52</v>
      </c>
      <c r="L6421" t="s">
        <v>22</v>
      </c>
      <c r="M6421" s="4">
        <v>27000.28</v>
      </c>
      <c r="N6421">
        <v>2020</v>
      </c>
      <c r="O6421">
        <v>7</v>
      </c>
    </row>
    <row r="6422" spans="1:15" x14ac:dyDescent="0.25">
      <c r="A6422" s="1">
        <v>44028</v>
      </c>
      <c r="B6422">
        <v>1000015203</v>
      </c>
      <c r="C6422" t="s">
        <v>79</v>
      </c>
      <c r="D6422">
        <v>1</v>
      </c>
      <c r="E6422">
        <v>8.9499999999999993</v>
      </c>
      <c r="F6422" t="s">
        <v>46</v>
      </c>
      <c r="G6422" t="s">
        <v>74</v>
      </c>
      <c r="H6422" t="s">
        <v>47</v>
      </c>
      <c r="I6422" t="s">
        <v>65</v>
      </c>
      <c r="J6422" t="s">
        <v>26</v>
      </c>
      <c r="K6422" t="s">
        <v>66</v>
      </c>
      <c r="L6422" t="s">
        <v>22</v>
      </c>
      <c r="M6422" s="4">
        <v>8.9499999999999993</v>
      </c>
      <c r="N6422">
        <v>2020</v>
      </c>
      <c r="O6422">
        <v>7</v>
      </c>
    </row>
    <row r="6423" spans="1:15" x14ac:dyDescent="0.25">
      <c r="A6423" s="1">
        <v>44028</v>
      </c>
      <c r="B6423">
        <v>1000015203</v>
      </c>
      <c r="C6423" t="s">
        <v>15</v>
      </c>
      <c r="D6423">
        <v>1</v>
      </c>
      <c r="E6423">
        <v>9500.6299999999992</v>
      </c>
      <c r="F6423" t="s">
        <v>16</v>
      </c>
      <c r="G6423" t="s">
        <v>17</v>
      </c>
      <c r="H6423" t="s">
        <v>47</v>
      </c>
      <c r="I6423" t="s">
        <v>65</v>
      </c>
      <c r="J6423" t="s">
        <v>26</v>
      </c>
      <c r="K6423" t="s">
        <v>66</v>
      </c>
      <c r="L6423" t="s">
        <v>22</v>
      </c>
      <c r="M6423" s="4">
        <v>9500.6299999999992</v>
      </c>
      <c r="N6423">
        <v>2020</v>
      </c>
      <c r="O6423">
        <v>7</v>
      </c>
    </row>
    <row r="6424" spans="1:15" x14ac:dyDescent="0.25">
      <c r="A6424" s="1">
        <v>44028</v>
      </c>
      <c r="B6424">
        <v>1000017576</v>
      </c>
      <c r="C6424" t="s">
        <v>23</v>
      </c>
      <c r="D6424">
        <v>2</v>
      </c>
      <c r="E6424">
        <v>19000.87</v>
      </c>
      <c r="F6424" t="s">
        <v>16</v>
      </c>
      <c r="G6424" t="s">
        <v>24</v>
      </c>
      <c r="H6424" t="s">
        <v>18</v>
      </c>
      <c r="I6424" t="s">
        <v>19</v>
      </c>
      <c r="J6424" t="s">
        <v>36</v>
      </c>
      <c r="K6424" t="s">
        <v>64</v>
      </c>
      <c r="L6424" t="s">
        <v>22</v>
      </c>
      <c r="M6424" s="4">
        <v>9500.4349999999995</v>
      </c>
      <c r="N6424">
        <v>2020</v>
      </c>
      <c r="O6424">
        <v>7</v>
      </c>
    </row>
    <row r="6425" spans="1:15" x14ac:dyDescent="0.25">
      <c r="A6425" s="1">
        <v>44028</v>
      </c>
      <c r="B6425">
        <v>1000017576</v>
      </c>
      <c r="C6425" t="s">
        <v>42</v>
      </c>
      <c r="D6425">
        <v>1</v>
      </c>
      <c r="E6425">
        <v>6000.63</v>
      </c>
      <c r="F6425" t="s">
        <v>16</v>
      </c>
      <c r="G6425" t="s">
        <v>43</v>
      </c>
      <c r="H6425" t="s">
        <v>18</v>
      </c>
      <c r="I6425" t="s">
        <v>19</v>
      </c>
      <c r="J6425" t="s">
        <v>36</v>
      </c>
      <c r="K6425" t="s">
        <v>64</v>
      </c>
      <c r="L6425" t="s">
        <v>22</v>
      </c>
      <c r="M6425" s="4">
        <v>6000.63</v>
      </c>
      <c r="N6425">
        <v>2020</v>
      </c>
      <c r="O6425">
        <v>7</v>
      </c>
    </row>
    <row r="6426" spans="1:15" x14ac:dyDescent="0.25">
      <c r="A6426" s="1">
        <v>44028</v>
      </c>
      <c r="B6426">
        <v>1000017688</v>
      </c>
      <c r="C6426" t="s">
        <v>15</v>
      </c>
      <c r="D6426">
        <v>3</v>
      </c>
      <c r="E6426">
        <v>49001.760000000002</v>
      </c>
      <c r="F6426" t="s">
        <v>16</v>
      </c>
      <c r="G6426" t="s">
        <v>17</v>
      </c>
      <c r="H6426" t="s">
        <v>47</v>
      </c>
      <c r="I6426" t="s">
        <v>48</v>
      </c>
      <c r="J6426" t="s">
        <v>36</v>
      </c>
      <c r="K6426" t="s">
        <v>49</v>
      </c>
      <c r="L6426" t="s">
        <v>22</v>
      </c>
      <c r="M6426" s="4">
        <v>16333.92</v>
      </c>
      <c r="N6426">
        <v>2020</v>
      </c>
      <c r="O6426">
        <v>7</v>
      </c>
    </row>
    <row r="6427" spans="1:15" x14ac:dyDescent="0.25">
      <c r="A6427" s="1">
        <v>44028</v>
      </c>
      <c r="B6427">
        <v>1000017700</v>
      </c>
      <c r="C6427" t="s">
        <v>15</v>
      </c>
      <c r="D6427">
        <v>3</v>
      </c>
      <c r="E6427">
        <v>48700.7</v>
      </c>
      <c r="F6427" t="s">
        <v>16</v>
      </c>
      <c r="G6427" t="s">
        <v>17</v>
      </c>
      <c r="H6427" t="s">
        <v>47</v>
      </c>
      <c r="I6427" t="s">
        <v>65</v>
      </c>
      <c r="J6427" t="s">
        <v>26</v>
      </c>
      <c r="K6427" t="s">
        <v>66</v>
      </c>
      <c r="L6427" t="s">
        <v>22</v>
      </c>
      <c r="M6427" s="4">
        <v>16233.566666666666</v>
      </c>
      <c r="N6427">
        <v>2020</v>
      </c>
      <c r="O6427">
        <v>7</v>
      </c>
    </row>
    <row r="6428" spans="1:15" x14ac:dyDescent="0.25">
      <c r="A6428" s="1">
        <v>44028</v>
      </c>
      <c r="B6428">
        <v>1000018132</v>
      </c>
      <c r="C6428" t="s">
        <v>42</v>
      </c>
      <c r="D6428">
        <v>1</v>
      </c>
      <c r="E6428">
        <v>22000.7</v>
      </c>
      <c r="F6428" t="s">
        <v>16</v>
      </c>
      <c r="G6428" t="s">
        <v>43</v>
      </c>
      <c r="H6428" t="s">
        <v>47</v>
      </c>
      <c r="I6428" t="s">
        <v>65</v>
      </c>
      <c r="J6428" t="s">
        <v>26</v>
      </c>
      <c r="K6428" t="s">
        <v>66</v>
      </c>
      <c r="L6428" t="s">
        <v>22</v>
      </c>
      <c r="M6428" s="4">
        <v>22000.7</v>
      </c>
      <c r="N6428">
        <v>2020</v>
      </c>
      <c r="O6428">
        <v>7</v>
      </c>
    </row>
    <row r="6429" spans="1:15" x14ac:dyDescent="0.25">
      <c r="A6429" s="1">
        <v>44028</v>
      </c>
      <c r="B6429">
        <v>1000018922</v>
      </c>
      <c r="C6429" t="s">
        <v>15</v>
      </c>
      <c r="D6429">
        <v>2</v>
      </c>
      <c r="E6429">
        <v>28000.5</v>
      </c>
      <c r="F6429" t="s">
        <v>16</v>
      </c>
      <c r="G6429" t="s">
        <v>17</v>
      </c>
      <c r="H6429" t="s">
        <v>47</v>
      </c>
      <c r="I6429" t="s">
        <v>48</v>
      </c>
      <c r="J6429" t="s">
        <v>26</v>
      </c>
      <c r="K6429" t="s">
        <v>50</v>
      </c>
      <c r="L6429" t="s">
        <v>22</v>
      </c>
      <c r="M6429" s="4">
        <v>14000.25</v>
      </c>
      <c r="N6429">
        <v>2020</v>
      </c>
      <c r="O6429">
        <v>7</v>
      </c>
    </row>
    <row r="6430" spans="1:15" x14ac:dyDescent="0.25">
      <c r="A6430" s="1">
        <v>44028</v>
      </c>
      <c r="B6430">
        <v>1000019687</v>
      </c>
      <c r="C6430" t="s">
        <v>79</v>
      </c>
      <c r="D6430">
        <v>1</v>
      </c>
      <c r="E6430">
        <v>9.39</v>
      </c>
      <c r="F6430" t="s">
        <v>46</v>
      </c>
      <c r="G6430" t="s">
        <v>74</v>
      </c>
      <c r="H6430" t="s">
        <v>18</v>
      </c>
      <c r="I6430" t="s">
        <v>40</v>
      </c>
      <c r="J6430" t="s">
        <v>20</v>
      </c>
      <c r="K6430" t="s">
        <v>68</v>
      </c>
      <c r="L6430" t="s">
        <v>22</v>
      </c>
      <c r="M6430" s="4">
        <v>9.39</v>
      </c>
      <c r="N6430">
        <v>2020</v>
      </c>
      <c r="O6430">
        <v>7</v>
      </c>
    </row>
    <row r="6431" spans="1:15" x14ac:dyDescent="0.25">
      <c r="A6431" s="1">
        <v>44028</v>
      </c>
      <c r="B6431">
        <v>1000019959</v>
      </c>
      <c r="C6431" t="s">
        <v>23</v>
      </c>
      <c r="D6431">
        <v>1</v>
      </c>
      <c r="E6431">
        <v>16000.37</v>
      </c>
      <c r="F6431" t="s">
        <v>16</v>
      </c>
      <c r="G6431" t="s">
        <v>24</v>
      </c>
      <c r="H6431" t="s">
        <v>18</v>
      </c>
      <c r="I6431" t="s">
        <v>40</v>
      </c>
      <c r="J6431" t="s">
        <v>26</v>
      </c>
      <c r="K6431" t="s">
        <v>41</v>
      </c>
      <c r="L6431" t="s">
        <v>28</v>
      </c>
      <c r="M6431" s="4">
        <v>16000.37</v>
      </c>
      <c r="N6431">
        <v>2020</v>
      </c>
      <c r="O6431">
        <v>7</v>
      </c>
    </row>
    <row r="6432" spans="1:15" x14ac:dyDescent="0.25">
      <c r="A6432" s="1">
        <v>44028</v>
      </c>
      <c r="B6432">
        <v>1000020084</v>
      </c>
      <c r="C6432" t="s">
        <v>79</v>
      </c>
      <c r="D6432">
        <v>1</v>
      </c>
      <c r="E6432">
        <v>9.5399999999999991</v>
      </c>
      <c r="F6432" t="s">
        <v>46</v>
      </c>
      <c r="G6432" t="s">
        <v>74</v>
      </c>
      <c r="H6432" t="s">
        <v>47</v>
      </c>
      <c r="I6432" t="s">
        <v>59</v>
      </c>
      <c r="J6432" t="s">
        <v>26</v>
      </c>
      <c r="K6432" t="s">
        <v>60</v>
      </c>
      <c r="L6432" t="s">
        <v>22</v>
      </c>
      <c r="M6432" s="4">
        <v>9.5399999999999991</v>
      </c>
      <c r="N6432">
        <v>2020</v>
      </c>
      <c r="O6432">
        <v>7</v>
      </c>
    </row>
    <row r="6433" spans="1:15" x14ac:dyDescent="0.25">
      <c r="A6433" s="1">
        <v>44028</v>
      </c>
      <c r="B6433">
        <v>1000020084</v>
      </c>
      <c r="C6433" t="s">
        <v>23</v>
      </c>
      <c r="D6433">
        <v>2</v>
      </c>
      <c r="E6433">
        <v>15000.3</v>
      </c>
      <c r="F6433" t="s">
        <v>16</v>
      </c>
      <c r="G6433" t="s">
        <v>24</v>
      </c>
      <c r="H6433" t="s">
        <v>47</v>
      </c>
      <c r="I6433" t="s">
        <v>59</v>
      </c>
      <c r="J6433" t="s">
        <v>26</v>
      </c>
      <c r="K6433" t="s">
        <v>60</v>
      </c>
      <c r="L6433" t="s">
        <v>22</v>
      </c>
      <c r="M6433" s="4">
        <v>7500.15</v>
      </c>
      <c r="N6433">
        <v>2020</v>
      </c>
      <c r="O6433">
        <v>7</v>
      </c>
    </row>
    <row r="6434" spans="1:15" x14ac:dyDescent="0.25">
      <c r="A6434" s="1">
        <v>44028</v>
      </c>
      <c r="B6434">
        <v>1000020084</v>
      </c>
      <c r="C6434" t="s">
        <v>42</v>
      </c>
      <c r="D6434">
        <v>1</v>
      </c>
      <c r="E6434">
        <v>1200.48</v>
      </c>
      <c r="F6434" t="s">
        <v>16</v>
      </c>
      <c r="G6434" t="s">
        <v>43</v>
      </c>
      <c r="H6434" t="s">
        <v>47</v>
      </c>
      <c r="I6434" t="s">
        <v>59</v>
      </c>
      <c r="J6434" t="s">
        <v>26</v>
      </c>
      <c r="K6434" t="s">
        <v>60</v>
      </c>
      <c r="L6434" t="s">
        <v>22</v>
      </c>
      <c r="M6434" s="4">
        <v>1200.48</v>
      </c>
      <c r="N6434">
        <v>2020</v>
      </c>
      <c r="O6434">
        <v>7</v>
      </c>
    </row>
    <row r="6435" spans="1:15" x14ac:dyDescent="0.25">
      <c r="A6435" s="1">
        <v>44028</v>
      </c>
      <c r="B6435">
        <v>1000020128</v>
      </c>
      <c r="C6435" t="s">
        <v>23</v>
      </c>
      <c r="D6435">
        <v>1</v>
      </c>
      <c r="E6435">
        <v>30000.17</v>
      </c>
      <c r="F6435" t="s">
        <v>16</v>
      </c>
      <c r="G6435" t="s">
        <v>24</v>
      </c>
      <c r="H6435" t="s">
        <v>30</v>
      </c>
      <c r="I6435" t="s">
        <v>57</v>
      </c>
      <c r="J6435" t="s">
        <v>26</v>
      </c>
      <c r="K6435" t="s">
        <v>58</v>
      </c>
      <c r="L6435" t="s">
        <v>28</v>
      </c>
      <c r="M6435" s="4">
        <v>30000.17</v>
      </c>
      <c r="N6435">
        <v>2020</v>
      </c>
      <c r="O6435">
        <v>7</v>
      </c>
    </row>
    <row r="6436" spans="1:15" x14ac:dyDescent="0.25">
      <c r="A6436" s="1">
        <v>44028</v>
      </c>
      <c r="B6436">
        <v>1000020128</v>
      </c>
      <c r="C6436" t="s">
        <v>15</v>
      </c>
      <c r="D6436">
        <v>2</v>
      </c>
      <c r="E6436">
        <v>26500.47</v>
      </c>
      <c r="F6436" t="s">
        <v>16</v>
      </c>
      <c r="G6436" t="s">
        <v>17</v>
      </c>
      <c r="H6436" t="s">
        <v>30</v>
      </c>
      <c r="I6436" t="s">
        <v>57</v>
      </c>
      <c r="J6436" t="s">
        <v>26</v>
      </c>
      <c r="K6436" t="s">
        <v>58</v>
      </c>
      <c r="L6436" t="s">
        <v>28</v>
      </c>
      <c r="M6436" s="4">
        <v>13250.235000000001</v>
      </c>
      <c r="N6436">
        <v>2020</v>
      </c>
      <c r="O6436">
        <v>7</v>
      </c>
    </row>
    <row r="6437" spans="1:15" x14ac:dyDescent="0.25">
      <c r="A6437" s="1">
        <v>44028</v>
      </c>
      <c r="B6437">
        <v>1000020526</v>
      </c>
      <c r="C6437" t="s">
        <v>15</v>
      </c>
      <c r="D6437">
        <v>1</v>
      </c>
      <c r="E6437">
        <v>18000.77</v>
      </c>
      <c r="F6437" t="s">
        <v>16</v>
      </c>
      <c r="G6437" t="s">
        <v>17</v>
      </c>
      <c r="H6437" t="s">
        <v>18</v>
      </c>
      <c r="I6437" t="s">
        <v>34</v>
      </c>
      <c r="J6437" t="s">
        <v>26</v>
      </c>
      <c r="K6437" t="s">
        <v>35</v>
      </c>
      <c r="L6437" t="s">
        <v>22</v>
      </c>
      <c r="M6437" s="4">
        <v>18000.77</v>
      </c>
      <c r="N6437">
        <v>2020</v>
      </c>
      <c r="O6437">
        <v>7</v>
      </c>
    </row>
    <row r="6438" spans="1:15" x14ac:dyDescent="0.25">
      <c r="A6438" s="1">
        <v>44028</v>
      </c>
      <c r="B6438">
        <v>1000020726</v>
      </c>
      <c r="C6438" t="s">
        <v>23</v>
      </c>
      <c r="D6438">
        <v>1</v>
      </c>
      <c r="E6438">
        <v>10000.370000000001</v>
      </c>
      <c r="F6438" t="s">
        <v>16</v>
      </c>
      <c r="G6438" t="s">
        <v>24</v>
      </c>
      <c r="H6438" t="s">
        <v>18</v>
      </c>
      <c r="I6438" t="s">
        <v>61</v>
      </c>
      <c r="J6438" t="s">
        <v>32</v>
      </c>
      <c r="K6438" t="s">
        <v>63</v>
      </c>
      <c r="L6438" t="s">
        <v>22</v>
      </c>
      <c r="M6438" s="4">
        <v>10000.370000000001</v>
      </c>
      <c r="N6438">
        <v>2020</v>
      </c>
      <c r="O6438">
        <v>7</v>
      </c>
    </row>
    <row r="6439" spans="1:15" x14ac:dyDescent="0.25">
      <c r="A6439" s="1">
        <v>44028</v>
      </c>
      <c r="B6439">
        <v>1000020726</v>
      </c>
      <c r="C6439" t="s">
        <v>15</v>
      </c>
      <c r="D6439">
        <v>1</v>
      </c>
      <c r="E6439">
        <v>20000.62</v>
      </c>
      <c r="F6439" t="s">
        <v>16</v>
      </c>
      <c r="G6439" t="s">
        <v>17</v>
      </c>
      <c r="H6439" t="s">
        <v>18</v>
      </c>
      <c r="I6439" t="s">
        <v>61</v>
      </c>
      <c r="J6439" t="s">
        <v>32</v>
      </c>
      <c r="K6439" t="s">
        <v>63</v>
      </c>
      <c r="L6439" t="s">
        <v>22</v>
      </c>
      <c r="M6439" s="4">
        <v>20000.62</v>
      </c>
      <c r="N6439">
        <v>2020</v>
      </c>
      <c r="O6439">
        <v>7</v>
      </c>
    </row>
    <row r="6440" spans="1:15" x14ac:dyDescent="0.25">
      <c r="A6440" s="1">
        <v>44028</v>
      </c>
      <c r="B6440">
        <v>1000020754</v>
      </c>
      <c r="C6440" t="s">
        <v>15</v>
      </c>
      <c r="D6440">
        <v>1</v>
      </c>
      <c r="E6440">
        <v>5500.62</v>
      </c>
      <c r="F6440" t="s">
        <v>16</v>
      </c>
      <c r="G6440" t="s">
        <v>17</v>
      </c>
      <c r="H6440" t="s">
        <v>18</v>
      </c>
      <c r="I6440" t="s">
        <v>25</v>
      </c>
      <c r="J6440" t="s">
        <v>20</v>
      </c>
      <c r="K6440" t="s">
        <v>51</v>
      </c>
      <c r="L6440" t="s">
        <v>22</v>
      </c>
      <c r="M6440" s="4">
        <v>5500.62</v>
      </c>
      <c r="N6440">
        <v>2020</v>
      </c>
      <c r="O6440">
        <v>7</v>
      </c>
    </row>
    <row r="6441" spans="1:15" x14ac:dyDescent="0.25">
      <c r="A6441" s="1">
        <v>44028</v>
      </c>
      <c r="B6441">
        <v>1000020824</v>
      </c>
      <c r="C6441" t="s">
        <v>42</v>
      </c>
      <c r="D6441">
        <v>2</v>
      </c>
      <c r="E6441">
        <v>34000.89</v>
      </c>
      <c r="F6441" t="s">
        <v>16</v>
      </c>
      <c r="G6441" t="s">
        <v>43</v>
      </c>
      <c r="H6441" t="s">
        <v>18</v>
      </c>
      <c r="I6441" t="s">
        <v>40</v>
      </c>
      <c r="J6441" t="s">
        <v>20</v>
      </c>
      <c r="K6441" t="s">
        <v>68</v>
      </c>
      <c r="L6441" t="s">
        <v>22</v>
      </c>
      <c r="M6441" s="4">
        <v>17000.445</v>
      </c>
      <c r="N6441">
        <v>2020</v>
      </c>
      <c r="O6441">
        <v>7</v>
      </c>
    </row>
    <row r="6442" spans="1:15" x14ac:dyDescent="0.25">
      <c r="A6442" s="1">
        <v>44028</v>
      </c>
      <c r="B6442">
        <v>1000020921</v>
      </c>
      <c r="C6442" t="s">
        <v>15</v>
      </c>
      <c r="D6442">
        <v>1</v>
      </c>
      <c r="E6442">
        <v>7500.49</v>
      </c>
      <c r="F6442" t="s">
        <v>16</v>
      </c>
      <c r="G6442" t="s">
        <v>17</v>
      </c>
      <c r="H6442" t="s">
        <v>47</v>
      </c>
      <c r="I6442" t="s">
        <v>65</v>
      </c>
      <c r="J6442" t="s">
        <v>26</v>
      </c>
      <c r="K6442" t="s">
        <v>66</v>
      </c>
      <c r="L6442" t="s">
        <v>22</v>
      </c>
      <c r="M6442" s="4">
        <v>7500.49</v>
      </c>
      <c r="N6442">
        <v>2020</v>
      </c>
      <c r="O6442">
        <v>7</v>
      </c>
    </row>
    <row r="6443" spans="1:15" x14ac:dyDescent="0.25">
      <c r="A6443" s="1">
        <v>44028</v>
      </c>
      <c r="B6443">
        <v>1000021167</v>
      </c>
      <c r="C6443" t="s">
        <v>23</v>
      </c>
      <c r="D6443">
        <v>4</v>
      </c>
      <c r="E6443">
        <v>29501.46</v>
      </c>
      <c r="F6443" t="s">
        <v>16</v>
      </c>
      <c r="G6443" t="s">
        <v>24</v>
      </c>
      <c r="H6443" t="s">
        <v>18</v>
      </c>
      <c r="I6443" t="s">
        <v>19</v>
      </c>
      <c r="J6443" t="s">
        <v>20</v>
      </c>
      <c r="K6443" t="s">
        <v>21</v>
      </c>
      <c r="L6443" t="s">
        <v>22</v>
      </c>
      <c r="M6443" s="4">
        <v>7375.3649999999998</v>
      </c>
      <c r="N6443">
        <v>2020</v>
      </c>
      <c r="O6443">
        <v>7</v>
      </c>
    </row>
    <row r="6444" spans="1:15" x14ac:dyDescent="0.25">
      <c r="A6444" s="1">
        <v>44028</v>
      </c>
      <c r="B6444">
        <v>1000021167</v>
      </c>
      <c r="C6444" t="s">
        <v>15</v>
      </c>
      <c r="D6444">
        <v>1</v>
      </c>
      <c r="E6444">
        <v>5000.6400000000003</v>
      </c>
      <c r="F6444" t="s">
        <v>16</v>
      </c>
      <c r="G6444" t="s">
        <v>17</v>
      </c>
      <c r="H6444" t="s">
        <v>18</v>
      </c>
      <c r="I6444" t="s">
        <v>19</v>
      </c>
      <c r="J6444" t="s">
        <v>20</v>
      </c>
      <c r="K6444" t="s">
        <v>21</v>
      </c>
      <c r="L6444" t="s">
        <v>22</v>
      </c>
      <c r="M6444" s="4">
        <v>5000.6400000000003</v>
      </c>
      <c r="N6444">
        <v>2020</v>
      </c>
      <c r="O6444">
        <v>7</v>
      </c>
    </row>
    <row r="6445" spans="1:15" x14ac:dyDescent="0.25">
      <c r="A6445" s="1">
        <v>44028</v>
      </c>
      <c r="B6445">
        <v>1000021227</v>
      </c>
      <c r="C6445" t="s">
        <v>80</v>
      </c>
      <c r="D6445">
        <v>1</v>
      </c>
      <c r="E6445">
        <v>1.67</v>
      </c>
      <c r="F6445" t="s">
        <v>46</v>
      </c>
      <c r="G6445" t="s">
        <v>76</v>
      </c>
      <c r="H6445" t="s">
        <v>47</v>
      </c>
      <c r="I6445" t="s">
        <v>59</v>
      </c>
      <c r="J6445" t="s">
        <v>26</v>
      </c>
      <c r="K6445" t="s">
        <v>60</v>
      </c>
      <c r="L6445" t="s">
        <v>28</v>
      </c>
      <c r="M6445" s="4">
        <v>1.67</v>
      </c>
      <c r="N6445">
        <v>2020</v>
      </c>
      <c r="O6445">
        <v>7</v>
      </c>
    </row>
    <row r="6446" spans="1:15" x14ac:dyDescent="0.25">
      <c r="A6446" s="1">
        <v>44028</v>
      </c>
      <c r="B6446">
        <v>1000021227</v>
      </c>
      <c r="C6446" t="s">
        <v>53</v>
      </c>
      <c r="D6446">
        <v>1</v>
      </c>
      <c r="E6446">
        <v>999.56</v>
      </c>
      <c r="F6446" t="s">
        <v>46</v>
      </c>
      <c r="G6446" t="s">
        <v>17</v>
      </c>
      <c r="H6446" t="s">
        <v>47</v>
      </c>
      <c r="I6446" t="s">
        <v>59</v>
      </c>
      <c r="J6446" t="s">
        <v>26</v>
      </c>
      <c r="K6446" t="s">
        <v>60</v>
      </c>
      <c r="L6446" t="s">
        <v>28</v>
      </c>
      <c r="M6446" s="4">
        <v>999.56</v>
      </c>
      <c r="N6446">
        <v>2020</v>
      </c>
      <c r="O6446">
        <v>7</v>
      </c>
    </row>
    <row r="6447" spans="1:15" x14ac:dyDescent="0.25">
      <c r="A6447" s="1">
        <v>44028</v>
      </c>
      <c r="B6447">
        <v>1000021227</v>
      </c>
      <c r="C6447" t="s">
        <v>42</v>
      </c>
      <c r="D6447">
        <v>1</v>
      </c>
      <c r="E6447">
        <v>23000.17</v>
      </c>
      <c r="F6447" t="s">
        <v>16</v>
      </c>
      <c r="G6447" t="s">
        <v>43</v>
      </c>
      <c r="H6447" t="s">
        <v>47</v>
      </c>
      <c r="I6447" t="s">
        <v>59</v>
      </c>
      <c r="J6447" t="s">
        <v>26</v>
      </c>
      <c r="K6447" t="s">
        <v>60</v>
      </c>
      <c r="L6447" t="s">
        <v>28</v>
      </c>
      <c r="M6447" s="4">
        <v>23000.17</v>
      </c>
      <c r="N6447">
        <v>2020</v>
      </c>
      <c r="O6447">
        <v>7</v>
      </c>
    </row>
    <row r="6448" spans="1:15" x14ac:dyDescent="0.25">
      <c r="A6448" s="1">
        <v>44028</v>
      </c>
      <c r="B6448">
        <v>1000021454</v>
      </c>
      <c r="C6448" t="s">
        <v>23</v>
      </c>
      <c r="D6448">
        <v>1</v>
      </c>
      <c r="E6448">
        <v>8000.7</v>
      </c>
      <c r="F6448" t="s">
        <v>16</v>
      </c>
      <c r="G6448" t="s">
        <v>24</v>
      </c>
      <c r="H6448" t="s">
        <v>18</v>
      </c>
      <c r="I6448" t="s">
        <v>25</v>
      </c>
      <c r="J6448" t="s">
        <v>20</v>
      </c>
      <c r="K6448" t="s">
        <v>51</v>
      </c>
      <c r="L6448" t="s">
        <v>22</v>
      </c>
      <c r="M6448" s="4">
        <v>8000.7</v>
      </c>
      <c r="N6448">
        <v>2020</v>
      </c>
      <c r="O6448">
        <v>7</v>
      </c>
    </row>
    <row r="6449" spans="1:15" x14ac:dyDescent="0.25">
      <c r="A6449" s="1">
        <v>44028</v>
      </c>
      <c r="B6449">
        <v>1000021495</v>
      </c>
      <c r="C6449" t="s">
        <v>15</v>
      </c>
      <c r="D6449">
        <v>1</v>
      </c>
      <c r="E6449">
        <v>18000.080000000002</v>
      </c>
      <c r="F6449" t="s">
        <v>16</v>
      </c>
      <c r="G6449" t="s">
        <v>17</v>
      </c>
      <c r="H6449" t="s">
        <v>18</v>
      </c>
      <c r="I6449" t="s">
        <v>61</v>
      </c>
      <c r="J6449" t="s">
        <v>20</v>
      </c>
      <c r="K6449" t="s">
        <v>77</v>
      </c>
      <c r="L6449" t="s">
        <v>22</v>
      </c>
      <c r="M6449" s="4">
        <v>18000.080000000002</v>
      </c>
      <c r="N6449">
        <v>2020</v>
      </c>
      <c r="O6449">
        <v>7</v>
      </c>
    </row>
    <row r="6450" spans="1:15" x14ac:dyDescent="0.25">
      <c r="A6450" s="1">
        <v>44028</v>
      </c>
      <c r="B6450">
        <v>1000021662</v>
      </c>
      <c r="C6450" t="s">
        <v>79</v>
      </c>
      <c r="D6450">
        <v>1</v>
      </c>
      <c r="E6450">
        <v>9.16</v>
      </c>
      <c r="F6450" t="s">
        <v>46</v>
      </c>
      <c r="G6450" t="s">
        <v>74</v>
      </c>
      <c r="H6450" t="s">
        <v>30</v>
      </c>
      <c r="I6450" t="s">
        <v>38</v>
      </c>
      <c r="J6450" t="s">
        <v>26</v>
      </c>
      <c r="K6450" t="s">
        <v>39</v>
      </c>
      <c r="L6450" t="s">
        <v>22</v>
      </c>
      <c r="M6450" s="4">
        <v>9.16</v>
      </c>
      <c r="N6450">
        <v>2020</v>
      </c>
      <c r="O6450">
        <v>7</v>
      </c>
    </row>
    <row r="6451" spans="1:15" x14ac:dyDescent="0.25">
      <c r="A6451" s="1">
        <v>44028</v>
      </c>
      <c r="B6451">
        <v>1000021662</v>
      </c>
      <c r="C6451" t="s">
        <v>23</v>
      </c>
      <c r="D6451">
        <v>1</v>
      </c>
      <c r="E6451">
        <v>5000.66</v>
      </c>
      <c r="F6451" t="s">
        <v>16</v>
      </c>
      <c r="G6451" t="s">
        <v>24</v>
      </c>
      <c r="H6451" t="s">
        <v>30</v>
      </c>
      <c r="I6451" t="s">
        <v>38</v>
      </c>
      <c r="J6451" t="s">
        <v>26</v>
      </c>
      <c r="K6451" t="s">
        <v>39</v>
      </c>
      <c r="L6451" t="s">
        <v>22</v>
      </c>
      <c r="M6451" s="4">
        <v>5000.66</v>
      </c>
      <c r="N6451">
        <v>2020</v>
      </c>
      <c r="O6451">
        <v>7</v>
      </c>
    </row>
    <row r="6452" spans="1:15" x14ac:dyDescent="0.25">
      <c r="A6452" s="1">
        <v>44028</v>
      </c>
      <c r="B6452">
        <v>1000021764</v>
      </c>
      <c r="C6452" t="s">
        <v>23</v>
      </c>
      <c r="D6452">
        <v>1</v>
      </c>
      <c r="E6452">
        <v>5000.01</v>
      </c>
      <c r="F6452" t="s">
        <v>16</v>
      </c>
      <c r="G6452" t="s">
        <v>24</v>
      </c>
      <c r="H6452" t="s">
        <v>18</v>
      </c>
      <c r="I6452" t="s">
        <v>25</v>
      </c>
      <c r="J6452" t="s">
        <v>26</v>
      </c>
      <c r="K6452" t="s">
        <v>27</v>
      </c>
      <c r="L6452" t="s">
        <v>22</v>
      </c>
      <c r="M6452" s="4">
        <v>5000.01</v>
      </c>
      <c r="N6452">
        <v>2020</v>
      </c>
      <c r="O6452">
        <v>7</v>
      </c>
    </row>
    <row r="6453" spans="1:15" x14ac:dyDescent="0.25">
      <c r="A6453" s="1">
        <v>44028</v>
      </c>
      <c r="B6453">
        <v>1000021764</v>
      </c>
      <c r="C6453" t="s">
        <v>42</v>
      </c>
      <c r="D6453">
        <v>1</v>
      </c>
      <c r="E6453">
        <v>16000.44</v>
      </c>
      <c r="F6453" t="s">
        <v>16</v>
      </c>
      <c r="G6453" t="s">
        <v>43</v>
      </c>
      <c r="H6453" t="s">
        <v>18</v>
      </c>
      <c r="I6453" t="s">
        <v>25</v>
      </c>
      <c r="J6453" t="s">
        <v>26</v>
      </c>
      <c r="K6453" t="s">
        <v>27</v>
      </c>
      <c r="L6453" t="s">
        <v>22</v>
      </c>
      <c r="M6453" s="4">
        <v>16000.44</v>
      </c>
      <c r="N6453">
        <v>2020</v>
      </c>
      <c r="O6453">
        <v>7</v>
      </c>
    </row>
    <row r="6454" spans="1:15" x14ac:dyDescent="0.25">
      <c r="A6454" s="1">
        <v>44028</v>
      </c>
      <c r="B6454">
        <v>1000022081</v>
      </c>
      <c r="C6454" t="s">
        <v>23</v>
      </c>
      <c r="D6454">
        <v>1</v>
      </c>
      <c r="E6454">
        <v>7000.72</v>
      </c>
      <c r="F6454" t="s">
        <v>16</v>
      </c>
      <c r="G6454" t="s">
        <v>24</v>
      </c>
      <c r="H6454" t="s">
        <v>47</v>
      </c>
      <c r="I6454" t="s">
        <v>65</v>
      </c>
      <c r="J6454" t="s">
        <v>26</v>
      </c>
      <c r="K6454" t="s">
        <v>66</v>
      </c>
      <c r="L6454" t="s">
        <v>22</v>
      </c>
      <c r="M6454" s="4">
        <v>7000.72</v>
      </c>
      <c r="N6454">
        <v>2020</v>
      </c>
      <c r="O6454">
        <v>7</v>
      </c>
    </row>
    <row r="6455" spans="1:15" x14ac:dyDescent="0.25">
      <c r="A6455" s="1">
        <v>44028</v>
      </c>
      <c r="B6455">
        <v>1000022081</v>
      </c>
      <c r="C6455" t="s">
        <v>42</v>
      </c>
      <c r="D6455">
        <v>4</v>
      </c>
      <c r="E6455">
        <v>60001.219999999994</v>
      </c>
      <c r="F6455" t="s">
        <v>16</v>
      </c>
      <c r="G6455" t="s">
        <v>43</v>
      </c>
      <c r="H6455" t="s">
        <v>47</v>
      </c>
      <c r="I6455" t="s">
        <v>65</v>
      </c>
      <c r="J6455" t="s">
        <v>26</v>
      </c>
      <c r="K6455" t="s">
        <v>66</v>
      </c>
      <c r="L6455" t="s">
        <v>22</v>
      </c>
      <c r="M6455" s="4">
        <v>15000.304999999998</v>
      </c>
      <c r="N6455">
        <v>2020</v>
      </c>
      <c r="O6455">
        <v>7</v>
      </c>
    </row>
    <row r="6456" spans="1:15" x14ac:dyDescent="0.25">
      <c r="A6456" s="1">
        <v>44028</v>
      </c>
      <c r="B6456">
        <v>1000022904</v>
      </c>
      <c r="C6456" t="s">
        <v>15</v>
      </c>
      <c r="D6456">
        <v>1</v>
      </c>
      <c r="E6456">
        <v>6000.43</v>
      </c>
      <c r="F6456" t="s">
        <v>16</v>
      </c>
      <c r="G6456" t="s">
        <v>17</v>
      </c>
      <c r="H6456" t="s">
        <v>18</v>
      </c>
      <c r="I6456" t="s">
        <v>40</v>
      </c>
      <c r="J6456" t="s">
        <v>20</v>
      </c>
      <c r="K6456" t="s">
        <v>68</v>
      </c>
      <c r="L6456" t="s">
        <v>22</v>
      </c>
      <c r="M6456" s="4">
        <v>6000.43</v>
      </c>
      <c r="N6456">
        <v>2020</v>
      </c>
      <c r="O6456">
        <v>7</v>
      </c>
    </row>
    <row r="6457" spans="1:15" x14ac:dyDescent="0.25">
      <c r="A6457" s="1">
        <v>44028</v>
      </c>
      <c r="B6457">
        <v>1000022904</v>
      </c>
      <c r="C6457" t="s">
        <v>42</v>
      </c>
      <c r="D6457">
        <v>1</v>
      </c>
      <c r="E6457">
        <v>15000.18</v>
      </c>
      <c r="F6457" t="s">
        <v>16</v>
      </c>
      <c r="G6457" t="s">
        <v>43</v>
      </c>
      <c r="H6457" t="s">
        <v>18</v>
      </c>
      <c r="I6457" t="s">
        <v>40</v>
      </c>
      <c r="J6457" t="s">
        <v>20</v>
      </c>
      <c r="K6457" t="s">
        <v>68</v>
      </c>
      <c r="L6457" t="s">
        <v>22</v>
      </c>
      <c r="M6457" s="4">
        <v>15000.18</v>
      </c>
      <c r="N6457">
        <v>2020</v>
      </c>
      <c r="O6457">
        <v>7</v>
      </c>
    </row>
    <row r="6458" spans="1:15" x14ac:dyDescent="0.25">
      <c r="A6458" s="1">
        <v>44028</v>
      </c>
      <c r="B6458">
        <v>1000022905</v>
      </c>
      <c r="C6458" t="s">
        <v>42</v>
      </c>
      <c r="D6458">
        <v>2</v>
      </c>
      <c r="E6458">
        <v>30000.54</v>
      </c>
      <c r="F6458" t="s">
        <v>16</v>
      </c>
      <c r="G6458" t="s">
        <v>43</v>
      </c>
      <c r="H6458" t="s">
        <v>18</v>
      </c>
      <c r="I6458" t="s">
        <v>40</v>
      </c>
      <c r="J6458" t="s">
        <v>20</v>
      </c>
      <c r="K6458" t="s">
        <v>68</v>
      </c>
      <c r="L6458" t="s">
        <v>22</v>
      </c>
      <c r="M6458" s="4">
        <v>15000.27</v>
      </c>
      <c r="N6458">
        <v>2020</v>
      </c>
      <c r="O6458">
        <v>7</v>
      </c>
    </row>
    <row r="6459" spans="1:15" x14ac:dyDescent="0.25">
      <c r="A6459" s="1">
        <v>44028</v>
      </c>
      <c r="B6459">
        <v>1000022941</v>
      </c>
      <c r="C6459" t="s">
        <v>79</v>
      </c>
      <c r="D6459">
        <v>1</v>
      </c>
      <c r="E6459">
        <v>9.33</v>
      </c>
      <c r="F6459" t="s">
        <v>46</v>
      </c>
      <c r="G6459" t="s">
        <v>74</v>
      </c>
      <c r="H6459" t="s">
        <v>18</v>
      </c>
      <c r="I6459" t="s">
        <v>40</v>
      </c>
      <c r="J6459" t="s">
        <v>20</v>
      </c>
      <c r="K6459" t="s">
        <v>68</v>
      </c>
      <c r="L6459" t="s">
        <v>22</v>
      </c>
      <c r="M6459" s="4">
        <v>9.33</v>
      </c>
      <c r="N6459">
        <v>2020</v>
      </c>
      <c r="O6459">
        <v>7</v>
      </c>
    </row>
    <row r="6460" spans="1:15" x14ac:dyDescent="0.25">
      <c r="A6460" s="1">
        <v>44028</v>
      </c>
      <c r="B6460">
        <v>1000022941</v>
      </c>
      <c r="C6460" t="s">
        <v>15</v>
      </c>
      <c r="D6460">
        <v>1</v>
      </c>
      <c r="E6460">
        <v>22000.16</v>
      </c>
      <c r="F6460" t="s">
        <v>16</v>
      </c>
      <c r="G6460" t="s">
        <v>17</v>
      </c>
      <c r="H6460" t="s">
        <v>18</v>
      </c>
      <c r="I6460" t="s">
        <v>40</v>
      </c>
      <c r="J6460" t="s">
        <v>20</v>
      </c>
      <c r="K6460" t="s">
        <v>68</v>
      </c>
      <c r="L6460" t="s">
        <v>22</v>
      </c>
      <c r="M6460" s="4">
        <v>22000.16</v>
      </c>
      <c r="N6460">
        <v>2020</v>
      </c>
      <c r="O6460">
        <v>7</v>
      </c>
    </row>
    <row r="6461" spans="1:15" x14ac:dyDescent="0.25">
      <c r="A6461" s="1">
        <v>44028</v>
      </c>
      <c r="B6461">
        <v>1000023280</v>
      </c>
      <c r="C6461" t="s">
        <v>23</v>
      </c>
      <c r="D6461">
        <v>1</v>
      </c>
      <c r="E6461">
        <v>10000.26</v>
      </c>
      <c r="F6461" t="s">
        <v>16</v>
      </c>
      <c r="G6461" t="s">
        <v>24</v>
      </c>
      <c r="H6461" t="s">
        <v>18</v>
      </c>
      <c r="I6461" t="s">
        <v>19</v>
      </c>
      <c r="J6461" t="s">
        <v>20</v>
      </c>
      <c r="K6461" t="s">
        <v>21</v>
      </c>
      <c r="L6461" t="s">
        <v>22</v>
      </c>
      <c r="M6461" s="4">
        <v>10000.26</v>
      </c>
      <c r="N6461">
        <v>2020</v>
      </c>
      <c r="O6461">
        <v>7</v>
      </c>
    </row>
    <row r="6462" spans="1:15" x14ac:dyDescent="0.25">
      <c r="A6462" s="1">
        <v>44028</v>
      </c>
      <c r="B6462">
        <v>1000023280</v>
      </c>
      <c r="C6462" t="s">
        <v>42</v>
      </c>
      <c r="D6462">
        <v>1</v>
      </c>
      <c r="E6462">
        <v>25000.34</v>
      </c>
      <c r="F6462" t="s">
        <v>16</v>
      </c>
      <c r="G6462" t="s">
        <v>43</v>
      </c>
      <c r="H6462" t="s">
        <v>18</v>
      </c>
      <c r="I6462" t="s">
        <v>19</v>
      </c>
      <c r="J6462" t="s">
        <v>20</v>
      </c>
      <c r="K6462" t="s">
        <v>21</v>
      </c>
      <c r="L6462" t="s">
        <v>22</v>
      </c>
      <c r="M6462" s="4">
        <v>25000.34</v>
      </c>
      <c r="N6462">
        <v>2020</v>
      </c>
      <c r="O6462">
        <v>7</v>
      </c>
    </row>
    <row r="6463" spans="1:15" x14ac:dyDescent="0.25">
      <c r="A6463" s="1">
        <v>44028</v>
      </c>
      <c r="B6463">
        <v>1000023340</v>
      </c>
      <c r="C6463" t="s">
        <v>15</v>
      </c>
      <c r="D6463">
        <v>1</v>
      </c>
      <c r="E6463">
        <v>10000.709999999999</v>
      </c>
      <c r="F6463" t="s">
        <v>16</v>
      </c>
      <c r="G6463" t="s">
        <v>17</v>
      </c>
      <c r="H6463" t="s">
        <v>18</v>
      </c>
      <c r="I6463" t="s">
        <v>40</v>
      </c>
      <c r="J6463" t="s">
        <v>26</v>
      </c>
      <c r="K6463" t="s">
        <v>41</v>
      </c>
      <c r="L6463" t="s">
        <v>22</v>
      </c>
      <c r="M6463" s="4">
        <v>10000.709999999999</v>
      </c>
      <c r="N6463">
        <v>2020</v>
      </c>
      <c r="O6463">
        <v>7</v>
      </c>
    </row>
    <row r="6464" spans="1:15" x14ac:dyDescent="0.25">
      <c r="A6464" s="1">
        <v>44028</v>
      </c>
      <c r="B6464">
        <v>1000023348</v>
      </c>
      <c r="C6464" t="s">
        <v>15</v>
      </c>
      <c r="D6464">
        <v>2</v>
      </c>
      <c r="E6464">
        <v>24999.989999999998</v>
      </c>
      <c r="F6464" t="s">
        <v>16</v>
      </c>
      <c r="G6464" t="s">
        <v>17</v>
      </c>
      <c r="H6464" t="s">
        <v>18</v>
      </c>
      <c r="I6464" t="s">
        <v>61</v>
      </c>
      <c r="J6464" t="s">
        <v>36</v>
      </c>
      <c r="K6464" t="s">
        <v>78</v>
      </c>
      <c r="L6464" t="s">
        <v>22</v>
      </c>
      <c r="M6464" s="4">
        <v>12499.994999999999</v>
      </c>
      <c r="N6464">
        <v>2020</v>
      </c>
      <c r="O6464">
        <v>7</v>
      </c>
    </row>
    <row r="6465" spans="1:15" x14ac:dyDescent="0.25">
      <c r="A6465" s="1">
        <v>44028</v>
      </c>
      <c r="B6465">
        <v>1000023544</v>
      </c>
      <c r="C6465" t="s">
        <v>23</v>
      </c>
      <c r="D6465">
        <v>1</v>
      </c>
      <c r="E6465">
        <v>10000.69</v>
      </c>
      <c r="F6465" t="s">
        <v>16</v>
      </c>
      <c r="G6465" t="s">
        <v>24</v>
      </c>
      <c r="H6465" t="s">
        <v>30</v>
      </c>
      <c r="I6465" t="s">
        <v>31</v>
      </c>
      <c r="J6465" t="s">
        <v>26</v>
      </c>
      <c r="K6465" t="s">
        <v>69</v>
      </c>
      <c r="L6465" t="s">
        <v>22</v>
      </c>
      <c r="M6465" s="4">
        <v>10000.69</v>
      </c>
      <c r="N6465">
        <v>2020</v>
      </c>
      <c r="O6465">
        <v>7</v>
      </c>
    </row>
    <row r="6466" spans="1:15" x14ac:dyDescent="0.25">
      <c r="A6466" s="1">
        <v>44028</v>
      </c>
      <c r="B6466">
        <v>1000023544</v>
      </c>
      <c r="C6466" t="s">
        <v>15</v>
      </c>
      <c r="D6466">
        <v>1</v>
      </c>
      <c r="E6466">
        <v>13000.3</v>
      </c>
      <c r="F6466" t="s">
        <v>16</v>
      </c>
      <c r="G6466" t="s">
        <v>17</v>
      </c>
      <c r="H6466" t="s">
        <v>30</v>
      </c>
      <c r="I6466" t="s">
        <v>31</v>
      </c>
      <c r="J6466" t="s">
        <v>26</v>
      </c>
      <c r="K6466" t="s">
        <v>69</v>
      </c>
      <c r="L6466" t="s">
        <v>22</v>
      </c>
      <c r="M6466" s="4">
        <v>13000.3</v>
      </c>
      <c r="N6466">
        <v>2020</v>
      </c>
      <c r="O6466">
        <v>7</v>
      </c>
    </row>
    <row r="6467" spans="1:15" x14ac:dyDescent="0.25">
      <c r="A6467" s="1">
        <v>44028</v>
      </c>
      <c r="B6467">
        <v>1000023550</v>
      </c>
      <c r="C6467" t="s">
        <v>15</v>
      </c>
      <c r="D6467">
        <v>1</v>
      </c>
      <c r="E6467">
        <v>15000.72</v>
      </c>
      <c r="F6467" t="s">
        <v>16</v>
      </c>
      <c r="G6467" t="s">
        <v>17</v>
      </c>
      <c r="H6467" t="s">
        <v>47</v>
      </c>
      <c r="I6467" t="s">
        <v>65</v>
      </c>
      <c r="J6467" t="s">
        <v>26</v>
      </c>
      <c r="K6467" t="s">
        <v>66</v>
      </c>
      <c r="L6467" t="s">
        <v>22</v>
      </c>
      <c r="M6467" s="4">
        <v>15000.72</v>
      </c>
      <c r="N6467">
        <v>2020</v>
      </c>
      <c r="O6467">
        <v>7</v>
      </c>
    </row>
    <row r="6468" spans="1:15" x14ac:dyDescent="0.25">
      <c r="A6468" s="1">
        <v>44028</v>
      </c>
      <c r="B6468">
        <v>1000023658</v>
      </c>
      <c r="C6468" t="s">
        <v>15</v>
      </c>
      <c r="D6468">
        <v>1</v>
      </c>
      <c r="E6468">
        <v>25000.52</v>
      </c>
      <c r="F6468" t="s">
        <v>16</v>
      </c>
      <c r="G6468" t="s">
        <v>17</v>
      </c>
      <c r="H6468" t="s">
        <v>18</v>
      </c>
      <c r="I6468" t="s">
        <v>25</v>
      </c>
      <c r="J6468" t="s">
        <v>26</v>
      </c>
      <c r="K6468" t="s">
        <v>27</v>
      </c>
      <c r="L6468" t="s">
        <v>22</v>
      </c>
      <c r="M6468" s="4">
        <v>25000.52</v>
      </c>
      <c r="N6468">
        <v>2020</v>
      </c>
      <c r="O6468">
        <v>7</v>
      </c>
    </row>
    <row r="6469" spans="1:15" x14ac:dyDescent="0.25">
      <c r="A6469" s="1">
        <v>44028</v>
      </c>
      <c r="B6469">
        <v>1000023705</v>
      </c>
      <c r="C6469" t="s">
        <v>79</v>
      </c>
      <c r="D6469">
        <v>1</v>
      </c>
      <c r="E6469">
        <v>9.6199999999999992</v>
      </c>
      <c r="F6469" t="s">
        <v>46</v>
      </c>
      <c r="G6469" t="s">
        <v>74</v>
      </c>
      <c r="H6469" t="s">
        <v>18</v>
      </c>
      <c r="I6469" t="s">
        <v>19</v>
      </c>
      <c r="J6469" t="s">
        <v>20</v>
      </c>
      <c r="K6469" t="s">
        <v>21</v>
      </c>
      <c r="L6469" t="s">
        <v>22</v>
      </c>
      <c r="M6469" s="4">
        <v>9.6199999999999992</v>
      </c>
      <c r="N6469">
        <v>2020</v>
      </c>
      <c r="O6469">
        <v>7</v>
      </c>
    </row>
    <row r="6470" spans="1:15" x14ac:dyDescent="0.25">
      <c r="A6470" s="1">
        <v>44028</v>
      </c>
      <c r="B6470">
        <v>1000023853</v>
      </c>
      <c r="C6470" t="s">
        <v>23</v>
      </c>
      <c r="D6470">
        <v>2</v>
      </c>
      <c r="E6470">
        <v>24001.21</v>
      </c>
      <c r="F6470" t="s">
        <v>16</v>
      </c>
      <c r="G6470" t="s">
        <v>24</v>
      </c>
      <c r="H6470" t="s">
        <v>18</v>
      </c>
      <c r="I6470" t="s">
        <v>25</v>
      </c>
      <c r="J6470" t="s">
        <v>20</v>
      </c>
      <c r="K6470" t="s">
        <v>51</v>
      </c>
      <c r="L6470" t="s">
        <v>22</v>
      </c>
      <c r="M6470" s="4">
        <v>12000.605</v>
      </c>
      <c r="N6470">
        <v>2020</v>
      </c>
      <c r="O6470">
        <v>7</v>
      </c>
    </row>
    <row r="6471" spans="1:15" x14ac:dyDescent="0.25">
      <c r="A6471" s="1">
        <v>44028</v>
      </c>
      <c r="B6471">
        <v>1000023959</v>
      </c>
      <c r="C6471" t="s">
        <v>23</v>
      </c>
      <c r="D6471">
        <v>2</v>
      </c>
      <c r="E6471">
        <v>20000.559999999998</v>
      </c>
      <c r="F6471" t="s">
        <v>16</v>
      </c>
      <c r="G6471" t="s">
        <v>24</v>
      </c>
      <c r="H6471" t="s">
        <v>18</v>
      </c>
      <c r="I6471" t="s">
        <v>25</v>
      </c>
      <c r="J6471" t="s">
        <v>26</v>
      </c>
      <c r="K6471" t="s">
        <v>27</v>
      </c>
      <c r="L6471" t="s">
        <v>22</v>
      </c>
      <c r="M6471" s="4">
        <v>10000.279999999999</v>
      </c>
      <c r="N6471">
        <v>2020</v>
      </c>
      <c r="O6471">
        <v>7</v>
      </c>
    </row>
    <row r="6472" spans="1:15" x14ac:dyDescent="0.25">
      <c r="A6472" s="1">
        <v>44028</v>
      </c>
      <c r="B6472">
        <v>1000024001</v>
      </c>
      <c r="C6472" t="s">
        <v>79</v>
      </c>
      <c r="D6472">
        <v>2</v>
      </c>
      <c r="E6472">
        <v>18.619999999999997</v>
      </c>
      <c r="F6472" t="s">
        <v>46</v>
      </c>
      <c r="G6472" t="s">
        <v>74</v>
      </c>
      <c r="H6472" t="s">
        <v>47</v>
      </c>
      <c r="I6472" t="s">
        <v>48</v>
      </c>
      <c r="J6472" t="s">
        <v>26</v>
      </c>
      <c r="K6472" t="s">
        <v>50</v>
      </c>
      <c r="L6472" t="s">
        <v>22</v>
      </c>
      <c r="M6472" s="4">
        <v>9.3099999999999987</v>
      </c>
      <c r="N6472">
        <v>2020</v>
      </c>
      <c r="O6472">
        <v>7</v>
      </c>
    </row>
    <row r="6473" spans="1:15" x14ac:dyDescent="0.25">
      <c r="A6473" s="1">
        <v>44028</v>
      </c>
      <c r="B6473">
        <v>1000024001</v>
      </c>
      <c r="C6473" t="s">
        <v>75</v>
      </c>
      <c r="D6473">
        <v>1</v>
      </c>
      <c r="E6473">
        <v>7500.47</v>
      </c>
      <c r="F6473" t="s">
        <v>16</v>
      </c>
      <c r="G6473" t="s">
        <v>76</v>
      </c>
      <c r="H6473" t="s">
        <v>47</v>
      </c>
      <c r="I6473" t="s">
        <v>48</v>
      </c>
      <c r="J6473" t="s">
        <v>26</v>
      </c>
      <c r="K6473" t="s">
        <v>50</v>
      </c>
      <c r="L6473" t="s">
        <v>22</v>
      </c>
      <c r="M6473" s="4">
        <v>7500.47</v>
      </c>
      <c r="N6473">
        <v>2020</v>
      </c>
      <c r="O6473">
        <v>7</v>
      </c>
    </row>
    <row r="6474" spans="1:15" x14ac:dyDescent="0.25">
      <c r="A6474" s="1">
        <v>44028</v>
      </c>
      <c r="B6474">
        <v>1000024424</v>
      </c>
      <c r="C6474" t="s">
        <v>42</v>
      </c>
      <c r="D6474">
        <v>1</v>
      </c>
      <c r="E6474">
        <v>25000.67</v>
      </c>
      <c r="F6474" t="s">
        <v>16</v>
      </c>
      <c r="G6474" t="s">
        <v>43</v>
      </c>
      <c r="H6474" t="s">
        <v>30</v>
      </c>
      <c r="I6474" t="s">
        <v>31</v>
      </c>
      <c r="J6474" t="s">
        <v>36</v>
      </c>
      <c r="K6474" t="s">
        <v>52</v>
      </c>
      <c r="L6474" t="s">
        <v>22</v>
      </c>
      <c r="M6474" s="4">
        <v>25000.67</v>
      </c>
      <c r="N6474">
        <v>2020</v>
      </c>
      <c r="O6474">
        <v>7</v>
      </c>
    </row>
    <row r="6475" spans="1:15" x14ac:dyDescent="0.25">
      <c r="A6475" s="1">
        <v>44028</v>
      </c>
      <c r="B6475">
        <v>1000024527</v>
      </c>
      <c r="C6475" t="s">
        <v>15</v>
      </c>
      <c r="D6475">
        <v>4</v>
      </c>
      <c r="E6475">
        <v>60001.42</v>
      </c>
      <c r="F6475" t="s">
        <v>16</v>
      </c>
      <c r="G6475" t="s">
        <v>17</v>
      </c>
      <c r="H6475" t="s">
        <v>18</v>
      </c>
      <c r="I6475" t="s">
        <v>25</v>
      </c>
      <c r="J6475" t="s">
        <v>20</v>
      </c>
      <c r="K6475" t="s">
        <v>51</v>
      </c>
      <c r="L6475" t="s">
        <v>22</v>
      </c>
      <c r="M6475" s="4">
        <v>15000.355</v>
      </c>
      <c r="N6475">
        <v>2020</v>
      </c>
      <c r="O6475">
        <v>7</v>
      </c>
    </row>
    <row r="6476" spans="1:15" x14ac:dyDescent="0.25">
      <c r="A6476" s="1">
        <v>44028</v>
      </c>
      <c r="B6476">
        <v>1000025017</v>
      </c>
      <c r="C6476" t="s">
        <v>42</v>
      </c>
      <c r="D6476">
        <v>1</v>
      </c>
      <c r="E6476">
        <v>13000.76</v>
      </c>
      <c r="F6476" t="s">
        <v>16</v>
      </c>
      <c r="G6476" t="s">
        <v>43</v>
      </c>
      <c r="H6476" t="s">
        <v>47</v>
      </c>
      <c r="I6476" t="s">
        <v>65</v>
      </c>
      <c r="J6476" t="s">
        <v>26</v>
      </c>
      <c r="K6476" t="s">
        <v>66</v>
      </c>
      <c r="L6476" t="s">
        <v>22</v>
      </c>
      <c r="M6476" s="4">
        <v>13000.76</v>
      </c>
      <c r="N6476">
        <v>2020</v>
      </c>
      <c r="O6476">
        <v>7</v>
      </c>
    </row>
    <row r="6477" spans="1:15" x14ac:dyDescent="0.25">
      <c r="A6477" s="1">
        <v>44028</v>
      </c>
      <c r="B6477">
        <v>1000025048</v>
      </c>
      <c r="C6477" t="s">
        <v>23</v>
      </c>
      <c r="D6477">
        <v>1</v>
      </c>
      <c r="E6477">
        <v>20000.599999999999</v>
      </c>
      <c r="F6477" t="s">
        <v>16</v>
      </c>
      <c r="G6477" t="s">
        <v>24</v>
      </c>
      <c r="H6477" t="s">
        <v>47</v>
      </c>
      <c r="I6477" t="s">
        <v>48</v>
      </c>
      <c r="J6477" t="s">
        <v>20</v>
      </c>
      <c r="K6477" t="s">
        <v>67</v>
      </c>
      <c r="L6477" t="s">
        <v>22</v>
      </c>
      <c r="M6477" s="4">
        <v>20000.599999999999</v>
      </c>
      <c r="N6477">
        <v>2020</v>
      </c>
      <c r="O6477">
        <v>7</v>
      </c>
    </row>
    <row r="6478" spans="1:15" x14ac:dyDescent="0.25">
      <c r="A6478" s="1">
        <v>44028</v>
      </c>
      <c r="B6478">
        <v>1000025048</v>
      </c>
      <c r="C6478" t="s">
        <v>15</v>
      </c>
      <c r="D6478">
        <v>1</v>
      </c>
      <c r="E6478">
        <v>7000.58</v>
      </c>
      <c r="F6478" t="s">
        <v>16</v>
      </c>
      <c r="G6478" t="s">
        <v>17</v>
      </c>
      <c r="H6478" t="s">
        <v>47</v>
      </c>
      <c r="I6478" t="s">
        <v>48</v>
      </c>
      <c r="J6478" t="s">
        <v>20</v>
      </c>
      <c r="K6478" t="s">
        <v>67</v>
      </c>
      <c r="L6478" t="s">
        <v>22</v>
      </c>
      <c r="M6478" s="4">
        <v>7000.58</v>
      </c>
      <c r="N6478">
        <v>2020</v>
      </c>
      <c r="O6478">
        <v>7</v>
      </c>
    </row>
    <row r="6479" spans="1:15" x14ac:dyDescent="0.25">
      <c r="A6479" s="1">
        <v>44028</v>
      </c>
      <c r="B6479">
        <v>1000025980</v>
      </c>
      <c r="C6479" t="s">
        <v>79</v>
      </c>
      <c r="D6479">
        <v>1</v>
      </c>
      <c r="E6479">
        <v>9.4600000000000009</v>
      </c>
      <c r="F6479" t="s">
        <v>46</v>
      </c>
      <c r="G6479" t="s">
        <v>74</v>
      </c>
      <c r="H6479" t="s">
        <v>18</v>
      </c>
      <c r="I6479" t="s">
        <v>61</v>
      </c>
      <c r="J6479" t="s">
        <v>26</v>
      </c>
      <c r="K6479" t="s">
        <v>62</v>
      </c>
      <c r="L6479" t="s">
        <v>22</v>
      </c>
      <c r="M6479" s="4">
        <v>9.4600000000000009</v>
      </c>
      <c r="N6479">
        <v>2020</v>
      </c>
      <c r="O6479">
        <v>7</v>
      </c>
    </row>
    <row r="6480" spans="1:15" x14ac:dyDescent="0.25">
      <c r="A6480" s="1">
        <v>44028</v>
      </c>
      <c r="B6480">
        <v>1000028026</v>
      </c>
      <c r="C6480" t="s">
        <v>23</v>
      </c>
      <c r="D6480">
        <v>1</v>
      </c>
      <c r="E6480">
        <v>1999.93</v>
      </c>
      <c r="F6480" t="s">
        <v>16</v>
      </c>
      <c r="G6480" t="s">
        <v>24</v>
      </c>
      <c r="H6480" t="s">
        <v>47</v>
      </c>
      <c r="I6480" t="s">
        <v>48</v>
      </c>
      <c r="J6480" t="s">
        <v>36</v>
      </c>
      <c r="K6480" t="s">
        <v>49</v>
      </c>
      <c r="L6480" t="s">
        <v>22</v>
      </c>
      <c r="M6480" s="4">
        <v>1999.93</v>
      </c>
      <c r="N6480">
        <v>2020</v>
      </c>
      <c r="O6480">
        <v>7</v>
      </c>
    </row>
    <row r="6481" spans="1:15" x14ac:dyDescent="0.25">
      <c r="A6481" s="1">
        <v>44028</v>
      </c>
      <c r="B6481">
        <v>1000028392</v>
      </c>
      <c r="C6481" t="s">
        <v>15</v>
      </c>
      <c r="D6481">
        <v>1</v>
      </c>
      <c r="E6481">
        <v>15000.6</v>
      </c>
      <c r="F6481" t="s">
        <v>16</v>
      </c>
      <c r="G6481" t="s">
        <v>17</v>
      </c>
      <c r="H6481" t="s">
        <v>18</v>
      </c>
      <c r="I6481" t="s">
        <v>19</v>
      </c>
      <c r="J6481" t="s">
        <v>20</v>
      </c>
      <c r="K6481" t="s">
        <v>21</v>
      </c>
      <c r="L6481" t="s">
        <v>22</v>
      </c>
      <c r="M6481" s="4">
        <v>15000.6</v>
      </c>
      <c r="N6481">
        <v>2020</v>
      </c>
      <c r="O6481">
        <v>7</v>
      </c>
    </row>
    <row r="6482" spans="1:15" x14ac:dyDescent="0.25">
      <c r="A6482" s="1">
        <v>44028</v>
      </c>
      <c r="B6482">
        <v>1000029177</v>
      </c>
      <c r="C6482" t="s">
        <v>23</v>
      </c>
      <c r="D6482">
        <v>1</v>
      </c>
      <c r="E6482">
        <v>9000.76</v>
      </c>
      <c r="F6482" t="s">
        <v>16</v>
      </c>
      <c r="G6482" t="s">
        <v>24</v>
      </c>
      <c r="H6482" t="s">
        <v>18</v>
      </c>
      <c r="I6482" t="s">
        <v>34</v>
      </c>
      <c r="J6482" t="s">
        <v>26</v>
      </c>
      <c r="K6482" t="s">
        <v>35</v>
      </c>
      <c r="L6482" t="s">
        <v>22</v>
      </c>
      <c r="M6482" s="4">
        <v>9000.76</v>
      </c>
      <c r="N6482">
        <v>2020</v>
      </c>
      <c r="O6482">
        <v>7</v>
      </c>
    </row>
    <row r="6483" spans="1:15" x14ac:dyDescent="0.25">
      <c r="A6483" s="1">
        <v>44028</v>
      </c>
      <c r="B6483">
        <v>1000029177</v>
      </c>
      <c r="C6483" t="s">
        <v>15</v>
      </c>
      <c r="D6483">
        <v>1</v>
      </c>
      <c r="E6483">
        <v>15000.14</v>
      </c>
      <c r="F6483" t="s">
        <v>16</v>
      </c>
      <c r="G6483" t="s">
        <v>17</v>
      </c>
      <c r="H6483" t="s">
        <v>18</v>
      </c>
      <c r="I6483" t="s">
        <v>34</v>
      </c>
      <c r="J6483" t="s">
        <v>26</v>
      </c>
      <c r="K6483" t="s">
        <v>35</v>
      </c>
      <c r="L6483" t="s">
        <v>22</v>
      </c>
      <c r="M6483" s="4">
        <v>15000.14</v>
      </c>
      <c r="N6483">
        <v>2020</v>
      </c>
      <c r="O6483">
        <v>7</v>
      </c>
    </row>
    <row r="6484" spans="1:15" x14ac:dyDescent="0.25">
      <c r="A6484" s="1">
        <v>44028</v>
      </c>
      <c r="B6484">
        <v>1000029446</v>
      </c>
      <c r="C6484" t="s">
        <v>79</v>
      </c>
      <c r="D6484">
        <v>2</v>
      </c>
      <c r="E6484">
        <v>19.049999999999997</v>
      </c>
      <c r="F6484" t="s">
        <v>46</v>
      </c>
      <c r="G6484" t="s">
        <v>74</v>
      </c>
      <c r="H6484" t="s">
        <v>30</v>
      </c>
      <c r="I6484" t="s">
        <v>38</v>
      </c>
      <c r="J6484" t="s">
        <v>26</v>
      </c>
      <c r="K6484" t="s">
        <v>39</v>
      </c>
      <c r="L6484" t="s">
        <v>22</v>
      </c>
      <c r="M6484" s="4">
        <v>9.5249999999999986</v>
      </c>
      <c r="N6484">
        <v>2020</v>
      </c>
      <c r="O6484">
        <v>7</v>
      </c>
    </row>
    <row r="6485" spans="1:15" x14ac:dyDescent="0.25">
      <c r="A6485" s="1">
        <v>44028</v>
      </c>
      <c r="B6485">
        <v>1000029446</v>
      </c>
      <c r="C6485" t="s">
        <v>15</v>
      </c>
      <c r="D6485">
        <v>2</v>
      </c>
      <c r="E6485">
        <v>30500.400000000001</v>
      </c>
      <c r="F6485" t="s">
        <v>16</v>
      </c>
      <c r="G6485" t="s">
        <v>17</v>
      </c>
      <c r="H6485" t="s">
        <v>30</v>
      </c>
      <c r="I6485" t="s">
        <v>38</v>
      </c>
      <c r="J6485" t="s">
        <v>26</v>
      </c>
      <c r="K6485" t="s">
        <v>39</v>
      </c>
      <c r="L6485" t="s">
        <v>22</v>
      </c>
      <c r="M6485" s="4">
        <v>15250.2</v>
      </c>
      <c r="N6485">
        <v>2020</v>
      </c>
      <c r="O6485">
        <v>7</v>
      </c>
    </row>
    <row r="6486" spans="1:15" x14ac:dyDescent="0.25">
      <c r="A6486" s="1">
        <v>44028</v>
      </c>
      <c r="B6486">
        <v>1000029598</v>
      </c>
      <c r="C6486" t="s">
        <v>23</v>
      </c>
      <c r="D6486">
        <v>1</v>
      </c>
      <c r="E6486">
        <v>19999.98</v>
      </c>
      <c r="F6486" t="s">
        <v>16</v>
      </c>
      <c r="G6486" t="s">
        <v>24</v>
      </c>
      <c r="H6486" t="s">
        <v>47</v>
      </c>
      <c r="I6486" t="s">
        <v>48</v>
      </c>
      <c r="J6486" t="s">
        <v>20</v>
      </c>
      <c r="K6486" t="s">
        <v>67</v>
      </c>
      <c r="L6486" t="s">
        <v>22</v>
      </c>
      <c r="M6486" s="4">
        <v>19999.98</v>
      </c>
      <c r="N6486">
        <v>2020</v>
      </c>
      <c r="O6486">
        <v>7</v>
      </c>
    </row>
    <row r="6487" spans="1:15" x14ac:dyDescent="0.25">
      <c r="A6487" s="1">
        <v>44028</v>
      </c>
      <c r="B6487">
        <v>1000029742</v>
      </c>
      <c r="C6487" t="s">
        <v>15</v>
      </c>
      <c r="D6487">
        <v>1</v>
      </c>
      <c r="E6487">
        <v>8000.12</v>
      </c>
      <c r="F6487" t="s">
        <v>16</v>
      </c>
      <c r="G6487" t="s">
        <v>17</v>
      </c>
      <c r="H6487" t="s">
        <v>18</v>
      </c>
      <c r="I6487" t="s">
        <v>61</v>
      </c>
      <c r="J6487" t="s">
        <v>20</v>
      </c>
      <c r="K6487" t="s">
        <v>77</v>
      </c>
      <c r="L6487" t="s">
        <v>22</v>
      </c>
      <c r="M6487" s="4">
        <v>8000.12</v>
      </c>
      <c r="N6487">
        <v>2020</v>
      </c>
      <c r="O6487">
        <v>7</v>
      </c>
    </row>
    <row r="6488" spans="1:15" x14ac:dyDescent="0.25">
      <c r="A6488" s="1">
        <v>44028</v>
      </c>
      <c r="B6488">
        <v>1000029928</v>
      </c>
      <c r="C6488" t="s">
        <v>15</v>
      </c>
      <c r="D6488">
        <v>1</v>
      </c>
      <c r="E6488">
        <v>5000.5</v>
      </c>
      <c r="F6488" t="s">
        <v>16</v>
      </c>
      <c r="G6488" t="s">
        <v>17</v>
      </c>
      <c r="H6488" t="s">
        <v>18</v>
      </c>
      <c r="I6488" t="s">
        <v>40</v>
      </c>
      <c r="J6488" t="s">
        <v>26</v>
      </c>
      <c r="K6488" t="s">
        <v>41</v>
      </c>
      <c r="L6488" t="s">
        <v>22</v>
      </c>
      <c r="M6488" s="4">
        <v>5000.5</v>
      </c>
      <c r="N6488">
        <v>2020</v>
      </c>
      <c r="O6488">
        <v>7</v>
      </c>
    </row>
    <row r="6489" spans="1:15" x14ac:dyDescent="0.25">
      <c r="A6489" s="1">
        <v>44028</v>
      </c>
      <c r="B6489">
        <v>1000030407</v>
      </c>
      <c r="C6489" t="s">
        <v>15</v>
      </c>
      <c r="D6489">
        <v>3</v>
      </c>
      <c r="E6489">
        <v>46001.17</v>
      </c>
      <c r="F6489" t="s">
        <v>16</v>
      </c>
      <c r="G6489" t="s">
        <v>17</v>
      </c>
      <c r="H6489" t="s">
        <v>47</v>
      </c>
      <c r="I6489" t="s">
        <v>48</v>
      </c>
      <c r="J6489" t="s">
        <v>20</v>
      </c>
      <c r="K6489" t="s">
        <v>67</v>
      </c>
      <c r="L6489" t="s">
        <v>22</v>
      </c>
      <c r="M6489" s="4">
        <v>15333.723333333333</v>
      </c>
      <c r="N6489">
        <v>2020</v>
      </c>
      <c r="O6489">
        <v>7</v>
      </c>
    </row>
    <row r="6490" spans="1:15" x14ac:dyDescent="0.25">
      <c r="A6490" s="1">
        <v>44028</v>
      </c>
      <c r="B6490">
        <v>1000033513</v>
      </c>
      <c r="C6490" t="s">
        <v>23</v>
      </c>
      <c r="D6490">
        <v>1</v>
      </c>
      <c r="E6490">
        <v>14000.29</v>
      </c>
      <c r="F6490" t="s">
        <v>16</v>
      </c>
      <c r="G6490" t="s">
        <v>24</v>
      </c>
      <c r="H6490" t="s">
        <v>47</v>
      </c>
      <c r="I6490" t="s">
        <v>48</v>
      </c>
      <c r="J6490" t="s">
        <v>26</v>
      </c>
      <c r="K6490" t="s">
        <v>50</v>
      </c>
      <c r="L6490" t="s">
        <v>22</v>
      </c>
      <c r="M6490" s="4">
        <v>14000.29</v>
      </c>
      <c r="N6490">
        <v>2020</v>
      </c>
      <c r="O6490">
        <v>7</v>
      </c>
    </row>
    <row r="6491" spans="1:15" x14ac:dyDescent="0.25">
      <c r="A6491" s="1">
        <v>44029</v>
      </c>
      <c r="B6491">
        <v>1000000028</v>
      </c>
      <c r="C6491" t="s">
        <v>23</v>
      </c>
      <c r="D6491">
        <v>1</v>
      </c>
      <c r="E6491">
        <v>10000.08</v>
      </c>
      <c r="F6491" t="s">
        <v>16</v>
      </c>
      <c r="G6491" t="s">
        <v>24</v>
      </c>
      <c r="H6491" t="s">
        <v>18</v>
      </c>
      <c r="I6491" t="s">
        <v>19</v>
      </c>
      <c r="J6491" t="s">
        <v>20</v>
      </c>
      <c r="K6491" t="s">
        <v>21</v>
      </c>
      <c r="L6491" t="s">
        <v>22</v>
      </c>
      <c r="M6491" s="4">
        <v>10000.08</v>
      </c>
      <c r="N6491">
        <v>2020</v>
      </c>
      <c r="O6491">
        <v>7</v>
      </c>
    </row>
    <row r="6492" spans="1:15" x14ac:dyDescent="0.25">
      <c r="A6492" s="1">
        <v>44029</v>
      </c>
      <c r="B6492">
        <v>1000000029</v>
      </c>
      <c r="C6492" t="s">
        <v>80</v>
      </c>
      <c r="D6492">
        <v>1</v>
      </c>
      <c r="E6492">
        <v>25.57</v>
      </c>
      <c r="F6492" t="s">
        <v>46</v>
      </c>
      <c r="G6492" t="s">
        <v>76</v>
      </c>
      <c r="H6492" t="s">
        <v>18</v>
      </c>
      <c r="I6492" t="s">
        <v>19</v>
      </c>
      <c r="J6492" t="s">
        <v>20</v>
      </c>
      <c r="K6492" t="s">
        <v>21</v>
      </c>
      <c r="L6492" t="s">
        <v>22</v>
      </c>
      <c r="M6492" s="4">
        <v>25.57</v>
      </c>
      <c r="N6492">
        <v>2020</v>
      </c>
      <c r="O6492">
        <v>7</v>
      </c>
    </row>
    <row r="6493" spans="1:15" x14ac:dyDescent="0.25">
      <c r="A6493" s="1">
        <v>44029</v>
      </c>
      <c r="B6493">
        <v>1000000029</v>
      </c>
      <c r="C6493" t="s">
        <v>73</v>
      </c>
      <c r="D6493">
        <v>3</v>
      </c>
      <c r="E6493">
        <v>3752.85</v>
      </c>
      <c r="F6493" t="s">
        <v>16</v>
      </c>
      <c r="G6493" t="s">
        <v>74</v>
      </c>
      <c r="H6493" t="s">
        <v>18</v>
      </c>
      <c r="I6493" t="s">
        <v>19</v>
      </c>
      <c r="J6493" t="s">
        <v>20</v>
      </c>
      <c r="K6493" t="s">
        <v>21</v>
      </c>
      <c r="L6493" t="s">
        <v>22</v>
      </c>
      <c r="M6493" s="4">
        <v>1250.95</v>
      </c>
      <c r="N6493">
        <v>2020</v>
      </c>
      <c r="O6493">
        <v>7</v>
      </c>
    </row>
    <row r="6494" spans="1:15" x14ac:dyDescent="0.25">
      <c r="A6494" s="1">
        <v>44029</v>
      </c>
      <c r="B6494">
        <v>1000000029</v>
      </c>
      <c r="C6494" t="s">
        <v>23</v>
      </c>
      <c r="D6494">
        <v>1</v>
      </c>
      <c r="E6494">
        <v>1013.57</v>
      </c>
      <c r="F6494" t="s">
        <v>16</v>
      </c>
      <c r="G6494" t="s">
        <v>24</v>
      </c>
      <c r="H6494" t="s">
        <v>18</v>
      </c>
      <c r="I6494" t="s">
        <v>19</v>
      </c>
      <c r="J6494" t="s">
        <v>20</v>
      </c>
      <c r="K6494" t="s">
        <v>21</v>
      </c>
      <c r="L6494" t="s">
        <v>22</v>
      </c>
      <c r="M6494" s="4">
        <v>1013.57</v>
      </c>
      <c r="N6494">
        <v>2020</v>
      </c>
      <c r="O6494">
        <v>7</v>
      </c>
    </row>
    <row r="6495" spans="1:15" x14ac:dyDescent="0.25">
      <c r="A6495" s="1">
        <v>44029</v>
      </c>
      <c r="B6495">
        <v>1000000029</v>
      </c>
      <c r="C6495" t="s">
        <v>15</v>
      </c>
      <c r="D6495">
        <v>1</v>
      </c>
      <c r="E6495">
        <v>17000.650000000001</v>
      </c>
      <c r="F6495" t="s">
        <v>16</v>
      </c>
      <c r="G6495" t="s">
        <v>17</v>
      </c>
      <c r="H6495" t="s">
        <v>18</v>
      </c>
      <c r="I6495" t="s">
        <v>19</v>
      </c>
      <c r="J6495" t="s">
        <v>20</v>
      </c>
      <c r="K6495" t="s">
        <v>21</v>
      </c>
      <c r="L6495" t="s">
        <v>22</v>
      </c>
      <c r="M6495" s="4">
        <v>17000.650000000001</v>
      </c>
      <c r="N6495">
        <v>2020</v>
      </c>
      <c r="O6495">
        <v>7</v>
      </c>
    </row>
    <row r="6496" spans="1:15" x14ac:dyDescent="0.25">
      <c r="A6496" s="1">
        <v>44029</v>
      </c>
      <c r="B6496">
        <v>1000000029</v>
      </c>
      <c r="C6496" t="s">
        <v>42</v>
      </c>
      <c r="D6496">
        <v>1</v>
      </c>
      <c r="E6496">
        <v>29000.01</v>
      </c>
      <c r="F6496" t="s">
        <v>16</v>
      </c>
      <c r="G6496" t="s">
        <v>43</v>
      </c>
      <c r="H6496" t="s">
        <v>18</v>
      </c>
      <c r="I6496" t="s">
        <v>19</v>
      </c>
      <c r="J6496" t="s">
        <v>20</v>
      </c>
      <c r="K6496" t="s">
        <v>21</v>
      </c>
      <c r="L6496" t="s">
        <v>22</v>
      </c>
      <c r="M6496" s="4">
        <v>29000.01</v>
      </c>
      <c r="N6496">
        <v>2020</v>
      </c>
      <c r="O6496">
        <v>7</v>
      </c>
    </row>
    <row r="6497" spans="1:15" x14ac:dyDescent="0.25">
      <c r="A6497" s="1">
        <v>44029</v>
      </c>
      <c r="B6497">
        <v>1000000030</v>
      </c>
      <c r="C6497" t="s">
        <v>79</v>
      </c>
      <c r="D6497">
        <v>2</v>
      </c>
      <c r="E6497">
        <v>19.329999999999998</v>
      </c>
      <c r="F6497" t="s">
        <v>46</v>
      </c>
      <c r="G6497" t="s">
        <v>74</v>
      </c>
      <c r="H6497" t="s">
        <v>47</v>
      </c>
      <c r="I6497" t="s">
        <v>48</v>
      </c>
      <c r="J6497" t="s">
        <v>36</v>
      </c>
      <c r="K6497" t="s">
        <v>49</v>
      </c>
      <c r="L6497" t="s">
        <v>22</v>
      </c>
      <c r="M6497" s="4">
        <v>9.6649999999999991</v>
      </c>
      <c r="N6497">
        <v>2020</v>
      </c>
      <c r="O6497">
        <v>7</v>
      </c>
    </row>
    <row r="6498" spans="1:15" x14ac:dyDescent="0.25">
      <c r="A6498" s="1">
        <v>44029</v>
      </c>
      <c r="B6498">
        <v>1000000030</v>
      </c>
      <c r="C6498" t="s">
        <v>75</v>
      </c>
      <c r="D6498">
        <v>1</v>
      </c>
      <c r="E6498">
        <v>1052.3800000000001</v>
      </c>
      <c r="F6498" t="s">
        <v>16</v>
      </c>
      <c r="G6498" t="s">
        <v>76</v>
      </c>
      <c r="H6498" t="s">
        <v>47</v>
      </c>
      <c r="I6498" t="s">
        <v>48</v>
      </c>
      <c r="J6498" t="s">
        <v>36</v>
      </c>
      <c r="K6498" t="s">
        <v>49</v>
      </c>
      <c r="L6498" t="s">
        <v>22</v>
      </c>
      <c r="M6498" s="4">
        <v>1052.3800000000001</v>
      </c>
      <c r="N6498">
        <v>2020</v>
      </c>
      <c r="O6498">
        <v>7</v>
      </c>
    </row>
    <row r="6499" spans="1:15" x14ac:dyDescent="0.25">
      <c r="A6499" s="1">
        <v>44029</v>
      </c>
      <c r="B6499">
        <v>1000000030</v>
      </c>
      <c r="C6499" t="s">
        <v>15</v>
      </c>
      <c r="D6499">
        <v>1</v>
      </c>
      <c r="E6499">
        <v>3000.69</v>
      </c>
      <c r="F6499" t="s">
        <v>16</v>
      </c>
      <c r="G6499" t="s">
        <v>17</v>
      </c>
      <c r="H6499" t="s">
        <v>47</v>
      </c>
      <c r="I6499" t="s">
        <v>48</v>
      </c>
      <c r="J6499" t="s">
        <v>36</v>
      </c>
      <c r="K6499" t="s">
        <v>49</v>
      </c>
      <c r="L6499" t="s">
        <v>22</v>
      </c>
      <c r="M6499" s="4">
        <v>3000.69</v>
      </c>
      <c r="N6499">
        <v>2020</v>
      </c>
      <c r="O6499">
        <v>7</v>
      </c>
    </row>
    <row r="6500" spans="1:15" x14ac:dyDescent="0.25">
      <c r="A6500" s="1">
        <v>44029</v>
      </c>
      <c r="B6500">
        <v>1000000031</v>
      </c>
      <c r="C6500" t="s">
        <v>79</v>
      </c>
      <c r="D6500">
        <v>1</v>
      </c>
      <c r="E6500">
        <v>9.5399999999999991</v>
      </c>
      <c r="F6500" t="s">
        <v>46</v>
      </c>
      <c r="G6500" t="s">
        <v>74</v>
      </c>
      <c r="H6500" t="s">
        <v>18</v>
      </c>
      <c r="I6500" t="s">
        <v>19</v>
      </c>
      <c r="J6500" t="s">
        <v>26</v>
      </c>
      <c r="K6500" t="s">
        <v>29</v>
      </c>
      <c r="L6500" t="s">
        <v>28</v>
      </c>
      <c r="M6500" s="4">
        <v>9.5399999999999991</v>
      </c>
      <c r="N6500">
        <v>2020</v>
      </c>
      <c r="O6500">
        <v>7</v>
      </c>
    </row>
    <row r="6501" spans="1:15" x14ac:dyDescent="0.25">
      <c r="A6501" s="1">
        <v>44029</v>
      </c>
      <c r="B6501">
        <v>1000000031</v>
      </c>
      <c r="C6501" t="s">
        <v>42</v>
      </c>
      <c r="D6501">
        <v>1</v>
      </c>
      <c r="E6501">
        <v>830.19</v>
      </c>
      <c r="F6501" t="s">
        <v>16</v>
      </c>
      <c r="G6501" t="s">
        <v>43</v>
      </c>
      <c r="H6501" t="s">
        <v>18</v>
      </c>
      <c r="I6501" t="s">
        <v>19</v>
      </c>
      <c r="J6501" t="s">
        <v>26</v>
      </c>
      <c r="K6501" t="s">
        <v>29</v>
      </c>
      <c r="L6501" t="s">
        <v>28</v>
      </c>
      <c r="M6501" s="4">
        <v>830.19</v>
      </c>
      <c r="N6501">
        <v>2020</v>
      </c>
      <c r="O6501">
        <v>7</v>
      </c>
    </row>
    <row r="6502" spans="1:15" x14ac:dyDescent="0.25">
      <c r="A6502" s="1">
        <v>44029</v>
      </c>
      <c r="B6502">
        <v>1000000032</v>
      </c>
      <c r="C6502" t="s">
        <v>79</v>
      </c>
      <c r="D6502">
        <v>1</v>
      </c>
      <c r="E6502">
        <v>8.99</v>
      </c>
      <c r="F6502" t="s">
        <v>46</v>
      </c>
      <c r="G6502" t="s">
        <v>74</v>
      </c>
      <c r="H6502" t="s">
        <v>18</v>
      </c>
      <c r="I6502" t="s">
        <v>25</v>
      </c>
      <c r="J6502" t="s">
        <v>26</v>
      </c>
      <c r="K6502" t="s">
        <v>27</v>
      </c>
      <c r="L6502" t="s">
        <v>28</v>
      </c>
      <c r="M6502" s="4">
        <v>8.99</v>
      </c>
      <c r="N6502">
        <v>2020</v>
      </c>
      <c r="O6502">
        <v>7</v>
      </c>
    </row>
    <row r="6503" spans="1:15" x14ac:dyDescent="0.25">
      <c r="A6503" s="1">
        <v>44029</v>
      </c>
      <c r="B6503">
        <v>1000000032</v>
      </c>
      <c r="C6503" t="s">
        <v>73</v>
      </c>
      <c r="D6503">
        <v>1</v>
      </c>
      <c r="E6503">
        <v>400.55</v>
      </c>
      <c r="F6503" t="s">
        <v>16</v>
      </c>
      <c r="G6503" t="s">
        <v>74</v>
      </c>
      <c r="H6503" t="s">
        <v>18</v>
      </c>
      <c r="I6503" t="s">
        <v>25</v>
      </c>
      <c r="J6503" t="s">
        <v>26</v>
      </c>
      <c r="K6503" t="s">
        <v>27</v>
      </c>
      <c r="L6503" t="s">
        <v>28</v>
      </c>
      <c r="M6503" s="4">
        <v>400.55</v>
      </c>
      <c r="N6503">
        <v>2020</v>
      </c>
      <c r="O6503">
        <v>7</v>
      </c>
    </row>
    <row r="6504" spans="1:15" x14ac:dyDescent="0.25">
      <c r="A6504" s="1">
        <v>44029</v>
      </c>
      <c r="B6504">
        <v>1000000032</v>
      </c>
      <c r="C6504" t="s">
        <v>23</v>
      </c>
      <c r="D6504">
        <v>1</v>
      </c>
      <c r="E6504">
        <v>500.28</v>
      </c>
      <c r="F6504" t="s">
        <v>16</v>
      </c>
      <c r="G6504" t="s">
        <v>24</v>
      </c>
      <c r="H6504" t="s">
        <v>18</v>
      </c>
      <c r="I6504" t="s">
        <v>25</v>
      </c>
      <c r="J6504" t="s">
        <v>26</v>
      </c>
      <c r="K6504" t="s">
        <v>27</v>
      </c>
      <c r="L6504" t="s">
        <v>28</v>
      </c>
      <c r="M6504" s="4">
        <v>500.28</v>
      </c>
      <c r="N6504">
        <v>2020</v>
      </c>
      <c r="O6504">
        <v>7</v>
      </c>
    </row>
    <row r="6505" spans="1:15" x14ac:dyDescent="0.25">
      <c r="A6505" s="1">
        <v>44029</v>
      </c>
      <c r="B6505">
        <v>1000000034</v>
      </c>
      <c r="C6505" t="s">
        <v>73</v>
      </c>
      <c r="D6505">
        <v>1</v>
      </c>
      <c r="E6505">
        <v>1286.3399999999999</v>
      </c>
      <c r="F6505" t="s">
        <v>16</v>
      </c>
      <c r="G6505" t="s">
        <v>74</v>
      </c>
      <c r="H6505" t="s">
        <v>18</v>
      </c>
      <c r="I6505" t="s">
        <v>25</v>
      </c>
      <c r="J6505" t="s">
        <v>26</v>
      </c>
      <c r="K6505" t="s">
        <v>27</v>
      </c>
      <c r="L6505" t="s">
        <v>22</v>
      </c>
      <c r="M6505" s="4">
        <v>1286.3399999999999</v>
      </c>
      <c r="N6505">
        <v>2020</v>
      </c>
      <c r="O6505">
        <v>7</v>
      </c>
    </row>
    <row r="6506" spans="1:15" x14ac:dyDescent="0.25">
      <c r="A6506" s="1">
        <v>44029</v>
      </c>
      <c r="B6506">
        <v>1000000034</v>
      </c>
      <c r="C6506" t="s">
        <v>23</v>
      </c>
      <c r="D6506">
        <v>1</v>
      </c>
      <c r="E6506">
        <v>6000.57</v>
      </c>
      <c r="F6506" t="s">
        <v>16</v>
      </c>
      <c r="G6506" t="s">
        <v>24</v>
      </c>
      <c r="H6506" t="s">
        <v>18</v>
      </c>
      <c r="I6506" t="s">
        <v>25</v>
      </c>
      <c r="J6506" t="s">
        <v>26</v>
      </c>
      <c r="K6506" t="s">
        <v>27</v>
      </c>
      <c r="L6506" t="s">
        <v>22</v>
      </c>
      <c r="M6506" s="4">
        <v>6000.57</v>
      </c>
      <c r="N6506">
        <v>2020</v>
      </c>
      <c r="O6506">
        <v>7</v>
      </c>
    </row>
    <row r="6507" spans="1:15" x14ac:dyDescent="0.25">
      <c r="A6507" s="1">
        <v>44029</v>
      </c>
      <c r="B6507">
        <v>1000000034</v>
      </c>
      <c r="C6507" t="s">
        <v>71</v>
      </c>
      <c r="D6507">
        <v>1</v>
      </c>
      <c r="E6507">
        <v>7000.62</v>
      </c>
      <c r="F6507" t="s">
        <v>16</v>
      </c>
      <c r="G6507" t="s">
        <v>72</v>
      </c>
      <c r="H6507" t="s">
        <v>18</v>
      </c>
      <c r="I6507" t="s">
        <v>25</v>
      </c>
      <c r="J6507" t="s">
        <v>26</v>
      </c>
      <c r="K6507" t="s">
        <v>27</v>
      </c>
      <c r="L6507" t="s">
        <v>22</v>
      </c>
      <c r="M6507" s="4">
        <v>7000.62</v>
      </c>
      <c r="N6507">
        <v>2020</v>
      </c>
      <c r="O6507">
        <v>7</v>
      </c>
    </row>
    <row r="6508" spans="1:15" x14ac:dyDescent="0.25">
      <c r="A6508" s="1">
        <v>44029</v>
      </c>
      <c r="B6508">
        <v>1000000036</v>
      </c>
      <c r="C6508" t="s">
        <v>23</v>
      </c>
      <c r="D6508">
        <v>3</v>
      </c>
      <c r="E6508">
        <v>11602.61</v>
      </c>
      <c r="F6508" t="s">
        <v>16</v>
      </c>
      <c r="G6508" t="s">
        <v>24</v>
      </c>
      <c r="H6508" t="s">
        <v>47</v>
      </c>
      <c r="I6508" t="s">
        <v>48</v>
      </c>
      <c r="J6508" t="s">
        <v>36</v>
      </c>
      <c r="K6508" t="s">
        <v>49</v>
      </c>
      <c r="L6508" t="s">
        <v>28</v>
      </c>
      <c r="M6508" s="4">
        <v>3867.5366666666669</v>
      </c>
      <c r="N6508">
        <v>2020</v>
      </c>
      <c r="O6508">
        <v>7</v>
      </c>
    </row>
    <row r="6509" spans="1:15" x14ac:dyDescent="0.25">
      <c r="A6509" s="1">
        <v>44029</v>
      </c>
      <c r="B6509">
        <v>1000000036</v>
      </c>
      <c r="C6509" t="s">
        <v>71</v>
      </c>
      <c r="D6509">
        <v>1</v>
      </c>
      <c r="E6509">
        <v>1080.2</v>
      </c>
      <c r="F6509" t="s">
        <v>16</v>
      </c>
      <c r="G6509" t="s">
        <v>72</v>
      </c>
      <c r="H6509" t="s">
        <v>47</v>
      </c>
      <c r="I6509" t="s">
        <v>48</v>
      </c>
      <c r="J6509" t="s">
        <v>36</v>
      </c>
      <c r="K6509" t="s">
        <v>49</v>
      </c>
      <c r="L6509" t="s">
        <v>28</v>
      </c>
      <c r="M6509" s="4">
        <v>1080.2</v>
      </c>
      <c r="N6509">
        <v>2020</v>
      </c>
      <c r="O6509">
        <v>7</v>
      </c>
    </row>
    <row r="6510" spans="1:15" x14ac:dyDescent="0.25">
      <c r="A6510" s="1">
        <v>44029</v>
      </c>
      <c r="B6510">
        <v>1000000037</v>
      </c>
      <c r="C6510" t="s">
        <v>80</v>
      </c>
      <c r="D6510">
        <v>1</v>
      </c>
      <c r="E6510">
        <v>6.07</v>
      </c>
      <c r="F6510" t="s">
        <v>46</v>
      </c>
      <c r="G6510" t="s">
        <v>76</v>
      </c>
      <c r="H6510" t="s">
        <v>18</v>
      </c>
      <c r="I6510" t="s">
        <v>19</v>
      </c>
      <c r="J6510" t="s">
        <v>20</v>
      </c>
      <c r="K6510" t="s">
        <v>21</v>
      </c>
      <c r="L6510" t="s">
        <v>22</v>
      </c>
      <c r="M6510" s="4">
        <v>6.07</v>
      </c>
      <c r="N6510">
        <v>2020</v>
      </c>
      <c r="O6510">
        <v>7</v>
      </c>
    </row>
    <row r="6511" spans="1:15" x14ac:dyDescent="0.25">
      <c r="A6511" s="1">
        <v>44029</v>
      </c>
      <c r="B6511">
        <v>1000000037</v>
      </c>
      <c r="C6511" t="s">
        <v>71</v>
      </c>
      <c r="D6511">
        <v>1</v>
      </c>
      <c r="E6511">
        <v>536.09</v>
      </c>
      <c r="F6511" t="s">
        <v>16</v>
      </c>
      <c r="G6511" t="s">
        <v>72</v>
      </c>
      <c r="H6511" t="s">
        <v>18</v>
      </c>
      <c r="I6511" t="s">
        <v>19</v>
      </c>
      <c r="J6511" t="s">
        <v>20</v>
      </c>
      <c r="K6511" t="s">
        <v>21</v>
      </c>
      <c r="L6511" t="s">
        <v>22</v>
      </c>
      <c r="M6511" s="4">
        <v>536.09</v>
      </c>
      <c r="N6511">
        <v>2020</v>
      </c>
      <c r="O6511">
        <v>7</v>
      </c>
    </row>
    <row r="6512" spans="1:15" x14ac:dyDescent="0.25">
      <c r="A6512" s="1">
        <v>44029</v>
      </c>
      <c r="B6512">
        <v>1000000039</v>
      </c>
      <c r="C6512" t="s">
        <v>79</v>
      </c>
      <c r="D6512">
        <v>1</v>
      </c>
      <c r="E6512">
        <v>9.15</v>
      </c>
      <c r="F6512" t="s">
        <v>46</v>
      </c>
      <c r="G6512" t="s">
        <v>74</v>
      </c>
      <c r="H6512" t="s">
        <v>18</v>
      </c>
      <c r="I6512" t="s">
        <v>25</v>
      </c>
      <c r="J6512" t="s">
        <v>20</v>
      </c>
      <c r="K6512" t="s">
        <v>51</v>
      </c>
      <c r="L6512" t="s">
        <v>28</v>
      </c>
      <c r="M6512" s="4">
        <v>9.15</v>
      </c>
      <c r="N6512">
        <v>2020</v>
      </c>
      <c r="O6512">
        <v>7</v>
      </c>
    </row>
    <row r="6513" spans="1:15" x14ac:dyDescent="0.25">
      <c r="A6513" s="1">
        <v>44029</v>
      </c>
      <c r="B6513">
        <v>1000000040</v>
      </c>
      <c r="C6513" t="s">
        <v>79</v>
      </c>
      <c r="D6513">
        <v>1</v>
      </c>
      <c r="E6513">
        <v>9.44</v>
      </c>
      <c r="F6513" t="s">
        <v>46</v>
      </c>
      <c r="G6513" t="s">
        <v>74</v>
      </c>
      <c r="H6513" t="s">
        <v>30</v>
      </c>
      <c r="I6513" t="s">
        <v>31</v>
      </c>
      <c r="J6513" t="s">
        <v>32</v>
      </c>
      <c r="K6513" t="s">
        <v>33</v>
      </c>
      <c r="L6513" t="s">
        <v>28</v>
      </c>
      <c r="M6513" s="4">
        <v>9.44</v>
      </c>
      <c r="N6513">
        <v>2020</v>
      </c>
      <c r="O6513">
        <v>7</v>
      </c>
    </row>
    <row r="6514" spans="1:15" x14ac:dyDescent="0.25">
      <c r="A6514" s="1">
        <v>44029</v>
      </c>
      <c r="B6514">
        <v>1000000040</v>
      </c>
      <c r="C6514" t="s">
        <v>15</v>
      </c>
      <c r="D6514">
        <v>3</v>
      </c>
      <c r="E6514">
        <v>32501.65</v>
      </c>
      <c r="F6514" t="s">
        <v>16</v>
      </c>
      <c r="G6514" t="s">
        <v>17</v>
      </c>
      <c r="H6514" t="s">
        <v>30</v>
      </c>
      <c r="I6514" t="s">
        <v>31</v>
      </c>
      <c r="J6514" t="s">
        <v>32</v>
      </c>
      <c r="K6514" t="s">
        <v>33</v>
      </c>
      <c r="L6514" t="s">
        <v>28</v>
      </c>
      <c r="M6514" s="4">
        <v>10833.883333333333</v>
      </c>
      <c r="N6514">
        <v>2020</v>
      </c>
      <c r="O6514">
        <v>7</v>
      </c>
    </row>
    <row r="6515" spans="1:15" x14ac:dyDescent="0.25">
      <c r="A6515" s="1">
        <v>44029</v>
      </c>
      <c r="B6515">
        <v>1000000040</v>
      </c>
      <c r="C6515" t="s">
        <v>42</v>
      </c>
      <c r="D6515">
        <v>1</v>
      </c>
      <c r="E6515">
        <v>22000.720000000001</v>
      </c>
      <c r="F6515" t="s">
        <v>16</v>
      </c>
      <c r="G6515" t="s">
        <v>43</v>
      </c>
      <c r="H6515" t="s">
        <v>30</v>
      </c>
      <c r="I6515" t="s">
        <v>31</v>
      </c>
      <c r="J6515" t="s">
        <v>32</v>
      </c>
      <c r="K6515" t="s">
        <v>33</v>
      </c>
      <c r="L6515" t="s">
        <v>28</v>
      </c>
      <c r="M6515" s="4">
        <v>22000.720000000001</v>
      </c>
      <c r="N6515">
        <v>2020</v>
      </c>
      <c r="O6515">
        <v>7</v>
      </c>
    </row>
    <row r="6516" spans="1:15" x14ac:dyDescent="0.25">
      <c r="A6516" s="1">
        <v>44029</v>
      </c>
      <c r="B6516">
        <v>1000000041</v>
      </c>
      <c r="C6516" t="s">
        <v>79</v>
      </c>
      <c r="D6516">
        <v>1</v>
      </c>
      <c r="E6516">
        <v>69.14</v>
      </c>
      <c r="F6516" t="s">
        <v>46</v>
      </c>
      <c r="G6516" t="s">
        <v>74</v>
      </c>
      <c r="H6516" t="s">
        <v>30</v>
      </c>
      <c r="I6516" t="s">
        <v>31</v>
      </c>
      <c r="J6516" t="s">
        <v>32</v>
      </c>
      <c r="K6516" t="s">
        <v>33</v>
      </c>
      <c r="L6516" t="s">
        <v>22</v>
      </c>
      <c r="M6516" s="4">
        <v>69.14</v>
      </c>
      <c r="N6516">
        <v>2020</v>
      </c>
      <c r="O6516">
        <v>7</v>
      </c>
    </row>
    <row r="6517" spans="1:15" x14ac:dyDescent="0.25">
      <c r="A6517" s="1">
        <v>44029</v>
      </c>
      <c r="B6517">
        <v>1000000041</v>
      </c>
      <c r="C6517" t="s">
        <v>75</v>
      </c>
      <c r="D6517">
        <v>1</v>
      </c>
      <c r="E6517">
        <v>400.57</v>
      </c>
      <c r="F6517" t="s">
        <v>16</v>
      </c>
      <c r="G6517" t="s">
        <v>76</v>
      </c>
      <c r="H6517" t="s">
        <v>30</v>
      </c>
      <c r="I6517" t="s">
        <v>31</v>
      </c>
      <c r="J6517" t="s">
        <v>32</v>
      </c>
      <c r="K6517" t="s">
        <v>33</v>
      </c>
      <c r="L6517" t="s">
        <v>22</v>
      </c>
      <c r="M6517" s="4">
        <v>400.57</v>
      </c>
      <c r="N6517">
        <v>2020</v>
      </c>
      <c r="O6517">
        <v>7</v>
      </c>
    </row>
    <row r="6518" spans="1:15" x14ac:dyDescent="0.25">
      <c r="A6518" s="1">
        <v>44029</v>
      </c>
      <c r="B6518">
        <v>1000000041</v>
      </c>
      <c r="C6518" t="s">
        <v>73</v>
      </c>
      <c r="D6518">
        <v>1</v>
      </c>
      <c r="E6518">
        <v>1810.28</v>
      </c>
      <c r="F6518" t="s">
        <v>16</v>
      </c>
      <c r="G6518" t="s">
        <v>74</v>
      </c>
      <c r="H6518" t="s">
        <v>30</v>
      </c>
      <c r="I6518" t="s">
        <v>31</v>
      </c>
      <c r="J6518" t="s">
        <v>32</v>
      </c>
      <c r="K6518" t="s">
        <v>33</v>
      </c>
      <c r="L6518" t="s">
        <v>22</v>
      </c>
      <c r="M6518" s="4">
        <v>1810.28</v>
      </c>
      <c r="N6518">
        <v>2020</v>
      </c>
      <c r="O6518">
        <v>7</v>
      </c>
    </row>
    <row r="6519" spans="1:15" x14ac:dyDescent="0.25">
      <c r="A6519" s="1">
        <v>44029</v>
      </c>
      <c r="B6519">
        <v>1000000043</v>
      </c>
      <c r="C6519" t="s">
        <v>15</v>
      </c>
      <c r="D6519">
        <v>1</v>
      </c>
      <c r="E6519">
        <v>200.37</v>
      </c>
      <c r="F6519" t="s">
        <v>16</v>
      </c>
      <c r="G6519" t="s">
        <v>17</v>
      </c>
      <c r="H6519" t="s">
        <v>30</v>
      </c>
      <c r="I6519" t="s">
        <v>38</v>
      </c>
      <c r="J6519" t="s">
        <v>26</v>
      </c>
      <c r="K6519" t="s">
        <v>39</v>
      </c>
      <c r="L6519" t="s">
        <v>22</v>
      </c>
      <c r="M6519" s="4">
        <v>200.37</v>
      </c>
      <c r="N6519">
        <v>2020</v>
      </c>
      <c r="O6519">
        <v>7</v>
      </c>
    </row>
    <row r="6520" spans="1:15" x14ac:dyDescent="0.25">
      <c r="A6520" s="1">
        <v>44029</v>
      </c>
      <c r="B6520">
        <v>1000000044</v>
      </c>
      <c r="C6520" t="s">
        <v>75</v>
      </c>
      <c r="D6520">
        <v>1</v>
      </c>
      <c r="E6520">
        <v>861.21</v>
      </c>
      <c r="F6520" t="s">
        <v>16</v>
      </c>
      <c r="G6520" t="s">
        <v>76</v>
      </c>
      <c r="H6520" t="s">
        <v>30</v>
      </c>
      <c r="I6520" t="s">
        <v>31</v>
      </c>
      <c r="J6520" t="s">
        <v>36</v>
      </c>
      <c r="K6520" t="s">
        <v>52</v>
      </c>
      <c r="L6520" t="s">
        <v>28</v>
      </c>
      <c r="M6520" s="4">
        <v>861.21</v>
      </c>
      <c r="N6520">
        <v>2020</v>
      </c>
      <c r="O6520">
        <v>7</v>
      </c>
    </row>
    <row r="6521" spans="1:15" x14ac:dyDescent="0.25">
      <c r="A6521" s="1">
        <v>44029</v>
      </c>
      <c r="B6521">
        <v>1000000044</v>
      </c>
      <c r="C6521" t="s">
        <v>23</v>
      </c>
      <c r="D6521">
        <v>1</v>
      </c>
      <c r="E6521">
        <v>1500.54</v>
      </c>
      <c r="F6521" t="s">
        <v>16</v>
      </c>
      <c r="G6521" t="s">
        <v>24</v>
      </c>
      <c r="H6521" t="s">
        <v>30</v>
      </c>
      <c r="I6521" t="s">
        <v>31</v>
      </c>
      <c r="J6521" t="s">
        <v>36</v>
      </c>
      <c r="K6521" t="s">
        <v>52</v>
      </c>
      <c r="L6521" t="s">
        <v>28</v>
      </c>
      <c r="M6521" s="4">
        <v>1500.54</v>
      </c>
      <c r="N6521">
        <v>2020</v>
      </c>
      <c r="O6521">
        <v>7</v>
      </c>
    </row>
    <row r="6522" spans="1:15" x14ac:dyDescent="0.25">
      <c r="A6522" s="1">
        <v>44029</v>
      </c>
      <c r="B6522">
        <v>1000000044</v>
      </c>
      <c r="C6522" t="s">
        <v>15</v>
      </c>
      <c r="D6522">
        <v>1</v>
      </c>
      <c r="E6522">
        <v>1967.71</v>
      </c>
      <c r="F6522" t="s">
        <v>16</v>
      </c>
      <c r="G6522" t="s">
        <v>17</v>
      </c>
      <c r="H6522" t="s">
        <v>30</v>
      </c>
      <c r="I6522" t="s">
        <v>31</v>
      </c>
      <c r="J6522" t="s">
        <v>36</v>
      </c>
      <c r="K6522" t="s">
        <v>52</v>
      </c>
      <c r="L6522" t="s">
        <v>28</v>
      </c>
      <c r="M6522" s="4">
        <v>1967.71</v>
      </c>
      <c r="N6522">
        <v>2020</v>
      </c>
      <c r="O6522">
        <v>7</v>
      </c>
    </row>
    <row r="6523" spans="1:15" x14ac:dyDescent="0.25">
      <c r="A6523" s="1">
        <v>44029</v>
      </c>
      <c r="B6523">
        <v>1000000045</v>
      </c>
      <c r="C6523" t="s">
        <v>15</v>
      </c>
      <c r="D6523">
        <v>2</v>
      </c>
      <c r="E6523">
        <v>1301.01</v>
      </c>
      <c r="F6523" t="s">
        <v>16</v>
      </c>
      <c r="G6523" t="s">
        <v>17</v>
      </c>
      <c r="H6523" t="s">
        <v>47</v>
      </c>
      <c r="I6523" t="s">
        <v>59</v>
      </c>
      <c r="J6523" t="s">
        <v>26</v>
      </c>
      <c r="K6523" t="s">
        <v>60</v>
      </c>
      <c r="L6523" t="s">
        <v>22</v>
      </c>
      <c r="M6523" s="4">
        <v>650.505</v>
      </c>
      <c r="N6523">
        <v>2020</v>
      </c>
      <c r="O6523">
        <v>7</v>
      </c>
    </row>
    <row r="6524" spans="1:15" x14ac:dyDescent="0.25">
      <c r="A6524" s="1">
        <v>44029</v>
      </c>
      <c r="B6524">
        <v>1000000045</v>
      </c>
      <c r="C6524" t="s">
        <v>42</v>
      </c>
      <c r="D6524">
        <v>1</v>
      </c>
      <c r="E6524">
        <v>423.18</v>
      </c>
      <c r="F6524" t="s">
        <v>16</v>
      </c>
      <c r="G6524" t="s">
        <v>43</v>
      </c>
      <c r="H6524" t="s">
        <v>47</v>
      </c>
      <c r="I6524" t="s">
        <v>59</v>
      </c>
      <c r="J6524" t="s">
        <v>26</v>
      </c>
      <c r="K6524" t="s">
        <v>60</v>
      </c>
      <c r="L6524" t="s">
        <v>22</v>
      </c>
      <c r="M6524" s="4">
        <v>423.18</v>
      </c>
      <c r="N6524">
        <v>2020</v>
      </c>
      <c r="O6524">
        <v>7</v>
      </c>
    </row>
    <row r="6525" spans="1:15" x14ac:dyDescent="0.25">
      <c r="A6525" s="1">
        <v>44029</v>
      </c>
      <c r="B6525">
        <v>1000000049</v>
      </c>
      <c r="C6525" t="s">
        <v>42</v>
      </c>
      <c r="D6525">
        <v>1</v>
      </c>
      <c r="E6525">
        <v>999.94</v>
      </c>
      <c r="F6525" t="s">
        <v>16</v>
      </c>
      <c r="G6525" t="s">
        <v>43</v>
      </c>
      <c r="H6525" t="s">
        <v>18</v>
      </c>
      <c r="I6525" t="s">
        <v>40</v>
      </c>
      <c r="J6525" t="s">
        <v>26</v>
      </c>
      <c r="K6525" t="s">
        <v>41</v>
      </c>
      <c r="L6525" t="s">
        <v>22</v>
      </c>
      <c r="M6525" s="4">
        <v>999.94</v>
      </c>
      <c r="N6525">
        <v>2020</v>
      </c>
      <c r="O6525">
        <v>7</v>
      </c>
    </row>
    <row r="6526" spans="1:15" x14ac:dyDescent="0.25">
      <c r="A6526" s="1">
        <v>44029</v>
      </c>
      <c r="B6526">
        <v>1000000050</v>
      </c>
      <c r="C6526" t="s">
        <v>23</v>
      </c>
      <c r="D6526">
        <v>1</v>
      </c>
      <c r="E6526">
        <v>1494.03</v>
      </c>
      <c r="F6526" t="s">
        <v>16</v>
      </c>
      <c r="G6526" t="s">
        <v>24</v>
      </c>
      <c r="H6526" t="s">
        <v>18</v>
      </c>
      <c r="I6526" t="s">
        <v>40</v>
      </c>
      <c r="J6526" t="s">
        <v>26</v>
      </c>
      <c r="K6526" t="s">
        <v>41</v>
      </c>
      <c r="L6526" t="s">
        <v>22</v>
      </c>
      <c r="M6526" s="4">
        <v>1494.03</v>
      </c>
      <c r="N6526">
        <v>2020</v>
      </c>
      <c r="O6526">
        <v>7</v>
      </c>
    </row>
    <row r="6527" spans="1:15" x14ac:dyDescent="0.25">
      <c r="A6527" s="1">
        <v>44029</v>
      </c>
      <c r="B6527">
        <v>1000000054</v>
      </c>
      <c r="C6527" t="s">
        <v>75</v>
      </c>
      <c r="D6527">
        <v>1</v>
      </c>
      <c r="E6527">
        <v>1221.3800000000001</v>
      </c>
      <c r="F6527" t="s">
        <v>16</v>
      </c>
      <c r="G6527" t="s">
        <v>76</v>
      </c>
      <c r="H6527" t="s">
        <v>18</v>
      </c>
      <c r="I6527" t="s">
        <v>34</v>
      </c>
      <c r="J6527" t="s">
        <v>26</v>
      </c>
      <c r="K6527" t="s">
        <v>35</v>
      </c>
      <c r="L6527" t="s">
        <v>22</v>
      </c>
      <c r="M6527" s="4">
        <v>1221.3800000000001</v>
      </c>
      <c r="N6527">
        <v>2020</v>
      </c>
      <c r="O6527">
        <v>7</v>
      </c>
    </row>
    <row r="6528" spans="1:15" x14ac:dyDescent="0.25">
      <c r="A6528" s="1">
        <v>44029</v>
      </c>
      <c r="B6528">
        <v>1000000054</v>
      </c>
      <c r="C6528" t="s">
        <v>15</v>
      </c>
      <c r="D6528">
        <v>1</v>
      </c>
      <c r="E6528">
        <v>5500.68</v>
      </c>
      <c r="F6528" t="s">
        <v>16</v>
      </c>
      <c r="G6528" t="s">
        <v>17</v>
      </c>
      <c r="H6528" t="s">
        <v>18</v>
      </c>
      <c r="I6528" t="s">
        <v>34</v>
      </c>
      <c r="J6528" t="s">
        <v>26</v>
      </c>
      <c r="K6528" t="s">
        <v>35</v>
      </c>
      <c r="L6528" t="s">
        <v>22</v>
      </c>
      <c r="M6528" s="4">
        <v>5500.68</v>
      </c>
      <c r="N6528">
        <v>2020</v>
      </c>
      <c r="O6528">
        <v>7</v>
      </c>
    </row>
    <row r="6529" spans="1:15" x14ac:dyDescent="0.25">
      <c r="A6529" s="1">
        <v>44029</v>
      </c>
      <c r="B6529">
        <v>1000000056</v>
      </c>
      <c r="C6529" t="s">
        <v>73</v>
      </c>
      <c r="D6529">
        <v>1</v>
      </c>
      <c r="E6529">
        <v>1342.96</v>
      </c>
      <c r="F6529" t="s">
        <v>16</v>
      </c>
      <c r="G6529" t="s">
        <v>74</v>
      </c>
      <c r="H6529" t="s">
        <v>18</v>
      </c>
      <c r="I6529" t="s">
        <v>34</v>
      </c>
      <c r="J6529" t="s">
        <v>26</v>
      </c>
      <c r="K6529" t="s">
        <v>35</v>
      </c>
      <c r="L6529" t="s">
        <v>28</v>
      </c>
      <c r="M6529" s="4">
        <v>1342.96</v>
      </c>
      <c r="N6529">
        <v>2020</v>
      </c>
      <c r="O6529">
        <v>7</v>
      </c>
    </row>
    <row r="6530" spans="1:15" x14ac:dyDescent="0.25">
      <c r="A6530" s="1">
        <v>44029</v>
      </c>
      <c r="B6530">
        <v>1000000067</v>
      </c>
      <c r="C6530" t="s">
        <v>79</v>
      </c>
      <c r="D6530">
        <v>2</v>
      </c>
      <c r="E6530">
        <v>18.450000000000003</v>
      </c>
      <c r="F6530" t="s">
        <v>46</v>
      </c>
      <c r="G6530" t="s">
        <v>74</v>
      </c>
      <c r="H6530" t="s">
        <v>18</v>
      </c>
      <c r="I6530" t="s">
        <v>25</v>
      </c>
      <c r="J6530" t="s">
        <v>20</v>
      </c>
      <c r="K6530" t="s">
        <v>51</v>
      </c>
      <c r="L6530" t="s">
        <v>22</v>
      </c>
      <c r="M6530" s="4">
        <v>9.2250000000000014</v>
      </c>
      <c r="N6530">
        <v>2020</v>
      </c>
      <c r="O6530">
        <v>7</v>
      </c>
    </row>
    <row r="6531" spans="1:15" x14ac:dyDescent="0.25">
      <c r="A6531" s="1">
        <v>44029</v>
      </c>
      <c r="B6531">
        <v>1000000068</v>
      </c>
      <c r="C6531" t="s">
        <v>80</v>
      </c>
      <c r="D6531">
        <v>1</v>
      </c>
      <c r="E6531">
        <v>30.42</v>
      </c>
      <c r="F6531" t="s">
        <v>46</v>
      </c>
      <c r="G6531" t="s">
        <v>76</v>
      </c>
      <c r="H6531" t="s">
        <v>30</v>
      </c>
      <c r="I6531" t="s">
        <v>55</v>
      </c>
      <c r="J6531" t="s">
        <v>26</v>
      </c>
      <c r="K6531" t="s">
        <v>56</v>
      </c>
      <c r="L6531" t="s">
        <v>28</v>
      </c>
      <c r="M6531" s="4">
        <v>30.42</v>
      </c>
      <c r="N6531">
        <v>2020</v>
      </c>
      <c r="O6531">
        <v>7</v>
      </c>
    </row>
    <row r="6532" spans="1:15" x14ac:dyDescent="0.25">
      <c r="A6532" s="1">
        <v>44029</v>
      </c>
      <c r="B6532">
        <v>1000000068</v>
      </c>
      <c r="C6532" t="s">
        <v>53</v>
      </c>
      <c r="D6532">
        <v>1</v>
      </c>
      <c r="E6532">
        <v>168.15</v>
      </c>
      <c r="F6532" t="s">
        <v>46</v>
      </c>
      <c r="G6532" t="s">
        <v>17</v>
      </c>
      <c r="H6532" t="s">
        <v>30</v>
      </c>
      <c r="I6532" t="s">
        <v>55</v>
      </c>
      <c r="J6532" t="s">
        <v>26</v>
      </c>
      <c r="K6532" t="s">
        <v>56</v>
      </c>
      <c r="L6532" t="s">
        <v>28</v>
      </c>
      <c r="M6532" s="4">
        <v>168.15</v>
      </c>
      <c r="N6532">
        <v>2020</v>
      </c>
      <c r="O6532">
        <v>7</v>
      </c>
    </row>
    <row r="6533" spans="1:15" x14ac:dyDescent="0.25">
      <c r="A6533" s="1">
        <v>44029</v>
      </c>
      <c r="B6533">
        <v>1000000068</v>
      </c>
      <c r="C6533" t="s">
        <v>73</v>
      </c>
      <c r="D6533">
        <v>1</v>
      </c>
      <c r="E6533">
        <v>400.65</v>
      </c>
      <c r="F6533" t="s">
        <v>16</v>
      </c>
      <c r="G6533" t="s">
        <v>74</v>
      </c>
      <c r="H6533" t="s">
        <v>30</v>
      </c>
      <c r="I6533" t="s">
        <v>55</v>
      </c>
      <c r="J6533" t="s">
        <v>26</v>
      </c>
      <c r="K6533" t="s">
        <v>56</v>
      </c>
      <c r="L6533" t="s">
        <v>28</v>
      </c>
      <c r="M6533" s="4">
        <v>400.65</v>
      </c>
      <c r="N6533">
        <v>2020</v>
      </c>
      <c r="O6533">
        <v>7</v>
      </c>
    </row>
    <row r="6534" spans="1:15" x14ac:dyDescent="0.25">
      <c r="A6534" s="1">
        <v>44029</v>
      </c>
      <c r="B6534">
        <v>1000000068</v>
      </c>
      <c r="C6534" t="s">
        <v>71</v>
      </c>
      <c r="D6534">
        <v>1</v>
      </c>
      <c r="E6534">
        <v>2998.22</v>
      </c>
      <c r="F6534" t="s">
        <v>16</v>
      </c>
      <c r="G6534" t="s">
        <v>72</v>
      </c>
      <c r="H6534" t="s">
        <v>30</v>
      </c>
      <c r="I6534" t="s">
        <v>55</v>
      </c>
      <c r="J6534" t="s">
        <v>26</v>
      </c>
      <c r="K6534" t="s">
        <v>56</v>
      </c>
      <c r="L6534" t="s">
        <v>28</v>
      </c>
      <c r="M6534" s="4">
        <v>2998.22</v>
      </c>
      <c r="N6534">
        <v>2020</v>
      </c>
      <c r="O6534">
        <v>7</v>
      </c>
    </row>
    <row r="6535" spans="1:15" x14ac:dyDescent="0.25">
      <c r="A6535" s="1">
        <v>44029</v>
      </c>
      <c r="B6535">
        <v>1000000068</v>
      </c>
      <c r="C6535" t="s">
        <v>15</v>
      </c>
      <c r="D6535">
        <v>1</v>
      </c>
      <c r="E6535">
        <v>10000.61</v>
      </c>
      <c r="F6535" t="s">
        <v>16</v>
      </c>
      <c r="G6535" t="s">
        <v>17</v>
      </c>
      <c r="H6535" t="s">
        <v>30</v>
      </c>
      <c r="I6535" t="s">
        <v>55</v>
      </c>
      <c r="J6535" t="s">
        <v>26</v>
      </c>
      <c r="K6535" t="s">
        <v>56</v>
      </c>
      <c r="L6535" t="s">
        <v>28</v>
      </c>
      <c r="M6535" s="4">
        <v>10000.61</v>
      </c>
      <c r="N6535">
        <v>2020</v>
      </c>
      <c r="O6535">
        <v>7</v>
      </c>
    </row>
    <row r="6536" spans="1:15" x14ac:dyDescent="0.25">
      <c r="A6536" s="1">
        <v>44029</v>
      </c>
      <c r="B6536">
        <v>1000000104</v>
      </c>
      <c r="C6536" t="s">
        <v>79</v>
      </c>
      <c r="D6536">
        <v>1</v>
      </c>
      <c r="E6536">
        <v>9.41</v>
      </c>
      <c r="F6536" t="s">
        <v>46</v>
      </c>
      <c r="G6536" t="s">
        <v>74</v>
      </c>
      <c r="H6536" t="s">
        <v>18</v>
      </c>
      <c r="I6536" t="s">
        <v>40</v>
      </c>
      <c r="J6536" t="s">
        <v>26</v>
      </c>
      <c r="K6536" t="s">
        <v>41</v>
      </c>
      <c r="L6536" t="s">
        <v>22</v>
      </c>
      <c r="M6536" s="4">
        <v>9.41</v>
      </c>
      <c r="N6536">
        <v>2020</v>
      </c>
      <c r="O6536">
        <v>7</v>
      </c>
    </row>
    <row r="6537" spans="1:15" x14ac:dyDescent="0.25">
      <c r="A6537" s="1">
        <v>44029</v>
      </c>
      <c r="B6537">
        <v>1000000104</v>
      </c>
      <c r="C6537" t="s">
        <v>15</v>
      </c>
      <c r="D6537">
        <v>2</v>
      </c>
      <c r="E6537">
        <v>19272.620000000003</v>
      </c>
      <c r="F6537" t="s">
        <v>16</v>
      </c>
      <c r="G6537" t="s">
        <v>17</v>
      </c>
      <c r="H6537" t="s">
        <v>18</v>
      </c>
      <c r="I6537" t="s">
        <v>40</v>
      </c>
      <c r="J6537" t="s">
        <v>26</v>
      </c>
      <c r="K6537" t="s">
        <v>41</v>
      </c>
      <c r="L6537" t="s">
        <v>22</v>
      </c>
      <c r="M6537" s="4">
        <v>9636.3100000000013</v>
      </c>
      <c r="N6537">
        <v>2020</v>
      </c>
      <c r="O6537">
        <v>7</v>
      </c>
    </row>
    <row r="6538" spans="1:15" x14ac:dyDescent="0.25">
      <c r="A6538" s="1">
        <v>44029</v>
      </c>
      <c r="B6538">
        <v>1000000266</v>
      </c>
      <c r="C6538" t="s">
        <v>15</v>
      </c>
      <c r="D6538">
        <v>1</v>
      </c>
      <c r="E6538">
        <v>13000.23</v>
      </c>
      <c r="F6538" t="s">
        <v>16</v>
      </c>
      <c r="G6538" t="s">
        <v>17</v>
      </c>
      <c r="H6538" t="s">
        <v>30</v>
      </c>
      <c r="I6538" t="s">
        <v>55</v>
      </c>
      <c r="J6538" t="s">
        <v>26</v>
      </c>
      <c r="K6538" t="s">
        <v>56</v>
      </c>
      <c r="L6538" t="s">
        <v>22</v>
      </c>
      <c r="M6538" s="4">
        <v>13000.23</v>
      </c>
      <c r="N6538">
        <v>2020</v>
      </c>
      <c r="O6538">
        <v>7</v>
      </c>
    </row>
    <row r="6539" spans="1:15" x14ac:dyDescent="0.25">
      <c r="A6539" s="1">
        <v>44029</v>
      </c>
      <c r="B6539">
        <v>1000000297</v>
      </c>
      <c r="C6539" t="s">
        <v>15</v>
      </c>
      <c r="D6539">
        <v>1</v>
      </c>
      <c r="E6539">
        <v>13000.05</v>
      </c>
      <c r="F6539" t="s">
        <v>16</v>
      </c>
      <c r="G6539" t="s">
        <v>17</v>
      </c>
      <c r="H6539" t="s">
        <v>18</v>
      </c>
      <c r="I6539" t="s">
        <v>40</v>
      </c>
      <c r="J6539" t="s">
        <v>26</v>
      </c>
      <c r="K6539" t="s">
        <v>41</v>
      </c>
      <c r="L6539" t="s">
        <v>22</v>
      </c>
      <c r="M6539" s="4">
        <v>13000.05</v>
      </c>
      <c r="N6539">
        <v>2020</v>
      </c>
      <c r="O6539">
        <v>7</v>
      </c>
    </row>
    <row r="6540" spans="1:15" x14ac:dyDescent="0.25">
      <c r="A6540" s="1">
        <v>44029</v>
      </c>
      <c r="B6540">
        <v>1000000566</v>
      </c>
      <c r="C6540" t="s">
        <v>73</v>
      </c>
      <c r="D6540">
        <v>2</v>
      </c>
      <c r="E6540">
        <v>2500.5</v>
      </c>
      <c r="F6540" t="s">
        <v>16</v>
      </c>
      <c r="G6540" t="s">
        <v>74</v>
      </c>
      <c r="H6540" t="s">
        <v>47</v>
      </c>
      <c r="I6540" t="s">
        <v>48</v>
      </c>
      <c r="J6540" t="s">
        <v>36</v>
      </c>
      <c r="K6540" t="s">
        <v>49</v>
      </c>
      <c r="L6540" t="s">
        <v>22</v>
      </c>
      <c r="M6540" s="4">
        <v>1250.25</v>
      </c>
      <c r="N6540">
        <v>2020</v>
      </c>
      <c r="O6540">
        <v>7</v>
      </c>
    </row>
    <row r="6541" spans="1:15" x14ac:dyDescent="0.25">
      <c r="A6541" s="1">
        <v>44029</v>
      </c>
      <c r="B6541">
        <v>1000000576</v>
      </c>
      <c r="C6541" t="s">
        <v>79</v>
      </c>
      <c r="D6541">
        <v>1</v>
      </c>
      <c r="E6541">
        <v>9.67</v>
      </c>
      <c r="F6541" t="s">
        <v>46</v>
      </c>
      <c r="G6541" t="s">
        <v>74</v>
      </c>
      <c r="H6541" t="s">
        <v>18</v>
      </c>
      <c r="I6541" t="s">
        <v>25</v>
      </c>
      <c r="J6541" t="s">
        <v>36</v>
      </c>
      <c r="K6541" t="s">
        <v>37</v>
      </c>
      <c r="L6541" t="s">
        <v>22</v>
      </c>
      <c r="M6541" s="4">
        <v>9.67</v>
      </c>
      <c r="N6541">
        <v>2020</v>
      </c>
      <c r="O6541">
        <v>7</v>
      </c>
    </row>
    <row r="6542" spans="1:15" x14ac:dyDescent="0.25">
      <c r="A6542" s="1">
        <v>44029</v>
      </c>
      <c r="B6542">
        <v>1000000928</v>
      </c>
      <c r="C6542" t="s">
        <v>73</v>
      </c>
      <c r="D6542">
        <v>1</v>
      </c>
      <c r="E6542">
        <v>1752.53</v>
      </c>
      <c r="F6542" t="s">
        <v>16</v>
      </c>
      <c r="G6542" t="s">
        <v>74</v>
      </c>
      <c r="H6542" t="s">
        <v>30</v>
      </c>
      <c r="I6542" t="s">
        <v>57</v>
      </c>
      <c r="J6542" t="s">
        <v>26</v>
      </c>
      <c r="K6542" t="s">
        <v>58</v>
      </c>
      <c r="L6542" t="s">
        <v>22</v>
      </c>
      <c r="M6542" s="4">
        <v>1752.53</v>
      </c>
      <c r="N6542">
        <v>2020</v>
      </c>
      <c r="O6542">
        <v>7</v>
      </c>
    </row>
    <row r="6543" spans="1:15" x14ac:dyDescent="0.25">
      <c r="A6543" s="1">
        <v>44029</v>
      </c>
      <c r="B6543">
        <v>1000000928</v>
      </c>
      <c r="C6543" t="s">
        <v>23</v>
      </c>
      <c r="D6543">
        <v>1</v>
      </c>
      <c r="E6543">
        <v>6500.6</v>
      </c>
      <c r="F6543" t="s">
        <v>16</v>
      </c>
      <c r="G6543" t="s">
        <v>24</v>
      </c>
      <c r="H6543" t="s">
        <v>30</v>
      </c>
      <c r="I6543" t="s">
        <v>57</v>
      </c>
      <c r="J6543" t="s">
        <v>26</v>
      </c>
      <c r="K6543" t="s">
        <v>58</v>
      </c>
      <c r="L6543" t="s">
        <v>22</v>
      </c>
      <c r="M6543" s="4">
        <v>6500.6</v>
      </c>
      <c r="N6543">
        <v>2020</v>
      </c>
      <c r="O6543">
        <v>7</v>
      </c>
    </row>
    <row r="6544" spans="1:15" x14ac:dyDescent="0.25">
      <c r="A6544" s="1">
        <v>44029</v>
      </c>
      <c r="B6544">
        <v>1000000928</v>
      </c>
      <c r="C6544" t="s">
        <v>15</v>
      </c>
      <c r="D6544">
        <v>1</v>
      </c>
      <c r="E6544">
        <v>1801.73</v>
      </c>
      <c r="F6544" t="s">
        <v>16</v>
      </c>
      <c r="G6544" t="s">
        <v>17</v>
      </c>
      <c r="H6544" t="s">
        <v>30</v>
      </c>
      <c r="I6544" t="s">
        <v>57</v>
      </c>
      <c r="J6544" t="s">
        <v>26</v>
      </c>
      <c r="K6544" t="s">
        <v>58</v>
      </c>
      <c r="L6544" t="s">
        <v>22</v>
      </c>
      <c r="M6544" s="4">
        <v>1801.73</v>
      </c>
      <c r="N6544">
        <v>2020</v>
      </c>
      <c r="O6544">
        <v>7</v>
      </c>
    </row>
    <row r="6545" spans="1:15" x14ac:dyDescent="0.25">
      <c r="A6545" s="1">
        <v>44029</v>
      </c>
      <c r="B6545">
        <v>1000001524</v>
      </c>
      <c r="C6545" t="s">
        <v>15</v>
      </c>
      <c r="D6545">
        <v>1</v>
      </c>
      <c r="E6545">
        <v>18500.099999999999</v>
      </c>
      <c r="F6545" t="s">
        <v>16</v>
      </c>
      <c r="G6545" t="s">
        <v>17</v>
      </c>
      <c r="H6545" t="s">
        <v>18</v>
      </c>
      <c r="I6545" t="s">
        <v>25</v>
      </c>
      <c r="J6545" t="s">
        <v>20</v>
      </c>
      <c r="K6545" t="s">
        <v>51</v>
      </c>
      <c r="L6545" t="s">
        <v>22</v>
      </c>
      <c r="M6545" s="4">
        <v>18500.099999999999</v>
      </c>
      <c r="N6545">
        <v>2020</v>
      </c>
      <c r="O6545">
        <v>7</v>
      </c>
    </row>
    <row r="6546" spans="1:15" x14ac:dyDescent="0.25">
      <c r="A6546" s="1">
        <v>44029</v>
      </c>
      <c r="B6546">
        <v>1000002861</v>
      </c>
      <c r="C6546" t="s">
        <v>75</v>
      </c>
      <c r="D6546">
        <v>1</v>
      </c>
      <c r="E6546">
        <v>1200.1199999999999</v>
      </c>
      <c r="F6546" t="s">
        <v>16</v>
      </c>
      <c r="G6546" t="s">
        <v>76</v>
      </c>
      <c r="H6546" t="s">
        <v>47</v>
      </c>
      <c r="I6546" t="s">
        <v>48</v>
      </c>
      <c r="J6546" t="s">
        <v>36</v>
      </c>
      <c r="K6546" t="s">
        <v>49</v>
      </c>
      <c r="L6546" t="s">
        <v>22</v>
      </c>
      <c r="M6546" s="4">
        <v>1200.1199999999999</v>
      </c>
      <c r="N6546">
        <v>2020</v>
      </c>
      <c r="O6546">
        <v>7</v>
      </c>
    </row>
    <row r="6547" spans="1:15" x14ac:dyDescent="0.25">
      <c r="A6547" s="1">
        <v>44029</v>
      </c>
      <c r="B6547">
        <v>1000002861</v>
      </c>
      <c r="C6547" t="s">
        <v>23</v>
      </c>
      <c r="D6547">
        <v>3</v>
      </c>
      <c r="E6547">
        <v>48001.279999999999</v>
      </c>
      <c r="F6547" t="s">
        <v>16</v>
      </c>
      <c r="G6547" t="s">
        <v>24</v>
      </c>
      <c r="H6547" t="s">
        <v>47</v>
      </c>
      <c r="I6547" t="s">
        <v>48</v>
      </c>
      <c r="J6547" t="s">
        <v>36</v>
      </c>
      <c r="K6547" t="s">
        <v>49</v>
      </c>
      <c r="L6547" t="s">
        <v>22</v>
      </c>
      <c r="M6547" s="4">
        <v>16000.426666666666</v>
      </c>
      <c r="N6547">
        <v>2020</v>
      </c>
      <c r="O6547">
        <v>7</v>
      </c>
    </row>
    <row r="6548" spans="1:15" x14ac:dyDescent="0.25">
      <c r="A6548" s="1">
        <v>44029</v>
      </c>
      <c r="B6548">
        <v>1000003489</v>
      </c>
      <c r="C6548" t="s">
        <v>23</v>
      </c>
      <c r="D6548">
        <v>1</v>
      </c>
      <c r="E6548">
        <v>6000.06</v>
      </c>
      <c r="F6548" t="s">
        <v>16</v>
      </c>
      <c r="G6548" t="s">
        <v>24</v>
      </c>
      <c r="H6548" t="s">
        <v>47</v>
      </c>
      <c r="I6548" t="s">
        <v>48</v>
      </c>
      <c r="J6548" t="s">
        <v>26</v>
      </c>
      <c r="K6548" t="s">
        <v>50</v>
      </c>
      <c r="L6548" t="s">
        <v>22</v>
      </c>
      <c r="M6548" s="4">
        <v>6000.06</v>
      </c>
      <c r="N6548">
        <v>2020</v>
      </c>
      <c r="O6548">
        <v>7</v>
      </c>
    </row>
    <row r="6549" spans="1:15" x14ac:dyDescent="0.25">
      <c r="A6549" s="1">
        <v>44029</v>
      </c>
      <c r="B6549">
        <v>1000003489</v>
      </c>
      <c r="C6549" t="s">
        <v>15</v>
      </c>
      <c r="D6549">
        <v>3</v>
      </c>
      <c r="E6549">
        <v>44501.68</v>
      </c>
      <c r="F6549" t="s">
        <v>16</v>
      </c>
      <c r="G6549" t="s">
        <v>17</v>
      </c>
      <c r="H6549" t="s">
        <v>47</v>
      </c>
      <c r="I6549" t="s">
        <v>48</v>
      </c>
      <c r="J6549" t="s">
        <v>26</v>
      </c>
      <c r="K6549" t="s">
        <v>50</v>
      </c>
      <c r="L6549" t="s">
        <v>22</v>
      </c>
      <c r="M6549" s="4">
        <v>14833.893333333333</v>
      </c>
      <c r="N6549">
        <v>2020</v>
      </c>
      <c r="O6549">
        <v>7</v>
      </c>
    </row>
    <row r="6550" spans="1:15" x14ac:dyDescent="0.25">
      <c r="A6550" s="1">
        <v>44029</v>
      </c>
      <c r="B6550">
        <v>1000003489</v>
      </c>
      <c r="C6550" t="s">
        <v>42</v>
      </c>
      <c r="D6550">
        <v>1</v>
      </c>
      <c r="E6550">
        <v>6000.7</v>
      </c>
      <c r="F6550" t="s">
        <v>16</v>
      </c>
      <c r="G6550" t="s">
        <v>43</v>
      </c>
      <c r="H6550" t="s">
        <v>47</v>
      </c>
      <c r="I6550" t="s">
        <v>48</v>
      </c>
      <c r="J6550" t="s">
        <v>26</v>
      </c>
      <c r="K6550" t="s">
        <v>50</v>
      </c>
      <c r="L6550" t="s">
        <v>22</v>
      </c>
      <c r="M6550" s="4">
        <v>6000.7</v>
      </c>
      <c r="N6550">
        <v>2020</v>
      </c>
      <c r="O6550">
        <v>7</v>
      </c>
    </row>
    <row r="6551" spans="1:15" x14ac:dyDescent="0.25">
      <c r="A6551" s="1">
        <v>44029</v>
      </c>
      <c r="B6551">
        <v>1000003926</v>
      </c>
      <c r="C6551" t="s">
        <v>75</v>
      </c>
      <c r="D6551">
        <v>1</v>
      </c>
      <c r="E6551">
        <v>1820.27</v>
      </c>
      <c r="F6551" t="s">
        <v>16</v>
      </c>
      <c r="G6551" t="s">
        <v>76</v>
      </c>
      <c r="H6551" t="s">
        <v>47</v>
      </c>
      <c r="I6551" t="s">
        <v>48</v>
      </c>
      <c r="J6551" t="s">
        <v>26</v>
      </c>
      <c r="K6551" t="s">
        <v>50</v>
      </c>
      <c r="L6551" t="s">
        <v>28</v>
      </c>
      <c r="M6551" s="4">
        <v>1820.27</v>
      </c>
      <c r="N6551">
        <v>2020</v>
      </c>
      <c r="O6551">
        <v>7</v>
      </c>
    </row>
    <row r="6552" spans="1:15" x14ac:dyDescent="0.25">
      <c r="A6552" s="1">
        <v>44029</v>
      </c>
      <c r="B6552">
        <v>1000004256</v>
      </c>
      <c r="C6552" t="s">
        <v>75</v>
      </c>
      <c r="D6552">
        <v>1</v>
      </c>
      <c r="E6552">
        <v>2065.09</v>
      </c>
      <c r="F6552" t="s">
        <v>16</v>
      </c>
      <c r="G6552" t="s">
        <v>76</v>
      </c>
      <c r="H6552" t="s">
        <v>18</v>
      </c>
      <c r="I6552" t="s">
        <v>40</v>
      </c>
      <c r="J6552" t="s">
        <v>26</v>
      </c>
      <c r="K6552" t="s">
        <v>41</v>
      </c>
      <c r="L6552" t="s">
        <v>22</v>
      </c>
      <c r="M6552" s="4">
        <v>2065.09</v>
      </c>
      <c r="N6552">
        <v>2020</v>
      </c>
      <c r="O6552">
        <v>7</v>
      </c>
    </row>
    <row r="6553" spans="1:15" x14ac:dyDescent="0.25">
      <c r="A6553" s="1">
        <v>44029</v>
      </c>
      <c r="B6553">
        <v>1000004256</v>
      </c>
      <c r="C6553" t="s">
        <v>15</v>
      </c>
      <c r="D6553">
        <v>1</v>
      </c>
      <c r="E6553">
        <v>20000.61</v>
      </c>
      <c r="F6553" t="s">
        <v>16</v>
      </c>
      <c r="G6553" t="s">
        <v>17</v>
      </c>
      <c r="H6553" t="s">
        <v>18</v>
      </c>
      <c r="I6553" t="s">
        <v>40</v>
      </c>
      <c r="J6553" t="s">
        <v>26</v>
      </c>
      <c r="K6553" t="s">
        <v>41</v>
      </c>
      <c r="L6553" t="s">
        <v>22</v>
      </c>
      <c r="M6553" s="4">
        <v>20000.61</v>
      </c>
      <c r="N6553">
        <v>2020</v>
      </c>
      <c r="O6553">
        <v>7</v>
      </c>
    </row>
    <row r="6554" spans="1:15" x14ac:dyDescent="0.25">
      <c r="A6554" s="1">
        <v>44029</v>
      </c>
      <c r="B6554">
        <v>1000004256</v>
      </c>
      <c r="C6554" t="s">
        <v>42</v>
      </c>
      <c r="D6554">
        <v>2</v>
      </c>
      <c r="E6554">
        <v>17000.87</v>
      </c>
      <c r="F6554" t="s">
        <v>16</v>
      </c>
      <c r="G6554" t="s">
        <v>43</v>
      </c>
      <c r="H6554" t="s">
        <v>18</v>
      </c>
      <c r="I6554" t="s">
        <v>40</v>
      </c>
      <c r="J6554" t="s">
        <v>26</v>
      </c>
      <c r="K6554" t="s">
        <v>41</v>
      </c>
      <c r="L6554" t="s">
        <v>22</v>
      </c>
      <c r="M6554" s="4">
        <v>8500.4349999999995</v>
      </c>
      <c r="N6554">
        <v>2020</v>
      </c>
      <c r="O6554">
        <v>7</v>
      </c>
    </row>
    <row r="6555" spans="1:15" x14ac:dyDescent="0.25">
      <c r="A6555" s="1">
        <v>44029</v>
      </c>
      <c r="B6555">
        <v>1000005022</v>
      </c>
      <c r="C6555" t="s">
        <v>71</v>
      </c>
      <c r="D6555">
        <v>1</v>
      </c>
      <c r="E6555">
        <v>6000.12</v>
      </c>
      <c r="F6555" t="s">
        <v>16</v>
      </c>
      <c r="G6555" t="s">
        <v>72</v>
      </c>
      <c r="H6555" t="s">
        <v>18</v>
      </c>
      <c r="I6555" t="s">
        <v>34</v>
      </c>
      <c r="J6555" t="s">
        <v>36</v>
      </c>
      <c r="K6555" t="s">
        <v>70</v>
      </c>
      <c r="L6555" t="s">
        <v>28</v>
      </c>
      <c r="M6555" s="4">
        <v>6000.12</v>
      </c>
      <c r="N6555">
        <v>2020</v>
      </c>
      <c r="O6555">
        <v>7</v>
      </c>
    </row>
    <row r="6556" spans="1:15" x14ac:dyDescent="0.25">
      <c r="A6556" s="1">
        <v>44029</v>
      </c>
      <c r="B6556">
        <v>1000005873</v>
      </c>
      <c r="C6556" t="s">
        <v>42</v>
      </c>
      <c r="D6556">
        <v>1</v>
      </c>
      <c r="E6556">
        <v>20000.28</v>
      </c>
      <c r="F6556" t="s">
        <v>16</v>
      </c>
      <c r="G6556" t="s">
        <v>43</v>
      </c>
      <c r="H6556" t="s">
        <v>18</v>
      </c>
      <c r="I6556" t="s">
        <v>19</v>
      </c>
      <c r="J6556" t="s">
        <v>20</v>
      </c>
      <c r="K6556" t="s">
        <v>21</v>
      </c>
      <c r="L6556" t="s">
        <v>28</v>
      </c>
      <c r="M6556" s="4">
        <v>20000.28</v>
      </c>
      <c r="N6556">
        <v>2020</v>
      </c>
      <c r="O6556">
        <v>7</v>
      </c>
    </row>
    <row r="6557" spans="1:15" x14ac:dyDescent="0.25">
      <c r="A6557" s="1">
        <v>44029</v>
      </c>
      <c r="B6557">
        <v>1000006698</v>
      </c>
      <c r="C6557" t="s">
        <v>79</v>
      </c>
      <c r="D6557">
        <v>1</v>
      </c>
      <c r="E6557">
        <v>9.67</v>
      </c>
      <c r="F6557" t="s">
        <v>46</v>
      </c>
      <c r="G6557" t="s">
        <v>74</v>
      </c>
      <c r="H6557" t="s">
        <v>30</v>
      </c>
      <c r="I6557" t="s">
        <v>38</v>
      </c>
      <c r="J6557" t="s">
        <v>26</v>
      </c>
      <c r="K6557" t="s">
        <v>39</v>
      </c>
      <c r="L6557" t="s">
        <v>28</v>
      </c>
      <c r="M6557" s="4">
        <v>9.67</v>
      </c>
      <c r="N6557">
        <v>2020</v>
      </c>
      <c r="O6557">
        <v>7</v>
      </c>
    </row>
    <row r="6558" spans="1:15" x14ac:dyDescent="0.25">
      <c r="A6558" s="1">
        <v>44029</v>
      </c>
      <c r="B6558">
        <v>1000006698</v>
      </c>
      <c r="C6558" t="s">
        <v>23</v>
      </c>
      <c r="D6558">
        <v>1</v>
      </c>
      <c r="E6558">
        <v>10000.629999999999</v>
      </c>
      <c r="F6558" t="s">
        <v>16</v>
      </c>
      <c r="G6558" t="s">
        <v>24</v>
      </c>
      <c r="H6558" t="s">
        <v>30</v>
      </c>
      <c r="I6558" t="s">
        <v>38</v>
      </c>
      <c r="J6558" t="s">
        <v>26</v>
      </c>
      <c r="K6558" t="s">
        <v>39</v>
      </c>
      <c r="L6558" t="s">
        <v>28</v>
      </c>
      <c r="M6558" s="4">
        <v>10000.629999999999</v>
      </c>
      <c r="N6558">
        <v>2020</v>
      </c>
      <c r="O6558">
        <v>7</v>
      </c>
    </row>
    <row r="6559" spans="1:15" x14ac:dyDescent="0.25">
      <c r="A6559" s="1">
        <v>44029</v>
      </c>
      <c r="B6559">
        <v>1000006698</v>
      </c>
      <c r="C6559" t="s">
        <v>15</v>
      </c>
      <c r="D6559">
        <v>2</v>
      </c>
      <c r="E6559">
        <v>25000.47</v>
      </c>
      <c r="F6559" t="s">
        <v>16</v>
      </c>
      <c r="G6559" t="s">
        <v>17</v>
      </c>
      <c r="H6559" t="s">
        <v>30</v>
      </c>
      <c r="I6559" t="s">
        <v>38</v>
      </c>
      <c r="J6559" t="s">
        <v>26</v>
      </c>
      <c r="K6559" t="s">
        <v>39</v>
      </c>
      <c r="L6559" t="s">
        <v>28</v>
      </c>
      <c r="M6559" s="4">
        <v>12500.235000000001</v>
      </c>
      <c r="N6559">
        <v>2020</v>
      </c>
      <c r="O6559">
        <v>7</v>
      </c>
    </row>
    <row r="6560" spans="1:15" x14ac:dyDescent="0.25">
      <c r="A6560" s="1">
        <v>44029</v>
      </c>
      <c r="B6560">
        <v>1000006869</v>
      </c>
      <c r="C6560" t="s">
        <v>75</v>
      </c>
      <c r="D6560">
        <v>1</v>
      </c>
      <c r="E6560">
        <v>2000.23</v>
      </c>
      <c r="F6560" t="s">
        <v>16</v>
      </c>
      <c r="G6560" t="s">
        <v>76</v>
      </c>
      <c r="H6560" t="s">
        <v>18</v>
      </c>
      <c r="I6560" t="s">
        <v>61</v>
      </c>
      <c r="J6560" t="s">
        <v>26</v>
      </c>
      <c r="K6560" t="s">
        <v>62</v>
      </c>
      <c r="L6560" t="s">
        <v>22</v>
      </c>
      <c r="M6560" s="4">
        <v>2000.23</v>
      </c>
      <c r="N6560">
        <v>2020</v>
      </c>
      <c r="O6560">
        <v>7</v>
      </c>
    </row>
    <row r="6561" spans="1:15" x14ac:dyDescent="0.25">
      <c r="A6561" s="1">
        <v>44029</v>
      </c>
      <c r="B6561">
        <v>1000006869</v>
      </c>
      <c r="C6561" t="s">
        <v>15</v>
      </c>
      <c r="D6561">
        <v>1</v>
      </c>
      <c r="E6561">
        <v>9000.5300000000007</v>
      </c>
      <c r="F6561" t="s">
        <v>16</v>
      </c>
      <c r="G6561" t="s">
        <v>17</v>
      </c>
      <c r="H6561" t="s">
        <v>18</v>
      </c>
      <c r="I6561" t="s">
        <v>61</v>
      </c>
      <c r="J6561" t="s">
        <v>26</v>
      </c>
      <c r="K6561" t="s">
        <v>62</v>
      </c>
      <c r="L6561" t="s">
        <v>22</v>
      </c>
      <c r="M6561" s="4">
        <v>9000.5300000000007</v>
      </c>
      <c r="N6561">
        <v>2020</v>
      </c>
      <c r="O6561">
        <v>7</v>
      </c>
    </row>
    <row r="6562" spans="1:15" x14ac:dyDescent="0.25">
      <c r="A6562" s="1">
        <v>44029</v>
      </c>
      <c r="B6562">
        <v>1000007197</v>
      </c>
      <c r="C6562" t="s">
        <v>75</v>
      </c>
      <c r="D6562">
        <v>1</v>
      </c>
      <c r="E6562">
        <v>500.31</v>
      </c>
      <c r="F6562" t="s">
        <v>16</v>
      </c>
      <c r="G6562" t="s">
        <v>76</v>
      </c>
      <c r="H6562" t="s">
        <v>18</v>
      </c>
      <c r="I6562" t="s">
        <v>40</v>
      </c>
      <c r="J6562" t="s">
        <v>26</v>
      </c>
      <c r="K6562" t="s">
        <v>41</v>
      </c>
      <c r="L6562" t="s">
        <v>22</v>
      </c>
      <c r="M6562" s="4">
        <v>500.31</v>
      </c>
      <c r="N6562">
        <v>2020</v>
      </c>
      <c r="O6562">
        <v>7</v>
      </c>
    </row>
    <row r="6563" spans="1:15" x14ac:dyDescent="0.25">
      <c r="A6563" s="1">
        <v>44029</v>
      </c>
      <c r="B6563">
        <v>1000008542</v>
      </c>
      <c r="C6563" t="s">
        <v>79</v>
      </c>
      <c r="D6563">
        <v>1</v>
      </c>
      <c r="E6563">
        <v>9.2899999999999991</v>
      </c>
      <c r="F6563" t="s">
        <v>46</v>
      </c>
      <c r="G6563" t="s">
        <v>74</v>
      </c>
      <c r="H6563" t="s">
        <v>18</v>
      </c>
      <c r="I6563" t="s">
        <v>40</v>
      </c>
      <c r="J6563" t="s">
        <v>26</v>
      </c>
      <c r="K6563" t="s">
        <v>41</v>
      </c>
      <c r="L6563" t="s">
        <v>22</v>
      </c>
      <c r="M6563" s="4">
        <v>9.2899999999999991</v>
      </c>
      <c r="N6563">
        <v>2020</v>
      </c>
      <c r="O6563">
        <v>7</v>
      </c>
    </row>
    <row r="6564" spans="1:15" x14ac:dyDescent="0.25">
      <c r="A6564" s="1">
        <v>44029</v>
      </c>
      <c r="B6564">
        <v>1000008542</v>
      </c>
      <c r="C6564" t="s">
        <v>15</v>
      </c>
      <c r="D6564">
        <v>1</v>
      </c>
      <c r="E6564">
        <v>8999.94</v>
      </c>
      <c r="F6564" t="s">
        <v>16</v>
      </c>
      <c r="G6564" t="s">
        <v>17</v>
      </c>
      <c r="H6564" t="s">
        <v>18</v>
      </c>
      <c r="I6564" t="s">
        <v>40</v>
      </c>
      <c r="J6564" t="s">
        <v>26</v>
      </c>
      <c r="K6564" t="s">
        <v>41</v>
      </c>
      <c r="L6564" t="s">
        <v>22</v>
      </c>
      <c r="M6564" s="4">
        <v>8999.94</v>
      </c>
      <c r="N6564">
        <v>2020</v>
      </c>
      <c r="O6564">
        <v>7</v>
      </c>
    </row>
    <row r="6565" spans="1:15" x14ac:dyDescent="0.25">
      <c r="A6565" s="1">
        <v>44029</v>
      </c>
      <c r="B6565">
        <v>1000008957</v>
      </c>
      <c r="C6565" t="s">
        <v>80</v>
      </c>
      <c r="D6565">
        <v>1</v>
      </c>
      <c r="E6565">
        <v>139.26</v>
      </c>
      <c r="F6565" t="s">
        <v>46</v>
      </c>
      <c r="G6565" t="s">
        <v>76</v>
      </c>
      <c r="H6565" t="s">
        <v>18</v>
      </c>
      <c r="I6565" t="s">
        <v>34</v>
      </c>
      <c r="J6565" t="s">
        <v>20</v>
      </c>
      <c r="K6565" t="s">
        <v>44</v>
      </c>
      <c r="L6565" t="s">
        <v>22</v>
      </c>
      <c r="M6565" s="4">
        <v>139.26</v>
      </c>
      <c r="N6565">
        <v>2020</v>
      </c>
      <c r="O6565">
        <v>7</v>
      </c>
    </row>
    <row r="6566" spans="1:15" x14ac:dyDescent="0.25">
      <c r="A6566" s="1">
        <v>44029</v>
      </c>
      <c r="B6566">
        <v>1000008957</v>
      </c>
      <c r="C6566" t="s">
        <v>15</v>
      </c>
      <c r="D6566">
        <v>2</v>
      </c>
      <c r="E6566">
        <v>23000.300000000003</v>
      </c>
      <c r="F6566" t="s">
        <v>16</v>
      </c>
      <c r="G6566" t="s">
        <v>17</v>
      </c>
      <c r="H6566" t="s">
        <v>18</v>
      </c>
      <c r="I6566" t="s">
        <v>34</v>
      </c>
      <c r="J6566" t="s">
        <v>20</v>
      </c>
      <c r="K6566" t="s">
        <v>44</v>
      </c>
      <c r="L6566" t="s">
        <v>22</v>
      </c>
      <c r="M6566" s="4">
        <v>11500.150000000001</v>
      </c>
      <c r="N6566">
        <v>2020</v>
      </c>
      <c r="O6566">
        <v>7</v>
      </c>
    </row>
    <row r="6567" spans="1:15" x14ac:dyDescent="0.25">
      <c r="A6567" s="1">
        <v>44029</v>
      </c>
      <c r="B6567">
        <v>1000009288</v>
      </c>
      <c r="C6567" t="s">
        <v>23</v>
      </c>
      <c r="D6567">
        <v>1</v>
      </c>
      <c r="E6567">
        <v>6500.2</v>
      </c>
      <c r="F6567" t="s">
        <v>16</v>
      </c>
      <c r="G6567" t="s">
        <v>24</v>
      </c>
      <c r="H6567" t="s">
        <v>18</v>
      </c>
      <c r="I6567" t="s">
        <v>25</v>
      </c>
      <c r="J6567" t="s">
        <v>20</v>
      </c>
      <c r="K6567" t="s">
        <v>51</v>
      </c>
      <c r="L6567" t="s">
        <v>22</v>
      </c>
      <c r="M6567" s="4">
        <v>6500.2</v>
      </c>
      <c r="N6567">
        <v>2020</v>
      </c>
      <c r="O6567">
        <v>7</v>
      </c>
    </row>
    <row r="6568" spans="1:15" x14ac:dyDescent="0.25">
      <c r="A6568" s="1">
        <v>44029</v>
      </c>
      <c r="B6568">
        <v>1000009288</v>
      </c>
      <c r="C6568" t="s">
        <v>71</v>
      </c>
      <c r="D6568">
        <v>1</v>
      </c>
      <c r="E6568">
        <v>500.04</v>
      </c>
      <c r="F6568" t="s">
        <v>16</v>
      </c>
      <c r="G6568" t="s">
        <v>72</v>
      </c>
      <c r="H6568" t="s">
        <v>18</v>
      </c>
      <c r="I6568" t="s">
        <v>25</v>
      </c>
      <c r="J6568" t="s">
        <v>20</v>
      </c>
      <c r="K6568" t="s">
        <v>51</v>
      </c>
      <c r="L6568" t="s">
        <v>22</v>
      </c>
      <c r="M6568" s="4">
        <v>500.04</v>
      </c>
      <c r="N6568">
        <v>2020</v>
      </c>
      <c r="O6568">
        <v>7</v>
      </c>
    </row>
    <row r="6569" spans="1:15" x14ac:dyDescent="0.25">
      <c r="A6569" s="1">
        <v>44029</v>
      </c>
      <c r="B6569">
        <v>1000010814</v>
      </c>
      <c r="C6569" t="s">
        <v>79</v>
      </c>
      <c r="D6569">
        <v>1</v>
      </c>
      <c r="E6569">
        <v>9.02</v>
      </c>
      <c r="F6569" t="s">
        <v>46</v>
      </c>
      <c r="G6569" t="s">
        <v>74</v>
      </c>
      <c r="H6569" t="s">
        <v>18</v>
      </c>
      <c r="I6569" t="s">
        <v>61</v>
      </c>
      <c r="J6569" t="s">
        <v>32</v>
      </c>
      <c r="K6569" t="s">
        <v>63</v>
      </c>
      <c r="L6569" t="s">
        <v>22</v>
      </c>
      <c r="M6569" s="4">
        <v>9.02</v>
      </c>
      <c r="N6569">
        <v>2020</v>
      </c>
      <c r="O6569">
        <v>7</v>
      </c>
    </row>
    <row r="6570" spans="1:15" x14ac:dyDescent="0.25">
      <c r="A6570" s="1">
        <v>44029</v>
      </c>
      <c r="B6570">
        <v>1000010814</v>
      </c>
      <c r="C6570" t="s">
        <v>42</v>
      </c>
      <c r="D6570">
        <v>1</v>
      </c>
      <c r="E6570">
        <v>10000.27</v>
      </c>
      <c r="F6570" t="s">
        <v>16</v>
      </c>
      <c r="G6570" t="s">
        <v>43</v>
      </c>
      <c r="H6570" t="s">
        <v>18</v>
      </c>
      <c r="I6570" t="s">
        <v>61</v>
      </c>
      <c r="J6570" t="s">
        <v>32</v>
      </c>
      <c r="K6570" t="s">
        <v>63</v>
      </c>
      <c r="L6570" t="s">
        <v>22</v>
      </c>
      <c r="M6570" s="4">
        <v>10000.27</v>
      </c>
      <c r="N6570">
        <v>2020</v>
      </c>
      <c r="O6570">
        <v>7</v>
      </c>
    </row>
    <row r="6571" spans="1:15" x14ac:dyDescent="0.25">
      <c r="A6571" s="1">
        <v>44029</v>
      </c>
      <c r="B6571">
        <v>1000010837</v>
      </c>
      <c r="C6571" t="s">
        <v>79</v>
      </c>
      <c r="D6571">
        <v>2</v>
      </c>
      <c r="E6571">
        <v>18.869999999999997</v>
      </c>
      <c r="F6571" t="s">
        <v>46</v>
      </c>
      <c r="G6571" t="s">
        <v>74</v>
      </c>
      <c r="H6571" t="s">
        <v>18</v>
      </c>
      <c r="I6571" t="s">
        <v>61</v>
      </c>
      <c r="J6571" t="s">
        <v>26</v>
      </c>
      <c r="K6571" t="s">
        <v>62</v>
      </c>
      <c r="L6571" t="s">
        <v>22</v>
      </c>
      <c r="M6571" s="4">
        <v>9.4349999999999987</v>
      </c>
      <c r="N6571">
        <v>2020</v>
      </c>
      <c r="O6571">
        <v>7</v>
      </c>
    </row>
    <row r="6572" spans="1:15" x14ac:dyDescent="0.25">
      <c r="A6572" s="1">
        <v>44029</v>
      </c>
      <c r="B6572">
        <v>1000010837</v>
      </c>
      <c r="C6572" t="s">
        <v>15</v>
      </c>
      <c r="D6572">
        <v>1</v>
      </c>
      <c r="E6572">
        <v>3049.7</v>
      </c>
      <c r="F6572" t="s">
        <v>16</v>
      </c>
      <c r="G6572" t="s">
        <v>17</v>
      </c>
      <c r="H6572" t="s">
        <v>18</v>
      </c>
      <c r="I6572" t="s">
        <v>61</v>
      </c>
      <c r="J6572" t="s">
        <v>26</v>
      </c>
      <c r="K6572" t="s">
        <v>62</v>
      </c>
      <c r="L6572" t="s">
        <v>22</v>
      </c>
      <c r="M6572" s="4">
        <v>3049.7</v>
      </c>
      <c r="N6572">
        <v>2020</v>
      </c>
      <c r="O6572">
        <v>7</v>
      </c>
    </row>
    <row r="6573" spans="1:15" x14ac:dyDescent="0.25">
      <c r="A6573" s="1">
        <v>44029</v>
      </c>
      <c r="B6573">
        <v>1000011197</v>
      </c>
      <c r="C6573" t="s">
        <v>15</v>
      </c>
      <c r="D6573">
        <v>2</v>
      </c>
      <c r="E6573">
        <v>31000.370000000003</v>
      </c>
      <c r="F6573" t="s">
        <v>16</v>
      </c>
      <c r="G6573" t="s">
        <v>17</v>
      </c>
      <c r="H6573" t="s">
        <v>18</v>
      </c>
      <c r="I6573" t="s">
        <v>25</v>
      </c>
      <c r="J6573" t="s">
        <v>20</v>
      </c>
      <c r="K6573" t="s">
        <v>51</v>
      </c>
      <c r="L6573" t="s">
        <v>22</v>
      </c>
      <c r="M6573" s="4">
        <v>15500.185000000001</v>
      </c>
      <c r="N6573">
        <v>2020</v>
      </c>
      <c r="O6573">
        <v>7</v>
      </c>
    </row>
    <row r="6574" spans="1:15" x14ac:dyDescent="0.25">
      <c r="A6574" s="1">
        <v>44029</v>
      </c>
      <c r="B6574">
        <v>1000011538</v>
      </c>
      <c r="C6574" t="s">
        <v>75</v>
      </c>
      <c r="D6574">
        <v>1</v>
      </c>
      <c r="E6574">
        <v>685.55</v>
      </c>
      <c r="F6574" t="s">
        <v>16</v>
      </c>
      <c r="G6574" t="s">
        <v>76</v>
      </c>
      <c r="H6574" t="s">
        <v>18</v>
      </c>
      <c r="I6574" t="s">
        <v>40</v>
      </c>
      <c r="J6574" t="s">
        <v>20</v>
      </c>
      <c r="K6574" t="s">
        <v>68</v>
      </c>
      <c r="L6574" t="s">
        <v>22</v>
      </c>
      <c r="M6574" s="4">
        <v>685.55</v>
      </c>
      <c r="N6574">
        <v>2020</v>
      </c>
      <c r="O6574">
        <v>7</v>
      </c>
    </row>
    <row r="6575" spans="1:15" x14ac:dyDescent="0.25">
      <c r="A6575" s="1">
        <v>44029</v>
      </c>
      <c r="B6575">
        <v>1000011697</v>
      </c>
      <c r="C6575" t="s">
        <v>45</v>
      </c>
      <c r="D6575">
        <v>1</v>
      </c>
      <c r="E6575">
        <v>9.11</v>
      </c>
      <c r="F6575" t="s">
        <v>46</v>
      </c>
      <c r="G6575" t="s">
        <v>43</v>
      </c>
      <c r="H6575" t="s">
        <v>18</v>
      </c>
      <c r="I6575" t="s">
        <v>34</v>
      </c>
      <c r="J6575" t="s">
        <v>20</v>
      </c>
      <c r="K6575" t="s">
        <v>44</v>
      </c>
      <c r="L6575" t="s">
        <v>22</v>
      </c>
      <c r="M6575" s="4">
        <v>9.11</v>
      </c>
      <c r="N6575">
        <v>2020</v>
      </c>
      <c r="O6575">
        <v>7</v>
      </c>
    </row>
    <row r="6576" spans="1:15" x14ac:dyDescent="0.25">
      <c r="A6576" s="1">
        <v>44029</v>
      </c>
      <c r="B6576">
        <v>1000011697</v>
      </c>
      <c r="C6576" t="s">
        <v>15</v>
      </c>
      <c r="D6576">
        <v>1</v>
      </c>
      <c r="E6576">
        <v>20000.03</v>
      </c>
      <c r="F6576" t="s">
        <v>16</v>
      </c>
      <c r="G6576" t="s">
        <v>17</v>
      </c>
      <c r="H6576" t="s">
        <v>18</v>
      </c>
      <c r="I6576" t="s">
        <v>34</v>
      </c>
      <c r="J6576" t="s">
        <v>20</v>
      </c>
      <c r="K6576" t="s">
        <v>44</v>
      </c>
      <c r="L6576" t="s">
        <v>22</v>
      </c>
      <c r="M6576" s="4">
        <v>20000.03</v>
      </c>
      <c r="N6576">
        <v>2020</v>
      </c>
      <c r="O6576">
        <v>7</v>
      </c>
    </row>
    <row r="6577" spans="1:15" x14ac:dyDescent="0.25">
      <c r="A6577" s="1">
        <v>44029</v>
      </c>
      <c r="B6577">
        <v>1000011698</v>
      </c>
      <c r="C6577" t="s">
        <v>15</v>
      </c>
      <c r="D6577">
        <v>1</v>
      </c>
      <c r="E6577">
        <v>7300.7</v>
      </c>
      <c r="F6577" t="s">
        <v>16</v>
      </c>
      <c r="G6577" t="s">
        <v>17</v>
      </c>
      <c r="H6577" t="s">
        <v>18</v>
      </c>
      <c r="I6577" t="s">
        <v>34</v>
      </c>
      <c r="J6577" t="s">
        <v>20</v>
      </c>
      <c r="K6577" t="s">
        <v>44</v>
      </c>
      <c r="L6577" t="s">
        <v>22</v>
      </c>
      <c r="M6577" s="4">
        <v>7300.7</v>
      </c>
      <c r="N6577">
        <v>2020</v>
      </c>
      <c r="O6577">
        <v>7</v>
      </c>
    </row>
    <row r="6578" spans="1:15" x14ac:dyDescent="0.25">
      <c r="A6578" s="1">
        <v>44029</v>
      </c>
      <c r="B6578">
        <v>1000012096</v>
      </c>
      <c r="C6578" t="s">
        <v>23</v>
      </c>
      <c r="D6578">
        <v>1</v>
      </c>
      <c r="E6578">
        <v>5000.5</v>
      </c>
      <c r="F6578" t="s">
        <v>16</v>
      </c>
      <c r="G6578" t="s">
        <v>24</v>
      </c>
      <c r="H6578" t="s">
        <v>18</v>
      </c>
      <c r="I6578" t="s">
        <v>19</v>
      </c>
      <c r="J6578" t="s">
        <v>26</v>
      </c>
      <c r="K6578" t="s">
        <v>29</v>
      </c>
      <c r="L6578" t="s">
        <v>22</v>
      </c>
      <c r="M6578" s="4">
        <v>5000.5</v>
      </c>
      <c r="N6578">
        <v>2020</v>
      </c>
      <c r="O6578">
        <v>7</v>
      </c>
    </row>
    <row r="6579" spans="1:15" x14ac:dyDescent="0.25">
      <c r="A6579" s="1">
        <v>44029</v>
      </c>
      <c r="B6579">
        <v>1000012099</v>
      </c>
      <c r="C6579" t="s">
        <v>15</v>
      </c>
      <c r="D6579">
        <v>2</v>
      </c>
      <c r="E6579">
        <v>32000.799999999999</v>
      </c>
      <c r="F6579" t="s">
        <v>16</v>
      </c>
      <c r="G6579" t="s">
        <v>17</v>
      </c>
      <c r="H6579" t="s">
        <v>18</v>
      </c>
      <c r="I6579" t="s">
        <v>19</v>
      </c>
      <c r="J6579" t="s">
        <v>20</v>
      </c>
      <c r="K6579" t="s">
        <v>21</v>
      </c>
      <c r="L6579" t="s">
        <v>22</v>
      </c>
      <c r="M6579" s="4">
        <v>16000.4</v>
      </c>
      <c r="N6579">
        <v>2020</v>
      </c>
      <c r="O6579">
        <v>7</v>
      </c>
    </row>
    <row r="6580" spans="1:15" x14ac:dyDescent="0.25">
      <c r="A6580" s="1">
        <v>44029</v>
      </c>
      <c r="B6580">
        <v>1000012112</v>
      </c>
      <c r="C6580" t="s">
        <v>54</v>
      </c>
      <c r="D6580">
        <v>1</v>
      </c>
      <c r="E6580">
        <v>8.9499999999999993</v>
      </c>
      <c r="F6580" t="s">
        <v>46</v>
      </c>
      <c r="G6580" t="s">
        <v>24</v>
      </c>
      <c r="H6580" t="s">
        <v>18</v>
      </c>
      <c r="I6580" t="s">
        <v>19</v>
      </c>
      <c r="J6580" t="s">
        <v>36</v>
      </c>
      <c r="K6580" t="s">
        <v>64</v>
      </c>
      <c r="L6580" t="s">
        <v>28</v>
      </c>
      <c r="M6580" s="4">
        <v>8.9499999999999993</v>
      </c>
      <c r="N6580">
        <v>2020</v>
      </c>
      <c r="O6580">
        <v>7</v>
      </c>
    </row>
    <row r="6581" spans="1:15" x14ac:dyDescent="0.25">
      <c r="A6581" s="1">
        <v>44029</v>
      </c>
      <c r="B6581">
        <v>1000012112</v>
      </c>
      <c r="C6581" t="s">
        <v>15</v>
      </c>
      <c r="D6581">
        <v>2</v>
      </c>
      <c r="E6581">
        <v>36501.07</v>
      </c>
      <c r="F6581" t="s">
        <v>16</v>
      </c>
      <c r="G6581" t="s">
        <v>17</v>
      </c>
      <c r="H6581" t="s">
        <v>18</v>
      </c>
      <c r="I6581" t="s">
        <v>19</v>
      </c>
      <c r="J6581" t="s">
        <v>36</v>
      </c>
      <c r="K6581" t="s">
        <v>64</v>
      </c>
      <c r="L6581" t="s">
        <v>28</v>
      </c>
      <c r="M6581" s="4">
        <v>18250.535</v>
      </c>
      <c r="N6581">
        <v>2020</v>
      </c>
      <c r="O6581">
        <v>7</v>
      </c>
    </row>
    <row r="6582" spans="1:15" x14ac:dyDescent="0.25">
      <c r="A6582" s="1">
        <v>44029</v>
      </c>
      <c r="B6582">
        <v>1000012124</v>
      </c>
      <c r="C6582" t="s">
        <v>23</v>
      </c>
      <c r="D6582">
        <v>1</v>
      </c>
      <c r="E6582">
        <v>2499.9699999999998</v>
      </c>
      <c r="F6582" t="s">
        <v>16</v>
      </c>
      <c r="G6582" t="s">
        <v>24</v>
      </c>
      <c r="H6582" t="s">
        <v>18</v>
      </c>
      <c r="I6582" t="s">
        <v>19</v>
      </c>
      <c r="J6582" t="s">
        <v>26</v>
      </c>
      <c r="K6582" t="s">
        <v>29</v>
      </c>
      <c r="L6582" t="s">
        <v>22</v>
      </c>
      <c r="M6582" s="4">
        <v>2499.9699999999998</v>
      </c>
      <c r="N6582">
        <v>2020</v>
      </c>
      <c r="O6582">
        <v>7</v>
      </c>
    </row>
    <row r="6583" spans="1:15" x14ac:dyDescent="0.25">
      <c r="A6583" s="1">
        <v>44029</v>
      </c>
      <c r="B6583">
        <v>1000012124</v>
      </c>
      <c r="C6583" t="s">
        <v>15</v>
      </c>
      <c r="D6583">
        <v>1</v>
      </c>
      <c r="E6583">
        <v>13000.39</v>
      </c>
      <c r="F6583" t="s">
        <v>16</v>
      </c>
      <c r="G6583" t="s">
        <v>17</v>
      </c>
      <c r="H6583" t="s">
        <v>18</v>
      </c>
      <c r="I6583" t="s">
        <v>19</v>
      </c>
      <c r="J6583" t="s">
        <v>26</v>
      </c>
      <c r="K6583" t="s">
        <v>29</v>
      </c>
      <c r="L6583" t="s">
        <v>22</v>
      </c>
      <c r="M6583" s="4">
        <v>13000.39</v>
      </c>
      <c r="N6583">
        <v>2020</v>
      </c>
      <c r="O6583">
        <v>7</v>
      </c>
    </row>
    <row r="6584" spans="1:15" x14ac:dyDescent="0.25">
      <c r="A6584" s="1">
        <v>44029</v>
      </c>
      <c r="B6584">
        <v>1000012126</v>
      </c>
      <c r="C6584" t="s">
        <v>23</v>
      </c>
      <c r="D6584">
        <v>2</v>
      </c>
      <c r="E6584">
        <v>23000.85</v>
      </c>
      <c r="F6584" t="s">
        <v>16</v>
      </c>
      <c r="G6584" t="s">
        <v>24</v>
      </c>
      <c r="H6584" t="s">
        <v>18</v>
      </c>
      <c r="I6584" t="s">
        <v>19</v>
      </c>
      <c r="J6584" t="s">
        <v>26</v>
      </c>
      <c r="K6584" t="s">
        <v>29</v>
      </c>
      <c r="L6584" t="s">
        <v>22</v>
      </c>
      <c r="M6584" s="4">
        <v>11500.424999999999</v>
      </c>
      <c r="N6584">
        <v>2020</v>
      </c>
      <c r="O6584">
        <v>7</v>
      </c>
    </row>
    <row r="6585" spans="1:15" x14ac:dyDescent="0.25">
      <c r="A6585" s="1">
        <v>44029</v>
      </c>
      <c r="B6585">
        <v>1000012234</v>
      </c>
      <c r="C6585" t="s">
        <v>15</v>
      </c>
      <c r="D6585">
        <v>1</v>
      </c>
      <c r="E6585">
        <v>8000.26</v>
      </c>
      <c r="F6585" t="s">
        <v>16</v>
      </c>
      <c r="G6585" t="s">
        <v>17</v>
      </c>
      <c r="H6585" t="s">
        <v>18</v>
      </c>
      <c r="I6585" t="s">
        <v>25</v>
      </c>
      <c r="J6585" t="s">
        <v>26</v>
      </c>
      <c r="K6585" t="s">
        <v>27</v>
      </c>
      <c r="L6585" t="s">
        <v>22</v>
      </c>
      <c r="M6585" s="4">
        <v>8000.26</v>
      </c>
      <c r="N6585">
        <v>2020</v>
      </c>
      <c r="O6585">
        <v>7</v>
      </c>
    </row>
    <row r="6586" spans="1:15" x14ac:dyDescent="0.25">
      <c r="A6586" s="1">
        <v>44029</v>
      </c>
      <c r="B6586">
        <v>1000012234</v>
      </c>
      <c r="C6586" t="s">
        <v>42</v>
      </c>
      <c r="D6586">
        <v>1</v>
      </c>
      <c r="E6586">
        <v>9999.9500000000007</v>
      </c>
      <c r="F6586" t="s">
        <v>16</v>
      </c>
      <c r="G6586" t="s">
        <v>43</v>
      </c>
      <c r="H6586" t="s">
        <v>18</v>
      </c>
      <c r="I6586" t="s">
        <v>25</v>
      </c>
      <c r="J6586" t="s">
        <v>26</v>
      </c>
      <c r="K6586" t="s">
        <v>27</v>
      </c>
      <c r="L6586" t="s">
        <v>22</v>
      </c>
      <c r="M6586" s="4">
        <v>9999.9500000000007</v>
      </c>
      <c r="N6586">
        <v>2020</v>
      </c>
      <c r="O6586">
        <v>7</v>
      </c>
    </row>
    <row r="6587" spans="1:15" x14ac:dyDescent="0.25">
      <c r="A6587" s="1">
        <v>44029</v>
      </c>
      <c r="B6587">
        <v>1000012446</v>
      </c>
      <c r="C6587" t="s">
        <v>79</v>
      </c>
      <c r="D6587">
        <v>1</v>
      </c>
      <c r="E6587">
        <v>9.34</v>
      </c>
      <c r="F6587" t="s">
        <v>46</v>
      </c>
      <c r="G6587" t="s">
        <v>74</v>
      </c>
      <c r="H6587" t="s">
        <v>30</v>
      </c>
      <c r="I6587" t="s">
        <v>31</v>
      </c>
      <c r="J6587" t="s">
        <v>36</v>
      </c>
      <c r="K6587" t="s">
        <v>52</v>
      </c>
      <c r="L6587" t="s">
        <v>22</v>
      </c>
      <c r="M6587" s="4">
        <v>9.34</v>
      </c>
      <c r="N6587">
        <v>2020</v>
      </c>
      <c r="O6587">
        <v>7</v>
      </c>
    </row>
    <row r="6588" spans="1:15" x14ac:dyDescent="0.25">
      <c r="A6588" s="1">
        <v>44029</v>
      </c>
      <c r="B6588">
        <v>1000012675</v>
      </c>
      <c r="C6588" t="s">
        <v>23</v>
      </c>
      <c r="D6588">
        <v>1</v>
      </c>
      <c r="E6588">
        <v>20000.419999999998</v>
      </c>
      <c r="F6588" t="s">
        <v>16</v>
      </c>
      <c r="G6588" t="s">
        <v>24</v>
      </c>
      <c r="H6588" t="s">
        <v>18</v>
      </c>
      <c r="I6588" t="s">
        <v>34</v>
      </c>
      <c r="J6588" t="s">
        <v>26</v>
      </c>
      <c r="K6588" t="s">
        <v>35</v>
      </c>
      <c r="L6588" t="s">
        <v>22</v>
      </c>
      <c r="M6588" s="4">
        <v>20000.419999999998</v>
      </c>
      <c r="N6588">
        <v>2020</v>
      </c>
      <c r="O6588">
        <v>7</v>
      </c>
    </row>
    <row r="6589" spans="1:15" x14ac:dyDescent="0.25">
      <c r="A6589" s="1">
        <v>44029</v>
      </c>
      <c r="B6589">
        <v>1000012675</v>
      </c>
      <c r="C6589" t="s">
        <v>15</v>
      </c>
      <c r="D6589">
        <v>2</v>
      </c>
      <c r="E6589">
        <v>21001.19</v>
      </c>
      <c r="F6589" t="s">
        <v>16</v>
      </c>
      <c r="G6589" t="s">
        <v>17</v>
      </c>
      <c r="H6589" t="s">
        <v>18</v>
      </c>
      <c r="I6589" t="s">
        <v>34</v>
      </c>
      <c r="J6589" t="s">
        <v>26</v>
      </c>
      <c r="K6589" t="s">
        <v>35</v>
      </c>
      <c r="L6589" t="s">
        <v>22</v>
      </c>
      <c r="M6589" s="4">
        <v>10500.594999999999</v>
      </c>
      <c r="N6589">
        <v>2020</v>
      </c>
      <c r="O6589">
        <v>7</v>
      </c>
    </row>
    <row r="6590" spans="1:15" x14ac:dyDescent="0.25">
      <c r="A6590" s="1">
        <v>44029</v>
      </c>
      <c r="B6590">
        <v>1000013489</v>
      </c>
      <c r="C6590" t="s">
        <v>23</v>
      </c>
      <c r="D6590">
        <v>1</v>
      </c>
      <c r="E6590">
        <v>9999.9500000000007</v>
      </c>
      <c r="F6590" t="s">
        <v>16</v>
      </c>
      <c r="G6590" t="s">
        <v>24</v>
      </c>
      <c r="H6590" t="s">
        <v>18</v>
      </c>
      <c r="I6590" t="s">
        <v>61</v>
      </c>
      <c r="J6590" t="s">
        <v>20</v>
      </c>
      <c r="K6590" t="s">
        <v>77</v>
      </c>
      <c r="L6590" t="s">
        <v>22</v>
      </c>
      <c r="M6590" s="4">
        <v>9999.9500000000007</v>
      </c>
      <c r="N6590">
        <v>2020</v>
      </c>
      <c r="O6590">
        <v>7</v>
      </c>
    </row>
    <row r="6591" spans="1:15" x14ac:dyDescent="0.25">
      <c r="A6591" s="1">
        <v>44029</v>
      </c>
      <c r="B6591">
        <v>1000013526</v>
      </c>
      <c r="C6591" t="s">
        <v>79</v>
      </c>
      <c r="D6591">
        <v>3</v>
      </c>
      <c r="E6591">
        <v>28.04</v>
      </c>
      <c r="F6591" t="s">
        <v>46</v>
      </c>
      <c r="G6591" t="s">
        <v>74</v>
      </c>
      <c r="H6591" t="s">
        <v>47</v>
      </c>
      <c r="I6591" t="s">
        <v>65</v>
      </c>
      <c r="J6591" t="s">
        <v>26</v>
      </c>
      <c r="K6591" t="s">
        <v>66</v>
      </c>
      <c r="L6591" t="s">
        <v>22</v>
      </c>
      <c r="M6591" s="4">
        <v>9.3466666666666658</v>
      </c>
      <c r="N6591">
        <v>2020</v>
      </c>
      <c r="O6591">
        <v>7</v>
      </c>
    </row>
    <row r="6592" spans="1:15" x14ac:dyDescent="0.25">
      <c r="A6592" s="1">
        <v>44029</v>
      </c>
      <c r="B6592">
        <v>1000013526</v>
      </c>
      <c r="C6592" t="s">
        <v>23</v>
      </c>
      <c r="D6592">
        <v>2</v>
      </c>
      <c r="E6592">
        <v>27500.989999999998</v>
      </c>
      <c r="F6592" t="s">
        <v>16</v>
      </c>
      <c r="G6592" t="s">
        <v>24</v>
      </c>
      <c r="H6592" t="s">
        <v>47</v>
      </c>
      <c r="I6592" t="s">
        <v>65</v>
      </c>
      <c r="J6592" t="s">
        <v>26</v>
      </c>
      <c r="K6592" t="s">
        <v>66</v>
      </c>
      <c r="L6592" t="s">
        <v>22</v>
      </c>
      <c r="M6592" s="4">
        <v>13750.494999999999</v>
      </c>
      <c r="N6592">
        <v>2020</v>
      </c>
      <c r="O6592">
        <v>7</v>
      </c>
    </row>
    <row r="6593" spans="1:15" x14ac:dyDescent="0.25">
      <c r="A6593" s="1">
        <v>44029</v>
      </c>
      <c r="B6593">
        <v>1000013526</v>
      </c>
      <c r="C6593" t="s">
        <v>15</v>
      </c>
      <c r="D6593">
        <v>1</v>
      </c>
      <c r="E6593">
        <v>21000.67</v>
      </c>
      <c r="F6593" t="s">
        <v>16</v>
      </c>
      <c r="G6593" t="s">
        <v>17</v>
      </c>
      <c r="H6593" t="s">
        <v>47</v>
      </c>
      <c r="I6593" t="s">
        <v>65</v>
      </c>
      <c r="J6593" t="s">
        <v>26</v>
      </c>
      <c r="K6593" t="s">
        <v>66</v>
      </c>
      <c r="L6593" t="s">
        <v>22</v>
      </c>
      <c r="M6593" s="4">
        <v>21000.67</v>
      </c>
      <c r="N6593">
        <v>2020</v>
      </c>
      <c r="O6593">
        <v>7</v>
      </c>
    </row>
    <row r="6594" spans="1:15" x14ac:dyDescent="0.25">
      <c r="A6594" s="1">
        <v>44029</v>
      </c>
      <c r="B6594">
        <v>1000013535</v>
      </c>
      <c r="C6594" t="s">
        <v>79</v>
      </c>
      <c r="D6594">
        <v>1</v>
      </c>
      <c r="E6594">
        <v>8.98</v>
      </c>
      <c r="F6594" t="s">
        <v>46</v>
      </c>
      <c r="G6594" t="s">
        <v>74</v>
      </c>
      <c r="H6594" t="s">
        <v>47</v>
      </c>
      <c r="I6594" t="s">
        <v>48</v>
      </c>
      <c r="J6594" t="s">
        <v>36</v>
      </c>
      <c r="K6594" t="s">
        <v>49</v>
      </c>
      <c r="L6594" t="s">
        <v>22</v>
      </c>
      <c r="M6594" s="4">
        <v>8.98</v>
      </c>
      <c r="N6594">
        <v>2020</v>
      </c>
      <c r="O6594">
        <v>7</v>
      </c>
    </row>
    <row r="6595" spans="1:15" x14ac:dyDescent="0.25">
      <c r="A6595" s="1">
        <v>44029</v>
      </c>
      <c r="B6595">
        <v>1000013607</v>
      </c>
      <c r="C6595" t="s">
        <v>15</v>
      </c>
      <c r="D6595">
        <v>2</v>
      </c>
      <c r="E6595">
        <v>39000.67</v>
      </c>
      <c r="F6595" t="s">
        <v>16</v>
      </c>
      <c r="G6595" t="s">
        <v>17</v>
      </c>
      <c r="H6595" t="s">
        <v>18</v>
      </c>
      <c r="I6595" t="s">
        <v>25</v>
      </c>
      <c r="J6595" t="s">
        <v>26</v>
      </c>
      <c r="K6595" t="s">
        <v>27</v>
      </c>
      <c r="L6595" t="s">
        <v>22</v>
      </c>
      <c r="M6595" s="4">
        <v>19500.334999999999</v>
      </c>
      <c r="N6595">
        <v>2020</v>
      </c>
      <c r="O6595">
        <v>7</v>
      </c>
    </row>
    <row r="6596" spans="1:15" x14ac:dyDescent="0.25">
      <c r="A6596" s="1">
        <v>44029</v>
      </c>
      <c r="B6596">
        <v>1000014072</v>
      </c>
      <c r="C6596" t="s">
        <v>23</v>
      </c>
      <c r="D6596">
        <v>2</v>
      </c>
      <c r="E6596">
        <v>14500.630000000001</v>
      </c>
      <c r="F6596" t="s">
        <v>16</v>
      </c>
      <c r="G6596" t="s">
        <v>24</v>
      </c>
      <c r="H6596" t="s">
        <v>47</v>
      </c>
      <c r="I6596" t="s">
        <v>65</v>
      </c>
      <c r="J6596" t="s">
        <v>26</v>
      </c>
      <c r="K6596" t="s">
        <v>66</v>
      </c>
      <c r="L6596" t="s">
        <v>22</v>
      </c>
      <c r="M6596" s="4">
        <v>7250.3150000000005</v>
      </c>
      <c r="N6596">
        <v>2020</v>
      </c>
      <c r="O6596">
        <v>7</v>
      </c>
    </row>
    <row r="6597" spans="1:15" x14ac:dyDescent="0.25">
      <c r="A6597" s="1">
        <v>44029</v>
      </c>
      <c r="B6597">
        <v>1000014291</v>
      </c>
      <c r="C6597" t="s">
        <v>79</v>
      </c>
      <c r="D6597">
        <v>1</v>
      </c>
      <c r="E6597">
        <v>9.2899999999999991</v>
      </c>
      <c r="F6597" t="s">
        <v>46</v>
      </c>
      <c r="G6597" t="s">
        <v>74</v>
      </c>
      <c r="H6597" t="s">
        <v>47</v>
      </c>
      <c r="I6597" t="s">
        <v>48</v>
      </c>
      <c r="J6597" t="s">
        <v>20</v>
      </c>
      <c r="K6597" t="s">
        <v>67</v>
      </c>
      <c r="L6597" t="s">
        <v>28</v>
      </c>
      <c r="M6597" s="4">
        <v>9.2899999999999991</v>
      </c>
      <c r="N6597">
        <v>2020</v>
      </c>
      <c r="O6597">
        <v>7</v>
      </c>
    </row>
    <row r="6598" spans="1:15" x14ac:dyDescent="0.25">
      <c r="A6598" s="1">
        <v>44029</v>
      </c>
      <c r="B6598">
        <v>1000014291</v>
      </c>
      <c r="C6598" t="s">
        <v>23</v>
      </c>
      <c r="D6598">
        <v>4</v>
      </c>
      <c r="E6598">
        <v>51002.31</v>
      </c>
      <c r="F6598" t="s">
        <v>16</v>
      </c>
      <c r="G6598" t="s">
        <v>24</v>
      </c>
      <c r="H6598" t="s">
        <v>47</v>
      </c>
      <c r="I6598" t="s">
        <v>48</v>
      </c>
      <c r="J6598" t="s">
        <v>20</v>
      </c>
      <c r="K6598" t="s">
        <v>67</v>
      </c>
      <c r="L6598" t="s">
        <v>28</v>
      </c>
      <c r="M6598" s="4">
        <v>12750.577499999999</v>
      </c>
      <c r="N6598">
        <v>2020</v>
      </c>
      <c r="O6598">
        <v>7</v>
      </c>
    </row>
    <row r="6599" spans="1:15" x14ac:dyDescent="0.25">
      <c r="A6599" s="1">
        <v>44029</v>
      </c>
      <c r="B6599">
        <v>1000014291</v>
      </c>
      <c r="C6599" t="s">
        <v>15</v>
      </c>
      <c r="D6599">
        <v>2</v>
      </c>
      <c r="E6599">
        <v>26500.45</v>
      </c>
      <c r="F6599" t="s">
        <v>16</v>
      </c>
      <c r="G6599" t="s">
        <v>17</v>
      </c>
      <c r="H6599" t="s">
        <v>47</v>
      </c>
      <c r="I6599" t="s">
        <v>48</v>
      </c>
      <c r="J6599" t="s">
        <v>20</v>
      </c>
      <c r="K6599" t="s">
        <v>67</v>
      </c>
      <c r="L6599" t="s">
        <v>28</v>
      </c>
      <c r="M6599" s="4">
        <v>13250.225</v>
      </c>
      <c r="N6599">
        <v>2020</v>
      </c>
      <c r="O6599">
        <v>7</v>
      </c>
    </row>
    <row r="6600" spans="1:15" x14ac:dyDescent="0.25">
      <c r="A6600" s="1">
        <v>44029</v>
      </c>
      <c r="B6600">
        <v>1000014452</v>
      </c>
      <c r="C6600" t="s">
        <v>23</v>
      </c>
      <c r="D6600">
        <v>1</v>
      </c>
      <c r="E6600">
        <v>10000.74</v>
      </c>
      <c r="F6600" t="s">
        <v>16</v>
      </c>
      <c r="G6600" t="s">
        <v>24</v>
      </c>
      <c r="H6600" t="s">
        <v>18</v>
      </c>
      <c r="I6600" t="s">
        <v>34</v>
      </c>
      <c r="J6600" t="s">
        <v>36</v>
      </c>
      <c r="K6600" t="s">
        <v>70</v>
      </c>
      <c r="L6600" t="s">
        <v>22</v>
      </c>
      <c r="M6600" s="4">
        <v>10000.74</v>
      </c>
      <c r="N6600">
        <v>2020</v>
      </c>
      <c r="O6600">
        <v>7</v>
      </c>
    </row>
    <row r="6601" spans="1:15" x14ac:dyDescent="0.25">
      <c r="A6601" s="1">
        <v>44029</v>
      </c>
      <c r="B6601">
        <v>1000014496</v>
      </c>
      <c r="C6601" t="s">
        <v>15</v>
      </c>
      <c r="D6601">
        <v>1</v>
      </c>
      <c r="E6601">
        <v>7999.94</v>
      </c>
      <c r="F6601" t="s">
        <v>16</v>
      </c>
      <c r="G6601" t="s">
        <v>17</v>
      </c>
      <c r="H6601" t="s">
        <v>18</v>
      </c>
      <c r="I6601" t="s">
        <v>40</v>
      </c>
      <c r="J6601" t="s">
        <v>26</v>
      </c>
      <c r="K6601" t="s">
        <v>41</v>
      </c>
      <c r="L6601" t="s">
        <v>22</v>
      </c>
      <c r="M6601" s="4">
        <v>7999.94</v>
      </c>
      <c r="N6601">
        <v>2020</v>
      </c>
      <c r="O6601">
        <v>7</v>
      </c>
    </row>
    <row r="6602" spans="1:15" x14ac:dyDescent="0.25">
      <c r="A6602" s="1">
        <v>44029</v>
      </c>
      <c r="B6602">
        <v>1000014496</v>
      </c>
      <c r="C6602" t="s">
        <v>42</v>
      </c>
      <c r="D6602">
        <v>1</v>
      </c>
      <c r="E6602">
        <v>24000.17</v>
      </c>
      <c r="F6602" t="s">
        <v>16</v>
      </c>
      <c r="G6602" t="s">
        <v>43</v>
      </c>
      <c r="H6602" t="s">
        <v>18</v>
      </c>
      <c r="I6602" t="s">
        <v>40</v>
      </c>
      <c r="J6602" t="s">
        <v>26</v>
      </c>
      <c r="K6602" t="s">
        <v>41</v>
      </c>
      <c r="L6602" t="s">
        <v>22</v>
      </c>
      <c r="M6602" s="4">
        <v>24000.17</v>
      </c>
      <c r="N6602">
        <v>2020</v>
      </c>
      <c r="O6602">
        <v>7</v>
      </c>
    </row>
    <row r="6603" spans="1:15" x14ac:dyDescent="0.25">
      <c r="A6603" s="1">
        <v>44029</v>
      </c>
      <c r="B6603">
        <v>1000014530</v>
      </c>
      <c r="C6603" t="s">
        <v>79</v>
      </c>
      <c r="D6603">
        <v>1</v>
      </c>
      <c r="E6603">
        <v>49.59</v>
      </c>
      <c r="F6603" t="s">
        <v>46</v>
      </c>
      <c r="G6603" t="s">
        <v>74</v>
      </c>
      <c r="H6603" t="s">
        <v>47</v>
      </c>
      <c r="I6603" t="s">
        <v>65</v>
      </c>
      <c r="J6603" t="s">
        <v>26</v>
      </c>
      <c r="K6603" t="s">
        <v>66</v>
      </c>
      <c r="L6603" t="s">
        <v>22</v>
      </c>
      <c r="M6603" s="4">
        <v>49.59</v>
      </c>
      <c r="N6603">
        <v>2020</v>
      </c>
      <c r="O6603">
        <v>7</v>
      </c>
    </row>
    <row r="6604" spans="1:15" x14ac:dyDescent="0.25">
      <c r="A6604" s="1">
        <v>44029</v>
      </c>
      <c r="B6604">
        <v>1000014530</v>
      </c>
      <c r="C6604" t="s">
        <v>75</v>
      </c>
      <c r="D6604">
        <v>1</v>
      </c>
      <c r="E6604">
        <v>1493.72</v>
      </c>
      <c r="F6604" t="s">
        <v>16</v>
      </c>
      <c r="G6604" t="s">
        <v>76</v>
      </c>
      <c r="H6604" t="s">
        <v>47</v>
      </c>
      <c r="I6604" t="s">
        <v>65</v>
      </c>
      <c r="J6604" t="s">
        <v>26</v>
      </c>
      <c r="K6604" t="s">
        <v>66</v>
      </c>
      <c r="L6604" t="s">
        <v>22</v>
      </c>
      <c r="M6604" s="4">
        <v>1493.72</v>
      </c>
      <c r="N6604">
        <v>2020</v>
      </c>
      <c r="O6604">
        <v>7</v>
      </c>
    </row>
    <row r="6605" spans="1:15" x14ac:dyDescent="0.25">
      <c r="A6605" s="1">
        <v>44029</v>
      </c>
      <c r="B6605">
        <v>1000014530</v>
      </c>
      <c r="C6605" t="s">
        <v>42</v>
      </c>
      <c r="D6605">
        <v>2</v>
      </c>
      <c r="E6605">
        <v>41000.050000000003</v>
      </c>
      <c r="F6605" t="s">
        <v>16</v>
      </c>
      <c r="G6605" t="s">
        <v>43</v>
      </c>
      <c r="H6605" t="s">
        <v>47</v>
      </c>
      <c r="I6605" t="s">
        <v>65</v>
      </c>
      <c r="J6605" t="s">
        <v>26</v>
      </c>
      <c r="K6605" t="s">
        <v>66</v>
      </c>
      <c r="L6605" t="s">
        <v>22</v>
      </c>
      <c r="M6605" s="4">
        <v>20500.025000000001</v>
      </c>
      <c r="N6605">
        <v>2020</v>
      </c>
      <c r="O6605">
        <v>7</v>
      </c>
    </row>
    <row r="6606" spans="1:15" x14ac:dyDescent="0.25">
      <c r="A6606" s="1">
        <v>44029</v>
      </c>
      <c r="B6606">
        <v>1000014572</v>
      </c>
      <c r="C6606" t="s">
        <v>15</v>
      </c>
      <c r="D6606">
        <v>2</v>
      </c>
      <c r="E6606">
        <v>29000.95</v>
      </c>
      <c r="F6606" t="s">
        <v>16</v>
      </c>
      <c r="G6606" t="s">
        <v>17</v>
      </c>
      <c r="H6606" t="s">
        <v>18</v>
      </c>
      <c r="I6606" t="s">
        <v>34</v>
      </c>
      <c r="J6606" t="s">
        <v>26</v>
      </c>
      <c r="K6606" t="s">
        <v>35</v>
      </c>
      <c r="L6606" t="s">
        <v>22</v>
      </c>
      <c r="M6606" s="4">
        <v>14500.475</v>
      </c>
      <c r="N6606">
        <v>2020</v>
      </c>
      <c r="O6606">
        <v>7</v>
      </c>
    </row>
    <row r="6607" spans="1:15" x14ac:dyDescent="0.25">
      <c r="A6607" s="1">
        <v>44029</v>
      </c>
      <c r="B6607">
        <v>1000014588</v>
      </c>
      <c r="C6607" t="s">
        <v>23</v>
      </c>
      <c r="D6607">
        <v>1</v>
      </c>
      <c r="E6607">
        <v>2000.27</v>
      </c>
      <c r="F6607" t="s">
        <v>16</v>
      </c>
      <c r="G6607" t="s">
        <v>24</v>
      </c>
      <c r="H6607" t="s">
        <v>18</v>
      </c>
      <c r="I6607" t="s">
        <v>40</v>
      </c>
      <c r="J6607" t="s">
        <v>20</v>
      </c>
      <c r="K6607" t="s">
        <v>68</v>
      </c>
      <c r="L6607" t="s">
        <v>22</v>
      </c>
      <c r="M6607" s="4">
        <v>2000.27</v>
      </c>
      <c r="N6607">
        <v>2020</v>
      </c>
      <c r="O6607">
        <v>7</v>
      </c>
    </row>
    <row r="6608" spans="1:15" x14ac:dyDescent="0.25">
      <c r="A6608" s="1">
        <v>44029</v>
      </c>
      <c r="B6608">
        <v>1000014996</v>
      </c>
      <c r="C6608" t="s">
        <v>54</v>
      </c>
      <c r="D6608">
        <v>1</v>
      </c>
      <c r="E6608">
        <v>9.07</v>
      </c>
      <c r="F6608" t="s">
        <v>46</v>
      </c>
      <c r="G6608" t="s">
        <v>24</v>
      </c>
      <c r="H6608" t="s">
        <v>30</v>
      </c>
      <c r="I6608" t="s">
        <v>57</v>
      </c>
      <c r="J6608" t="s">
        <v>26</v>
      </c>
      <c r="K6608" t="s">
        <v>58</v>
      </c>
      <c r="L6608" t="s">
        <v>22</v>
      </c>
      <c r="M6608" s="4">
        <v>9.07</v>
      </c>
      <c r="N6608">
        <v>2020</v>
      </c>
      <c r="O6608">
        <v>7</v>
      </c>
    </row>
    <row r="6609" spans="1:15" x14ac:dyDescent="0.25">
      <c r="A6609" s="1">
        <v>44029</v>
      </c>
      <c r="B6609">
        <v>1000014996</v>
      </c>
      <c r="C6609" t="s">
        <v>15</v>
      </c>
      <c r="D6609">
        <v>1</v>
      </c>
      <c r="E6609">
        <v>2000.13</v>
      </c>
      <c r="F6609" t="s">
        <v>16</v>
      </c>
      <c r="G6609" t="s">
        <v>17</v>
      </c>
      <c r="H6609" t="s">
        <v>30</v>
      </c>
      <c r="I6609" t="s">
        <v>57</v>
      </c>
      <c r="J6609" t="s">
        <v>26</v>
      </c>
      <c r="K6609" t="s">
        <v>58</v>
      </c>
      <c r="L6609" t="s">
        <v>22</v>
      </c>
      <c r="M6609" s="4">
        <v>2000.13</v>
      </c>
      <c r="N6609">
        <v>2020</v>
      </c>
      <c r="O6609">
        <v>7</v>
      </c>
    </row>
    <row r="6610" spans="1:15" x14ac:dyDescent="0.25">
      <c r="A6610" s="1">
        <v>44029</v>
      </c>
      <c r="B6610">
        <v>1000015013</v>
      </c>
      <c r="C6610" t="s">
        <v>15</v>
      </c>
      <c r="D6610">
        <v>3</v>
      </c>
      <c r="E6610">
        <v>26501.15</v>
      </c>
      <c r="F6610" t="s">
        <v>16</v>
      </c>
      <c r="G6610" t="s">
        <v>17</v>
      </c>
      <c r="H6610" t="s">
        <v>18</v>
      </c>
      <c r="I6610" t="s">
        <v>19</v>
      </c>
      <c r="J6610" t="s">
        <v>26</v>
      </c>
      <c r="K6610" t="s">
        <v>29</v>
      </c>
      <c r="L6610" t="s">
        <v>22</v>
      </c>
      <c r="M6610" s="4">
        <v>8833.7166666666672</v>
      </c>
      <c r="N6610">
        <v>2020</v>
      </c>
      <c r="O6610">
        <v>7</v>
      </c>
    </row>
    <row r="6611" spans="1:15" x14ac:dyDescent="0.25">
      <c r="A6611" s="1">
        <v>44029</v>
      </c>
      <c r="B6611">
        <v>1000015133</v>
      </c>
      <c r="C6611" t="s">
        <v>15</v>
      </c>
      <c r="D6611">
        <v>2</v>
      </c>
      <c r="E6611">
        <v>13000.48</v>
      </c>
      <c r="F6611" t="s">
        <v>16</v>
      </c>
      <c r="G6611" t="s">
        <v>17</v>
      </c>
      <c r="H6611" t="s">
        <v>30</v>
      </c>
      <c r="I6611" t="s">
        <v>31</v>
      </c>
      <c r="J6611" t="s">
        <v>36</v>
      </c>
      <c r="K6611" t="s">
        <v>52</v>
      </c>
      <c r="L6611" t="s">
        <v>22</v>
      </c>
      <c r="M6611" s="4">
        <v>6500.24</v>
      </c>
      <c r="N6611">
        <v>2020</v>
      </c>
      <c r="O6611">
        <v>7</v>
      </c>
    </row>
    <row r="6612" spans="1:15" x14ac:dyDescent="0.25">
      <c r="A6612" s="1">
        <v>44029</v>
      </c>
      <c r="B6612">
        <v>1000015203</v>
      </c>
      <c r="C6612" t="s">
        <v>15</v>
      </c>
      <c r="D6612">
        <v>3</v>
      </c>
      <c r="E6612">
        <v>40742.18</v>
      </c>
      <c r="F6612" t="s">
        <v>16</v>
      </c>
      <c r="G6612" t="s">
        <v>17</v>
      </c>
      <c r="H6612" t="s">
        <v>47</v>
      </c>
      <c r="I6612" t="s">
        <v>65</v>
      </c>
      <c r="J6612" t="s">
        <v>26</v>
      </c>
      <c r="K6612" t="s">
        <v>66</v>
      </c>
      <c r="L6612" t="s">
        <v>22</v>
      </c>
      <c r="M6612" s="4">
        <v>13580.726666666667</v>
      </c>
      <c r="N6612">
        <v>2020</v>
      </c>
      <c r="O6612">
        <v>7</v>
      </c>
    </row>
    <row r="6613" spans="1:15" x14ac:dyDescent="0.25">
      <c r="A6613" s="1">
        <v>44029</v>
      </c>
      <c r="B6613">
        <v>1000017576</v>
      </c>
      <c r="C6613" t="s">
        <v>23</v>
      </c>
      <c r="D6613">
        <v>1</v>
      </c>
      <c r="E6613">
        <v>8000.39</v>
      </c>
      <c r="F6613" t="s">
        <v>16</v>
      </c>
      <c r="G6613" t="s">
        <v>24</v>
      </c>
      <c r="H6613" t="s">
        <v>18</v>
      </c>
      <c r="I6613" t="s">
        <v>19</v>
      </c>
      <c r="J6613" t="s">
        <v>36</v>
      </c>
      <c r="K6613" t="s">
        <v>64</v>
      </c>
      <c r="L6613" t="s">
        <v>22</v>
      </c>
      <c r="M6613" s="4">
        <v>8000.39</v>
      </c>
      <c r="N6613">
        <v>2020</v>
      </c>
      <c r="O6613">
        <v>7</v>
      </c>
    </row>
    <row r="6614" spans="1:15" x14ac:dyDescent="0.25">
      <c r="A6614" s="1">
        <v>44029</v>
      </c>
      <c r="B6614">
        <v>1000017688</v>
      </c>
      <c r="C6614" t="s">
        <v>79</v>
      </c>
      <c r="D6614">
        <v>2</v>
      </c>
      <c r="E6614">
        <v>19.05</v>
      </c>
      <c r="F6614" t="s">
        <v>46</v>
      </c>
      <c r="G6614" t="s">
        <v>74</v>
      </c>
      <c r="H6614" t="s">
        <v>47</v>
      </c>
      <c r="I6614" t="s">
        <v>48</v>
      </c>
      <c r="J6614" t="s">
        <v>36</v>
      </c>
      <c r="K6614" t="s">
        <v>49</v>
      </c>
      <c r="L6614" t="s">
        <v>22</v>
      </c>
      <c r="M6614" s="4">
        <v>9.5250000000000004</v>
      </c>
      <c r="N6614">
        <v>2020</v>
      </c>
      <c r="O6614">
        <v>7</v>
      </c>
    </row>
    <row r="6615" spans="1:15" x14ac:dyDescent="0.25">
      <c r="A6615" s="1">
        <v>44029</v>
      </c>
      <c r="B6615">
        <v>1000017688</v>
      </c>
      <c r="C6615" t="s">
        <v>23</v>
      </c>
      <c r="D6615">
        <v>4</v>
      </c>
      <c r="E6615">
        <v>38001.050000000003</v>
      </c>
      <c r="F6615" t="s">
        <v>16</v>
      </c>
      <c r="G6615" t="s">
        <v>24</v>
      </c>
      <c r="H6615" t="s">
        <v>47</v>
      </c>
      <c r="I6615" t="s">
        <v>48</v>
      </c>
      <c r="J6615" t="s">
        <v>36</v>
      </c>
      <c r="K6615" t="s">
        <v>49</v>
      </c>
      <c r="L6615" t="s">
        <v>22</v>
      </c>
      <c r="M6615" s="4">
        <v>9500.2625000000007</v>
      </c>
      <c r="N6615">
        <v>2020</v>
      </c>
      <c r="O6615">
        <v>7</v>
      </c>
    </row>
    <row r="6616" spans="1:15" x14ac:dyDescent="0.25">
      <c r="A6616" s="1">
        <v>44029</v>
      </c>
      <c r="B6616">
        <v>1000017700</v>
      </c>
      <c r="C6616" t="s">
        <v>15</v>
      </c>
      <c r="D6616">
        <v>2</v>
      </c>
      <c r="E6616">
        <v>21501.31</v>
      </c>
      <c r="F6616" t="s">
        <v>16</v>
      </c>
      <c r="G6616" t="s">
        <v>17</v>
      </c>
      <c r="H6616" t="s">
        <v>47</v>
      </c>
      <c r="I6616" t="s">
        <v>65</v>
      </c>
      <c r="J6616" t="s">
        <v>26</v>
      </c>
      <c r="K6616" t="s">
        <v>66</v>
      </c>
      <c r="L6616" t="s">
        <v>22</v>
      </c>
      <c r="M6616" s="4">
        <v>10750.655000000001</v>
      </c>
      <c r="N6616">
        <v>2020</v>
      </c>
      <c r="O6616">
        <v>7</v>
      </c>
    </row>
    <row r="6617" spans="1:15" x14ac:dyDescent="0.25">
      <c r="A6617" s="1">
        <v>44029</v>
      </c>
      <c r="B6617">
        <v>1000018132</v>
      </c>
      <c r="C6617" t="s">
        <v>15</v>
      </c>
      <c r="D6617">
        <v>1</v>
      </c>
      <c r="E6617">
        <v>12000</v>
      </c>
      <c r="F6617" t="s">
        <v>16</v>
      </c>
      <c r="G6617" t="s">
        <v>17</v>
      </c>
      <c r="H6617" t="s">
        <v>47</v>
      </c>
      <c r="I6617" t="s">
        <v>65</v>
      </c>
      <c r="J6617" t="s">
        <v>26</v>
      </c>
      <c r="K6617" t="s">
        <v>66</v>
      </c>
      <c r="L6617" t="s">
        <v>22</v>
      </c>
      <c r="M6617" s="4">
        <v>12000</v>
      </c>
      <c r="N6617">
        <v>2020</v>
      </c>
      <c r="O6617">
        <v>7</v>
      </c>
    </row>
    <row r="6618" spans="1:15" x14ac:dyDescent="0.25">
      <c r="A6618" s="1">
        <v>44029</v>
      </c>
      <c r="B6618">
        <v>1000018298</v>
      </c>
      <c r="C6618" t="s">
        <v>80</v>
      </c>
      <c r="D6618">
        <v>1</v>
      </c>
      <c r="E6618">
        <v>51.769999999999996</v>
      </c>
      <c r="F6618" t="s">
        <v>46</v>
      </c>
      <c r="G6618" t="s">
        <v>76</v>
      </c>
      <c r="H6618" t="s">
        <v>18</v>
      </c>
      <c r="I6618" t="s">
        <v>34</v>
      </c>
      <c r="J6618" t="s">
        <v>20</v>
      </c>
      <c r="K6618" t="s">
        <v>44</v>
      </c>
      <c r="L6618" t="s">
        <v>22</v>
      </c>
      <c r="M6618" s="4">
        <v>51.769999999999996</v>
      </c>
      <c r="N6618">
        <v>2020</v>
      </c>
      <c r="O6618">
        <v>7</v>
      </c>
    </row>
    <row r="6619" spans="1:15" x14ac:dyDescent="0.25">
      <c r="A6619" s="1">
        <v>44029</v>
      </c>
      <c r="B6619">
        <v>1000018298</v>
      </c>
      <c r="C6619" t="s">
        <v>23</v>
      </c>
      <c r="D6619">
        <v>1</v>
      </c>
      <c r="E6619">
        <v>2000.47</v>
      </c>
      <c r="F6619" t="s">
        <v>16</v>
      </c>
      <c r="G6619" t="s">
        <v>24</v>
      </c>
      <c r="H6619" t="s">
        <v>18</v>
      </c>
      <c r="I6619" t="s">
        <v>34</v>
      </c>
      <c r="J6619" t="s">
        <v>20</v>
      </c>
      <c r="K6619" t="s">
        <v>44</v>
      </c>
      <c r="L6619" t="s">
        <v>22</v>
      </c>
      <c r="M6619" s="4">
        <v>2000.47</v>
      </c>
      <c r="N6619">
        <v>2020</v>
      </c>
      <c r="O6619">
        <v>7</v>
      </c>
    </row>
    <row r="6620" spans="1:15" x14ac:dyDescent="0.25">
      <c r="A6620" s="1">
        <v>44029</v>
      </c>
      <c r="B6620">
        <v>1000018922</v>
      </c>
      <c r="C6620" t="s">
        <v>15</v>
      </c>
      <c r="D6620">
        <v>1</v>
      </c>
      <c r="E6620">
        <v>8000.68</v>
      </c>
      <c r="F6620" t="s">
        <v>16</v>
      </c>
      <c r="G6620" t="s">
        <v>17</v>
      </c>
      <c r="H6620" t="s">
        <v>47</v>
      </c>
      <c r="I6620" t="s">
        <v>48</v>
      </c>
      <c r="J6620" t="s">
        <v>26</v>
      </c>
      <c r="K6620" t="s">
        <v>50</v>
      </c>
      <c r="L6620" t="s">
        <v>22</v>
      </c>
      <c r="M6620" s="4">
        <v>8000.68</v>
      </c>
      <c r="N6620">
        <v>2020</v>
      </c>
      <c r="O6620">
        <v>7</v>
      </c>
    </row>
    <row r="6621" spans="1:15" x14ac:dyDescent="0.25">
      <c r="A6621" s="1">
        <v>44029</v>
      </c>
      <c r="B6621">
        <v>1000020084</v>
      </c>
      <c r="C6621" t="s">
        <v>23</v>
      </c>
      <c r="D6621">
        <v>2</v>
      </c>
      <c r="E6621">
        <v>16500.760000000002</v>
      </c>
      <c r="F6621" t="s">
        <v>16</v>
      </c>
      <c r="G6621" t="s">
        <v>24</v>
      </c>
      <c r="H6621" t="s">
        <v>47</v>
      </c>
      <c r="I6621" t="s">
        <v>59</v>
      </c>
      <c r="J6621" t="s">
        <v>26</v>
      </c>
      <c r="K6621" t="s">
        <v>60</v>
      </c>
      <c r="L6621" t="s">
        <v>22</v>
      </c>
      <c r="M6621" s="4">
        <v>8250.380000000001</v>
      </c>
      <c r="N6621">
        <v>2020</v>
      </c>
      <c r="O6621">
        <v>7</v>
      </c>
    </row>
    <row r="6622" spans="1:15" x14ac:dyDescent="0.25">
      <c r="A6622" s="1">
        <v>44029</v>
      </c>
      <c r="B6622">
        <v>1000020084</v>
      </c>
      <c r="C6622" t="s">
        <v>15</v>
      </c>
      <c r="D6622">
        <v>2</v>
      </c>
      <c r="E6622">
        <v>22000.68</v>
      </c>
      <c r="F6622" t="s">
        <v>16</v>
      </c>
      <c r="G6622" t="s">
        <v>17</v>
      </c>
      <c r="H6622" t="s">
        <v>47</v>
      </c>
      <c r="I6622" t="s">
        <v>59</v>
      </c>
      <c r="J6622" t="s">
        <v>26</v>
      </c>
      <c r="K6622" t="s">
        <v>60</v>
      </c>
      <c r="L6622" t="s">
        <v>22</v>
      </c>
      <c r="M6622" s="4">
        <v>11000.34</v>
      </c>
      <c r="N6622">
        <v>2020</v>
      </c>
      <c r="O6622">
        <v>7</v>
      </c>
    </row>
    <row r="6623" spans="1:15" x14ac:dyDescent="0.25">
      <c r="A6623" s="1">
        <v>44029</v>
      </c>
      <c r="B6623">
        <v>1000020128</v>
      </c>
      <c r="C6623" t="s">
        <v>23</v>
      </c>
      <c r="D6623">
        <v>1</v>
      </c>
      <c r="E6623">
        <v>18000.46</v>
      </c>
      <c r="F6623" t="s">
        <v>16</v>
      </c>
      <c r="G6623" t="s">
        <v>24</v>
      </c>
      <c r="H6623" t="s">
        <v>30</v>
      </c>
      <c r="I6623" t="s">
        <v>57</v>
      </c>
      <c r="J6623" t="s">
        <v>26</v>
      </c>
      <c r="K6623" t="s">
        <v>58</v>
      </c>
      <c r="L6623" t="s">
        <v>28</v>
      </c>
      <c r="M6623" s="4">
        <v>18000.46</v>
      </c>
      <c r="N6623">
        <v>2020</v>
      </c>
      <c r="O6623">
        <v>7</v>
      </c>
    </row>
    <row r="6624" spans="1:15" x14ac:dyDescent="0.25">
      <c r="A6624" s="1">
        <v>44029</v>
      </c>
      <c r="B6624">
        <v>1000020128</v>
      </c>
      <c r="C6624" t="s">
        <v>15</v>
      </c>
      <c r="D6624">
        <v>2</v>
      </c>
      <c r="E6624">
        <v>33500.269999999997</v>
      </c>
      <c r="F6624" t="s">
        <v>16</v>
      </c>
      <c r="G6624" t="s">
        <v>17</v>
      </c>
      <c r="H6624" t="s">
        <v>30</v>
      </c>
      <c r="I6624" t="s">
        <v>57</v>
      </c>
      <c r="J6624" t="s">
        <v>26</v>
      </c>
      <c r="K6624" t="s">
        <v>58</v>
      </c>
      <c r="L6624" t="s">
        <v>28</v>
      </c>
      <c r="M6624" s="4">
        <v>16750.134999999998</v>
      </c>
      <c r="N6624">
        <v>2020</v>
      </c>
      <c r="O6624">
        <v>7</v>
      </c>
    </row>
    <row r="6625" spans="1:15" x14ac:dyDescent="0.25">
      <c r="A6625" s="1">
        <v>44029</v>
      </c>
      <c r="B6625">
        <v>1000020726</v>
      </c>
      <c r="C6625" t="s">
        <v>15</v>
      </c>
      <c r="D6625">
        <v>3</v>
      </c>
      <c r="E6625">
        <v>44000.800000000003</v>
      </c>
      <c r="F6625" t="s">
        <v>16</v>
      </c>
      <c r="G6625" t="s">
        <v>17</v>
      </c>
      <c r="H6625" t="s">
        <v>18</v>
      </c>
      <c r="I6625" t="s">
        <v>61</v>
      </c>
      <c r="J6625" t="s">
        <v>32</v>
      </c>
      <c r="K6625" t="s">
        <v>63</v>
      </c>
      <c r="L6625" t="s">
        <v>22</v>
      </c>
      <c r="M6625" s="4">
        <v>14666.933333333334</v>
      </c>
      <c r="N6625">
        <v>2020</v>
      </c>
      <c r="O6625">
        <v>7</v>
      </c>
    </row>
    <row r="6626" spans="1:15" x14ac:dyDescent="0.25">
      <c r="A6626" s="1">
        <v>44029</v>
      </c>
      <c r="B6626">
        <v>1000020754</v>
      </c>
      <c r="C6626" t="s">
        <v>71</v>
      </c>
      <c r="D6626">
        <v>1</v>
      </c>
      <c r="E6626">
        <v>2600.73</v>
      </c>
      <c r="F6626" t="s">
        <v>16</v>
      </c>
      <c r="G6626" t="s">
        <v>72</v>
      </c>
      <c r="H6626" t="s">
        <v>18</v>
      </c>
      <c r="I6626" t="s">
        <v>25</v>
      </c>
      <c r="J6626" t="s">
        <v>20</v>
      </c>
      <c r="K6626" t="s">
        <v>51</v>
      </c>
      <c r="L6626" t="s">
        <v>22</v>
      </c>
      <c r="M6626" s="4">
        <v>2600.73</v>
      </c>
      <c r="N6626">
        <v>2020</v>
      </c>
      <c r="O6626">
        <v>7</v>
      </c>
    </row>
    <row r="6627" spans="1:15" x14ac:dyDescent="0.25">
      <c r="A6627" s="1">
        <v>44029</v>
      </c>
      <c r="B6627">
        <v>1000020824</v>
      </c>
      <c r="C6627" t="s">
        <v>42</v>
      </c>
      <c r="D6627">
        <v>1</v>
      </c>
      <c r="E6627">
        <v>13000.1</v>
      </c>
      <c r="F6627" t="s">
        <v>16</v>
      </c>
      <c r="G6627" t="s">
        <v>43</v>
      </c>
      <c r="H6627" t="s">
        <v>18</v>
      </c>
      <c r="I6627" t="s">
        <v>40</v>
      </c>
      <c r="J6627" t="s">
        <v>20</v>
      </c>
      <c r="K6627" t="s">
        <v>68</v>
      </c>
      <c r="L6627" t="s">
        <v>22</v>
      </c>
      <c r="M6627" s="4">
        <v>13000.1</v>
      </c>
      <c r="N6627">
        <v>2020</v>
      </c>
      <c r="O6627">
        <v>7</v>
      </c>
    </row>
    <row r="6628" spans="1:15" x14ac:dyDescent="0.25">
      <c r="A6628" s="1">
        <v>44029</v>
      </c>
      <c r="B6628">
        <v>1000020921</v>
      </c>
      <c r="C6628" t="s">
        <v>79</v>
      </c>
      <c r="D6628">
        <v>1</v>
      </c>
      <c r="E6628">
        <v>9.44</v>
      </c>
      <c r="F6628" t="s">
        <v>46</v>
      </c>
      <c r="G6628" t="s">
        <v>74</v>
      </c>
      <c r="H6628" t="s">
        <v>47</v>
      </c>
      <c r="I6628" t="s">
        <v>65</v>
      </c>
      <c r="J6628" t="s">
        <v>26</v>
      </c>
      <c r="K6628" t="s">
        <v>66</v>
      </c>
      <c r="L6628" t="s">
        <v>22</v>
      </c>
      <c r="M6628" s="4">
        <v>9.44</v>
      </c>
      <c r="N6628">
        <v>2020</v>
      </c>
      <c r="O6628">
        <v>7</v>
      </c>
    </row>
    <row r="6629" spans="1:15" x14ac:dyDescent="0.25">
      <c r="A6629" s="1">
        <v>44029</v>
      </c>
      <c r="B6629">
        <v>1000020921</v>
      </c>
      <c r="C6629" t="s">
        <v>15</v>
      </c>
      <c r="D6629">
        <v>2</v>
      </c>
      <c r="E6629">
        <v>21001.02</v>
      </c>
      <c r="F6629" t="s">
        <v>16</v>
      </c>
      <c r="G6629" t="s">
        <v>17</v>
      </c>
      <c r="H6629" t="s">
        <v>47</v>
      </c>
      <c r="I6629" t="s">
        <v>65</v>
      </c>
      <c r="J6629" t="s">
        <v>26</v>
      </c>
      <c r="K6629" t="s">
        <v>66</v>
      </c>
      <c r="L6629" t="s">
        <v>22</v>
      </c>
      <c r="M6629" s="4">
        <v>10500.51</v>
      </c>
      <c r="N6629">
        <v>2020</v>
      </c>
      <c r="O6629">
        <v>7</v>
      </c>
    </row>
    <row r="6630" spans="1:15" x14ac:dyDescent="0.25">
      <c r="A6630" s="1">
        <v>44029</v>
      </c>
      <c r="B6630">
        <v>1000021167</v>
      </c>
      <c r="C6630" t="s">
        <v>79</v>
      </c>
      <c r="D6630">
        <v>1</v>
      </c>
      <c r="E6630">
        <v>9.36</v>
      </c>
      <c r="F6630" t="s">
        <v>46</v>
      </c>
      <c r="G6630" t="s">
        <v>74</v>
      </c>
      <c r="H6630" t="s">
        <v>18</v>
      </c>
      <c r="I6630" t="s">
        <v>19</v>
      </c>
      <c r="J6630" t="s">
        <v>20</v>
      </c>
      <c r="K6630" t="s">
        <v>21</v>
      </c>
      <c r="L6630" t="s">
        <v>22</v>
      </c>
      <c r="M6630" s="4">
        <v>9.36</v>
      </c>
      <c r="N6630">
        <v>2020</v>
      </c>
      <c r="O6630">
        <v>7</v>
      </c>
    </row>
    <row r="6631" spans="1:15" x14ac:dyDescent="0.25">
      <c r="A6631" s="1">
        <v>44029</v>
      </c>
      <c r="B6631">
        <v>1000021167</v>
      </c>
      <c r="C6631" t="s">
        <v>15</v>
      </c>
      <c r="D6631">
        <v>1</v>
      </c>
      <c r="E6631">
        <v>22000.58</v>
      </c>
      <c r="F6631" t="s">
        <v>16</v>
      </c>
      <c r="G6631" t="s">
        <v>17</v>
      </c>
      <c r="H6631" t="s">
        <v>18</v>
      </c>
      <c r="I6631" t="s">
        <v>19</v>
      </c>
      <c r="J6631" t="s">
        <v>20</v>
      </c>
      <c r="K6631" t="s">
        <v>21</v>
      </c>
      <c r="L6631" t="s">
        <v>22</v>
      </c>
      <c r="M6631" s="4">
        <v>22000.58</v>
      </c>
      <c r="N6631">
        <v>2020</v>
      </c>
      <c r="O6631">
        <v>7</v>
      </c>
    </row>
    <row r="6632" spans="1:15" x14ac:dyDescent="0.25">
      <c r="A6632" s="1">
        <v>44029</v>
      </c>
      <c r="B6632">
        <v>1000021227</v>
      </c>
      <c r="C6632" t="s">
        <v>15</v>
      </c>
      <c r="D6632">
        <v>1</v>
      </c>
      <c r="E6632">
        <v>22000.73</v>
      </c>
      <c r="F6632" t="s">
        <v>16</v>
      </c>
      <c r="G6632" t="s">
        <v>17</v>
      </c>
      <c r="H6632" t="s">
        <v>47</v>
      </c>
      <c r="I6632" t="s">
        <v>59</v>
      </c>
      <c r="J6632" t="s">
        <v>26</v>
      </c>
      <c r="K6632" t="s">
        <v>60</v>
      </c>
      <c r="L6632" t="s">
        <v>28</v>
      </c>
      <c r="M6632" s="4">
        <v>22000.73</v>
      </c>
      <c r="N6632">
        <v>2020</v>
      </c>
      <c r="O6632">
        <v>7</v>
      </c>
    </row>
    <row r="6633" spans="1:15" x14ac:dyDescent="0.25">
      <c r="A6633" s="1">
        <v>44029</v>
      </c>
      <c r="B6633">
        <v>1000021454</v>
      </c>
      <c r="C6633" t="s">
        <v>23</v>
      </c>
      <c r="D6633">
        <v>1</v>
      </c>
      <c r="E6633">
        <v>14000.44</v>
      </c>
      <c r="F6633" t="s">
        <v>16</v>
      </c>
      <c r="G6633" t="s">
        <v>24</v>
      </c>
      <c r="H6633" t="s">
        <v>18</v>
      </c>
      <c r="I6633" t="s">
        <v>25</v>
      </c>
      <c r="J6633" t="s">
        <v>20</v>
      </c>
      <c r="K6633" t="s">
        <v>51</v>
      </c>
      <c r="L6633" t="s">
        <v>22</v>
      </c>
      <c r="M6633" s="4">
        <v>14000.44</v>
      </c>
      <c r="N6633">
        <v>2020</v>
      </c>
      <c r="O6633">
        <v>7</v>
      </c>
    </row>
    <row r="6634" spans="1:15" x14ac:dyDescent="0.25">
      <c r="A6634" s="1">
        <v>44029</v>
      </c>
      <c r="B6634">
        <v>1000021454</v>
      </c>
      <c r="C6634" t="s">
        <v>15</v>
      </c>
      <c r="D6634">
        <v>1</v>
      </c>
      <c r="E6634">
        <v>7999.98</v>
      </c>
      <c r="F6634" t="s">
        <v>16</v>
      </c>
      <c r="G6634" t="s">
        <v>17</v>
      </c>
      <c r="H6634" t="s">
        <v>18</v>
      </c>
      <c r="I6634" t="s">
        <v>25</v>
      </c>
      <c r="J6634" t="s">
        <v>20</v>
      </c>
      <c r="K6634" t="s">
        <v>51</v>
      </c>
      <c r="L6634" t="s">
        <v>22</v>
      </c>
      <c r="M6634" s="4">
        <v>7999.98</v>
      </c>
      <c r="N6634">
        <v>2020</v>
      </c>
      <c r="O6634">
        <v>7</v>
      </c>
    </row>
    <row r="6635" spans="1:15" x14ac:dyDescent="0.25">
      <c r="A6635" s="1">
        <v>44029</v>
      </c>
      <c r="B6635">
        <v>1000021495</v>
      </c>
      <c r="C6635" t="s">
        <v>71</v>
      </c>
      <c r="D6635">
        <v>1</v>
      </c>
      <c r="E6635">
        <v>8000.95</v>
      </c>
      <c r="F6635" t="s">
        <v>16</v>
      </c>
      <c r="G6635" t="s">
        <v>72</v>
      </c>
      <c r="H6635" t="s">
        <v>18</v>
      </c>
      <c r="I6635" t="s">
        <v>61</v>
      </c>
      <c r="J6635" t="s">
        <v>20</v>
      </c>
      <c r="K6635" t="s">
        <v>77</v>
      </c>
      <c r="L6635" t="s">
        <v>22</v>
      </c>
      <c r="M6635" s="4">
        <v>8000.95</v>
      </c>
      <c r="N6635">
        <v>2020</v>
      </c>
      <c r="O6635">
        <v>7</v>
      </c>
    </row>
    <row r="6636" spans="1:15" x14ac:dyDescent="0.25">
      <c r="A6636" s="1">
        <v>44029</v>
      </c>
      <c r="B6636">
        <v>1000021495</v>
      </c>
      <c r="C6636" t="s">
        <v>15</v>
      </c>
      <c r="D6636">
        <v>3</v>
      </c>
      <c r="E6636">
        <v>46001.829999999994</v>
      </c>
      <c r="F6636" t="s">
        <v>16</v>
      </c>
      <c r="G6636" t="s">
        <v>17</v>
      </c>
      <c r="H6636" t="s">
        <v>18</v>
      </c>
      <c r="I6636" t="s">
        <v>61</v>
      </c>
      <c r="J6636" t="s">
        <v>20</v>
      </c>
      <c r="K6636" t="s">
        <v>77</v>
      </c>
      <c r="L6636" t="s">
        <v>22</v>
      </c>
      <c r="M6636" s="4">
        <v>15333.943333333331</v>
      </c>
      <c r="N6636">
        <v>2020</v>
      </c>
      <c r="O6636">
        <v>7</v>
      </c>
    </row>
    <row r="6637" spans="1:15" x14ac:dyDescent="0.25">
      <c r="A6637" s="1">
        <v>44029</v>
      </c>
      <c r="B6637">
        <v>1000021662</v>
      </c>
      <c r="C6637" t="s">
        <v>23</v>
      </c>
      <c r="D6637">
        <v>3</v>
      </c>
      <c r="E6637">
        <v>35001.53</v>
      </c>
      <c r="F6637" t="s">
        <v>16</v>
      </c>
      <c r="G6637" t="s">
        <v>24</v>
      </c>
      <c r="H6637" t="s">
        <v>30</v>
      </c>
      <c r="I6637" t="s">
        <v>38</v>
      </c>
      <c r="J6637" t="s">
        <v>26</v>
      </c>
      <c r="K6637" t="s">
        <v>39</v>
      </c>
      <c r="L6637" t="s">
        <v>22</v>
      </c>
      <c r="M6637" s="4">
        <v>11667.176666666666</v>
      </c>
      <c r="N6637">
        <v>2020</v>
      </c>
      <c r="O6637">
        <v>7</v>
      </c>
    </row>
    <row r="6638" spans="1:15" x14ac:dyDescent="0.25">
      <c r="A6638" s="1">
        <v>44029</v>
      </c>
      <c r="B6638">
        <v>1000021662</v>
      </c>
      <c r="C6638" t="s">
        <v>15</v>
      </c>
      <c r="D6638">
        <v>1</v>
      </c>
      <c r="E6638">
        <v>8000.43</v>
      </c>
      <c r="F6638" t="s">
        <v>16</v>
      </c>
      <c r="G6638" t="s">
        <v>17</v>
      </c>
      <c r="H6638" t="s">
        <v>30</v>
      </c>
      <c r="I6638" t="s">
        <v>38</v>
      </c>
      <c r="J6638" t="s">
        <v>26</v>
      </c>
      <c r="K6638" t="s">
        <v>39</v>
      </c>
      <c r="L6638" t="s">
        <v>22</v>
      </c>
      <c r="M6638" s="4">
        <v>8000.43</v>
      </c>
      <c r="N6638">
        <v>2020</v>
      </c>
      <c r="O6638">
        <v>7</v>
      </c>
    </row>
    <row r="6639" spans="1:15" x14ac:dyDescent="0.25">
      <c r="A6639" s="1">
        <v>44029</v>
      </c>
      <c r="B6639">
        <v>1000021764</v>
      </c>
      <c r="C6639" t="s">
        <v>23</v>
      </c>
      <c r="D6639">
        <v>1</v>
      </c>
      <c r="E6639">
        <v>10000.06</v>
      </c>
      <c r="F6639" t="s">
        <v>16</v>
      </c>
      <c r="G6639" t="s">
        <v>24</v>
      </c>
      <c r="H6639" t="s">
        <v>18</v>
      </c>
      <c r="I6639" t="s">
        <v>25</v>
      </c>
      <c r="J6639" t="s">
        <v>26</v>
      </c>
      <c r="K6639" t="s">
        <v>27</v>
      </c>
      <c r="L6639" t="s">
        <v>22</v>
      </c>
      <c r="M6639" s="4">
        <v>10000.06</v>
      </c>
      <c r="N6639">
        <v>2020</v>
      </c>
      <c r="O6639">
        <v>7</v>
      </c>
    </row>
    <row r="6640" spans="1:15" x14ac:dyDescent="0.25">
      <c r="A6640" s="1">
        <v>44029</v>
      </c>
      <c r="B6640">
        <v>1000021764</v>
      </c>
      <c r="C6640" t="s">
        <v>15</v>
      </c>
      <c r="D6640">
        <v>1</v>
      </c>
      <c r="E6640">
        <v>12000.69</v>
      </c>
      <c r="F6640" t="s">
        <v>16</v>
      </c>
      <c r="G6640" t="s">
        <v>17</v>
      </c>
      <c r="H6640" t="s">
        <v>18</v>
      </c>
      <c r="I6640" t="s">
        <v>25</v>
      </c>
      <c r="J6640" t="s">
        <v>26</v>
      </c>
      <c r="K6640" t="s">
        <v>27</v>
      </c>
      <c r="L6640" t="s">
        <v>22</v>
      </c>
      <c r="M6640" s="4">
        <v>12000.69</v>
      </c>
      <c r="N6640">
        <v>2020</v>
      </c>
      <c r="O6640">
        <v>7</v>
      </c>
    </row>
    <row r="6641" spans="1:15" x14ac:dyDescent="0.25">
      <c r="A6641" s="1">
        <v>44029</v>
      </c>
      <c r="B6641">
        <v>1000022081</v>
      </c>
      <c r="C6641" t="s">
        <v>42</v>
      </c>
      <c r="D6641">
        <v>1</v>
      </c>
      <c r="E6641">
        <v>18000.240000000002</v>
      </c>
      <c r="F6641" t="s">
        <v>16</v>
      </c>
      <c r="G6641" t="s">
        <v>43</v>
      </c>
      <c r="H6641" t="s">
        <v>47</v>
      </c>
      <c r="I6641" t="s">
        <v>65</v>
      </c>
      <c r="J6641" t="s">
        <v>26</v>
      </c>
      <c r="K6641" t="s">
        <v>66</v>
      </c>
      <c r="L6641" t="s">
        <v>22</v>
      </c>
      <c r="M6641" s="4">
        <v>18000.240000000002</v>
      </c>
      <c r="N6641">
        <v>2020</v>
      </c>
      <c r="O6641">
        <v>7</v>
      </c>
    </row>
    <row r="6642" spans="1:15" x14ac:dyDescent="0.25">
      <c r="A6642" s="1">
        <v>44029</v>
      </c>
      <c r="B6642">
        <v>1000023340</v>
      </c>
      <c r="C6642" t="s">
        <v>23</v>
      </c>
      <c r="D6642">
        <v>1</v>
      </c>
      <c r="E6642">
        <v>14000.71</v>
      </c>
      <c r="F6642" t="s">
        <v>16</v>
      </c>
      <c r="G6642" t="s">
        <v>24</v>
      </c>
      <c r="H6642" t="s">
        <v>18</v>
      </c>
      <c r="I6642" t="s">
        <v>40</v>
      </c>
      <c r="J6642" t="s">
        <v>26</v>
      </c>
      <c r="K6642" t="s">
        <v>41</v>
      </c>
      <c r="L6642" t="s">
        <v>22</v>
      </c>
      <c r="M6642" s="4">
        <v>14000.71</v>
      </c>
      <c r="N6642">
        <v>2020</v>
      </c>
      <c r="O6642">
        <v>7</v>
      </c>
    </row>
    <row r="6643" spans="1:15" x14ac:dyDescent="0.25">
      <c r="A6643" s="1">
        <v>44029</v>
      </c>
      <c r="B6643">
        <v>1000023348</v>
      </c>
      <c r="C6643" t="s">
        <v>42</v>
      </c>
      <c r="D6643">
        <v>1</v>
      </c>
      <c r="E6643">
        <v>10000.280000000001</v>
      </c>
      <c r="F6643" t="s">
        <v>16</v>
      </c>
      <c r="G6643" t="s">
        <v>43</v>
      </c>
      <c r="H6643" t="s">
        <v>18</v>
      </c>
      <c r="I6643" t="s">
        <v>61</v>
      </c>
      <c r="J6643" t="s">
        <v>36</v>
      </c>
      <c r="K6643" t="s">
        <v>78</v>
      </c>
      <c r="L6643" t="s">
        <v>22</v>
      </c>
      <c r="M6643" s="4">
        <v>10000.280000000001</v>
      </c>
      <c r="N6643">
        <v>2020</v>
      </c>
      <c r="O6643">
        <v>7</v>
      </c>
    </row>
    <row r="6644" spans="1:15" x14ac:dyDescent="0.25">
      <c r="A6644" s="1">
        <v>44029</v>
      </c>
      <c r="B6644">
        <v>1000023355</v>
      </c>
      <c r="C6644" t="s">
        <v>15</v>
      </c>
      <c r="D6644">
        <v>1</v>
      </c>
      <c r="E6644">
        <v>10000.76</v>
      </c>
      <c r="F6644" t="s">
        <v>16</v>
      </c>
      <c r="G6644" t="s">
        <v>17</v>
      </c>
      <c r="H6644" t="s">
        <v>18</v>
      </c>
      <c r="I6644" t="s">
        <v>40</v>
      </c>
      <c r="J6644" t="s">
        <v>26</v>
      </c>
      <c r="K6644" t="s">
        <v>41</v>
      </c>
      <c r="L6644" t="s">
        <v>22</v>
      </c>
      <c r="M6644" s="4">
        <v>10000.76</v>
      </c>
      <c r="N6644">
        <v>2020</v>
      </c>
      <c r="O6644">
        <v>7</v>
      </c>
    </row>
    <row r="6645" spans="1:15" x14ac:dyDescent="0.25">
      <c r="A6645" s="1">
        <v>44029</v>
      </c>
      <c r="B6645">
        <v>1000023544</v>
      </c>
      <c r="C6645" t="s">
        <v>23</v>
      </c>
      <c r="D6645">
        <v>1</v>
      </c>
      <c r="E6645">
        <v>2000.26</v>
      </c>
      <c r="F6645" t="s">
        <v>16</v>
      </c>
      <c r="G6645" t="s">
        <v>24</v>
      </c>
      <c r="H6645" t="s">
        <v>30</v>
      </c>
      <c r="I6645" t="s">
        <v>31</v>
      </c>
      <c r="J6645" t="s">
        <v>26</v>
      </c>
      <c r="K6645" t="s">
        <v>69</v>
      </c>
      <c r="L6645" t="s">
        <v>22</v>
      </c>
      <c r="M6645" s="4">
        <v>2000.26</v>
      </c>
      <c r="N6645">
        <v>2020</v>
      </c>
      <c r="O6645">
        <v>7</v>
      </c>
    </row>
    <row r="6646" spans="1:15" x14ac:dyDescent="0.25">
      <c r="A6646" s="1">
        <v>44029</v>
      </c>
      <c r="B6646">
        <v>1000023550</v>
      </c>
      <c r="C6646" t="s">
        <v>42</v>
      </c>
      <c r="D6646">
        <v>1</v>
      </c>
      <c r="E6646">
        <v>12000.42</v>
      </c>
      <c r="F6646" t="s">
        <v>16</v>
      </c>
      <c r="G6646" t="s">
        <v>43</v>
      </c>
      <c r="H6646" t="s">
        <v>47</v>
      </c>
      <c r="I6646" t="s">
        <v>65</v>
      </c>
      <c r="J6646" t="s">
        <v>26</v>
      </c>
      <c r="K6646" t="s">
        <v>66</v>
      </c>
      <c r="L6646" t="s">
        <v>22</v>
      </c>
      <c r="M6646" s="4">
        <v>12000.42</v>
      </c>
      <c r="N6646">
        <v>2020</v>
      </c>
      <c r="O6646">
        <v>7</v>
      </c>
    </row>
    <row r="6647" spans="1:15" x14ac:dyDescent="0.25">
      <c r="A6647" s="1">
        <v>44029</v>
      </c>
      <c r="B6647">
        <v>1000023653</v>
      </c>
      <c r="C6647" t="s">
        <v>23</v>
      </c>
      <c r="D6647">
        <v>2</v>
      </c>
      <c r="E6647">
        <v>22000.31</v>
      </c>
      <c r="F6647" t="s">
        <v>16</v>
      </c>
      <c r="G6647" t="s">
        <v>24</v>
      </c>
      <c r="H6647" t="s">
        <v>47</v>
      </c>
      <c r="I6647" t="s">
        <v>48</v>
      </c>
      <c r="J6647" t="s">
        <v>26</v>
      </c>
      <c r="K6647" t="s">
        <v>50</v>
      </c>
      <c r="L6647" t="s">
        <v>22</v>
      </c>
      <c r="M6647" s="4">
        <v>11000.155000000001</v>
      </c>
      <c r="N6647">
        <v>2020</v>
      </c>
      <c r="O6647">
        <v>7</v>
      </c>
    </row>
    <row r="6648" spans="1:15" x14ac:dyDescent="0.25">
      <c r="A6648" s="1">
        <v>44029</v>
      </c>
      <c r="B6648">
        <v>1000023653</v>
      </c>
      <c r="C6648" t="s">
        <v>15</v>
      </c>
      <c r="D6648">
        <v>2</v>
      </c>
      <c r="E6648">
        <v>23000.559999999998</v>
      </c>
      <c r="F6648" t="s">
        <v>16</v>
      </c>
      <c r="G6648" t="s">
        <v>17</v>
      </c>
      <c r="H6648" t="s">
        <v>47</v>
      </c>
      <c r="I6648" t="s">
        <v>48</v>
      </c>
      <c r="J6648" t="s">
        <v>26</v>
      </c>
      <c r="K6648" t="s">
        <v>50</v>
      </c>
      <c r="L6648" t="s">
        <v>22</v>
      </c>
      <c r="M6648" s="4">
        <v>11500.279999999999</v>
      </c>
      <c r="N6648">
        <v>2020</v>
      </c>
      <c r="O6648">
        <v>7</v>
      </c>
    </row>
    <row r="6649" spans="1:15" x14ac:dyDescent="0.25">
      <c r="A6649" s="1">
        <v>44029</v>
      </c>
      <c r="B6649">
        <v>1000023653</v>
      </c>
      <c r="C6649" t="s">
        <v>42</v>
      </c>
      <c r="D6649">
        <v>1</v>
      </c>
      <c r="E6649">
        <v>13000.69</v>
      </c>
      <c r="F6649" t="s">
        <v>16</v>
      </c>
      <c r="G6649" t="s">
        <v>43</v>
      </c>
      <c r="H6649" t="s">
        <v>47</v>
      </c>
      <c r="I6649" t="s">
        <v>48</v>
      </c>
      <c r="J6649" t="s">
        <v>26</v>
      </c>
      <c r="K6649" t="s">
        <v>50</v>
      </c>
      <c r="L6649" t="s">
        <v>22</v>
      </c>
      <c r="M6649" s="4">
        <v>13000.69</v>
      </c>
      <c r="N6649">
        <v>2020</v>
      </c>
      <c r="O6649">
        <v>7</v>
      </c>
    </row>
    <row r="6650" spans="1:15" x14ac:dyDescent="0.25">
      <c r="A6650" s="1">
        <v>44029</v>
      </c>
      <c r="B6650">
        <v>1000023658</v>
      </c>
      <c r="C6650" t="s">
        <v>79</v>
      </c>
      <c r="D6650">
        <v>1</v>
      </c>
      <c r="E6650">
        <v>9.58</v>
      </c>
      <c r="F6650" t="s">
        <v>46</v>
      </c>
      <c r="G6650" t="s">
        <v>74</v>
      </c>
      <c r="H6650" t="s">
        <v>18</v>
      </c>
      <c r="I6650" t="s">
        <v>25</v>
      </c>
      <c r="J6650" t="s">
        <v>26</v>
      </c>
      <c r="K6650" t="s">
        <v>27</v>
      </c>
      <c r="L6650" t="s">
        <v>22</v>
      </c>
      <c r="M6650" s="4">
        <v>9.58</v>
      </c>
      <c r="N6650">
        <v>2020</v>
      </c>
      <c r="O6650">
        <v>7</v>
      </c>
    </row>
    <row r="6651" spans="1:15" x14ac:dyDescent="0.25">
      <c r="A6651" s="1">
        <v>44029</v>
      </c>
      <c r="B6651">
        <v>1000023658</v>
      </c>
      <c r="C6651" t="s">
        <v>15</v>
      </c>
      <c r="D6651">
        <v>2</v>
      </c>
      <c r="E6651">
        <v>17500.52</v>
      </c>
      <c r="F6651" t="s">
        <v>16</v>
      </c>
      <c r="G6651" t="s">
        <v>17</v>
      </c>
      <c r="H6651" t="s">
        <v>18</v>
      </c>
      <c r="I6651" t="s">
        <v>25</v>
      </c>
      <c r="J6651" t="s">
        <v>26</v>
      </c>
      <c r="K6651" t="s">
        <v>27</v>
      </c>
      <c r="L6651" t="s">
        <v>22</v>
      </c>
      <c r="M6651" s="4">
        <v>8750.26</v>
      </c>
      <c r="N6651">
        <v>2020</v>
      </c>
      <c r="O6651">
        <v>7</v>
      </c>
    </row>
    <row r="6652" spans="1:15" x14ac:dyDescent="0.25">
      <c r="A6652" s="1">
        <v>44029</v>
      </c>
      <c r="B6652">
        <v>1000023705</v>
      </c>
      <c r="C6652" t="s">
        <v>79</v>
      </c>
      <c r="D6652">
        <v>1</v>
      </c>
      <c r="E6652">
        <v>9.76</v>
      </c>
      <c r="F6652" t="s">
        <v>46</v>
      </c>
      <c r="G6652" t="s">
        <v>74</v>
      </c>
      <c r="H6652" t="s">
        <v>18</v>
      </c>
      <c r="I6652" t="s">
        <v>19</v>
      </c>
      <c r="J6652" t="s">
        <v>20</v>
      </c>
      <c r="K6652" t="s">
        <v>21</v>
      </c>
      <c r="L6652" t="s">
        <v>22</v>
      </c>
      <c r="M6652" s="4">
        <v>9.76</v>
      </c>
      <c r="N6652">
        <v>2020</v>
      </c>
      <c r="O6652">
        <v>7</v>
      </c>
    </row>
    <row r="6653" spans="1:15" x14ac:dyDescent="0.25">
      <c r="A6653" s="1">
        <v>44029</v>
      </c>
      <c r="B6653">
        <v>1000023705</v>
      </c>
      <c r="C6653" t="s">
        <v>15</v>
      </c>
      <c r="D6653">
        <v>3</v>
      </c>
      <c r="E6653">
        <v>26501.449999999997</v>
      </c>
      <c r="F6653" t="s">
        <v>16</v>
      </c>
      <c r="G6653" t="s">
        <v>17</v>
      </c>
      <c r="H6653" t="s">
        <v>18</v>
      </c>
      <c r="I6653" t="s">
        <v>19</v>
      </c>
      <c r="J6653" t="s">
        <v>20</v>
      </c>
      <c r="K6653" t="s">
        <v>21</v>
      </c>
      <c r="L6653" t="s">
        <v>22</v>
      </c>
      <c r="M6653" s="4">
        <v>8833.8166666666657</v>
      </c>
      <c r="N6653">
        <v>2020</v>
      </c>
      <c r="O6653">
        <v>7</v>
      </c>
    </row>
    <row r="6654" spans="1:15" x14ac:dyDescent="0.25">
      <c r="A6654" s="1">
        <v>44029</v>
      </c>
      <c r="B6654">
        <v>1000023853</v>
      </c>
      <c r="C6654" t="s">
        <v>15</v>
      </c>
      <c r="D6654">
        <v>1</v>
      </c>
      <c r="E6654">
        <v>6000.22</v>
      </c>
      <c r="F6654" t="s">
        <v>16</v>
      </c>
      <c r="G6654" t="s">
        <v>17</v>
      </c>
      <c r="H6654" t="s">
        <v>18</v>
      </c>
      <c r="I6654" t="s">
        <v>25</v>
      </c>
      <c r="J6654" t="s">
        <v>20</v>
      </c>
      <c r="K6654" t="s">
        <v>51</v>
      </c>
      <c r="L6654" t="s">
        <v>22</v>
      </c>
      <c r="M6654" s="4">
        <v>6000.22</v>
      </c>
      <c r="N6654">
        <v>2020</v>
      </c>
      <c r="O6654">
        <v>7</v>
      </c>
    </row>
    <row r="6655" spans="1:15" x14ac:dyDescent="0.25">
      <c r="A6655" s="1">
        <v>44029</v>
      </c>
      <c r="B6655">
        <v>1000023959</v>
      </c>
      <c r="C6655" t="s">
        <v>23</v>
      </c>
      <c r="D6655">
        <v>2</v>
      </c>
      <c r="E6655">
        <v>27000.75</v>
      </c>
      <c r="F6655" t="s">
        <v>16</v>
      </c>
      <c r="G6655" t="s">
        <v>24</v>
      </c>
      <c r="H6655" t="s">
        <v>18</v>
      </c>
      <c r="I6655" t="s">
        <v>25</v>
      </c>
      <c r="J6655" t="s">
        <v>26</v>
      </c>
      <c r="K6655" t="s">
        <v>27</v>
      </c>
      <c r="L6655" t="s">
        <v>22</v>
      </c>
      <c r="M6655" s="4">
        <v>13500.375</v>
      </c>
      <c r="N6655">
        <v>2020</v>
      </c>
      <c r="O6655">
        <v>7</v>
      </c>
    </row>
    <row r="6656" spans="1:15" x14ac:dyDescent="0.25">
      <c r="A6656" s="1">
        <v>44029</v>
      </c>
      <c r="B6656">
        <v>1000024001</v>
      </c>
      <c r="C6656" t="s">
        <v>15</v>
      </c>
      <c r="D6656">
        <v>1</v>
      </c>
      <c r="E6656">
        <v>2000.74</v>
      </c>
      <c r="F6656" t="s">
        <v>16</v>
      </c>
      <c r="G6656" t="s">
        <v>17</v>
      </c>
      <c r="H6656" t="s">
        <v>47</v>
      </c>
      <c r="I6656" t="s">
        <v>48</v>
      </c>
      <c r="J6656" t="s">
        <v>26</v>
      </c>
      <c r="K6656" t="s">
        <v>50</v>
      </c>
      <c r="L6656" t="s">
        <v>22</v>
      </c>
      <c r="M6656" s="4">
        <v>2000.74</v>
      </c>
      <c r="N6656">
        <v>2020</v>
      </c>
      <c r="O6656">
        <v>7</v>
      </c>
    </row>
    <row r="6657" spans="1:15" x14ac:dyDescent="0.25">
      <c r="A6657" s="1">
        <v>44029</v>
      </c>
      <c r="B6657">
        <v>1000024424</v>
      </c>
      <c r="C6657" t="s">
        <v>15</v>
      </c>
      <c r="D6657">
        <v>4</v>
      </c>
      <c r="E6657">
        <v>67000.13</v>
      </c>
      <c r="F6657" t="s">
        <v>16</v>
      </c>
      <c r="G6657" t="s">
        <v>17</v>
      </c>
      <c r="H6657" t="s">
        <v>30</v>
      </c>
      <c r="I6657" t="s">
        <v>31</v>
      </c>
      <c r="J6657" t="s">
        <v>36</v>
      </c>
      <c r="K6657" t="s">
        <v>52</v>
      </c>
      <c r="L6657" t="s">
        <v>22</v>
      </c>
      <c r="M6657" s="4">
        <v>16750.032500000001</v>
      </c>
      <c r="N6657">
        <v>2020</v>
      </c>
      <c r="O6657">
        <v>7</v>
      </c>
    </row>
    <row r="6658" spans="1:15" x14ac:dyDescent="0.25">
      <c r="A6658" s="1">
        <v>44029</v>
      </c>
      <c r="B6658">
        <v>1000024424</v>
      </c>
      <c r="C6658" t="s">
        <v>42</v>
      </c>
      <c r="D6658">
        <v>1</v>
      </c>
      <c r="E6658">
        <v>25000.3</v>
      </c>
      <c r="F6658" t="s">
        <v>16</v>
      </c>
      <c r="G6658" t="s">
        <v>43</v>
      </c>
      <c r="H6658" t="s">
        <v>30</v>
      </c>
      <c r="I6658" t="s">
        <v>31</v>
      </c>
      <c r="J6658" t="s">
        <v>36</v>
      </c>
      <c r="K6658" t="s">
        <v>52</v>
      </c>
      <c r="L6658" t="s">
        <v>22</v>
      </c>
      <c r="M6658" s="4">
        <v>25000.3</v>
      </c>
      <c r="N6658">
        <v>2020</v>
      </c>
      <c r="O6658">
        <v>7</v>
      </c>
    </row>
    <row r="6659" spans="1:15" x14ac:dyDescent="0.25">
      <c r="A6659" s="1">
        <v>44029</v>
      </c>
      <c r="B6659">
        <v>1000024527</v>
      </c>
      <c r="C6659" t="s">
        <v>79</v>
      </c>
      <c r="D6659">
        <v>1</v>
      </c>
      <c r="E6659">
        <v>9.08</v>
      </c>
      <c r="F6659" t="s">
        <v>46</v>
      </c>
      <c r="G6659" t="s">
        <v>74</v>
      </c>
      <c r="H6659" t="s">
        <v>18</v>
      </c>
      <c r="I6659" t="s">
        <v>25</v>
      </c>
      <c r="J6659" t="s">
        <v>20</v>
      </c>
      <c r="K6659" t="s">
        <v>51</v>
      </c>
      <c r="L6659" t="s">
        <v>22</v>
      </c>
      <c r="M6659" s="4">
        <v>9.08</v>
      </c>
      <c r="N6659">
        <v>2020</v>
      </c>
      <c r="O6659">
        <v>7</v>
      </c>
    </row>
    <row r="6660" spans="1:15" x14ac:dyDescent="0.25">
      <c r="A6660" s="1">
        <v>44029</v>
      </c>
      <c r="B6660">
        <v>1000024527</v>
      </c>
      <c r="C6660" t="s">
        <v>15</v>
      </c>
      <c r="D6660">
        <v>1</v>
      </c>
      <c r="E6660">
        <v>12000.42</v>
      </c>
      <c r="F6660" t="s">
        <v>16</v>
      </c>
      <c r="G6660" t="s">
        <v>17</v>
      </c>
      <c r="H6660" t="s">
        <v>18</v>
      </c>
      <c r="I6660" t="s">
        <v>25</v>
      </c>
      <c r="J6660" t="s">
        <v>20</v>
      </c>
      <c r="K6660" t="s">
        <v>51</v>
      </c>
      <c r="L6660" t="s">
        <v>22</v>
      </c>
      <c r="M6660" s="4">
        <v>12000.42</v>
      </c>
      <c r="N6660">
        <v>2020</v>
      </c>
      <c r="O6660">
        <v>7</v>
      </c>
    </row>
    <row r="6661" spans="1:15" x14ac:dyDescent="0.25">
      <c r="A6661" s="1">
        <v>44029</v>
      </c>
      <c r="B6661">
        <v>1000025048</v>
      </c>
      <c r="C6661" t="s">
        <v>23</v>
      </c>
      <c r="D6661">
        <v>2</v>
      </c>
      <c r="E6661">
        <v>24000.400000000001</v>
      </c>
      <c r="F6661" t="s">
        <v>16</v>
      </c>
      <c r="G6661" t="s">
        <v>24</v>
      </c>
      <c r="H6661" t="s">
        <v>47</v>
      </c>
      <c r="I6661" t="s">
        <v>48</v>
      </c>
      <c r="J6661" t="s">
        <v>20</v>
      </c>
      <c r="K6661" t="s">
        <v>67</v>
      </c>
      <c r="L6661" t="s">
        <v>22</v>
      </c>
      <c r="M6661" s="4">
        <v>12000.2</v>
      </c>
      <c r="N6661">
        <v>2020</v>
      </c>
      <c r="O6661">
        <v>7</v>
      </c>
    </row>
    <row r="6662" spans="1:15" x14ac:dyDescent="0.25">
      <c r="A6662" s="1">
        <v>44029</v>
      </c>
      <c r="B6662">
        <v>1000025048</v>
      </c>
      <c r="C6662" t="s">
        <v>15</v>
      </c>
      <c r="D6662">
        <v>1</v>
      </c>
      <c r="E6662">
        <v>10000.540000000001</v>
      </c>
      <c r="F6662" t="s">
        <v>16</v>
      </c>
      <c r="G6662" t="s">
        <v>17</v>
      </c>
      <c r="H6662" t="s">
        <v>47</v>
      </c>
      <c r="I6662" t="s">
        <v>48</v>
      </c>
      <c r="J6662" t="s">
        <v>20</v>
      </c>
      <c r="K6662" t="s">
        <v>67</v>
      </c>
      <c r="L6662" t="s">
        <v>22</v>
      </c>
      <c r="M6662" s="4">
        <v>10000.540000000001</v>
      </c>
      <c r="N6662">
        <v>2020</v>
      </c>
      <c r="O6662">
        <v>7</v>
      </c>
    </row>
    <row r="6663" spans="1:15" x14ac:dyDescent="0.25">
      <c r="A6663" s="1">
        <v>44029</v>
      </c>
      <c r="B6663">
        <v>1000025097</v>
      </c>
      <c r="C6663" t="s">
        <v>15</v>
      </c>
      <c r="D6663">
        <v>1</v>
      </c>
      <c r="E6663">
        <v>10000.66</v>
      </c>
      <c r="F6663" t="s">
        <v>16</v>
      </c>
      <c r="G6663" t="s">
        <v>17</v>
      </c>
      <c r="H6663" t="s">
        <v>47</v>
      </c>
      <c r="I6663" t="s">
        <v>48</v>
      </c>
      <c r="J6663" t="s">
        <v>36</v>
      </c>
      <c r="K6663" t="s">
        <v>49</v>
      </c>
      <c r="L6663" t="s">
        <v>22</v>
      </c>
      <c r="M6663" s="4">
        <v>10000.66</v>
      </c>
      <c r="N6663">
        <v>2020</v>
      </c>
      <c r="O6663">
        <v>7</v>
      </c>
    </row>
    <row r="6664" spans="1:15" x14ac:dyDescent="0.25">
      <c r="A6664" s="1">
        <v>44029</v>
      </c>
      <c r="B6664">
        <v>1000025876</v>
      </c>
      <c r="C6664" t="s">
        <v>15</v>
      </c>
      <c r="D6664">
        <v>1</v>
      </c>
      <c r="E6664">
        <v>3000.1</v>
      </c>
      <c r="F6664" t="s">
        <v>16</v>
      </c>
      <c r="G6664" t="s">
        <v>17</v>
      </c>
      <c r="H6664" t="s">
        <v>30</v>
      </c>
      <c r="I6664" t="s">
        <v>31</v>
      </c>
      <c r="J6664" t="s">
        <v>36</v>
      </c>
      <c r="K6664" t="s">
        <v>52</v>
      </c>
      <c r="L6664" t="s">
        <v>22</v>
      </c>
      <c r="M6664" s="4">
        <v>3000.1</v>
      </c>
      <c r="N6664">
        <v>2020</v>
      </c>
      <c r="O6664">
        <v>7</v>
      </c>
    </row>
    <row r="6665" spans="1:15" x14ac:dyDescent="0.25">
      <c r="A6665" s="1">
        <v>44029</v>
      </c>
      <c r="B6665">
        <v>1000027899</v>
      </c>
      <c r="C6665" t="s">
        <v>15</v>
      </c>
      <c r="D6665">
        <v>2</v>
      </c>
      <c r="E6665">
        <v>18000.8</v>
      </c>
      <c r="F6665" t="s">
        <v>16</v>
      </c>
      <c r="G6665" t="s">
        <v>17</v>
      </c>
      <c r="H6665" t="s">
        <v>18</v>
      </c>
      <c r="I6665" t="s">
        <v>61</v>
      </c>
      <c r="J6665" t="s">
        <v>36</v>
      </c>
      <c r="K6665" t="s">
        <v>78</v>
      </c>
      <c r="L6665" t="s">
        <v>28</v>
      </c>
      <c r="M6665" s="4">
        <v>9000.4</v>
      </c>
      <c r="N6665">
        <v>2020</v>
      </c>
      <c r="O6665">
        <v>7</v>
      </c>
    </row>
    <row r="6666" spans="1:15" x14ac:dyDescent="0.25">
      <c r="A6666" s="1">
        <v>44029</v>
      </c>
      <c r="B6666">
        <v>1000028026</v>
      </c>
      <c r="C6666" t="s">
        <v>23</v>
      </c>
      <c r="D6666">
        <v>1</v>
      </c>
      <c r="E6666">
        <v>8500.41</v>
      </c>
      <c r="F6666" t="s">
        <v>16</v>
      </c>
      <c r="G6666" t="s">
        <v>24</v>
      </c>
      <c r="H6666" t="s">
        <v>47</v>
      </c>
      <c r="I6666" t="s">
        <v>48</v>
      </c>
      <c r="J6666" t="s">
        <v>36</v>
      </c>
      <c r="K6666" t="s">
        <v>49</v>
      </c>
      <c r="L6666" t="s">
        <v>22</v>
      </c>
      <c r="M6666" s="4">
        <v>8500.41</v>
      </c>
      <c r="N6666">
        <v>2020</v>
      </c>
      <c r="O6666">
        <v>7</v>
      </c>
    </row>
    <row r="6667" spans="1:15" x14ac:dyDescent="0.25">
      <c r="A6667" s="1">
        <v>44029</v>
      </c>
      <c r="B6667">
        <v>1000028091</v>
      </c>
      <c r="C6667" t="s">
        <v>15</v>
      </c>
      <c r="D6667">
        <v>1</v>
      </c>
      <c r="E6667">
        <v>16000.74</v>
      </c>
      <c r="F6667" t="s">
        <v>16</v>
      </c>
      <c r="G6667" t="s">
        <v>17</v>
      </c>
      <c r="H6667" t="s">
        <v>18</v>
      </c>
      <c r="I6667" t="s">
        <v>40</v>
      </c>
      <c r="J6667" t="s">
        <v>26</v>
      </c>
      <c r="K6667" t="s">
        <v>41</v>
      </c>
      <c r="L6667" t="s">
        <v>22</v>
      </c>
      <c r="M6667" s="4">
        <v>16000.74</v>
      </c>
      <c r="N6667">
        <v>2020</v>
      </c>
      <c r="O6667">
        <v>7</v>
      </c>
    </row>
    <row r="6668" spans="1:15" x14ac:dyDescent="0.25">
      <c r="A6668" s="1">
        <v>44029</v>
      </c>
      <c r="B6668">
        <v>1000028392</v>
      </c>
      <c r="C6668" t="s">
        <v>15</v>
      </c>
      <c r="D6668">
        <v>1</v>
      </c>
      <c r="E6668">
        <v>15000.64</v>
      </c>
      <c r="F6668" t="s">
        <v>16</v>
      </c>
      <c r="G6668" t="s">
        <v>17</v>
      </c>
      <c r="H6668" t="s">
        <v>18</v>
      </c>
      <c r="I6668" t="s">
        <v>19</v>
      </c>
      <c r="J6668" t="s">
        <v>20</v>
      </c>
      <c r="K6668" t="s">
        <v>21</v>
      </c>
      <c r="L6668" t="s">
        <v>22</v>
      </c>
      <c r="M6668" s="4">
        <v>15000.64</v>
      </c>
      <c r="N6668">
        <v>2020</v>
      </c>
      <c r="O6668">
        <v>7</v>
      </c>
    </row>
    <row r="6669" spans="1:15" x14ac:dyDescent="0.25">
      <c r="A6669" s="1">
        <v>44029</v>
      </c>
      <c r="B6669">
        <v>1000029177</v>
      </c>
      <c r="C6669" t="s">
        <v>15</v>
      </c>
      <c r="D6669">
        <v>1</v>
      </c>
      <c r="E6669">
        <v>10000.11</v>
      </c>
      <c r="F6669" t="s">
        <v>16</v>
      </c>
      <c r="G6669" t="s">
        <v>17</v>
      </c>
      <c r="H6669" t="s">
        <v>18</v>
      </c>
      <c r="I6669" t="s">
        <v>34</v>
      </c>
      <c r="J6669" t="s">
        <v>26</v>
      </c>
      <c r="K6669" t="s">
        <v>35</v>
      </c>
      <c r="L6669" t="s">
        <v>22</v>
      </c>
      <c r="M6669" s="4">
        <v>10000.11</v>
      </c>
      <c r="N6669">
        <v>2020</v>
      </c>
      <c r="O6669">
        <v>7</v>
      </c>
    </row>
    <row r="6670" spans="1:15" x14ac:dyDescent="0.25">
      <c r="A6670" s="1">
        <v>44029</v>
      </c>
      <c r="B6670">
        <v>1000029446</v>
      </c>
      <c r="C6670" t="s">
        <v>79</v>
      </c>
      <c r="D6670">
        <v>1</v>
      </c>
      <c r="E6670">
        <v>9.07</v>
      </c>
      <c r="F6670" t="s">
        <v>46</v>
      </c>
      <c r="G6670" t="s">
        <v>74</v>
      </c>
      <c r="H6670" t="s">
        <v>30</v>
      </c>
      <c r="I6670" t="s">
        <v>38</v>
      </c>
      <c r="J6670" t="s">
        <v>26</v>
      </c>
      <c r="K6670" t="s">
        <v>39</v>
      </c>
      <c r="L6670" t="s">
        <v>22</v>
      </c>
      <c r="M6670" s="4">
        <v>9.07</v>
      </c>
      <c r="N6670">
        <v>2020</v>
      </c>
      <c r="O6670">
        <v>7</v>
      </c>
    </row>
    <row r="6671" spans="1:15" x14ac:dyDescent="0.25">
      <c r="A6671" s="1">
        <v>44029</v>
      </c>
      <c r="B6671">
        <v>1000029446</v>
      </c>
      <c r="C6671" t="s">
        <v>15</v>
      </c>
      <c r="D6671">
        <v>2</v>
      </c>
      <c r="E6671">
        <v>15000.94</v>
      </c>
      <c r="F6671" t="s">
        <v>16</v>
      </c>
      <c r="G6671" t="s">
        <v>17</v>
      </c>
      <c r="H6671" t="s">
        <v>30</v>
      </c>
      <c r="I6671" t="s">
        <v>38</v>
      </c>
      <c r="J6671" t="s">
        <v>26</v>
      </c>
      <c r="K6671" t="s">
        <v>39</v>
      </c>
      <c r="L6671" t="s">
        <v>22</v>
      </c>
      <c r="M6671" s="4">
        <v>7500.47</v>
      </c>
      <c r="N6671">
        <v>2020</v>
      </c>
      <c r="O6671">
        <v>7</v>
      </c>
    </row>
    <row r="6672" spans="1:15" x14ac:dyDescent="0.25">
      <c r="A6672" s="1">
        <v>44029</v>
      </c>
      <c r="B6672">
        <v>1000029598</v>
      </c>
      <c r="C6672" t="s">
        <v>15</v>
      </c>
      <c r="D6672">
        <v>2</v>
      </c>
      <c r="E6672">
        <v>28001.42</v>
      </c>
      <c r="F6672" t="s">
        <v>16</v>
      </c>
      <c r="G6672" t="s">
        <v>17</v>
      </c>
      <c r="H6672" t="s">
        <v>47</v>
      </c>
      <c r="I6672" t="s">
        <v>48</v>
      </c>
      <c r="J6672" t="s">
        <v>20</v>
      </c>
      <c r="K6672" t="s">
        <v>67</v>
      </c>
      <c r="L6672" t="s">
        <v>22</v>
      </c>
      <c r="M6672" s="4">
        <v>14000.71</v>
      </c>
      <c r="N6672">
        <v>2020</v>
      </c>
      <c r="O6672">
        <v>7</v>
      </c>
    </row>
    <row r="6673" spans="1:15" x14ac:dyDescent="0.25">
      <c r="A6673" s="1">
        <v>44029</v>
      </c>
      <c r="B6673">
        <v>1000029742</v>
      </c>
      <c r="C6673" t="s">
        <v>23</v>
      </c>
      <c r="D6673">
        <v>1</v>
      </c>
      <c r="E6673">
        <v>10000.32</v>
      </c>
      <c r="F6673" t="s">
        <v>16</v>
      </c>
      <c r="G6673" t="s">
        <v>24</v>
      </c>
      <c r="H6673" t="s">
        <v>18</v>
      </c>
      <c r="I6673" t="s">
        <v>61</v>
      </c>
      <c r="J6673" t="s">
        <v>20</v>
      </c>
      <c r="K6673" t="s">
        <v>77</v>
      </c>
      <c r="L6673" t="s">
        <v>22</v>
      </c>
      <c r="M6673" s="4">
        <v>10000.32</v>
      </c>
      <c r="N6673">
        <v>2020</v>
      </c>
      <c r="O6673">
        <v>7</v>
      </c>
    </row>
    <row r="6674" spans="1:15" x14ac:dyDescent="0.25">
      <c r="A6674" s="1">
        <v>44029</v>
      </c>
      <c r="B6674">
        <v>1000029742</v>
      </c>
      <c r="C6674" t="s">
        <v>42</v>
      </c>
      <c r="D6674">
        <v>1</v>
      </c>
      <c r="E6674">
        <v>4999.99</v>
      </c>
      <c r="F6674" t="s">
        <v>16</v>
      </c>
      <c r="G6674" t="s">
        <v>43</v>
      </c>
      <c r="H6674" t="s">
        <v>18</v>
      </c>
      <c r="I6674" t="s">
        <v>61</v>
      </c>
      <c r="J6674" t="s">
        <v>20</v>
      </c>
      <c r="K6674" t="s">
        <v>77</v>
      </c>
      <c r="L6674" t="s">
        <v>22</v>
      </c>
      <c r="M6674" s="4">
        <v>4999.99</v>
      </c>
      <c r="N6674">
        <v>2020</v>
      </c>
      <c r="O6674">
        <v>7</v>
      </c>
    </row>
    <row r="6675" spans="1:15" x14ac:dyDescent="0.25">
      <c r="A6675" s="1">
        <v>44029</v>
      </c>
      <c r="B6675">
        <v>1000029928</v>
      </c>
      <c r="C6675" t="s">
        <v>15</v>
      </c>
      <c r="D6675">
        <v>2</v>
      </c>
      <c r="E6675">
        <v>35000.79</v>
      </c>
      <c r="F6675" t="s">
        <v>16</v>
      </c>
      <c r="G6675" t="s">
        <v>17</v>
      </c>
      <c r="H6675" t="s">
        <v>18</v>
      </c>
      <c r="I6675" t="s">
        <v>40</v>
      </c>
      <c r="J6675" t="s">
        <v>26</v>
      </c>
      <c r="K6675" t="s">
        <v>41</v>
      </c>
      <c r="L6675" t="s">
        <v>22</v>
      </c>
      <c r="M6675" s="4">
        <v>17500.395</v>
      </c>
      <c r="N6675">
        <v>2020</v>
      </c>
      <c r="O6675">
        <v>7</v>
      </c>
    </row>
    <row r="6676" spans="1:15" x14ac:dyDescent="0.25">
      <c r="A6676" s="1">
        <v>44029</v>
      </c>
      <c r="B6676">
        <v>1000030176</v>
      </c>
      <c r="C6676" t="s">
        <v>15</v>
      </c>
      <c r="D6676">
        <v>1</v>
      </c>
      <c r="E6676">
        <v>13000.55</v>
      </c>
      <c r="F6676" t="s">
        <v>16</v>
      </c>
      <c r="G6676" t="s">
        <v>17</v>
      </c>
      <c r="H6676" t="s">
        <v>30</v>
      </c>
      <c r="I6676" t="s">
        <v>81</v>
      </c>
      <c r="J6676" t="s">
        <v>26</v>
      </c>
      <c r="K6676" t="s">
        <v>82</v>
      </c>
      <c r="L6676" t="s">
        <v>22</v>
      </c>
      <c r="M6676" s="4">
        <v>13000.55</v>
      </c>
      <c r="N6676">
        <v>2020</v>
      </c>
      <c r="O6676">
        <v>7</v>
      </c>
    </row>
    <row r="6677" spans="1:15" x14ac:dyDescent="0.25">
      <c r="A6677" s="1">
        <v>44029</v>
      </c>
      <c r="B6677">
        <v>1000030407</v>
      </c>
      <c r="C6677" t="s">
        <v>23</v>
      </c>
      <c r="D6677">
        <v>1</v>
      </c>
      <c r="E6677">
        <v>13000.03</v>
      </c>
      <c r="F6677" t="s">
        <v>16</v>
      </c>
      <c r="G6677" t="s">
        <v>24</v>
      </c>
      <c r="H6677" t="s">
        <v>47</v>
      </c>
      <c r="I6677" t="s">
        <v>48</v>
      </c>
      <c r="J6677" t="s">
        <v>20</v>
      </c>
      <c r="K6677" t="s">
        <v>67</v>
      </c>
      <c r="L6677" t="s">
        <v>22</v>
      </c>
      <c r="M6677" s="4">
        <v>13000.03</v>
      </c>
      <c r="N6677">
        <v>2020</v>
      </c>
      <c r="O6677">
        <v>7</v>
      </c>
    </row>
    <row r="6678" spans="1:15" x14ac:dyDescent="0.25">
      <c r="A6678" s="1">
        <v>44029</v>
      </c>
      <c r="B6678">
        <v>1000030407</v>
      </c>
      <c r="C6678" t="s">
        <v>15</v>
      </c>
      <c r="D6678">
        <v>1</v>
      </c>
      <c r="E6678">
        <v>15000.69</v>
      </c>
      <c r="F6678" t="s">
        <v>16</v>
      </c>
      <c r="G6678" t="s">
        <v>17</v>
      </c>
      <c r="H6678" t="s">
        <v>47</v>
      </c>
      <c r="I6678" t="s">
        <v>48</v>
      </c>
      <c r="J6678" t="s">
        <v>20</v>
      </c>
      <c r="K6678" t="s">
        <v>67</v>
      </c>
      <c r="L6678" t="s">
        <v>22</v>
      </c>
      <c r="M6678" s="4">
        <v>15000.69</v>
      </c>
      <c r="N6678">
        <v>2020</v>
      </c>
      <c r="O6678">
        <v>7</v>
      </c>
    </row>
    <row r="6679" spans="1:15" x14ac:dyDescent="0.25">
      <c r="A6679" s="1">
        <v>44029</v>
      </c>
      <c r="B6679">
        <v>1000032674</v>
      </c>
      <c r="C6679" t="s">
        <v>15</v>
      </c>
      <c r="D6679">
        <v>1</v>
      </c>
      <c r="E6679">
        <v>25000.68</v>
      </c>
      <c r="F6679" t="s">
        <v>16</v>
      </c>
      <c r="G6679" t="s">
        <v>17</v>
      </c>
      <c r="H6679" t="s">
        <v>18</v>
      </c>
      <c r="I6679" t="s">
        <v>19</v>
      </c>
      <c r="J6679" t="s">
        <v>26</v>
      </c>
      <c r="K6679" t="s">
        <v>29</v>
      </c>
      <c r="L6679" t="s">
        <v>22</v>
      </c>
      <c r="M6679" s="4">
        <v>25000.68</v>
      </c>
      <c r="N6679">
        <v>2020</v>
      </c>
      <c r="O6679">
        <v>7</v>
      </c>
    </row>
    <row r="6680" spans="1:15" x14ac:dyDescent="0.25">
      <c r="A6680" s="1">
        <v>44029</v>
      </c>
      <c r="B6680">
        <v>1000033513</v>
      </c>
      <c r="C6680" t="s">
        <v>15</v>
      </c>
      <c r="D6680">
        <v>1</v>
      </c>
      <c r="E6680">
        <v>5500.44</v>
      </c>
      <c r="F6680" t="s">
        <v>16</v>
      </c>
      <c r="G6680" t="s">
        <v>17</v>
      </c>
      <c r="H6680" t="s">
        <v>47</v>
      </c>
      <c r="I6680" t="s">
        <v>48</v>
      </c>
      <c r="J6680" t="s">
        <v>26</v>
      </c>
      <c r="K6680" t="s">
        <v>50</v>
      </c>
      <c r="L6680" t="s">
        <v>22</v>
      </c>
      <c r="M6680" s="4">
        <v>5500.44</v>
      </c>
      <c r="N6680">
        <v>2020</v>
      </c>
      <c r="O6680">
        <v>7</v>
      </c>
    </row>
    <row r="6681" spans="1:15" x14ac:dyDescent="0.25">
      <c r="A6681" s="1">
        <v>44029</v>
      </c>
      <c r="B6681">
        <v>1000033536</v>
      </c>
      <c r="C6681" t="s">
        <v>15</v>
      </c>
      <c r="D6681">
        <v>3</v>
      </c>
      <c r="E6681">
        <v>24500.73</v>
      </c>
      <c r="F6681" t="s">
        <v>16</v>
      </c>
      <c r="G6681" t="s">
        <v>17</v>
      </c>
      <c r="H6681" t="s">
        <v>18</v>
      </c>
      <c r="I6681" t="s">
        <v>25</v>
      </c>
      <c r="J6681" t="s">
        <v>20</v>
      </c>
      <c r="K6681" t="s">
        <v>51</v>
      </c>
      <c r="L6681" t="s">
        <v>22</v>
      </c>
      <c r="M6681" s="4">
        <v>8166.91</v>
      </c>
      <c r="N6681">
        <v>2020</v>
      </c>
      <c r="O6681">
        <v>7</v>
      </c>
    </row>
    <row r="6682" spans="1:15" x14ac:dyDescent="0.25">
      <c r="A6682" s="1">
        <v>44029</v>
      </c>
      <c r="B6682">
        <v>1000033567</v>
      </c>
      <c r="C6682" t="s">
        <v>23</v>
      </c>
      <c r="D6682">
        <v>1</v>
      </c>
      <c r="E6682">
        <v>10000.280000000001</v>
      </c>
      <c r="F6682" t="s">
        <v>16</v>
      </c>
      <c r="G6682" t="s">
        <v>24</v>
      </c>
      <c r="H6682" t="s">
        <v>18</v>
      </c>
      <c r="I6682" t="s">
        <v>61</v>
      </c>
      <c r="J6682" t="s">
        <v>20</v>
      </c>
      <c r="K6682" t="s">
        <v>77</v>
      </c>
      <c r="L6682" t="s">
        <v>22</v>
      </c>
      <c r="M6682" s="4">
        <v>10000.280000000001</v>
      </c>
      <c r="N6682">
        <v>2020</v>
      </c>
      <c r="O6682">
        <v>7</v>
      </c>
    </row>
    <row r="6683" spans="1:15" x14ac:dyDescent="0.25">
      <c r="A6683" s="1">
        <v>44030</v>
      </c>
      <c r="B6683">
        <v>1000000028</v>
      </c>
      <c r="C6683" t="s">
        <v>79</v>
      </c>
      <c r="D6683">
        <v>1</v>
      </c>
      <c r="E6683">
        <v>9.17</v>
      </c>
      <c r="F6683" t="s">
        <v>46</v>
      </c>
      <c r="G6683" t="s">
        <v>74</v>
      </c>
      <c r="H6683" t="s">
        <v>18</v>
      </c>
      <c r="I6683" t="s">
        <v>19</v>
      </c>
      <c r="J6683" t="s">
        <v>20</v>
      </c>
      <c r="K6683" t="s">
        <v>21</v>
      </c>
      <c r="L6683" t="s">
        <v>22</v>
      </c>
      <c r="M6683" s="4">
        <v>9.17</v>
      </c>
      <c r="N6683">
        <v>2020</v>
      </c>
      <c r="O6683">
        <v>7</v>
      </c>
    </row>
    <row r="6684" spans="1:15" x14ac:dyDescent="0.25">
      <c r="A6684" s="1">
        <v>44030</v>
      </c>
      <c r="B6684">
        <v>1000000028</v>
      </c>
      <c r="C6684" t="s">
        <v>73</v>
      </c>
      <c r="D6684">
        <v>1</v>
      </c>
      <c r="E6684">
        <v>632.64</v>
      </c>
      <c r="F6684" t="s">
        <v>16</v>
      </c>
      <c r="G6684" t="s">
        <v>74</v>
      </c>
      <c r="H6684" t="s">
        <v>18</v>
      </c>
      <c r="I6684" t="s">
        <v>19</v>
      </c>
      <c r="J6684" t="s">
        <v>20</v>
      </c>
      <c r="K6684" t="s">
        <v>21</v>
      </c>
      <c r="L6684" t="s">
        <v>22</v>
      </c>
      <c r="M6684" s="4">
        <v>632.64</v>
      </c>
      <c r="N6684">
        <v>2020</v>
      </c>
      <c r="O6684">
        <v>7</v>
      </c>
    </row>
    <row r="6685" spans="1:15" x14ac:dyDescent="0.25">
      <c r="A6685" s="1">
        <v>44030</v>
      </c>
      <c r="B6685">
        <v>1000000029</v>
      </c>
      <c r="C6685" t="s">
        <v>15</v>
      </c>
      <c r="D6685">
        <v>1</v>
      </c>
      <c r="E6685">
        <v>5459.28</v>
      </c>
      <c r="F6685" t="s">
        <v>16</v>
      </c>
      <c r="G6685" t="s">
        <v>17</v>
      </c>
      <c r="H6685" t="s">
        <v>18</v>
      </c>
      <c r="I6685" t="s">
        <v>19</v>
      </c>
      <c r="J6685" t="s">
        <v>20</v>
      </c>
      <c r="K6685" t="s">
        <v>21</v>
      </c>
      <c r="L6685" t="s">
        <v>22</v>
      </c>
      <c r="M6685" s="4">
        <v>5459.28</v>
      </c>
      <c r="N6685">
        <v>2020</v>
      </c>
      <c r="O6685">
        <v>7</v>
      </c>
    </row>
    <row r="6686" spans="1:15" x14ac:dyDescent="0.25">
      <c r="A6686" s="1">
        <v>44030</v>
      </c>
      <c r="B6686">
        <v>1000000030</v>
      </c>
      <c r="C6686" t="s">
        <v>15</v>
      </c>
      <c r="D6686">
        <v>1</v>
      </c>
      <c r="E6686">
        <v>1100.6500000000001</v>
      </c>
      <c r="F6686" t="s">
        <v>16</v>
      </c>
      <c r="G6686" t="s">
        <v>17</v>
      </c>
      <c r="H6686" t="s">
        <v>47</v>
      </c>
      <c r="I6686" t="s">
        <v>48</v>
      </c>
      <c r="J6686" t="s">
        <v>36</v>
      </c>
      <c r="K6686" t="s">
        <v>49</v>
      </c>
      <c r="L6686" t="s">
        <v>22</v>
      </c>
      <c r="M6686" s="4">
        <v>1100.6500000000001</v>
      </c>
      <c r="N6686">
        <v>2020</v>
      </c>
      <c r="O6686">
        <v>7</v>
      </c>
    </row>
    <row r="6687" spans="1:15" x14ac:dyDescent="0.25">
      <c r="A6687" s="1">
        <v>44030</v>
      </c>
      <c r="B6687">
        <v>1000000030</v>
      </c>
      <c r="C6687" t="s">
        <v>42</v>
      </c>
      <c r="D6687">
        <v>1</v>
      </c>
      <c r="E6687">
        <v>15000.41</v>
      </c>
      <c r="F6687" t="s">
        <v>16</v>
      </c>
      <c r="G6687" t="s">
        <v>43</v>
      </c>
      <c r="H6687" t="s">
        <v>47</v>
      </c>
      <c r="I6687" t="s">
        <v>48</v>
      </c>
      <c r="J6687" t="s">
        <v>36</v>
      </c>
      <c r="K6687" t="s">
        <v>49</v>
      </c>
      <c r="L6687" t="s">
        <v>22</v>
      </c>
      <c r="M6687" s="4">
        <v>15000.41</v>
      </c>
      <c r="N6687">
        <v>2020</v>
      </c>
      <c r="O6687">
        <v>7</v>
      </c>
    </row>
    <row r="6688" spans="1:15" x14ac:dyDescent="0.25">
      <c r="A6688" s="1">
        <v>44030</v>
      </c>
      <c r="B6688">
        <v>1000000031</v>
      </c>
      <c r="C6688" t="s">
        <v>75</v>
      </c>
      <c r="D6688">
        <v>1</v>
      </c>
      <c r="E6688">
        <v>1187.67</v>
      </c>
      <c r="F6688" t="s">
        <v>16</v>
      </c>
      <c r="G6688" t="s">
        <v>76</v>
      </c>
      <c r="H6688" t="s">
        <v>18</v>
      </c>
      <c r="I6688" t="s">
        <v>19</v>
      </c>
      <c r="J6688" t="s">
        <v>26</v>
      </c>
      <c r="K6688" t="s">
        <v>29</v>
      </c>
      <c r="L6688" t="s">
        <v>28</v>
      </c>
      <c r="M6688" s="4">
        <v>1187.67</v>
      </c>
      <c r="N6688">
        <v>2020</v>
      </c>
      <c r="O6688">
        <v>7</v>
      </c>
    </row>
    <row r="6689" spans="1:15" x14ac:dyDescent="0.25">
      <c r="A6689" s="1">
        <v>44030</v>
      </c>
      <c r="B6689">
        <v>1000000031</v>
      </c>
      <c r="C6689" t="s">
        <v>23</v>
      </c>
      <c r="D6689">
        <v>1</v>
      </c>
      <c r="E6689">
        <v>5000.3900000000003</v>
      </c>
      <c r="F6689" t="s">
        <v>16</v>
      </c>
      <c r="G6689" t="s">
        <v>24</v>
      </c>
      <c r="H6689" t="s">
        <v>18</v>
      </c>
      <c r="I6689" t="s">
        <v>19</v>
      </c>
      <c r="J6689" t="s">
        <v>26</v>
      </c>
      <c r="K6689" t="s">
        <v>29</v>
      </c>
      <c r="L6689" t="s">
        <v>28</v>
      </c>
      <c r="M6689" s="4">
        <v>5000.3900000000003</v>
      </c>
      <c r="N6689">
        <v>2020</v>
      </c>
      <c r="O6689">
        <v>7</v>
      </c>
    </row>
    <row r="6690" spans="1:15" x14ac:dyDescent="0.25">
      <c r="A6690" s="1">
        <v>44030</v>
      </c>
      <c r="B6690">
        <v>1000000032</v>
      </c>
      <c r="C6690" t="s">
        <v>45</v>
      </c>
      <c r="D6690">
        <v>1</v>
      </c>
      <c r="E6690">
        <v>9.58</v>
      </c>
      <c r="F6690" t="s">
        <v>46</v>
      </c>
      <c r="G6690" t="s">
        <v>43</v>
      </c>
      <c r="H6690" t="s">
        <v>18</v>
      </c>
      <c r="I6690" t="s">
        <v>25</v>
      </c>
      <c r="J6690" t="s">
        <v>26</v>
      </c>
      <c r="K6690" t="s">
        <v>27</v>
      </c>
      <c r="L6690" t="s">
        <v>28</v>
      </c>
      <c r="M6690" s="4">
        <v>9.58</v>
      </c>
      <c r="N6690">
        <v>2020</v>
      </c>
      <c r="O6690">
        <v>7</v>
      </c>
    </row>
    <row r="6691" spans="1:15" x14ac:dyDescent="0.25">
      <c r="A6691" s="1">
        <v>44030</v>
      </c>
      <c r="B6691">
        <v>1000000032</v>
      </c>
      <c r="C6691" t="s">
        <v>15</v>
      </c>
      <c r="D6691">
        <v>1</v>
      </c>
      <c r="E6691">
        <v>655.09</v>
      </c>
      <c r="F6691" t="s">
        <v>16</v>
      </c>
      <c r="G6691" t="s">
        <v>17</v>
      </c>
      <c r="H6691" t="s">
        <v>18</v>
      </c>
      <c r="I6691" t="s">
        <v>25</v>
      </c>
      <c r="J6691" t="s">
        <v>26</v>
      </c>
      <c r="K6691" t="s">
        <v>27</v>
      </c>
      <c r="L6691" t="s">
        <v>28</v>
      </c>
      <c r="M6691" s="4">
        <v>655.09</v>
      </c>
      <c r="N6691">
        <v>2020</v>
      </c>
      <c r="O6691">
        <v>7</v>
      </c>
    </row>
    <row r="6692" spans="1:15" x14ac:dyDescent="0.25">
      <c r="A6692" s="1">
        <v>44030</v>
      </c>
      <c r="B6692">
        <v>1000000033</v>
      </c>
      <c r="C6692" t="s">
        <v>80</v>
      </c>
      <c r="D6692">
        <v>1</v>
      </c>
      <c r="E6692">
        <v>63.72</v>
      </c>
      <c r="F6692" t="s">
        <v>46</v>
      </c>
      <c r="G6692" t="s">
        <v>76</v>
      </c>
      <c r="H6692" t="s">
        <v>18</v>
      </c>
      <c r="I6692" t="s">
        <v>25</v>
      </c>
      <c r="J6692" t="s">
        <v>26</v>
      </c>
      <c r="K6692" t="s">
        <v>27</v>
      </c>
      <c r="L6692" t="s">
        <v>22</v>
      </c>
      <c r="M6692" s="4">
        <v>63.72</v>
      </c>
      <c r="N6692">
        <v>2020</v>
      </c>
      <c r="O6692">
        <v>7</v>
      </c>
    </row>
    <row r="6693" spans="1:15" x14ac:dyDescent="0.25">
      <c r="A6693" s="1">
        <v>44030</v>
      </c>
      <c r="B6693">
        <v>1000000033</v>
      </c>
      <c r="C6693" t="s">
        <v>15</v>
      </c>
      <c r="D6693">
        <v>2</v>
      </c>
      <c r="E6693">
        <v>32000.66</v>
      </c>
      <c r="F6693" t="s">
        <v>16</v>
      </c>
      <c r="G6693" t="s">
        <v>17</v>
      </c>
      <c r="H6693" t="s">
        <v>18</v>
      </c>
      <c r="I6693" t="s">
        <v>25</v>
      </c>
      <c r="J6693" t="s">
        <v>26</v>
      </c>
      <c r="K6693" t="s">
        <v>27</v>
      </c>
      <c r="L6693" t="s">
        <v>22</v>
      </c>
      <c r="M6693" s="4">
        <v>16000.33</v>
      </c>
      <c r="N6693">
        <v>2020</v>
      </c>
      <c r="O6693">
        <v>7</v>
      </c>
    </row>
    <row r="6694" spans="1:15" x14ac:dyDescent="0.25">
      <c r="A6694" s="1">
        <v>44030</v>
      </c>
      <c r="B6694">
        <v>1000000034</v>
      </c>
      <c r="C6694" t="s">
        <v>73</v>
      </c>
      <c r="D6694">
        <v>1</v>
      </c>
      <c r="E6694">
        <v>1790.26</v>
      </c>
      <c r="F6694" t="s">
        <v>16</v>
      </c>
      <c r="G6694" t="s">
        <v>74</v>
      </c>
      <c r="H6694" t="s">
        <v>18</v>
      </c>
      <c r="I6694" t="s">
        <v>25</v>
      </c>
      <c r="J6694" t="s">
        <v>26</v>
      </c>
      <c r="K6694" t="s">
        <v>27</v>
      </c>
      <c r="L6694" t="s">
        <v>22</v>
      </c>
      <c r="M6694" s="4">
        <v>1790.26</v>
      </c>
      <c r="N6694">
        <v>2020</v>
      </c>
      <c r="O6694">
        <v>7</v>
      </c>
    </row>
    <row r="6695" spans="1:15" x14ac:dyDescent="0.25">
      <c r="A6695" s="1">
        <v>44030</v>
      </c>
      <c r="B6695">
        <v>1000000036</v>
      </c>
      <c r="C6695" t="s">
        <v>75</v>
      </c>
      <c r="D6695">
        <v>1</v>
      </c>
      <c r="E6695">
        <v>1500.55</v>
      </c>
      <c r="F6695" t="s">
        <v>16</v>
      </c>
      <c r="G6695" t="s">
        <v>76</v>
      </c>
      <c r="H6695" t="s">
        <v>47</v>
      </c>
      <c r="I6695" t="s">
        <v>48</v>
      </c>
      <c r="J6695" t="s">
        <v>36</v>
      </c>
      <c r="K6695" t="s">
        <v>49</v>
      </c>
      <c r="L6695" t="s">
        <v>28</v>
      </c>
      <c r="M6695" s="4">
        <v>1500.55</v>
      </c>
      <c r="N6695">
        <v>2020</v>
      </c>
      <c r="O6695">
        <v>7</v>
      </c>
    </row>
    <row r="6696" spans="1:15" x14ac:dyDescent="0.25">
      <c r="A6696" s="1">
        <v>44030</v>
      </c>
      <c r="B6696">
        <v>1000000036</v>
      </c>
      <c r="C6696" t="s">
        <v>23</v>
      </c>
      <c r="D6696">
        <v>1</v>
      </c>
      <c r="E6696">
        <v>2000.52</v>
      </c>
      <c r="F6696" t="s">
        <v>16</v>
      </c>
      <c r="G6696" t="s">
        <v>24</v>
      </c>
      <c r="H6696" t="s">
        <v>47</v>
      </c>
      <c r="I6696" t="s">
        <v>48</v>
      </c>
      <c r="J6696" t="s">
        <v>36</v>
      </c>
      <c r="K6696" t="s">
        <v>49</v>
      </c>
      <c r="L6696" t="s">
        <v>28</v>
      </c>
      <c r="M6696" s="4">
        <v>2000.52</v>
      </c>
      <c r="N6696">
        <v>2020</v>
      </c>
      <c r="O6696">
        <v>7</v>
      </c>
    </row>
    <row r="6697" spans="1:15" x14ac:dyDescent="0.25">
      <c r="A6697" s="1">
        <v>44030</v>
      </c>
      <c r="B6697">
        <v>1000000037</v>
      </c>
      <c r="C6697" t="s">
        <v>79</v>
      </c>
      <c r="D6697">
        <v>2</v>
      </c>
      <c r="E6697">
        <v>18.57</v>
      </c>
      <c r="F6697" t="s">
        <v>46</v>
      </c>
      <c r="G6697" t="s">
        <v>74</v>
      </c>
      <c r="H6697" t="s">
        <v>18</v>
      </c>
      <c r="I6697" t="s">
        <v>19</v>
      </c>
      <c r="J6697" t="s">
        <v>20</v>
      </c>
      <c r="K6697" t="s">
        <v>21</v>
      </c>
      <c r="L6697" t="s">
        <v>22</v>
      </c>
      <c r="M6697" s="4">
        <v>9.2850000000000001</v>
      </c>
      <c r="N6697">
        <v>2020</v>
      </c>
      <c r="O6697">
        <v>7</v>
      </c>
    </row>
    <row r="6698" spans="1:15" x14ac:dyDescent="0.25">
      <c r="A6698" s="1">
        <v>44030</v>
      </c>
      <c r="B6698">
        <v>1000000037</v>
      </c>
      <c r="C6698" t="s">
        <v>54</v>
      </c>
      <c r="D6698">
        <v>1</v>
      </c>
      <c r="E6698">
        <v>200.32</v>
      </c>
      <c r="F6698" t="s">
        <v>46</v>
      </c>
      <c r="G6698" t="s">
        <v>24</v>
      </c>
      <c r="H6698" t="s">
        <v>18</v>
      </c>
      <c r="I6698" t="s">
        <v>19</v>
      </c>
      <c r="J6698" t="s">
        <v>20</v>
      </c>
      <c r="K6698" t="s">
        <v>21</v>
      </c>
      <c r="L6698" t="s">
        <v>22</v>
      </c>
      <c r="M6698" s="4">
        <v>200.32</v>
      </c>
      <c r="N6698">
        <v>2020</v>
      </c>
      <c r="O6698">
        <v>7</v>
      </c>
    </row>
    <row r="6699" spans="1:15" x14ac:dyDescent="0.25">
      <c r="A6699" s="1">
        <v>44030</v>
      </c>
      <c r="B6699">
        <v>1000000039</v>
      </c>
      <c r="C6699" t="s">
        <v>75</v>
      </c>
      <c r="D6699">
        <v>1</v>
      </c>
      <c r="E6699">
        <v>380.61</v>
      </c>
      <c r="F6699" t="s">
        <v>16</v>
      </c>
      <c r="G6699" t="s">
        <v>76</v>
      </c>
      <c r="H6699" t="s">
        <v>18</v>
      </c>
      <c r="I6699" t="s">
        <v>25</v>
      </c>
      <c r="J6699" t="s">
        <v>20</v>
      </c>
      <c r="K6699" t="s">
        <v>51</v>
      </c>
      <c r="L6699" t="s">
        <v>28</v>
      </c>
      <c r="M6699" s="4">
        <v>380.61</v>
      </c>
      <c r="N6699">
        <v>2020</v>
      </c>
      <c r="O6699">
        <v>7</v>
      </c>
    </row>
    <row r="6700" spans="1:15" x14ac:dyDescent="0.25">
      <c r="A6700" s="1">
        <v>44030</v>
      </c>
      <c r="B6700">
        <v>1000000041</v>
      </c>
      <c r="C6700" t="s">
        <v>75</v>
      </c>
      <c r="D6700">
        <v>1</v>
      </c>
      <c r="E6700">
        <v>1100.3800000000001</v>
      </c>
      <c r="F6700" t="s">
        <v>16</v>
      </c>
      <c r="G6700" t="s">
        <v>76</v>
      </c>
      <c r="H6700" t="s">
        <v>30</v>
      </c>
      <c r="I6700" t="s">
        <v>31</v>
      </c>
      <c r="J6700" t="s">
        <v>32</v>
      </c>
      <c r="K6700" t="s">
        <v>33</v>
      </c>
      <c r="L6700" t="s">
        <v>22</v>
      </c>
      <c r="M6700" s="4">
        <v>1100.3800000000001</v>
      </c>
      <c r="N6700">
        <v>2020</v>
      </c>
      <c r="O6700">
        <v>7</v>
      </c>
    </row>
    <row r="6701" spans="1:15" x14ac:dyDescent="0.25">
      <c r="A6701" s="1">
        <v>44030</v>
      </c>
      <c r="B6701">
        <v>1000000043</v>
      </c>
      <c r="C6701" t="s">
        <v>15</v>
      </c>
      <c r="D6701">
        <v>2</v>
      </c>
      <c r="E6701">
        <v>27001.09</v>
      </c>
      <c r="F6701" t="s">
        <v>16</v>
      </c>
      <c r="G6701" t="s">
        <v>17</v>
      </c>
      <c r="H6701" t="s">
        <v>30</v>
      </c>
      <c r="I6701" t="s">
        <v>38</v>
      </c>
      <c r="J6701" t="s">
        <v>26</v>
      </c>
      <c r="K6701" t="s">
        <v>39</v>
      </c>
      <c r="L6701" t="s">
        <v>22</v>
      </c>
      <c r="M6701" s="4">
        <v>13500.545</v>
      </c>
      <c r="N6701">
        <v>2020</v>
      </c>
      <c r="O6701">
        <v>7</v>
      </c>
    </row>
    <row r="6702" spans="1:15" x14ac:dyDescent="0.25">
      <c r="A6702" s="1">
        <v>44030</v>
      </c>
      <c r="B6702">
        <v>1000000044</v>
      </c>
      <c r="C6702" t="s">
        <v>23</v>
      </c>
      <c r="D6702">
        <v>1</v>
      </c>
      <c r="E6702">
        <v>5500.11</v>
      </c>
      <c r="F6702" t="s">
        <v>16</v>
      </c>
      <c r="G6702" t="s">
        <v>24</v>
      </c>
      <c r="H6702" t="s">
        <v>30</v>
      </c>
      <c r="I6702" t="s">
        <v>31</v>
      </c>
      <c r="J6702" t="s">
        <v>36</v>
      </c>
      <c r="K6702" t="s">
        <v>52</v>
      </c>
      <c r="L6702" t="s">
        <v>28</v>
      </c>
      <c r="M6702" s="4">
        <v>5500.11</v>
      </c>
      <c r="N6702">
        <v>2020</v>
      </c>
      <c r="O6702">
        <v>7</v>
      </c>
    </row>
    <row r="6703" spans="1:15" x14ac:dyDescent="0.25">
      <c r="A6703" s="1">
        <v>44030</v>
      </c>
      <c r="B6703">
        <v>1000000045</v>
      </c>
      <c r="C6703" t="s">
        <v>75</v>
      </c>
      <c r="D6703">
        <v>2</v>
      </c>
      <c r="E6703">
        <v>1700.98</v>
      </c>
      <c r="F6703" t="s">
        <v>16</v>
      </c>
      <c r="G6703" t="s">
        <v>76</v>
      </c>
      <c r="H6703" t="s">
        <v>47</v>
      </c>
      <c r="I6703" t="s">
        <v>59</v>
      </c>
      <c r="J6703" t="s">
        <v>26</v>
      </c>
      <c r="K6703" t="s">
        <v>60</v>
      </c>
      <c r="L6703" t="s">
        <v>22</v>
      </c>
      <c r="M6703" s="4">
        <v>850.49</v>
      </c>
      <c r="N6703">
        <v>2020</v>
      </c>
      <c r="O6703">
        <v>7</v>
      </c>
    </row>
    <row r="6704" spans="1:15" x14ac:dyDescent="0.25">
      <c r="A6704" s="1">
        <v>44030</v>
      </c>
      <c r="B6704">
        <v>1000000045</v>
      </c>
      <c r="C6704" t="s">
        <v>23</v>
      </c>
      <c r="D6704">
        <v>1</v>
      </c>
      <c r="E6704">
        <v>21000.32</v>
      </c>
      <c r="F6704" t="s">
        <v>16</v>
      </c>
      <c r="G6704" t="s">
        <v>24</v>
      </c>
      <c r="H6704" t="s">
        <v>47</v>
      </c>
      <c r="I6704" t="s">
        <v>59</v>
      </c>
      <c r="J6704" t="s">
        <v>26</v>
      </c>
      <c r="K6704" t="s">
        <v>60</v>
      </c>
      <c r="L6704" t="s">
        <v>22</v>
      </c>
      <c r="M6704" s="4">
        <v>21000.32</v>
      </c>
      <c r="N6704">
        <v>2020</v>
      </c>
      <c r="O6704">
        <v>7</v>
      </c>
    </row>
    <row r="6705" spans="1:15" x14ac:dyDescent="0.25">
      <c r="A6705" s="1">
        <v>44030</v>
      </c>
      <c r="B6705">
        <v>1000000045</v>
      </c>
      <c r="C6705" t="s">
        <v>15</v>
      </c>
      <c r="D6705">
        <v>1</v>
      </c>
      <c r="E6705">
        <v>3700.43</v>
      </c>
      <c r="F6705" t="s">
        <v>16</v>
      </c>
      <c r="G6705" t="s">
        <v>17</v>
      </c>
      <c r="H6705" t="s">
        <v>47</v>
      </c>
      <c r="I6705" t="s">
        <v>59</v>
      </c>
      <c r="J6705" t="s">
        <v>26</v>
      </c>
      <c r="K6705" t="s">
        <v>60</v>
      </c>
      <c r="L6705" t="s">
        <v>22</v>
      </c>
      <c r="M6705" s="4">
        <v>3700.43</v>
      </c>
      <c r="N6705">
        <v>2020</v>
      </c>
      <c r="O6705">
        <v>7</v>
      </c>
    </row>
    <row r="6706" spans="1:15" x14ac:dyDescent="0.25">
      <c r="A6706" s="1">
        <v>44030</v>
      </c>
      <c r="B6706">
        <v>1000000046</v>
      </c>
      <c r="C6706" t="s">
        <v>15</v>
      </c>
      <c r="D6706">
        <v>1</v>
      </c>
      <c r="E6706">
        <v>10000.58</v>
      </c>
      <c r="F6706" t="s">
        <v>16</v>
      </c>
      <c r="G6706" t="s">
        <v>17</v>
      </c>
      <c r="H6706" t="s">
        <v>30</v>
      </c>
      <c r="I6706" t="s">
        <v>38</v>
      </c>
      <c r="J6706" t="s">
        <v>26</v>
      </c>
      <c r="K6706" t="s">
        <v>39</v>
      </c>
      <c r="L6706" t="s">
        <v>22</v>
      </c>
      <c r="M6706" s="4">
        <v>10000.58</v>
      </c>
      <c r="N6706">
        <v>2020</v>
      </c>
      <c r="O6706">
        <v>7</v>
      </c>
    </row>
    <row r="6707" spans="1:15" x14ac:dyDescent="0.25">
      <c r="A6707" s="1">
        <v>44030</v>
      </c>
      <c r="B6707">
        <v>1000000050</v>
      </c>
      <c r="C6707" t="s">
        <v>75</v>
      </c>
      <c r="D6707">
        <v>1</v>
      </c>
      <c r="E6707">
        <v>474.29</v>
      </c>
      <c r="F6707" t="s">
        <v>16</v>
      </c>
      <c r="G6707" t="s">
        <v>76</v>
      </c>
      <c r="H6707" t="s">
        <v>18</v>
      </c>
      <c r="I6707" t="s">
        <v>40</v>
      </c>
      <c r="J6707" t="s">
        <v>26</v>
      </c>
      <c r="K6707" t="s">
        <v>41</v>
      </c>
      <c r="L6707" t="s">
        <v>22</v>
      </c>
      <c r="M6707" s="4">
        <v>474.29</v>
      </c>
      <c r="N6707">
        <v>2020</v>
      </c>
      <c r="O6707">
        <v>7</v>
      </c>
    </row>
    <row r="6708" spans="1:15" x14ac:dyDescent="0.25">
      <c r="A6708" s="1">
        <v>44030</v>
      </c>
      <c r="B6708">
        <v>1000000054</v>
      </c>
      <c r="C6708" t="s">
        <v>75</v>
      </c>
      <c r="D6708">
        <v>1</v>
      </c>
      <c r="E6708">
        <v>199.98</v>
      </c>
      <c r="F6708" t="s">
        <v>16</v>
      </c>
      <c r="G6708" t="s">
        <v>76</v>
      </c>
      <c r="H6708" t="s">
        <v>18</v>
      </c>
      <c r="I6708" t="s">
        <v>34</v>
      </c>
      <c r="J6708" t="s">
        <v>26</v>
      </c>
      <c r="K6708" t="s">
        <v>35</v>
      </c>
      <c r="L6708" t="s">
        <v>22</v>
      </c>
      <c r="M6708" s="4">
        <v>199.98</v>
      </c>
      <c r="N6708">
        <v>2020</v>
      </c>
      <c r="O6708">
        <v>7</v>
      </c>
    </row>
    <row r="6709" spans="1:15" x14ac:dyDescent="0.25">
      <c r="A6709" s="1">
        <v>44030</v>
      </c>
      <c r="B6709">
        <v>1000000054</v>
      </c>
      <c r="C6709" t="s">
        <v>71</v>
      </c>
      <c r="D6709">
        <v>1</v>
      </c>
      <c r="E6709">
        <v>861.76</v>
      </c>
      <c r="F6709" t="s">
        <v>16</v>
      </c>
      <c r="G6709" t="s">
        <v>72</v>
      </c>
      <c r="H6709" t="s">
        <v>18</v>
      </c>
      <c r="I6709" t="s">
        <v>34</v>
      </c>
      <c r="J6709" t="s">
        <v>26</v>
      </c>
      <c r="K6709" t="s">
        <v>35</v>
      </c>
      <c r="L6709" t="s">
        <v>22</v>
      </c>
      <c r="M6709" s="4">
        <v>861.76</v>
      </c>
      <c r="N6709">
        <v>2020</v>
      </c>
      <c r="O6709">
        <v>7</v>
      </c>
    </row>
    <row r="6710" spans="1:15" x14ac:dyDescent="0.25">
      <c r="A6710" s="1">
        <v>44030</v>
      </c>
      <c r="B6710">
        <v>1000000056</v>
      </c>
      <c r="C6710" t="s">
        <v>79</v>
      </c>
      <c r="D6710">
        <v>1</v>
      </c>
      <c r="E6710">
        <v>9.33</v>
      </c>
      <c r="F6710" t="s">
        <v>46</v>
      </c>
      <c r="G6710" t="s">
        <v>74</v>
      </c>
      <c r="H6710" t="s">
        <v>18</v>
      </c>
      <c r="I6710" t="s">
        <v>34</v>
      </c>
      <c r="J6710" t="s">
        <v>26</v>
      </c>
      <c r="K6710" t="s">
        <v>35</v>
      </c>
      <c r="L6710" t="s">
        <v>28</v>
      </c>
      <c r="M6710" s="4">
        <v>9.33</v>
      </c>
      <c r="N6710">
        <v>2020</v>
      </c>
      <c r="O6710">
        <v>7</v>
      </c>
    </row>
    <row r="6711" spans="1:15" x14ac:dyDescent="0.25">
      <c r="A6711" s="1">
        <v>44030</v>
      </c>
      <c r="B6711">
        <v>1000000056</v>
      </c>
      <c r="C6711" t="s">
        <v>75</v>
      </c>
      <c r="D6711">
        <v>2</v>
      </c>
      <c r="E6711">
        <v>4094.76</v>
      </c>
      <c r="F6711" t="s">
        <v>16</v>
      </c>
      <c r="G6711" t="s">
        <v>76</v>
      </c>
      <c r="H6711" t="s">
        <v>18</v>
      </c>
      <c r="I6711" t="s">
        <v>34</v>
      </c>
      <c r="J6711" t="s">
        <v>26</v>
      </c>
      <c r="K6711" t="s">
        <v>35</v>
      </c>
      <c r="L6711" t="s">
        <v>28</v>
      </c>
      <c r="M6711" s="4">
        <v>2047.38</v>
      </c>
      <c r="N6711">
        <v>2020</v>
      </c>
      <c r="O6711">
        <v>7</v>
      </c>
    </row>
    <row r="6712" spans="1:15" x14ac:dyDescent="0.25">
      <c r="A6712" s="1">
        <v>44030</v>
      </c>
      <c r="B6712">
        <v>1000000067</v>
      </c>
      <c r="C6712" t="s">
        <v>79</v>
      </c>
      <c r="D6712">
        <v>1</v>
      </c>
      <c r="E6712">
        <v>9.39</v>
      </c>
      <c r="F6712" t="s">
        <v>46</v>
      </c>
      <c r="G6712" t="s">
        <v>74</v>
      </c>
      <c r="H6712" t="s">
        <v>18</v>
      </c>
      <c r="I6712" t="s">
        <v>25</v>
      </c>
      <c r="J6712" t="s">
        <v>20</v>
      </c>
      <c r="K6712" t="s">
        <v>51</v>
      </c>
      <c r="L6712" t="s">
        <v>22</v>
      </c>
      <c r="M6712" s="4">
        <v>9.39</v>
      </c>
      <c r="N6712">
        <v>2020</v>
      </c>
      <c r="O6712">
        <v>7</v>
      </c>
    </row>
    <row r="6713" spans="1:15" x14ac:dyDescent="0.25">
      <c r="A6713" s="1">
        <v>44030</v>
      </c>
      <c r="B6713">
        <v>1000000067</v>
      </c>
      <c r="C6713" t="s">
        <v>73</v>
      </c>
      <c r="D6713">
        <v>1</v>
      </c>
      <c r="E6713">
        <v>1668.14</v>
      </c>
      <c r="F6713" t="s">
        <v>16</v>
      </c>
      <c r="G6713" t="s">
        <v>74</v>
      </c>
      <c r="H6713" t="s">
        <v>18</v>
      </c>
      <c r="I6713" t="s">
        <v>25</v>
      </c>
      <c r="J6713" t="s">
        <v>20</v>
      </c>
      <c r="K6713" t="s">
        <v>51</v>
      </c>
      <c r="L6713" t="s">
        <v>22</v>
      </c>
      <c r="M6713" s="4">
        <v>1668.14</v>
      </c>
      <c r="N6713">
        <v>2020</v>
      </c>
      <c r="O6713">
        <v>7</v>
      </c>
    </row>
    <row r="6714" spans="1:15" x14ac:dyDescent="0.25">
      <c r="A6714" s="1">
        <v>44030</v>
      </c>
      <c r="B6714">
        <v>1000000068</v>
      </c>
      <c r="C6714" t="s">
        <v>80</v>
      </c>
      <c r="D6714">
        <v>1</v>
      </c>
      <c r="E6714">
        <v>50.6</v>
      </c>
      <c r="F6714" t="s">
        <v>46</v>
      </c>
      <c r="G6714" t="s">
        <v>76</v>
      </c>
      <c r="H6714" t="s">
        <v>30</v>
      </c>
      <c r="I6714" t="s">
        <v>55</v>
      </c>
      <c r="J6714" t="s">
        <v>26</v>
      </c>
      <c r="K6714" t="s">
        <v>56</v>
      </c>
      <c r="L6714" t="s">
        <v>28</v>
      </c>
      <c r="M6714" s="4">
        <v>50.6</v>
      </c>
      <c r="N6714">
        <v>2020</v>
      </c>
      <c r="O6714">
        <v>7</v>
      </c>
    </row>
    <row r="6715" spans="1:15" x14ac:dyDescent="0.25">
      <c r="A6715" s="1">
        <v>44030</v>
      </c>
      <c r="B6715">
        <v>1000000068</v>
      </c>
      <c r="C6715" t="s">
        <v>15</v>
      </c>
      <c r="D6715">
        <v>1</v>
      </c>
      <c r="E6715">
        <v>7500.49</v>
      </c>
      <c r="F6715" t="s">
        <v>16</v>
      </c>
      <c r="G6715" t="s">
        <v>17</v>
      </c>
      <c r="H6715" t="s">
        <v>30</v>
      </c>
      <c r="I6715" t="s">
        <v>55</v>
      </c>
      <c r="J6715" t="s">
        <v>26</v>
      </c>
      <c r="K6715" t="s">
        <v>56</v>
      </c>
      <c r="L6715" t="s">
        <v>28</v>
      </c>
      <c r="M6715" s="4">
        <v>7500.49</v>
      </c>
      <c r="N6715">
        <v>2020</v>
      </c>
      <c r="O6715">
        <v>7</v>
      </c>
    </row>
    <row r="6716" spans="1:15" x14ac:dyDescent="0.25">
      <c r="A6716" s="1">
        <v>44030</v>
      </c>
      <c r="B6716">
        <v>1000000237</v>
      </c>
      <c r="C6716" t="s">
        <v>75</v>
      </c>
      <c r="D6716">
        <v>1</v>
      </c>
      <c r="E6716">
        <v>4651.41</v>
      </c>
      <c r="F6716" t="s">
        <v>16</v>
      </c>
      <c r="G6716" t="s">
        <v>76</v>
      </c>
      <c r="H6716" t="s">
        <v>18</v>
      </c>
      <c r="I6716" t="s">
        <v>40</v>
      </c>
      <c r="J6716" t="s">
        <v>26</v>
      </c>
      <c r="K6716" t="s">
        <v>41</v>
      </c>
      <c r="L6716" t="s">
        <v>22</v>
      </c>
      <c r="M6716" s="4">
        <v>4651.41</v>
      </c>
      <c r="N6716">
        <v>2020</v>
      </c>
      <c r="O6716">
        <v>7</v>
      </c>
    </row>
    <row r="6717" spans="1:15" x14ac:dyDescent="0.25">
      <c r="A6717" s="1">
        <v>44030</v>
      </c>
      <c r="B6717">
        <v>1000000266</v>
      </c>
      <c r="C6717" t="s">
        <v>79</v>
      </c>
      <c r="D6717">
        <v>1</v>
      </c>
      <c r="E6717">
        <v>9.59</v>
      </c>
      <c r="F6717" t="s">
        <v>46</v>
      </c>
      <c r="G6717" t="s">
        <v>74</v>
      </c>
      <c r="H6717" t="s">
        <v>30</v>
      </c>
      <c r="I6717" t="s">
        <v>55</v>
      </c>
      <c r="J6717" t="s">
        <v>26</v>
      </c>
      <c r="K6717" t="s">
        <v>56</v>
      </c>
      <c r="L6717" t="s">
        <v>22</v>
      </c>
      <c r="M6717" s="4">
        <v>9.59</v>
      </c>
      <c r="N6717">
        <v>2020</v>
      </c>
      <c r="O6717">
        <v>7</v>
      </c>
    </row>
    <row r="6718" spans="1:15" x14ac:dyDescent="0.25">
      <c r="A6718" s="1">
        <v>44030</v>
      </c>
      <c r="B6718">
        <v>1000000266</v>
      </c>
      <c r="C6718" t="s">
        <v>23</v>
      </c>
      <c r="D6718">
        <v>1</v>
      </c>
      <c r="E6718">
        <v>10000.02</v>
      </c>
      <c r="F6718" t="s">
        <v>16</v>
      </c>
      <c r="G6718" t="s">
        <v>24</v>
      </c>
      <c r="H6718" t="s">
        <v>30</v>
      </c>
      <c r="I6718" t="s">
        <v>55</v>
      </c>
      <c r="J6718" t="s">
        <v>26</v>
      </c>
      <c r="K6718" t="s">
        <v>56</v>
      </c>
      <c r="L6718" t="s">
        <v>22</v>
      </c>
      <c r="M6718" s="4">
        <v>10000.02</v>
      </c>
      <c r="N6718">
        <v>2020</v>
      </c>
      <c r="O6718">
        <v>7</v>
      </c>
    </row>
    <row r="6719" spans="1:15" x14ac:dyDescent="0.25">
      <c r="A6719" s="1">
        <v>44030</v>
      </c>
      <c r="B6719">
        <v>1000000297</v>
      </c>
      <c r="C6719" t="s">
        <v>15</v>
      </c>
      <c r="D6719">
        <v>1</v>
      </c>
      <c r="E6719">
        <v>20000.16</v>
      </c>
      <c r="F6719" t="s">
        <v>16</v>
      </c>
      <c r="G6719" t="s">
        <v>17</v>
      </c>
      <c r="H6719" t="s">
        <v>18</v>
      </c>
      <c r="I6719" t="s">
        <v>40</v>
      </c>
      <c r="J6719" t="s">
        <v>26</v>
      </c>
      <c r="K6719" t="s">
        <v>41</v>
      </c>
      <c r="L6719" t="s">
        <v>22</v>
      </c>
      <c r="M6719" s="4">
        <v>20000.16</v>
      </c>
      <c r="N6719">
        <v>2020</v>
      </c>
      <c r="O6719">
        <v>7</v>
      </c>
    </row>
    <row r="6720" spans="1:15" x14ac:dyDescent="0.25">
      <c r="A6720" s="1">
        <v>44030</v>
      </c>
      <c r="B6720">
        <v>1000000566</v>
      </c>
      <c r="C6720" t="s">
        <v>79</v>
      </c>
      <c r="D6720">
        <v>1</v>
      </c>
      <c r="E6720">
        <v>9.68</v>
      </c>
      <c r="F6720" t="s">
        <v>46</v>
      </c>
      <c r="G6720" t="s">
        <v>74</v>
      </c>
      <c r="H6720" t="s">
        <v>47</v>
      </c>
      <c r="I6720" t="s">
        <v>48</v>
      </c>
      <c r="J6720" t="s">
        <v>36</v>
      </c>
      <c r="K6720" t="s">
        <v>49</v>
      </c>
      <c r="L6720" t="s">
        <v>22</v>
      </c>
      <c r="M6720" s="4">
        <v>9.68</v>
      </c>
      <c r="N6720">
        <v>2020</v>
      </c>
      <c r="O6720">
        <v>7</v>
      </c>
    </row>
    <row r="6721" spans="1:15" x14ac:dyDescent="0.25">
      <c r="A6721" s="1">
        <v>44030</v>
      </c>
      <c r="B6721">
        <v>1000000566</v>
      </c>
      <c r="C6721" t="s">
        <v>73</v>
      </c>
      <c r="D6721">
        <v>2</v>
      </c>
      <c r="E6721">
        <v>2001.04</v>
      </c>
      <c r="F6721" t="s">
        <v>16</v>
      </c>
      <c r="G6721" t="s">
        <v>74</v>
      </c>
      <c r="H6721" t="s">
        <v>47</v>
      </c>
      <c r="I6721" t="s">
        <v>48</v>
      </c>
      <c r="J6721" t="s">
        <v>36</v>
      </c>
      <c r="K6721" t="s">
        <v>49</v>
      </c>
      <c r="L6721" t="s">
        <v>22</v>
      </c>
      <c r="M6721" s="4">
        <v>1000.52</v>
      </c>
      <c r="N6721">
        <v>2020</v>
      </c>
      <c r="O6721">
        <v>7</v>
      </c>
    </row>
    <row r="6722" spans="1:15" x14ac:dyDescent="0.25">
      <c r="A6722" s="1">
        <v>44030</v>
      </c>
      <c r="B6722">
        <v>1000000566</v>
      </c>
      <c r="C6722" t="s">
        <v>15</v>
      </c>
      <c r="D6722">
        <v>1</v>
      </c>
      <c r="E6722">
        <v>600.03</v>
      </c>
      <c r="F6722" t="s">
        <v>16</v>
      </c>
      <c r="G6722" t="s">
        <v>17</v>
      </c>
      <c r="H6722" t="s">
        <v>47</v>
      </c>
      <c r="I6722" t="s">
        <v>48</v>
      </c>
      <c r="J6722" t="s">
        <v>36</v>
      </c>
      <c r="K6722" t="s">
        <v>49</v>
      </c>
      <c r="L6722" t="s">
        <v>22</v>
      </c>
      <c r="M6722" s="4">
        <v>600.03</v>
      </c>
      <c r="N6722">
        <v>2020</v>
      </c>
      <c r="O6722">
        <v>7</v>
      </c>
    </row>
    <row r="6723" spans="1:15" x14ac:dyDescent="0.25">
      <c r="A6723" s="1">
        <v>44030</v>
      </c>
      <c r="B6723">
        <v>1000000594</v>
      </c>
      <c r="C6723" t="s">
        <v>54</v>
      </c>
      <c r="D6723">
        <v>1</v>
      </c>
      <c r="E6723">
        <v>998.99</v>
      </c>
      <c r="F6723" t="s">
        <v>46</v>
      </c>
      <c r="G6723" t="s">
        <v>24</v>
      </c>
      <c r="H6723" t="s">
        <v>18</v>
      </c>
      <c r="I6723" t="s">
        <v>25</v>
      </c>
      <c r="J6723" t="s">
        <v>20</v>
      </c>
      <c r="K6723" t="s">
        <v>51</v>
      </c>
      <c r="L6723" t="s">
        <v>22</v>
      </c>
      <c r="M6723" s="4">
        <v>998.99</v>
      </c>
      <c r="N6723">
        <v>2020</v>
      </c>
      <c r="O6723">
        <v>7</v>
      </c>
    </row>
    <row r="6724" spans="1:15" x14ac:dyDescent="0.25">
      <c r="A6724" s="1">
        <v>44030</v>
      </c>
      <c r="B6724">
        <v>1000000594</v>
      </c>
      <c r="C6724" t="s">
        <v>53</v>
      </c>
      <c r="D6724">
        <v>1</v>
      </c>
      <c r="E6724">
        <v>999.08</v>
      </c>
      <c r="F6724" t="s">
        <v>46</v>
      </c>
      <c r="G6724" t="s">
        <v>17</v>
      </c>
      <c r="H6724" t="s">
        <v>18</v>
      </c>
      <c r="I6724" t="s">
        <v>25</v>
      </c>
      <c r="J6724" t="s">
        <v>20</v>
      </c>
      <c r="K6724" t="s">
        <v>51</v>
      </c>
      <c r="L6724" t="s">
        <v>22</v>
      </c>
      <c r="M6724" s="4">
        <v>999.08</v>
      </c>
      <c r="N6724">
        <v>2020</v>
      </c>
      <c r="O6724">
        <v>7</v>
      </c>
    </row>
    <row r="6725" spans="1:15" x14ac:dyDescent="0.25">
      <c r="A6725" s="1">
        <v>44030</v>
      </c>
      <c r="B6725">
        <v>1000000594</v>
      </c>
      <c r="C6725" t="s">
        <v>15</v>
      </c>
      <c r="D6725">
        <v>2</v>
      </c>
      <c r="E6725">
        <v>14102.58</v>
      </c>
      <c r="F6725" t="s">
        <v>16</v>
      </c>
      <c r="G6725" t="s">
        <v>17</v>
      </c>
      <c r="H6725" t="s">
        <v>18</v>
      </c>
      <c r="I6725" t="s">
        <v>25</v>
      </c>
      <c r="J6725" t="s">
        <v>20</v>
      </c>
      <c r="K6725" t="s">
        <v>51</v>
      </c>
      <c r="L6725" t="s">
        <v>22</v>
      </c>
      <c r="M6725" s="4">
        <v>7051.29</v>
      </c>
      <c r="N6725">
        <v>2020</v>
      </c>
      <c r="O6725">
        <v>7</v>
      </c>
    </row>
    <row r="6726" spans="1:15" x14ac:dyDescent="0.25">
      <c r="A6726" s="1">
        <v>44030</v>
      </c>
      <c r="B6726">
        <v>1000000928</v>
      </c>
      <c r="C6726" t="s">
        <v>23</v>
      </c>
      <c r="D6726">
        <v>4</v>
      </c>
      <c r="E6726">
        <v>57001.599999999999</v>
      </c>
      <c r="F6726" t="s">
        <v>16</v>
      </c>
      <c r="G6726" t="s">
        <v>24</v>
      </c>
      <c r="H6726" t="s">
        <v>30</v>
      </c>
      <c r="I6726" t="s">
        <v>57</v>
      </c>
      <c r="J6726" t="s">
        <v>26</v>
      </c>
      <c r="K6726" t="s">
        <v>58</v>
      </c>
      <c r="L6726" t="s">
        <v>22</v>
      </c>
      <c r="M6726" s="4">
        <v>14250.4</v>
      </c>
      <c r="N6726">
        <v>2020</v>
      </c>
      <c r="O6726">
        <v>7</v>
      </c>
    </row>
    <row r="6727" spans="1:15" x14ac:dyDescent="0.25">
      <c r="A6727" s="1">
        <v>44030</v>
      </c>
      <c r="B6727">
        <v>1000001513</v>
      </c>
      <c r="C6727" t="s">
        <v>75</v>
      </c>
      <c r="D6727">
        <v>1</v>
      </c>
      <c r="E6727">
        <v>2000.49</v>
      </c>
      <c r="F6727" t="s">
        <v>16</v>
      </c>
      <c r="G6727" t="s">
        <v>76</v>
      </c>
      <c r="H6727" t="s">
        <v>18</v>
      </c>
      <c r="I6727" t="s">
        <v>34</v>
      </c>
      <c r="J6727" t="s">
        <v>20</v>
      </c>
      <c r="K6727" t="s">
        <v>44</v>
      </c>
      <c r="L6727" t="s">
        <v>22</v>
      </c>
      <c r="M6727" s="4">
        <v>2000.49</v>
      </c>
      <c r="N6727">
        <v>2020</v>
      </c>
      <c r="O6727">
        <v>7</v>
      </c>
    </row>
    <row r="6728" spans="1:15" x14ac:dyDescent="0.25">
      <c r="A6728" s="1">
        <v>44030</v>
      </c>
      <c r="B6728">
        <v>1000001524</v>
      </c>
      <c r="C6728" t="s">
        <v>23</v>
      </c>
      <c r="D6728">
        <v>1</v>
      </c>
      <c r="E6728">
        <v>17000.45</v>
      </c>
      <c r="F6728" t="s">
        <v>16</v>
      </c>
      <c r="G6728" t="s">
        <v>24</v>
      </c>
      <c r="H6728" t="s">
        <v>18</v>
      </c>
      <c r="I6728" t="s">
        <v>25</v>
      </c>
      <c r="J6728" t="s">
        <v>20</v>
      </c>
      <c r="K6728" t="s">
        <v>51</v>
      </c>
      <c r="L6728" t="s">
        <v>22</v>
      </c>
      <c r="M6728" s="4">
        <v>17000.45</v>
      </c>
      <c r="N6728">
        <v>2020</v>
      </c>
      <c r="O6728">
        <v>7</v>
      </c>
    </row>
    <row r="6729" spans="1:15" x14ac:dyDescent="0.25">
      <c r="A6729" s="1">
        <v>44030</v>
      </c>
      <c r="B6729">
        <v>1000001524</v>
      </c>
      <c r="C6729" t="s">
        <v>15</v>
      </c>
      <c r="D6729">
        <v>1</v>
      </c>
      <c r="E6729">
        <v>5999.93</v>
      </c>
      <c r="F6729" t="s">
        <v>16</v>
      </c>
      <c r="G6729" t="s">
        <v>17</v>
      </c>
      <c r="H6729" t="s">
        <v>18</v>
      </c>
      <c r="I6729" t="s">
        <v>25</v>
      </c>
      <c r="J6729" t="s">
        <v>20</v>
      </c>
      <c r="K6729" t="s">
        <v>51</v>
      </c>
      <c r="L6729" t="s">
        <v>22</v>
      </c>
      <c r="M6729" s="4">
        <v>5999.93</v>
      </c>
      <c r="N6729">
        <v>2020</v>
      </c>
      <c r="O6729">
        <v>7</v>
      </c>
    </row>
    <row r="6730" spans="1:15" x14ac:dyDescent="0.25">
      <c r="A6730" s="1">
        <v>44030</v>
      </c>
      <c r="B6730">
        <v>1000002134</v>
      </c>
      <c r="C6730" t="s">
        <v>23</v>
      </c>
      <c r="D6730">
        <v>1</v>
      </c>
      <c r="E6730">
        <v>2000.32</v>
      </c>
      <c r="F6730" t="s">
        <v>16</v>
      </c>
      <c r="G6730" t="s">
        <v>24</v>
      </c>
      <c r="H6730" t="s">
        <v>18</v>
      </c>
      <c r="I6730" t="s">
        <v>40</v>
      </c>
      <c r="J6730" t="s">
        <v>20</v>
      </c>
      <c r="K6730" t="s">
        <v>68</v>
      </c>
      <c r="L6730" t="s">
        <v>22</v>
      </c>
      <c r="M6730" s="4">
        <v>2000.32</v>
      </c>
      <c r="N6730">
        <v>2020</v>
      </c>
      <c r="O6730">
        <v>7</v>
      </c>
    </row>
    <row r="6731" spans="1:15" x14ac:dyDescent="0.25">
      <c r="A6731" s="1">
        <v>44030</v>
      </c>
      <c r="B6731">
        <v>1000003489</v>
      </c>
      <c r="C6731" t="s">
        <v>79</v>
      </c>
      <c r="D6731">
        <v>1</v>
      </c>
      <c r="E6731">
        <v>49.33</v>
      </c>
      <c r="F6731" t="s">
        <v>46</v>
      </c>
      <c r="G6731" t="s">
        <v>74</v>
      </c>
      <c r="H6731" t="s">
        <v>47</v>
      </c>
      <c r="I6731" t="s">
        <v>48</v>
      </c>
      <c r="J6731" t="s">
        <v>26</v>
      </c>
      <c r="K6731" t="s">
        <v>50</v>
      </c>
      <c r="L6731" t="s">
        <v>22</v>
      </c>
      <c r="M6731" s="4">
        <v>49.33</v>
      </c>
      <c r="N6731">
        <v>2020</v>
      </c>
      <c r="O6731">
        <v>7</v>
      </c>
    </row>
    <row r="6732" spans="1:15" x14ac:dyDescent="0.25">
      <c r="A6732" s="1">
        <v>44030</v>
      </c>
      <c r="B6732">
        <v>1000003489</v>
      </c>
      <c r="C6732" t="s">
        <v>75</v>
      </c>
      <c r="D6732">
        <v>1</v>
      </c>
      <c r="E6732">
        <v>775.94</v>
      </c>
      <c r="F6732" t="s">
        <v>16</v>
      </c>
      <c r="G6732" t="s">
        <v>76</v>
      </c>
      <c r="H6732" t="s">
        <v>47</v>
      </c>
      <c r="I6732" t="s">
        <v>48</v>
      </c>
      <c r="J6732" t="s">
        <v>26</v>
      </c>
      <c r="K6732" t="s">
        <v>50</v>
      </c>
      <c r="L6732" t="s">
        <v>22</v>
      </c>
      <c r="M6732" s="4">
        <v>775.94</v>
      </c>
      <c r="N6732">
        <v>2020</v>
      </c>
      <c r="O6732">
        <v>7</v>
      </c>
    </row>
    <row r="6733" spans="1:15" x14ac:dyDescent="0.25">
      <c r="A6733" s="1">
        <v>44030</v>
      </c>
      <c r="B6733">
        <v>1000003489</v>
      </c>
      <c r="C6733" t="s">
        <v>23</v>
      </c>
      <c r="D6733">
        <v>2</v>
      </c>
      <c r="E6733">
        <v>4825.45</v>
      </c>
      <c r="F6733" t="s">
        <v>16</v>
      </c>
      <c r="G6733" t="s">
        <v>24</v>
      </c>
      <c r="H6733" t="s">
        <v>47</v>
      </c>
      <c r="I6733" t="s">
        <v>48</v>
      </c>
      <c r="J6733" t="s">
        <v>26</v>
      </c>
      <c r="K6733" t="s">
        <v>50</v>
      </c>
      <c r="L6733" t="s">
        <v>22</v>
      </c>
      <c r="M6733" s="4">
        <v>2412.7249999999999</v>
      </c>
      <c r="N6733">
        <v>2020</v>
      </c>
      <c r="O6733">
        <v>7</v>
      </c>
    </row>
    <row r="6734" spans="1:15" x14ac:dyDescent="0.25">
      <c r="A6734" s="1">
        <v>44030</v>
      </c>
      <c r="B6734">
        <v>1000003926</v>
      </c>
      <c r="C6734" t="s">
        <v>75</v>
      </c>
      <c r="D6734">
        <v>1</v>
      </c>
      <c r="E6734">
        <v>10000.34</v>
      </c>
      <c r="F6734" t="s">
        <v>16</v>
      </c>
      <c r="G6734" t="s">
        <v>76</v>
      </c>
      <c r="H6734" t="s">
        <v>47</v>
      </c>
      <c r="I6734" t="s">
        <v>48</v>
      </c>
      <c r="J6734" t="s">
        <v>26</v>
      </c>
      <c r="K6734" t="s">
        <v>50</v>
      </c>
      <c r="L6734" t="s">
        <v>28</v>
      </c>
      <c r="M6734" s="4">
        <v>10000.34</v>
      </c>
      <c r="N6734">
        <v>2020</v>
      </c>
      <c r="O6734">
        <v>7</v>
      </c>
    </row>
    <row r="6735" spans="1:15" x14ac:dyDescent="0.25">
      <c r="A6735" s="1">
        <v>44030</v>
      </c>
      <c r="B6735">
        <v>1000003926</v>
      </c>
      <c r="C6735" t="s">
        <v>73</v>
      </c>
      <c r="D6735">
        <v>1</v>
      </c>
      <c r="E6735">
        <v>1000.13</v>
      </c>
      <c r="F6735" t="s">
        <v>16</v>
      </c>
      <c r="G6735" t="s">
        <v>74</v>
      </c>
      <c r="H6735" t="s">
        <v>47</v>
      </c>
      <c r="I6735" t="s">
        <v>48</v>
      </c>
      <c r="J6735" t="s">
        <v>26</v>
      </c>
      <c r="K6735" t="s">
        <v>50</v>
      </c>
      <c r="L6735" t="s">
        <v>28</v>
      </c>
      <c r="M6735" s="4">
        <v>1000.13</v>
      </c>
      <c r="N6735">
        <v>2020</v>
      </c>
      <c r="O6735">
        <v>7</v>
      </c>
    </row>
    <row r="6736" spans="1:15" x14ac:dyDescent="0.25">
      <c r="A6736" s="1">
        <v>44030</v>
      </c>
      <c r="B6736">
        <v>1000003989</v>
      </c>
      <c r="C6736" t="s">
        <v>75</v>
      </c>
      <c r="D6736">
        <v>2</v>
      </c>
      <c r="E6736">
        <v>3401.12</v>
      </c>
      <c r="F6736" t="s">
        <v>16</v>
      </c>
      <c r="G6736" t="s">
        <v>76</v>
      </c>
      <c r="H6736" t="s">
        <v>30</v>
      </c>
      <c r="I6736" t="s">
        <v>31</v>
      </c>
      <c r="J6736" t="s">
        <v>36</v>
      </c>
      <c r="K6736" t="s">
        <v>52</v>
      </c>
      <c r="L6736" t="s">
        <v>22</v>
      </c>
      <c r="M6736" s="4">
        <v>1700.56</v>
      </c>
      <c r="N6736">
        <v>2020</v>
      </c>
      <c r="O6736">
        <v>7</v>
      </c>
    </row>
    <row r="6737" spans="1:15" x14ac:dyDescent="0.25">
      <c r="A6737" s="1">
        <v>44030</v>
      </c>
      <c r="B6737">
        <v>1000004256</v>
      </c>
      <c r="C6737" t="s">
        <v>73</v>
      </c>
      <c r="D6737">
        <v>1</v>
      </c>
      <c r="E6737">
        <v>8999.9599999999991</v>
      </c>
      <c r="F6737" t="s">
        <v>16</v>
      </c>
      <c r="G6737" t="s">
        <v>74</v>
      </c>
      <c r="H6737" t="s">
        <v>18</v>
      </c>
      <c r="I6737" t="s">
        <v>40</v>
      </c>
      <c r="J6737" t="s">
        <v>26</v>
      </c>
      <c r="K6737" t="s">
        <v>41</v>
      </c>
      <c r="L6737" t="s">
        <v>22</v>
      </c>
      <c r="M6737" s="4">
        <v>8999.9599999999991</v>
      </c>
      <c r="N6737">
        <v>2020</v>
      </c>
      <c r="O6737">
        <v>7</v>
      </c>
    </row>
    <row r="6738" spans="1:15" x14ac:dyDescent="0.25">
      <c r="A6738" s="1">
        <v>44030</v>
      </c>
      <c r="B6738">
        <v>1000004256</v>
      </c>
      <c r="C6738" t="s">
        <v>15</v>
      </c>
      <c r="D6738">
        <v>1</v>
      </c>
      <c r="E6738">
        <v>10000.61</v>
      </c>
      <c r="F6738" t="s">
        <v>16</v>
      </c>
      <c r="G6738" t="s">
        <v>17</v>
      </c>
      <c r="H6738" t="s">
        <v>18</v>
      </c>
      <c r="I6738" t="s">
        <v>40</v>
      </c>
      <c r="J6738" t="s">
        <v>26</v>
      </c>
      <c r="K6738" t="s">
        <v>41</v>
      </c>
      <c r="L6738" t="s">
        <v>22</v>
      </c>
      <c r="M6738" s="4">
        <v>10000.61</v>
      </c>
      <c r="N6738">
        <v>2020</v>
      </c>
      <c r="O6738">
        <v>7</v>
      </c>
    </row>
    <row r="6739" spans="1:15" x14ac:dyDescent="0.25">
      <c r="A6739" s="1">
        <v>44030</v>
      </c>
      <c r="B6739">
        <v>1000004256</v>
      </c>
      <c r="C6739" t="s">
        <v>42</v>
      </c>
      <c r="D6739">
        <v>1</v>
      </c>
      <c r="E6739">
        <v>13000.35</v>
      </c>
      <c r="F6739" t="s">
        <v>16</v>
      </c>
      <c r="G6739" t="s">
        <v>43</v>
      </c>
      <c r="H6739" t="s">
        <v>18</v>
      </c>
      <c r="I6739" t="s">
        <v>40</v>
      </c>
      <c r="J6739" t="s">
        <v>26</v>
      </c>
      <c r="K6739" t="s">
        <v>41</v>
      </c>
      <c r="L6739" t="s">
        <v>22</v>
      </c>
      <c r="M6739" s="4">
        <v>13000.35</v>
      </c>
      <c r="N6739">
        <v>2020</v>
      </c>
      <c r="O6739">
        <v>7</v>
      </c>
    </row>
    <row r="6740" spans="1:15" x14ac:dyDescent="0.25">
      <c r="A6740" s="1">
        <v>44030</v>
      </c>
      <c r="B6740">
        <v>1000005022</v>
      </c>
      <c r="C6740" t="s">
        <v>23</v>
      </c>
      <c r="D6740">
        <v>1</v>
      </c>
      <c r="E6740">
        <v>13999.98</v>
      </c>
      <c r="F6740" t="s">
        <v>16</v>
      </c>
      <c r="G6740" t="s">
        <v>24</v>
      </c>
      <c r="H6740" t="s">
        <v>18</v>
      </c>
      <c r="I6740" t="s">
        <v>34</v>
      </c>
      <c r="J6740" t="s">
        <v>36</v>
      </c>
      <c r="K6740" t="s">
        <v>70</v>
      </c>
      <c r="L6740" t="s">
        <v>28</v>
      </c>
      <c r="M6740" s="4">
        <v>13999.98</v>
      </c>
      <c r="N6740">
        <v>2020</v>
      </c>
      <c r="O6740">
        <v>7</v>
      </c>
    </row>
    <row r="6741" spans="1:15" x14ac:dyDescent="0.25">
      <c r="A6741" s="1">
        <v>44030</v>
      </c>
      <c r="B6741">
        <v>1000005022</v>
      </c>
      <c r="C6741" t="s">
        <v>15</v>
      </c>
      <c r="D6741">
        <v>2</v>
      </c>
      <c r="E6741">
        <v>23000.93</v>
      </c>
      <c r="F6741" t="s">
        <v>16</v>
      </c>
      <c r="G6741" t="s">
        <v>17</v>
      </c>
      <c r="H6741" t="s">
        <v>18</v>
      </c>
      <c r="I6741" t="s">
        <v>34</v>
      </c>
      <c r="J6741" t="s">
        <v>36</v>
      </c>
      <c r="K6741" t="s">
        <v>70</v>
      </c>
      <c r="L6741" t="s">
        <v>28</v>
      </c>
      <c r="M6741" s="4">
        <v>11500.465</v>
      </c>
      <c r="N6741">
        <v>2020</v>
      </c>
      <c r="O6741">
        <v>7</v>
      </c>
    </row>
    <row r="6742" spans="1:15" x14ac:dyDescent="0.25">
      <c r="A6742" s="1">
        <v>44030</v>
      </c>
      <c r="B6742">
        <v>1000006698</v>
      </c>
      <c r="C6742" t="s">
        <v>75</v>
      </c>
      <c r="D6742">
        <v>1</v>
      </c>
      <c r="E6742">
        <v>8000.2</v>
      </c>
      <c r="F6742" t="s">
        <v>16</v>
      </c>
      <c r="G6742" t="s">
        <v>76</v>
      </c>
      <c r="H6742" t="s">
        <v>30</v>
      </c>
      <c r="I6742" t="s">
        <v>38</v>
      </c>
      <c r="J6742" t="s">
        <v>26</v>
      </c>
      <c r="K6742" t="s">
        <v>39</v>
      </c>
      <c r="L6742" t="s">
        <v>28</v>
      </c>
      <c r="M6742" s="4">
        <v>8000.2</v>
      </c>
      <c r="N6742">
        <v>2020</v>
      </c>
      <c r="O6742">
        <v>7</v>
      </c>
    </row>
    <row r="6743" spans="1:15" x14ac:dyDescent="0.25">
      <c r="A6743" s="1">
        <v>44030</v>
      </c>
      <c r="B6743">
        <v>1000006698</v>
      </c>
      <c r="C6743" t="s">
        <v>23</v>
      </c>
      <c r="D6743">
        <v>3</v>
      </c>
      <c r="E6743">
        <v>23500.3</v>
      </c>
      <c r="F6743" t="s">
        <v>16</v>
      </c>
      <c r="G6743" t="s">
        <v>24</v>
      </c>
      <c r="H6743" t="s">
        <v>30</v>
      </c>
      <c r="I6743" t="s">
        <v>38</v>
      </c>
      <c r="J6743" t="s">
        <v>26</v>
      </c>
      <c r="K6743" t="s">
        <v>39</v>
      </c>
      <c r="L6743" t="s">
        <v>28</v>
      </c>
      <c r="M6743" s="4">
        <v>7833.4333333333334</v>
      </c>
      <c r="N6743">
        <v>2020</v>
      </c>
      <c r="O6743">
        <v>7</v>
      </c>
    </row>
    <row r="6744" spans="1:15" x14ac:dyDescent="0.25">
      <c r="A6744" s="1">
        <v>44030</v>
      </c>
      <c r="B6744">
        <v>1000006869</v>
      </c>
      <c r="C6744" t="s">
        <v>23</v>
      </c>
      <c r="D6744">
        <v>1</v>
      </c>
      <c r="E6744">
        <v>8000.72</v>
      </c>
      <c r="F6744" t="s">
        <v>16</v>
      </c>
      <c r="G6744" t="s">
        <v>24</v>
      </c>
      <c r="H6744" t="s">
        <v>18</v>
      </c>
      <c r="I6744" t="s">
        <v>61</v>
      </c>
      <c r="J6744" t="s">
        <v>26</v>
      </c>
      <c r="K6744" t="s">
        <v>62</v>
      </c>
      <c r="L6744" t="s">
        <v>22</v>
      </c>
      <c r="M6744" s="4">
        <v>8000.72</v>
      </c>
      <c r="N6744">
        <v>2020</v>
      </c>
      <c r="O6744">
        <v>7</v>
      </c>
    </row>
    <row r="6745" spans="1:15" x14ac:dyDescent="0.25">
      <c r="A6745" s="1">
        <v>44030</v>
      </c>
      <c r="B6745">
        <v>1000006869</v>
      </c>
      <c r="C6745" t="s">
        <v>15</v>
      </c>
      <c r="D6745">
        <v>2</v>
      </c>
      <c r="E6745">
        <v>9695.630000000001</v>
      </c>
      <c r="F6745" t="s">
        <v>16</v>
      </c>
      <c r="G6745" t="s">
        <v>17</v>
      </c>
      <c r="H6745" t="s">
        <v>18</v>
      </c>
      <c r="I6745" t="s">
        <v>61</v>
      </c>
      <c r="J6745" t="s">
        <v>26</v>
      </c>
      <c r="K6745" t="s">
        <v>62</v>
      </c>
      <c r="L6745" t="s">
        <v>22</v>
      </c>
      <c r="M6745" s="4">
        <v>4847.8150000000005</v>
      </c>
      <c r="N6745">
        <v>2020</v>
      </c>
      <c r="O6745">
        <v>7</v>
      </c>
    </row>
    <row r="6746" spans="1:15" x14ac:dyDescent="0.25">
      <c r="A6746" s="1">
        <v>44030</v>
      </c>
      <c r="B6746">
        <v>1000007320</v>
      </c>
      <c r="C6746" t="s">
        <v>15</v>
      </c>
      <c r="D6746">
        <v>1</v>
      </c>
      <c r="E6746">
        <v>25000.31</v>
      </c>
      <c r="F6746" t="s">
        <v>16</v>
      </c>
      <c r="G6746" t="s">
        <v>17</v>
      </c>
      <c r="H6746" t="s">
        <v>18</v>
      </c>
      <c r="I6746" t="s">
        <v>34</v>
      </c>
      <c r="J6746" t="s">
        <v>26</v>
      </c>
      <c r="K6746" t="s">
        <v>35</v>
      </c>
      <c r="L6746" t="s">
        <v>22</v>
      </c>
      <c r="M6746" s="4">
        <v>25000.31</v>
      </c>
      <c r="N6746">
        <v>2020</v>
      </c>
      <c r="O6746">
        <v>7</v>
      </c>
    </row>
    <row r="6747" spans="1:15" x14ac:dyDescent="0.25">
      <c r="A6747" s="1">
        <v>44030</v>
      </c>
      <c r="B6747">
        <v>1000008228</v>
      </c>
      <c r="C6747" t="s">
        <v>79</v>
      </c>
      <c r="D6747">
        <v>1</v>
      </c>
      <c r="E6747">
        <v>9.5399999999999991</v>
      </c>
      <c r="F6747" t="s">
        <v>46</v>
      </c>
      <c r="G6747" t="s">
        <v>74</v>
      </c>
      <c r="H6747" t="s">
        <v>30</v>
      </c>
      <c r="I6747" t="s">
        <v>31</v>
      </c>
      <c r="J6747" t="s">
        <v>36</v>
      </c>
      <c r="K6747" t="s">
        <v>52</v>
      </c>
      <c r="L6747" t="s">
        <v>22</v>
      </c>
      <c r="M6747" s="4">
        <v>9.5399999999999991</v>
      </c>
      <c r="N6747">
        <v>2020</v>
      </c>
      <c r="O6747">
        <v>7</v>
      </c>
    </row>
    <row r="6748" spans="1:15" x14ac:dyDescent="0.25">
      <c r="A6748" s="1">
        <v>44030</v>
      </c>
      <c r="B6748">
        <v>1000008228</v>
      </c>
      <c r="C6748" t="s">
        <v>15</v>
      </c>
      <c r="D6748">
        <v>1</v>
      </c>
      <c r="E6748">
        <v>22000.42</v>
      </c>
      <c r="F6748" t="s">
        <v>16</v>
      </c>
      <c r="G6748" t="s">
        <v>17</v>
      </c>
      <c r="H6748" t="s">
        <v>30</v>
      </c>
      <c r="I6748" t="s">
        <v>31</v>
      </c>
      <c r="J6748" t="s">
        <v>36</v>
      </c>
      <c r="K6748" t="s">
        <v>52</v>
      </c>
      <c r="L6748" t="s">
        <v>22</v>
      </c>
      <c r="M6748" s="4">
        <v>22000.42</v>
      </c>
      <c r="N6748">
        <v>2020</v>
      </c>
      <c r="O6748">
        <v>7</v>
      </c>
    </row>
    <row r="6749" spans="1:15" x14ac:dyDescent="0.25">
      <c r="A6749" s="1">
        <v>44030</v>
      </c>
      <c r="B6749">
        <v>1000008239</v>
      </c>
      <c r="C6749" t="s">
        <v>15</v>
      </c>
      <c r="D6749">
        <v>1</v>
      </c>
      <c r="E6749">
        <v>762.77</v>
      </c>
      <c r="F6749" t="s">
        <v>16</v>
      </c>
      <c r="G6749" t="s">
        <v>17</v>
      </c>
      <c r="H6749" t="s">
        <v>18</v>
      </c>
      <c r="I6749" t="s">
        <v>61</v>
      </c>
      <c r="J6749" t="s">
        <v>26</v>
      </c>
      <c r="K6749" t="s">
        <v>62</v>
      </c>
      <c r="L6749" t="s">
        <v>28</v>
      </c>
      <c r="M6749" s="4">
        <v>762.77</v>
      </c>
      <c r="N6749">
        <v>2020</v>
      </c>
      <c r="O6749">
        <v>7</v>
      </c>
    </row>
    <row r="6750" spans="1:15" x14ac:dyDescent="0.25">
      <c r="A6750" s="1">
        <v>44030</v>
      </c>
      <c r="B6750">
        <v>1000008542</v>
      </c>
      <c r="C6750" t="s">
        <v>15</v>
      </c>
      <c r="D6750">
        <v>1</v>
      </c>
      <c r="E6750">
        <v>4000</v>
      </c>
      <c r="F6750" t="s">
        <v>16</v>
      </c>
      <c r="G6750" t="s">
        <v>17</v>
      </c>
      <c r="H6750" t="s">
        <v>18</v>
      </c>
      <c r="I6750" t="s">
        <v>40</v>
      </c>
      <c r="J6750" t="s">
        <v>26</v>
      </c>
      <c r="K6750" t="s">
        <v>41</v>
      </c>
      <c r="L6750" t="s">
        <v>22</v>
      </c>
      <c r="M6750" s="4">
        <v>4000</v>
      </c>
      <c r="N6750">
        <v>2020</v>
      </c>
      <c r="O6750">
        <v>7</v>
      </c>
    </row>
    <row r="6751" spans="1:15" x14ac:dyDescent="0.25">
      <c r="A6751" s="1">
        <v>44030</v>
      </c>
      <c r="B6751">
        <v>1000008542</v>
      </c>
      <c r="C6751" t="s">
        <v>42</v>
      </c>
      <c r="D6751">
        <v>1</v>
      </c>
      <c r="E6751">
        <v>15000.65</v>
      </c>
      <c r="F6751" t="s">
        <v>16</v>
      </c>
      <c r="G6751" t="s">
        <v>43</v>
      </c>
      <c r="H6751" t="s">
        <v>18</v>
      </c>
      <c r="I6751" t="s">
        <v>40</v>
      </c>
      <c r="J6751" t="s">
        <v>26</v>
      </c>
      <c r="K6751" t="s">
        <v>41</v>
      </c>
      <c r="L6751" t="s">
        <v>22</v>
      </c>
      <c r="M6751" s="4">
        <v>15000.65</v>
      </c>
      <c r="N6751">
        <v>2020</v>
      </c>
      <c r="O6751">
        <v>7</v>
      </c>
    </row>
    <row r="6752" spans="1:15" x14ac:dyDescent="0.25">
      <c r="A6752" s="1">
        <v>44030</v>
      </c>
      <c r="B6752">
        <v>1000009288</v>
      </c>
      <c r="C6752" t="s">
        <v>54</v>
      </c>
      <c r="D6752">
        <v>1</v>
      </c>
      <c r="E6752">
        <v>999.17</v>
      </c>
      <c r="F6752" t="s">
        <v>46</v>
      </c>
      <c r="G6752" t="s">
        <v>24</v>
      </c>
      <c r="H6752" t="s">
        <v>18</v>
      </c>
      <c r="I6752" t="s">
        <v>25</v>
      </c>
      <c r="J6752" t="s">
        <v>20</v>
      </c>
      <c r="K6752" t="s">
        <v>51</v>
      </c>
      <c r="L6752" t="s">
        <v>22</v>
      </c>
      <c r="M6752" s="4">
        <v>999.17</v>
      </c>
      <c r="N6752">
        <v>2020</v>
      </c>
      <c r="O6752">
        <v>7</v>
      </c>
    </row>
    <row r="6753" spans="1:15" x14ac:dyDescent="0.25">
      <c r="A6753" s="1">
        <v>44030</v>
      </c>
      <c r="B6753">
        <v>1000009288</v>
      </c>
      <c r="C6753" t="s">
        <v>23</v>
      </c>
      <c r="D6753">
        <v>1</v>
      </c>
      <c r="E6753">
        <v>16000.27</v>
      </c>
      <c r="F6753" t="s">
        <v>16</v>
      </c>
      <c r="G6753" t="s">
        <v>24</v>
      </c>
      <c r="H6753" t="s">
        <v>18</v>
      </c>
      <c r="I6753" t="s">
        <v>25</v>
      </c>
      <c r="J6753" t="s">
        <v>20</v>
      </c>
      <c r="K6753" t="s">
        <v>51</v>
      </c>
      <c r="L6753" t="s">
        <v>22</v>
      </c>
      <c r="M6753" s="4">
        <v>16000.27</v>
      </c>
      <c r="N6753">
        <v>2020</v>
      </c>
      <c r="O6753">
        <v>7</v>
      </c>
    </row>
    <row r="6754" spans="1:15" x14ac:dyDescent="0.25">
      <c r="A6754" s="1">
        <v>44030</v>
      </c>
      <c r="B6754">
        <v>1000009288</v>
      </c>
      <c r="C6754" t="s">
        <v>15</v>
      </c>
      <c r="D6754">
        <v>1</v>
      </c>
      <c r="E6754">
        <v>18201.189999999999</v>
      </c>
      <c r="F6754" t="s">
        <v>16</v>
      </c>
      <c r="G6754" t="s">
        <v>17</v>
      </c>
      <c r="H6754" t="s">
        <v>18</v>
      </c>
      <c r="I6754" t="s">
        <v>25</v>
      </c>
      <c r="J6754" t="s">
        <v>20</v>
      </c>
      <c r="K6754" t="s">
        <v>51</v>
      </c>
      <c r="L6754" t="s">
        <v>22</v>
      </c>
      <c r="M6754" s="4">
        <v>18201.189999999999</v>
      </c>
      <c r="N6754">
        <v>2020</v>
      </c>
      <c r="O6754">
        <v>7</v>
      </c>
    </row>
    <row r="6755" spans="1:15" x14ac:dyDescent="0.25">
      <c r="A6755" s="1">
        <v>44030</v>
      </c>
      <c r="B6755">
        <v>1000010255</v>
      </c>
      <c r="C6755" t="s">
        <v>79</v>
      </c>
      <c r="D6755">
        <v>1</v>
      </c>
      <c r="E6755">
        <v>9.48</v>
      </c>
      <c r="F6755" t="s">
        <v>46</v>
      </c>
      <c r="G6755" t="s">
        <v>74</v>
      </c>
      <c r="H6755" t="s">
        <v>47</v>
      </c>
      <c r="I6755" t="s">
        <v>48</v>
      </c>
      <c r="J6755" t="s">
        <v>36</v>
      </c>
      <c r="K6755" t="s">
        <v>49</v>
      </c>
      <c r="L6755" t="s">
        <v>22</v>
      </c>
      <c r="M6755" s="4">
        <v>9.48</v>
      </c>
      <c r="N6755">
        <v>2020</v>
      </c>
      <c r="O6755">
        <v>7</v>
      </c>
    </row>
    <row r="6756" spans="1:15" x14ac:dyDescent="0.25">
      <c r="A6756" s="1">
        <v>44030</v>
      </c>
      <c r="B6756">
        <v>1000010814</v>
      </c>
      <c r="C6756" t="s">
        <v>79</v>
      </c>
      <c r="D6756">
        <v>1</v>
      </c>
      <c r="E6756">
        <v>9.5399999999999991</v>
      </c>
      <c r="F6756" t="s">
        <v>46</v>
      </c>
      <c r="G6756" t="s">
        <v>74</v>
      </c>
      <c r="H6756" t="s">
        <v>18</v>
      </c>
      <c r="I6756" t="s">
        <v>61</v>
      </c>
      <c r="J6756" t="s">
        <v>32</v>
      </c>
      <c r="K6756" t="s">
        <v>63</v>
      </c>
      <c r="L6756" t="s">
        <v>22</v>
      </c>
      <c r="M6756" s="4">
        <v>9.5399999999999991</v>
      </c>
      <c r="N6756">
        <v>2020</v>
      </c>
      <c r="O6756">
        <v>7</v>
      </c>
    </row>
    <row r="6757" spans="1:15" x14ac:dyDescent="0.25">
      <c r="A6757" s="1">
        <v>44030</v>
      </c>
      <c r="B6757">
        <v>1000010814</v>
      </c>
      <c r="C6757" t="s">
        <v>23</v>
      </c>
      <c r="D6757">
        <v>1</v>
      </c>
      <c r="E6757">
        <v>5000.53</v>
      </c>
      <c r="F6757" t="s">
        <v>16</v>
      </c>
      <c r="G6757" t="s">
        <v>24</v>
      </c>
      <c r="H6757" t="s">
        <v>18</v>
      </c>
      <c r="I6757" t="s">
        <v>61</v>
      </c>
      <c r="J6757" t="s">
        <v>32</v>
      </c>
      <c r="K6757" t="s">
        <v>63</v>
      </c>
      <c r="L6757" t="s">
        <v>22</v>
      </c>
      <c r="M6757" s="4">
        <v>5000.53</v>
      </c>
      <c r="N6757">
        <v>2020</v>
      </c>
      <c r="O6757">
        <v>7</v>
      </c>
    </row>
    <row r="6758" spans="1:15" x14ac:dyDescent="0.25">
      <c r="A6758" s="1">
        <v>44030</v>
      </c>
      <c r="B6758">
        <v>1000010837</v>
      </c>
      <c r="C6758" t="s">
        <v>79</v>
      </c>
      <c r="D6758">
        <v>1</v>
      </c>
      <c r="E6758">
        <v>9.06</v>
      </c>
      <c r="F6758" t="s">
        <v>46</v>
      </c>
      <c r="G6758" t="s">
        <v>74</v>
      </c>
      <c r="H6758" t="s">
        <v>18</v>
      </c>
      <c r="I6758" t="s">
        <v>61</v>
      </c>
      <c r="J6758" t="s">
        <v>26</v>
      </c>
      <c r="K6758" t="s">
        <v>62</v>
      </c>
      <c r="L6758" t="s">
        <v>22</v>
      </c>
      <c r="M6758" s="4">
        <v>9.06</v>
      </c>
      <c r="N6758">
        <v>2020</v>
      </c>
      <c r="O6758">
        <v>7</v>
      </c>
    </row>
    <row r="6759" spans="1:15" x14ac:dyDescent="0.25">
      <c r="A6759" s="1">
        <v>44030</v>
      </c>
      <c r="B6759">
        <v>1000010837</v>
      </c>
      <c r="C6759" t="s">
        <v>54</v>
      </c>
      <c r="D6759">
        <v>1</v>
      </c>
      <c r="E6759">
        <v>1000.76</v>
      </c>
      <c r="F6759" t="s">
        <v>46</v>
      </c>
      <c r="G6759" t="s">
        <v>24</v>
      </c>
      <c r="H6759" t="s">
        <v>18</v>
      </c>
      <c r="I6759" t="s">
        <v>61</v>
      </c>
      <c r="J6759" t="s">
        <v>26</v>
      </c>
      <c r="K6759" t="s">
        <v>62</v>
      </c>
      <c r="L6759" t="s">
        <v>22</v>
      </c>
      <c r="M6759" s="4">
        <v>1000.76</v>
      </c>
      <c r="N6759">
        <v>2020</v>
      </c>
      <c r="O6759">
        <v>7</v>
      </c>
    </row>
    <row r="6760" spans="1:15" x14ac:dyDescent="0.25">
      <c r="A6760" s="1">
        <v>44030</v>
      </c>
      <c r="B6760">
        <v>1000010837</v>
      </c>
      <c r="C6760" t="s">
        <v>53</v>
      </c>
      <c r="D6760">
        <v>1</v>
      </c>
      <c r="E6760">
        <v>999.99</v>
      </c>
      <c r="F6760" t="s">
        <v>46</v>
      </c>
      <c r="G6760" t="s">
        <v>17</v>
      </c>
      <c r="H6760" t="s">
        <v>18</v>
      </c>
      <c r="I6760" t="s">
        <v>61</v>
      </c>
      <c r="J6760" t="s">
        <v>26</v>
      </c>
      <c r="K6760" t="s">
        <v>62</v>
      </c>
      <c r="L6760" t="s">
        <v>22</v>
      </c>
      <c r="M6760" s="4">
        <v>999.99</v>
      </c>
      <c r="N6760">
        <v>2020</v>
      </c>
      <c r="O6760">
        <v>7</v>
      </c>
    </row>
    <row r="6761" spans="1:15" x14ac:dyDescent="0.25">
      <c r="A6761" s="1">
        <v>44030</v>
      </c>
      <c r="B6761">
        <v>1000010837</v>
      </c>
      <c r="C6761" t="s">
        <v>23</v>
      </c>
      <c r="D6761">
        <v>1</v>
      </c>
      <c r="E6761">
        <v>5192.01</v>
      </c>
      <c r="F6761" t="s">
        <v>16</v>
      </c>
      <c r="G6761" t="s">
        <v>24</v>
      </c>
      <c r="H6761" t="s">
        <v>18</v>
      </c>
      <c r="I6761" t="s">
        <v>61</v>
      </c>
      <c r="J6761" t="s">
        <v>26</v>
      </c>
      <c r="K6761" t="s">
        <v>62</v>
      </c>
      <c r="L6761" t="s">
        <v>22</v>
      </c>
      <c r="M6761" s="4">
        <v>5192.01</v>
      </c>
      <c r="N6761">
        <v>2020</v>
      </c>
      <c r="O6761">
        <v>7</v>
      </c>
    </row>
    <row r="6762" spans="1:15" x14ac:dyDescent="0.25">
      <c r="A6762" s="1">
        <v>44030</v>
      </c>
      <c r="B6762">
        <v>1000010881</v>
      </c>
      <c r="C6762" t="s">
        <v>15</v>
      </c>
      <c r="D6762">
        <v>1</v>
      </c>
      <c r="E6762">
        <v>5000.12</v>
      </c>
      <c r="F6762" t="s">
        <v>16</v>
      </c>
      <c r="G6762" t="s">
        <v>17</v>
      </c>
      <c r="H6762" t="s">
        <v>47</v>
      </c>
      <c r="I6762" t="s">
        <v>48</v>
      </c>
      <c r="J6762" t="s">
        <v>26</v>
      </c>
      <c r="K6762" t="s">
        <v>50</v>
      </c>
      <c r="L6762" t="s">
        <v>22</v>
      </c>
      <c r="M6762" s="4">
        <v>5000.12</v>
      </c>
      <c r="N6762">
        <v>2020</v>
      </c>
      <c r="O6762">
        <v>7</v>
      </c>
    </row>
    <row r="6763" spans="1:15" x14ac:dyDescent="0.25">
      <c r="A6763" s="1">
        <v>44030</v>
      </c>
      <c r="B6763">
        <v>1000011197</v>
      </c>
      <c r="C6763" t="s">
        <v>15</v>
      </c>
      <c r="D6763">
        <v>1</v>
      </c>
      <c r="E6763">
        <v>22000.49</v>
      </c>
      <c r="F6763" t="s">
        <v>16</v>
      </c>
      <c r="G6763" t="s">
        <v>17</v>
      </c>
      <c r="H6763" t="s">
        <v>18</v>
      </c>
      <c r="I6763" t="s">
        <v>25</v>
      </c>
      <c r="J6763" t="s">
        <v>20</v>
      </c>
      <c r="K6763" t="s">
        <v>51</v>
      </c>
      <c r="L6763" t="s">
        <v>22</v>
      </c>
      <c r="M6763" s="4">
        <v>22000.49</v>
      </c>
      <c r="N6763">
        <v>2020</v>
      </c>
      <c r="O6763">
        <v>7</v>
      </c>
    </row>
    <row r="6764" spans="1:15" x14ac:dyDescent="0.25">
      <c r="A6764" s="1">
        <v>44030</v>
      </c>
      <c r="B6764">
        <v>1000011697</v>
      </c>
      <c r="C6764" t="s">
        <v>79</v>
      </c>
      <c r="D6764">
        <v>1</v>
      </c>
      <c r="E6764">
        <v>9.68</v>
      </c>
      <c r="F6764" t="s">
        <v>46</v>
      </c>
      <c r="G6764" t="s">
        <v>74</v>
      </c>
      <c r="H6764" t="s">
        <v>18</v>
      </c>
      <c r="I6764" t="s">
        <v>34</v>
      </c>
      <c r="J6764" t="s">
        <v>20</v>
      </c>
      <c r="K6764" t="s">
        <v>44</v>
      </c>
      <c r="L6764" t="s">
        <v>22</v>
      </c>
      <c r="M6764" s="4">
        <v>9.68</v>
      </c>
      <c r="N6764">
        <v>2020</v>
      </c>
      <c r="O6764">
        <v>7</v>
      </c>
    </row>
    <row r="6765" spans="1:15" x14ac:dyDescent="0.25">
      <c r="A6765" s="1">
        <v>44030</v>
      </c>
      <c r="B6765">
        <v>1000011697</v>
      </c>
      <c r="C6765" t="s">
        <v>73</v>
      </c>
      <c r="D6765">
        <v>1</v>
      </c>
      <c r="E6765">
        <v>1943.35</v>
      </c>
      <c r="F6765" t="s">
        <v>16</v>
      </c>
      <c r="G6765" t="s">
        <v>74</v>
      </c>
      <c r="H6765" t="s">
        <v>18</v>
      </c>
      <c r="I6765" t="s">
        <v>34</v>
      </c>
      <c r="J6765" t="s">
        <v>20</v>
      </c>
      <c r="K6765" t="s">
        <v>44</v>
      </c>
      <c r="L6765" t="s">
        <v>22</v>
      </c>
      <c r="M6765" s="4">
        <v>1943.35</v>
      </c>
      <c r="N6765">
        <v>2020</v>
      </c>
      <c r="O6765">
        <v>7</v>
      </c>
    </row>
    <row r="6766" spans="1:15" x14ac:dyDescent="0.25">
      <c r="A6766" s="1">
        <v>44030</v>
      </c>
      <c r="B6766">
        <v>1000011697</v>
      </c>
      <c r="C6766" t="s">
        <v>23</v>
      </c>
      <c r="D6766">
        <v>2</v>
      </c>
      <c r="E6766">
        <v>27001.15</v>
      </c>
      <c r="F6766" t="s">
        <v>16</v>
      </c>
      <c r="G6766" t="s">
        <v>24</v>
      </c>
      <c r="H6766" t="s">
        <v>18</v>
      </c>
      <c r="I6766" t="s">
        <v>34</v>
      </c>
      <c r="J6766" t="s">
        <v>20</v>
      </c>
      <c r="K6766" t="s">
        <v>44</v>
      </c>
      <c r="L6766" t="s">
        <v>22</v>
      </c>
      <c r="M6766" s="4">
        <v>13500.575000000001</v>
      </c>
      <c r="N6766">
        <v>2020</v>
      </c>
      <c r="O6766">
        <v>7</v>
      </c>
    </row>
    <row r="6767" spans="1:15" x14ac:dyDescent="0.25">
      <c r="A6767" s="1">
        <v>44030</v>
      </c>
      <c r="B6767">
        <v>1000011698</v>
      </c>
      <c r="C6767" t="s">
        <v>45</v>
      </c>
      <c r="D6767">
        <v>1</v>
      </c>
      <c r="E6767">
        <v>9.1999999999999993</v>
      </c>
      <c r="F6767" t="s">
        <v>46</v>
      </c>
      <c r="G6767" t="s">
        <v>43</v>
      </c>
      <c r="H6767" t="s">
        <v>18</v>
      </c>
      <c r="I6767" t="s">
        <v>34</v>
      </c>
      <c r="J6767" t="s">
        <v>20</v>
      </c>
      <c r="K6767" t="s">
        <v>44</v>
      </c>
      <c r="L6767" t="s">
        <v>22</v>
      </c>
      <c r="M6767" s="4">
        <v>9.1999999999999993</v>
      </c>
      <c r="N6767">
        <v>2020</v>
      </c>
      <c r="O6767">
        <v>7</v>
      </c>
    </row>
    <row r="6768" spans="1:15" x14ac:dyDescent="0.25">
      <c r="A6768" s="1">
        <v>44030</v>
      </c>
      <c r="B6768">
        <v>1000011698</v>
      </c>
      <c r="C6768" t="s">
        <v>15</v>
      </c>
      <c r="D6768">
        <v>3</v>
      </c>
      <c r="E6768">
        <v>44501.39</v>
      </c>
      <c r="F6768" t="s">
        <v>16</v>
      </c>
      <c r="G6768" t="s">
        <v>17</v>
      </c>
      <c r="H6768" t="s">
        <v>18</v>
      </c>
      <c r="I6768" t="s">
        <v>34</v>
      </c>
      <c r="J6768" t="s">
        <v>20</v>
      </c>
      <c r="K6768" t="s">
        <v>44</v>
      </c>
      <c r="L6768" t="s">
        <v>22</v>
      </c>
      <c r="M6768" s="4">
        <v>14833.796666666667</v>
      </c>
      <c r="N6768">
        <v>2020</v>
      </c>
      <c r="O6768">
        <v>7</v>
      </c>
    </row>
    <row r="6769" spans="1:15" x14ac:dyDescent="0.25">
      <c r="A6769" s="1">
        <v>44030</v>
      </c>
      <c r="B6769">
        <v>1000011828</v>
      </c>
      <c r="C6769" t="s">
        <v>15</v>
      </c>
      <c r="D6769">
        <v>1</v>
      </c>
      <c r="E6769">
        <v>15000.22</v>
      </c>
      <c r="F6769" t="s">
        <v>16</v>
      </c>
      <c r="G6769" t="s">
        <v>17</v>
      </c>
      <c r="H6769" t="s">
        <v>18</v>
      </c>
      <c r="I6769" t="s">
        <v>19</v>
      </c>
      <c r="J6769" t="s">
        <v>20</v>
      </c>
      <c r="K6769" t="s">
        <v>21</v>
      </c>
      <c r="L6769" t="s">
        <v>22</v>
      </c>
      <c r="M6769" s="4">
        <v>15000.22</v>
      </c>
      <c r="N6769">
        <v>2020</v>
      </c>
      <c r="O6769">
        <v>7</v>
      </c>
    </row>
    <row r="6770" spans="1:15" x14ac:dyDescent="0.25">
      <c r="A6770" s="1">
        <v>44030</v>
      </c>
      <c r="B6770">
        <v>1000012096</v>
      </c>
      <c r="C6770" t="s">
        <v>15</v>
      </c>
      <c r="D6770">
        <v>1</v>
      </c>
      <c r="E6770">
        <v>10000.56</v>
      </c>
      <c r="F6770" t="s">
        <v>16</v>
      </c>
      <c r="G6770" t="s">
        <v>17</v>
      </c>
      <c r="H6770" t="s">
        <v>18</v>
      </c>
      <c r="I6770" t="s">
        <v>19</v>
      </c>
      <c r="J6770" t="s">
        <v>26</v>
      </c>
      <c r="K6770" t="s">
        <v>29</v>
      </c>
      <c r="L6770" t="s">
        <v>22</v>
      </c>
      <c r="M6770" s="4">
        <v>10000.56</v>
      </c>
      <c r="N6770">
        <v>2020</v>
      </c>
      <c r="O6770">
        <v>7</v>
      </c>
    </row>
    <row r="6771" spans="1:15" x14ac:dyDescent="0.25">
      <c r="A6771" s="1">
        <v>44030</v>
      </c>
      <c r="B6771">
        <v>1000012112</v>
      </c>
      <c r="C6771" t="s">
        <v>75</v>
      </c>
      <c r="D6771">
        <v>1</v>
      </c>
      <c r="E6771">
        <v>10000.14</v>
      </c>
      <c r="F6771" t="s">
        <v>16</v>
      </c>
      <c r="G6771" t="s">
        <v>76</v>
      </c>
      <c r="H6771" t="s">
        <v>18</v>
      </c>
      <c r="I6771" t="s">
        <v>19</v>
      </c>
      <c r="J6771" t="s">
        <v>36</v>
      </c>
      <c r="K6771" t="s">
        <v>64</v>
      </c>
      <c r="L6771" t="s">
        <v>28</v>
      </c>
      <c r="M6771" s="4">
        <v>10000.14</v>
      </c>
      <c r="N6771">
        <v>2020</v>
      </c>
      <c r="O6771">
        <v>7</v>
      </c>
    </row>
    <row r="6772" spans="1:15" x14ac:dyDescent="0.25">
      <c r="A6772" s="1">
        <v>44030</v>
      </c>
      <c r="B6772">
        <v>1000012112</v>
      </c>
      <c r="C6772" t="s">
        <v>23</v>
      </c>
      <c r="D6772">
        <v>2</v>
      </c>
      <c r="E6772">
        <v>14000.830000000002</v>
      </c>
      <c r="F6772" t="s">
        <v>16</v>
      </c>
      <c r="G6772" t="s">
        <v>24</v>
      </c>
      <c r="H6772" t="s">
        <v>18</v>
      </c>
      <c r="I6772" t="s">
        <v>19</v>
      </c>
      <c r="J6772" t="s">
        <v>36</v>
      </c>
      <c r="K6772" t="s">
        <v>64</v>
      </c>
      <c r="L6772" t="s">
        <v>28</v>
      </c>
      <c r="M6772" s="4">
        <v>7000.4150000000009</v>
      </c>
      <c r="N6772">
        <v>2020</v>
      </c>
      <c r="O6772">
        <v>7</v>
      </c>
    </row>
    <row r="6773" spans="1:15" x14ac:dyDescent="0.25">
      <c r="A6773" s="1">
        <v>44030</v>
      </c>
      <c r="B6773">
        <v>1000012124</v>
      </c>
      <c r="C6773" t="s">
        <v>15</v>
      </c>
      <c r="D6773">
        <v>1</v>
      </c>
      <c r="E6773">
        <v>6500.05</v>
      </c>
      <c r="F6773" t="s">
        <v>16</v>
      </c>
      <c r="G6773" t="s">
        <v>17</v>
      </c>
      <c r="H6773" t="s">
        <v>18</v>
      </c>
      <c r="I6773" t="s">
        <v>19</v>
      </c>
      <c r="J6773" t="s">
        <v>26</v>
      </c>
      <c r="K6773" t="s">
        <v>29</v>
      </c>
      <c r="L6773" t="s">
        <v>22</v>
      </c>
      <c r="M6773" s="4">
        <v>6500.05</v>
      </c>
      <c r="N6773">
        <v>2020</v>
      </c>
      <c r="O6773">
        <v>7</v>
      </c>
    </row>
    <row r="6774" spans="1:15" x14ac:dyDescent="0.25">
      <c r="A6774" s="1">
        <v>44030</v>
      </c>
      <c r="B6774">
        <v>1000012234</v>
      </c>
      <c r="C6774" t="s">
        <v>79</v>
      </c>
      <c r="D6774">
        <v>1</v>
      </c>
      <c r="E6774">
        <v>8.94</v>
      </c>
      <c r="F6774" t="s">
        <v>46</v>
      </c>
      <c r="G6774" t="s">
        <v>74</v>
      </c>
      <c r="H6774" t="s">
        <v>18</v>
      </c>
      <c r="I6774" t="s">
        <v>25</v>
      </c>
      <c r="J6774" t="s">
        <v>26</v>
      </c>
      <c r="K6774" t="s">
        <v>27</v>
      </c>
      <c r="L6774" t="s">
        <v>22</v>
      </c>
      <c r="M6774" s="4">
        <v>8.94</v>
      </c>
      <c r="N6774">
        <v>2020</v>
      </c>
      <c r="O6774">
        <v>7</v>
      </c>
    </row>
    <row r="6775" spans="1:15" x14ac:dyDescent="0.25">
      <c r="A6775" s="1">
        <v>44030</v>
      </c>
      <c r="B6775">
        <v>1000012234</v>
      </c>
      <c r="C6775" t="s">
        <v>23</v>
      </c>
      <c r="D6775">
        <v>1</v>
      </c>
      <c r="E6775">
        <v>19999.939999999999</v>
      </c>
      <c r="F6775" t="s">
        <v>16</v>
      </c>
      <c r="G6775" t="s">
        <v>24</v>
      </c>
      <c r="H6775" t="s">
        <v>18</v>
      </c>
      <c r="I6775" t="s">
        <v>25</v>
      </c>
      <c r="J6775" t="s">
        <v>26</v>
      </c>
      <c r="K6775" t="s">
        <v>27</v>
      </c>
      <c r="L6775" t="s">
        <v>22</v>
      </c>
      <c r="M6775" s="4">
        <v>19999.939999999999</v>
      </c>
      <c r="N6775">
        <v>2020</v>
      </c>
      <c r="O6775">
        <v>7</v>
      </c>
    </row>
    <row r="6776" spans="1:15" x14ac:dyDescent="0.25">
      <c r="A6776" s="1">
        <v>44030</v>
      </c>
      <c r="B6776">
        <v>1000012234</v>
      </c>
      <c r="C6776" t="s">
        <v>15</v>
      </c>
      <c r="D6776">
        <v>1</v>
      </c>
      <c r="E6776">
        <v>11000.72</v>
      </c>
      <c r="F6776" t="s">
        <v>16</v>
      </c>
      <c r="G6776" t="s">
        <v>17</v>
      </c>
      <c r="H6776" t="s">
        <v>18</v>
      </c>
      <c r="I6776" t="s">
        <v>25</v>
      </c>
      <c r="J6776" t="s">
        <v>26</v>
      </c>
      <c r="K6776" t="s">
        <v>27</v>
      </c>
      <c r="L6776" t="s">
        <v>22</v>
      </c>
      <c r="M6776" s="4">
        <v>11000.72</v>
      </c>
      <c r="N6776">
        <v>2020</v>
      </c>
      <c r="O6776">
        <v>7</v>
      </c>
    </row>
    <row r="6777" spans="1:15" x14ac:dyDescent="0.25">
      <c r="A6777" s="1">
        <v>44030</v>
      </c>
      <c r="B6777">
        <v>1000012446</v>
      </c>
      <c r="C6777" t="s">
        <v>15</v>
      </c>
      <c r="D6777">
        <v>1</v>
      </c>
      <c r="E6777">
        <v>2000.57</v>
      </c>
      <c r="F6777" t="s">
        <v>16</v>
      </c>
      <c r="G6777" t="s">
        <v>17</v>
      </c>
      <c r="H6777" t="s">
        <v>30</v>
      </c>
      <c r="I6777" t="s">
        <v>31</v>
      </c>
      <c r="J6777" t="s">
        <v>36</v>
      </c>
      <c r="K6777" t="s">
        <v>52</v>
      </c>
      <c r="L6777" t="s">
        <v>22</v>
      </c>
      <c r="M6777" s="4">
        <v>2000.57</v>
      </c>
      <c r="N6777">
        <v>2020</v>
      </c>
      <c r="O6777">
        <v>7</v>
      </c>
    </row>
    <row r="6778" spans="1:15" x14ac:dyDescent="0.25">
      <c r="A6778" s="1">
        <v>44030</v>
      </c>
      <c r="B6778">
        <v>1000012675</v>
      </c>
      <c r="C6778" t="s">
        <v>15</v>
      </c>
      <c r="D6778">
        <v>1</v>
      </c>
      <c r="E6778">
        <v>15000.68</v>
      </c>
      <c r="F6778" t="s">
        <v>16</v>
      </c>
      <c r="G6778" t="s">
        <v>17</v>
      </c>
      <c r="H6778" t="s">
        <v>18</v>
      </c>
      <c r="I6778" t="s">
        <v>34</v>
      </c>
      <c r="J6778" t="s">
        <v>26</v>
      </c>
      <c r="K6778" t="s">
        <v>35</v>
      </c>
      <c r="L6778" t="s">
        <v>22</v>
      </c>
      <c r="M6778" s="4">
        <v>15000.68</v>
      </c>
      <c r="N6778">
        <v>2020</v>
      </c>
      <c r="O6778">
        <v>7</v>
      </c>
    </row>
    <row r="6779" spans="1:15" x14ac:dyDescent="0.25">
      <c r="A6779" s="1">
        <v>44030</v>
      </c>
      <c r="B6779">
        <v>1000013489</v>
      </c>
      <c r="C6779" t="s">
        <v>15</v>
      </c>
      <c r="D6779">
        <v>1</v>
      </c>
      <c r="E6779">
        <v>10000.719999999999</v>
      </c>
      <c r="F6779" t="s">
        <v>16</v>
      </c>
      <c r="G6779" t="s">
        <v>17</v>
      </c>
      <c r="H6779" t="s">
        <v>18</v>
      </c>
      <c r="I6779" t="s">
        <v>61</v>
      </c>
      <c r="J6779" t="s">
        <v>20</v>
      </c>
      <c r="K6779" t="s">
        <v>77</v>
      </c>
      <c r="L6779" t="s">
        <v>22</v>
      </c>
      <c r="M6779" s="4">
        <v>10000.719999999999</v>
      </c>
      <c r="N6779">
        <v>2020</v>
      </c>
      <c r="O6779">
        <v>7</v>
      </c>
    </row>
    <row r="6780" spans="1:15" x14ac:dyDescent="0.25">
      <c r="A6780" s="1">
        <v>44030</v>
      </c>
      <c r="B6780">
        <v>1000013526</v>
      </c>
      <c r="C6780" t="s">
        <v>42</v>
      </c>
      <c r="D6780">
        <v>1</v>
      </c>
      <c r="E6780">
        <v>21999.93</v>
      </c>
      <c r="F6780" t="s">
        <v>16</v>
      </c>
      <c r="G6780" t="s">
        <v>43</v>
      </c>
      <c r="H6780" t="s">
        <v>47</v>
      </c>
      <c r="I6780" t="s">
        <v>65</v>
      </c>
      <c r="J6780" t="s">
        <v>26</v>
      </c>
      <c r="K6780" t="s">
        <v>66</v>
      </c>
      <c r="L6780" t="s">
        <v>22</v>
      </c>
      <c r="M6780" s="4">
        <v>21999.93</v>
      </c>
      <c r="N6780">
        <v>2020</v>
      </c>
      <c r="O6780">
        <v>7</v>
      </c>
    </row>
    <row r="6781" spans="1:15" x14ac:dyDescent="0.25">
      <c r="A6781" s="1">
        <v>44030</v>
      </c>
      <c r="B6781">
        <v>1000013535</v>
      </c>
      <c r="C6781" t="s">
        <v>75</v>
      </c>
      <c r="D6781">
        <v>1</v>
      </c>
      <c r="E6781">
        <v>2000.1</v>
      </c>
      <c r="F6781" t="s">
        <v>16</v>
      </c>
      <c r="G6781" t="s">
        <v>76</v>
      </c>
      <c r="H6781" t="s">
        <v>47</v>
      </c>
      <c r="I6781" t="s">
        <v>48</v>
      </c>
      <c r="J6781" t="s">
        <v>36</v>
      </c>
      <c r="K6781" t="s">
        <v>49</v>
      </c>
      <c r="L6781" t="s">
        <v>22</v>
      </c>
      <c r="M6781" s="4">
        <v>2000.1</v>
      </c>
      <c r="N6781">
        <v>2020</v>
      </c>
      <c r="O6781">
        <v>7</v>
      </c>
    </row>
    <row r="6782" spans="1:15" x14ac:dyDescent="0.25">
      <c r="A6782" s="1">
        <v>44030</v>
      </c>
      <c r="B6782">
        <v>1000013607</v>
      </c>
      <c r="C6782" t="s">
        <v>79</v>
      </c>
      <c r="D6782">
        <v>2</v>
      </c>
      <c r="E6782">
        <v>18.579999999999998</v>
      </c>
      <c r="F6782" t="s">
        <v>46</v>
      </c>
      <c r="G6782" t="s">
        <v>74</v>
      </c>
      <c r="H6782" t="s">
        <v>18</v>
      </c>
      <c r="I6782" t="s">
        <v>25</v>
      </c>
      <c r="J6782" t="s">
        <v>26</v>
      </c>
      <c r="K6782" t="s">
        <v>27</v>
      </c>
      <c r="L6782" t="s">
        <v>22</v>
      </c>
      <c r="M6782" s="4">
        <v>9.2899999999999991</v>
      </c>
      <c r="N6782">
        <v>2020</v>
      </c>
      <c r="O6782">
        <v>7</v>
      </c>
    </row>
    <row r="6783" spans="1:15" x14ac:dyDescent="0.25">
      <c r="A6783" s="1">
        <v>44030</v>
      </c>
      <c r="B6783">
        <v>1000013607</v>
      </c>
      <c r="C6783" t="s">
        <v>23</v>
      </c>
      <c r="D6783">
        <v>2</v>
      </c>
      <c r="E6783">
        <v>18001.43</v>
      </c>
      <c r="F6783" t="s">
        <v>16</v>
      </c>
      <c r="G6783" t="s">
        <v>24</v>
      </c>
      <c r="H6783" t="s">
        <v>18</v>
      </c>
      <c r="I6783" t="s">
        <v>25</v>
      </c>
      <c r="J6783" t="s">
        <v>26</v>
      </c>
      <c r="K6783" t="s">
        <v>27</v>
      </c>
      <c r="L6783" t="s">
        <v>22</v>
      </c>
      <c r="M6783" s="4">
        <v>9000.7150000000001</v>
      </c>
      <c r="N6783">
        <v>2020</v>
      </c>
      <c r="O6783">
        <v>7</v>
      </c>
    </row>
    <row r="6784" spans="1:15" x14ac:dyDescent="0.25">
      <c r="A6784" s="1">
        <v>44030</v>
      </c>
      <c r="B6784">
        <v>1000013607</v>
      </c>
      <c r="C6784" t="s">
        <v>15</v>
      </c>
      <c r="D6784">
        <v>1</v>
      </c>
      <c r="E6784">
        <v>16000.32</v>
      </c>
      <c r="F6784" t="s">
        <v>16</v>
      </c>
      <c r="G6784" t="s">
        <v>17</v>
      </c>
      <c r="H6784" t="s">
        <v>18</v>
      </c>
      <c r="I6784" t="s">
        <v>25</v>
      </c>
      <c r="J6784" t="s">
        <v>26</v>
      </c>
      <c r="K6784" t="s">
        <v>27</v>
      </c>
      <c r="L6784" t="s">
        <v>22</v>
      </c>
      <c r="M6784" s="4">
        <v>16000.32</v>
      </c>
      <c r="N6784">
        <v>2020</v>
      </c>
      <c r="O6784">
        <v>7</v>
      </c>
    </row>
    <row r="6785" spans="1:15" x14ac:dyDescent="0.25">
      <c r="A6785" s="1">
        <v>44030</v>
      </c>
      <c r="B6785">
        <v>1000013607</v>
      </c>
      <c r="C6785" t="s">
        <v>42</v>
      </c>
      <c r="D6785">
        <v>2</v>
      </c>
      <c r="E6785">
        <v>32000.89</v>
      </c>
      <c r="F6785" t="s">
        <v>16</v>
      </c>
      <c r="G6785" t="s">
        <v>43</v>
      </c>
      <c r="H6785" t="s">
        <v>18</v>
      </c>
      <c r="I6785" t="s">
        <v>25</v>
      </c>
      <c r="J6785" t="s">
        <v>26</v>
      </c>
      <c r="K6785" t="s">
        <v>27</v>
      </c>
      <c r="L6785" t="s">
        <v>22</v>
      </c>
      <c r="M6785" s="4">
        <v>16000.445</v>
      </c>
      <c r="N6785">
        <v>2020</v>
      </c>
      <c r="O6785">
        <v>7</v>
      </c>
    </row>
    <row r="6786" spans="1:15" x14ac:dyDescent="0.25">
      <c r="A6786" s="1">
        <v>44030</v>
      </c>
      <c r="B6786">
        <v>1000014072</v>
      </c>
      <c r="C6786" t="s">
        <v>23</v>
      </c>
      <c r="D6786">
        <v>2</v>
      </c>
      <c r="E6786">
        <v>29001</v>
      </c>
      <c r="F6786" t="s">
        <v>16</v>
      </c>
      <c r="G6786" t="s">
        <v>24</v>
      </c>
      <c r="H6786" t="s">
        <v>47</v>
      </c>
      <c r="I6786" t="s">
        <v>65</v>
      </c>
      <c r="J6786" t="s">
        <v>26</v>
      </c>
      <c r="K6786" t="s">
        <v>66</v>
      </c>
      <c r="L6786" t="s">
        <v>22</v>
      </c>
      <c r="M6786" s="4">
        <v>14500.5</v>
      </c>
      <c r="N6786">
        <v>2020</v>
      </c>
      <c r="O6786">
        <v>7</v>
      </c>
    </row>
    <row r="6787" spans="1:15" x14ac:dyDescent="0.25">
      <c r="A6787" s="1">
        <v>44030</v>
      </c>
      <c r="B6787">
        <v>1000014072</v>
      </c>
      <c r="C6787" t="s">
        <v>15</v>
      </c>
      <c r="D6787">
        <v>1</v>
      </c>
      <c r="E6787">
        <v>6000.2</v>
      </c>
      <c r="F6787" t="s">
        <v>16</v>
      </c>
      <c r="G6787" t="s">
        <v>17</v>
      </c>
      <c r="H6787" t="s">
        <v>47</v>
      </c>
      <c r="I6787" t="s">
        <v>65</v>
      </c>
      <c r="J6787" t="s">
        <v>26</v>
      </c>
      <c r="K6787" t="s">
        <v>66</v>
      </c>
      <c r="L6787" t="s">
        <v>22</v>
      </c>
      <c r="M6787" s="4">
        <v>6000.2</v>
      </c>
      <c r="N6787">
        <v>2020</v>
      </c>
      <c r="O6787">
        <v>7</v>
      </c>
    </row>
    <row r="6788" spans="1:15" x14ac:dyDescent="0.25">
      <c r="A6788" s="1">
        <v>44030</v>
      </c>
      <c r="B6788">
        <v>1000014291</v>
      </c>
      <c r="C6788" t="s">
        <v>23</v>
      </c>
      <c r="D6788">
        <v>2</v>
      </c>
      <c r="E6788">
        <v>32000.399999999998</v>
      </c>
      <c r="F6788" t="s">
        <v>16</v>
      </c>
      <c r="G6788" t="s">
        <v>24</v>
      </c>
      <c r="H6788" t="s">
        <v>47</v>
      </c>
      <c r="I6788" t="s">
        <v>48</v>
      </c>
      <c r="J6788" t="s">
        <v>20</v>
      </c>
      <c r="K6788" t="s">
        <v>67</v>
      </c>
      <c r="L6788" t="s">
        <v>28</v>
      </c>
      <c r="M6788" s="4">
        <v>16000.199999999999</v>
      </c>
      <c r="N6788">
        <v>2020</v>
      </c>
      <c r="O6788">
        <v>7</v>
      </c>
    </row>
    <row r="6789" spans="1:15" x14ac:dyDescent="0.25">
      <c r="A6789" s="1">
        <v>44030</v>
      </c>
      <c r="B6789">
        <v>1000014452</v>
      </c>
      <c r="C6789" t="s">
        <v>73</v>
      </c>
      <c r="D6789">
        <v>1</v>
      </c>
      <c r="E6789">
        <v>7000.51</v>
      </c>
      <c r="F6789" t="s">
        <v>16</v>
      </c>
      <c r="G6789" t="s">
        <v>74</v>
      </c>
      <c r="H6789" t="s">
        <v>18</v>
      </c>
      <c r="I6789" t="s">
        <v>34</v>
      </c>
      <c r="J6789" t="s">
        <v>36</v>
      </c>
      <c r="K6789" t="s">
        <v>70</v>
      </c>
      <c r="L6789" t="s">
        <v>22</v>
      </c>
      <c r="M6789" s="4">
        <v>7000.51</v>
      </c>
      <c r="N6789">
        <v>2020</v>
      </c>
      <c r="O6789">
        <v>7</v>
      </c>
    </row>
    <row r="6790" spans="1:15" x14ac:dyDescent="0.25">
      <c r="A6790" s="1">
        <v>44030</v>
      </c>
      <c r="B6790">
        <v>1000014452</v>
      </c>
      <c r="C6790" t="s">
        <v>23</v>
      </c>
      <c r="D6790">
        <v>1</v>
      </c>
      <c r="E6790">
        <v>13000.52</v>
      </c>
      <c r="F6790" t="s">
        <v>16</v>
      </c>
      <c r="G6790" t="s">
        <v>24</v>
      </c>
      <c r="H6790" t="s">
        <v>18</v>
      </c>
      <c r="I6790" t="s">
        <v>34</v>
      </c>
      <c r="J6790" t="s">
        <v>36</v>
      </c>
      <c r="K6790" t="s">
        <v>70</v>
      </c>
      <c r="L6790" t="s">
        <v>22</v>
      </c>
      <c r="M6790" s="4">
        <v>13000.52</v>
      </c>
      <c r="N6790">
        <v>2020</v>
      </c>
      <c r="O6790">
        <v>7</v>
      </c>
    </row>
    <row r="6791" spans="1:15" x14ac:dyDescent="0.25">
      <c r="A6791" s="1">
        <v>44030</v>
      </c>
      <c r="B6791">
        <v>1000014452</v>
      </c>
      <c r="C6791" t="s">
        <v>15</v>
      </c>
      <c r="D6791">
        <v>1</v>
      </c>
      <c r="E6791">
        <v>6491.1</v>
      </c>
      <c r="F6791" t="s">
        <v>16</v>
      </c>
      <c r="G6791" t="s">
        <v>17</v>
      </c>
      <c r="H6791" t="s">
        <v>18</v>
      </c>
      <c r="I6791" t="s">
        <v>34</v>
      </c>
      <c r="J6791" t="s">
        <v>36</v>
      </c>
      <c r="K6791" t="s">
        <v>70</v>
      </c>
      <c r="L6791" t="s">
        <v>22</v>
      </c>
      <c r="M6791" s="4">
        <v>6491.1</v>
      </c>
      <c r="N6791">
        <v>2020</v>
      </c>
      <c r="O6791">
        <v>7</v>
      </c>
    </row>
    <row r="6792" spans="1:15" x14ac:dyDescent="0.25">
      <c r="A6792" s="1">
        <v>44030</v>
      </c>
      <c r="B6792">
        <v>1000014452</v>
      </c>
      <c r="C6792" t="s">
        <v>42</v>
      </c>
      <c r="D6792">
        <v>1</v>
      </c>
      <c r="E6792">
        <v>9000.69</v>
      </c>
      <c r="F6792" t="s">
        <v>16</v>
      </c>
      <c r="G6792" t="s">
        <v>43</v>
      </c>
      <c r="H6792" t="s">
        <v>18</v>
      </c>
      <c r="I6792" t="s">
        <v>34</v>
      </c>
      <c r="J6792" t="s">
        <v>36</v>
      </c>
      <c r="K6792" t="s">
        <v>70</v>
      </c>
      <c r="L6792" t="s">
        <v>22</v>
      </c>
      <c r="M6792" s="4">
        <v>9000.69</v>
      </c>
      <c r="N6792">
        <v>2020</v>
      </c>
      <c r="O6792">
        <v>7</v>
      </c>
    </row>
    <row r="6793" spans="1:15" x14ac:dyDescent="0.25">
      <c r="A6793" s="1">
        <v>44030</v>
      </c>
      <c r="B6793">
        <v>1000014496</v>
      </c>
      <c r="C6793" t="s">
        <v>75</v>
      </c>
      <c r="D6793">
        <v>1</v>
      </c>
      <c r="E6793">
        <v>1500.39</v>
      </c>
      <c r="F6793" t="s">
        <v>16</v>
      </c>
      <c r="G6793" t="s">
        <v>76</v>
      </c>
      <c r="H6793" t="s">
        <v>18</v>
      </c>
      <c r="I6793" t="s">
        <v>40</v>
      </c>
      <c r="J6793" t="s">
        <v>26</v>
      </c>
      <c r="K6793" t="s">
        <v>41</v>
      </c>
      <c r="L6793" t="s">
        <v>22</v>
      </c>
      <c r="M6793" s="4">
        <v>1500.39</v>
      </c>
      <c r="N6793">
        <v>2020</v>
      </c>
      <c r="O6793">
        <v>7</v>
      </c>
    </row>
    <row r="6794" spans="1:15" x14ac:dyDescent="0.25">
      <c r="A6794" s="1">
        <v>44030</v>
      </c>
      <c r="B6794">
        <v>1000014530</v>
      </c>
      <c r="C6794" t="s">
        <v>15</v>
      </c>
      <c r="D6794">
        <v>1</v>
      </c>
      <c r="E6794">
        <v>9999.94</v>
      </c>
      <c r="F6794" t="s">
        <v>16</v>
      </c>
      <c r="G6794" t="s">
        <v>17</v>
      </c>
      <c r="H6794" t="s">
        <v>47</v>
      </c>
      <c r="I6794" t="s">
        <v>65</v>
      </c>
      <c r="J6794" t="s">
        <v>26</v>
      </c>
      <c r="K6794" t="s">
        <v>66</v>
      </c>
      <c r="L6794" t="s">
        <v>22</v>
      </c>
      <c r="M6794" s="4">
        <v>9999.94</v>
      </c>
      <c r="N6794">
        <v>2020</v>
      </c>
      <c r="O6794">
        <v>7</v>
      </c>
    </row>
    <row r="6795" spans="1:15" x14ac:dyDescent="0.25">
      <c r="A6795" s="1">
        <v>44030</v>
      </c>
      <c r="B6795">
        <v>1000014572</v>
      </c>
      <c r="C6795" t="s">
        <v>80</v>
      </c>
      <c r="D6795">
        <v>1</v>
      </c>
      <c r="E6795">
        <v>100.16</v>
      </c>
      <c r="F6795" t="s">
        <v>46</v>
      </c>
      <c r="G6795" t="s">
        <v>76</v>
      </c>
      <c r="H6795" t="s">
        <v>18</v>
      </c>
      <c r="I6795" t="s">
        <v>34</v>
      </c>
      <c r="J6795" t="s">
        <v>26</v>
      </c>
      <c r="K6795" t="s">
        <v>35</v>
      </c>
      <c r="L6795" t="s">
        <v>22</v>
      </c>
      <c r="M6795" s="4">
        <v>100.16</v>
      </c>
      <c r="N6795">
        <v>2020</v>
      </c>
      <c r="O6795">
        <v>7</v>
      </c>
    </row>
    <row r="6796" spans="1:15" x14ac:dyDescent="0.25">
      <c r="A6796" s="1">
        <v>44030</v>
      </c>
      <c r="B6796">
        <v>1000014572</v>
      </c>
      <c r="C6796" t="s">
        <v>23</v>
      </c>
      <c r="D6796">
        <v>1</v>
      </c>
      <c r="E6796">
        <v>2500.41</v>
      </c>
      <c r="F6796" t="s">
        <v>16</v>
      </c>
      <c r="G6796" t="s">
        <v>24</v>
      </c>
      <c r="H6796" t="s">
        <v>18</v>
      </c>
      <c r="I6796" t="s">
        <v>34</v>
      </c>
      <c r="J6796" t="s">
        <v>26</v>
      </c>
      <c r="K6796" t="s">
        <v>35</v>
      </c>
      <c r="L6796" t="s">
        <v>22</v>
      </c>
      <c r="M6796" s="4">
        <v>2500.41</v>
      </c>
      <c r="N6796">
        <v>2020</v>
      </c>
      <c r="O6796">
        <v>7</v>
      </c>
    </row>
    <row r="6797" spans="1:15" x14ac:dyDescent="0.25">
      <c r="A6797" s="1">
        <v>44030</v>
      </c>
      <c r="B6797">
        <v>1000014572</v>
      </c>
      <c r="C6797" t="s">
        <v>15</v>
      </c>
      <c r="D6797">
        <v>3</v>
      </c>
      <c r="E6797">
        <v>51001.549999999996</v>
      </c>
      <c r="F6797" t="s">
        <v>16</v>
      </c>
      <c r="G6797" t="s">
        <v>17</v>
      </c>
      <c r="H6797" t="s">
        <v>18</v>
      </c>
      <c r="I6797" t="s">
        <v>34</v>
      </c>
      <c r="J6797" t="s">
        <v>26</v>
      </c>
      <c r="K6797" t="s">
        <v>35</v>
      </c>
      <c r="L6797" t="s">
        <v>22</v>
      </c>
      <c r="M6797" s="4">
        <v>17000.516666666666</v>
      </c>
      <c r="N6797">
        <v>2020</v>
      </c>
      <c r="O6797">
        <v>7</v>
      </c>
    </row>
    <row r="6798" spans="1:15" x14ac:dyDescent="0.25">
      <c r="A6798" s="1">
        <v>44030</v>
      </c>
      <c r="B6798">
        <v>1000014588</v>
      </c>
      <c r="C6798" t="s">
        <v>15</v>
      </c>
      <c r="D6798">
        <v>1</v>
      </c>
      <c r="E6798">
        <v>15000.26</v>
      </c>
      <c r="F6798" t="s">
        <v>16</v>
      </c>
      <c r="G6798" t="s">
        <v>17</v>
      </c>
      <c r="H6798" t="s">
        <v>18</v>
      </c>
      <c r="I6798" t="s">
        <v>40</v>
      </c>
      <c r="J6798" t="s">
        <v>20</v>
      </c>
      <c r="K6798" t="s">
        <v>68</v>
      </c>
      <c r="L6798" t="s">
        <v>22</v>
      </c>
      <c r="M6798" s="4">
        <v>15000.26</v>
      </c>
      <c r="N6798">
        <v>2020</v>
      </c>
      <c r="O6798">
        <v>7</v>
      </c>
    </row>
    <row r="6799" spans="1:15" x14ac:dyDescent="0.25">
      <c r="A6799" s="1">
        <v>44030</v>
      </c>
      <c r="B6799">
        <v>1000014996</v>
      </c>
      <c r="C6799" t="s">
        <v>79</v>
      </c>
      <c r="D6799">
        <v>1</v>
      </c>
      <c r="E6799">
        <v>9.66</v>
      </c>
      <c r="F6799" t="s">
        <v>46</v>
      </c>
      <c r="G6799" t="s">
        <v>74</v>
      </c>
      <c r="H6799" t="s">
        <v>30</v>
      </c>
      <c r="I6799" t="s">
        <v>57</v>
      </c>
      <c r="J6799" t="s">
        <v>26</v>
      </c>
      <c r="K6799" t="s">
        <v>58</v>
      </c>
      <c r="L6799" t="s">
        <v>22</v>
      </c>
      <c r="M6799" s="4">
        <v>9.66</v>
      </c>
      <c r="N6799">
        <v>2020</v>
      </c>
      <c r="O6799">
        <v>7</v>
      </c>
    </row>
    <row r="6800" spans="1:15" x14ac:dyDescent="0.25">
      <c r="A6800" s="1">
        <v>44030</v>
      </c>
      <c r="B6800">
        <v>1000015013</v>
      </c>
      <c r="C6800" t="s">
        <v>79</v>
      </c>
      <c r="D6800">
        <v>1</v>
      </c>
      <c r="E6800">
        <v>9.0500000000000007</v>
      </c>
      <c r="F6800" t="s">
        <v>46</v>
      </c>
      <c r="G6800" t="s">
        <v>74</v>
      </c>
      <c r="H6800" t="s">
        <v>18</v>
      </c>
      <c r="I6800" t="s">
        <v>19</v>
      </c>
      <c r="J6800" t="s">
        <v>26</v>
      </c>
      <c r="K6800" t="s">
        <v>29</v>
      </c>
      <c r="L6800" t="s">
        <v>22</v>
      </c>
      <c r="M6800" s="4">
        <v>9.0500000000000007</v>
      </c>
      <c r="N6800">
        <v>2020</v>
      </c>
      <c r="O6800">
        <v>7</v>
      </c>
    </row>
    <row r="6801" spans="1:15" x14ac:dyDescent="0.25">
      <c r="A6801" s="1">
        <v>44030</v>
      </c>
      <c r="B6801">
        <v>1000015013</v>
      </c>
      <c r="C6801" t="s">
        <v>15</v>
      </c>
      <c r="D6801">
        <v>1</v>
      </c>
      <c r="E6801">
        <v>18000.740000000002</v>
      </c>
      <c r="F6801" t="s">
        <v>16</v>
      </c>
      <c r="G6801" t="s">
        <v>17</v>
      </c>
      <c r="H6801" t="s">
        <v>18</v>
      </c>
      <c r="I6801" t="s">
        <v>19</v>
      </c>
      <c r="J6801" t="s">
        <v>26</v>
      </c>
      <c r="K6801" t="s">
        <v>29</v>
      </c>
      <c r="L6801" t="s">
        <v>22</v>
      </c>
      <c r="M6801" s="4">
        <v>18000.740000000002</v>
      </c>
      <c r="N6801">
        <v>2020</v>
      </c>
      <c r="O6801">
        <v>7</v>
      </c>
    </row>
    <row r="6802" spans="1:15" x14ac:dyDescent="0.25">
      <c r="A6802" s="1">
        <v>44030</v>
      </c>
      <c r="B6802">
        <v>1000015203</v>
      </c>
      <c r="C6802" t="s">
        <v>23</v>
      </c>
      <c r="D6802">
        <v>1</v>
      </c>
      <c r="E6802">
        <v>13000.14</v>
      </c>
      <c r="F6802" t="s">
        <v>16</v>
      </c>
      <c r="G6802" t="s">
        <v>24</v>
      </c>
      <c r="H6802" t="s">
        <v>47</v>
      </c>
      <c r="I6802" t="s">
        <v>65</v>
      </c>
      <c r="J6802" t="s">
        <v>26</v>
      </c>
      <c r="K6802" t="s">
        <v>66</v>
      </c>
      <c r="L6802" t="s">
        <v>22</v>
      </c>
      <c r="M6802" s="4">
        <v>13000.14</v>
      </c>
      <c r="N6802">
        <v>2020</v>
      </c>
      <c r="O6802">
        <v>7</v>
      </c>
    </row>
    <row r="6803" spans="1:15" x14ac:dyDescent="0.25">
      <c r="A6803" s="1">
        <v>44030</v>
      </c>
      <c r="B6803">
        <v>1000015203</v>
      </c>
      <c r="C6803" t="s">
        <v>15</v>
      </c>
      <c r="D6803">
        <v>1</v>
      </c>
      <c r="E6803">
        <v>8000.51</v>
      </c>
      <c r="F6803" t="s">
        <v>16</v>
      </c>
      <c r="G6803" t="s">
        <v>17</v>
      </c>
      <c r="H6803" t="s">
        <v>47</v>
      </c>
      <c r="I6803" t="s">
        <v>65</v>
      </c>
      <c r="J6803" t="s">
        <v>26</v>
      </c>
      <c r="K6803" t="s">
        <v>66</v>
      </c>
      <c r="L6803" t="s">
        <v>22</v>
      </c>
      <c r="M6803" s="4">
        <v>8000.51</v>
      </c>
      <c r="N6803">
        <v>2020</v>
      </c>
      <c r="O6803">
        <v>7</v>
      </c>
    </row>
    <row r="6804" spans="1:15" x14ac:dyDescent="0.25">
      <c r="A6804" s="1">
        <v>44030</v>
      </c>
      <c r="B6804">
        <v>1000015788</v>
      </c>
      <c r="C6804" t="s">
        <v>73</v>
      </c>
      <c r="D6804">
        <v>1</v>
      </c>
      <c r="E6804">
        <v>1000.55</v>
      </c>
      <c r="F6804" t="s">
        <v>16</v>
      </c>
      <c r="G6804" t="s">
        <v>74</v>
      </c>
      <c r="H6804" t="s">
        <v>30</v>
      </c>
      <c r="I6804" t="s">
        <v>31</v>
      </c>
      <c r="J6804" t="s">
        <v>36</v>
      </c>
      <c r="K6804" t="s">
        <v>52</v>
      </c>
      <c r="L6804" t="s">
        <v>22</v>
      </c>
      <c r="M6804" s="4">
        <v>1000.55</v>
      </c>
      <c r="N6804">
        <v>2020</v>
      </c>
      <c r="O6804">
        <v>7</v>
      </c>
    </row>
    <row r="6805" spans="1:15" x14ac:dyDescent="0.25">
      <c r="A6805" s="1">
        <v>44030</v>
      </c>
      <c r="B6805">
        <v>1000015788</v>
      </c>
      <c r="C6805" t="s">
        <v>15</v>
      </c>
      <c r="D6805">
        <v>1</v>
      </c>
      <c r="E6805">
        <v>9000.43</v>
      </c>
      <c r="F6805" t="s">
        <v>16</v>
      </c>
      <c r="G6805" t="s">
        <v>17</v>
      </c>
      <c r="H6805" t="s">
        <v>30</v>
      </c>
      <c r="I6805" t="s">
        <v>31</v>
      </c>
      <c r="J6805" t="s">
        <v>36</v>
      </c>
      <c r="K6805" t="s">
        <v>52</v>
      </c>
      <c r="L6805" t="s">
        <v>22</v>
      </c>
      <c r="M6805" s="4">
        <v>9000.43</v>
      </c>
      <c r="N6805">
        <v>2020</v>
      </c>
      <c r="O6805">
        <v>7</v>
      </c>
    </row>
    <row r="6806" spans="1:15" x14ac:dyDescent="0.25">
      <c r="A6806" s="1">
        <v>44030</v>
      </c>
      <c r="B6806">
        <v>1000016264</v>
      </c>
      <c r="C6806" t="s">
        <v>15</v>
      </c>
      <c r="D6806">
        <v>3</v>
      </c>
      <c r="E6806">
        <v>17000.650000000001</v>
      </c>
      <c r="F6806" t="s">
        <v>16</v>
      </c>
      <c r="G6806" t="s">
        <v>17</v>
      </c>
      <c r="H6806" t="s">
        <v>47</v>
      </c>
      <c r="I6806" t="s">
        <v>65</v>
      </c>
      <c r="J6806" t="s">
        <v>26</v>
      </c>
      <c r="K6806" t="s">
        <v>66</v>
      </c>
      <c r="L6806" t="s">
        <v>22</v>
      </c>
      <c r="M6806" s="4">
        <v>5666.8833333333341</v>
      </c>
      <c r="N6806">
        <v>2020</v>
      </c>
      <c r="O6806">
        <v>7</v>
      </c>
    </row>
    <row r="6807" spans="1:15" x14ac:dyDescent="0.25">
      <c r="A6807" s="1">
        <v>44030</v>
      </c>
      <c r="B6807">
        <v>1000017688</v>
      </c>
      <c r="C6807" t="s">
        <v>23</v>
      </c>
      <c r="D6807">
        <v>1</v>
      </c>
      <c r="E6807">
        <v>1000.43</v>
      </c>
      <c r="F6807" t="s">
        <v>16</v>
      </c>
      <c r="G6807" t="s">
        <v>24</v>
      </c>
      <c r="H6807" t="s">
        <v>47</v>
      </c>
      <c r="I6807" t="s">
        <v>48</v>
      </c>
      <c r="J6807" t="s">
        <v>36</v>
      </c>
      <c r="K6807" t="s">
        <v>49</v>
      </c>
      <c r="L6807" t="s">
        <v>22</v>
      </c>
      <c r="M6807" s="4">
        <v>1000.43</v>
      </c>
      <c r="N6807">
        <v>2020</v>
      </c>
      <c r="O6807">
        <v>7</v>
      </c>
    </row>
    <row r="6808" spans="1:15" x14ac:dyDescent="0.25">
      <c r="A6808" s="1">
        <v>44030</v>
      </c>
      <c r="B6808">
        <v>1000017700</v>
      </c>
      <c r="C6808" t="s">
        <v>23</v>
      </c>
      <c r="D6808">
        <v>1</v>
      </c>
      <c r="E6808">
        <v>5000.51</v>
      </c>
      <c r="F6808" t="s">
        <v>16</v>
      </c>
      <c r="G6808" t="s">
        <v>24</v>
      </c>
      <c r="H6808" t="s">
        <v>47</v>
      </c>
      <c r="I6808" t="s">
        <v>65</v>
      </c>
      <c r="J6808" t="s">
        <v>26</v>
      </c>
      <c r="K6808" t="s">
        <v>66</v>
      </c>
      <c r="L6808" t="s">
        <v>22</v>
      </c>
      <c r="M6808" s="4">
        <v>5000.51</v>
      </c>
      <c r="N6808">
        <v>2020</v>
      </c>
      <c r="O6808">
        <v>7</v>
      </c>
    </row>
    <row r="6809" spans="1:15" x14ac:dyDescent="0.25">
      <c r="A6809" s="1">
        <v>44030</v>
      </c>
      <c r="B6809">
        <v>1000017700</v>
      </c>
      <c r="C6809" t="s">
        <v>15</v>
      </c>
      <c r="D6809">
        <v>2</v>
      </c>
      <c r="E6809">
        <v>21001.19</v>
      </c>
      <c r="F6809" t="s">
        <v>16</v>
      </c>
      <c r="G6809" t="s">
        <v>17</v>
      </c>
      <c r="H6809" t="s">
        <v>47</v>
      </c>
      <c r="I6809" t="s">
        <v>65</v>
      </c>
      <c r="J6809" t="s">
        <v>26</v>
      </c>
      <c r="K6809" t="s">
        <v>66</v>
      </c>
      <c r="L6809" t="s">
        <v>22</v>
      </c>
      <c r="M6809" s="4">
        <v>10500.594999999999</v>
      </c>
      <c r="N6809">
        <v>2020</v>
      </c>
      <c r="O6809">
        <v>7</v>
      </c>
    </row>
    <row r="6810" spans="1:15" x14ac:dyDescent="0.25">
      <c r="A6810" s="1">
        <v>44030</v>
      </c>
      <c r="B6810">
        <v>1000018132</v>
      </c>
      <c r="C6810" t="s">
        <v>15</v>
      </c>
      <c r="D6810">
        <v>1</v>
      </c>
      <c r="E6810">
        <v>9000.56</v>
      </c>
      <c r="F6810" t="s">
        <v>16</v>
      </c>
      <c r="G6810" t="s">
        <v>17</v>
      </c>
      <c r="H6810" t="s">
        <v>47</v>
      </c>
      <c r="I6810" t="s">
        <v>65</v>
      </c>
      <c r="J6810" t="s">
        <v>26</v>
      </c>
      <c r="K6810" t="s">
        <v>66</v>
      </c>
      <c r="L6810" t="s">
        <v>22</v>
      </c>
      <c r="M6810" s="4">
        <v>9000.56</v>
      </c>
      <c r="N6810">
        <v>2020</v>
      </c>
      <c r="O6810">
        <v>7</v>
      </c>
    </row>
    <row r="6811" spans="1:15" x14ac:dyDescent="0.25">
      <c r="A6811" s="1">
        <v>44030</v>
      </c>
      <c r="B6811">
        <v>1000018132</v>
      </c>
      <c r="C6811" t="s">
        <v>42</v>
      </c>
      <c r="D6811">
        <v>2</v>
      </c>
      <c r="E6811">
        <v>17000.559999999998</v>
      </c>
      <c r="F6811" t="s">
        <v>16</v>
      </c>
      <c r="G6811" t="s">
        <v>43</v>
      </c>
      <c r="H6811" t="s">
        <v>47</v>
      </c>
      <c r="I6811" t="s">
        <v>65</v>
      </c>
      <c r="J6811" t="s">
        <v>26</v>
      </c>
      <c r="K6811" t="s">
        <v>66</v>
      </c>
      <c r="L6811" t="s">
        <v>22</v>
      </c>
      <c r="M6811" s="4">
        <v>8500.2799999999988</v>
      </c>
      <c r="N6811">
        <v>2020</v>
      </c>
      <c r="O6811">
        <v>7</v>
      </c>
    </row>
    <row r="6812" spans="1:15" x14ac:dyDescent="0.25">
      <c r="A6812" s="1">
        <v>44030</v>
      </c>
      <c r="B6812">
        <v>1000018298</v>
      </c>
      <c r="C6812" t="s">
        <v>80</v>
      </c>
      <c r="D6812">
        <v>1</v>
      </c>
      <c r="E6812">
        <v>15.97</v>
      </c>
      <c r="F6812" t="s">
        <v>46</v>
      </c>
      <c r="G6812" t="s">
        <v>76</v>
      </c>
      <c r="H6812" t="s">
        <v>18</v>
      </c>
      <c r="I6812" t="s">
        <v>34</v>
      </c>
      <c r="J6812" t="s">
        <v>20</v>
      </c>
      <c r="K6812" t="s">
        <v>44</v>
      </c>
      <c r="L6812" t="s">
        <v>22</v>
      </c>
      <c r="M6812" s="4">
        <v>15.97</v>
      </c>
      <c r="N6812">
        <v>2020</v>
      </c>
      <c r="O6812">
        <v>7</v>
      </c>
    </row>
    <row r="6813" spans="1:15" x14ac:dyDescent="0.25">
      <c r="A6813" s="1">
        <v>44030</v>
      </c>
      <c r="B6813">
        <v>1000018922</v>
      </c>
      <c r="C6813" t="s">
        <v>15</v>
      </c>
      <c r="D6813">
        <v>1</v>
      </c>
      <c r="E6813">
        <v>25000.31</v>
      </c>
      <c r="F6813" t="s">
        <v>16</v>
      </c>
      <c r="G6813" t="s">
        <v>17</v>
      </c>
      <c r="H6813" t="s">
        <v>47</v>
      </c>
      <c r="I6813" t="s">
        <v>48</v>
      </c>
      <c r="J6813" t="s">
        <v>26</v>
      </c>
      <c r="K6813" t="s">
        <v>50</v>
      </c>
      <c r="L6813" t="s">
        <v>22</v>
      </c>
      <c r="M6813" s="4">
        <v>25000.31</v>
      </c>
      <c r="N6813">
        <v>2020</v>
      </c>
      <c r="O6813">
        <v>7</v>
      </c>
    </row>
    <row r="6814" spans="1:15" x14ac:dyDescent="0.25">
      <c r="A6814" s="1">
        <v>44030</v>
      </c>
      <c r="B6814">
        <v>1000019687</v>
      </c>
      <c r="C6814" t="s">
        <v>42</v>
      </c>
      <c r="D6814">
        <v>1</v>
      </c>
      <c r="E6814">
        <v>13000.1</v>
      </c>
      <c r="F6814" t="s">
        <v>16</v>
      </c>
      <c r="G6814" t="s">
        <v>43</v>
      </c>
      <c r="H6814" t="s">
        <v>18</v>
      </c>
      <c r="I6814" t="s">
        <v>40</v>
      </c>
      <c r="J6814" t="s">
        <v>20</v>
      </c>
      <c r="K6814" t="s">
        <v>68</v>
      </c>
      <c r="L6814" t="s">
        <v>22</v>
      </c>
      <c r="M6814" s="4">
        <v>13000.1</v>
      </c>
      <c r="N6814">
        <v>2020</v>
      </c>
      <c r="O6814">
        <v>7</v>
      </c>
    </row>
    <row r="6815" spans="1:15" x14ac:dyDescent="0.25">
      <c r="A6815" s="1">
        <v>44030</v>
      </c>
      <c r="B6815">
        <v>1000019959</v>
      </c>
      <c r="C6815" t="s">
        <v>15</v>
      </c>
      <c r="D6815">
        <v>1</v>
      </c>
      <c r="E6815">
        <v>10000.24</v>
      </c>
      <c r="F6815" t="s">
        <v>16</v>
      </c>
      <c r="G6815" t="s">
        <v>17</v>
      </c>
      <c r="H6815" t="s">
        <v>18</v>
      </c>
      <c r="I6815" t="s">
        <v>40</v>
      </c>
      <c r="J6815" t="s">
        <v>26</v>
      </c>
      <c r="K6815" t="s">
        <v>41</v>
      </c>
      <c r="L6815" t="s">
        <v>28</v>
      </c>
      <c r="M6815" s="4">
        <v>10000.24</v>
      </c>
      <c r="N6815">
        <v>2020</v>
      </c>
      <c r="O6815">
        <v>7</v>
      </c>
    </row>
    <row r="6816" spans="1:15" x14ac:dyDescent="0.25">
      <c r="A6816" s="1">
        <v>44030</v>
      </c>
      <c r="B6816">
        <v>1000020084</v>
      </c>
      <c r="C6816" t="s">
        <v>23</v>
      </c>
      <c r="D6816">
        <v>2</v>
      </c>
      <c r="E6816">
        <v>23000.48</v>
      </c>
      <c r="F6816" t="s">
        <v>16</v>
      </c>
      <c r="G6816" t="s">
        <v>24</v>
      </c>
      <c r="H6816" t="s">
        <v>47</v>
      </c>
      <c r="I6816" t="s">
        <v>59</v>
      </c>
      <c r="J6816" t="s">
        <v>26</v>
      </c>
      <c r="K6816" t="s">
        <v>60</v>
      </c>
      <c r="L6816" t="s">
        <v>22</v>
      </c>
      <c r="M6816" s="4">
        <v>11500.24</v>
      </c>
      <c r="N6816">
        <v>2020</v>
      </c>
      <c r="O6816">
        <v>7</v>
      </c>
    </row>
    <row r="6817" spans="1:15" x14ac:dyDescent="0.25">
      <c r="A6817" s="1">
        <v>44030</v>
      </c>
      <c r="B6817">
        <v>1000020084</v>
      </c>
      <c r="C6817" t="s">
        <v>15</v>
      </c>
      <c r="D6817">
        <v>4</v>
      </c>
      <c r="E6817">
        <v>49000.700000000004</v>
      </c>
      <c r="F6817" t="s">
        <v>16</v>
      </c>
      <c r="G6817" t="s">
        <v>17</v>
      </c>
      <c r="H6817" t="s">
        <v>47</v>
      </c>
      <c r="I6817" t="s">
        <v>59</v>
      </c>
      <c r="J6817" t="s">
        <v>26</v>
      </c>
      <c r="K6817" t="s">
        <v>60</v>
      </c>
      <c r="L6817" t="s">
        <v>22</v>
      </c>
      <c r="M6817" s="4">
        <v>12250.175000000001</v>
      </c>
      <c r="N6817">
        <v>2020</v>
      </c>
      <c r="O6817">
        <v>7</v>
      </c>
    </row>
    <row r="6818" spans="1:15" x14ac:dyDescent="0.25">
      <c r="A6818" s="1">
        <v>44030</v>
      </c>
      <c r="B6818">
        <v>1000020128</v>
      </c>
      <c r="C6818" t="s">
        <v>23</v>
      </c>
      <c r="D6818">
        <v>2</v>
      </c>
      <c r="E6818">
        <v>34000.75</v>
      </c>
      <c r="F6818" t="s">
        <v>16</v>
      </c>
      <c r="G6818" t="s">
        <v>24</v>
      </c>
      <c r="H6818" t="s">
        <v>30</v>
      </c>
      <c r="I6818" t="s">
        <v>57</v>
      </c>
      <c r="J6818" t="s">
        <v>26</v>
      </c>
      <c r="K6818" t="s">
        <v>58</v>
      </c>
      <c r="L6818" t="s">
        <v>28</v>
      </c>
      <c r="M6818" s="4">
        <v>17000.375</v>
      </c>
      <c r="N6818">
        <v>2020</v>
      </c>
      <c r="O6818">
        <v>7</v>
      </c>
    </row>
    <row r="6819" spans="1:15" x14ac:dyDescent="0.25">
      <c r="A6819" s="1">
        <v>44030</v>
      </c>
      <c r="B6819">
        <v>1000020526</v>
      </c>
      <c r="C6819" t="s">
        <v>15</v>
      </c>
      <c r="D6819">
        <v>2</v>
      </c>
      <c r="E6819">
        <v>26000.33</v>
      </c>
      <c r="F6819" t="s">
        <v>16</v>
      </c>
      <c r="G6819" t="s">
        <v>17</v>
      </c>
      <c r="H6819" t="s">
        <v>18</v>
      </c>
      <c r="I6819" t="s">
        <v>34</v>
      </c>
      <c r="J6819" t="s">
        <v>26</v>
      </c>
      <c r="K6819" t="s">
        <v>35</v>
      </c>
      <c r="L6819" t="s">
        <v>22</v>
      </c>
      <c r="M6819" s="4">
        <v>13000.165000000001</v>
      </c>
      <c r="N6819">
        <v>2020</v>
      </c>
      <c r="O6819">
        <v>7</v>
      </c>
    </row>
    <row r="6820" spans="1:15" x14ac:dyDescent="0.25">
      <c r="A6820" s="1">
        <v>44030</v>
      </c>
      <c r="B6820">
        <v>1000020726</v>
      </c>
      <c r="C6820" t="s">
        <v>15</v>
      </c>
      <c r="D6820">
        <v>2</v>
      </c>
      <c r="E6820">
        <v>35000.53</v>
      </c>
      <c r="F6820" t="s">
        <v>16</v>
      </c>
      <c r="G6820" t="s">
        <v>17</v>
      </c>
      <c r="H6820" t="s">
        <v>18</v>
      </c>
      <c r="I6820" t="s">
        <v>61</v>
      </c>
      <c r="J6820" t="s">
        <v>32</v>
      </c>
      <c r="K6820" t="s">
        <v>63</v>
      </c>
      <c r="L6820" t="s">
        <v>22</v>
      </c>
      <c r="M6820" s="4">
        <v>17500.264999999999</v>
      </c>
      <c r="N6820">
        <v>2020</v>
      </c>
      <c r="O6820">
        <v>7</v>
      </c>
    </row>
    <row r="6821" spans="1:15" x14ac:dyDescent="0.25">
      <c r="A6821" s="1">
        <v>44030</v>
      </c>
      <c r="B6821">
        <v>1000020754</v>
      </c>
      <c r="C6821" t="s">
        <v>15</v>
      </c>
      <c r="D6821">
        <v>1</v>
      </c>
      <c r="E6821">
        <v>16000.01</v>
      </c>
      <c r="F6821" t="s">
        <v>16</v>
      </c>
      <c r="G6821" t="s">
        <v>17</v>
      </c>
      <c r="H6821" t="s">
        <v>18</v>
      </c>
      <c r="I6821" t="s">
        <v>25</v>
      </c>
      <c r="J6821" t="s">
        <v>20</v>
      </c>
      <c r="K6821" t="s">
        <v>51</v>
      </c>
      <c r="L6821" t="s">
        <v>22</v>
      </c>
      <c r="M6821" s="4">
        <v>16000.01</v>
      </c>
      <c r="N6821">
        <v>2020</v>
      </c>
      <c r="O6821">
        <v>7</v>
      </c>
    </row>
    <row r="6822" spans="1:15" x14ac:dyDescent="0.25">
      <c r="A6822" s="1">
        <v>44030</v>
      </c>
      <c r="B6822">
        <v>1000020921</v>
      </c>
      <c r="C6822" t="s">
        <v>15</v>
      </c>
      <c r="D6822">
        <v>2</v>
      </c>
      <c r="E6822">
        <v>31001.370000000003</v>
      </c>
      <c r="F6822" t="s">
        <v>16</v>
      </c>
      <c r="G6822" t="s">
        <v>17</v>
      </c>
      <c r="H6822" t="s">
        <v>47</v>
      </c>
      <c r="I6822" t="s">
        <v>65</v>
      </c>
      <c r="J6822" t="s">
        <v>26</v>
      </c>
      <c r="K6822" t="s">
        <v>66</v>
      </c>
      <c r="L6822" t="s">
        <v>22</v>
      </c>
      <c r="M6822" s="4">
        <v>15500.685000000001</v>
      </c>
      <c r="N6822">
        <v>2020</v>
      </c>
      <c r="O6822">
        <v>7</v>
      </c>
    </row>
    <row r="6823" spans="1:15" x14ac:dyDescent="0.25">
      <c r="A6823" s="1">
        <v>44030</v>
      </c>
      <c r="B6823">
        <v>1000020921</v>
      </c>
      <c r="C6823" t="s">
        <v>42</v>
      </c>
      <c r="D6823">
        <v>1</v>
      </c>
      <c r="E6823">
        <v>10000.200000000001</v>
      </c>
      <c r="F6823" t="s">
        <v>16</v>
      </c>
      <c r="G6823" t="s">
        <v>43</v>
      </c>
      <c r="H6823" t="s">
        <v>47</v>
      </c>
      <c r="I6823" t="s">
        <v>65</v>
      </c>
      <c r="J6823" t="s">
        <v>26</v>
      </c>
      <c r="K6823" t="s">
        <v>66</v>
      </c>
      <c r="L6823" t="s">
        <v>22</v>
      </c>
      <c r="M6823" s="4">
        <v>10000.200000000001</v>
      </c>
      <c r="N6823">
        <v>2020</v>
      </c>
      <c r="O6823">
        <v>7</v>
      </c>
    </row>
    <row r="6824" spans="1:15" x14ac:dyDescent="0.25">
      <c r="A6824" s="1">
        <v>44030</v>
      </c>
      <c r="B6824">
        <v>1000021167</v>
      </c>
      <c r="C6824" t="s">
        <v>15</v>
      </c>
      <c r="D6824">
        <v>1</v>
      </c>
      <c r="E6824">
        <v>10000.15</v>
      </c>
      <c r="F6824" t="s">
        <v>16</v>
      </c>
      <c r="G6824" t="s">
        <v>17</v>
      </c>
      <c r="H6824" t="s">
        <v>18</v>
      </c>
      <c r="I6824" t="s">
        <v>19</v>
      </c>
      <c r="J6824" t="s">
        <v>20</v>
      </c>
      <c r="K6824" t="s">
        <v>21</v>
      </c>
      <c r="L6824" t="s">
        <v>22</v>
      </c>
      <c r="M6824" s="4">
        <v>10000.15</v>
      </c>
      <c r="N6824">
        <v>2020</v>
      </c>
      <c r="O6824">
        <v>7</v>
      </c>
    </row>
    <row r="6825" spans="1:15" x14ac:dyDescent="0.25">
      <c r="A6825" s="1">
        <v>44030</v>
      </c>
      <c r="B6825">
        <v>1000021227</v>
      </c>
      <c r="C6825" t="s">
        <v>23</v>
      </c>
      <c r="D6825">
        <v>1</v>
      </c>
      <c r="E6825">
        <v>7000.19</v>
      </c>
      <c r="F6825" t="s">
        <v>16</v>
      </c>
      <c r="G6825" t="s">
        <v>24</v>
      </c>
      <c r="H6825" t="s">
        <v>47</v>
      </c>
      <c r="I6825" t="s">
        <v>59</v>
      </c>
      <c r="J6825" t="s">
        <v>26</v>
      </c>
      <c r="K6825" t="s">
        <v>60</v>
      </c>
      <c r="L6825" t="s">
        <v>28</v>
      </c>
      <c r="M6825" s="4">
        <v>7000.19</v>
      </c>
      <c r="N6825">
        <v>2020</v>
      </c>
      <c r="O6825">
        <v>7</v>
      </c>
    </row>
    <row r="6826" spans="1:15" x14ac:dyDescent="0.25">
      <c r="A6826" s="1">
        <v>44030</v>
      </c>
      <c r="B6826">
        <v>1000021227</v>
      </c>
      <c r="C6826" t="s">
        <v>15</v>
      </c>
      <c r="D6826">
        <v>2</v>
      </c>
      <c r="E6826">
        <v>22001.19</v>
      </c>
      <c r="F6826" t="s">
        <v>16</v>
      </c>
      <c r="G6826" t="s">
        <v>17</v>
      </c>
      <c r="H6826" t="s">
        <v>47</v>
      </c>
      <c r="I6826" t="s">
        <v>59</v>
      </c>
      <c r="J6826" t="s">
        <v>26</v>
      </c>
      <c r="K6826" t="s">
        <v>60</v>
      </c>
      <c r="L6826" t="s">
        <v>28</v>
      </c>
      <c r="M6826" s="4">
        <v>11000.594999999999</v>
      </c>
      <c r="N6826">
        <v>2020</v>
      </c>
      <c r="O6826">
        <v>7</v>
      </c>
    </row>
    <row r="6827" spans="1:15" x14ac:dyDescent="0.25">
      <c r="A6827" s="1">
        <v>44030</v>
      </c>
      <c r="B6827">
        <v>1000021454</v>
      </c>
      <c r="C6827" t="s">
        <v>53</v>
      </c>
      <c r="D6827">
        <v>1</v>
      </c>
      <c r="E6827">
        <v>500.7</v>
      </c>
      <c r="F6827" t="s">
        <v>46</v>
      </c>
      <c r="G6827" t="s">
        <v>17</v>
      </c>
      <c r="H6827" t="s">
        <v>18</v>
      </c>
      <c r="I6827" t="s">
        <v>25</v>
      </c>
      <c r="J6827" t="s">
        <v>20</v>
      </c>
      <c r="K6827" t="s">
        <v>51</v>
      </c>
      <c r="L6827" t="s">
        <v>22</v>
      </c>
      <c r="M6827" s="4">
        <v>500.7</v>
      </c>
      <c r="N6827">
        <v>2020</v>
      </c>
      <c r="O6827">
        <v>7</v>
      </c>
    </row>
    <row r="6828" spans="1:15" x14ac:dyDescent="0.25">
      <c r="A6828" s="1">
        <v>44030</v>
      </c>
      <c r="B6828">
        <v>1000021454</v>
      </c>
      <c r="C6828" t="s">
        <v>15</v>
      </c>
      <c r="D6828">
        <v>1</v>
      </c>
      <c r="E6828">
        <v>25000.12</v>
      </c>
      <c r="F6828" t="s">
        <v>16</v>
      </c>
      <c r="G6828" t="s">
        <v>17</v>
      </c>
      <c r="H6828" t="s">
        <v>18</v>
      </c>
      <c r="I6828" t="s">
        <v>25</v>
      </c>
      <c r="J6828" t="s">
        <v>20</v>
      </c>
      <c r="K6828" t="s">
        <v>51</v>
      </c>
      <c r="L6828" t="s">
        <v>22</v>
      </c>
      <c r="M6828" s="4">
        <v>25000.12</v>
      </c>
      <c r="N6828">
        <v>2020</v>
      </c>
      <c r="O6828">
        <v>7</v>
      </c>
    </row>
    <row r="6829" spans="1:15" x14ac:dyDescent="0.25">
      <c r="A6829" s="1">
        <v>44030</v>
      </c>
      <c r="B6829">
        <v>1000021495</v>
      </c>
      <c r="C6829" t="s">
        <v>23</v>
      </c>
      <c r="D6829">
        <v>1</v>
      </c>
      <c r="E6829">
        <v>6000.02</v>
      </c>
      <c r="F6829" t="s">
        <v>16</v>
      </c>
      <c r="G6829" t="s">
        <v>24</v>
      </c>
      <c r="H6829" t="s">
        <v>18</v>
      </c>
      <c r="I6829" t="s">
        <v>61</v>
      </c>
      <c r="J6829" t="s">
        <v>20</v>
      </c>
      <c r="K6829" t="s">
        <v>77</v>
      </c>
      <c r="L6829" t="s">
        <v>22</v>
      </c>
      <c r="M6829" s="4">
        <v>6000.02</v>
      </c>
      <c r="N6829">
        <v>2020</v>
      </c>
      <c r="O6829">
        <v>7</v>
      </c>
    </row>
    <row r="6830" spans="1:15" x14ac:dyDescent="0.25">
      <c r="A6830" s="1">
        <v>44030</v>
      </c>
      <c r="B6830">
        <v>1000021495</v>
      </c>
      <c r="C6830" t="s">
        <v>15</v>
      </c>
      <c r="D6830">
        <v>1</v>
      </c>
      <c r="E6830">
        <v>5500.67</v>
      </c>
      <c r="F6830" t="s">
        <v>16</v>
      </c>
      <c r="G6830" t="s">
        <v>17</v>
      </c>
      <c r="H6830" t="s">
        <v>18</v>
      </c>
      <c r="I6830" t="s">
        <v>61</v>
      </c>
      <c r="J6830" t="s">
        <v>20</v>
      </c>
      <c r="K6830" t="s">
        <v>77</v>
      </c>
      <c r="L6830" t="s">
        <v>22</v>
      </c>
      <c r="M6830" s="4">
        <v>5500.67</v>
      </c>
      <c r="N6830">
        <v>2020</v>
      </c>
      <c r="O6830">
        <v>7</v>
      </c>
    </row>
    <row r="6831" spans="1:15" x14ac:dyDescent="0.25">
      <c r="A6831" s="1">
        <v>44030</v>
      </c>
      <c r="B6831">
        <v>1000021764</v>
      </c>
      <c r="C6831" t="s">
        <v>23</v>
      </c>
      <c r="D6831">
        <v>1</v>
      </c>
      <c r="E6831">
        <v>13000.41</v>
      </c>
      <c r="F6831" t="s">
        <v>16</v>
      </c>
      <c r="G6831" t="s">
        <v>24</v>
      </c>
      <c r="H6831" t="s">
        <v>18</v>
      </c>
      <c r="I6831" t="s">
        <v>25</v>
      </c>
      <c r="J6831" t="s">
        <v>26</v>
      </c>
      <c r="K6831" t="s">
        <v>27</v>
      </c>
      <c r="L6831" t="s">
        <v>22</v>
      </c>
      <c r="M6831" s="4">
        <v>13000.41</v>
      </c>
      <c r="N6831">
        <v>2020</v>
      </c>
      <c r="O6831">
        <v>7</v>
      </c>
    </row>
    <row r="6832" spans="1:15" x14ac:dyDescent="0.25">
      <c r="A6832" s="1">
        <v>44030</v>
      </c>
      <c r="B6832">
        <v>1000022081</v>
      </c>
      <c r="C6832" t="s">
        <v>15</v>
      </c>
      <c r="D6832">
        <v>2</v>
      </c>
      <c r="E6832">
        <v>24500.190000000002</v>
      </c>
      <c r="F6832" t="s">
        <v>16</v>
      </c>
      <c r="G6832" t="s">
        <v>17</v>
      </c>
      <c r="H6832" t="s">
        <v>47</v>
      </c>
      <c r="I6832" t="s">
        <v>65</v>
      </c>
      <c r="J6832" t="s">
        <v>26</v>
      </c>
      <c r="K6832" t="s">
        <v>66</v>
      </c>
      <c r="L6832" t="s">
        <v>22</v>
      </c>
      <c r="M6832" s="4">
        <v>12250.095000000001</v>
      </c>
      <c r="N6832">
        <v>2020</v>
      </c>
      <c r="O6832">
        <v>7</v>
      </c>
    </row>
    <row r="6833" spans="1:15" x14ac:dyDescent="0.25">
      <c r="A6833" s="1">
        <v>44030</v>
      </c>
      <c r="B6833">
        <v>1000022905</v>
      </c>
      <c r="C6833" t="s">
        <v>23</v>
      </c>
      <c r="D6833">
        <v>1</v>
      </c>
      <c r="E6833">
        <v>3000.02</v>
      </c>
      <c r="F6833" t="s">
        <v>16</v>
      </c>
      <c r="G6833" t="s">
        <v>24</v>
      </c>
      <c r="H6833" t="s">
        <v>18</v>
      </c>
      <c r="I6833" t="s">
        <v>40</v>
      </c>
      <c r="J6833" t="s">
        <v>20</v>
      </c>
      <c r="K6833" t="s">
        <v>68</v>
      </c>
      <c r="L6833" t="s">
        <v>22</v>
      </c>
      <c r="M6833" s="4">
        <v>3000.02</v>
      </c>
      <c r="N6833">
        <v>2020</v>
      </c>
      <c r="O6833">
        <v>7</v>
      </c>
    </row>
    <row r="6834" spans="1:15" x14ac:dyDescent="0.25">
      <c r="A6834" s="1">
        <v>44030</v>
      </c>
      <c r="B6834">
        <v>1000023035</v>
      </c>
      <c r="C6834" t="s">
        <v>42</v>
      </c>
      <c r="D6834">
        <v>1</v>
      </c>
      <c r="E6834">
        <v>20000.439999999999</v>
      </c>
      <c r="F6834" t="s">
        <v>16</v>
      </c>
      <c r="G6834" t="s">
        <v>43</v>
      </c>
      <c r="H6834" t="s">
        <v>18</v>
      </c>
      <c r="I6834" t="s">
        <v>61</v>
      </c>
      <c r="J6834" t="s">
        <v>20</v>
      </c>
      <c r="K6834" t="s">
        <v>77</v>
      </c>
      <c r="L6834" t="s">
        <v>22</v>
      </c>
      <c r="M6834" s="4">
        <v>20000.439999999999</v>
      </c>
      <c r="N6834">
        <v>2020</v>
      </c>
      <c r="O6834">
        <v>7</v>
      </c>
    </row>
    <row r="6835" spans="1:15" x14ac:dyDescent="0.25">
      <c r="A6835" s="1">
        <v>44030</v>
      </c>
      <c r="B6835">
        <v>1000023280</v>
      </c>
      <c r="C6835" t="s">
        <v>15</v>
      </c>
      <c r="D6835">
        <v>1</v>
      </c>
      <c r="E6835">
        <v>21000.42</v>
      </c>
      <c r="F6835" t="s">
        <v>16</v>
      </c>
      <c r="G6835" t="s">
        <v>17</v>
      </c>
      <c r="H6835" t="s">
        <v>18</v>
      </c>
      <c r="I6835" t="s">
        <v>19</v>
      </c>
      <c r="J6835" t="s">
        <v>20</v>
      </c>
      <c r="K6835" t="s">
        <v>21</v>
      </c>
      <c r="L6835" t="s">
        <v>22</v>
      </c>
      <c r="M6835" s="4">
        <v>21000.42</v>
      </c>
      <c r="N6835">
        <v>2020</v>
      </c>
      <c r="O6835">
        <v>7</v>
      </c>
    </row>
    <row r="6836" spans="1:15" x14ac:dyDescent="0.25">
      <c r="A6836" s="1">
        <v>44030</v>
      </c>
      <c r="B6836">
        <v>1000023288</v>
      </c>
      <c r="C6836" t="s">
        <v>45</v>
      </c>
      <c r="D6836">
        <v>1</v>
      </c>
      <c r="E6836">
        <v>9.1300000000000008</v>
      </c>
      <c r="F6836" t="s">
        <v>46</v>
      </c>
      <c r="G6836" t="s">
        <v>43</v>
      </c>
      <c r="H6836" t="s">
        <v>18</v>
      </c>
      <c r="I6836" t="s">
        <v>34</v>
      </c>
      <c r="J6836" t="s">
        <v>20</v>
      </c>
      <c r="K6836" t="s">
        <v>44</v>
      </c>
      <c r="L6836" t="s">
        <v>22</v>
      </c>
      <c r="M6836" s="4">
        <v>9.1300000000000008</v>
      </c>
      <c r="N6836">
        <v>2020</v>
      </c>
      <c r="O6836">
        <v>7</v>
      </c>
    </row>
    <row r="6837" spans="1:15" x14ac:dyDescent="0.25">
      <c r="A6837" s="1">
        <v>44030</v>
      </c>
      <c r="B6837">
        <v>1000023288</v>
      </c>
      <c r="C6837" t="s">
        <v>15</v>
      </c>
      <c r="D6837">
        <v>1</v>
      </c>
      <c r="E6837">
        <v>9991.66</v>
      </c>
      <c r="F6837" t="s">
        <v>16</v>
      </c>
      <c r="G6837" t="s">
        <v>17</v>
      </c>
      <c r="H6837" t="s">
        <v>18</v>
      </c>
      <c r="I6837" t="s">
        <v>34</v>
      </c>
      <c r="J6837" t="s">
        <v>20</v>
      </c>
      <c r="K6837" t="s">
        <v>44</v>
      </c>
      <c r="L6837" t="s">
        <v>22</v>
      </c>
      <c r="M6837" s="4">
        <v>9991.66</v>
      </c>
      <c r="N6837">
        <v>2020</v>
      </c>
      <c r="O6837">
        <v>7</v>
      </c>
    </row>
    <row r="6838" spans="1:15" x14ac:dyDescent="0.25">
      <c r="A6838" s="1">
        <v>44030</v>
      </c>
      <c r="B6838">
        <v>1000023355</v>
      </c>
      <c r="C6838" t="s">
        <v>15</v>
      </c>
      <c r="D6838">
        <v>1</v>
      </c>
      <c r="E6838">
        <v>2000.2</v>
      </c>
      <c r="F6838" t="s">
        <v>16</v>
      </c>
      <c r="G6838" t="s">
        <v>17</v>
      </c>
      <c r="H6838" t="s">
        <v>18</v>
      </c>
      <c r="I6838" t="s">
        <v>40</v>
      </c>
      <c r="J6838" t="s">
        <v>26</v>
      </c>
      <c r="K6838" t="s">
        <v>41</v>
      </c>
      <c r="L6838" t="s">
        <v>22</v>
      </c>
      <c r="M6838" s="4">
        <v>2000.2</v>
      </c>
      <c r="N6838">
        <v>2020</v>
      </c>
      <c r="O6838">
        <v>7</v>
      </c>
    </row>
    <row r="6839" spans="1:15" x14ac:dyDescent="0.25">
      <c r="A6839" s="1">
        <v>44030</v>
      </c>
      <c r="B6839">
        <v>1000023550</v>
      </c>
      <c r="C6839" t="s">
        <v>15</v>
      </c>
      <c r="D6839">
        <v>1</v>
      </c>
      <c r="E6839">
        <v>20000.400000000001</v>
      </c>
      <c r="F6839" t="s">
        <v>16</v>
      </c>
      <c r="G6839" t="s">
        <v>17</v>
      </c>
      <c r="H6839" t="s">
        <v>47</v>
      </c>
      <c r="I6839" t="s">
        <v>65</v>
      </c>
      <c r="J6839" t="s">
        <v>26</v>
      </c>
      <c r="K6839" t="s">
        <v>66</v>
      </c>
      <c r="L6839" t="s">
        <v>22</v>
      </c>
      <c r="M6839" s="4">
        <v>20000.400000000001</v>
      </c>
      <c r="N6839">
        <v>2020</v>
      </c>
      <c r="O6839">
        <v>7</v>
      </c>
    </row>
    <row r="6840" spans="1:15" x14ac:dyDescent="0.25">
      <c r="A6840" s="1">
        <v>44030</v>
      </c>
      <c r="B6840">
        <v>1000023653</v>
      </c>
      <c r="C6840" t="s">
        <v>15</v>
      </c>
      <c r="D6840">
        <v>2</v>
      </c>
      <c r="E6840">
        <v>27000.080000000002</v>
      </c>
      <c r="F6840" t="s">
        <v>16</v>
      </c>
      <c r="G6840" t="s">
        <v>17</v>
      </c>
      <c r="H6840" t="s">
        <v>47</v>
      </c>
      <c r="I6840" t="s">
        <v>48</v>
      </c>
      <c r="J6840" t="s">
        <v>26</v>
      </c>
      <c r="K6840" t="s">
        <v>50</v>
      </c>
      <c r="L6840" t="s">
        <v>22</v>
      </c>
      <c r="M6840" s="4">
        <v>13500.04</v>
      </c>
      <c r="N6840">
        <v>2020</v>
      </c>
      <c r="O6840">
        <v>7</v>
      </c>
    </row>
    <row r="6841" spans="1:15" x14ac:dyDescent="0.25">
      <c r="A6841" s="1">
        <v>44030</v>
      </c>
      <c r="B6841">
        <v>1000023658</v>
      </c>
      <c r="C6841" t="s">
        <v>54</v>
      </c>
      <c r="D6841">
        <v>1</v>
      </c>
      <c r="E6841">
        <v>9.18</v>
      </c>
      <c r="F6841" t="s">
        <v>46</v>
      </c>
      <c r="G6841" t="s">
        <v>24</v>
      </c>
      <c r="H6841" t="s">
        <v>18</v>
      </c>
      <c r="I6841" t="s">
        <v>25</v>
      </c>
      <c r="J6841" t="s">
        <v>26</v>
      </c>
      <c r="K6841" t="s">
        <v>27</v>
      </c>
      <c r="L6841" t="s">
        <v>22</v>
      </c>
      <c r="M6841" s="4">
        <v>9.18</v>
      </c>
      <c r="N6841">
        <v>2020</v>
      </c>
      <c r="O6841">
        <v>7</v>
      </c>
    </row>
    <row r="6842" spans="1:15" x14ac:dyDescent="0.25">
      <c r="A6842" s="1">
        <v>44030</v>
      </c>
      <c r="B6842">
        <v>1000023853</v>
      </c>
      <c r="C6842" t="s">
        <v>23</v>
      </c>
      <c r="D6842">
        <v>2</v>
      </c>
      <c r="E6842">
        <v>27000.73</v>
      </c>
      <c r="F6842" t="s">
        <v>16</v>
      </c>
      <c r="G6842" t="s">
        <v>24</v>
      </c>
      <c r="H6842" t="s">
        <v>18</v>
      </c>
      <c r="I6842" t="s">
        <v>25</v>
      </c>
      <c r="J6842" t="s">
        <v>20</v>
      </c>
      <c r="K6842" t="s">
        <v>51</v>
      </c>
      <c r="L6842" t="s">
        <v>22</v>
      </c>
      <c r="M6842" s="4">
        <v>13500.365</v>
      </c>
      <c r="N6842">
        <v>2020</v>
      </c>
      <c r="O6842">
        <v>7</v>
      </c>
    </row>
    <row r="6843" spans="1:15" x14ac:dyDescent="0.25">
      <c r="A6843" s="1">
        <v>44030</v>
      </c>
      <c r="B6843">
        <v>1000023853</v>
      </c>
      <c r="C6843" t="s">
        <v>15</v>
      </c>
      <c r="D6843">
        <v>1</v>
      </c>
      <c r="E6843">
        <v>6000.15</v>
      </c>
      <c r="F6843" t="s">
        <v>16</v>
      </c>
      <c r="G6843" t="s">
        <v>17</v>
      </c>
      <c r="H6843" t="s">
        <v>18</v>
      </c>
      <c r="I6843" t="s">
        <v>25</v>
      </c>
      <c r="J6843" t="s">
        <v>20</v>
      </c>
      <c r="K6843" t="s">
        <v>51</v>
      </c>
      <c r="L6843" t="s">
        <v>22</v>
      </c>
      <c r="M6843" s="4">
        <v>6000.15</v>
      </c>
      <c r="N6843">
        <v>2020</v>
      </c>
      <c r="O6843">
        <v>7</v>
      </c>
    </row>
    <row r="6844" spans="1:15" x14ac:dyDescent="0.25">
      <c r="A6844" s="1">
        <v>44030</v>
      </c>
      <c r="B6844">
        <v>1000024001</v>
      </c>
      <c r="C6844" t="s">
        <v>23</v>
      </c>
      <c r="D6844">
        <v>3</v>
      </c>
      <c r="E6844">
        <v>21001.69</v>
      </c>
      <c r="F6844" t="s">
        <v>16</v>
      </c>
      <c r="G6844" t="s">
        <v>24</v>
      </c>
      <c r="H6844" t="s">
        <v>47</v>
      </c>
      <c r="I6844" t="s">
        <v>48</v>
      </c>
      <c r="J6844" t="s">
        <v>26</v>
      </c>
      <c r="K6844" t="s">
        <v>50</v>
      </c>
      <c r="L6844" t="s">
        <v>22</v>
      </c>
      <c r="M6844" s="4">
        <v>7000.5633333333326</v>
      </c>
      <c r="N6844">
        <v>2020</v>
      </c>
      <c r="O6844">
        <v>7</v>
      </c>
    </row>
    <row r="6845" spans="1:15" x14ac:dyDescent="0.25">
      <c r="A6845" s="1">
        <v>44030</v>
      </c>
      <c r="B6845">
        <v>1000024527</v>
      </c>
      <c r="C6845" t="s">
        <v>23</v>
      </c>
      <c r="D6845">
        <v>1</v>
      </c>
      <c r="E6845">
        <v>6000.53</v>
      </c>
      <c r="F6845" t="s">
        <v>16</v>
      </c>
      <c r="G6845" t="s">
        <v>24</v>
      </c>
      <c r="H6845" t="s">
        <v>18</v>
      </c>
      <c r="I6845" t="s">
        <v>25</v>
      </c>
      <c r="J6845" t="s">
        <v>20</v>
      </c>
      <c r="K6845" t="s">
        <v>51</v>
      </c>
      <c r="L6845" t="s">
        <v>22</v>
      </c>
      <c r="M6845" s="4">
        <v>6000.53</v>
      </c>
      <c r="N6845">
        <v>2020</v>
      </c>
      <c r="O6845">
        <v>7</v>
      </c>
    </row>
    <row r="6846" spans="1:15" x14ac:dyDescent="0.25">
      <c r="A6846" s="1">
        <v>44030</v>
      </c>
      <c r="B6846">
        <v>1000024527</v>
      </c>
      <c r="C6846" t="s">
        <v>15</v>
      </c>
      <c r="D6846">
        <v>1</v>
      </c>
      <c r="E6846">
        <v>11000.51</v>
      </c>
      <c r="F6846" t="s">
        <v>16</v>
      </c>
      <c r="G6846" t="s">
        <v>17</v>
      </c>
      <c r="H6846" t="s">
        <v>18</v>
      </c>
      <c r="I6846" t="s">
        <v>25</v>
      </c>
      <c r="J6846" t="s">
        <v>20</v>
      </c>
      <c r="K6846" t="s">
        <v>51</v>
      </c>
      <c r="L6846" t="s">
        <v>22</v>
      </c>
      <c r="M6846" s="4">
        <v>11000.51</v>
      </c>
      <c r="N6846">
        <v>2020</v>
      </c>
      <c r="O6846">
        <v>7</v>
      </c>
    </row>
    <row r="6847" spans="1:15" x14ac:dyDescent="0.25">
      <c r="A6847" s="1">
        <v>44030</v>
      </c>
      <c r="B6847">
        <v>1000024527</v>
      </c>
      <c r="C6847" t="s">
        <v>42</v>
      </c>
      <c r="D6847">
        <v>1</v>
      </c>
      <c r="E6847">
        <v>16000.05</v>
      </c>
      <c r="F6847" t="s">
        <v>16</v>
      </c>
      <c r="G6847" t="s">
        <v>43</v>
      </c>
      <c r="H6847" t="s">
        <v>18</v>
      </c>
      <c r="I6847" t="s">
        <v>25</v>
      </c>
      <c r="J6847" t="s">
        <v>20</v>
      </c>
      <c r="K6847" t="s">
        <v>51</v>
      </c>
      <c r="L6847" t="s">
        <v>22</v>
      </c>
      <c r="M6847" s="4">
        <v>16000.05</v>
      </c>
      <c r="N6847">
        <v>2020</v>
      </c>
      <c r="O6847">
        <v>7</v>
      </c>
    </row>
    <row r="6848" spans="1:15" x14ac:dyDescent="0.25">
      <c r="A6848" s="1">
        <v>44030</v>
      </c>
      <c r="B6848">
        <v>1000025048</v>
      </c>
      <c r="C6848" t="s">
        <v>23</v>
      </c>
      <c r="D6848">
        <v>1</v>
      </c>
      <c r="E6848">
        <v>2000.5</v>
      </c>
      <c r="F6848" t="s">
        <v>16</v>
      </c>
      <c r="G6848" t="s">
        <v>24</v>
      </c>
      <c r="H6848" t="s">
        <v>47</v>
      </c>
      <c r="I6848" t="s">
        <v>48</v>
      </c>
      <c r="J6848" t="s">
        <v>20</v>
      </c>
      <c r="K6848" t="s">
        <v>67</v>
      </c>
      <c r="L6848" t="s">
        <v>22</v>
      </c>
      <c r="M6848" s="4">
        <v>2000.5</v>
      </c>
      <c r="N6848">
        <v>2020</v>
      </c>
      <c r="O6848">
        <v>7</v>
      </c>
    </row>
    <row r="6849" spans="1:15" x14ac:dyDescent="0.25">
      <c r="A6849" s="1">
        <v>44030</v>
      </c>
      <c r="B6849">
        <v>1000025980</v>
      </c>
      <c r="C6849" t="s">
        <v>15</v>
      </c>
      <c r="D6849">
        <v>1</v>
      </c>
      <c r="E6849">
        <v>200</v>
      </c>
      <c r="F6849" t="s">
        <v>16</v>
      </c>
      <c r="G6849" t="s">
        <v>17</v>
      </c>
      <c r="H6849" t="s">
        <v>18</v>
      </c>
      <c r="I6849" t="s">
        <v>61</v>
      </c>
      <c r="J6849" t="s">
        <v>26</v>
      </c>
      <c r="K6849" t="s">
        <v>62</v>
      </c>
      <c r="L6849" t="s">
        <v>22</v>
      </c>
      <c r="M6849" s="4">
        <v>200</v>
      </c>
      <c r="N6849">
        <v>2020</v>
      </c>
      <c r="O6849">
        <v>7</v>
      </c>
    </row>
    <row r="6850" spans="1:15" x14ac:dyDescent="0.25">
      <c r="A6850" s="1">
        <v>44030</v>
      </c>
      <c r="B6850">
        <v>1000026493</v>
      </c>
      <c r="C6850" t="s">
        <v>23</v>
      </c>
      <c r="D6850">
        <v>1</v>
      </c>
      <c r="E6850">
        <v>5000.3100000000004</v>
      </c>
      <c r="F6850" t="s">
        <v>16</v>
      </c>
      <c r="G6850" t="s">
        <v>24</v>
      </c>
      <c r="H6850" t="s">
        <v>30</v>
      </c>
      <c r="I6850" t="s">
        <v>31</v>
      </c>
      <c r="J6850" t="s">
        <v>36</v>
      </c>
      <c r="K6850" t="s">
        <v>52</v>
      </c>
      <c r="L6850" t="s">
        <v>22</v>
      </c>
      <c r="M6850" s="4">
        <v>5000.3100000000004</v>
      </c>
      <c r="N6850">
        <v>2020</v>
      </c>
      <c r="O6850">
        <v>7</v>
      </c>
    </row>
    <row r="6851" spans="1:15" x14ac:dyDescent="0.25">
      <c r="A6851" s="1">
        <v>44030</v>
      </c>
      <c r="B6851">
        <v>1000027899</v>
      </c>
      <c r="C6851" t="s">
        <v>23</v>
      </c>
      <c r="D6851">
        <v>1</v>
      </c>
      <c r="E6851">
        <v>16000.14</v>
      </c>
      <c r="F6851" t="s">
        <v>16</v>
      </c>
      <c r="G6851" t="s">
        <v>24</v>
      </c>
      <c r="H6851" t="s">
        <v>18</v>
      </c>
      <c r="I6851" t="s">
        <v>61</v>
      </c>
      <c r="J6851" t="s">
        <v>36</v>
      </c>
      <c r="K6851" t="s">
        <v>78</v>
      </c>
      <c r="L6851" t="s">
        <v>28</v>
      </c>
      <c r="M6851" s="4">
        <v>16000.14</v>
      </c>
      <c r="N6851">
        <v>2020</v>
      </c>
      <c r="O6851">
        <v>7</v>
      </c>
    </row>
    <row r="6852" spans="1:15" x14ac:dyDescent="0.25">
      <c r="A6852" s="1">
        <v>44030</v>
      </c>
      <c r="B6852">
        <v>1000027899</v>
      </c>
      <c r="C6852" t="s">
        <v>15</v>
      </c>
      <c r="D6852">
        <v>1</v>
      </c>
      <c r="E6852">
        <v>17000.580000000002</v>
      </c>
      <c r="F6852" t="s">
        <v>16</v>
      </c>
      <c r="G6852" t="s">
        <v>17</v>
      </c>
      <c r="H6852" t="s">
        <v>18</v>
      </c>
      <c r="I6852" t="s">
        <v>61</v>
      </c>
      <c r="J6852" t="s">
        <v>36</v>
      </c>
      <c r="K6852" t="s">
        <v>78</v>
      </c>
      <c r="L6852" t="s">
        <v>28</v>
      </c>
      <c r="M6852" s="4">
        <v>17000.580000000002</v>
      </c>
      <c r="N6852">
        <v>2020</v>
      </c>
      <c r="O6852">
        <v>7</v>
      </c>
    </row>
    <row r="6853" spans="1:15" x14ac:dyDescent="0.25">
      <c r="A6853" s="1">
        <v>44030</v>
      </c>
      <c r="B6853">
        <v>1000028392</v>
      </c>
      <c r="C6853" t="s">
        <v>15</v>
      </c>
      <c r="D6853">
        <v>1</v>
      </c>
      <c r="E6853">
        <v>20000.55</v>
      </c>
      <c r="F6853" t="s">
        <v>16</v>
      </c>
      <c r="G6853" t="s">
        <v>17</v>
      </c>
      <c r="H6853" t="s">
        <v>18</v>
      </c>
      <c r="I6853" t="s">
        <v>19</v>
      </c>
      <c r="J6853" t="s">
        <v>20</v>
      </c>
      <c r="K6853" t="s">
        <v>21</v>
      </c>
      <c r="L6853" t="s">
        <v>22</v>
      </c>
      <c r="M6853" s="4">
        <v>20000.55</v>
      </c>
      <c r="N6853">
        <v>2020</v>
      </c>
      <c r="O6853">
        <v>7</v>
      </c>
    </row>
    <row r="6854" spans="1:15" x14ac:dyDescent="0.25">
      <c r="A6854" s="1">
        <v>44030</v>
      </c>
      <c r="B6854">
        <v>1000029043</v>
      </c>
      <c r="C6854" t="s">
        <v>23</v>
      </c>
      <c r="D6854">
        <v>1</v>
      </c>
      <c r="E6854">
        <v>14000.25</v>
      </c>
      <c r="F6854" t="s">
        <v>16</v>
      </c>
      <c r="G6854" t="s">
        <v>24</v>
      </c>
      <c r="H6854" t="s">
        <v>18</v>
      </c>
      <c r="I6854" t="s">
        <v>25</v>
      </c>
      <c r="J6854" t="s">
        <v>26</v>
      </c>
      <c r="K6854" t="s">
        <v>27</v>
      </c>
      <c r="L6854" t="s">
        <v>22</v>
      </c>
      <c r="M6854" s="4">
        <v>14000.25</v>
      </c>
      <c r="N6854">
        <v>2020</v>
      </c>
      <c r="O6854">
        <v>7</v>
      </c>
    </row>
    <row r="6855" spans="1:15" x14ac:dyDescent="0.25">
      <c r="A6855" s="1">
        <v>44030</v>
      </c>
      <c r="B6855">
        <v>1000029043</v>
      </c>
      <c r="C6855" t="s">
        <v>15</v>
      </c>
      <c r="D6855">
        <v>1</v>
      </c>
      <c r="E6855">
        <v>12000.61</v>
      </c>
      <c r="F6855" t="s">
        <v>16</v>
      </c>
      <c r="G6855" t="s">
        <v>17</v>
      </c>
      <c r="H6855" t="s">
        <v>18</v>
      </c>
      <c r="I6855" t="s">
        <v>25</v>
      </c>
      <c r="J6855" t="s">
        <v>26</v>
      </c>
      <c r="K6855" t="s">
        <v>27</v>
      </c>
      <c r="L6855" t="s">
        <v>22</v>
      </c>
      <c r="M6855" s="4">
        <v>12000.61</v>
      </c>
      <c r="N6855">
        <v>2020</v>
      </c>
      <c r="O6855">
        <v>7</v>
      </c>
    </row>
    <row r="6856" spans="1:15" x14ac:dyDescent="0.25">
      <c r="A6856" s="1">
        <v>44030</v>
      </c>
      <c r="B6856">
        <v>1000029155</v>
      </c>
      <c r="C6856" t="s">
        <v>15</v>
      </c>
      <c r="D6856">
        <v>2</v>
      </c>
      <c r="E6856">
        <v>13500.529999999999</v>
      </c>
      <c r="F6856" t="s">
        <v>16</v>
      </c>
      <c r="G6856" t="s">
        <v>17</v>
      </c>
      <c r="H6856" t="s">
        <v>30</v>
      </c>
      <c r="I6856" t="s">
        <v>81</v>
      </c>
      <c r="J6856" t="s">
        <v>26</v>
      </c>
      <c r="K6856" t="s">
        <v>82</v>
      </c>
      <c r="L6856" t="s">
        <v>22</v>
      </c>
      <c r="M6856" s="4">
        <v>6750.2649999999994</v>
      </c>
      <c r="N6856">
        <v>2020</v>
      </c>
      <c r="O6856">
        <v>7</v>
      </c>
    </row>
    <row r="6857" spans="1:15" x14ac:dyDescent="0.25">
      <c r="A6857" s="1">
        <v>44030</v>
      </c>
      <c r="B6857">
        <v>1000029177</v>
      </c>
      <c r="C6857" t="s">
        <v>23</v>
      </c>
      <c r="D6857">
        <v>1</v>
      </c>
      <c r="E6857">
        <v>5999.95</v>
      </c>
      <c r="F6857" t="s">
        <v>16</v>
      </c>
      <c r="G6857" t="s">
        <v>24</v>
      </c>
      <c r="H6857" t="s">
        <v>18</v>
      </c>
      <c r="I6857" t="s">
        <v>34</v>
      </c>
      <c r="J6857" t="s">
        <v>26</v>
      </c>
      <c r="K6857" t="s">
        <v>35</v>
      </c>
      <c r="L6857" t="s">
        <v>22</v>
      </c>
      <c r="M6857" s="4">
        <v>5999.95</v>
      </c>
      <c r="N6857">
        <v>2020</v>
      </c>
      <c r="O6857">
        <v>7</v>
      </c>
    </row>
    <row r="6858" spans="1:15" x14ac:dyDescent="0.25">
      <c r="A6858" s="1">
        <v>44030</v>
      </c>
      <c r="B6858">
        <v>1000029446</v>
      </c>
      <c r="C6858" t="s">
        <v>15</v>
      </c>
      <c r="D6858">
        <v>1</v>
      </c>
      <c r="E6858">
        <v>13000.03</v>
      </c>
      <c r="F6858" t="s">
        <v>16</v>
      </c>
      <c r="G6858" t="s">
        <v>17</v>
      </c>
      <c r="H6858" t="s">
        <v>30</v>
      </c>
      <c r="I6858" t="s">
        <v>38</v>
      </c>
      <c r="J6858" t="s">
        <v>26</v>
      </c>
      <c r="K6858" t="s">
        <v>39</v>
      </c>
      <c r="L6858" t="s">
        <v>22</v>
      </c>
      <c r="M6858" s="4">
        <v>13000.03</v>
      </c>
      <c r="N6858">
        <v>2020</v>
      </c>
      <c r="O6858">
        <v>7</v>
      </c>
    </row>
    <row r="6859" spans="1:15" x14ac:dyDescent="0.25">
      <c r="A6859" s="1">
        <v>44030</v>
      </c>
      <c r="B6859">
        <v>1000030176</v>
      </c>
      <c r="C6859" t="s">
        <v>15</v>
      </c>
      <c r="D6859">
        <v>1</v>
      </c>
      <c r="E6859">
        <v>5500.49</v>
      </c>
      <c r="F6859" t="s">
        <v>16</v>
      </c>
      <c r="G6859" t="s">
        <v>17</v>
      </c>
      <c r="H6859" t="s">
        <v>30</v>
      </c>
      <c r="I6859" t="s">
        <v>81</v>
      </c>
      <c r="J6859" t="s">
        <v>26</v>
      </c>
      <c r="K6859" t="s">
        <v>82</v>
      </c>
      <c r="L6859" t="s">
        <v>22</v>
      </c>
      <c r="M6859" s="4">
        <v>5500.49</v>
      </c>
      <c r="N6859">
        <v>2020</v>
      </c>
      <c r="O6859">
        <v>7</v>
      </c>
    </row>
    <row r="6860" spans="1:15" x14ac:dyDescent="0.25">
      <c r="A6860" s="1">
        <v>44030</v>
      </c>
      <c r="B6860">
        <v>1000030179</v>
      </c>
      <c r="C6860" t="s">
        <v>42</v>
      </c>
      <c r="D6860">
        <v>1</v>
      </c>
      <c r="E6860">
        <v>12000.49</v>
      </c>
      <c r="F6860" t="s">
        <v>16</v>
      </c>
      <c r="G6860" t="s">
        <v>43</v>
      </c>
      <c r="H6860" t="s">
        <v>30</v>
      </c>
      <c r="I6860" t="s">
        <v>81</v>
      </c>
      <c r="J6860" t="s">
        <v>26</v>
      </c>
      <c r="K6860" t="s">
        <v>82</v>
      </c>
      <c r="L6860" t="s">
        <v>22</v>
      </c>
      <c r="M6860" s="4">
        <v>12000.49</v>
      </c>
      <c r="N6860">
        <v>2020</v>
      </c>
      <c r="O6860">
        <v>7</v>
      </c>
    </row>
    <row r="6861" spans="1:15" x14ac:dyDescent="0.25">
      <c r="A6861" s="1">
        <v>44030</v>
      </c>
      <c r="B6861">
        <v>1000030407</v>
      </c>
      <c r="C6861" t="s">
        <v>23</v>
      </c>
      <c r="D6861">
        <v>2</v>
      </c>
      <c r="E6861">
        <v>21000.199999999997</v>
      </c>
      <c r="F6861" t="s">
        <v>16</v>
      </c>
      <c r="G6861" t="s">
        <v>24</v>
      </c>
      <c r="H6861" t="s">
        <v>47</v>
      </c>
      <c r="I6861" t="s">
        <v>48</v>
      </c>
      <c r="J6861" t="s">
        <v>20</v>
      </c>
      <c r="K6861" t="s">
        <v>67</v>
      </c>
      <c r="L6861" t="s">
        <v>22</v>
      </c>
      <c r="M6861" s="4">
        <v>10500.099999999999</v>
      </c>
      <c r="N6861">
        <v>2020</v>
      </c>
      <c r="O6861">
        <v>7</v>
      </c>
    </row>
    <row r="6862" spans="1:15" x14ac:dyDescent="0.25">
      <c r="A6862" s="1">
        <v>44030</v>
      </c>
      <c r="B6862">
        <v>1000030407</v>
      </c>
      <c r="C6862" t="s">
        <v>15</v>
      </c>
      <c r="D6862">
        <v>1</v>
      </c>
      <c r="E6862">
        <v>20000.060000000001</v>
      </c>
      <c r="F6862" t="s">
        <v>16</v>
      </c>
      <c r="G6862" t="s">
        <v>17</v>
      </c>
      <c r="H6862" t="s">
        <v>47</v>
      </c>
      <c r="I6862" t="s">
        <v>48</v>
      </c>
      <c r="J6862" t="s">
        <v>20</v>
      </c>
      <c r="K6862" t="s">
        <v>67</v>
      </c>
      <c r="L6862" t="s">
        <v>22</v>
      </c>
      <c r="M6862" s="4">
        <v>20000.060000000001</v>
      </c>
      <c r="N6862">
        <v>2020</v>
      </c>
      <c r="O6862">
        <v>7</v>
      </c>
    </row>
    <row r="6863" spans="1:15" x14ac:dyDescent="0.25">
      <c r="A6863" s="1">
        <v>44030</v>
      </c>
      <c r="B6863">
        <v>1000032069</v>
      </c>
      <c r="C6863" t="s">
        <v>15</v>
      </c>
      <c r="D6863">
        <v>3</v>
      </c>
      <c r="E6863">
        <v>48001.65</v>
      </c>
      <c r="F6863" t="s">
        <v>16</v>
      </c>
      <c r="G6863" t="s">
        <v>17</v>
      </c>
      <c r="H6863" t="s">
        <v>18</v>
      </c>
      <c r="I6863" t="s">
        <v>34</v>
      </c>
      <c r="J6863" t="s">
        <v>26</v>
      </c>
      <c r="K6863" t="s">
        <v>35</v>
      </c>
      <c r="L6863" t="s">
        <v>22</v>
      </c>
      <c r="M6863" s="4">
        <v>16000.550000000001</v>
      </c>
      <c r="N6863">
        <v>2020</v>
      </c>
      <c r="O6863">
        <v>7</v>
      </c>
    </row>
    <row r="6864" spans="1:15" x14ac:dyDescent="0.25">
      <c r="A6864" s="1">
        <v>44030</v>
      </c>
      <c r="B6864">
        <v>1000032674</v>
      </c>
      <c r="C6864" t="s">
        <v>23</v>
      </c>
      <c r="D6864">
        <v>1</v>
      </c>
      <c r="E6864">
        <v>3000.59</v>
      </c>
      <c r="F6864" t="s">
        <v>16</v>
      </c>
      <c r="G6864" t="s">
        <v>24</v>
      </c>
      <c r="H6864" t="s">
        <v>18</v>
      </c>
      <c r="I6864" t="s">
        <v>19</v>
      </c>
      <c r="J6864" t="s">
        <v>26</v>
      </c>
      <c r="K6864" t="s">
        <v>29</v>
      </c>
      <c r="L6864" t="s">
        <v>22</v>
      </c>
      <c r="M6864" s="4">
        <v>3000.59</v>
      </c>
      <c r="N6864">
        <v>2020</v>
      </c>
      <c r="O6864">
        <v>7</v>
      </c>
    </row>
    <row r="6865" spans="1:15" x14ac:dyDescent="0.25">
      <c r="A6865" s="1">
        <v>44030</v>
      </c>
      <c r="B6865">
        <v>1000033101</v>
      </c>
      <c r="C6865" t="s">
        <v>15</v>
      </c>
      <c r="D6865">
        <v>2</v>
      </c>
      <c r="E6865">
        <v>18000.86</v>
      </c>
      <c r="F6865" t="s">
        <v>16</v>
      </c>
      <c r="G6865" t="s">
        <v>17</v>
      </c>
      <c r="H6865" t="s">
        <v>18</v>
      </c>
      <c r="I6865" t="s">
        <v>61</v>
      </c>
      <c r="J6865" t="s">
        <v>36</v>
      </c>
      <c r="K6865" t="s">
        <v>78</v>
      </c>
      <c r="L6865" t="s">
        <v>22</v>
      </c>
      <c r="M6865" s="4">
        <v>9000.43</v>
      </c>
      <c r="N6865">
        <v>2020</v>
      </c>
      <c r="O6865">
        <v>7</v>
      </c>
    </row>
    <row r="6866" spans="1:15" x14ac:dyDescent="0.25">
      <c r="A6866" s="1">
        <v>44030</v>
      </c>
      <c r="B6866">
        <v>1000033513</v>
      </c>
      <c r="C6866" t="s">
        <v>15</v>
      </c>
      <c r="D6866">
        <v>1</v>
      </c>
      <c r="E6866">
        <v>17000.68</v>
      </c>
      <c r="F6866" t="s">
        <v>16</v>
      </c>
      <c r="G6866" t="s">
        <v>17</v>
      </c>
      <c r="H6866" t="s">
        <v>47</v>
      </c>
      <c r="I6866" t="s">
        <v>48</v>
      </c>
      <c r="J6866" t="s">
        <v>26</v>
      </c>
      <c r="K6866" t="s">
        <v>50</v>
      </c>
      <c r="L6866" t="s">
        <v>22</v>
      </c>
      <c r="M6866" s="4">
        <v>17000.68</v>
      </c>
      <c r="N6866">
        <v>2020</v>
      </c>
      <c r="O6866">
        <v>7</v>
      </c>
    </row>
    <row r="6867" spans="1:15" x14ac:dyDescent="0.25">
      <c r="A6867" s="1">
        <v>44030</v>
      </c>
      <c r="B6867">
        <v>1000033567</v>
      </c>
      <c r="C6867" t="s">
        <v>15</v>
      </c>
      <c r="D6867">
        <v>2</v>
      </c>
      <c r="E6867">
        <v>42000.25</v>
      </c>
      <c r="F6867" t="s">
        <v>16</v>
      </c>
      <c r="G6867" t="s">
        <v>17</v>
      </c>
      <c r="H6867" t="s">
        <v>18</v>
      </c>
      <c r="I6867" t="s">
        <v>61</v>
      </c>
      <c r="J6867" t="s">
        <v>20</v>
      </c>
      <c r="K6867" t="s">
        <v>77</v>
      </c>
      <c r="L6867" t="s">
        <v>22</v>
      </c>
      <c r="M6867" s="4">
        <v>21000.125</v>
      </c>
      <c r="N6867">
        <v>2020</v>
      </c>
      <c r="O6867">
        <v>7</v>
      </c>
    </row>
    <row r="6868" spans="1:15" x14ac:dyDescent="0.25">
      <c r="A6868" s="1">
        <v>44030</v>
      </c>
      <c r="B6868">
        <v>1000033571</v>
      </c>
      <c r="C6868" t="s">
        <v>15</v>
      </c>
      <c r="D6868">
        <v>1</v>
      </c>
      <c r="E6868">
        <v>17000.38</v>
      </c>
      <c r="F6868" t="s">
        <v>16</v>
      </c>
      <c r="G6868" t="s">
        <v>17</v>
      </c>
      <c r="H6868" t="s">
        <v>18</v>
      </c>
      <c r="I6868" t="s">
        <v>61</v>
      </c>
      <c r="J6868" t="s">
        <v>32</v>
      </c>
      <c r="K6868" t="s">
        <v>63</v>
      </c>
      <c r="L6868" t="s">
        <v>28</v>
      </c>
      <c r="M6868" s="4">
        <v>17000.38</v>
      </c>
      <c r="N6868">
        <v>2020</v>
      </c>
      <c r="O6868">
        <v>7</v>
      </c>
    </row>
    <row r="6869" spans="1:15" x14ac:dyDescent="0.25">
      <c r="A6869" s="1">
        <v>44030</v>
      </c>
      <c r="B6869">
        <v>1000034380</v>
      </c>
      <c r="C6869" t="s">
        <v>23</v>
      </c>
      <c r="D6869">
        <v>1</v>
      </c>
      <c r="E6869">
        <v>7000.18</v>
      </c>
      <c r="F6869" t="s">
        <v>16</v>
      </c>
      <c r="G6869" t="s">
        <v>24</v>
      </c>
      <c r="H6869" t="s">
        <v>18</v>
      </c>
      <c r="I6869" t="s">
        <v>19</v>
      </c>
      <c r="J6869" t="s">
        <v>26</v>
      </c>
      <c r="K6869" t="s">
        <v>29</v>
      </c>
      <c r="L6869" t="s">
        <v>22</v>
      </c>
      <c r="M6869" s="4">
        <v>7000.18</v>
      </c>
      <c r="N6869">
        <v>2020</v>
      </c>
      <c r="O6869">
        <v>7</v>
      </c>
    </row>
    <row r="6870" spans="1:15" x14ac:dyDescent="0.25">
      <c r="A6870" s="1">
        <v>44030</v>
      </c>
      <c r="B6870">
        <v>1000034380</v>
      </c>
      <c r="C6870" t="s">
        <v>42</v>
      </c>
      <c r="D6870">
        <v>1</v>
      </c>
      <c r="E6870">
        <v>16000.17</v>
      </c>
      <c r="F6870" t="s">
        <v>16</v>
      </c>
      <c r="G6870" t="s">
        <v>43</v>
      </c>
      <c r="H6870" t="s">
        <v>18</v>
      </c>
      <c r="I6870" t="s">
        <v>19</v>
      </c>
      <c r="J6870" t="s">
        <v>26</v>
      </c>
      <c r="K6870" t="s">
        <v>29</v>
      </c>
      <c r="L6870" t="s">
        <v>22</v>
      </c>
      <c r="M6870" s="4">
        <v>16000.17</v>
      </c>
      <c r="N6870">
        <v>2020</v>
      </c>
      <c r="O6870">
        <v>7</v>
      </c>
    </row>
    <row r="6871" spans="1:15" x14ac:dyDescent="0.25">
      <c r="A6871" s="1">
        <v>44030</v>
      </c>
      <c r="B6871">
        <v>1000034382</v>
      </c>
      <c r="C6871" t="s">
        <v>15</v>
      </c>
      <c r="D6871">
        <v>1</v>
      </c>
      <c r="E6871">
        <v>10000.709999999999</v>
      </c>
      <c r="F6871" t="s">
        <v>16</v>
      </c>
      <c r="G6871" t="s">
        <v>17</v>
      </c>
      <c r="H6871" t="s">
        <v>18</v>
      </c>
      <c r="I6871" t="s">
        <v>19</v>
      </c>
      <c r="J6871" t="s">
        <v>20</v>
      </c>
      <c r="K6871" t="s">
        <v>21</v>
      </c>
      <c r="L6871" t="s">
        <v>22</v>
      </c>
      <c r="M6871" s="4">
        <v>10000.709999999999</v>
      </c>
      <c r="N6871">
        <v>2020</v>
      </c>
      <c r="O6871">
        <v>7</v>
      </c>
    </row>
    <row r="6872" spans="1:15" x14ac:dyDescent="0.25">
      <c r="A6872" s="1">
        <v>44031</v>
      </c>
      <c r="B6872">
        <v>1000000028</v>
      </c>
      <c r="C6872" t="s">
        <v>23</v>
      </c>
      <c r="D6872">
        <v>1</v>
      </c>
      <c r="E6872">
        <v>3546.97</v>
      </c>
      <c r="F6872" t="s">
        <v>16</v>
      </c>
      <c r="G6872" t="s">
        <v>24</v>
      </c>
      <c r="H6872" t="s">
        <v>18</v>
      </c>
      <c r="I6872" t="s">
        <v>19</v>
      </c>
      <c r="J6872" t="s">
        <v>20</v>
      </c>
      <c r="K6872" t="s">
        <v>21</v>
      </c>
      <c r="L6872" t="s">
        <v>22</v>
      </c>
      <c r="M6872" s="4">
        <v>3546.97</v>
      </c>
      <c r="N6872">
        <v>2020</v>
      </c>
      <c r="O6872">
        <v>7</v>
      </c>
    </row>
    <row r="6873" spans="1:15" x14ac:dyDescent="0.25">
      <c r="A6873" s="1">
        <v>44031</v>
      </c>
      <c r="B6873">
        <v>1000000029</v>
      </c>
      <c r="C6873" t="s">
        <v>23</v>
      </c>
      <c r="D6873">
        <v>2</v>
      </c>
      <c r="E6873">
        <v>4000.25</v>
      </c>
      <c r="F6873" t="s">
        <v>16</v>
      </c>
      <c r="G6873" t="s">
        <v>24</v>
      </c>
      <c r="H6873" t="s">
        <v>18</v>
      </c>
      <c r="I6873" t="s">
        <v>19</v>
      </c>
      <c r="J6873" t="s">
        <v>20</v>
      </c>
      <c r="K6873" t="s">
        <v>21</v>
      </c>
      <c r="L6873" t="s">
        <v>22</v>
      </c>
      <c r="M6873" s="4">
        <v>2000.125</v>
      </c>
      <c r="N6873">
        <v>2020</v>
      </c>
      <c r="O6873">
        <v>7</v>
      </c>
    </row>
    <row r="6874" spans="1:15" x14ac:dyDescent="0.25">
      <c r="A6874" s="1">
        <v>44031</v>
      </c>
      <c r="B6874">
        <v>1000000029</v>
      </c>
      <c r="C6874" t="s">
        <v>42</v>
      </c>
      <c r="D6874">
        <v>1</v>
      </c>
      <c r="E6874">
        <v>16000.02</v>
      </c>
      <c r="F6874" t="s">
        <v>16</v>
      </c>
      <c r="G6874" t="s">
        <v>43</v>
      </c>
      <c r="H6874" t="s">
        <v>18</v>
      </c>
      <c r="I6874" t="s">
        <v>19</v>
      </c>
      <c r="J6874" t="s">
        <v>20</v>
      </c>
      <c r="K6874" t="s">
        <v>21</v>
      </c>
      <c r="L6874" t="s">
        <v>22</v>
      </c>
      <c r="M6874" s="4">
        <v>16000.02</v>
      </c>
      <c r="N6874">
        <v>2020</v>
      </c>
      <c r="O6874">
        <v>7</v>
      </c>
    </row>
    <row r="6875" spans="1:15" x14ac:dyDescent="0.25">
      <c r="A6875" s="1">
        <v>44031</v>
      </c>
      <c r="B6875">
        <v>1000000030</v>
      </c>
      <c r="C6875" t="s">
        <v>80</v>
      </c>
      <c r="D6875">
        <v>1</v>
      </c>
      <c r="E6875">
        <v>161.9</v>
      </c>
      <c r="F6875" t="s">
        <v>46</v>
      </c>
      <c r="G6875" t="s">
        <v>76</v>
      </c>
      <c r="H6875" t="s">
        <v>47</v>
      </c>
      <c r="I6875" t="s">
        <v>48</v>
      </c>
      <c r="J6875" t="s">
        <v>36</v>
      </c>
      <c r="K6875" t="s">
        <v>49</v>
      </c>
      <c r="L6875" t="s">
        <v>22</v>
      </c>
      <c r="M6875" s="4">
        <v>161.9</v>
      </c>
      <c r="N6875">
        <v>2020</v>
      </c>
      <c r="O6875">
        <v>7</v>
      </c>
    </row>
    <row r="6876" spans="1:15" x14ac:dyDescent="0.25">
      <c r="A6876" s="1">
        <v>44031</v>
      </c>
      <c r="B6876">
        <v>1000000030</v>
      </c>
      <c r="C6876" t="s">
        <v>73</v>
      </c>
      <c r="D6876">
        <v>1</v>
      </c>
      <c r="E6876">
        <v>260.18</v>
      </c>
      <c r="F6876" t="s">
        <v>16</v>
      </c>
      <c r="G6876" t="s">
        <v>74</v>
      </c>
      <c r="H6876" t="s">
        <v>47</v>
      </c>
      <c r="I6876" t="s">
        <v>48</v>
      </c>
      <c r="J6876" t="s">
        <v>36</v>
      </c>
      <c r="K6876" t="s">
        <v>49</v>
      </c>
      <c r="L6876" t="s">
        <v>22</v>
      </c>
      <c r="M6876" s="4">
        <v>260.18</v>
      </c>
      <c r="N6876">
        <v>2020</v>
      </c>
      <c r="O6876">
        <v>7</v>
      </c>
    </row>
    <row r="6877" spans="1:15" x14ac:dyDescent="0.25">
      <c r="A6877" s="1">
        <v>44031</v>
      </c>
      <c r="B6877">
        <v>1000000030</v>
      </c>
      <c r="C6877" t="s">
        <v>15</v>
      </c>
      <c r="D6877">
        <v>2</v>
      </c>
      <c r="E6877">
        <v>6701.2099999999991</v>
      </c>
      <c r="F6877" t="s">
        <v>16</v>
      </c>
      <c r="G6877" t="s">
        <v>17</v>
      </c>
      <c r="H6877" t="s">
        <v>47</v>
      </c>
      <c r="I6877" t="s">
        <v>48</v>
      </c>
      <c r="J6877" t="s">
        <v>36</v>
      </c>
      <c r="K6877" t="s">
        <v>49</v>
      </c>
      <c r="L6877" t="s">
        <v>22</v>
      </c>
      <c r="M6877" s="4">
        <v>3350.6049999999996</v>
      </c>
      <c r="N6877">
        <v>2020</v>
      </c>
      <c r="O6877">
        <v>7</v>
      </c>
    </row>
    <row r="6878" spans="1:15" x14ac:dyDescent="0.25">
      <c r="A6878" s="1">
        <v>44031</v>
      </c>
      <c r="B6878">
        <v>1000000031</v>
      </c>
      <c r="C6878" t="s">
        <v>73</v>
      </c>
      <c r="D6878">
        <v>1</v>
      </c>
      <c r="E6878">
        <v>900.29</v>
      </c>
      <c r="F6878" t="s">
        <v>16</v>
      </c>
      <c r="G6878" t="s">
        <v>74</v>
      </c>
      <c r="H6878" t="s">
        <v>18</v>
      </c>
      <c r="I6878" t="s">
        <v>19</v>
      </c>
      <c r="J6878" t="s">
        <v>26</v>
      </c>
      <c r="K6878" t="s">
        <v>29</v>
      </c>
      <c r="L6878" t="s">
        <v>28</v>
      </c>
      <c r="M6878" s="4">
        <v>900.29</v>
      </c>
      <c r="N6878">
        <v>2020</v>
      </c>
      <c r="O6878">
        <v>7</v>
      </c>
    </row>
    <row r="6879" spans="1:15" x14ac:dyDescent="0.25">
      <c r="A6879" s="1">
        <v>44031</v>
      </c>
      <c r="B6879">
        <v>1000000031</v>
      </c>
      <c r="C6879" t="s">
        <v>23</v>
      </c>
      <c r="D6879">
        <v>2</v>
      </c>
      <c r="E6879">
        <v>8800.94</v>
      </c>
      <c r="F6879" t="s">
        <v>16</v>
      </c>
      <c r="G6879" t="s">
        <v>24</v>
      </c>
      <c r="H6879" t="s">
        <v>18</v>
      </c>
      <c r="I6879" t="s">
        <v>19</v>
      </c>
      <c r="J6879" t="s">
        <v>26</v>
      </c>
      <c r="K6879" t="s">
        <v>29</v>
      </c>
      <c r="L6879" t="s">
        <v>28</v>
      </c>
      <c r="M6879" s="4">
        <v>4400.47</v>
      </c>
      <c r="N6879">
        <v>2020</v>
      </c>
      <c r="O6879">
        <v>7</v>
      </c>
    </row>
    <row r="6880" spans="1:15" x14ac:dyDescent="0.25">
      <c r="A6880" s="1">
        <v>44031</v>
      </c>
      <c r="B6880">
        <v>1000000032</v>
      </c>
      <c r="C6880" t="s">
        <v>79</v>
      </c>
      <c r="D6880">
        <v>1</v>
      </c>
      <c r="E6880">
        <v>8.98</v>
      </c>
      <c r="F6880" t="s">
        <v>46</v>
      </c>
      <c r="G6880" t="s">
        <v>74</v>
      </c>
      <c r="H6880" t="s">
        <v>18</v>
      </c>
      <c r="I6880" t="s">
        <v>25</v>
      </c>
      <c r="J6880" t="s">
        <v>26</v>
      </c>
      <c r="K6880" t="s">
        <v>27</v>
      </c>
      <c r="L6880" t="s">
        <v>28</v>
      </c>
      <c r="M6880" s="4">
        <v>8.98</v>
      </c>
      <c r="N6880">
        <v>2020</v>
      </c>
      <c r="O6880">
        <v>7</v>
      </c>
    </row>
    <row r="6881" spans="1:15" x14ac:dyDescent="0.25">
      <c r="A6881" s="1">
        <v>44031</v>
      </c>
      <c r="B6881">
        <v>1000000035</v>
      </c>
      <c r="C6881" t="s">
        <v>75</v>
      </c>
      <c r="D6881">
        <v>2</v>
      </c>
      <c r="E6881">
        <v>2800.98</v>
      </c>
      <c r="F6881" t="s">
        <v>16</v>
      </c>
      <c r="G6881" t="s">
        <v>76</v>
      </c>
      <c r="H6881" t="s">
        <v>18</v>
      </c>
      <c r="I6881" t="s">
        <v>25</v>
      </c>
      <c r="J6881" t="s">
        <v>36</v>
      </c>
      <c r="K6881" t="s">
        <v>37</v>
      </c>
      <c r="L6881" t="s">
        <v>22</v>
      </c>
      <c r="M6881" s="4">
        <v>1400.49</v>
      </c>
      <c r="N6881">
        <v>2020</v>
      </c>
      <c r="O6881">
        <v>7</v>
      </c>
    </row>
    <row r="6882" spans="1:15" x14ac:dyDescent="0.25">
      <c r="A6882" s="1">
        <v>44031</v>
      </c>
      <c r="B6882">
        <v>1000000036</v>
      </c>
      <c r="C6882" t="s">
        <v>75</v>
      </c>
      <c r="D6882">
        <v>1</v>
      </c>
      <c r="E6882">
        <v>2000.45</v>
      </c>
      <c r="F6882" t="s">
        <v>16</v>
      </c>
      <c r="G6882" t="s">
        <v>76</v>
      </c>
      <c r="H6882" t="s">
        <v>47</v>
      </c>
      <c r="I6882" t="s">
        <v>48</v>
      </c>
      <c r="J6882" t="s">
        <v>36</v>
      </c>
      <c r="K6882" t="s">
        <v>49</v>
      </c>
      <c r="L6882" t="s">
        <v>28</v>
      </c>
      <c r="M6882" s="4">
        <v>2000.45</v>
      </c>
      <c r="N6882">
        <v>2020</v>
      </c>
      <c r="O6882">
        <v>7</v>
      </c>
    </row>
    <row r="6883" spans="1:15" x14ac:dyDescent="0.25">
      <c r="A6883" s="1">
        <v>44031</v>
      </c>
      <c r="B6883">
        <v>1000000036</v>
      </c>
      <c r="C6883" t="s">
        <v>23</v>
      </c>
      <c r="D6883">
        <v>1</v>
      </c>
      <c r="E6883">
        <v>4000.12</v>
      </c>
      <c r="F6883" t="s">
        <v>16</v>
      </c>
      <c r="G6883" t="s">
        <v>24</v>
      </c>
      <c r="H6883" t="s">
        <v>47</v>
      </c>
      <c r="I6883" t="s">
        <v>48</v>
      </c>
      <c r="J6883" t="s">
        <v>36</v>
      </c>
      <c r="K6883" t="s">
        <v>49</v>
      </c>
      <c r="L6883" t="s">
        <v>28</v>
      </c>
      <c r="M6883" s="4">
        <v>4000.12</v>
      </c>
      <c r="N6883">
        <v>2020</v>
      </c>
      <c r="O6883">
        <v>7</v>
      </c>
    </row>
    <row r="6884" spans="1:15" x14ac:dyDescent="0.25">
      <c r="A6884" s="1">
        <v>44031</v>
      </c>
      <c r="B6884">
        <v>1000000037</v>
      </c>
      <c r="C6884" t="s">
        <v>23</v>
      </c>
      <c r="D6884">
        <v>1</v>
      </c>
      <c r="E6884">
        <v>20000.560000000001</v>
      </c>
      <c r="F6884" t="s">
        <v>16</v>
      </c>
      <c r="G6884" t="s">
        <v>24</v>
      </c>
      <c r="H6884" t="s">
        <v>18</v>
      </c>
      <c r="I6884" t="s">
        <v>19</v>
      </c>
      <c r="J6884" t="s">
        <v>20</v>
      </c>
      <c r="K6884" t="s">
        <v>21</v>
      </c>
      <c r="L6884" t="s">
        <v>22</v>
      </c>
      <c r="M6884" s="4">
        <v>20000.560000000001</v>
      </c>
      <c r="N6884">
        <v>2020</v>
      </c>
      <c r="O6884">
        <v>7</v>
      </c>
    </row>
    <row r="6885" spans="1:15" x14ac:dyDescent="0.25">
      <c r="A6885" s="1">
        <v>44031</v>
      </c>
      <c r="B6885">
        <v>1000000037</v>
      </c>
      <c r="C6885" t="s">
        <v>15</v>
      </c>
      <c r="D6885">
        <v>1</v>
      </c>
      <c r="E6885">
        <v>5000.6400000000003</v>
      </c>
      <c r="F6885" t="s">
        <v>16</v>
      </c>
      <c r="G6885" t="s">
        <v>17</v>
      </c>
      <c r="H6885" t="s">
        <v>18</v>
      </c>
      <c r="I6885" t="s">
        <v>19</v>
      </c>
      <c r="J6885" t="s">
        <v>20</v>
      </c>
      <c r="K6885" t="s">
        <v>21</v>
      </c>
      <c r="L6885" t="s">
        <v>22</v>
      </c>
      <c r="M6885" s="4">
        <v>5000.6400000000003</v>
      </c>
      <c r="N6885">
        <v>2020</v>
      </c>
      <c r="O6885">
        <v>7</v>
      </c>
    </row>
    <row r="6886" spans="1:15" x14ac:dyDescent="0.25">
      <c r="A6886" s="1">
        <v>44031</v>
      </c>
      <c r="B6886">
        <v>1000000039</v>
      </c>
      <c r="C6886" t="s">
        <v>75</v>
      </c>
      <c r="D6886">
        <v>1</v>
      </c>
      <c r="E6886">
        <v>1000.57</v>
      </c>
      <c r="F6886" t="s">
        <v>16</v>
      </c>
      <c r="G6886" t="s">
        <v>76</v>
      </c>
      <c r="H6886" t="s">
        <v>18</v>
      </c>
      <c r="I6886" t="s">
        <v>25</v>
      </c>
      <c r="J6886" t="s">
        <v>20</v>
      </c>
      <c r="K6886" t="s">
        <v>51</v>
      </c>
      <c r="L6886" t="s">
        <v>28</v>
      </c>
      <c r="M6886" s="4">
        <v>1000.57</v>
      </c>
      <c r="N6886">
        <v>2020</v>
      </c>
      <c r="O6886">
        <v>7</v>
      </c>
    </row>
    <row r="6887" spans="1:15" x14ac:dyDescent="0.25">
      <c r="A6887" s="1">
        <v>44031</v>
      </c>
      <c r="B6887">
        <v>1000000039</v>
      </c>
      <c r="C6887" t="s">
        <v>73</v>
      </c>
      <c r="D6887">
        <v>1</v>
      </c>
      <c r="E6887">
        <v>1695.98</v>
      </c>
      <c r="F6887" t="s">
        <v>16</v>
      </c>
      <c r="G6887" t="s">
        <v>74</v>
      </c>
      <c r="H6887" t="s">
        <v>18</v>
      </c>
      <c r="I6887" t="s">
        <v>25</v>
      </c>
      <c r="J6887" t="s">
        <v>20</v>
      </c>
      <c r="K6887" t="s">
        <v>51</v>
      </c>
      <c r="L6887" t="s">
        <v>28</v>
      </c>
      <c r="M6887" s="4">
        <v>1695.98</v>
      </c>
      <c r="N6887">
        <v>2020</v>
      </c>
      <c r="O6887">
        <v>7</v>
      </c>
    </row>
    <row r="6888" spans="1:15" x14ac:dyDescent="0.25">
      <c r="A6888" s="1">
        <v>44031</v>
      </c>
      <c r="B6888">
        <v>1000000039</v>
      </c>
      <c r="C6888" t="s">
        <v>42</v>
      </c>
      <c r="D6888">
        <v>1</v>
      </c>
      <c r="E6888">
        <v>956.76</v>
      </c>
      <c r="F6888" t="s">
        <v>16</v>
      </c>
      <c r="G6888" t="s">
        <v>43</v>
      </c>
      <c r="H6888" t="s">
        <v>18</v>
      </c>
      <c r="I6888" t="s">
        <v>25</v>
      </c>
      <c r="J6888" t="s">
        <v>20</v>
      </c>
      <c r="K6888" t="s">
        <v>51</v>
      </c>
      <c r="L6888" t="s">
        <v>28</v>
      </c>
      <c r="M6888" s="4">
        <v>956.76</v>
      </c>
      <c r="N6888">
        <v>2020</v>
      </c>
      <c r="O6888">
        <v>7</v>
      </c>
    </row>
    <row r="6889" spans="1:15" x14ac:dyDescent="0.25">
      <c r="A6889" s="1">
        <v>44031</v>
      </c>
      <c r="B6889">
        <v>1000000040</v>
      </c>
      <c r="C6889" t="s">
        <v>79</v>
      </c>
      <c r="D6889">
        <v>2</v>
      </c>
      <c r="E6889">
        <v>19.46</v>
      </c>
      <c r="F6889" t="s">
        <v>46</v>
      </c>
      <c r="G6889" t="s">
        <v>74</v>
      </c>
      <c r="H6889" t="s">
        <v>30</v>
      </c>
      <c r="I6889" t="s">
        <v>31</v>
      </c>
      <c r="J6889" t="s">
        <v>32</v>
      </c>
      <c r="K6889" t="s">
        <v>33</v>
      </c>
      <c r="L6889" t="s">
        <v>28</v>
      </c>
      <c r="M6889" s="4">
        <v>9.73</v>
      </c>
      <c r="N6889">
        <v>2020</v>
      </c>
      <c r="O6889">
        <v>7</v>
      </c>
    </row>
    <row r="6890" spans="1:15" x14ac:dyDescent="0.25">
      <c r="A6890" s="1">
        <v>44031</v>
      </c>
      <c r="B6890">
        <v>1000000040</v>
      </c>
      <c r="C6890" t="s">
        <v>75</v>
      </c>
      <c r="D6890">
        <v>1</v>
      </c>
      <c r="E6890">
        <v>962.47</v>
      </c>
      <c r="F6890" t="s">
        <v>16</v>
      </c>
      <c r="G6890" t="s">
        <v>76</v>
      </c>
      <c r="H6890" t="s">
        <v>30</v>
      </c>
      <c r="I6890" t="s">
        <v>31</v>
      </c>
      <c r="J6890" t="s">
        <v>32</v>
      </c>
      <c r="K6890" t="s">
        <v>33</v>
      </c>
      <c r="L6890" t="s">
        <v>28</v>
      </c>
      <c r="M6890" s="4">
        <v>962.47</v>
      </c>
      <c r="N6890">
        <v>2020</v>
      </c>
      <c r="O6890">
        <v>7</v>
      </c>
    </row>
    <row r="6891" spans="1:15" x14ac:dyDescent="0.25">
      <c r="A6891" s="1">
        <v>44031</v>
      </c>
      <c r="B6891">
        <v>1000000040</v>
      </c>
      <c r="C6891" t="s">
        <v>15</v>
      </c>
      <c r="D6891">
        <v>1</v>
      </c>
      <c r="E6891">
        <v>30000.75</v>
      </c>
      <c r="F6891" t="s">
        <v>16</v>
      </c>
      <c r="G6891" t="s">
        <v>17</v>
      </c>
      <c r="H6891" t="s">
        <v>30</v>
      </c>
      <c r="I6891" t="s">
        <v>31</v>
      </c>
      <c r="J6891" t="s">
        <v>32</v>
      </c>
      <c r="K6891" t="s">
        <v>33</v>
      </c>
      <c r="L6891" t="s">
        <v>28</v>
      </c>
      <c r="M6891" s="4">
        <v>30000.75</v>
      </c>
      <c r="N6891">
        <v>2020</v>
      </c>
      <c r="O6891">
        <v>7</v>
      </c>
    </row>
    <row r="6892" spans="1:15" x14ac:dyDescent="0.25">
      <c r="A6892" s="1">
        <v>44031</v>
      </c>
      <c r="B6892">
        <v>1000000041</v>
      </c>
      <c r="C6892" t="s">
        <v>75</v>
      </c>
      <c r="D6892">
        <v>1</v>
      </c>
      <c r="E6892">
        <v>1399.96</v>
      </c>
      <c r="F6892" t="s">
        <v>16</v>
      </c>
      <c r="G6892" t="s">
        <v>76</v>
      </c>
      <c r="H6892" t="s">
        <v>30</v>
      </c>
      <c r="I6892" t="s">
        <v>31</v>
      </c>
      <c r="J6892" t="s">
        <v>32</v>
      </c>
      <c r="K6892" t="s">
        <v>33</v>
      </c>
      <c r="L6892" t="s">
        <v>22</v>
      </c>
      <c r="M6892" s="4">
        <v>1399.96</v>
      </c>
      <c r="N6892">
        <v>2020</v>
      </c>
      <c r="O6892">
        <v>7</v>
      </c>
    </row>
    <row r="6893" spans="1:15" x14ac:dyDescent="0.25">
      <c r="A6893" s="1">
        <v>44031</v>
      </c>
      <c r="B6893">
        <v>1000000041</v>
      </c>
      <c r="C6893" t="s">
        <v>23</v>
      </c>
      <c r="D6893">
        <v>1</v>
      </c>
      <c r="E6893">
        <v>4000.25</v>
      </c>
      <c r="F6893" t="s">
        <v>16</v>
      </c>
      <c r="G6893" t="s">
        <v>24</v>
      </c>
      <c r="H6893" t="s">
        <v>30</v>
      </c>
      <c r="I6893" t="s">
        <v>31</v>
      </c>
      <c r="J6893" t="s">
        <v>32</v>
      </c>
      <c r="K6893" t="s">
        <v>33</v>
      </c>
      <c r="L6893" t="s">
        <v>22</v>
      </c>
      <c r="M6893" s="4">
        <v>4000.25</v>
      </c>
      <c r="N6893">
        <v>2020</v>
      </c>
      <c r="O6893">
        <v>7</v>
      </c>
    </row>
    <row r="6894" spans="1:15" x14ac:dyDescent="0.25">
      <c r="A6894" s="1">
        <v>44031</v>
      </c>
      <c r="B6894">
        <v>1000000041</v>
      </c>
      <c r="C6894" t="s">
        <v>15</v>
      </c>
      <c r="D6894">
        <v>1</v>
      </c>
      <c r="E6894">
        <v>1321.55</v>
      </c>
      <c r="F6894" t="s">
        <v>16</v>
      </c>
      <c r="G6894" t="s">
        <v>17</v>
      </c>
      <c r="H6894" t="s">
        <v>30</v>
      </c>
      <c r="I6894" t="s">
        <v>31</v>
      </c>
      <c r="J6894" t="s">
        <v>32</v>
      </c>
      <c r="K6894" t="s">
        <v>33</v>
      </c>
      <c r="L6894" t="s">
        <v>22</v>
      </c>
      <c r="M6894" s="4">
        <v>1321.55</v>
      </c>
      <c r="N6894">
        <v>2020</v>
      </c>
      <c r="O6894">
        <v>7</v>
      </c>
    </row>
    <row r="6895" spans="1:15" x14ac:dyDescent="0.25">
      <c r="A6895" s="1">
        <v>44031</v>
      </c>
      <c r="B6895">
        <v>1000000043</v>
      </c>
      <c r="C6895" t="s">
        <v>15</v>
      </c>
      <c r="D6895">
        <v>1</v>
      </c>
      <c r="E6895">
        <v>1762.2</v>
      </c>
      <c r="F6895" t="s">
        <v>16</v>
      </c>
      <c r="G6895" t="s">
        <v>17</v>
      </c>
      <c r="H6895" t="s">
        <v>30</v>
      </c>
      <c r="I6895" t="s">
        <v>38</v>
      </c>
      <c r="J6895" t="s">
        <v>26</v>
      </c>
      <c r="K6895" t="s">
        <v>39</v>
      </c>
      <c r="L6895" t="s">
        <v>22</v>
      </c>
      <c r="M6895" s="4">
        <v>1762.2</v>
      </c>
      <c r="N6895">
        <v>2020</v>
      </c>
      <c r="O6895">
        <v>7</v>
      </c>
    </row>
    <row r="6896" spans="1:15" x14ac:dyDescent="0.25">
      <c r="A6896" s="1">
        <v>44031</v>
      </c>
      <c r="B6896">
        <v>1000000044</v>
      </c>
      <c r="C6896" t="s">
        <v>15</v>
      </c>
      <c r="D6896">
        <v>1</v>
      </c>
      <c r="E6896">
        <v>2753.19</v>
      </c>
      <c r="F6896" t="s">
        <v>16</v>
      </c>
      <c r="G6896" t="s">
        <v>17</v>
      </c>
      <c r="H6896" t="s">
        <v>30</v>
      </c>
      <c r="I6896" t="s">
        <v>31</v>
      </c>
      <c r="J6896" t="s">
        <v>36</v>
      </c>
      <c r="K6896" t="s">
        <v>52</v>
      </c>
      <c r="L6896" t="s">
        <v>28</v>
      </c>
      <c r="M6896" s="4">
        <v>2753.19</v>
      </c>
      <c r="N6896">
        <v>2020</v>
      </c>
      <c r="O6896">
        <v>7</v>
      </c>
    </row>
    <row r="6897" spans="1:15" x14ac:dyDescent="0.25">
      <c r="A6897" s="1">
        <v>44031</v>
      </c>
      <c r="B6897">
        <v>1000000045</v>
      </c>
      <c r="C6897" t="s">
        <v>45</v>
      </c>
      <c r="D6897">
        <v>1</v>
      </c>
      <c r="E6897">
        <v>9.77</v>
      </c>
      <c r="F6897" t="s">
        <v>46</v>
      </c>
      <c r="G6897" t="s">
        <v>43</v>
      </c>
      <c r="H6897" t="s">
        <v>47</v>
      </c>
      <c r="I6897" t="s">
        <v>59</v>
      </c>
      <c r="J6897" t="s">
        <v>26</v>
      </c>
      <c r="K6897" t="s">
        <v>60</v>
      </c>
      <c r="L6897" t="s">
        <v>22</v>
      </c>
      <c r="M6897" s="4">
        <v>9.77</v>
      </c>
      <c r="N6897">
        <v>2020</v>
      </c>
      <c r="O6897">
        <v>7</v>
      </c>
    </row>
    <row r="6898" spans="1:15" x14ac:dyDescent="0.25">
      <c r="A6898" s="1">
        <v>44031</v>
      </c>
      <c r="B6898">
        <v>1000000045</v>
      </c>
      <c r="C6898" t="s">
        <v>75</v>
      </c>
      <c r="D6898">
        <v>1</v>
      </c>
      <c r="E6898">
        <v>2000.13</v>
      </c>
      <c r="F6898" t="s">
        <v>16</v>
      </c>
      <c r="G6898" t="s">
        <v>76</v>
      </c>
      <c r="H6898" t="s">
        <v>47</v>
      </c>
      <c r="I6898" t="s">
        <v>59</v>
      </c>
      <c r="J6898" t="s">
        <v>26</v>
      </c>
      <c r="K6898" t="s">
        <v>60</v>
      </c>
      <c r="L6898" t="s">
        <v>22</v>
      </c>
      <c r="M6898" s="4">
        <v>2000.13</v>
      </c>
      <c r="N6898">
        <v>2020</v>
      </c>
      <c r="O6898">
        <v>7</v>
      </c>
    </row>
    <row r="6899" spans="1:15" x14ac:dyDescent="0.25">
      <c r="A6899" s="1">
        <v>44031</v>
      </c>
      <c r="B6899">
        <v>1000000045</v>
      </c>
      <c r="C6899" t="s">
        <v>73</v>
      </c>
      <c r="D6899">
        <v>1</v>
      </c>
      <c r="E6899">
        <v>1943.6</v>
      </c>
      <c r="F6899" t="s">
        <v>16</v>
      </c>
      <c r="G6899" t="s">
        <v>74</v>
      </c>
      <c r="H6899" t="s">
        <v>47</v>
      </c>
      <c r="I6899" t="s">
        <v>59</v>
      </c>
      <c r="J6899" t="s">
        <v>26</v>
      </c>
      <c r="K6899" t="s">
        <v>60</v>
      </c>
      <c r="L6899" t="s">
        <v>22</v>
      </c>
      <c r="M6899" s="4">
        <v>1943.6</v>
      </c>
      <c r="N6899">
        <v>2020</v>
      </c>
      <c r="O6899">
        <v>7</v>
      </c>
    </row>
    <row r="6900" spans="1:15" x14ac:dyDescent="0.25">
      <c r="A6900" s="1">
        <v>44031</v>
      </c>
      <c r="B6900">
        <v>1000000045</v>
      </c>
      <c r="C6900" t="s">
        <v>15</v>
      </c>
      <c r="D6900">
        <v>1</v>
      </c>
      <c r="E6900">
        <v>13000.6</v>
      </c>
      <c r="F6900" t="s">
        <v>16</v>
      </c>
      <c r="G6900" t="s">
        <v>17</v>
      </c>
      <c r="H6900" t="s">
        <v>47</v>
      </c>
      <c r="I6900" t="s">
        <v>59</v>
      </c>
      <c r="J6900" t="s">
        <v>26</v>
      </c>
      <c r="K6900" t="s">
        <v>60</v>
      </c>
      <c r="L6900" t="s">
        <v>22</v>
      </c>
      <c r="M6900" s="4">
        <v>13000.6</v>
      </c>
      <c r="N6900">
        <v>2020</v>
      </c>
      <c r="O6900">
        <v>7</v>
      </c>
    </row>
    <row r="6901" spans="1:15" x14ac:dyDescent="0.25">
      <c r="A6901" s="1">
        <v>44031</v>
      </c>
      <c r="B6901">
        <v>1000000046</v>
      </c>
      <c r="C6901" t="s">
        <v>79</v>
      </c>
      <c r="D6901">
        <v>1</v>
      </c>
      <c r="E6901">
        <v>9.17</v>
      </c>
      <c r="F6901" t="s">
        <v>46</v>
      </c>
      <c r="G6901" t="s">
        <v>74</v>
      </c>
      <c r="H6901" t="s">
        <v>30</v>
      </c>
      <c r="I6901" t="s">
        <v>38</v>
      </c>
      <c r="J6901" t="s">
        <v>26</v>
      </c>
      <c r="K6901" t="s">
        <v>39</v>
      </c>
      <c r="L6901" t="s">
        <v>22</v>
      </c>
      <c r="M6901" s="4">
        <v>9.17</v>
      </c>
      <c r="N6901">
        <v>2020</v>
      </c>
      <c r="O6901">
        <v>7</v>
      </c>
    </row>
    <row r="6902" spans="1:15" x14ac:dyDescent="0.25">
      <c r="A6902" s="1">
        <v>44031</v>
      </c>
      <c r="B6902">
        <v>1000000046</v>
      </c>
      <c r="C6902" t="s">
        <v>73</v>
      </c>
      <c r="D6902">
        <v>1</v>
      </c>
      <c r="E6902">
        <v>2052</v>
      </c>
      <c r="F6902" t="s">
        <v>16</v>
      </c>
      <c r="G6902" t="s">
        <v>74</v>
      </c>
      <c r="H6902" t="s">
        <v>30</v>
      </c>
      <c r="I6902" t="s">
        <v>38</v>
      </c>
      <c r="J6902" t="s">
        <v>26</v>
      </c>
      <c r="K6902" t="s">
        <v>39</v>
      </c>
      <c r="L6902" t="s">
        <v>22</v>
      </c>
      <c r="M6902" s="4">
        <v>2052</v>
      </c>
      <c r="N6902">
        <v>2020</v>
      </c>
      <c r="O6902">
        <v>7</v>
      </c>
    </row>
    <row r="6903" spans="1:15" x14ac:dyDescent="0.25">
      <c r="A6903" s="1">
        <v>44031</v>
      </c>
      <c r="B6903">
        <v>1000000046</v>
      </c>
      <c r="C6903" t="s">
        <v>15</v>
      </c>
      <c r="D6903">
        <v>1</v>
      </c>
      <c r="E6903">
        <v>18000.560000000001</v>
      </c>
      <c r="F6903" t="s">
        <v>16</v>
      </c>
      <c r="G6903" t="s">
        <v>17</v>
      </c>
      <c r="H6903" t="s">
        <v>30</v>
      </c>
      <c r="I6903" t="s">
        <v>38</v>
      </c>
      <c r="J6903" t="s">
        <v>26</v>
      </c>
      <c r="K6903" t="s">
        <v>39</v>
      </c>
      <c r="L6903" t="s">
        <v>22</v>
      </c>
      <c r="M6903" s="4">
        <v>18000.560000000001</v>
      </c>
      <c r="N6903">
        <v>2020</v>
      </c>
      <c r="O6903">
        <v>7</v>
      </c>
    </row>
    <row r="6904" spans="1:15" x14ac:dyDescent="0.25">
      <c r="A6904" s="1">
        <v>44031</v>
      </c>
      <c r="B6904">
        <v>1000000049</v>
      </c>
      <c r="C6904" t="s">
        <v>54</v>
      </c>
      <c r="D6904">
        <v>1</v>
      </c>
      <c r="E6904">
        <v>1000.12</v>
      </c>
      <c r="F6904" t="s">
        <v>46</v>
      </c>
      <c r="G6904" t="s">
        <v>24</v>
      </c>
      <c r="H6904" t="s">
        <v>18</v>
      </c>
      <c r="I6904" t="s">
        <v>40</v>
      </c>
      <c r="J6904" t="s">
        <v>26</v>
      </c>
      <c r="K6904" t="s">
        <v>41</v>
      </c>
      <c r="L6904" t="s">
        <v>22</v>
      </c>
      <c r="M6904" s="4">
        <v>1000.12</v>
      </c>
      <c r="N6904">
        <v>2020</v>
      </c>
      <c r="O6904">
        <v>7</v>
      </c>
    </row>
    <row r="6905" spans="1:15" x14ac:dyDescent="0.25">
      <c r="A6905" s="1">
        <v>44031</v>
      </c>
      <c r="B6905">
        <v>1000000050</v>
      </c>
      <c r="C6905" t="s">
        <v>73</v>
      </c>
      <c r="D6905">
        <v>1</v>
      </c>
      <c r="E6905">
        <v>1254.49</v>
      </c>
      <c r="F6905" t="s">
        <v>16</v>
      </c>
      <c r="G6905" t="s">
        <v>74</v>
      </c>
      <c r="H6905" t="s">
        <v>18</v>
      </c>
      <c r="I6905" t="s">
        <v>40</v>
      </c>
      <c r="J6905" t="s">
        <v>26</v>
      </c>
      <c r="K6905" t="s">
        <v>41</v>
      </c>
      <c r="L6905" t="s">
        <v>22</v>
      </c>
      <c r="M6905" s="4">
        <v>1254.49</v>
      </c>
      <c r="N6905">
        <v>2020</v>
      </c>
      <c r="O6905">
        <v>7</v>
      </c>
    </row>
    <row r="6906" spans="1:15" x14ac:dyDescent="0.25">
      <c r="A6906" s="1">
        <v>44031</v>
      </c>
      <c r="B6906">
        <v>1000000054</v>
      </c>
      <c r="C6906" t="s">
        <v>79</v>
      </c>
      <c r="D6906">
        <v>1</v>
      </c>
      <c r="E6906">
        <v>9.68</v>
      </c>
      <c r="F6906" t="s">
        <v>46</v>
      </c>
      <c r="G6906" t="s">
        <v>74</v>
      </c>
      <c r="H6906" t="s">
        <v>18</v>
      </c>
      <c r="I6906" t="s">
        <v>34</v>
      </c>
      <c r="J6906" t="s">
        <v>26</v>
      </c>
      <c r="K6906" t="s">
        <v>35</v>
      </c>
      <c r="L6906" t="s">
        <v>22</v>
      </c>
      <c r="M6906" s="4">
        <v>9.68</v>
      </c>
      <c r="N6906">
        <v>2020</v>
      </c>
      <c r="O6906">
        <v>7</v>
      </c>
    </row>
    <row r="6907" spans="1:15" x14ac:dyDescent="0.25">
      <c r="A6907" s="1">
        <v>44031</v>
      </c>
      <c r="B6907">
        <v>1000000054</v>
      </c>
      <c r="C6907" t="s">
        <v>73</v>
      </c>
      <c r="D6907">
        <v>1</v>
      </c>
      <c r="E6907">
        <v>500.64</v>
      </c>
      <c r="F6907" t="s">
        <v>16</v>
      </c>
      <c r="G6907" t="s">
        <v>74</v>
      </c>
      <c r="H6907" t="s">
        <v>18</v>
      </c>
      <c r="I6907" t="s">
        <v>34</v>
      </c>
      <c r="J6907" t="s">
        <v>26</v>
      </c>
      <c r="K6907" t="s">
        <v>35</v>
      </c>
      <c r="L6907" t="s">
        <v>22</v>
      </c>
      <c r="M6907" s="4">
        <v>500.64</v>
      </c>
      <c r="N6907">
        <v>2020</v>
      </c>
      <c r="O6907">
        <v>7</v>
      </c>
    </row>
    <row r="6908" spans="1:15" x14ac:dyDescent="0.25">
      <c r="A6908" s="1">
        <v>44031</v>
      </c>
      <c r="B6908">
        <v>1000000056</v>
      </c>
      <c r="C6908" t="s">
        <v>79</v>
      </c>
      <c r="D6908">
        <v>1</v>
      </c>
      <c r="E6908">
        <v>9.06</v>
      </c>
      <c r="F6908" t="s">
        <v>46</v>
      </c>
      <c r="G6908" t="s">
        <v>74</v>
      </c>
      <c r="H6908" t="s">
        <v>18</v>
      </c>
      <c r="I6908" t="s">
        <v>34</v>
      </c>
      <c r="J6908" t="s">
        <v>26</v>
      </c>
      <c r="K6908" t="s">
        <v>35</v>
      </c>
      <c r="L6908" t="s">
        <v>28</v>
      </c>
      <c r="M6908" s="4">
        <v>9.06</v>
      </c>
      <c r="N6908">
        <v>2020</v>
      </c>
      <c r="O6908">
        <v>7</v>
      </c>
    </row>
    <row r="6909" spans="1:15" x14ac:dyDescent="0.25">
      <c r="A6909" s="1">
        <v>44031</v>
      </c>
      <c r="B6909">
        <v>1000000056</v>
      </c>
      <c r="C6909" t="s">
        <v>23</v>
      </c>
      <c r="D6909">
        <v>1</v>
      </c>
      <c r="E6909">
        <v>5000.71</v>
      </c>
      <c r="F6909" t="s">
        <v>16</v>
      </c>
      <c r="G6909" t="s">
        <v>24</v>
      </c>
      <c r="H6909" t="s">
        <v>18</v>
      </c>
      <c r="I6909" t="s">
        <v>34</v>
      </c>
      <c r="J6909" t="s">
        <v>26</v>
      </c>
      <c r="K6909" t="s">
        <v>35</v>
      </c>
      <c r="L6909" t="s">
        <v>28</v>
      </c>
      <c r="M6909" s="4">
        <v>5000.71</v>
      </c>
      <c r="N6909">
        <v>2020</v>
      </c>
      <c r="O6909">
        <v>7</v>
      </c>
    </row>
    <row r="6910" spans="1:15" x14ac:dyDescent="0.25">
      <c r="A6910" s="1">
        <v>44031</v>
      </c>
      <c r="B6910">
        <v>1000000067</v>
      </c>
      <c r="C6910" t="s">
        <v>42</v>
      </c>
      <c r="D6910">
        <v>1</v>
      </c>
      <c r="E6910">
        <v>10000.42</v>
      </c>
      <c r="F6910" t="s">
        <v>16</v>
      </c>
      <c r="G6910" t="s">
        <v>43</v>
      </c>
      <c r="H6910" t="s">
        <v>18</v>
      </c>
      <c r="I6910" t="s">
        <v>25</v>
      </c>
      <c r="J6910" t="s">
        <v>20</v>
      </c>
      <c r="K6910" t="s">
        <v>51</v>
      </c>
      <c r="L6910" t="s">
        <v>22</v>
      </c>
      <c r="M6910" s="4">
        <v>10000.42</v>
      </c>
      <c r="N6910">
        <v>2020</v>
      </c>
      <c r="O6910">
        <v>7</v>
      </c>
    </row>
    <row r="6911" spans="1:15" x14ac:dyDescent="0.25">
      <c r="A6911" s="1">
        <v>44031</v>
      </c>
      <c r="B6911">
        <v>1000000068</v>
      </c>
      <c r="C6911" t="s">
        <v>54</v>
      </c>
      <c r="D6911">
        <v>1</v>
      </c>
      <c r="E6911">
        <v>353.03</v>
      </c>
      <c r="F6911" t="s">
        <v>46</v>
      </c>
      <c r="G6911" t="s">
        <v>24</v>
      </c>
      <c r="H6911" t="s">
        <v>30</v>
      </c>
      <c r="I6911" t="s">
        <v>55</v>
      </c>
      <c r="J6911" t="s">
        <v>26</v>
      </c>
      <c r="K6911" t="s">
        <v>56</v>
      </c>
      <c r="L6911" t="s">
        <v>28</v>
      </c>
      <c r="M6911" s="4">
        <v>353.03</v>
      </c>
      <c r="N6911">
        <v>2020</v>
      </c>
      <c r="O6911">
        <v>7</v>
      </c>
    </row>
    <row r="6912" spans="1:15" x14ac:dyDescent="0.25">
      <c r="A6912" s="1">
        <v>44031</v>
      </c>
      <c r="B6912">
        <v>1000000068</v>
      </c>
      <c r="C6912" t="s">
        <v>23</v>
      </c>
      <c r="D6912">
        <v>1</v>
      </c>
      <c r="E6912">
        <v>9999.94</v>
      </c>
      <c r="F6912" t="s">
        <v>16</v>
      </c>
      <c r="G6912" t="s">
        <v>24</v>
      </c>
      <c r="H6912" t="s">
        <v>30</v>
      </c>
      <c r="I6912" t="s">
        <v>55</v>
      </c>
      <c r="J6912" t="s">
        <v>26</v>
      </c>
      <c r="K6912" t="s">
        <v>56</v>
      </c>
      <c r="L6912" t="s">
        <v>28</v>
      </c>
      <c r="M6912" s="4">
        <v>9999.94</v>
      </c>
      <c r="N6912">
        <v>2020</v>
      </c>
      <c r="O6912">
        <v>7</v>
      </c>
    </row>
    <row r="6913" spans="1:15" x14ac:dyDescent="0.25">
      <c r="A6913" s="1">
        <v>44031</v>
      </c>
      <c r="B6913">
        <v>1000000068</v>
      </c>
      <c r="C6913" t="s">
        <v>71</v>
      </c>
      <c r="D6913">
        <v>1</v>
      </c>
      <c r="E6913">
        <v>623.66999999999996</v>
      </c>
      <c r="F6913" t="s">
        <v>16</v>
      </c>
      <c r="G6913" t="s">
        <v>72</v>
      </c>
      <c r="H6913" t="s">
        <v>30</v>
      </c>
      <c r="I6913" t="s">
        <v>55</v>
      </c>
      <c r="J6913" t="s">
        <v>26</v>
      </c>
      <c r="K6913" t="s">
        <v>56</v>
      </c>
      <c r="L6913" t="s">
        <v>28</v>
      </c>
      <c r="M6913" s="4">
        <v>623.66999999999996</v>
      </c>
      <c r="N6913">
        <v>2020</v>
      </c>
      <c r="O6913">
        <v>7</v>
      </c>
    </row>
    <row r="6914" spans="1:15" x14ac:dyDescent="0.25">
      <c r="A6914" s="1">
        <v>44031</v>
      </c>
      <c r="B6914">
        <v>1000000068</v>
      </c>
      <c r="C6914" t="s">
        <v>15</v>
      </c>
      <c r="D6914">
        <v>2</v>
      </c>
      <c r="E6914">
        <v>18412.34</v>
      </c>
      <c r="F6914" t="s">
        <v>16</v>
      </c>
      <c r="G6914" t="s">
        <v>17</v>
      </c>
      <c r="H6914" t="s">
        <v>30</v>
      </c>
      <c r="I6914" t="s">
        <v>55</v>
      </c>
      <c r="J6914" t="s">
        <v>26</v>
      </c>
      <c r="K6914" t="s">
        <v>56</v>
      </c>
      <c r="L6914" t="s">
        <v>28</v>
      </c>
      <c r="M6914" s="4">
        <v>9206.17</v>
      </c>
      <c r="N6914">
        <v>2020</v>
      </c>
      <c r="O6914">
        <v>7</v>
      </c>
    </row>
    <row r="6915" spans="1:15" x14ac:dyDescent="0.25">
      <c r="A6915" s="1">
        <v>44031</v>
      </c>
      <c r="B6915">
        <v>1000000104</v>
      </c>
      <c r="C6915" t="s">
        <v>23</v>
      </c>
      <c r="D6915">
        <v>1</v>
      </c>
      <c r="E6915">
        <v>19999.990000000002</v>
      </c>
      <c r="F6915" t="s">
        <v>16</v>
      </c>
      <c r="G6915" t="s">
        <v>24</v>
      </c>
      <c r="H6915" t="s">
        <v>18</v>
      </c>
      <c r="I6915" t="s">
        <v>40</v>
      </c>
      <c r="J6915" t="s">
        <v>26</v>
      </c>
      <c r="K6915" t="s">
        <v>41</v>
      </c>
      <c r="L6915" t="s">
        <v>22</v>
      </c>
      <c r="M6915" s="4">
        <v>19999.990000000002</v>
      </c>
      <c r="N6915">
        <v>2020</v>
      </c>
      <c r="O6915">
        <v>7</v>
      </c>
    </row>
    <row r="6916" spans="1:15" x14ac:dyDescent="0.25">
      <c r="A6916" s="1">
        <v>44031</v>
      </c>
      <c r="B6916">
        <v>1000000104</v>
      </c>
      <c r="C6916" t="s">
        <v>15</v>
      </c>
      <c r="D6916">
        <v>1</v>
      </c>
      <c r="E6916">
        <v>1500.24</v>
      </c>
      <c r="F6916" t="s">
        <v>16</v>
      </c>
      <c r="G6916" t="s">
        <v>17</v>
      </c>
      <c r="H6916" t="s">
        <v>18</v>
      </c>
      <c r="I6916" t="s">
        <v>40</v>
      </c>
      <c r="J6916" t="s">
        <v>26</v>
      </c>
      <c r="K6916" t="s">
        <v>41</v>
      </c>
      <c r="L6916" t="s">
        <v>22</v>
      </c>
      <c r="M6916" s="4">
        <v>1500.24</v>
      </c>
      <c r="N6916">
        <v>2020</v>
      </c>
      <c r="O6916">
        <v>7</v>
      </c>
    </row>
    <row r="6917" spans="1:15" x14ac:dyDescent="0.25">
      <c r="A6917" s="1">
        <v>44031</v>
      </c>
      <c r="B6917">
        <v>1000000237</v>
      </c>
      <c r="C6917" t="s">
        <v>73</v>
      </c>
      <c r="D6917">
        <v>1</v>
      </c>
      <c r="E6917">
        <v>600.36</v>
      </c>
      <c r="F6917" t="s">
        <v>16</v>
      </c>
      <c r="G6917" t="s">
        <v>74</v>
      </c>
      <c r="H6917" t="s">
        <v>18</v>
      </c>
      <c r="I6917" t="s">
        <v>40</v>
      </c>
      <c r="J6917" t="s">
        <v>26</v>
      </c>
      <c r="K6917" t="s">
        <v>41</v>
      </c>
      <c r="L6917" t="s">
        <v>22</v>
      </c>
      <c r="M6917" s="4">
        <v>600.36</v>
      </c>
      <c r="N6917">
        <v>2020</v>
      </c>
      <c r="O6917">
        <v>7</v>
      </c>
    </row>
    <row r="6918" spans="1:15" x14ac:dyDescent="0.25">
      <c r="A6918" s="1">
        <v>44031</v>
      </c>
      <c r="B6918">
        <v>1000000237</v>
      </c>
      <c r="C6918" t="s">
        <v>15</v>
      </c>
      <c r="D6918">
        <v>1</v>
      </c>
      <c r="E6918">
        <v>2311.0500000000002</v>
      </c>
      <c r="F6918" t="s">
        <v>16</v>
      </c>
      <c r="G6918" t="s">
        <v>17</v>
      </c>
      <c r="H6918" t="s">
        <v>18</v>
      </c>
      <c r="I6918" t="s">
        <v>40</v>
      </c>
      <c r="J6918" t="s">
        <v>26</v>
      </c>
      <c r="K6918" t="s">
        <v>41</v>
      </c>
      <c r="L6918" t="s">
        <v>22</v>
      </c>
      <c r="M6918" s="4">
        <v>2311.0500000000002</v>
      </c>
      <c r="N6918">
        <v>2020</v>
      </c>
      <c r="O6918">
        <v>7</v>
      </c>
    </row>
    <row r="6919" spans="1:15" x14ac:dyDescent="0.25">
      <c r="A6919" s="1">
        <v>44031</v>
      </c>
      <c r="B6919">
        <v>1000000266</v>
      </c>
      <c r="C6919" t="s">
        <v>23</v>
      </c>
      <c r="D6919">
        <v>2</v>
      </c>
      <c r="E6919">
        <v>12500.92</v>
      </c>
      <c r="F6919" t="s">
        <v>16</v>
      </c>
      <c r="G6919" t="s">
        <v>24</v>
      </c>
      <c r="H6919" t="s">
        <v>30</v>
      </c>
      <c r="I6919" t="s">
        <v>55</v>
      </c>
      <c r="J6919" t="s">
        <v>26</v>
      </c>
      <c r="K6919" t="s">
        <v>56</v>
      </c>
      <c r="L6919" t="s">
        <v>22</v>
      </c>
      <c r="M6919" s="4">
        <v>6250.46</v>
      </c>
      <c r="N6919">
        <v>2020</v>
      </c>
      <c r="O6919">
        <v>7</v>
      </c>
    </row>
    <row r="6920" spans="1:15" x14ac:dyDescent="0.25">
      <c r="A6920" s="1">
        <v>44031</v>
      </c>
      <c r="B6920">
        <v>1000000566</v>
      </c>
      <c r="C6920" t="s">
        <v>75</v>
      </c>
      <c r="D6920">
        <v>2</v>
      </c>
      <c r="E6920">
        <v>10500.38</v>
      </c>
      <c r="F6920" t="s">
        <v>16</v>
      </c>
      <c r="G6920" t="s">
        <v>76</v>
      </c>
      <c r="H6920" t="s">
        <v>47</v>
      </c>
      <c r="I6920" t="s">
        <v>48</v>
      </c>
      <c r="J6920" t="s">
        <v>36</v>
      </c>
      <c r="K6920" t="s">
        <v>49</v>
      </c>
      <c r="L6920" t="s">
        <v>22</v>
      </c>
      <c r="M6920" s="4">
        <v>5250.19</v>
      </c>
      <c r="N6920">
        <v>2020</v>
      </c>
      <c r="O6920">
        <v>7</v>
      </c>
    </row>
    <row r="6921" spans="1:15" x14ac:dyDescent="0.25">
      <c r="A6921" s="1">
        <v>44031</v>
      </c>
      <c r="B6921">
        <v>1000000576</v>
      </c>
      <c r="C6921" t="s">
        <v>75</v>
      </c>
      <c r="D6921">
        <v>1</v>
      </c>
      <c r="E6921">
        <v>4572.46</v>
      </c>
      <c r="F6921" t="s">
        <v>16</v>
      </c>
      <c r="G6921" t="s">
        <v>76</v>
      </c>
      <c r="H6921" t="s">
        <v>18</v>
      </c>
      <c r="I6921" t="s">
        <v>25</v>
      </c>
      <c r="J6921" t="s">
        <v>36</v>
      </c>
      <c r="K6921" t="s">
        <v>37</v>
      </c>
      <c r="L6921" t="s">
        <v>22</v>
      </c>
      <c r="M6921" s="4">
        <v>4572.46</v>
      </c>
      <c r="N6921">
        <v>2020</v>
      </c>
      <c r="O6921">
        <v>7</v>
      </c>
    </row>
    <row r="6922" spans="1:15" x14ac:dyDescent="0.25">
      <c r="A6922" s="1">
        <v>44031</v>
      </c>
      <c r="B6922">
        <v>1000000594</v>
      </c>
      <c r="C6922" t="s">
        <v>15</v>
      </c>
      <c r="D6922">
        <v>4</v>
      </c>
      <c r="E6922">
        <v>53102.04</v>
      </c>
      <c r="F6922" t="s">
        <v>16</v>
      </c>
      <c r="G6922" t="s">
        <v>17</v>
      </c>
      <c r="H6922" t="s">
        <v>18</v>
      </c>
      <c r="I6922" t="s">
        <v>25</v>
      </c>
      <c r="J6922" t="s">
        <v>20</v>
      </c>
      <c r="K6922" t="s">
        <v>51</v>
      </c>
      <c r="L6922" t="s">
        <v>22</v>
      </c>
      <c r="M6922" s="4">
        <v>13275.51</v>
      </c>
      <c r="N6922">
        <v>2020</v>
      </c>
      <c r="O6922">
        <v>7</v>
      </c>
    </row>
    <row r="6923" spans="1:15" x14ac:dyDescent="0.25">
      <c r="A6923" s="1">
        <v>44031</v>
      </c>
      <c r="B6923">
        <v>1000000928</v>
      </c>
      <c r="C6923" t="s">
        <v>15</v>
      </c>
      <c r="D6923">
        <v>1</v>
      </c>
      <c r="E6923">
        <v>15999.96</v>
      </c>
      <c r="F6923" t="s">
        <v>16</v>
      </c>
      <c r="G6923" t="s">
        <v>17</v>
      </c>
      <c r="H6923" t="s">
        <v>30</v>
      </c>
      <c r="I6923" t="s">
        <v>57</v>
      </c>
      <c r="J6923" t="s">
        <v>26</v>
      </c>
      <c r="K6923" t="s">
        <v>58</v>
      </c>
      <c r="L6923" t="s">
        <v>22</v>
      </c>
      <c r="M6923" s="4">
        <v>15999.96</v>
      </c>
      <c r="N6923">
        <v>2020</v>
      </c>
      <c r="O6923">
        <v>7</v>
      </c>
    </row>
    <row r="6924" spans="1:15" x14ac:dyDescent="0.25">
      <c r="A6924" s="1">
        <v>44031</v>
      </c>
      <c r="B6924">
        <v>1000001513</v>
      </c>
      <c r="C6924" t="s">
        <v>15</v>
      </c>
      <c r="D6924">
        <v>1</v>
      </c>
      <c r="E6924">
        <v>1956.97</v>
      </c>
      <c r="F6924" t="s">
        <v>16</v>
      </c>
      <c r="G6924" t="s">
        <v>17</v>
      </c>
      <c r="H6924" t="s">
        <v>18</v>
      </c>
      <c r="I6924" t="s">
        <v>34</v>
      </c>
      <c r="J6924" t="s">
        <v>20</v>
      </c>
      <c r="K6924" t="s">
        <v>44</v>
      </c>
      <c r="L6924" t="s">
        <v>22</v>
      </c>
      <c r="M6924" s="4">
        <v>1956.97</v>
      </c>
      <c r="N6924">
        <v>2020</v>
      </c>
      <c r="O6924">
        <v>7</v>
      </c>
    </row>
    <row r="6925" spans="1:15" x14ac:dyDescent="0.25">
      <c r="A6925" s="1">
        <v>44031</v>
      </c>
      <c r="B6925">
        <v>1000001513</v>
      </c>
      <c r="C6925" t="s">
        <v>42</v>
      </c>
      <c r="D6925">
        <v>1</v>
      </c>
      <c r="E6925">
        <v>1660.26</v>
      </c>
      <c r="F6925" t="s">
        <v>16</v>
      </c>
      <c r="G6925" t="s">
        <v>43</v>
      </c>
      <c r="H6925" t="s">
        <v>18</v>
      </c>
      <c r="I6925" t="s">
        <v>34</v>
      </c>
      <c r="J6925" t="s">
        <v>20</v>
      </c>
      <c r="K6925" t="s">
        <v>44</v>
      </c>
      <c r="L6925" t="s">
        <v>22</v>
      </c>
      <c r="M6925" s="4">
        <v>1660.26</v>
      </c>
      <c r="N6925">
        <v>2020</v>
      </c>
      <c r="O6925">
        <v>7</v>
      </c>
    </row>
    <row r="6926" spans="1:15" x14ac:dyDescent="0.25">
      <c r="A6926" s="1">
        <v>44031</v>
      </c>
      <c r="B6926">
        <v>1000001524</v>
      </c>
      <c r="C6926" t="s">
        <v>54</v>
      </c>
      <c r="D6926">
        <v>1</v>
      </c>
      <c r="E6926">
        <v>322.69</v>
      </c>
      <c r="F6926" t="s">
        <v>46</v>
      </c>
      <c r="G6926" t="s">
        <v>24</v>
      </c>
      <c r="H6926" t="s">
        <v>18</v>
      </c>
      <c r="I6926" t="s">
        <v>25</v>
      </c>
      <c r="J6926" t="s">
        <v>20</v>
      </c>
      <c r="K6926" t="s">
        <v>51</v>
      </c>
      <c r="L6926" t="s">
        <v>22</v>
      </c>
      <c r="M6926" s="4">
        <v>322.69</v>
      </c>
      <c r="N6926">
        <v>2020</v>
      </c>
      <c r="O6926">
        <v>7</v>
      </c>
    </row>
    <row r="6927" spans="1:15" x14ac:dyDescent="0.25">
      <c r="A6927" s="1">
        <v>44031</v>
      </c>
      <c r="B6927">
        <v>1000001524</v>
      </c>
      <c r="C6927" t="s">
        <v>23</v>
      </c>
      <c r="D6927">
        <v>1</v>
      </c>
      <c r="E6927">
        <v>5500.33</v>
      </c>
      <c r="F6927" t="s">
        <v>16</v>
      </c>
      <c r="G6927" t="s">
        <v>24</v>
      </c>
      <c r="H6927" t="s">
        <v>18</v>
      </c>
      <c r="I6927" t="s">
        <v>25</v>
      </c>
      <c r="J6927" t="s">
        <v>20</v>
      </c>
      <c r="K6927" t="s">
        <v>51</v>
      </c>
      <c r="L6927" t="s">
        <v>22</v>
      </c>
      <c r="M6927" s="4">
        <v>5500.33</v>
      </c>
      <c r="N6927">
        <v>2020</v>
      </c>
      <c r="O6927">
        <v>7</v>
      </c>
    </row>
    <row r="6928" spans="1:15" x14ac:dyDescent="0.25">
      <c r="A6928" s="1">
        <v>44031</v>
      </c>
      <c r="B6928">
        <v>1000001524</v>
      </c>
      <c r="C6928" t="s">
        <v>42</v>
      </c>
      <c r="D6928">
        <v>1</v>
      </c>
      <c r="E6928">
        <v>1159.71</v>
      </c>
      <c r="F6928" t="s">
        <v>16</v>
      </c>
      <c r="G6928" t="s">
        <v>43</v>
      </c>
      <c r="H6928" t="s">
        <v>18</v>
      </c>
      <c r="I6928" t="s">
        <v>25</v>
      </c>
      <c r="J6928" t="s">
        <v>20</v>
      </c>
      <c r="K6928" t="s">
        <v>51</v>
      </c>
      <c r="L6928" t="s">
        <v>22</v>
      </c>
      <c r="M6928" s="4">
        <v>1159.71</v>
      </c>
      <c r="N6928">
        <v>2020</v>
      </c>
      <c r="O6928">
        <v>7</v>
      </c>
    </row>
    <row r="6929" spans="1:15" x14ac:dyDescent="0.25">
      <c r="A6929" s="1">
        <v>44031</v>
      </c>
      <c r="B6929">
        <v>1000002134</v>
      </c>
      <c r="C6929" t="s">
        <v>23</v>
      </c>
      <c r="D6929">
        <v>2</v>
      </c>
      <c r="E6929">
        <v>7000.9400000000005</v>
      </c>
      <c r="F6929" t="s">
        <v>16</v>
      </c>
      <c r="G6929" t="s">
        <v>24</v>
      </c>
      <c r="H6929" t="s">
        <v>18</v>
      </c>
      <c r="I6929" t="s">
        <v>40</v>
      </c>
      <c r="J6929" t="s">
        <v>20</v>
      </c>
      <c r="K6929" t="s">
        <v>68</v>
      </c>
      <c r="L6929" t="s">
        <v>22</v>
      </c>
      <c r="M6929" s="4">
        <v>3500.4700000000003</v>
      </c>
      <c r="N6929">
        <v>2020</v>
      </c>
      <c r="O6929">
        <v>7</v>
      </c>
    </row>
    <row r="6930" spans="1:15" x14ac:dyDescent="0.25">
      <c r="A6930" s="1">
        <v>44031</v>
      </c>
      <c r="B6930">
        <v>1000002134</v>
      </c>
      <c r="C6930" t="s">
        <v>42</v>
      </c>
      <c r="D6930">
        <v>1</v>
      </c>
      <c r="E6930">
        <v>17000.080000000002</v>
      </c>
      <c r="F6930" t="s">
        <v>16</v>
      </c>
      <c r="G6930" t="s">
        <v>43</v>
      </c>
      <c r="H6930" t="s">
        <v>18</v>
      </c>
      <c r="I6930" t="s">
        <v>40</v>
      </c>
      <c r="J6930" t="s">
        <v>20</v>
      </c>
      <c r="K6930" t="s">
        <v>68</v>
      </c>
      <c r="L6930" t="s">
        <v>22</v>
      </c>
      <c r="M6930" s="4">
        <v>17000.080000000002</v>
      </c>
      <c r="N6930">
        <v>2020</v>
      </c>
      <c r="O6930">
        <v>7</v>
      </c>
    </row>
    <row r="6931" spans="1:15" x14ac:dyDescent="0.25">
      <c r="A6931" s="1">
        <v>44031</v>
      </c>
      <c r="B6931">
        <v>1000003926</v>
      </c>
      <c r="C6931" t="s">
        <v>23</v>
      </c>
      <c r="D6931">
        <v>1</v>
      </c>
      <c r="E6931">
        <v>5000.7</v>
      </c>
      <c r="F6931" t="s">
        <v>16</v>
      </c>
      <c r="G6931" t="s">
        <v>24</v>
      </c>
      <c r="H6931" t="s">
        <v>47</v>
      </c>
      <c r="I6931" t="s">
        <v>48</v>
      </c>
      <c r="J6931" t="s">
        <v>26</v>
      </c>
      <c r="K6931" t="s">
        <v>50</v>
      </c>
      <c r="L6931" t="s">
        <v>28</v>
      </c>
      <c r="M6931" s="4">
        <v>5000.7</v>
      </c>
      <c r="N6931">
        <v>2020</v>
      </c>
      <c r="O6931">
        <v>7</v>
      </c>
    </row>
    <row r="6932" spans="1:15" x14ac:dyDescent="0.25">
      <c r="A6932" s="1">
        <v>44031</v>
      </c>
      <c r="B6932">
        <v>1000004170</v>
      </c>
      <c r="C6932" t="s">
        <v>79</v>
      </c>
      <c r="D6932">
        <v>1</v>
      </c>
      <c r="E6932">
        <v>9.32</v>
      </c>
      <c r="F6932" t="s">
        <v>46</v>
      </c>
      <c r="G6932" t="s">
        <v>74</v>
      </c>
      <c r="H6932" t="s">
        <v>18</v>
      </c>
      <c r="I6932" t="s">
        <v>34</v>
      </c>
      <c r="J6932" t="s">
        <v>20</v>
      </c>
      <c r="K6932" t="s">
        <v>44</v>
      </c>
      <c r="L6932" t="s">
        <v>28</v>
      </c>
      <c r="M6932" s="4">
        <v>9.32</v>
      </c>
      <c r="N6932">
        <v>2020</v>
      </c>
      <c r="O6932">
        <v>7</v>
      </c>
    </row>
    <row r="6933" spans="1:15" x14ac:dyDescent="0.25">
      <c r="A6933" s="1">
        <v>44031</v>
      </c>
      <c r="B6933">
        <v>1000004256</v>
      </c>
      <c r="C6933" t="s">
        <v>23</v>
      </c>
      <c r="D6933">
        <v>1</v>
      </c>
      <c r="E6933">
        <v>788.05</v>
      </c>
      <c r="F6933" t="s">
        <v>16</v>
      </c>
      <c r="G6933" t="s">
        <v>24</v>
      </c>
      <c r="H6933" t="s">
        <v>18</v>
      </c>
      <c r="I6933" t="s">
        <v>40</v>
      </c>
      <c r="J6933" t="s">
        <v>26</v>
      </c>
      <c r="K6933" t="s">
        <v>41</v>
      </c>
      <c r="L6933" t="s">
        <v>22</v>
      </c>
      <c r="M6933" s="4">
        <v>788.05</v>
      </c>
      <c r="N6933">
        <v>2020</v>
      </c>
      <c r="O6933">
        <v>7</v>
      </c>
    </row>
    <row r="6934" spans="1:15" x14ac:dyDescent="0.25">
      <c r="A6934" s="1">
        <v>44031</v>
      </c>
      <c r="B6934">
        <v>1000004256</v>
      </c>
      <c r="C6934" t="s">
        <v>15</v>
      </c>
      <c r="D6934">
        <v>1</v>
      </c>
      <c r="E6934">
        <v>9999.9699999999993</v>
      </c>
      <c r="F6934" t="s">
        <v>16</v>
      </c>
      <c r="G6934" t="s">
        <v>17</v>
      </c>
      <c r="H6934" t="s">
        <v>18</v>
      </c>
      <c r="I6934" t="s">
        <v>40</v>
      </c>
      <c r="J6934" t="s">
        <v>26</v>
      </c>
      <c r="K6934" t="s">
        <v>41</v>
      </c>
      <c r="L6934" t="s">
        <v>22</v>
      </c>
      <c r="M6934" s="4">
        <v>9999.9699999999993</v>
      </c>
      <c r="N6934">
        <v>2020</v>
      </c>
      <c r="O6934">
        <v>7</v>
      </c>
    </row>
    <row r="6935" spans="1:15" x14ac:dyDescent="0.25">
      <c r="A6935" s="1">
        <v>44031</v>
      </c>
      <c r="B6935">
        <v>1000005022</v>
      </c>
      <c r="C6935" t="s">
        <v>23</v>
      </c>
      <c r="D6935">
        <v>2</v>
      </c>
      <c r="E6935">
        <v>11500.66</v>
      </c>
      <c r="F6935" t="s">
        <v>16</v>
      </c>
      <c r="G6935" t="s">
        <v>24</v>
      </c>
      <c r="H6935" t="s">
        <v>18</v>
      </c>
      <c r="I6935" t="s">
        <v>34</v>
      </c>
      <c r="J6935" t="s">
        <v>36</v>
      </c>
      <c r="K6935" t="s">
        <v>70</v>
      </c>
      <c r="L6935" t="s">
        <v>28</v>
      </c>
      <c r="M6935" s="4">
        <v>5750.33</v>
      </c>
      <c r="N6935">
        <v>2020</v>
      </c>
      <c r="O6935">
        <v>7</v>
      </c>
    </row>
    <row r="6936" spans="1:15" x14ac:dyDescent="0.25">
      <c r="A6936" s="1">
        <v>44031</v>
      </c>
      <c r="B6936">
        <v>1000005022</v>
      </c>
      <c r="C6936" t="s">
        <v>15</v>
      </c>
      <c r="D6936">
        <v>4</v>
      </c>
      <c r="E6936">
        <v>53001.41</v>
      </c>
      <c r="F6936" t="s">
        <v>16</v>
      </c>
      <c r="G6936" t="s">
        <v>17</v>
      </c>
      <c r="H6936" t="s">
        <v>18</v>
      </c>
      <c r="I6936" t="s">
        <v>34</v>
      </c>
      <c r="J6936" t="s">
        <v>36</v>
      </c>
      <c r="K6936" t="s">
        <v>70</v>
      </c>
      <c r="L6936" t="s">
        <v>28</v>
      </c>
      <c r="M6936" s="4">
        <v>13250.352500000001</v>
      </c>
      <c r="N6936">
        <v>2020</v>
      </c>
      <c r="O6936">
        <v>7</v>
      </c>
    </row>
    <row r="6937" spans="1:15" x14ac:dyDescent="0.25">
      <c r="A6937" s="1">
        <v>44031</v>
      </c>
      <c r="B6937">
        <v>1000006064</v>
      </c>
      <c r="C6937" t="s">
        <v>71</v>
      </c>
      <c r="D6937">
        <v>1</v>
      </c>
      <c r="E6937">
        <v>5445.74</v>
      </c>
      <c r="F6937" t="s">
        <v>16</v>
      </c>
      <c r="G6937" t="s">
        <v>72</v>
      </c>
      <c r="H6937" t="s">
        <v>18</v>
      </c>
      <c r="I6937" t="s">
        <v>40</v>
      </c>
      <c r="J6937" t="s">
        <v>26</v>
      </c>
      <c r="K6937" t="s">
        <v>41</v>
      </c>
      <c r="L6937" t="s">
        <v>22</v>
      </c>
      <c r="M6937" s="4">
        <v>5445.74</v>
      </c>
      <c r="N6937">
        <v>2020</v>
      </c>
      <c r="O6937">
        <v>7</v>
      </c>
    </row>
    <row r="6938" spans="1:15" x14ac:dyDescent="0.25">
      <c r="A6938" s="1">
        <v>44031</v>
      </c>
      <c r="B6938">
        <v>1000006698</v>
      </c>
      <c r="C6938" t="s">
        <v>23</v>
      </c>
      <c r="D6938">
        <v>1</v>
      </c>
      <c r="E6938">
        <v>7499.96</v>
      </c>
      <c r="F6938" t="s">
        <v>16</v>
      </c>
      <c r="G6938" t="s">
        <v>24</v>
      </c>
      <c r="H6938" t="s">
        <v>30</v>
      </c>
      <c r="I6938" t="s">
        <v>38</v>
      </c>
      <c r="J6938" t="s">
        <v>26</v>
      </c>
      <c r="K6938" t="s">
        <v>39</v>
      </c>
      <c r="L6938" t="s">
        <v>28</v>
      </c>
      <c r="M6938" s="4">
        <v>7499.96</v>
      </c>
      <c r="N6938">
        <v>2020</v>
      </c>
      <c r="O6938">
        <v>7</v>
      </c>
    </row>
    <row r="6939" spans="1:15" x14ac:dyDescent="0.25">
      <c r="A6939" s="1">
        <v>44031</v>
      </c>
      <c r="B6939">
        <v>1000006698</v>
      </c>
      <c r="C6939" t="s">
        <v>15</v>
      </c>
      <c r="D6939">
        <v>1</v>
      </c>
      <c r="E6939">
        <v>8000.24</v>
      </c>
      <c r="F6939" t="s">
        <v>16</v>
      </c>
      <c r="G6939" t="s">
        <v>17</v>
      </c>
      <c r="H6939" t="s">
        <v>30</v>
      </c>
      <c r="I6939" t="s">
        <v>38</v>
      </c>
      <c r="J6939" t="s">
        <v>26</v>
      </c>
      <c r="K6939" t="s">
        <v>39</v>
      </c>
      <c r="L6939" t="s">
        <v>28</v>
      </c>
      <c r="M6939" s="4">
        <v>8000.24</v>
      </c>
      <c r="N6939">
        <v>2020</v>
      </c>
      <c r="O6939">
        <v>7</v>
      </c>
    </row>
    <row r="6940" spans="1:15" x14ac:dyDescent="0.25">
      <c r="A6940" s="1">
        <v>44031</v>
      </c>
      <c r="B6940">
        <v>1000006859</v>
      </c>
      <c r="C6940" t="s">
        <v>42</v>
      </c>
      <c r="D6940">
        <v>1</v>
      </c>
      <c r="E6940">
        <v>1670.08</v>
      </c>
      <c r="F6940" t="s">
        <v>16</v>
      </c>
      <c r="G6940" t="s">
        <v>43</v>
      </c>
      <c r="H6940" t="s">
        <v>18</v>
      </c>
      <c r="I6940" t="s">
        <v>61</v>
      </c>
      <c r="J6940" t="s">
        <v>26</v>
      </c>
      <c r="K6940" t="s">
        <v>62</v>
      </c>
      <c r="L6940" t="s">
        <v>22</v>
      </c>
      <c r="M6940" s="4">
        <v>1670.08</v>
      </c>
      <c r="N6940">
        <v>2020</v>
      </c>
      <c r="O6940">
        <v>7</v>
      </c>
    </row>
    <row r="6941" spans="1:15" x14ac:dyDescent="0.25">
      <c r="A6941" s="1">
        <v>44031</v>
      </c>
      <c r="B6941">
        <v>1000006869</v>
      </c>
      <c r="C6941" t="s">
        <v>23</v>
      </c>
      <c r="D6941">
        <v>1</v>
      </c>
      <c r="E6941">
        <v>24000.240000000002</v>
      </c>
      <c r="F6941" t="s">
        <v>16</v>
      </c>
      <c r="G6941" t="s">
        <v>24</v>
      </c>
      <c r="H6941" t="s">
        <v>18</v>
      </c>
      <c r="I6941" t="s">
        <v>61</v>
      </c>
      <c r="J6941" t="s">
        <v>26</v>
      </c>
      <c r="K6941" t="s">
        <v>62</v>
      </c>
      <c r="L6941" t="s">
        <v>22</v>
      </c>
      <c r="M6941" s="4">
        <v>24000.240000000002</v>
      </c>
      <c r="N6941">
        <v>2020</v>
      </c>
      <c r="O6941">
        <v>7</v>
      </c>
    </row>
    <row r="6942" spans="1:15" x14ac:dyDescent="0.25">
      <c r="A6942" s="1">
        <v>44031</v>
      </c>
      <c r="B6942">
        <v>1000007320</v>
      </c>
      <c r="C6942" t="s">
        <v>15</v>
      </c>
      <c r="D6942">
        <v>1</v>
      </c>
      <c r="E6942">
        <v>25000.720000000001</v>
      </c>
      <c r="F6942" t="s">
        <v>16</v>
      </c>
      <c r="G6942" t="s">
        <v>17</v>
      </c>
      <c r="H6942" t="s">
        <v>18</v>
      </c>
      <c r="I6942" t="s">
        <v>34</v>
      </c>
      <c r="J6942" t="s">
        <v>26</v>
      </c>
      <c r="K6942" t="s">
        <v>35</v>
      </c>
      <c r="L6942" t="s">
        <v>22</v>
      </c>
      <c r="M6942" s="4">
        <v>25000.720000000001</v>
      </c>
      <c r="N6942">
        <v>2020</v>
      </c>
      <c r="O6942">
        <v>7</v>
      </c>
    </row>
    <row r="6943" spans="1:15" x14ac:dyDescent="0.25">
      <c r="A6943" s="1">
        <v>44031</v>
      </c>
      <c r="B6943">
        <v>1000008228</v>
      </c>
      <c r="C6943" t="s">
        <v>23</v>
      </c>
      <c r="D6943">
        <v>1</v>
      </c>
      <c r="E6943">
        <v>712.05</v>
      </c>
      <c r="F6943" t="s">
        <v>16</v>
      </c>
      <c r="G6943" t="s">
        <v>24</v>
      </c>
      <c r="H6943" t="s">
        <v>30</v>
      </c>
      <c r="I6943" t="s">
        <v>31</v>
      </c>
      <c r="J6943" t="s">
        <v>36</v>
      </c>
      <c r="K6943" t="s">
        <v>52</v>
      </c>
      <c r="L6943" t="s">
        <v>22</v>
      </c>
      <c r="M6943" s="4">
        <v>712.05</v>
      </c>
      <c r="N6943">
        <v>2020</v>
      </c>
      <c r="O6943">
        <v>7</v>
      </c>
    </row>
    <row r="6944" spans="1:15" x14ac:dyDescent="0.25">
      <c r="A6944" s="1">
        <v>44031</v>
      </c>
      <c r="B6944">
        <v>1000008228</v>
      </c>
      <c r="C6944" t="s">
        <v>15</v>
      </c>
      <c r="D6944">
        <v>2</v>
      </c>
      <c r="E6944">
        <v>12500.48</v>
      </c>
      <c r="F6944" t="s">
        <v>16</v>
      </c>
      <c r="G6944" t="s">
        <v>17</v>
      </c>
      <c r="H6944" t="s">
        <v>30</v>
      </c>
      <c r="I6944" t="s">
        <v>31</v>
      </c>
      <c r="J6944" t="s">
        <v>36</v>
      </c>
      <c r="K6944" t="s">
        <v>52</v>
      </c>
      <c r="L6944" t="s">
        <v>22</v>
      </c>
      <c r="M6944" s="4">
        <v>6250.24</v>
      </c>
      <c r="N6944">
        <v>2020</v>
      </c>
      <c r="O6944">
        <v>7</v>
      </c>
    </row>
    <row r="6945" spans="1:15" x14ac:dyDescent="0.25">
      <c r="A6945" s="1">
        <v>44031</v>
      </c>
      <c r="B6945">
        <v>1000008239</v>
      </c>
      <c r="C6945" t="s">
        <v>15</v>
      </c>
      <c r="D6945">
        <v>3</v>
      </c>
      <c r="E6945">
        <v>53000.549999999996</v>
      </c>
      <c r="F6945" t="s">
        <v>16</v>
      </c>
      <c r="G6945" t="s">
        <v>17</v>
      </c>
      <c r="H6945" t="s">
        <v>18</v>
      </c>
      <c r="I6945" t="s">
        <v>61</v>
      </c>
      <c r="J6945" t="s">
        <v>26</v>
      </c>
      <c r="K6945" t="s">
        <v>62</v>
      </c>
      <c r="L6945" t="s">
        <v>28</v>
      </c>
      <c r="M6945" s="4">
        <v>17666.849999999999</v>
      </c>
      <c r="N6945">
        <v>2020</v>
      </c>
      <c r="O6945">
        <v>7</v>
      </c>
    </row>
    <row r="6946" spans="1:15" x14ac:dyDescent="0.25">
      <c r="A6946" s="1">
        <v>44031</v>
      </c>
      <c r="B6946">
        <v>1000008957</v>
      </c>
      <c r="C6946" t="s">
        <v>75</v>
      </c>
      <c r="D6946">
        <v>1</v>
      </c>
      <c r="E6946">
        <v>2052.6</v>
      </c>
      <c r="F6946" t="s">
        <v>16</v>
      </c>
      <c r="G6946" t="s">
        <v>76</v>
      </c>
      <c r="H6946" t="s">
        <v>18</v>
      </c>
      <c r="I6946" t="s">
        <v>34</v>
      </c>
      <c r="J6946" t="s">
        <v>20</v>
      </c>
      <c r="K6946" t="s">
        <v>44</v>
      </c>
      <c r="L6946" t="s">
        <v>22</v>
      </c>
      <c r="M6946" s="4">
        <v>2052.6</v>
      </c>
      <c r="N6946">
        <v>2020</v>
      </c>
      <c r="O6946">
        <v>7</v>
      </c>
    </row>
    <row r="6947" spans="1:15" x14ac:dyDescent="0.25">
      <c r="A6947" s="1">
        <v>44031</v>
      </c>
      <c r="B6947">
        <v>1000008957</v>
      </c>
      <c r="C6947" t="s">
        <v>23</v>
      </c>
      <c r="D6947">
        <v>1</v>
      </c>
      <c r="E6947">
        <v>5000.03</v>
      </c>
      <c r="F6947" t="s">
        <v>16</v>
      </c>
      <c r="G6947" t="s">
        <v>24</v>
      </c>
      <c r="H6947" t="s">
        <v>18</v>
      </c>
      <c r="I6947" t="s">
        <v>34</v>
      </c>
      <c r="J6947" t="s">
        <v>20</v>
      </c>
      <c r="K6947" t="s">
        <v>44</v>
      </c>
      <c r="L6947" t="s">
        <v>22</v>
      </c>
      <c r="M6947" s="4">
        <v>5000.03</v>
      </c>
      <c r="N6947">
        <v>2020</v>
      </c>
      <c r="O6947">
        <v>7</v>
      </c>
    </row>
    <row r="6948" spans="1:15" x14ac:dyDescent="0.25">
      <c r="A6948" s="1">
        <v>44031</v>
      </c>
      <c r="B6948">
        <v>1000008957</v>
      </c>
      <c r="C6948" t="s">
        <v>42</v>
      </c>
      <c r="D6948">
        <v>1</v>
      </c>
      <c r="E6948">
        <v>20000.419999999998</v>
      </c>
      <c r="F6948" t="s">
        <v>16</v>
      </c>
      <c r="G6948" t="s">
        <v>43</v>
      </c>
      <c r="H6948" t="s">
        <v>18</v>
      </c>
      <c r="I6948" t="s">
        <v>34</v>
      </c>
      <c r="J6948" t="s">
        <v>20</v>
      </c>
      <c r="K6948" t="s">
        <v>44</v>
      </c>
      <c r="L6948" t="s">
        <v>22</v>
      </c>
      <c r="M6948" s="4">
        <v>20000.419999999998</v>
      </c>
      <c r="N6948">
        <v>2020</v>
      </c>
      <c r="O6948">
        <v>7</v>
      </c>
    </row>
    <row r="6949" spans="1:15" x14ac:dyDescent="0.25">
      <c r="A6949" s="1">
        <v>44031</v>
      </c>
      <c r="B6949">
        <v>1000009288</v>
      </c>
      <c r="C6949" t="s">
        <v>15</v>
      </c>
      <c r="D6949">
        <v>1</v>
      </c>
      <c r="E6949">
        <v>17000.46</v>
      </c>
      <c r="F6949" t="s">
        <v>16</v>
      </c>
      <c r="G6949" t="s">
        <v>17</v>
      </c>
      <c r="H6949" t="s">
        <v>18</v>
      </c>
      <c r="I6949" t="s">
        <v>25</v>
      </c>
      <c r="J6949" t="s">
        <v>20</v>
      </c>
      <c r="K6949" t="s">
        <v>51</v>
      </c>
      <c r="L6949" t="s">
        <v>22</v>
      </c>
      <c r="M6949" s="4">
        <v>17000.46</v>
      </c>
      <c r="N6949">
        <v>2020</v>
      </c>
      <c r="O6949">
        <v>7</v>
      </c>
    </row>
    <row r="6950" spans="1:15" x14ac:dyDescent="0.25">
      <c r="A6950" s="1">
        <v>44031</v>
      </c>
      <c r="B6950">
        <v>1000010814</v>
      </c>
      <c r="C6950" t="s">
        <v>23</v>
      </c>
      <c r="D6950">
        <v>1</v>
      </c>
      <c r="E6950">
        <v>1000.68</v>
      </c>
      <c r="F6950" t="s">
        <v>16</v>
      </c>
      <c r="G6950" t="s">
        <v>24</v>
      </c>
      <c r="H6950" t="s">
        <v>18</v>
      </c>
      <c r="I6950" t="s">
        <v>61</v>
      </c>
      <c r="J6950" t="s">
        <v>32</v>
      </c>
      <c r="K6950" t="s">
        <v>63</v>
      </c>
      <c r="L6950" t="s">
        <v>22</v>
      </c>
      <c r="M6950" s="4">
        <v>1000.68</v>
      </c>
      <c r="N6950">
        <v>2020</v>
      </c>
      <c r="O6950">
        <v>7</v>
      </c>
    </row>
    <row r="6951" spans="1:15" x14ac:dyDescent="0.25">
      <c r="A6951" s="1">
        <v>44031</v>
      </c>
      <c r="B6951">
        <v>1000010814</v>
      </c>
      <c r="C6951" t="s">
        <v>15</v>
      </c>
      <c r="D6951">
        <v>1</v>
      </c>
      <c r="E6951">
        <v>18500.59</v>
      </c>
      <c r="F6951" t="s">
        <v>16</v>
      </c>
      <c r="G6951" t="s">
        <v>17</v>
      </c>
      <c r="H6951" t="s">
        <v>18</v>
      </c>
      <c r="I6951" t="s">
        <v>61</v>
      </c>
      <c r="J6951" t="s">
        <v>32</v>
      </c>
      <c r="K6951" t="s">
        <v>63</v>
      </c>
      <c r="L6951" t="s">
        <v>22</v>
      </c>
      <c r="M6951" s="4">
        <v>18500.59</v>
      </c>
      <c r="N6951">
        <v>2020</v>
      </c>
      <c r="O6951">
        <v>7</v>
      </c>
    </row>
    <row r="6952" spans="1:15" x14ac:dyDescent="0.25">
      <c r="A6952" s="1">
        <v>44031</v>
      </c>
      <c r="B6952">
        <v>1000010837</v>
      </c>
      <c r="C6952" t="s">
        <v>79</v>
      </c>
      <c r="D6952">
        <v>1</v>
      </c>
      <c r="E6952">
        <v>9.1199999999999992</v>
      </c>
      <c r="F6952" t="s">
        <v>46</v>
      </c>
      <c r="G6952" t="s">
        <v>74</v>
      </c>
      <c r="H6952" t="s">
        <v>18</v>
      </c>
      <c r="I6952" t="s">
        <v>61</v>
      </c>
      <c r="J6952" t="s">
        <v>26</v>
      </c>
      <c r="K6952" t="s">
        <v>62</v>
      </c>
      <c r="L6952" t="s">
        <v>22</v>
      </c>
      <c r="M6952" s="4">
        <v>9.1199999999999992</v>
      </c>
      <c r="N6952">
        <v>2020</v>
      </c>
      <c r="O6952">
        <v>7</v>
      </c>
    </row>
    <row r="6953" spans="1:15" x14ac:dyDescent="0.25">
      <c r="A6953" s="1">
        <v>44031</v>
      </c>
      <c r="B6953">
        <v>1000010837</v>
      </c>
      <c r="C6953" t="s">
        <v>23</v>
      </c>
      <c r="D6953">
        <v>1</v>
      </c>
      <c r="E6953">
        <v>5000.76</v>
      </c>
      <c r="F6953" t="s">
        <v>16</v>
      </c>
      <c r="G6953" t="s">
        <v>24</v>
      </c>
      <c r="H6953" t="s">
        <v>18</v>
      </c>
      <c r="I6953" t="s">
        <v>61</v>
      </c>
      <c r="J6953" t="s">
        <v>26</v>
      </c>
      <c r="K6953" t="s">
        <v>62</v>
      </c>
      <c r="L6953" t="s">
        <v>22</v>
      </c>
      <c r="M6953" s="4">
        <v>5000.76</v>
      </c>
      <c r="N6953">
        <v>2020</v>
      </c>
      <c r="O6953">
        <v>7</v>
      </c>
    </row>
    <row r="6954" spans="1:15" x14ac:dyDescent="0.25">
      <c r="A6954" s="1">
        <v>44031</v>
      </c>
      <c r="B6954">
        <v>1000010881</v>
      </c>
      <c r="C6954" t="s">
        <v>79</v>
      </c>
      <c r="D6954">
        <v>1</v>
      </c>
      <c r="E6954">
        <v>9.5</v>
      </c>
      <c r="F6954" t="s">
        <v>46</v>
      </c>
      <c r="G6954" t="s">
        <v>74</v>
      </c>
      <c r="H6954" t="s">
        <v>47</v>
      </c>
      <c r="I6954" t="s">
        <v>48</v>
      </c>
      <c r="J6954" t="s">
        <v>26</v>
      </c>
      <c r="K6954" t="s">
        <v>50</v>
      </c>
      <c r="L6954" t="s">
        <v>22</v>
      </c>
      <c r="M6954" s="4">
        <v>9.5</v>
      </c>
      <c r="N6954">
        <v>2020</v>
      </c>
      <c r="O6954">
        <v>7</v>
      </c>
    </row>
    <row r="6955" spans="1:15" x14ac:dyDescent="0.25">
      <c r="A6955" s="1">
        <v>44031</v>
      </c>
      <c r="B6955">
        <v>1000010881</v>
      </c>
      <c r="C6955" t="s">
        <v>75</v>
      </c>
      <c r="D6955">
        <v>1</v>
      </c>
      <c r="E6955">
        <v>943.26</v>
      </c>
      <c r="F6955" t="s">
        <v>16</v>
      </c>
      <c r="G6955" t="s">
        <v>76</v>
      </c>
      <c r="H6955" t="s">
        <v>47</v>
      </c>
      <c r="I6955" t="s">
        <v>48</v>
      </c>
      <c r="J6955" t="s">
        <v>26</v>
      </c>
      <c r="K6955" t="s">
        <v>50</v>
      </c>
      <c r="L6955" t="s">
        <v>22</v>
      </c>
      <c r="M6955" s="4">
        <v>943.26</v>
      </c>
      <c r="N6955">
        <v>2020</v>
      </c>
      <c r="O6955">
        <v>7</v>
      </c>
    </row>
    <row r="6956" spans="1:15" x14ac:dyDescent="0.25">
      <c r="A6956" s="1">
        <v>44031</v>
      </c>
      <c r="B6956">
        <v>1000011538</v>
      </c>
      <c r="C6956" t="s">
        <v>42</v>
      </c>
      <c r="D6956">
        <v>1</v>
      </c>
      <c r="E6956">
        <v>26000.57</v>
      </c>
      <c r="F6956" t="s">
        <v>16</v>
      </c>
      <c r="G6956" t="s">
        <v>43</v>
      </c>
      <c r="H6956" t="s">
        <v>18</v>
      </c>
      <c r="I6956" t="s">
        <v>40</v>
      </c>
      <c r="J6956" t="s">
        <v>20</v>
      </c>
      <c r="K6956" t="s">
        <v>68</v>
      </c>
      <c r="L6956" t="s">
        <v>22</v>
      </c>
      <c r="M6956" s="4">
        <v>26000.57</v>
      </c>
      <c r="N6956">
        <v>2020</v>
      </c>
      <c r="O6956">
        <v>7</v>
      </c>
    </row>
    <row r="6957" spans="1:15" x14ac:dyDescent="0.25">
      <c r="A6957" s="1">
        <v>44031</v>
      </c>
      <c r="B6957">
        <v>1000011697</v>
      </c>
      <c r="C6957" t="s">
        <v>75</v>
      </c>
      <c r="D6957">
        <v>1</v>
      </c>
      <c r="E6957">
        <v>782.39</v>
      </c>
      <c r="F6957" t="s">
        <v>16</v>
      </c>
      <c r="G6957" t="s">
        <v>76</v>
      </c>
      <c r="H6957" t="s">
        <v>18</v>
      </c>
      <c r="I6957" t="s">
        <v>34</v>
      </c>
      <c r="J6957" t="s">
        <v>20</v>
      </c>
      <c r="K6957" t="s">
        <v>44</v>
      </c>
      <c r="L6957" t="s">
        <v>22</v>
      </c>
      <c r="M6957" s="4">
        <v>782.39</v>
      </c>
      <c r="N6957">
        <v>2020</v>
      </c>
      <c r="O6957">
        <v>7</v>
      </c>
    </row>
    <row r="6958" spans="1:15" x14ac:dyDescent="0.25">
      <c r="A6958" s="1">
        <v>44031</v>
      </c>
      <c r="B6958">
        <v>1000011697</v>
      </c>
      <c r="C6958" t="s">
        <v>23</v>
      </c>
      <c r="D6958">
        <v>1</v>
      </c>
      <c r="E6958">
        <v>10000.23</v>
      </c>
      <c r="F6958" t="s">
        <v>16</v>
      </c>
      <c r="G6958" t="s">
        <v>24</v>
      </c>
      <c r="H6958" t="s">
        <v>18</v>
      </c>
      <c r="I6958" t="s">
        <v>34</v>
      </c>
      <c r="J6958" t="s">
        <v>20</v>
      </c>
      <c r="K6958" t="s">
        <v>44</v>
      </c>
      <c r="L6958" t="s">
        <v>22</v>
      </c>
      <c r="M6958" s="4">
        <v>10000.23</v>
      </c>
      <c r="N6958">
        <v>2020</v>
      </c>
      <c r="O6958">
        <v>7</v>
      </c>
    </row>
    <row r="6959" spans="1:15" x14ac:dyDescent="0.25">
      <c r="A6959" s="1">
        <v>44031</v>
      </c>
      <c r="B6959">
        <v>1000011697</v>
      </c>
      <c r="C6959" t="s">
        <v>15</v>
      </c>
      <c r="D6959">
        <v>1</v>
      </c>
      <c r="E6959">
        <v>13000.35</v>
      </c>
      <c r="F6959" t="s">
        <v>16</v>
      </c>
      <c r="G6959" t="s">
        <v>17</v>
      </c>
      <c r="H6959" t="s">
        <v>18</v>
      </c>
      <c r="I6959" t="s">
        <v>34</v>
      </c>
      <c r="J6959" t="s">
        <v>20</v>
      </c>
      <c r="K6959" t="s">
        <v>44</v>
      </c>
      <c r="L6959" t="s">
        <v>22</v>
      </c>
      <c r="M6959" s="4">
        <v>13000.35</v>
      </c>
      <c r="N6959">
        <v>2020</v>
      </c>
      <c r="O6959">
        <v>7</v>
      </c>
    </row>
    <row r="6960" spans="1:15" x14ac:dyDescent="0.25">
      <c r="A6960" s="1">
        <v>44031</v>
      </c>
      <c r="B6960">
        <v>1000011698</v>
      </c>
      <c r="C6960" t="s">
        <v>79</v>
      </c>
      <c r="D6960">
        <v>1</v>
      </c>
      <c r="E6960">
        <v>9.66</v>
      </c>
      <c r="F6960" t="s">
        <v>46</v>
      </c>
      <c r="G6960" t="s">
        <v>74</v>
      </c>
      <c r="H6960" t="s">
        <v>18</v>
      </c>
      <c r="I6960" t="s">
        <v>34</v>
      </c>
      <c r="J6960" t="s">
        <v>20</v>
      </c>
      <c r="K6960" t="s">
        <v>44</v>
      </c>
      <c r="L6960" t="s">
        <v>22</v>
      </c>
      <c r="M6960" s="4">
        <v>9.66</v>
      </c>
      <c r="N6960">
        <v>2020</v>
      </c>
      <c r="O6960">
        <v>7</v>
      </c>
    </row>
    <row r="6961" spans="1:15" x14ac:dyDescent="0.25">
      <c r="A6961" s="1">
        <v>44031</v>
      </c>
      <c r="B6961">
        <v>1000011698</v>
      </c>
      <c r="C6961" t="s">
        <v>23</v>
      </c>
      <c r="D6961">
        <v>1</v>
      </c>
      <c r="E6961">
        <v>7500.7</v>
      </c>
      <c r="F6961" t="s">
        <v>16</v>
      </c>
      <c r="G6961" t="s">
        <v>24</v>
      </c>
      <c r="H6961" t="s">
        <v>18</v>
      </c>
      <c r="I6961" t="s">
        <v>34</v>
      </c>
      <c r="J6961" t="s">
        <v>20</v>
      </c>
      <c r="K6961" t="s">
        <v>44</v>
      </c>
      <c r="L6961" t="s">
        <v>22</v>
      </c>
      <c r="M6961" s="4">
        <v>7500.7</v>
      </c>
      <c r="N6961">
        <v>2020</v>
      </c>
      <c r="O6961">
        <v>7</v>
      </c>
    </row>
    <row r="6962" spans="1:15" x14ac:dyDescent="0.25">
      <c r="A6962" s="1">
        <v>44031</v>
      </c>
      <c r="B6962">
        <v>1000011828</v>
      </c>
      <c r="C6962" t="s">
        <v>23</v>
      </c>
      <c r="D6962">
        <v>1</v>
      </c>
      <c r="E6962">
        <v>10000.629999999999</v>
      </c>
      <c r="F6962" t="s">
        <v>16</v>
      </c>
      <c r="G6962" t="s">
        <v>24</v>
      </c>
      <c r="H6962" t="s">
        <v>18</v>
      </c>
      <c r="I6962" t="s">
        <v>19</v>
      </c>
      <c r="J6962" t="s">
        <v>20</v>
      </c>
      <c r="K6962" t="s">
        <v>21</v>
      </c>
      <c r="L6962" t="s">
        <v>22</v>
      </c>
      <c r="M6962" s="4">
        <v>10000.629999999999</v>
      </c>
      <c r="N6962">
        <v>2020</v>
      </c>
      <c r="O6962">
        <v>7</v>
      </c>
    </row>
    <row r="6963" spans="1:15" x14ac:dyDescent="0.25">
      <c r="A6963" s="1">
        <v>44031</v>
      </c>
      <c r="B6963">
        <v>1000011828</v>
      </c>
      <c r="C6963" t="s">
        <v>15</v>
      </c>
      <c r="D6963">
        <v>1</v>
      </c>
      <c r="E6963">
        <v>29999.96</v>
      </c>
      <c r="F6963" t="s">
        <v>16</v>
      </c>
      <c r="G6963" t="s">
        <v>17</v>
      </c>
      <c r="H6963" t="s">
        <v>18</v>
      </c>
      <c r="I6963" t="s">
        <v>19</v>
      </c>
      <c r="J6963" t="s">
        <v>20</v>
      </c>
      <c r="K6963" t="s">
        <v>21</v>
      </c>
      <c r="L6963" t="s">
        <v>22</v>
      </c>
      <c r="M6963" s="4">
        <v>29999.96</v>
      </c>
      <c r="N6963">
        <v>2020</v>
      </c>
      <c r="O6963">
        <v>7</v>
      </c>
    </row>
    <row r="6964" spans="1:15" x14ac:dyDescent="0.25">
      <c r="A6964" s="1">
        <v>44031</v>
      </c>
      <c r="B6964">
        <v>1000012096</v>
      </c>
      <c r="C6964" t="s">
        <v>23</v>
      </c>
      <c r="D6964">
        <v>1</v>
      </c>
      <c r="E6964">
        <v>7000.43</v>
      </c>
      <c r="F6964" t="s">
        <v>16</v>
      </c>
      <c r="G6964" t="s">
        <v>24</v>
      </c>
      <c r="H6964" t="s">
        <v>18</v>
      </c>
      <c r="I6964" t="s">
        <v>19</v>
      </c>
      <c r="J6964" t="s">
        <v>26</v>
      </c>
      <c r="K6964" t="s">
        <v>29</v>
      </c>
      <c r="L6964" t="s">
        <v>22</v>
      </c>
      <c r="M6964" s="4">
        <v>7000.43</v>
      </c>
      <c r="N6964">
        <v>2020</v>
      </c>
      <c r="O6964">
        <v>7</v>
      </c>
    </row>
    <row r="6965" spans="1:15" x14ac:dyDescent="0.25">
      <c r="A6965" s="1">
        <v>44031</v>
      </c>
      <c r="B6965">
        <v>1000012096</v>
      </c>
      <c r="C6965" t="s">
        <v>15</v>
      </c>
      <c r="D6965">
        <v>1</v>
      </c>
      <c r="E6965">
        <v>5500.16</v>
      </c>
      <c r="F6965" t="s">
        <v>16</v>
      </c>
      <c r="G6965" t="s">
        <v>17</v>
      </c>
      <c r="H6965" t="s">
        <v>18</v>
      </c>
      <c r="I6965" t="s">
        <v>19</v>
      </c>
      <c r="J6965" t="s">
        <v>26</v>
      </c>
      <c r="K6965" t="s">
        <v>29</v>
      </c>
      <c r="L6965" t="s">
        <v>22</v>
      </c>
      <c r="M6965" s="4">
        <v>5500.16</v>
      </c>
      <c r="N6965">
        <v>2020</v>
      </c>
      <c r="O6965">
        <v>7</v>
      </c>
    </row>
    <row r="6966" spans="1:15" x14ac:dyDescent="0.25">
      <c r="A6966" s="1">
        <v>44031</v>
      </c>
      <c r="B6966">
        <v>1000012096</v>
      </c>
      <c r="C6966" t="s">
        <v>42</v>
      </c>
      <c r="D6966">
        <v>1</v>
      </c>
      <c r="E6966">
        <v>20000.689999999999</v>
      </c>
      <c r="F6966" t="s">
        <v>16</v>
      </c>
      <c r="G6966" t="s">
        <v>43</v>
      </c>
      <c r="H6966" t="s">
        <v>18</v>
      </c>
      <c r="I6966" t="s">
        <v>19</v>
      </c>
      <c r="J6966" t="s">
        <v>26</v>
      </c>
      <c r="K6966" t="s">
        <v>29</v>
      </c>
      <c r="L6966" t="s">
        <v>22</v>
      </c>
      <c r="M6966" s="4">
        <v>20000.689999999999</v>
      </c>
      <c r="N6966">
        <v>2020</v>
      </c>
      <c r="O6966">
        <v>7</v>
      </c>
    </row>
    <row r="6967" spans="1:15" x14ac:dyDescent="0.25">
      <c r="A6967" s="1">
        <v>44031</v>
      </c>
      <c r="B6967">
        <v>1000012099</v>
      </c>
      <c r="C6967" t="s">
        <v>15</v>
      </c>
      <c r="D6967">
        <v>1</v>
      </c>
      <c r="E6967">
        <v>1400.36</v>
      </c>
      <c r="F6967" t="s">
        <v>16</v>
      </c>
      <c r="G6967" t="s">
        <v>17</v>
      </c>
      <c r="H6967" t="s">
        <v>18</v>
      </c>
      <c r="I6967" t="s">
        <v>19</v>
      </c>
      <c r="J6967" t="s">
        <v>20</v>
      </c>
      <c r="K6967" t="s">
        <v>21</v>
      </c>
      <c r="L6967" t="s">
        <v>22</v>
      </c>
      <c r="M6967" s="4">
        <v>1400.36</v>
      </c>
      <c r="N6967">
        <v>2020</v>
      </c>
      <c r="O6967">
        <v>7</v>
      </c>
    </row>
    <row r="6968" spans="1:15" x14ac:dyDescent="0.25">
      <c r="A6968" s="1">
        <v>44031</v>
      </c>
      <c r="B6968">
        <v>1000012124</v>
      </c>
      <c r="C6968" t="s">
        <v>15</v>
      </c>
      <c r="D6968">
        <v>5</v>
      </c>
      <c r="E6968">
        <v>65001.68</v>
      </c>
      <c r="F6968" t="s">
        <v>16</v>
      </c>
      <c r="G6968" t="s">
        <v>17</v>
      </c>
      <c r="H6968" t="s">
        <v>18</v>
      </c>
      <c r="I6968" t="s">
        <v>19</v>
      </c>
      <c r="J6968" t="s">
        <v>26</v>
      </c>
      <c r="K6968" t="s">
        <v>29</v>
      </c>
      <c r="L6968" t="s">
        <v>22</v>
      </c>
      <c r="M6968" s="4">
        <v>13000.335999999999</v>
      </c>
      <c r="N6968">
        <v>2020</v>
      </c>
      <c r="O6968">
        <v>7</v>
      </c>
    </row>
    <row r="6969" spans="1:15" x14ac:dyDescent="0.25">
      <c r="A6969" s="1">
        <v>44031</v>
      </c>
      <c r="B6969">
        <v>1000012126</v>
      </c>
      <c r="C6969" t="s">
        <v>23</v>
      </c>
      <c r="D6969">
        <v>1</v>
      </c>
      <c r="E6969">
        <v>3000.62</v>
      </c>
      <c r="F6969" t="s">
        <v>16</v>
      </c>
      <c r="G6969" t="s">
        <v>24</v>
      </c>
      <c r="H6969" t="s">
        <v>18</v>
      </c>
      <c r="I6969" t="s">
        <v>19</v>
      </c>
      <c r="J6969" t="s">
        <v>26</v>
      </c>
      <c r="K6969" t="s">
        <v>29</v>
      </c>
      <c r="L6969" t="s">
        <v>22</v>
      </c>
      <c r="M6969" s="4">
        <v>3000.62</v>
      </c>
      <c r="N6969">
        <v>2020</v>
      </c>
      <c r="O6969">
        <v>7</v>
      </c>
    </row>
    <row r="6970" spans="1:15" x14ac:dyDescent="0.25">
      <c r="A6970" s="1">
        <v>44031</v>
      </c>
      <c r="B6970">
        <v>1000012234</v>
      </c>
      <c r="C6970" t="s">
        <v>75</v>
      </c>
      <c r="D6970">
        <v>1</v>
      </c>
      <c r="E6970">
        <v>1100.06</v>
      </c>
      <c r="F6970" t="s">
        <v>16</v>
      </c>
      <c r="G6970" t="s">
        <v>76</v>
      </c>
      <c r="H6970" t="s">
        <v>18</v>
      </c>
      <c r="I6970" t="s">
        <v>25</v>
      </c>
      <c r="J6970" t="s">
        <v>26</v>
      </c>
      <c r="K6970" t="s">
        <v>27</v>
      </c>
      <c r="L6970" t="s">
        <v>22</v>
      </c>
      <c r="M6970" s="4">
        <v>1100.06</v>
      </c>
      <c r="N6970">
        <v>2020</v>
      </c>
      <c r="O6970">
        <v>7</v>
      </c>
    </row>
    <row r="6971" spans="1:15" x14ac:dyDescent="0.25">
      <c r="A6971" s="1">
        <v>44031</v>
      </c>
      <c r="B6971">
        <v>1000012446</v>
      </c>
      <c r="C6971" t="s">
        <v>75</v>
      </c>
      <c r="D6971">
        <v>1</v>
      </c>
      <c r="E6971">
        <v>2000.52</v>
      </c>
      <c r="F6971" t="s">
        <v>16</v>
      </c>
      <c r="G6971" t="s">
        <v>76</v>
      </c>
      <c r="H6971" t="s">
        <v>30</v>
      </c>
      <c r="I6971" t="s">
        <v>31</v>
      </c>
      <c r="J6971" t="s">
        <v>36</v>
      </c>
      <c r="K6971" t="s">
        <v>52</v>
      </c>
      <c r="L6971" t="s">
        <v>22</v>
      </c>
      <c r="M6971" s="4">
        <v>2000.52</v>
      </c>
      <c r="N6971">
        <v>2020</v>
      </c>
      <c r="O6971">
        <v>7</v>
      </c>
    </row>
    <row r="6972" spans="1:15" x14ac:dyDescent="0.25">
      <c r="A6972" s="1">
        <v>44031</v>
      </c>
      <c r="B6972">
        <v>1000012446</v>
      </c>
      <c r="C6972" t="s">
        <v>15</v>
      </c>
      <c r="D6972">
        <v>1</v>
      </c>
      <c r="E6972">
        <v>21000.35</v>
      </c>
      <c r="F6972" t="s">
        <v>16</v>
      </c>
      <c r="G6972" t="s">
        <v>17</v>
      </c>
      <c r="H6972" t="s">
        <v>30</v>
      </c>
      <c r="I6972" t="s">
        <v>31</v>
      </c>
      <c r="J6972" t="s">
        <v>36</v>
      </c>
      <c r="K6972" t="s">
        <v>52</v>
      </c>
      <c r="L6972" t="s">
        <v>22</v>
      </c>
      <c r="M6972" s="4">
        <v>21000.35</v>
      </c>
      <c r="N6972">
        <v>2020</v>
      </c>
      <c r="O6972">
        <v>7</v>
      </c>
    </row>
    <row r="6973" spans="1:15" x14ac:dyDescent="0.25">
      <c r="A6973" s="1">
        <v>44031</v>
      </c>
      <c r="B6973">
        <v>1000012675</v>
      </c>
      <c r="C6973" t="s">
        <v>42</v>
      </c>
      <c r="D6973">
        <v>2</v>
      </c>
      <c r="E6973">
        <v>28000.870000000003</v>
      </c>
      <c r="F6973" t="s">
        <v>16</v>
      </c>
      <c r="G6973" t="s">
        <v>43</v>
      </c>
      <c r="H6973" t="s">
        <v>18</v>
      </c>
      <c r="I6973" t="s">
        <v>34</v>
      </c>
      <c r="J6973" t="s">
        <v>26</v>
      </c>
      <c r="K6973" t="s">
        <v>35</v>
      </c>
      <c r="L6973" t="s">
        <v>22</v>
      </c>
      <c r="M6973" s="4">
        <v>14000.435000000001</v>
      </c>
      <c r="N6973">
        <v>2020</v>
      </c>
      <c r="O6973">
        <v>7</v>
      </c>
    </row>
    <row r="6974" spans="1:15" x14ac:dyDescent="0.25">
      <c r="A6974" s="1">
        <v>44031</v>
      </c>
      <c r="B6974">
        <v>1000013489</v>
      </c>
      <c r="C6974" t="s">
        <v>79</v>
      </c>
      <c r="D6974">
        <v>1</v>
      </c>
      <c r="E6974">
        <v>9.06</v>
      </c>
      <c r="F6974" t="s">
        <v>46</v>
      </c>
      <c r="G6974" t="s">
        <v>74</v>
      </c>
      <c r="H6974" t="s">
        <v>18</v>
      </c>
      <c r="I6974" t="s">
        <v>61</v>
      </c>
      <c r="J6974" t="s">
        <v>20</v>
      </c>
      <c r="K6974" t="s">
        <v>77</v>
      </c>
      <c r="L6974" t="s">
        <v>22</v>
      </c>
      <c r="M6974" s="4">
        <v>9.06</v>
      </c>
      <c r="N6974">
        <v>2020</v>
      </c>
      <c r="O6974">
        <v>7</v>
      </c>
    </row>
    <row r="6975" spans="1:15" x14ac:dyDescent="0.25">
      <c r="A6975" s="1">
        <v>44031</v>
      </c>
      <c r="B6975">
        <v>1000013526</v>
      </c>
      <c r="C6975" t="s">
        <v>79</v>
      </c>
      <c r="D6975">
        <v>1</v>
      </c>
      <c r="E6975">
        <v>9.7200000000000006</v>
      </c>
      <c r="F6975" t="s">
        <v>46</v>
      </c>
      <c r="G6975" t="s">
        <v>74</v>
      </c>
      <c r="H6975" t="s">
        <v>47</v>
      </c>
      <c r="I6975" t="s">
        <v>65</v>
      </c>
      <c r="J6975" t="s">
        <v>26</v>
      </c>
      <c r="K6975" t="s">
        <v>66</v>
      </c>
      <c r="L6975" t="s">
        <v>22</v>
      </c>
      <c r="M6975" s="4">
        <v>9.7200000000000006</v>
      </c>
      <c r="N6975">
        <v>2020</v>
      </c>
      <c r="O6975">
        <v>7</v>
      </c>
    </row>
    <row r="6976" spans="1:15" x14ac:dyDescent="0.25">
      <c r="A6976" s="1">
        <v>44031</v>
      </c>
      <c r="B6976">
        <v>1000013526</v>
      </c>
      <c r="C6976" t="s">
        <v>23</v>
      </c>
      <c r="D6976">
        <v>1</v>
      </c>
      <c r="E6976">
        <v>7500.08</v>
      </c>
      <c r="F6976" t="s">
        <v>16</v>
      </c>
      <c r="G6976" t="s">
        <v>24</v>
      </c>
      <c r="H6976" t="s">
        <v>47</v>
      </c>
      <c r="I6976" t="s">
        <v>65</v>
      </c>
      <c r="J6976" t="s">
        <v>26</v>
      </c>
      <c r="K6976" t="s">
        <v>66</v>
      </c>
      <c r="L6976" t="s">
        <v>22</v>
      </c>
      <c r="M6976" s="4">
        <v>7500.08</v>
      </c>
      <c r="N6976">
        <v>2020</v>
      </c>
      <c r="O6976">
        <v>7</v>
      </c>
    </row>
    <row r="6977" spans="1:15" x14ac:dyDescent="0.25">
      <c r="A6977" s="1">
        <v>44031</v>
      </c>
      <c r="B6977">
        <v>1000013526</v>
      </c>
      <c r="C6977" t="s">
        <v>42</v>
      </c>
      <c r="D6977">
        <v>1</v>
      </c>
      <c r="E6977">
        <v>10000.58</v>
      </c>
      <c r="F6977" t="s">
        <v>16</v>
      </c>
      <c r="G6977" t="s">
        <v>43</v>
      </c>
      <c r="H6977" t="s">
        <v>47</v>
      </c>
      <c r="I6977" t="s">
        <v>65</v>
      </c>
      <c r="J6977" t="s">
        <v>26</v>
      </c>
      <c r="K6977" t="s">
        <v>66</v>
      </c>
      <c r="L6977" t="s">
        <v>22</v>
      </c>
      <c r="M6977" s="4">
        <v>10000.58</v>
      </c>
      <c r="N6977">
        <v>2020</v>
      </c>
      <c r="O6977">
        <v>7</v>
      </c>
    </row>
    <row r="6978" spans="1:15" x14ac:dyDescent="0.25">
      <c r="A6978" s="1">
        <v>44031</v>
      </c>
      <c r="B6978">
        <v>1000013535</v>
      </c>
      <c r="C6978" t="s">
        <v>75</v>
      </c>
      <c r="D6978">
        <v>1</v>
      </c>
      <c r="E6978">
        <v>2081.31</v>
      </c>
      <c r="F6978" t="s">
        <v>16</v>
      </c>
      <c r="G6978" t="s">
        <v>76</v>
      </c>
      <c r="H6978" t="s">
        <v>47</v>
      </c>
      <c r="I6978" t="s">
        <v>48</v>
      </c>
      <c r="J6978" t="s">
        <v>36</v>
      </c>
      <c r="K6978" t="s">
        <v>49</v>
      </c>
      <c r="L6978" t="s">
        <v>22</v>
      </c>
      <c r="M6978" s="4">
        <v>2081.31</v>
      </c>
      <c r="N6978">
        <v>2020</v>
      </c>
      <c r="O6978">
        <v>7</v>
      </c>
    </row>
    <row r="6979" spans="1:15" x14ac:dyDescent="0.25">
      <c r="A6979" s="1">
        <v>44031</v>
      </c>
      <c r="B6979">
        <v>1000013607</v>
      </c>
      <c r="C6979" t="s">
        <v>75</v>
      </c>
      <c r="D6979">
        <v>1</v>
      </c>
      <c r="E6979">
        <v>1335.32</v>
      </c>
      <c r="F6979" t="s">
        <v>16</v>
      </c>
      <c r="G6979" t="s">
        <v>76</v>
      </c>
      <c r="H6979" t="s">
        <v>18</v>
      </c>
      <c r="I6979" t="s">
        <v>25</v>
      </c>
      <c r="J6979" t="s">
        <v>26</v>
      </c>
      <c r="K6979" t="s">
        <v>27</v>
      </c>
      <c r="L6979" t="s">
        <v>22</v>
      </c>
      <c r="M6979" s="4">
        <v>1335.32</v>
      </c>
      <c r="N6979">
        <v>2020</v>
      </c>
      <c r="O6979">
        <v>7</v>
      </c>
    </row>
    <row r="6980" spans="1:15" x14ac:dyDescent="0.25">
      <c r="A6980" s="1">
        <v>44031</v>
      </c>
      <c r="B6980">
        <v>1000013607</v>
      </c>
      <c r="C6980" t="s">
        <v>42</v>
      </c>
      <c r="D6980">
        <v>1</v>
      </c>
      <c r="E6980">
        <v>23000.560000000001</v>
      </c>
      <c r="F6980" t="s">
        <v>16</v>
      </c>
      <c r="G6980" t="s">
        <v>43</v>
      </c>
      <c r="H6980" t="s">
        <v>18</v>
      </c>
      <c r="I6980" t="s">
        <v>25</v>
      </c>
      <c r="J6980" t="s">
        <v>26</v>
      </c>
      <c r="K6980" t="s">
        <v>27</v>
      </c>
      <c r="L6980" t="s">
        <v>22</v>
      </c>
      <c r="M6980" s="4">
        <v>23000.560000000001</v>
      </c>
      <c r="N6980">
        <v>2020</v>
      </c>
      <c r="O6980">
        <v>7</v>
      </c>
    </row>
    <row r="6981" spans="1:15" x14ac:dyDescent="0.25">
      <c r="A6981" s="1">
        <v>44031</v>
      </c>
      <c r="B6981">
        <v>1000014291</v>
      </c>
      <c r="C6981" t="s">
        <v>23</v>
      </c>
      <c r="D6981">
        <v>3</v>
      </c>
      <c r="E6981">
        <v>23500.78</v>
      </c>
      <c r="F6981" t="s">
        <v>16</v>
      </c>
      <c r="G6981" t="s">
        <v>24</v>
      </c>
      <c r="H6981" t="s">
        <v>47</v>
      </c>
      <c r="I6981" t="s">
        <v>48</v>
      </c>
      <c r="J6981" t="s">
        <v>20</v>
      </c>
      <c r="K6981" t="s">
        <v>67</v>
      </c>
      <c r="L6981" t="s">
        <v>28</v>
      </c>
      <c r="M6981" s="4">
        <v>7833.5933333333332</v>
      </c>
      <c r="N6981">
        <v>2020</v>
      </c>
      <c r="O6981">
        <v>7</v>
      </c>
    </row>
    <row r="6982" spans="1:15" x14ac:dyDescent="0.25">
      <c r="A6982" s="1">
        <v>44031</v>
      </c>
      <c r="B6982">
        <v>1000014452</v>
      </c>
      <c r="C6982" t="s">
        <v>23</v>
      </c>
      <c r="D6982">
        <v>1</v>
      </c>
      <c r="E6982">
        <v>8000.45</v>
      </c>
      <c r="F6982" t="s">
        <v>16</v>
      </c>
      <c r="G6982" t="s">
        <v>24</v>
      </c>
      <c r="H6982" t="s">
        <v>18</v>
      </c>
      <c r="I6982" t="s">
        <v>34</v>
      </c>
      <c r="J6982" t="s">
        <v>36</v>
      </c>
      <c r="K6982" t="s">
        <v>70</v>
      </c>
      <c r="L6982" t="s">
        <v>22</v>
      </c>
      <c r="M6982" s="4">
        <v>8000.45</v>
      </c>
      <c r="N6982">
        <v>2020</v>
      </c>
      <c r="O6982">
        <v>7</v>
      </c>
    </row>
    <row r="6983" spans="1:15" x14ac:dyDescent="0.25">
      <c r="A6983" s="1">
        <v>44031</v>
      </c>
      <c r="B6983">
        <v>1000014530</v>
      </c>
      <c r="C6983" t="s">
        <v>23</v>
      </c>
      <c r="D6983">
        <v>1</v>
      </c>
      <c r="E6983">
        <v>5000.29</v>
      </c>
      <c r="F6983" t="s">
        <v>16</v>
      </c>
      <c r="G6983" t="s">
        <v>24</v>
      </c>
      <c r="H6983" t="s">
        <v>47</v>
      </c>
      <c r="I6983" t="s">
        <v>65</v>
      </c>
      <c r="J6983" t="s">
        <v>26</v>
      </c>
      <c r="K6983" t="s">
        <v>66</v>
      </c>
      <c r="L6983" t="s">
        <v>22</v>
      </c>
      <c r="M6983" s="4">
        <v>5000.29</v>
      </c>
      <c r="N6983">
        <v>2020</v>
      </c>
      <c r="O6983">
        <v>7</v>
      </c>
    </row>
    <row r="6984" spans="1:15" x14ac:dyDescent="0.25">
      <c r="A6984" s="1">
        <v>44031</v>
      </c>
      <c r="B6984">
        <v>1000014530</v>
      </c>
      <c r="C6984" t="s">
        <v>42</v>
      </c>
      <c r="D6984">
        <v>1</v>
      </c>
      <c r="E6984">
        <v>12000</v>
      </c>
      <c r="F6984" t="s">
        <v>16</v>
      </c>
      <c r="G6984" t="s">
        <v>43</v>
      </c>
      <c r="H6984" t="s">
        <v>47</v>
      </c>
      <c r="I6984" t="s">
        <v>65</v>
      </c>
      <c r="J6984" t="s">
        <v>26</v>
      </c>
      <c r="K6984" t="s">
        <v>66</v>
      </c>
      <c r="L6984" t="s">
        <v>22</v>
      </c>
      <c r="M6984" s="4">
        <v>12000</v>
      </c>
      <c r="N6984">
        <v>2020</v>
      </c>
      <c r="O6984">
        <v>7</v>
      </c>
    </row>
    <row r="6985" spans="1:15" x14ac:dyDescent="0.25">
      <c r="A6985" s="1">
        <v>44031</v>
      </c>
      <c r="B6985">
        <v>1000014572</v>
      </c>
      <c r="C6985" t="s">
        <v>79</v>
      </c>
      <c r="D6985">
        <v>1</v>
      </c>
      <c r="E6985">
        <v>9.11</v>
      </c>
      <c r="F6985" t="s">
        <v>46</v>
      </c>
      <c r="G6985" t="s">
        <v>74</v>
      </c>
      <c r="H6985" t="s">
        <v>18</v>
      </c>
      <c r="I6985" t="s">
        <v>34</v>
      </c>
      <c r="J6985" t="s">
        <v>26</v>
      </c>
      <c r="K6985" t="s">
        <v>35</v>
      </c>
      <c r="L6985" t="s">
        <v>22</v>
      </c>
      <c r="M6985" s="4">
        <v>9.11</v>
      </c>
      <c r="N6985">
        <v>2020</v>
      </c>
      <c r="O6985">
        <v>7</v>
      </c>
    </row>
    <row r="6986" spans="1:15" x14ac:dyDescent="0.25">
      <c r="A6986" s="1">
        <v>44031</v>
      </c>
      <c r="B6986">
        <v>1000014572</v>
      </c>
      <c r="C6986" t="s">
        <v>45</v>
      </c>
      <c r="D6986">
        <v>1</v>
      </c>
      <c r="E6986">
        <v>8.9600000000000009</v>
      </c>
      <c r="F6986" t="s">
        <v>46</v>
      </c>
      <c r="G6986" t="s">
        <v>43</v>
      </c>
      <c r="H6986" t="s">
        <v>18</v>
      </c>
      <c r="I6986" t="s">
        <v>34</v>
      </c>
      <c r="J6986" t="s">
        <v>26</v>
      </c>
      <c r="K6986" t="s">
        <v>35</v>
      </c>
      <c r="L6986" t="s">
        <v>22</v>
      </c>
      <c r="M6986" s="4">
        <v>8.9600000000000009</v>
      </c>
      <c r="N6986">
        <v>2020</v>
      </c>
      <c r="O6986">
        <v>7</v>
      </c>
    </row>
    <row r="6987" spans="1:15" x14ac:dyDescent="0.25">
      <c r="A6987" s="1">
        <v>44031</v>
      </c>
      <c r="B6987">
        <v>1000014588</v>
      </c>
      <c r="C6987" t="s">
        <v>23</v>
      </c>
      <c r="D6987">
        <v>1</v>
      </c>
      <c r="E6987">
        <v>2000.2</v>
      </c>
      <c r="F6987" t="s">
        <v>16</v>
      </c>
      <c r="G6987" t="s">
        <v>24</v>
      </c>
      <c r="H6987" t="s">
        <v>18</v>
      </c>
      <c r="I6987" t="s">
        <v>40</v>
      </c>
      <c r="J6987" t="s">
        <v>20</v>
      </c>
      <c r="K6987" t="s">
        <v>68</v>
      </c>
      <c r="L6987" t="s">
        <v>22</v>
      </c>
      <c r="M6987" s="4">
        <v>2000.2</v>
      </c>
      <c r="N6987">
        <v>2020</v>
      </c>
      <c r="O6987">
        <v>7</v>
      </c>
    </row>
    <row r="6988" spans="1:15" x14ac:dyDescent="0.25">
      <c r="A6988" s="1">
        <v>44031</v>
      </c>
      <c r="B6988">
        <v>1000014588</v>
      </c>
      <c r="C6988" t="s">
        <v>15</v>
      </c>
      <c r="D6988">
        <v>1</v>
      </c>
      <c r="E6988">
        <v>8500</v>
      </c>
      <c r="F6988" t="s">
        <v>16</v>
      </c>
      <c r="G6988" t="s">
        <v>17</v>
      </c>
      <c r="H6988" t="s">
        <v>18</v>
      </c>
      <c r="I6988" t="s">
        <v>40</v>
      </c>
      <c r="J6988" t="s">
        <v>20</v>
      </c>
      <c r="K6988" t="s">
        <v>68</v>
      </c>
      <c r="L6988" t="s">
        <v>22</v>
      </c>
      <c r="M6988" s="4">
        <v>8500</v>
      </c>
      <c r="N6988">
        <v>2020</v>
      </c>
      <c r="O6988">
        <v>7</v>
      </c>
    </row>
    <row r="6989" spans="1:15" x14ac:dyDescent="0.25">
      <c r="A6989" s="1">
        <v>44031</v>
      </c>
      <c r="B6989">
        <v>1000014588</v>
      </c>
      <c r="C6989" t="s">
        <v>42</v>
      </c>
      <c r="D6989">
        <v>1</v>
      </c>
      <c r="E6989">
        <v>9999.93</v>
      </c>
      <c r="F6989" t="s">
        <v>16</v>
      </c>
      <c r="G6989" t="s">
        <v>43</v>
      </c>
      <c r="H6989" t="s">
        <v>18</v>
      </c>
      <c r="I6989" t="s">
        <v>40</v>
      </c>
      <c r="J6989" t="s">
        <v>20</v>
      </c>
      <c r="K6989" t="s">
        <v>68</v>
      </c>
      <c r="L6989" t="s">
        <v>22</v>
      </c>
      <c r="M6989" s="4">
        <v>9999.93</v>
      </c>
      <c r="N6989">
        <v>2020</v>
      </c>
      <c r="O6989">
        <v>7</v>
      </c>
    </row>
    <row r="6990" spans="1:15" x14ac:dyDescent="0.25">
      <c r="A6990" s="1">
        <v>44031</v>
      </c>
      <c r="B6990">
        <v>1000014996</v>
      </c>
      <c r="C6990" t="s">
        <v>79</v>
      </c>
      <c r="D6990">
        <v>1</v>
      </c>
      <c r="E6990">
        <v>8.9499999999999993</v>
      </c>
      <c r="F6990" t="s">
        <v>46</v>
      </c>
      <c r="G6990" t="s">
        <v>74</v>
      </c>
      <c r="H6990" t="s">
        <v>30</v>
      </c>
      <c r="I6990" t="s">
        <v>57</v>
      </c>
      <c r="J6990" t="s">
        <v>26</v>
      </c>
      <c r="K6990" t="s">
        <v>58</v>
      </c>
      <c r="L6990" t="s">
        <v>22</v>
      </c>
      <c r="M6990" s="4">
        <v>8.9499999999999993</v>
      </c>
      <c r="N6990">
        <v>2020</v>
      </c>
      <c r="O6990">
        <v>7</v>
      </c>
    </row>
    <row r="6991" spans="1:15" x14ac:dyDescent="0.25">
      <c r="A6991" s="1">
        <v>44031</v>
      </c>
      <c r="B6991">
        <v>1000014996</v>
      </c>
      <c r="C6991" t="s">
        <v>23</v>
      </c>
      <c r="D6991">
        <v>2</v>
      </c>
      <c r="E6991">
        <v>32001.07</v>
      </c>
      <c r="F6991" t="s">
        <v>16</v>
      </c>
      <c r="G6991" t="s">
        <v>24</v>
      </c>
      <c r="H6991" t="s">
        <v>30</v>
      </c>
      <c r="I6991" t="s">
        <v>57</v>
      </c>
      <c r="J6991" t="s">
        <v>26</v>
      </c>
      <c r="K6991" t="s">
        <v>58</v>
      </c>
      <c r="L6991" t="s">
        <v>22</v>
      </c>
      <c r="M6991" s="4">
        <v>16000.535</v>
      </c>
      <c r="N6991">
        <v>2020</v>
      </c>
      <c r="O6991">
        <v>7</v>
      </c>
    </row>
    <row r="6992" spans="1:15" x14ac:dyDescent="0.25">
      <c r="A6992" s="1">
        <v>44031</v>
      </c>
      <c r="B6992">
        <v>1000015013</v>
      </c>
      <c r="C6992" t="s">
        <v>71</v>
      </c>
      <c r="D6992">
        <v>1</v>
      </c>
      <c r="E6992">
        <v>2578.31</v>
      </c>
      <c r="F6992" t="s">
        <v>16</v>
      </c>
      <c r="G6992" t="s">
        <v>72</v>
      </c>
      <c r="H6992" t="s">
        <v>18</v>
      </c>
      <c r="I6992" t="s">
        <v>19</v>
      </c>
      <c r="J6992" t="s">
        <v>26</v>
      </c>
      <c r="K6992" t="s">
        <v>29</v>
      </c>
      <c r="L6992" t="s">
        <v>22</v>
      </c>
      <c r="M6992" s="4">
        <v>2578.31</v>
      </c>
      <c r="N6992">
        <v>2020</v>
      </c>
      <c r="O6992">
        <v>7</v>
      </c>
    </row>
    <row r="6993" spans="1:15" x14ac:dyDescent="0.25">
      <c r="A6993" s="1">
        <v>44031</v>
      </c>
      <c r="B6993">
        <v>1000015133</v>
      </c>
      <c r="C6993" t="s">
        <v>42</v>
      </c>
      <c r="D6993">
        <v>1</v>
      </c>
      <c r="E6993">
        <v>5000.26</v>
      </c>
      <c r="F6993" t="s">
        <v>16</v>
      </c>
      <c r="G6993" t="s">
        <v>43</v>
      </c>
      <c r="H6993" t="s">
        <v>30</v>
      </c>
      <c r="I6993" t="s">
        <v>31</v>
      </c>
      <c r="J6993" t="s">
        <v>36</v>
      </c>
      <c r="K6993" t="s">
        <v>52</v>
      </c>
      <c r="L6993" t="s">
        <v>22</v>
      </c>
      <c r="M6993" s="4">
        <v>5000.26</v>
      </c>
      <c r="N6993">
        <v>2020</v>
      </c>
      <c r="O6993">
        <v>7</v>
      </c>
    </row>
    <row r="6994" spans="1:15" x14ac:dyDescent="0.25">
      <c r="A6994" s="1">
        <v>44031</v>
      </c>
      <c r="B6994">
        <v>1000015203</v>
      </c>
      <c r="C6994" t="s">
        <v>15</v>
      </c>
      <c r="D6994">
        <v>1</v>
      </c>
      <c r="E6994">
        <v>500.41</v>
      </c>
      <c r="F6994" t="s">
        <v>16</v>
      </c>
      <c r="G6994" t="s">
        <v>17</v>
      </c>
      <c r="H6994" t="s">
        <v>47</v>
      </c>
      <c r="I6994" t="s">
        <v>65</v>
      </c>
      <c r="J6994" t="s">
        <v>26</v>
      </c>
      <c r="K6994" t="s">
        <v>66</v>
      </c>
      <c r="L6994" t="s">
        <v>22</v>
      </c>
      <c r="M6994" s="4">
        <v>500.41</v>
      </c>
      <c r="N6994">
        <v>2020</v>
      </c>
      <c r="O6994">
        <v>7</v>
      </c>
    </row>
    <row r="6995" spans="1:15" x14ac:dyDescent="0.25">
      <c r="A6995" s="1">
        <v>44031</v>
      </c>
      <c r="B6995">
        <v>1000015203</v>
      </c>
      <c r="C6995" t="s">
        <v>42</v>
      </c>
      <c r="D6995">
        <v>1</v>
      </c>
      <c r="E6995">
        <v>2199.9899999999998</v>
      </c>
      <c r="F6995" t="s">
        <v>16</v>
      </c>
      <c r="G6995" t="s">
        <v>43</v>
      </c>
      <c r="H6995" t="s">
        <v>47</v>
      </c>
      <c r="I6995" t="s">
        <v>65</v>
      </c>
      <c r="J6995" t="s">
        <v>26</v>
      </c>
      <c r="K6995" t="s">
        <v>66</v>
      </c>
      <c r="L6995" t="s">
        <v>22</v>
      </c>
      <c r="M6995" s="4">
        <v>2199.9899999999998</v>
      </c>
      <c r="N6995">
        <v>2020</v>
      </c>
      <c r="O6995">
        <v>7</v>
      </c>
    </row>
    <row r="6996" spans="1:15" x14ac:dyDescent="0.25">
      <c r="A6996" s="1">
        <v>44031</v>
      </c>
      <c r="B6996">
        <v>1000017688</v>
      </c>
      <c r="C6996" t="s">
        <v>23</v>
      </c>
      <c r="D6996">
        <v>2</v>
      </c>
      <c r="E6996">
        <v>32000.33</v>
      </c>
      <c r="F6996" t="s">
        <v>16</v>
      </c>
      <c r="G6996" t="s">
        <v>24</v>
      </c>
      <c r="H6996" t="s">
        <v>47</v>
      </c>
      <c r="I6996" t="s">
        <v>48</v>
      </c>
      <c r="J6996" t="s">
        <v>36</v>
      </c>
      <c r="K6996" t="s">
        <v>49</v>
      </c>
      <c r="L6996" t="s">
        <v>22</v>
      </c>
      <c r="M6996" s="4">
        <v>16000.165000000001</v>
      </c>
      <c r="N6996">
        <v>2020</v>
      </c>
      <c r="O6996">
        <v>7</v>
      </c>
    </row>
    <row r="6997" spans="1:15" x14ac:dyDescent="0.25">
      <c r="A6997" s="1">
        <v>44031</v>
      </c>
      <c r="B6997">
        <v>1000018132</v>
      </c>
      <c r="C6997" t="s">
        <v>15</v>
      </c>
      <c r="D6997">
        <v>1</v>
      </c>
      <c r="E6997">
        <v>5000.42</v>
      </c>
      <c r="F6997" t="s">
        <v>16</v>
      </c>
      <c r="G6997" t="s">
        <v>17</v>
      </c>
      <c r="H6997" t="s">
        <v>47</v>
      </c>
      <c r="I6997" t="s">
        <v>65</v>
      </c>
      <c r="J6997" t="s">
        <v>26</v>
      </c>
      <c r="K6997" t="s">
        <v>66</v>
      </c>
      <c r="L6997" t="s">
        <v>22</v>
      </c>
      <c r="M6997" s="4">
        <v>5000.42</v>
      </c>
      <c r="N6997">
        <v>2020</v>
      </c>
      <c r="O6997">
        <v>7</v>
      </c>
    </row>
    <row r="6998" spans="1:15" x14ac:dyDescent="0.25">
      <c r="A6998" s="1">
        <v>44031</v>
      </c>
      <c r="B6998">
        <v>1000018298</v>
      </c>
      <c r="C6998" t="s">
        <v>80</v>
      </c>
      <c r="D6998">
        <v>1</v>
      </c>
      <c r="E6998">
        <v>25.54</v>
      </c>
      <c r="F6998" t="s">
        <v>46</v>
      </c>
      <c r="G6998" t="s">
        <v>76</v>
      </c>
      <c r="H6998" t="s">
        <v>18</v>
      </c>
      <c r="I6998" t="s">
        <v>34</v>
      </c>
      <c r="J6998" t="s">
        <v>20</v>
      </c>
      <c r="K6998" t="s">
        <v>44</v>
      </c>
      <c r="L6998" t="s">
        <v>22</v>
      </c>
      <c r="M6998" s="4">
        <v>25.54</v>
      </c>
      <c r="N6998">
        <v>2020</v>
      </c>
      <c r="O6998">
        <v>7</v>
      </c>
    </row>
    <row r="6999" spans="1:15" x14ac:dyDescent="0.25">
      <c r="A6999" s="1">
        <v>44031</v>
      </c>
      <c r="B6999">
        <v>1000018922</v>
      </c>
      <c r="C6999" t="s">
        <v>23</v>
      </c>
      <c r="D6999">
        <v>1</v>
      </c>
      <c r="E6999">
        <v>5000.3599999999997</v>
      </c>
      <c r="F6999" t="s">
        <v>16</v>
      </c>
      <c r="G6999" t="s">
        <v>24</v>
      </c>
      <c r="H6999" t="s">
        <v>47</v>
      </c>
      <c r="I6999" t="s">
        <v>48</v>
      </c>
      <c r="J6999" t="s">
        <v>26</v>
      </c>
      <c r="K6999" t="s">
        <v>50</v>
      </c>
      <c r="L6999" t="s">
        <v>22</v>
      </c>
      <c r="M6999" s="4">
        <v>5000.3599999999997</v>
      </c>
      <c r="N6999">
        <v>2020</v>
      </c>
      <c r="O6999">
        <v>7</v>
      </c>
    </row>
    <row r="7000" spans="1:15" x14ac:dyDescent="0.25">
      <c r="A7000" s="1">
        <v>44031</v>
      </c>
      <c r="B7000">
        <v>1000019687</v>
      </c>
      <c r="C7000" t="s">
        <v>45</v>
      </c>
      <c r="D7000">
        <v>1</v>
      </c>
      <c r="E7000">
        <v>9.5299999999999994</v>
      </c>
      <c r="F7000" t="s">
        <v>46</v>
      </c>
      <c r="G7000" t="s">
        <v>43</v>
      </c>
      <c r="H7000" t="s">
        <v>18</v>
      </c>
      <c r="I7000" t="s">
        <v>40</v>
      </c>
      <c r="J7000" t="s">
        <v>20</v>
      </c>
      <c r="K7000" t="s">
        <v>68</v>
      </c>
      <c r="L7000" t="s">
        <v>22</v>
      </c>
      <c r="M7000" s="4">
        <v>9.5299999999999994</v>
      </c>
      <c r="N7000">
        <v>2020</v>
      </c>
      <c r="O7000">
        <v>7</v>
      </c>
    </row>
    <row r="7001" spans="1:15" x14ac:dyDescent="0.25">
      <c r="A7001" s="1">
        <v>44031</v>
      </c>
      <c r="B7001">
        <v>1000019959</v>
      </c>
      <c r="C7001" t="s">
        <v>15</v>
      </c>
      <c r="D7001">
        <v>1</v>
      </c>
      <c r="E7001">
        <v>22000.65</v>
      </c>
      <c r="F7001" t="s">
        <v>16</v>
      </c>
      <c r="G7001" t="s">
        <v>17</v>
      </c>
      <c r="H7001" t="s">
        <v>18</v>
      </c>
      <c r="I7001" t="s">
        <v>40</v>
      </c>
      <c r="J7001" t="s">
        <v>26</v>
      </c>
      <c r="K7001" t="s">
        <v>41</v>
      </c>
      <c r="L7001" t="s">
        <v>28</v>
      </c>
      <c r="M7001" s="4">
        <v>22000.65</v>
      </c>
      <c r="N7001">
        <v>2020</v>
      </c>
      <c r="O7001">
        <v>7</v>
      </c>
    </row>
    <row r="7002" spans="1:15" x14ac:dyDescent="0.25">
      <c r="A7002" s="1">
        <v>44031</v>
      </c>
      <c r="B7002">
        <v>1000020084</v>
      </c>
      <c r="C7002" t="s">
        <v>23</v>
      </c>
      <c r="D7002">
        <v>2</v>
      </c>
      <c r="E7002">
        <v>15500.66</v>
      </c>
      <c r="F7002" t="s">
        <v>16</v>
      </c>
      <c r="G7002" t="s">
        <v>24</v>
      </c>
      <c r="H7002" t="s">
        <v>47</v>
      </c>
      <c r="I7002" t="s">
        <v>59</v>
      </c>
      <c r="J7002" t="s">
        <v>26</v>
      </c>
      <c r="K7002" t="s">
        <v>60</v>
      </c>
      <c r="L7002" t="s">
        <v>22</v>
      </c>
      <c r="M7002" s="4">
        <v>7750.33</v>
      </c>
      <c r="N7002">
        <v>2020</v>
      </c>
      <c r="O7002">
        <v>7</v>
      </c>
    </row>
    <row r="7003" spans="1:15" x14ac:dyDescent="0.25">
      <c r="A7003" s="1">
        <v>44031</v>
      </c>
      <c r="B7003">
        <v>1000020128</v>
      </c>
      <c r="C7003" t="s">
        <v>23</v>
      </c>
      <c r="D7003">
        <v>1</v>
      </c>
      <c r="E7003">
        <v>5000.43</v>
      </c>
      <c r="F7003" t="s">
        <v>16</v>
      </c>
      <c r="G7003" t="s">
        <v>24</v>
      </c>
      <c r="H7003" t="s">
        <v>30</v>
      </c>
      <c r="I7003" t="s">
        <v>57</v>
      </c>
      <c r="J7003" t="s">
        <v>26</v>
      </c>
      <c r="K7003" t="s">
        <v>58</v>
      </c>
      <c r="L7003" t="s">
        <v>28</v>
      </c>
      <c r="M7003" s="4">
        <v>5000.43</v>
      </c>
      <c r="N7003">
        <v>2020</v>
      </c>
      <c r="O7003">
        <v>7</v>
      </c>
    </row>
    <row r="7004" spans="1:15" x14ac:dyDescent="0.25">
      <c r="A7004" s="1">
        <v>44031</v>
      </c>
      <c r="B7004">
        <v>1000020128</v>
      </c>
      <c r="C7004" t="s">
        <v>15</v>
      </c>
      <c r="D7004">
        <v>2</v>
      </c>
      <c r="E7004">
        <v>46500.7</v>
      </c>
      <c r="F7004" t="s">
        <v>16</v>
      </c>
      <c r="G7004" t="s">
        <v>17</v>
      </c>
      <c r="H7004" t="s">
        <v>30</v>
      </c>
      <c r="I7004" t="s">
        <v>57</v>
      </c>
      <c r="J7004" t="s">
        <v>26</v>
      </c>
      <c r="K7004" t="s">
        <v>58</v>
      </c>
      <c r="L7004" t="s">
        <v>28</v>
      </c>
      <c r="M7004" s="4">
        <v>23250.35</v>
      </c>
      <c r="N7004">
        <v>2020</v>
      </c>
      <c r="O7004">
        <v>7</v>
      </c>
    </row>
    <row r="7005" spans="1:15" x14ac:dyDescent="0.25">
      <c r="A7005" s="1">
        <v>44031</v>
      </c>
      <c r="B7005">
        <v>1000020526</v>
      </c>
      <c r="C7005" t="s">
        <v>23</v>
      </c>
      <c r="D7005">
        <v>1</v>
      </c>
      <c r="E7005">
        <v>6000.58</v>
      </c>
      <c r="F7005" t="s">
        <v>16</v>
      </c>
      <c r="G7005" t="s">
        <v>24</v>
      </c>
      <c r="H7005" t="s">
        <v>18</v>
      </c>
      <c r="I7005" t="s">
        <v>34</v>
      </c>
      <c r="J7005" t="s">
        <v>26</v>
      </c>
      <c r="K7005" t="s">
        <v>35</v>
      </c>
      <c r="L7005" t="s">
        <v>22</v>
      </c>
      <c r="M7005" s="4">
        <v>6000.58</v>
      </c>
      <c r="N7005">
        <v>2020</v>
      </c>
      <c r="O7005">
        <v>7</v>
      </c>
    </row>
    <row r="7006" spans="1:15" x14ac:dyDescent="0.25">
      <c r="A7006" s="1">
        <v>44031</v>
      </c>
      <c r="B7006">
        <v>1000020526</v>
      </c>
      <c r="C7006" t="s">
        <v>15</v>
      </c>
      <c r="D7006">
        <v>1</v>
      </c>
      <c r="E7006">
        <v>5500.57</v>
      </c>
      <c r="F7006" t="s">
        <v>16</v>
      </c>
      <c r="G7006" t="s">
        <v>17</v>
      </c>
      <c r="H7006" t="s">
        <v>18</v>
      </c>
      <c r="I7006" t="s">
        <v>34</v>
      </c>
      <c r="J7006" t="s">
        <v>26</v>
      </c>
      <c r="K7006" t="s">
        <v>35</v>
      </c>
      <c r="L7006" t="s">
        <v>22</v>
      </c>
      <c r="M7006" s="4">
        <v>5500.57</v>
      </c>
      <c r="N7006">
        <v>2020</v>
      </c>
      <c r="O7006">
        <v>7</v>
      </c>
    </row>
    <row r="7007" spans="1:15" x14ac:dyDescent="0.25">
      <c r="A7007" s="1">
        <v>44031</v>
      </c>
      <c r="B7007">
        <v>1000020921</v>
      </c>
      <c r="C7007" t="s">
        <v>79</v>
      </c>
      <c r="D7007">
        <v>1</v>
      </c>
      <c r="E7007">
        <v>269.41000000000003</v>
      </c>
      <c r="F7007" t="s">
        <v>46</v>
      </c>
      <c r="G7007" t="s">
        <v>74</v>
      </c>
      <c r="H7007" t="s">
        <v>47</v>
      </c>
      <c r="I7007" t="s">
        <v>65</v>
      </c>
      <c r="J7007" t="s">
        <v>26</v>
      </c>
      <c r="K7007" t="s">
        <v>66</v>
      </c>
      <c r="L7007" t="s">
        <v>22</v>
      </c>
      <c r="M7007" s="4">
        <v>269.41000000000003</v>
      </c>
      <c r="N7007">
        <v>2020</v>
      </c>
      <c r="O7007">
        <v>7</v>
      </c>
    </row>
    <row r="7008" spans="1:15" x14ac:dyDescent="0.25">
      <c r="A7008" s="1">
        <v>44031</v>
      </c>
      <c r="B7008">
        <v>1000020921</v>
      </c>
      <c r="C7008" t="s">
        <v>23</v>
      </c>
      <c r="D7008">
        <v>1</v>
      </c>
      <c r="E7008">
        <v>1000.26</v>
      </c>
      <c r="F7008" t="s">
        <v>16</v>
      </c>
      <c r="G7008" t="s">
        <v>24</v>
      </c>
      <c r="H7008" t="s">
        <v>47</v>
      </c>
      <c r="I7008" t="s">
        <v>65</v>
      </c>
      <c r="J7008" t="s">
        <v>26</v>
      </c>
      <c r="K7008" t="s">
        <v>66</v>
      </c>
      <c r="L7008" t="s">
        <v>22</v>
      </c>
      <c r="M7008" s="4">
        <v>1000.26</v>
      </c>
      <c r="N7008">
        <v>2020</v>
      </c>
      <c r="O7008">
        <v>7</v>
      </c>
    </row>
    <row r="7009" spans="1:15" x14ac:dyDescent="0.25">
      <c r="A7009" s="1">
        <v>44031</v>
      </c>
      <c r="B7009">
        <v>1000020921</v>
      </c>
      <c r="C7009" t="s">
        <v>15</v>
      </c>
      <c r="D7009">
        <v>3</v>
      </c>
      <c r="E7009">
        <v>25200.7</v>
      </c>
      <c r="F7009" t="s">
        <v>16</v>
      </c>
      <c r="G7009" t="s">
        <v>17</v>
      </c>
      <c r="H7009" t="s">
        <v>47</v>
      </c>
      <c r="I7009" t="s">
        <v>65</v>
      </c>
      <c r="J7009" t="s">
        <v>26</v>
      </c>
      <c r="K7009" t="s">
        <v>66</v>
      </c>
      <c r="L7009" t="s">
        <v>22</v>
      </c>
      <c r="M7009" s="4">
        <v>8400.2333333333336</v>
      </c>
      <c r="N7009">
        <v>2020</v>
      </c>
      <c r="O7009">
        <v>7</v>
      </c>
    </row>
    <row r="7010" spans="1:15" x14ac:dyDescent="0.25">
      <c r="A7010" s="1">
        <v>44031</v>
      </c>
      <c r="B7010">
        <v>1000020921</v>
      </c>
      <c r="C7010" t="s">
        <v>42</v>
      </c>
      <c r="D7010">
        <v>1</v>
      </c>
      <c r="E7010">
        <v>7500.11</v>
      </c>
      <c r="F7010" t="s">
        <v>16</v>
      </c>
      <c r="G7010" t="s">
        <v>43</v>
      </c>
      <c r="H7010" t="s">
        <v>47</v>
      </c>
      <c r="I7010" t="s">
        <v>65</v>
      </c>
      <c r="J7010" t="s">
        <v>26</v>
      </c>
      <c r="K7010" t="s">
        <v>66</v>
      </c>
      <c r="L7010" t="s">
        <v>22</v>
      </c>
      <c r="M7010" s="4">
        <v>7500.11</v>
      </c>
      <c r="N7010">
        <v>2020</v>
      </c>
      <c r="O7010">
        <v>7</v>
      </c>
    </row>
    <row r="7011" spans="1:15" x14ac:dyDescent="0.25">
      <c r="A7011" s="1">
        <v>44031</v>
      </c>
      <c r="B7011">
        <v>1000021167</v>
      </c>
      <c r="C7011" t="s">
        <v>79</v>
      </c>
      <c r="D7011">
        <v>1</v>
      </c>
      <c r="E7011">
        <v>9.33</v>
      </c>
      <c r="F7011" t="s">
        <v>46</v>
      </c>
      <c r="G7011" t="s">
        <v>74</v>
      </c>
      <c r="H7011" t="s">
        <v>18</v>
      </c>
      <c r="I7011" t="s">
        <v>19</v>
      </c>
      <c r="J7011" t="s">
        <v>20</v>
      </c>
      <c r="K7011" t="s">
        <v>21</v>
      </c>
      <c r="L7011" t="s">
        <v>22</v>
      </c>
      <c r="M7011" s="4">
        <v>9.33</v>
      </c>
      <c r="N7011">
        <v>2020</v>
      </c>
      <c r="O7011">
        <v>7</v>
      </c>
    </row>
    <row r="7012" spans="1:15" x14ac:dyDescent="0.25">
      <c r="A7012" s="1">
        <v>44031</v>
      </c>
      <c r="B7012">
        <v>1000021167</v>
      </c>
      <c r="C7012" t="s">
        <v>23</v>
      </c>
      <c r="D7012">
        <v>1</v>
      </c>
      <c r="E7012">
        <v>1000.71</v>
      </c>
      <c r="F7012" t="s">
        <v>16</v>
      </c>
      <c r="G7012" t="s">
        <v>24</v>
      </c>
      <c r="H7012" t="s">
        <v>18</v>
      </c>
      <c r="I7012" t="s">
        <v>19</v>
      </c>
      <c r="J7012" t="s">
        <v>20</v>
      </c>
      <c r="K7012" t="s">
        <v>21</v>
      </c>
      <c r="L7012" t="s">
        <v>22</v>
      </c>
      <c r="M7012" s="4">
        <v>1000.71</v>
      </c>
      <c r="N7012">
        <v>2020</v>
      </c>
      <c r="O7012">
        <v>7</v>
      </c>
    </row>
    <row r="7013" spans="1:15" x14ac:dyDescent="0.25">
      <c r="A7013" s="1">
        <v>44031</v>
      </c>
      <c r="B7013">
        <v>1000021227</v>
      </c>
      <c r="C7013" t="s">
        <v>23</v>
      </c>
      <c r="D7013">
        <v>1</v>
      </c>
      <c r="E7013">
        <v>5000.57</v>
      </c>
      <c r="F7013" t="s">
        <v>16</v>
      </c>
      <c r="G7013" t="s">
        <v>24</v>
      </c>
      <c r="H7013" t="s">
        <v>47</v>
      </c>
      <c r="I7013" t="s">
        <v>59</v>
      </c>
      <c r="J7013" t="s">
        <v>26</v>
      </c>
      <c r="K7013" t="s">
        <v>60</v>
      </c>
      <c r="L7013" t="s">
        <v>28</v>
      </c>
      <c r="M7013" s="4">
        <v>5000.57</v>
      </c>
      <c r="N7013">
        <v>2020</v>
      </c>
      <c r="O7013">
        <v>7</v>
      </c>
    </row>
    <row r="7014" spans="1:15" x14ac:dyDescent="0.25">
      <c r="A7014" s="1">
        <v>44031</v>
      </c>
      <c r="B7014">
        <v>1000021227</v>
      </c>
      <c r="C7014" t="s">
        <v>15</v>
      </c>
      <c r="D7014">
        <v>1</v>
      </c>
      <c r="E7014">
        <v>25000.2</v>
      </c>
      <c r="F7014" t="s">
        <v>16</v>
      </c>
      <c r="G7014" t="s">
        <v>17</v>
      </c>
      <c r="H7014" t="s">
        <v>47</v>
      </c>
      <c r="I7014" t="s">
        <v>59</v>
      </c>
      <c r="J7014" t="s">
        <v>26</v>
      </c>
      <c r="K7014" t="s">
        <v>60</v>
      </c>
      <c r="L7014" t="s">
        <v>28</v>
      </c>
      <c r="M7014" s="4">
        <v>25000.2</v>
      </c>
      <c r="N7014">
        <v>2020</v>
      </c>
      <c r="O7014">
        <v>7</v>
      </c>
    </row>
    <row r="7015" spans="1:15" x14ac:dyDescent="0.25">
      <c r="A7015" s="1">
        <v>44031</v>
      </c>
      <c r="B7015">
        <v>1000021454</v>
      </c>
      <c r="C7015" t="s">
        <v>15</v>
      </c>
      <c r="D7015">
        <v>1</v>
      </c>
      <c r="E7015">
        <v>17000.73</v>
      </c>
      <c r="F7015" t="s">
        <v>16</v>
      </c>
      <c r="G7015" t="s">
        <v>17</v>
      </c>
      <c r="H7015" t="s">
        <v>18</v>
      </c>
      <c r="I7015" t="s">
        <v>25</v>
      </c>
      <c r="J7015" t="s">
        <v>20</v>
      </c>
      <c r="K7015" t="s">
        <v>51</v>
      </c>
      <c r="L7015" t="s">
        <v>22</v>
      </c>
      <c r="M7015" s="4">
        <v>17000.73</v>
      </c>
      <c r="N7015">
        <v>2020</v>
      </c>
      <c r="O7015">
        <v>7</v>
      </c>
    </row>
    <row r="7016" spans="1:15" x14ac:dyDescent="0.25">
      <c r="A7016" s="1">
        <v>44031</v>
      </c>
      <c r="B7016">
        <v>1000021495</v>
      </c>
      <c r="C7016" t="s">
        <v>23</v>
      </c>
      <c r="D7016">
        <v>2</v>
      </c>
      <c r="E7016">
        <v>20501.150000000001</v>
      </c>
      <c r="F7016" t="s">
        <v>16</v>
      </c>
      <c r="G7016" t="s">
        <v>24</v>
      </c>
      <c r="H7016" t="s">
        <v>18</v>
      </c>
      <c r="I7016" t="s">
        <v>61</v>
      </c>
      <c r="J7016" t="s">
        <v>20</v>
      </c>
      <c r="K7016" t="s">
        <v>77</v>
      </c>
      <c r="L7016" t="s">
        <v>22</v>
      </c>
      <c r="M7016" s="4">
        <v>10250.575000000001</v>
      </c>
      <c r="N7016">
        <v>2020</v>
      </c>
      <c r="O7016">
        <v>7</v>
      </c>
    </row>
    <row r="7017" spans="1:15" x14ac:dyDescent="0.25">
      <c r="A7017" s="1">
        <v>44031</v>
      </c>
      <c r="B7017">
        <v>1000021662</v>
      </c>
      <c r="C7017" t="s">
        <v>79</v>
      </c>
      <c r="D7017">
        <v>1</v>
      </c>
      <c r="E7017">
        <v>508.45000000000005</v>
      </c>
      <c r="F7017" t="s">
        <v>46</v>
      </c>
      <c r="G7017" t="s">
        <v>74</v>
      </c>
      <c r="H7017" t="s">
        <v>30</v>
      </c>
      <c r="I7017" t="s">
        <v>38</v>
      </c>
      <c r="J7017" t="s">
        <v>26</v>
      </c>
      <c r="K7017" t="s">
        <v>39</v>
      </c>
      <c r="L7017" t="s">
        <v>22</v>
      </c>
      <c r="M7017" s="4">
        <v>508.45000000000005</v>
      </c>
      <c r="N7017">
        <v>2020</v>
      </c>
      <c r="O7017">
        <v>7</v>
      </c>
    </row>
    <row r="7018" spans="1:15" x14ac:dyDescent="0.25">
      <c r="A7018" s="1">
        <v>44031</v>
      </c>
      <c r="B7018">
        <v>1000021764</v>
      </c>
      <c r="C7018" t="s">
        <v>79</v>
      </c>
      <c r="D7018">
        <v>1</v>
      </c>
      <c r="E7018">
        <v>8.9600000000000009</v>
      </c>
      <c r="F7018" t="s">
        <v>46</v>
      </c>
      <c r="G7018" t="s">
        <v>74</v>
      </c>
      <c r="H7018" t="s">
        <v>18</v>
      </c>
      <c r="I7018" t="s">
        <v>25</v>
      </c>
      <c r="J7018" t="s">
        <v>26</v>
      </c>
      <c r="K7018" t="s">
        <v>27</v>
      </c>
      <c r="L7018" t="s">
        <v>22</v>
      </c>
      <c r="M7018" s="4">
        <v>8.9600000000000009</v>
      </c>
      <c r="N7018">
        <v>2020</v>
      </c>
      <c r="O7018">
        <v>7</v>
      </c>
    </row>
    <row r="7019" spans="1:15" x14ac:dyDescent="0.25">
      <c r="A7019" s="1">
        <v>44031</v>
      </c>
      <c r="B7019">
        <v>1000022081</v>
      </c>
      <c r="C7019" t="s">
        <v>15</v>
      </c>
      <c r="D7019">
        <v>1</v>
      </c>
      <c r="E7019">
        <v>15000.1</v>
      </c>
      <c r="F7019" t="s">
        <v>16</v>
      </c>
      <c r="G7019" t="s">
        <v>17</v>
      </c>
      <c r="H7019" t="s">
        <v>47</v>
      </c>
      <c r="I7019" t="s">
        <v>65</v>
      </c>
      <c r="J7019" t="s">
        <v>26</v>
      </c>
      <c r="K7019" t="s">
        <v>66</v>
      </c>
      <c r="L7019" t="s">
        <v>22</v>
      </c>
      <c r="M7019" s="4">
        <v>15000.1</v>
      </c>
      <c r="N7019">
        <v>2020</v>
      </c>
      <c r="O7019">
        <v>7</v>
      </c>
    </row>
    <row r="7020" spans="1:15" x14ac:dyDescent="0.25">
      <c r="A7020" s="1">
        <v>44031</v>
      </c>
      <c r="B7020">
        <v>1000022905</v>
      </c>
      <c r="C7020" t="s">
        <v>23</v>
      </c>
      <c r="D7020">
        <v>1</v>
      </c>
      <c r="E7020">
        <v>4000.27</v>
      </c>
      <c r="F7020" t="s">
        <v>16</v>
      </c>
      <c r="G7020" t="s">
        <v>24</v>
      </c>
      <c r="H7020" t="s">
        <v>18</v>
      </c>
      <c r="I7020" t="s">
        <v>40</v>
      </c>
      <c r="J7020" t="s">
        <v>20</v>
      </c>
      <c r="K7020" t="s">
        <v>68</v>
      </c>
      <c r="L7020" t="s">
        <v>22</v>
      </c>
      <c r="M7020" s="4">
        <v>4000.27</v>
      </c>
      <c r="N7020">
        <v>2020</v>
      </c>
      <c r="O7020">
        <v>7</v>
      </c>
    </row>
    <row r="7021" spans="1:15" x14ac:dyDescent="0.25">
      <c r="A7021" s="1">
        <v>44031</v>
      </c>
      <c r="B7021">
        <v>1000023288</v>
      </c>
      <c r="C7021" t="s">
        <v>23</v>
      </c>
      <c r="D7021">
        <v>1</v>
      </c>
      <c r="E7021">
        <v>3000.72</v>
      </c>
      <c r="F7021" t="s">
        <v>16</v>
      </c>
      <c r="G7021" t="s">
        <v>24</v>
      </c>
      <c r="H7021" t="s">
        <v>18</v>
      </c>
      <c r="I7021" t="s">
        <v>34</v>
      </c>
      <c r="J7021" t="s">
        <v>20</v>
      </c>
      <c r="K7021" t="s">
        <v>44</v>
      </c>
      <c r="L7021" t="s">
        <v>22</v>
      </c>
      <c r="M7021" s="4">
        <v>3000.72</v>
      </c>
      <c r="N7021">
        <v>2020</v>
      </c>
      <c r="O7021">
        <v>7</v>
      </c>
    </row>
    <row r="7022" spans="1:15" x14ac:dyDescent="0.25">
      <c r="A7022" s="1">
        <v>44031</v>
      </c>
      <c r="B7022">
        <v>1000023288</v>
      </c>
      <c r="C7022" t="s">
        <v>15</v>
      </c>
      <c r="D7022">
        <v>1</v>
      </c>
      <c r="E7022">
        <v>5500.74</v>
      </c>
      <c r="F7022" t="s">
        <v>16</v>
      </c>
      <c r="G7022" t="s">
        <v>17</v>
      </c>
      <c r="H7022" t="s">
        <v>18</v>
      </c>
      <c r="I7022" t="s">
        <v>34</v>
      </c>
      <c r="J7022" t="s">
        <v>20</v>
      </c>
      <c r="K7022" t="s">
        <v>44</v>
      </c>
      <c r="L7022" t="s">
        <v>22</v>
      </c>
      <c r="M7022" s="4">
        <v>5500.74</v>
      </c>
      <c r="N7022">
        <v>2020</v>
      </c>
      <c r="O7022">
        <v>7</v>
      </c>
    </row>
    <row r="7023" spans="1:15" x14ac:dyDescent="0.25">
      <c r="A7023" s="1">
        <v>44031</v>
      </c>
      <c r="B7023">
        <v>1000023348</v>
      </c>
      <c r="C7023" t="s">
        <v>23</v>
      </c>
      <c r="D7023">
        <v>1</v>
      </c>
      <c r="E7023">
        <v>5000.57</v>
      </c>
      <c r="F7023" t="s">
        <v>16</v>
      </c>
      <c r="G7023" t="s">
        <v>24</v>
      </c>
      <c r="H7023" t="s">
        <v>18</v>
      </c>
      <c r="I7023" t="s">
        <v>61</v>
      </c>
      <c r="J7023" t="s">
        <v>36</v>
      </c>
      <c r="K7023" t="s">
        <v>78</v>
      </c>
      <c r="L7023" t="s">
        <v>22</v>
      </c>
      <c r="M7023" s="4">
        <v>5000.57</v>
      </c>
      <c r="N7023">
        <v>2020</v>
      </c>
      <c r="O7023">
        <v>7</v>
      </c>
    </row>
    <row r="7024" spans="1:15" x14ac:dyDescent="0.25">
      <c r="A7024" s="1">
        <v>44031</v>
      </c>
      <c r="B7024">
        <v>1000023348</v>
      </c>
      <c r="C7024" t="s">
        <v>15</v>
      </c>
      <c r="D7024">
        <v>1</v>
      </c>
      <c r="E7024">
        <v>14000.35</v>
      </c>
      <c r="F7024" t="s">
        <v>16</v>
      </c>
      <c r="G7024" t="s">
        <v>17</v>
      </c>
      <c r="H7024" t="s">
        <v>18</v>
      </c>
      <c r="I7024" t="s">
        <v>61</v>
      </c>
      <c r="J7024" t="s">
        <v>36</v>
      </c>
      <c r="K7024" t="s">
        <v>78</v>
      </c>
      <c r="L7024" t="s">
        <v>22</v>
      </c>
      <c r="M7024" s="4">
        <v>14000.35</v>
      </c>
      <c r="N7024">
        <v>2020</v>
      </c>
      <c r="O7024">
        <v>7</v>
      </c>
    </row>
    <row r="7025" spans="1:15" x14ac:dyDescent="0.25">
      <c r="A7025" s="1">
        <v>44031</v>
      </c>
      <c r="B7025">
        <v>1000023544</v>
      </c>
      <c r="C7025" t="s">
        <v>15</v>
      </c>
      <c r="D7025">
        <v>1</v>
      </c>
      <c r="E7025">
        <v>11000.37</v>
      </c>
      <c r="F7025" t="s">
        <v>16</v>
      </c>
      <c r="G7025" t="s">
        <v>17</v>
      </c>
      <c r="H7025" t="s">
        <v>30</v>
      </c>
      <c r="I7025" t="s">
        <v>31</v>
      </c>
      <c r="J7025" t="s">
        <v>26</v>
      </c>
      <c r="K7025" t="s">
        <v>69</v>
      </c>
      <c r="L7025" t="s">
        <v>22</v>
      </c>
      <c r="M7025" s="4">
        <v>11000.37</v>
      </c>
      <c r="N7025">
        <v>2020</v>
      </c>
      <c r="O7025">
        <v>7</v>
      </c>
    </row>
    <row r="7026" spans="1:15" x14ac:dyDescent="0.25">
      <c r="A7026" s="1">
        <v>44031</v>
      </c>
      <c r="B7026">
        <v>1000023653</v>
      </c>
      <c r="C7026" t="s">
        <v>45</v>
      </c>
      <c r="D7026">
        <v>1</v>
      </c>
      <c r="E7026">
        <v>9.1300000000000008</v>
      </c>
      <c r="F7026" t="s">
        <v>46</v>
      </c>
      <c r="G7026" t="s">
        <v>43</v>
      </c>
      <c r="H7026" t="s">
        <v>47</v>
      </c>
      <c r="I7026" t="s">
        <v>48</v>
      </c>
      <c r="J7026" t="s">
        <v>26</v>
      </c>
      <c r="K7026" t="s">
        <v>50</v>
      </c>
      <c r="L7026" t="s">
        <v>22</v>
      </c>
      <c r="M7026" s="4">
        <v>9.1300000000000008</v>
      </c>
      <c r="N7026">
        <v>2020</v>
      </c>
      <c r="O7026">
        <v>7</v>
      </c>
    </row>
    <row r="7027" spans="1:15" x14ac:dyDescent="0.25">
      <c r="A7027" s="1">
        <v>44031</v>
      </c>
      <c r="B7027">
        <v>1000023653</v>
      </c>
      <c r="C7027" t="s">
        <v>23</v>
      </c>
      <c r="D7027">
        <v>1</v>
      </c>
      <c r="E7027">
        <v>14000.09</v>
      </c>
      <c r="F7027" t="s">
        <v>16</v>
      </c>
      <c r="G7027" t="s">
        <v>24</v>
      </c>
      <c r="H7027" t="s">
        <v>47</v>
      </c>
      <c r="I7027" t="s">
        <v>48</v>
      </c>
      <c r="J7027" t="s">
        <v>26</v>
      </c>
      <c r="K7027" t="s">
        <v>50</v>
      </c>
      <c r="L7027" t="s">
        <v>22</v>
      </c>
      <c r="M7027" s="4">
        <v>14000.09</v>
      </c>
      <c r="N7027">
        <v>2020</v>
      </c>
      <c r="O7027">
        <v>7</v>
      </c>
    </row>
    <row r="7028" spans="1:15" x14ac:dyDescent="0.25">
      <c r="A7028" s="1">
        <v>44031</v>
      </c>
      <c r="B7028">
        <v>1000023658</v>
      </c>
      <c r="C7028" t="s">
        <v>80</v>
      </c>
      <c r="D7028">
        <v>1</v>
      </c>
      <c r="E7028">
        <v>1.51</v>
      </c>
      <c r="F7028" t="s">
        <v>46</v>
      </c>
      <c r="G7028" t="s">
        <v>76</v>
      </c>
      <c r="H7028" t="s">
        <v>18</v>
      </c>
      <c r="I7028" t="s">
        <v>25</v>
      </c>
      <c r="J7028" t="s">
        <v>26</v>
      </c>
      <c r="K7028" t="s">
        <v>27</v>
      </c>
      <c r="L7028" t="s">
        <v>22</v>
      </c>
      <c r="M7028" s="4">
        <v>1.51</v>
      </c>
      <c r="N7028">
        <v>2020</v>
      </c>
      <c r="O7028">
        <v>7</v>
      </c>
    </row>
    <row r="7029" spans="1:15" x14ac:dyDescent="0.25">
      <c r="A7029" s="1">
        <v>44031</v>
      </c>
      <c r="B7029">
        <v>1000023658</v>
      </c>
      <c r="C7029" t="s">
        <v>15</v>
      </c>
      <c r="D7029">
        <v>2</v>
      </c>
      <c r="E7029">
        <v>12999.42</v>
      </c>
      <c r="F7029" t="s">
        <v>16</v>
      </c>
      <c r="G7029" t="s">
        <v>17</v>
      </c>
      <c r="H7029" t="s">
        <v>18</v>
      </c>
      <c r="I7029" t="s">
        <v>25</v>
      </c>
      <c r="J7029" t="s">
        <v>26</v>
      </c>
      <c r="K7029" t="s">
        <v>27</v>
      </c>
      <c r="L7029" t="s">
        <v>22</v>
      </c>
      <c r="M7029" s="4">
        <v>6499.71</v>
      </c>
      <c r="N7029">
        <v>2020</v>
      </c>
      <c r="O7029">
        <v>7</v>
      </c>
    </row>
    <row r="7030" spans="1:15" x14ac:dyDescent="0.25">
      <c r="A7030" s="1">
        <v>44031</v>
      </c>
      <c r="B7030">
        <v>1000023853</v>
      </c>
      <c r="C7030" t="s">
        <v>23</v>
      </c>
      <c r="D7030">
        <v>1</v>
      </c>
      <c r="E7030">
        <v>13000.17</v>
      </c>
      <c r="F7030" t="s">
        <v>16</v>
      </c>
      <c r="G7030" t="s">
        <v>24</v>
      </c>
      <c r="H7030" t="s">
        <v>18</v>
      </c>
      <c r="I7030" t="s">
        <v>25</v>
      </c>
      <c r="J7030" t="s">
        <v>20</v>
      </c>
      <c r="K7030" t="s">
        <v>51</v>
      </c>
      <c r="L7030" t="s">
        <v>22</v>
      </c>
      <c r="M7030" s="4">
        <v>13000.17</v>
      </c>
      <c r="N7030">
        <v>2020</v>
      </c>
      <c r="O7030">
        <v>7</v>
      </c>
    </row>
    <row r="7031" spans="1:15" x14ac:dyDescent="0.25">
      <c r="A7031" s="1">
        <v>44031</v>
      </c>
      <c r="B7031">
        <v>1000023853</v>
      </c>
      <c r="C7031" t="s">
        <v>15</v>
      </c>
      <c r="D7031">
        <v>1</v>
      </c>
      <c r="E7031">
        <v>6000.43</v>
      </c>
      <c r="F7031" t="s">
        <v>16</v>
      </c>
      <c r="G7031" t="s">
        <v>17</v>
      </c>
      <c r="H7031" t="s">
        <v>18</v>
      </c>
      <c r="I7031" t="s">
        <v>25</v>
      </c>
      <c r="J7031" t="s">
        <v>20</v>
      </c>
      <c r="K7031" t="s">
        <v>51</v>
      </c>
      <c r="L7031" t="s">
        <v>22</v>
      </c>
      <c r="M7031" s="4">
        <v>6000.43</v>
      </c>
      <c r="N7031">
        <v>2020</v>
      </c>
      <c r="O7031">
        <v>7</v>
      </c>
    </row>
    <row r="7032" spans="1:15" x14ac:dyDescent="0.25">
      <c r="A7032" s="1">
        <v>44031</v>
      </c>
      <c r="B7032">
        <v>1000023959</v>
      </c>
      <c r="C7032" t="s">
        <v>23</v>
      </c>
      <c r="D7032">
        <v>2</v>
      </c>
      <c r="E7032">
        <v>24000.809999999998</v>
      </c>
      <c r="F7032" t="s">
        <v>16</v>
      </c>
      <c r="G7032" t="s">
        <v>24</v>
      </c>
      <c r="H7032" t="s">
        <v>18</v>
      </c>
      <c r="I7032" t="s">
        <v>25</v>
      </c>
      <c r="J7032" t="s">
        <v>26</v>
      </c>
      <c r="K7032" t="s">
        <v>27</v>
      </c>
      <c r="L7032" t="s">
        <v>22</v>
      </c>
      <c r="M7032" s="4">
        <v>12000.404999999999</v>
      </c>
      <c r="N7032">
        <v>2020</v>
      </c>
      <c r="O7032">
        <v>7</v>
      </c>
    </row>
    <row r="7033" spans="1:15" x14ac:dyDescent="0.25">
      <c r="A7033" s="1">
        <v>44031</v>
      </c>
      <c r="B7033">
        <v>1000024001</v>
      </c>
      <c r="C7033" t="s">
        <v>15</v>
      </c>
      <c r="D7033">
        <v>1</v>
      </c>
      <c r="E7033">
        <v>21999.98</v>
      </c>
      <c r="F7033" t="s">
        <v>16</v>
      </c>
      <c r="G7033" t="s">
        <v>17</v>
      </c>
      <c r="H7033" t="s">
        <v>47</v>
      </c>
      <c r="I7033" t="s">
        <v>48</v>
      </c>
      <c r="J7033" t="s">
        <v>26</v>
      </c>
      <c r="K7033" t="s">
        <v>50</v>
      </c>
      <c r="L7033" t="s">
        <v>22</v>
      </c>
      <c r="M7033" s="4">
        <v>21999.98</v>
      </c>
      <c r="N7033">
        <v>2020</v>
      </c>
      <c r="O7033">
        <v>7</v>
      </c>
    </row>
    <row r="7034" spans="1:15" x14ac:dyDescent="0.25">
      <c r="A7034" s="1">
        <v>44031</v>
      </c>
      <c r="B7034">
        <v>1000024001</v>
      </c>
      <c r="C7034" t="s">
        <v>42</v>
      </c>
      <c r="D7034">
        <v>1</v>
      </c>
      <c r="E7034">
        <v>2000.16</v>
      </c>
      <c r="F7034" t="s">
        <v>16</v>
      </c>
      <c r="G7034" t="s">
        <v>43</v>
      </c>
      <c r="H7034" t="s">
        <v>47</v>
      </c>
      <c r="I7034" t="s">
        <v>48</v>
      </c>
      <c r="J7034" t="s">
        <v>26</v>
      </c>
      <c r="K7034" t="s">
        <v>50</v>
      </c>
      <c r="L7034" t="s">
        <v>22</v>
      </c>
      <c r="M7034" s="4">
        <v>2000.16</v>
      </c>
      <c r="N7034">
        <v>2020</v>
      </c>
      <c r="O7034">
        <v>7</v>
      </c>
    </row>
    <row r="7035" spans="1:15" x14ac:dyDescent="0.25">
      <c r="A7035" s="1">
        <v>44031</v>
      </c>
      <c r="B7035">
        <v>1000024424</v>
      </c>
      <c r="C7035" t="s">
        <v>15</v>
      </c>
      <c r="D7035">
        <v>1</v>
      </c>
      <c r="E7035">
        <v>19000.009999999998</v>
      </c>
      <c r="F7035" t="s">
        <v>16</v>
      </c>
      <c r="G7035" t="s">
        <v>17</v>
      </c>
      <c r="H7035" t="s">
        <v>30</v>
      </c>
      <c r="I7035" t="s">
        <v>31</v>
      </c>
      <c r="J7035" t="s">
        <v>36</v>
      </c>
      <c r="K7035" t="s">
        <v>52</v>
      </c>
      <c r="L7035" t="s">
        <v>22</v>
      </c>
      <c r="M7035" s="4">
        <v>19000.009999999998</v>
      </c>
      <c r="N7035">
        <v>2020</v>
      </c>
      <c r="O7035">
        <v>7</v>
      </c>
    </row>
    <row r="7036" spans="1:15" x14ac:dyDescent="0.25">
      <c r="A7036" s="1">
        <v>44031</v>
      </c>
      <c r="B7036">
        <v>1000024527</v>
      </c>
      <c r="C7036" t="s">
        <v>79</v>
      </c>
      <c r="D7036">
        <v>1</v>
      </c>
      <c r="E7036">
        <v>9.19</v>
      </c>
      <c r="F7036" t="s">
        <v>46</v>
      </c>
      <c r="G7036" t="s">
        <v>74</v>
      </c>
      <c r="H7036" t="s">
        <v>18</v>
      </c>
      <c r="I7036" t="s">
        <v>25</v>
      </c>
      <c r="J7036" t="s">
        <v>20</v>
      </c>
      <c r="K7036" t="s">
        <v>51</v>
      </c>
      <c r="L7036" t="s">
        <v>22</v>
      </c>
      <c r="M7036" s="4">
        <v>9.19</v>
      </c>
      <c r="N7036">
        <v>2020</v>
      </c>
      <c r="O7036">
        <v>7</v>
      </c>
    </row>
    <row r="7037" spans="1:15" x14ac:dyDescent="0.25">
      <c r="A7037" s="1">
        <v>44031</v>
      </c>
      <c r="B7037">
        <v>1000024527</v>
      </c>
      <c r="C7037" t="s">
        <v>23</v>
      </c>
      <c r="D7037">
        <v>2</v>
      </c>
      <c r="E7037">
        <v>25000.6</v>
      </c>
      <c r="F7037" t="s">
        <v>16</v>
      </c>
      <c r="G7037" t="s">
        <v>24</v>
      </c>
      <c r="H7037" t="s">
        <v>18</v>
      </c>
      <c r="I7037" t="s">
        <v>25</v>
      </c>
      <c r="J7037" t="s">
        <v>20</v>
      </c>
      <c r="K7037" t="s">
        <v>51</v>
      </c>
      <c r="L7037" t="s">
        <v>22</v>
      </c>
      <c r="M7037" s="4">
        <v>12500.3</v>
      </c>
      <c r="N7037">
        <v>2020</v>
      </c>
      <c r="O7037">
        <v>7</v>
      </c>
    </row>
    <row r="7038" spans="1:15" x14ac:dyDescent="0.25">
      <c r="A7038" s="1">
        <v>44031</v>
      </c>
      <c r="B7038">
        <v>1000024847</v>
      </c>
      <c r="C7038" t="s">
        <v>15</v>
      </c>
      <c r="D7038">
        <v>1</v>
      </c>
      <c r="E7038">
        <v>16000.25</v>
      </c>
      <c r="F7038" t="s">
        <v>16</v>
      </c>
      <c r="G7038" t="s">
        <v>17</v>
      </c>
      <c r="H7038" t="s">
        <v>30</v>
      </c>
      <c r="I7038" t="s">
        <v>81</v>
      </c>
      <c r="J7038" t="s">
        <v>26</v>
      </c>
      <c r="K7038" t="s">
        <v>82</v>
      </c>
      <c r="L7038" t="s">
        <v>22</v>
      </c>
      <c r="M7038" s="4">
        <v>16000.25</v>
      </c>
      <c r="N7038">
        <v>2020</v>
      </c>
      <c r="O7038">
        <v>7</v>
      </c>
    </row>
    <row r="7039" spans="1:15" x14ac:dyDescent="0.25">
      <c r="A7039" s="1">
        <v>44031</v>
      </c>
      <c r="B7039">
        <v>1000025017</v>
      </c>
      <c r="C7039" t="s">
        <v>15</v>
      </c>
      <c r="D7039">
        <v>3</v>
      </c>
      <c r="E7039">
        <v>40001.47</v>
      </c>
      <c r="F7039" t="s">
        <v>16</v>
      </c>
      <c r="G7039" t="s">
        <v>17</v>
      </c>
      <c r="H7039" t="s">
        <v>47</v>
      </c>
      <c r="I7039" t="s">
        <v>65</v>
      </c>
      <c r="J7039" t="s">
        <v>26</v>
      </c>
      <c r="K7039" t="s">
        <v>66</v>
      </c>
      <c r="L7039" t="s">
        <v>22</v>
      </c>
      <c r="M7039" s="4">
        <v>13333.823333333334</v>
      </c>
      <c r="N7039">
        <v>2020</v>
      </c>
      <c r="O7039">
        <v>7</v>
      </c>
    </row>
    <row r="7040" spans="1:15" x14ac:dyDescent="0.25">
      <c r="A7040" s="1">
        <v>44031</v>
      </c>
      <c r="B7040">
        <v>1000025017</v>
      </c>
      <c r="C7040" t="s">
        <v>42</v>
      </c>
      <c r="D7040">
        <v>1</v>
      </c>
      <c r="E7040">
        <v>14000.49</v>
      </c>
      <c r="F7040" t="s">
        <v>16</v>
      </c>
      <c r="G7040" t="s">
        <v>43</v>
      </c>
      <c r="H7040" t="s">
        <v>47</v>
      </c>
      <c r="I7040" t="s">
        <v>65</v>
      </c>
      <c r="J7040" t="s">
        <v>26</v>
      </c>
      <c r="K7040" t="s">
        <v>66</v>
      </c>
      <c r="L7040" t="s">
        <v>22</v>
      </c>
      <c r="M7040" s="4">
        <v>14000.49</v>
      </c>
      <c r="N7040">
        <v>2020</v>
      </c>
      <c r="O7040">
        <v>7</v>
      </c>
    </row>
    <row r="7041" spans="1:15" x14ac:dyDescent="0.25">
      <c r="A7041" s="1">
        <v>44031</v>
      </c>
      <c r="B7041">
        <v>1000025048</v>
      </c>
      <c r="C7041" t="s">
        <v>79</v>
      </c>
      <c r="D7041">
        <v>1</v>
      </c>
      <c r="E7041">
        <v>9.24</v>
      </c>
      <c r="F7041" t="s">
        <v>46</v>
      </c>
      <c r="G7041" t="s">
        <v>74</v>
      </c>
      <c r="H7041" t="s">
        <v>47</v>
      </c>
      <c r="I7041" t="s">
        <v>48</v>
      </c>
      <c r="J7041" t="s">
        <v>20</v>
      </c>
      <c r="K7041" t="s">
        <v>67</v>
      </c>
      <c r="L7041" t="s">
        <v>22</v>
      </c>
      <c r="M7041" s="4">
        <v>9.24</v>
      </c>
      <c r="N7041">
        <v>2020</v>
      </c>
      <c r="O7041">
        <v>7</v>
      </c>
    </row>
    <row r="7042" spans="1:15" x14ac:dyDescent="0.25">
      <c r="A7042" s="1">
        <v>44031</v>
      </c>
      <c r="B7042">
        <v>1000025758</v>
      </c>
      <c r="C7042" t="s">
        <v>15</v>
      </c>
      <c r="D7042">
        <v>1</v>
      </c>
      <c r="E7042">
        <v>14000.23</v>
      </c>
      <c r="F7042" t="s">
        <v>16</v>
      </c>
      <c r="G7042" t="s">
        <v>17</v>
      </c>
      <c r="H7042" t="s">
        <v>18</v>
      </c>
      <c r="I7042" t="s">
        <v>34</v>
      </c>
      <c r="J7042" t="s">
        <v>26</v>
      </c>
      <c r="K7042" t="s">
        <v>35</v>
      </c>
      <c r="L7042" t="s">
        <v>22</v>
      </c>
      <c r="M7042" s="4">
        <v>14000.23</v>
      </c>
      <c r="N7042">
        <v>2020</v>
      </c>
      <c r="O7042">
        <v>7</v>
      </c>
    </row>
    <row r="7043" spans="1:15" x14ac:dyDescent="0.25">
      <c r="A7043" s="1">
        <v>44031</v>
      </c>
      <c r="B7043">
        <v>1000025980</v>
      </c>
      <c r="C7043" t="s">
        <v>15</v>
      </c>
      <c r="D7043">
        <v>1</v>
      </c>
      <c r="E7043">
        <v>10000.379999999999</v>
      </c>
      <c r="F7043" t="s">
        <v>16</v>
      </c>
      <c r="G7043" t="s">
        <v>17</v>
      </c>
      <c r="H7043" t="s">
        <v>18</v>
      </c>
      <c r="I7043" t="s">
        <v>61</v>
      </c>
      <c r="J7043" t="s">
        <v>26</v>
      </c>
      <c r="K7043" t="s">
        <v>62</v>
      </c>
      <c r="L7043" t="s">
        <v>22</v>
      </c>
      <c r="M7043" s="4">
        <v>10000.379999999999</v>
      </c>
      <c r="N7043">
        <v>2020</v>
      </c>
      <c r="O7043">
        <v>7</v>
      </c>
    </row>
    <row r="7044" spans="1:15" x14ac:dyDescent="0.25">
      <c r="A7044" s="1">
        <v>44031</v>
      </c>
      <c r="B7044">
        <v>1000025980</v>
      </c>
      <c r="C7044" t="s">
        <v>42</v>
      </c>
      <c r="D7044">
        <v>1</v>
      </c>
      <c r="E7044">
        <v>17000.27</v>
      </c>
      <c r="F7044" t="s">
        <v>16</v>
      </c>
      <c r="G7044" t="s">
        <v>43</v>
      </c>
      <c r="H7044" t="s">
        <v>18</v>
      </c>
      <c r="I7044" t="s">
        <v>61</v>
      </c>
      <c r="J7044" t="s">
        <v>26</v>
      </c>
      <c r="K7044" t="s">
        <v>62</v>
      </c>
      <c r="L7044" t="s">
        <v>22</v>
      </c>
      <c r="M7044" s="4">
        <v>17000.27</v>
      </c>
      <c r="N7044">
        <v>2020</v>
      </c>
      <c r="O7044">
        <v>7</v>
      </c>
    </row>
    <row r="7045" spans="1:15" x14ac:dyDescent="0.25">
      <c r="A7045" s="1">
        <v>44031</v>
      </c>
      <c r="B7045">
        <v>1000027899</v>
      </c>
      <c r="C7045" t="s">
        <v>23</v>
      </c>
      <c r="D7045">
        <v>1</v>
      </c>
      <c r="E7045">
        <v>7500.03</v>
      </c>
      <c r="F7045" t="s">
        <v>16</v>
      </c>
      <c r="G7045" t="s">
        <v>24</v>
      </c>
      <c r="H7045" t="s">
        <v>18</v>
      </c>
      <c r="I7045" t="s">
        <v>61</v>
      </c>
      <c r="J7045" t="s">
        <v>36</v>
      </c>
      <c r="K7045" t="s">
        <v>78</v>
      </c>
      <c r="L7045" t="s">
        <v>28</v>
      </c>
      <c r="M7045" s="4">
        <v>7500.03</v>
      </c>
      <c r="N7045">
        <v>2020</v>
      </c>
      <c r="O7045">
        <v>7</v>
      </c>
    </row>
    <row r="7046" spans="1:15" x14ac:dyDescent="0.25">
      <c r="A7046" s="1">
        <v>44031</v>
      </c>
      <c r="B7046">
        <v>1000027899</v>
      </c>
      <c r="C7046" t="s">
        <v>15</v>
      </c>
      <c r="D7046">
        <v>1</v>
      </c>
      <c r="E7046">
        <v>12000.59</v>
      </c>
      <c r="F7046" t="s">
        <v>16</v>
      </c>
      <c r="G7046" t="s">
        <v>17</v>
      </c>
      <c r="H7046" t="s">
        <v>18</v>
      </c>
      <c r="I7046" t="s">
        <v>61</v>
      </c>
      <c r="J7046" t="s">
        <v>36</v>
      </c>
      <c r="K7046" t="s">
        <v>78</v>
      </c>
      <c r="L7046" t="s">
        <v>28</v>
      </c>
      <c r="M7046" s="4">
        <v>12000.59</v>
      </c>
      <c r="N7046">
        <v>2020</v>
      </c>
      <c r="O7046">
        <v>7</v>
      </c>
    </row>
    <row r="7047" spans="1:15" x14ac:dyDescent="0.25">
      <c r="A7047" s="1">
        <v>44031</v>
      </c>
      <c r="B7047">
        <v>1000028026</v>
      </c>
      <c r="C7047" t="s">
        <v>79</v>
      </c>
      <c r="D7047">
        <v>1</v>
      </c>
      <c r="E7047">
        <v>9.7100000000000009</v>
      </c>
      <c r="F7047" t="s">
        <v>46</v>
      </c>
      <c r="G7047" t="s">
        <v>74</v>
      </c>
      <c r="H7047" t="s">
        <v>47</v>
      </c>
      <c r="I7047" t="s">
        <v>48</v>
      </c>
      <c r="J7047" t="s">
        <v>36</v>
      </c>
      <c r="K7047" t="s">
        <v>49</v>
      </c>
      <c r="L7047" t="s">
        <v>22</v>
      </c>
      <c r="M7047" s="4">
        <v>9.7100000000000009</v>
      </c>
      <c r="N7047">
        <v>2020</v>
      </c>
      <c r="O7047">
        <v>7</v>
      </c>
    </row>
    <row r="7048" spans="1:15" x14ac:dyDescent="0.25">
      <c r="A7048" s="1">
        <v>44031</v>
      </c>
      <c r="B7048">
        <v>1000028026</v>
      </c>
      <c r="C7048" t="s">
        <v>23</v>
      </c>
      <c r="D7048">
        <v>2</v>
      </c>
      <c r="E7048">
        <v>23500.82</v>
      </c>
      <c r="F7048" t="s">
        <v>16</v>
      </c>
      <c r="G7048" t="s">
        <v>24</v>
      </c>
      <c r="H7048" t="s">
        <v>47</v>
      </c>
      <c r="I7048" t="s">
        <v>48</v>
      </c>
      <c r="J7048" t="s">
        <v>36</v>
      </c>
      <c r="K7048" t="s">
        <v>49</v>
      </c>
      <c r="L7048" t="s">
        <v>22</v>
      </c>
      <c r="M7048" s="4">
        <v>11750.41</v>
      </c>
      <c r="N7048">
        <v>2020</v>
      </c>
      <c r="O7048">
        <v>7</v>
      </c>
    </row>
    <row r="7049" spans="1:15" x14ac:dyDescent="0.25">
      <c r="A7049" s="1">
        <v>44031</v>
      </c>
      <c r="B7049">
        <v>1000028026</v>
      </c>
      <c r="C7049" t="s">
        <v>15</v>
      </c>
      <c r="D7049">
        <v>2</v>
      </c>
      <c r="E7049">
        <v>20000.36</v>
      </c>
      <c r="F7049" t="s">
        <v>16</v>
      </c>
      <c r="G7049" t="s">
        <v>17</v>
      </c>
      <c r="H7049" t="s">
        <v>47</v>
      </c>
      <c r="I7049" t="s">
        <v>48</v>
      </c>
      <c r="J7049" t="s">
        <v>36</v>
      </c>
      <c r="K7049" t="s">
        <v>49</v>
      </c>
      <c r="L7049" t="s">
        <v>22</v>
      </c>
      <c r="M7049" s="4">
        <v>10000.18</v>
      </c>
      <c r="N7049">
        <v>2020</v>
      </c>
      <c r="O7049">
        <v>7</v>
      </c>
    </row>
    <row r="7050" spans="1:15" x14ac:dyDescent="0.25">
      <c r="A7050" s="1">
        <v>44031</v>
      </c>
      <c r="B7050">
        <v>1000028091</v>
      </c>
      <c r="C7050" t="s">
        <v>79</v>
      </c>
      <c r="D7050">
        <v>1</v>
      </c>
      <c r="E7050">
        <v>9.1300000000000008</v>
      </c>
      <c r="F7050" t="s">
        <v>46</v>
      </c>
      <c r="G7050" t="s">
        <v>74</v>
      </c>
      <c r="H7050" t="s">
        <v>18</v>
      </c>
      <c r="I7050" t="s">
        <v>40</v>
      </c>
      <c r="J7050" t="s">
        <v>26</v>
      </c>
      <c r="K7050" t="s">
        <v>41</v>
      </c>
      <c r="L7050" t="s">
        <v>22</v>
      </c>
      <c r="M7050" s="4">
        <v>9.1300000000000008</v>
      </c>
      <c r="N7050">
        <v>2020</v>
      </c>
      <c r="O7050">
        <v>7</v>
      </c>
    </row>
    <row r="7051" spans="1:15" x14ac:dyDescent="0.25">
      <c r="A7051" s="1">
        <v>44031</v>
      </c>
      <c r="B7051">
        <v>1000028091</v>
      </c>
      <c r="C7051" t="s">
        <v>15</v>
      </c>
      <c r="D7051">
        <v>1</v>
      </c>
      <c r="E7051">
        <v>20000.259999999998</v>
      </c>
      <c r="F7051" t="s">
        <v>16</v>
      </c>
      <c r="G7051" t="s">
        <v>17</v>
      </c>
      <c r="H7051" t="s">
        <v>18</v>
      </c>
      <c r="I7051" t="s">
        <v>40</v>
      </c>
      <c r="J7051" t="s">
        <v>26</v>
      </c>
      <c r="K7051" t="s">
        <v>41</v>
      </c>
      <c r="L7051" t="s">
        <v>22</v>
      </c>
      <c r="M7051" s="4">
        <v>20000.259999999998</v>
      </c>
      <c r="N7051">
        <v>2020</v>
      </c>
      <c r="O7051">
        <v>7</v>
      </c>
    </row>
    <row r="7052" spans="1:15" x14ac:dyDescent="0.25">
      <c r="A7052" s="1">
        <v>44031</v>
      </c>
      <c r="B7052">
        <v>1000028392</v>
      </c>
      <c r="C7052" t="s">
        <v>15</v>
      </c>
      <c r="D7052">
        <v>2</v>
      </c>
      <c r="E7052">
        <v>20000.91</v>
      </c>
      <c r="F7052" t="s">
        <v>16</v>
      </c>
      <c r="G7052" t="s">
        <v>17</v>
      </c>
      <c r="H7052" t="s">
        <v>18</v>
      </c>
      <c r="I7052" t="s">
        <v>19</v>
      </c>
      <c r="J7052" t="s">
        <v>20</v>
      </c>
      <c r="K7052" t="s">
        <v>21</v>
      </c>
      <c r="L7052" t="s">
        <v>22</v>
      </c>
      <c r="M7052" s="4">
        <v>10000.455</v>
      </c>
      <c r="N7052">
        <v>2020</v>
      </c>
      <c r="O7052">
        <v>7</v>
      </c>
    </row>
    <row r="7053" spans="1:15" x14ac:dyDescent="0.25">
      <c r="A7053" s="1">
        <v>44031</v>
      </c>
      <c r="B7053">
        <v>1000029043</v>
      </c>
      <c r="C7053" t="s">
        <v>23</v>
      </c>
      <c r="D7053">
        <v>1</v>
      </c>
      <c r="E7053">
        <v>5000.0200000000004</v>
      </c>
      <c r="F7053" t="s">
        <v>16</v>
      </c>
      <c r="G7053" t="s">
        <v>24</v>
      </c>
      <c r="H7053" t="s">
        <v>18</v>
      </c>
      <c r="I7053" t="s">
        <v>25</v>
      </c>
      <c r="J7053" t="s">
        <v>26</v>
      </c>
      <c r="K7053" t="s">
        <v>27</v>
      </c>
      <c r="L7053" t="s">
        <v>22</v>
      </c>
      <c r="M7053" s="4">
        <v>5000.0200000000004</v>
      </c>
      <c r="N7053">
        <v>2020</v>
      </c>
      <c r="O7053">
        <v>7</v>
      </c>
    </row>
    <row r="7054" spans="1:15" x14ac:dyDescent="0.25">
      <c r="A7054" s="1">
        <v>44031</v>
      </c>
      <c r="B7054">
        <v>1000029043</v>
      </c>
      <c r="C7054" t="s">
        <v>15</v>
      </c>
      <c r="D7054">
        <v>1</v>
      </c>
      <c r="E7054">
        <v>13000.01</v>
      </c>
      <c r="F7054" t="s">
        <v>16</v>
      </c>
      <c r="G7054" t="s">
        <v>17</v>
      </c>
      <c r="H7054" t="s">
        <v>18</v>
      </c>
      <c r="I7054" t="s">
        <v>25</v>
      </c>
      <c r="J7054" t="s">
        <v>26</v>
      </c>
      <c r="K7054" t="s">
        <v>27</v>
      </c>
      <c r="L7054" t="s">
        <v>22</v>
      </c>
      <c r="M7054" s="4">
        <v>13000.01</v>
      </c>
      <c r="N7054">
        <v>2020</v>
      </c>
      <c r="O7054">
        <v>7</v>
      </c>
    </row>
    <row r="7055" spans="1:15" x14ac:dyDescent="0.25">
      <c r="A7055" s="1">
        <v>44031</v>
      </c>
      <c r="B7055">
        <v>1000029155</v>
      </c>
      <c r="C7055" t="s">
        <v>15</v>
      </c>
      <c r="D7055">
        <v>2</v>
      </c>
      <c r="E7055">
        <v>32000.199999999997</v>
      </c>
      <c r="F7055" t="s">
        <v>16</v>
      </c>
      <c r="G7055" t="s">
        <v>17</v>
      </c>
      <c r="H7055" t="s">
        <v>30</v>
      </c>
      <c r="I7055" t="s">
        <v>81</v>
      </c>
      <c r="J7055" t="s">
        <v>26</v>
      </c>
      <c r="K7055" t="s">
        <v>82</v>
      </c>
      <c r="L7055" t="s">
        <v>22</v>
      </c>
      <c r="M7055" s="4">
        <v>16000.099999999999</v>
      </c>
      <c r="N7055">
        <v>2020</v>
      </c>
      <c r="O7055">
        <v>7</v>
      </c>
    </row>
    <row r="7056" spans="1:15" x14ac:dyDescent="0.25">
      <c r="A7056" s="1">
        <v>44031</v>
      </c>
      <c r="B7056">
        <v>1000029177</v>
      </c>
      <c r="C7056" t="s">
        <v>45</v>
      </c>
      <c r="D7056">
        <v>1</v>
      </c>
      <c r="E7056">
        <v>9.2100000000000009</v>
      </c>
      <c r="F7056" t="s">
        <v>46</v>
      </c>
      <c r="G7056" t="s">
        <v>43</v>
      </c>
      <c r="H7056" t="s">
        <v>18</v>
      </c>
      <c r="I7056" t="s">
        <v>34</v>
      </c>
      <c r="J7056" t="s">
        <v>26</v>
      </c>
      <c r="K7056" t="s">
        <v>35</v>
      </c>
      <c r="L7056" t="s">
        <v>22</v>
      </c>
      <c r="M7056" s="4">
        <v>9.2100000000000009</v>
      </c>
      <c r="N7056">
        <v>2020</v>
      </c>
      <c r="O7056">
        <v>7</v>
      </c>
    </row>
    <row r="7057" spans="1:15" x14ac:dyDescent="0.25">
      <c r="A7057" s="1">
        <v>44031</v>
      </c>
      <c r="B7057">
        <v>1000029446</v>
      </c>
      <c r="C7057" t="s">
        <v>15</v>
      </c>
      <c r="D7057">
        <v>1</v>
      </c>
      <c r="E7057">
        <v>17000.34</v>
      </c>
      <c r="F7057" t="s">
        <v>16</v>
      </c>
      <c r="G7057" t="s">
        <v>17</v>
      </c>
      <c r="H7057" t="s">
        <v>30</v>
      </c>
      <c r="I7057" t="s">
        <v>38</v>
      </c>
      <c r="J7057" t="s">
        <v>26</v>
      </c>
      <c r="K7057" t="s">
        <v>39</v>
      </c>
      <c r="L7057" t="s">
        <v>22</v>
      </c>
      <c r="M7057" s="4">
        <v>17000.34</v>
      </c>
      <c r="N7057">
        <v>2020</v>
      </c>
      <c r="O7057">
        <v>7</v>
      </c>
    </row>
    <row r="7058" spans="1:15" x14ac:dyDescent="0.25">
      <c r="A7058" s="1">
        <v>44031</v>
      </c>
      <c r="B7058">
        <v>1000029742</v>
      </c>
      <c r="C7058" t="s">
        <v>15</v>
      </c>
      <c r="D7058">
        <v>2</v>
      </c>
      <c r="E7058">
        <v>37001.009999999995</v>
      </c>
      <c r="F7058" t="s">
        <v>16</v>
      </c>
      <c r="G7058" t="s">
        <v>17</v>
      </c>
      <c r="H7058" t="s">
        <v>18</v>
      </c>
      <c r="I7058" t="s">
        <v>61</v>
      </c>
      <c r="J7058" t="s">
        <v>20</v>
      </c>
      <c r="K7058" t="s">
        <v>77</v>
      </c>
      <c r="L7058" t="s">
        <v>22</v>
      </c>
      <c r="M7058" s="4">
        <v>18500.504999999997</v>
      </c>
      <c r="N7058">
        <v>2020</v>
      </c>
      <c r="O7058">
        <v>7</v>
      </c>
    </row>
    <row r="7059" spans="1:15" x14ac:dyDescent="0.25">
      <c r="A7059" s="1">
        <v>44031</v>
      </c>
      <c r="B7059">
        <v>1000030176</v>
      </c>
      <c r="C7059" t="s">
        <v>15</v>
      </c>
      <c r="D7059">
        <v>2</v>
      </c>
      <c r="E7059">
        <v>37000.839999999997</v>
      </c>
      <c r="F7059" t="s">
        <v>16</v>
      </c>
      <c r="G7059" t="s">
        <v>17</v>
      </c>
      <c r="H7059" t="s">
        <v>30</v>
      </c>
      <c r="I7059" t="s">
        <v>81</v>
      </c>
      <c r="J7059" t="s">
        <v>26</v>
      </c>
      <c r="K7059" t="s">
        <v>82</v>
      </c>
      <c r="L7059" t="s">
        <v>22</v>
      </c>
      <c r="M7059" s="4">
        <v>18500.419999999998</v>
      </c>
      <c r="N7059">
        <v>2020</v>
      </c>
      <c r="O7059">
        <v>7</v>
      </c>
    </row>
    <row r="7060" spans="1:15" x14ac:dyDescent="0.25">
      <c r="A7060" s="1">
        <v>44031</v>
      </c>
      <c r="B7060">
        <v>1000030407</v>
      </c>
      <c r="C7060" t="s">
        <v>42</v>
      </c>
      <c r="D7060">
        <v>1</v>
      </c>
      <c r="E7060">
        <v>2000.46</v>
      </c>
      <c r="F7060" t="s">
        <v>16</v>
      </c>
      <c r="G7060" t="s">
        <v>43</v>
      </c>
      <c r="H7060" t="s">
        <v>47</v>
      </c>
      <c r="I7060" t="s">
        <v>48</v>
      </c>
      <c r="J7060" t="s">
        <v>20</v>
      </c>
      <c r="K7060" t="s">
        <v>67</v>
      </c>
      <c r="L7060" t="s">
        <v>22</v>
      </c>
      <c r="M7060" s="4">
        <v>2000.46</v>
      </c>
      <c r="N7060">
        <v>2020</v>
      </c>
      <c r="O7060">
        <v>7</v>
      </c>
    </row>
    <row r="7061" spans="1:15" x14ac:dyDescent="0.25">
      <c r="A7061" s="1">
        <v>44031</v>
      </c>
      <c r="B7061">
        <v>1000032069</v>
      </c>
      <c r="C7061" t="s">
        <v>23</v>
      </c>
      <c r="D7061">
        <v>1</v>
      </c>
      <c r="E7061">
        <v>18000.3</v>
      </c>
      <c r="F7061" t="s">
        <v>16</v>
      </c>
      <c r="G7061" t="s">
        <v>24</v>
      </c>
      <c r="H7061" t="s">
        <v>18</v>
      </c>
      <c r="I7061" t="s">
        <v>34</v>
      </c>
      <c r="J7061" t="s">
        <v>26</v>
      </c>
      <c r="K7061" t="s">
        <v>35</v>
      </c>
      <c r="L7061" t="s">
        <v>22</v>
      </c>
      <c r="M7061" s="4">
        <v>18000.3</v>
      </c>
      <c r="N7061">
        <v>2020</v>
      </c>
      <c r="O7061">
        <v>7</v>
      </c>
    </row>
    <row r="7062" spans="1:15" x14ac:dyDescent="0.25">
      <c r="A7062" s="1">
        <v>44031</v>
      </c>
      <c r="B7062">
        <v>1000032069</v>
      </c>
      <c r="C7062" t="s">
        <v>15</v>
      </c>
      <c r="D7062">
        <v>3</v>
      </c>
      <c r="E7062">
        <v>40001.599999999999</v>
      </c>
      <c r="F7062" t="s">
        <v>16</v>
      </c>
      <c r="G7062" t="s">
        <v>17</v>
      </c>
      <c r="H7062" t="s">
        <v>18</v>
      </c>
      <c r="I7062" t="s">
        <v>34</v>
      </c>
      <c r="J7062" t="s">
        <v>26</v>
      </c>
      <c r="K7062" t="s">
        <v>35</v>
      </c>
      <c r="L7062" t="s">
        <v>22</v>
      </c>
      <c r="M7062" s="4">
        <v>13333.866666666667</v>
      </c>
      <c r="N7062">
        <v>2020</v>
      </c>
      <c r="O7062">
        <v>7</v>
      </c>
    </row>
    <row r="7063" spans="1:15" x14ac:dyDescent="0.25">
      <c r="A7063" s="1">
        <v>44031</v>
      </c>
      <c r="B7063">
        <v>1000033513</v>
      </c>
      <c r="C7063" t="s">
        <v>15</v>
      </c>
      <c r="D7063">
        <v>1</v>
      </c>
      <c r="E7063">
        <v>17000.52</v>
      </c>
      <c r="F7063" t="s">
        <v>16</v>
      </c>
      <c r="G7063" t="s">
        <v>17</v>
      </c>
      <c r="H7063" t="s">
        <v>47</v>
      </c>
      <c r="I7063" t="s">
        <v>48</v>
      </c>
      <c r="J7063" t="s">
        <v>26</v>
      </c>
      <c r="K7063" t="s">
        <v>50</v>
      </c>
      <c r="L7063" t="s">
        <v>22</v>
      </c>
      <c r="M7063" s="4">
        <v>17000.52</v>
      </c>
      <c r="N7063">
        <v>2020</v>
      </c>
      <c r="O7063">
        <v>7</v>
      </c>
    </row>
    <row r="7064" spans="1:15" x14ac:dyDescent="0.25">
      <c r="A7064" s="1">
        <v>44031</v>
      </c>
      <c r="B7064">
        <v>1000033571</v>
      </c>
      <c r="C7064" t="s">
        <v>15</v>
      </c>
      <c r="D7064">
        <v>1</v>
      </c>
      <c r="E7064">
        <v>10000.549999999999</v>
      </c>
      <c r="F7064" t="s">
        <v>16</v>
      </c>
      <c r="G7064" t="s">
        <v>17</v>
      </c>
      <c r="H7064" t="s">
        <v>18</v>
      </c>
      <c r="I7064" t="s">
        <v>61</v>
      </c>
      <c r="J7064" t="s">
        <v>32</v>
      </c>
      <c r="K7064" t="s">
        <v>63</v>
      </c>
      <c r="L7064" t="s">
        <v>28</v>
      </c>
      <c r="M7064" s="4">
        <v>10000.549999999999</v>
      </c>
      <c r="N7064">
        <v>2020</v>
      </c>
      <c r="O7064">
        <v>7</v>
      </c>
    </row>
    <row r="7065" spans="1:15" x14ac:dyDescent="0.25">
      <c r="A7065" s="1">
        <v>44031</v>
      </c>
      <c r="B7065">
        <v>1000034304</v>
      </c>
      <c r="C7065" t="s">
        <v>15</v>
      </c>
      <c r="D7065">
        <v>1</v>
      </c>
      <c r="E7065">
        <v>16990.34</v>
      </c>
      <c r="F7065" t="s">
        <v>16</v>
      </c>
      <c r="G7065" t="s">
        <v>17</v>
      </c>
      <c r="H7065" t="s">
        <v>18</v>
      </c>
      <c r="I7065" t="s">
        <v>34</v>
      </c>
      <c r="J7065" t="s">
        <v>20</v>
      </c>
      <c r="K7065" t="s">
        <v>44</v>
      </c>
      <c r="L7065" t="s">
        <v>22</v>
      </c>
      <c r="M7065" s="4">
        <v>16990.34</v>
      </c>
      <c r="N7065">
        <v>2020</v>
      </c>
      <c r="O7065">
        <v>7</v>
      </c>
    </row>
    <row r="7066" spans="1:15" x14ac:dyDescent="0.25">
      <c r="A7066" s="1">
        <v>44031</v>
      </c>
      <c r="B7066">
        <v>1000034329</v>
      </c>
      <c r="C7066" t="s">
        <v>15</v>
      </c>
      <c r="D7066">
        <v>5</v>
      </c>
      <c r="E7066">
        <v>42501.600000000006</v>
      </c>
      <c r="F7066" t="s">
        <v>16</v>
      </c>
      <c r="G7066" t="s">
        <v>17</v>
      </c>
      <c r="H7066" t="s">
        <v>30</v>
      </c>
      <c r="I7066" t="s">
        <v>81</v>
      </c>
      <c r="J7066" t="s">
        <v>26</v>
      </c>
      <c r="K7066" t="s">
        <v>82</v>
      </c>
      <c r="L7066" t="s">
        <v>22</v>
      </c>
      <c r="M7066" s="4">
        <v>8500.3200000000015</v>
      </c>
      <c r="N7066">
        <v>2020</v>
      </c>
      <c r="O7066">
        <v>7</v>
      </c>
    </row>
    <row r="7067" spans="1:15" x14ac:dyDescent="0.25">
      <c r="A7067" s="1">
        <v>44031</v>
      </c>
      <c r="B7067">
        <v>1000034382</v>
      </c>
      <c r="C7067" t="s">
        <v>23</v>
      </c>
      <c r="D7067">
        <v>1</v>
      </c>
      <c r="E7067">
        <v>5000.57</v>
      </c>
      <c r="F7067" t="s">
        <v>16</v>
      </c>
      <c r="G7067" t="s">
        <v>24</v>
      </c>
      <c r="H7067" t="s">
        <v>18</v>
      </c>
      <c r="I7067" t="s">
        <v>19</v>
      </c>
      <c r="J7067" t="s">
        <v>20</v>
      </c>
      <c r="K7067" t="s">
        <v>21</v>
      </c>
      <c r="L7067" t="s">
        <v>22</v>
      </c>
      <c r="M7067" s="4">
        <v>5000.57</v>
      </c>
      <c r="N7067">
        <v>2020</v>
      </c>
      <c r="O7067">
        <v>7</v>
      </c>
    </row>
    <row r="7068" spans="1:15" x14ac:dyDescent="0.25">
      <c r="A7068" s="1">
        <v>44031</v>
      </c>
      <c r="B7068">
        <v>1000034382</v>
      </c>
      <c r="C7068" t="s">
        <v>15</v>
      </c>
      <c r="D7068">
        <v>1</v>
      </c>
      <c r="E7068">
        <v>10999.98</v>
      </c>
      <c r="F7068" t="s">
        <v>16</v>
      </c>
      <c r="G7068" t="s">
        <v>17</v>
      </c>
      <c r="H7068" t="s">
        <v>18</v>
      </c>
      <c r="I7068" t="s">
        <v>19</v>
      </c>
      <c r="J7068" t="s">
        <v>20</v>
      </c>
      <c r="K7068" t="s">
        <v>21</v>
      </c>
      <c r="L7068" t="s">
        <v>22</v>
      </c>
      <c r="M7068" s="4">
        <v>10999.98</v>
      </c>
      <c r="N7068">
        <v>2020</v>
      </c>
      <c r="O7068">
        <v>7</v>
      </c>
    </row>
    <row r="7069" spans="1:15" x14ac:dyDescent="0.25">
      <c r="A7069" s="1">
        <v>44031</v>
      </c>
      <c r="B7069">
        <v>1000034430</v>
      </c>
      <c r="C7069" t="s">
        <v>42</v>
      </c>
      <c r="D7069">
        <v>1</v>
      </c>
      <c r="E7069">
        <v>17000.22</v>
      </c>
      <c r="F7069" t="s">
        <v>16</v>
      </c>
      <c r="G7069" t="s">
        <v>43</v>
      </c>
      <c r="H7069" t="s">
        <v>47</v>
      </c>
      <c r="I7069" t="s">
        <v>65</v>
      </c>
      <c r="J7069" t="s">
        <v>26</v>
      </c>
      <c r="K7069" t="s">
        <v>66</v>
      </c>
      <c r="L7069" t="s">
        <v>22</v>
      </c>
      <c r="M7069" s="4">
        <v>17000.22</v>
      </c>
      <c r="N7069">
        <v>2020</v>
      </c>
      <c r="O7069">
        <v>7</v>
      </c>
    </row>
    <row r="7070" spans="1:15" x14ac:dyDescent="0.25">
      <c r="A7070" s="1">
        <v>44032</v>
      </c>
      <c r="B7070">
        <v>1000000028</v>
      </c>
      <c r="C7070" t="s">
        <v>80</v>
      </c>
      <c r="D7070">
        <v>1</v>
      </c>
      <c r="E7070">
        <v>15.35</v>
      </c>
      <c r="F7070" t="s">
        <v>46</v>
      </c>
      <c r="G7070" t="s">
        <v>76</v>
      </c>
      <c r="H7070" t="s">
        <v>18</v>
      </c>
      <c r="I7070" t="s">
        <v>19</v>
      </c>
      <c r="J7070" t="s">
        <v>20</v>
      </c>
      <c r="K7070" t="s">
        <v>21</v>
      </c>
      <c r="L7070" t="s">
        <v>22</v>
      </c>
      <c r="M7070" s="4">
        <v>15.35</v>
      </c>
      <c r="N7070">
        <v>2020</v>
      </c>
      <c r="O7070">
        <v>7</v>
      </c>
    </row>
    <row r="7071" spans="1:15" x14ac:dyDescent="0.25">
      <c r="A7071" s="1">
        <v>44032</v>
      </c>
      <c r="B7071">
        <v>1000000028</v>
      </c>
      <c r="C7071" t="s">
        <v>79</v>
      </c>
      <c r="D7071">
        <v>1</v>
      </c>
      <c r="E7071">
        <v>210.4</v>
      </c>
      <c r="F7071" t="s">
        <v>46</v>
      </c>
      <c r="G7071" t="s">
        <v>74</v>
      </c>
      <c r="H7071" t="s">
        <v>18</v>
      </c>
      <c r="I7071" t="s">
        <v>19</v>
      </c>
      <c r="J7071" t="s">
        <v>20</v>
      </c>
      <c r="K7071" t="s">
        <v>21</v>
      </c>
      <c r="L7071" t="s">
        <v>22</v>
      </c>
      <c r="M7071" s="4">
        <v>210.4</v>
      </c>
      <c r="N7071">
        <v>2020</v>
      </c>
      <c r="O7071">
        <v>7</v>
      </c>
    </row>
    <row r="7072" spans="1:15" x14ac:dyDescent="0.25">
      <c r="A7072" s="1">
        <v>44032</v>
      </c>
      <c r="B7072">
        <v>1000000028</v>
      </c>
      <c r="C7072" t="s">
        <v>71</v>
      </c>
      <c r="D7072">
        <v>2</v>
      </c>
      <c r="E7072">
        <v>6344.8600000000006</v>
      </c>
      <c r="F7072" t="s">
        <v>16</v>
      </c>
      <c r="G7072" t="s">
        <v>72</v>
      </c>
      <c r="H7072" t="s">
        <v>18</v>
      </c>
      <c r="I7072" t="s">
        <v>19</v>
      </c>
      <c r="J7072" t="s">
        <v>20</v>
      </c>
      <c r="K7072" t="s">
        <v>21</v>
      </c>
      <c r="L7072" t="s">
        <v>22</v>
      </c>
      <c r="M7072" s="4">
        <v>3172.4300000000003</v>
      </c>
      <c r="N7072">
        <v>2020</v>
      </c>
      <c r="O7072">
        <v>7</v>
      </c>
    </row>
    <row r="7073" spans="1:15" x14ac:dyDescent="0.25">
      <c r="A7073" s="1">
        <v>44032</v>
      </c>
      <c r="B7073">
        <v>1000000028</v>
      </c>
      <c r="C7073" t="s">
        <v>15</v>
      </c>
      <c r="D7073">
        <v>1</v>
      </c>
      <c r="E7073">
        <v>1000.01</v>
      </c>
      <c r="F7073" t="s">
        <v>16</v>
      </c>
      <c r="G7073" t="s">
        <v>17</v>
      </c>
      <c r="H7073" t="s">
        <v>18</v>
      </c>
      <c r="I7073" t="s">
        <v>19</v>
      </c>
      <c r="J7073" t="s">
        <v>20</v>
      </c>
      <c r="K7073" t="s">
        <v>21</v>
      </c>
      <c r="L7073" t="s">
        <v>22</v>
      </c>
      <c r="M7073" s="4">
        <v>1000.01</v>
      </c>
      <c r="N7073">
        <v>2020</v>
      </c>
      <c r="O7073">
        <v>7</v>
      </c>
    </row>
    <row r="7074" spans="1:15" x14ac:dyDescent="0.25">
      <c r="A7074" s="1">
        <v>44032</v>
      </c>
      <c r="B7074">
        <v>1000000028</v>
      </c>
      <c r="C7074" t="s">
        <v>42</v>
      </c>
      <c r="D7074">
        <v>1</v>
      </c>
      <c r="E7074">
        <v>1000.17</v>
      </c>
      <c r="F7074" t="s">
        <v>16</v>
      </c>
      <c r="G7074" t="s">
        <v>43</v>
      </c>
      <c r="H7074" t="s">
        <v>18</v>
      </c>
      <c r="I7074" t="s">
        <v>19</v>
      </c>
      <c r="J7074" t="s">
        <v>20</v>
      </c>
      <c r="K7074" t="s">
        <v>21</v>
      </c>
      <c r="L7074" t="s">
        <v>22</v>
      </c>
      <c r="M7074" s="4">
        <v>1000.17</v>
      </c>
      <c r="N7074">
        <v>2020</v>
      </c>
      <c r="O7074">
        <v>7</v>
      </c>
    </row>
    <row r="7075" spans="1:15" x14ac:dyDescent="0.25">
      <c r="A7075" s="1">
        <v>44032</v>
      </c>
      <c r="B7075">
        <v>1000000029</v>
      </c>
      <c r="C7075" t="s">
        <v>79</v>
      </c>
      <c r="D7075">
        <v>1</v>
      </c>
      <c r="E7075">
        <v>9.4600000000000009</v>
      </c>
      <c r="F7075" t="s">
        <v>46</v>
      </c>
      <c r="G7075" t="s">
        <v>74</v>
      </c>
      <c r="H7075" t="s">
        <v>18</v>
      </c>
      <c r="I7075" t="s">
        <v>19</v>
      </c>
      <c r="J7075" t="s">
        <v>20</v>
      </c>
      <c r="K7075" t="s">
        <v>21</v>
      </c>
      <c r="L7075" t="s">
        <v>22</v>
      </c>
      <c r="M7075" s="4">
        <v>9.4600000000000009</v>
      </c>
      <c r="N7075">
        <v>2020</v>
      </c>
      <c r="O7075">
        <v>7</v>
      </c>
    </row>
    <row r="7076" spans="1:15" x14ac:dyDescent="0.25">
      <c r="A7076" s="1">
        <v>44032</v>
      </c>
      <c r="B7076">
        <v>1000000029</v>
      </c>
      <c r="C7076" t="s">
        <v>75</v>
      </c>
      <c r="D7076">
        <v>1</v>
      </c>
      <c r="E7076">
        <v>943.61</v>
      </c>
      <c r="F7076" t="s">
        <v>16</v>
      </c>
      <c r="G7076" t="s">
        <v>76</v>
      </c>
      <c r="H7076" t="s">
        <v>18</v>
      </c>
      <c r="I7076" t="s">
        <v>19</v>
      </c>
      <c r="J7076" t="s">
        <v>20</v>
      </c>
      <c r="K7076" t="s">
        <v>21</v>
      </c>
      <c r="L7076" t="s">
        <v>22</v>
      </c>
      <c r="M7076" s="4">
        <v>943.61</v>
      </c>
      <c r="N7076">
        <v>2020</v>
      </c>
      <c r="O7076">
        <v>7</v>
      </c>
    </row>
    <row r="7077" spans="1:15" x14ac:dyDescent="0.25">
      <c r="A7077" s="1">
        <v>44032</v>
      </c>
      <c r="B7077">
        <v>1000000029</v>
      </c>
      <c r="C7077" t="s">
        <v>23</v>
      </c>
      <c r="D7077">
        <v>1</v>
      </c>
      <c r="E7077">
        <v>7000.02</v>
      </c>
      <c r="F7077" t="s">
        <v>16</v>
      </c>
      <c r="G7077" t="s">
        <v>24</v>
      </c>
      <c r="H7077" t="s">
        <v>18</v>
      </c>
      <c r="I7077" t="s">
        <v>19</v>
      </c>
      <c r="J7077" t="s">
        <v>20</v>
      </c>
      <c r="K7077" t="s">
        <v>21</v>
      </c>
      <c r="L7077" t="s">
        <v>22</v>
      </c>
      <c r="M7077" s="4">
        <v>7000.02</v>
      </c>
      <c r="N7077">
        <v>2020</v>
      </c>
      <c r="O7077">
        <v>7</v>
      </c>
    </row>
    <row r="7078" spans="1:15" x14ac:dyDescent="0.25">
      <c r="A7078" s="1">
        <v>44032</v>
      </c>
      <c r="B7078">
        <v>1000000030</v>
      </c>
      <c r="C7078" t="s">
        <v>42</v>
      </c>
      <c r="D7078">
        <v>2</v>
      </c>
      <c r="E7078">
        <v>17506.87</v>
      </c>
      <c r="F7078" t="s">
        <v>16</v>
      </c>
      <c r="G7078" t="s">
        <v>43</v>
      </c>
      <c r="H7078" t="s">
        <v>47</v>
      </c>
      <c r="I7078" t="s">
        <v>48</v>
      </c>
      <c r="J7078" t="s">
        <v>36</v>
      </c>
      <c r="K7078" t="s">
        <v>49</v>
      </c>
      <c r="L7078" t="s">
        <v>22</v>
      </c>
      <c r="M7078" s="4">
        <v>8753.4349999999995</v>
      </c>
      <c r="N7078">
        <v>2020</v>
      </c>
      <c r="O7078">
        <v>7</v>
      </c>
    </row>
    <row r="7079" spans="1:15" x14ac:dyDescent="0.25">
      <c r="A7079" s="1">
        <v>44032</v>
      </c>
      <c r="B7079">
        <v>1000000031</v>
      </c>
      <c r="C7079" t="s">
        <v>73</v>
      </c>
      <c r="D7079">
        <v>1</v>
      </c>
      <c r="E7079">
        <v>700.25</v>
      </c>
      <c r="F7079" t="s">
        <v>16</v>
      </c>
      <c r="G7079" t="s">
        <v>74</v>
      </c>
      <c r="H7079" t="s">
        <v>18</v>
      </c>
      <c r="I7079" t="s">
        <v>19</v>
      </c>
      <c r="J7079" t="s">
        <v>26</v>
      </c>
      <c r="K7079" t="s">
        <v>29</v>
      </c>
      <c r="L7079" t="s">
        <v>28</v>
      </c>
      <c r="M7079" s="4">
        <v>700.25</v>
      </c>
      <c r="N7079">
        <v>2020</v>
      </c>
      <c r="O7079">
        <v>7</v>
      </c>
    </row>
    <row r="7080" spans="1:15" x14ac:dyDescent="0.25">
      <c r="A7080" s="1">
        <v>44032</v>
      </c>
      <c r="B7080">
        <v>1000000031</v>
      </c>
      <c r="C7080" t="s">
        <v>23</v>
      </c>
      <c r="D7080">
        <v>1</v>
      </c>
      <c r="E7080">
        <v>2200.67</v>
      </c>
      <c r="F7080" t="s">
        <v>16</v>
      </c>
      <c r="G7080" t="s">
        <v>24</v>
      </c>
      <c r="H7080" t="s">
        <v>18</v>
      </c>
      <c r="I7080" t="s">
        <v>19</v>
      </c>
      <c r="J7080" t="s">
        <v>26</v>
      </c>
      <c r="K7080" t="s">
        <v>29</v>
      </c>
      <c r="L7080" t="s">
        <v>28</v>
      </c>
      <c r="M7080" s="4">
        <v>2200.67</v>
      </c>
      <c r="N7080">
        <v>2020</v>
      </c>
      <c r="O7080">
        <v>7</v>
      </c>
    </row>
    <row r="7081" spans="1:15" x14ac:dyDescent="0.25">
      <c r="A7081" s="1">
        <v>44032</v>
      </c>
      <c r="B7081">
        <v>1000000032</v>
      </c>
      <c r="C7081" t="s">
        <v>80</v>
      </c>
      <c r="D7081">
        <v>1</v>
      </c>
      <c r="E7081">
        <v>46.209999999999994</v>
      </c>
      <c r="F7081" t="s">
        <v>46</v>
      </c>
      <c r="G7081" t="s">
        <v>76</v>
      </c>
      <c r="H7081" t="s">
        <v>18</v>
      </c>
      <c r="I7081" t="s">
        <v>25</v>
      </c>
      <c r="J7081" t="s">
        <v>26</v>
      </c>
      <c r="K7081" t="s">
        <v>27</v>
      </c>
      <c r="L7081" t="s">
        <v>28</v>
      </c>
      <c r="M7081" s="4">
        <v>46.209999999999994</v>
      </c>
      <c r="N7081">
        <v>2020</v>
      </c>
      <c r="O7081">
        <v>7</v>
      </c>
    </row>
    <row r="7082" spans="1:15" x14ac:dyDescent="0.25">
      <c r="A7082" s="1">
        <v>44032</v>
      </c>
      <c r="B7082">
        <v>1000000032</v>
      </c>
      <c r="C7082" t="s">
        <v>79</v>
      </c>
      <c r="D7082">
        <v>1</v>
      </c>
      <c r="E7082">
        <v>9.41</v>
      </c>
      <c r="F7082" t="s">
        <v>46</v>
      </c>
      <c r="G7082" t="s">
        <v>74</v>
      </c>
      <c r="H7082" t="s">
        <v>18</v>
      </c>
      <c r="I7082" t="s">
        <v>25</v>
      </c>
      <c r="J7082" t="s">
        <v>26</v>
      </c>
      <c r="K7082" t="s">
        <v>27</v>
      </c>
      <c r="L7082" t="s">
        <v>28</v>
      </c>
      <c r="M7082" s="4">
        <v>9.41</v>
      </c>
      <c r="N7082">
        <v>2020</v>
      </c>
      <c r="O7082">
        <v>7</v>
      </c>
    </row>
    <row r="7083" spans="1:15" x14ac:dyDescent="0.25">
      <c r="A7083" s="1">
        <v>44032</v>
      </c>
      <c r="B7083">
        <v>1000000032</v>
      </c>
      <c r="C7083" t="s">
        <v>54</v>
      </c>
      <c r="D7083">
        <v>1</v>
      </c>
      <c r="E7083">
        <v>314.57</v>
      </c>
      <c r="F7083" t="s">
        <v>46</v>
      </c>
      <c r="G7083" t="s">
        <v>24</v>
      </c>
      <c r="H7083" t="s">
        <v>18</v>
      </c>
      <c r="I7083" t="s">
        <v>25</v>
      </c>
      <c r="J7083" t="s">
        <v>26</v>
      </c>
      <c r="K7083" t="s">
        <v>27</v>
      </c>
      <c r="L7083" t="s">
        <v>28</v>
      </c>
      <c r="M7083" s="4">
        <v>314.57</v>
      </c>
      <c r="N7083">
        <v>2020</v>
      </c>
      <c r="O7083">
        <v>7</v>
      </c>
    </row>
    <row r="7084" spans="1:15" x14ac:dyDescent="0.25">
      <c r="A7084" s="1">
        <v>44032</v>
      </c>
      <c r="B7084">
        <v>1000000033</v>
      </c>
      <c r="C7084" t="s">
        <v>15</v>
      </c>
      <c r="D7084">
        <v>1</v>
      </c>
      <c r="E7084">
        <v>24000.67</v>
      </c>
      <c r="F7084" t="s">
        <v>16</v>
      </c>
      <c r="G7084" t="s">
        <v>17</v>
      </c>
      <c r="H7084" t="s">
        <v>18</v>
      </c>
      <c r="I7084" t="s">
        <v>25</v>
      </c>
      <c r="J7084" t="s">
        <v>26</v>
      </c>
      <c r="K7084" t="s">
        <v>27</v>
      </c>
      <c r="L7084" t="s">
        <v>22</v>
      </c>
      <c r="M7084" s="4">
        <v>24000.67</v>
      </c>
      <c r="N7084">
        <v>2020</v>
      </c>
      <c r="O7084">
        <v>7</v>
      </c>
    </row>
    <row r="7085" spans="1:15" x14ac:dyDescent="0.25">
      <c r="A7085" s="1">
        <v>44032</v>
      </c>
      <c r="B7085">
        <v>1000000034</v>
      </c>
      <c r="C7085" t="s">
        <v>79</v>
      </c>
      <c r="D7085">
        <v>1</v>
      </c>
      <c r="E7085">
        <v>9.76</v>
      </c>
      <c r="F7085" t="s">
        <v>46</v>
      </c>
      <c r="G7085" t="s">
        <v>74</v>
      </c>
      <c r="H7085" t="s">
        <v>18</v>
      </c>
      <c r="I7085" t="s">
        <v>25</v>
      </c>
      <c r="J7085" t="s">
        <v>26</v>
      </c>
      <c r="K7085" t="s">
        <v>27</v>
      </c>
      <c r="L7085" t="s">
        <v>22</v>
      </c>
      <c r="M7085" s="4">
        <v>9.76</v>
      </c>
      <c r="N7085">
        <v>2020</v>
      </c>
      <c r="O7085">
        <v>7</v>
      </c>
    </row>
    <row r="7086" spans="1:15" x14ac:dyDescent="0.25">
      <c r="A7086" s="1">
        <v>44032</v>
      </c>
      <c r="B7086">
        <v>1000000034</v>
      </c>
      <c r="C7086" t="s">
        <v>45</v>
      </c>
      <c r="D7086">
        <v>1</v>
      </c>
      <c r="E7086">
        <v>9.4499999999999993</v>
      </c>
      <c r="F7086" t="s">
        <v>46</v>
      </c>
      <c r="G7086" t="s">
        <v>43</v>
      </c>
      <c r="H7086" t="s">
        <v>18</v>
      </c>
      <c r="I7086" t="s">
        <v>25</v>
      </c>
      <c r="J7086" t="s">
        <v>26</v>
      </c>
      <c r="K7086" t="s">
        <v>27</v>
      </c>
      <c r="L7086" t="s">
        <v>22</v>
      </c>
      <c r="M7086" s="4">
        <v>9.4499999999999993</v>
      </c>
      <c r="N7086">
        <v>2020</v>
      </c>
      <c r="O7086">
        <v>7</v>
      </c>
    </row>
    <row r="7087" spans="1:15" x14ac:dyDescent="0.25">
      <c r="A7087" s="1">
        <v>44032</v>
      </c>
      <c r="B7087">
        <v>1000000034</v>
      </c>
      <c r="C7087" t="s">
        <v>23</v>
      </c>
      <c r="D7087">
        <v>2</v>
      </c>
      <c r="E7087">
        <v>21000.67</v>
      </c>
      <c r="F7087" t="s">
        <v>16</v>
      </c>
      <c r="G7087" t="s">
        <v>24</v>
      </c>
      <c r="H7087" t="s">
        <v>18</v>
      </c>
      <c r="I7087" t="s">
        <v>25</v>
      </c>
      <c r="J7087" t="s">
        <v>26</v>
      </c>
      <c r="K7087" t="s">
        <v>27</v>
      </c>
      <c r="L7087" t="s">
        <v>22</v>
      </c>
      <c r="M7087" s="4">
        <v>10500.334999999999</v>
      </c>
      <c r="N7087">
        <v>2020</v>
      </c>
      <c r="O7087">
        <v>7</v>
      </c>
    </row>
    <row r="7088" spans="1:15" x14ac:dyDescent="0.25">
      <c r="A7088" s="1">
        <v>44032</v>
      </c>
      <c r="B7088">
        <v>1000000034</v>
      </c>
      <c r="C7088" t="s">
        <v>15</v>
      </c>
      <c r="D7088">
        <v>2</v>
      </c>
      <c r="E7088">
        <v>26701.07</v>
      </c>
      <c r="F7088" t="s">
        <v>16</v>
      </c>
      <c r="G7088" t="s">
        <v>17</v>
      </c>
      <c r="H7088" t="s">
        <v>18</v>
      </c>
      <c r="I7088" t="s">
        <v>25</v>
      </c>
      <c r="J7088" t="s">
        <v>26</v>
      </c>
      <c r="K7088" t="s">
        <v>27</v>
      </c>
      <c r="L7088" t="s">
        <v>22</v>
      </c>
      <c r="M7088" s="4">
        <v>13350.535</v>
      </c>
      <c r="N7088">
        <v>2020</v>
      </c>
      <c r="O7088">
        <v>7</v>
      </c>
    </row>
    <row r="7089" spans="1:15" x14ac:dyDescent="0.25">
      <c r="A7089" s="1">
        <v>44032</v>
      </c>
      <c r="B7089">
        <v>1000000035</v>
      </c>
      <c r="C7089" t="s">
        <v>73</v>
      </c>
      <c r="D7089">
        <v>2</v>
      </c>
      <c r="E7089">
        <v>3294.9700000000003</v>
      </c>
      <c r="F7089" t="s">
        <v>16</v>
      </c>
      <c r="G7089" t="s">
        <v>74</v>
      </c>
      <c r="H7089" t="s">
        <v>18</v>
      </c>
      <c r="I7089" t="s">
        <v>25</v>
      </c>
      <c r="J7089" t="s">
        <v>36</v>
      </c>
      <c r="K7089" t="s">
        <v>37</v>
      </c>
      <c r="L7089" t="s">
        <v>22</v>
      </c>
      <c r="M7089" s="4">
        <v>1647.4850000000001</v>
      </c>
      <c r="N7089">
        <v>2020</v>
      </c>
      <c r="O7089">
        <v>7</v>
      </c>
    </row>
    <row r="7090" spans="1:15" x14ac:dyDescent="0.25">
      <c r="A7090" s="1">
        <v>44032</v>
      </c>
      <c r="B7090">
        <v>1000000037</v>
      </c>
      <c r="C7090" t="s">
        <v>54</v>
      </c>
      <c r="D7090">
        <v>1</v>
      </c>
      <c r="E7090">
        <v>640.04</v>
      </c>
      <c r="F7090" t="s">
        <v>46</v>
      </c>
      <c r="G7090" t="s">
        <v>24</v>
      </c>
      <c r="H7090" t="s">
        <v>18</v>
      </c>
      <c r="I7090" t="s">
        <v>19</v>
      </c>
      <c r="J7090" t="s">
        <v>20</v>
      </c>
      <c r="K7090" t="s">
        <v>21</v>
      </c>
      <c r="L7090" t="s">
        <v>22</v>
      </c>
      <c r="M7090" s="4">
        <v>640.04</v>
      </c>
      <c r="N7090">
        <v>2020</v>
      </c>
      <c r="O7090">
        <v>7</v>
      </c>
    </row>
    <row r="7091" spans="1:15" x14ac:dyDescent="0.25">
      <c r="A7091" s="1">
        <v>44032</v>
      </c>
      <c r="B7091">
        <v>1000000037</v>
      </c>
      <c r="C7091" t="s">
        <v>23</v>
      </c>
      <c r="D7091">
        <v>1</v>
      </c>
      <c r="E7091">
        <v>483.12</v>
      </c>
      <c r="F7091" t="s">
        <v>16</v>
      </c>
      <c r="G7091" t="s">
        <v>24</v>
      </c>
      <c r="H7091" t="s">
        <v>18</v>
      </c>
      <c r="I7091" t="s">
        <v>19</v>
      </c>
      <c r="J7091" t="s">
        <v>20</v>
      </c>
      <c r="K7091" t="s">
        <v>21</v>
      </c>
      <c r="L7091" t="s">
        <v>22</v>
      </c>
      <c r="M7091" s="4">
        <v>483.12</v>
      </c>
      <c r="N7091">
        <v>2020</v>
      </c>
      <c r="O7091">
        <v>7</v>
      </c>
    </row>
    <row r="7092" spans="1:15" x14ac:dyDescent="0.25">
      <c r="A7092" s="1">
        <v>44032</v>
      </c>
      <c r="B7092">
        <v>1000000039</v>
      </c>
      <c r="C7092" t="s">
        <v>15</v>
      </c>
      <c r="D7092">
        <v>2</v>
      </c>
      <c r="E7092">
        <v>1465.88</v>
      </c>
      <c r="F7092" t="s">
        <v>16</v>
      </c>
      <c r="G7092" t="s">
        <v>17</v>
      </c>
      <c r="H7092" t="s">
        <v>18</v>
      </c>
      <c r="I7092" t="s">
        <v>25</v>
      </c>
      <c r="J7092" t="s">
        <v>20</v>
      </c>
      <c r="K7092" t="s">
        <v>51</v>
      </c>
      <c r="L7092" t="s">
        <v>28</v>
      </c>
      <c r="M7092" s="4">
        <v>732.94</v>
      </c>
      <c r="N7092">
        <v>2020</v>
      </c>
      <c r="O7092">
        <v>7</v>
      </c>
    </row>
    <row r="7093" spans="1:15" x14ac:dyDescent="0.25">
      <c r="A7093" s="1">
        <v>44032</v>
      </c>
      <c r="B7093">
        <v>1000000040</v>
      </c>
      <c r="C7093" t="s">
        <v>42</v>
      </c>
      <c r="D7093">
        <v>1</v>
      </c>
      <c r="E7093">
        <v>2000.4</v>
      </c>
      <c r="F7093" t="s">
        <v>16</v>
      </c>
      <c r="G7093" t="s">
        <v>43</v>
      </c>
      <c r="H7093" t="s">
        <v>30</v>
      </c>
      <c r="I7093" t="s">
        <v>31</v>
      </c>
      <c r="J7093" t="s">
        <v>32</v>
      </c>
      <c r="K7093" t="s">
        <v>33</v>
      </c>
      <c r="L7093" t="s">
        <v>28</v>
      </c>
      <c r="M7093" s="4">
        <v>2000.4</v>
      </c>
      <c r="N7093">
        <v>2020</v>
      </c>
      <c r="O7093">
        <v>7</v>
      </c>
    </row>
    <row r="7094" spans="1:15" x14ac:dyDescent="0.25">
      <c r="A7094" s="1">
        <v>44032</v>
      </c>
      <c r="B7094">
        <v>1000000041</v>
      </c>
      <c r="C7094" t="s">
        <v>71</v>
      </c>
      <c r="D7094">
        <v>1</v>
      </c>
      <c r="E7094">
        <v>1535.2</v>
      </c>
      <c r="F7094" t="s">
        <v>16</v>
      </c>
      <c r="G7094" t="s">
        <v>72</v>
      </c>
      <c r="H7094" t="s">
        <v>30</v>
      </c>
      <c r="I7094" t="s">
        <v>31</v>
      </c>
      <c r="J7094" t="s">
        <v>32</v>
      </c>
      <c r="K7094" t="s">
        <v>33</v>
      </c>
      <c r="L7094" t="s">
        <v>22</v>
      </c>
      <c r="M7094" s="4">
        <v>1535.2</v>
      </c>
      <c r="N7094">
        <v>2020</v>
      </c>
      <c r="O7094">
        <v>7</v>
      </c>
    </row>
    <row r="7095" spans="1:15" x14ac:dyDescent="0.25">
      <c r="A7095" s="1">
        <v>44032</v>
      </c>
      <c r="B7095">
        <v>1000000045</v>
      </c>
      <c r="C7095" t="s">
        <v>75</v>
      </c>
      <c r="D7095">
        <v>1</v>
      </c>
      <c r="E7095">
        <v>100.72</v>
      </c>
      <c r="F7095" t="s">
        <v>16</v>
      </c>
      <c r="G7095" t="s">
        <v>76</v>
      </c>
      <c r="H7095" t="s">
        <v>47</v>
      </c>
      <c r="I7095" t="s">
        <v>59</v>
      </c>
      <c r="J7095" t="s">
        <v>26</v>
      </c>
      <c r="K7095" t="s">
        <v>60</v>
      </c>
      <c r="L7095" t="s">
        <v>22</v>
      </c>
      <c r="M7095" s="4">
        <v>100.72</v>
      </c>
      <c r="N7095">
        <v>2020</v>
      </c>
      <c r="O7095">
        <v>7</v>
      </c>
    </row>
    <row r="7096" spans="1:15" x14ac:dyDescent="0.25">
      <c r="A7096" s="1">
        <v>44032</v>
      </c>
      <c r="B7096">
        <v>1000000045</v>
      </c>
      <c r="C7096" t="s">
        <v>23</v>
      </c>
      <c r="D7096">
        <v>1</v>
      </c>
      <c r="E7096">
        <v>675.34</v>
      </c>
      <c r="F7096" t="s">
        <v>16</v>
      </c>
      <c r="G7096" t="s">
        <v>24</v>
      </c>
      <c r="H7096" t="s">
        <v>47</v>
      </c>
      <c r="I7096" t="s">
        <v>59</v>
      </c>
      <c r="J7096" t="s">
        <v>26</v>
      </c>
      <c r="K7096" t="s">
        <v>60</v>
      </c>
      <c r="L7096" t="s">
        <v>22</v>
      </c>
      <c r="M7096" s="4">
        <v>675.34</v>
      </c>
      <c r="N7096">
        <v>2020</v>
      </c>
      <c r="O7096">
        <v>7</v>
      </c>
    </row>
    <row r="7097" spans="1:15" x14ac:dyDescent="0.25">
      <c r="A7097" s="1">
        <v>44032</v>
      </c>
      <c r="B7097">
        <v>1000000046</v>
      </c>
      <c r="C7097" t="s">
        <v>79</v>
      </c>
      <c r="D7097">
        <v>1</v>
      </c>
      <c r="E7097">
        <v>39.74</v>
      </c>
      <c r="F7097" t="s">
        <v>46</v>
      </c>
      <c r="G7097" t="s">
        <v>74</v>
      </c>
      <c r="H7097" t="s">
        <v>30</v>
      </c>
      <c r="I7097" t="s">
        <v>38</v>
      </c>
      <c r="J7097" t="s">
        <v>26</v>
      </c>
      <c r="K7097" t="s">
        <v>39</v>
      </c>
      <c r="L7097" t="s">
        <v>22</v>
      </c>
      <c r="M7097" s="4">
        <v>39.74</v>
      </c>
      <c r="N7097">
        <v>2020</v>
      </c>
      <c r="O7097">
        <v>7</v>
      </c>
    </row>
    <row r="7098" spans="1:15" x14ac:dyDescent="0.25">
      <c r="A7098" s="1">
        <v>44032</v>
      </c>
      <c r="B7098">
        <v>1000000046</v>
      </c>
      <c r="C7098" t="s">
        <v>15</v>
      </c>
      <c r="D7098">
        <v>1</v>
      </c>
      <c r="E7098">
        <v>413.33</v>
      </c>
      <c r="F7098" t="s">
        <v>16</v>
      </c>
      <c r="G7098" t="s">
        <v>17</v>
      </c>
      <c r="H7098" t="s">
        <v>30</v>
      </c>
      <c r="I7098" t="s">
        <v>38</v>
      </c>
      <c r="J7098" t="s">
        <v>26</v>
      </c>
      <c r="K7098" t="s">
        <v>39</v>
      </c>
      <c r="L7098" t="s">
        <v>22</v>
      </c>
      <c r="M7098" s="4">
        <v>413.33</v>
      </c>
      <c r="N7098">
        <v>2020</v>
      </c>
      <c r="O7098">
        <v>7</v>
      </c>
    </row>
    <row r="7099" spans="1:15" x14ac:dyDescent="0.25">
      <c r="A7099" s="1">
        <v>44032</v>
      </c>
      <c r="B7099">
        <v>1000000049</v>
      </c>
      <c r="C7099" t="s">
        <v>54</v>
      </c>
      <c r="D7099">
        <v>2</v>
      </c>
      <c r="E7099">
        <v>3001.52</v>
      </c>
      <c r="F7099" t="s">
        <v>46</v>
      </c>
      <c r="G7099" t="s">
        <v>24</v>
      </c>
      <c r="H7099" t="s">
        <v>18</v>
      </c>
      <c r="I7099" t="s">
        <v>40</v>
      </c>
      <c r="J7099" t="s">
        <v>26</v>
      </c>
      <c r="K7099" t="s">
        <v>41</v>
      </c>
      <c r="L7099" t="s">
        <v>22</v>
      </c>
      <c r="M7099" s="4">
        <v>1500.76</v>
      </c>
      <c r="N7099">
        <v>2020</v>
      </c>
      <c r="O7099">
        <v>7</v>
      </c>
    </row>
    <row r="7100" spans="1:15" x14ac:dyDescent="0.25">
      <c r="A7100" s="1">
        <v>44032</v>
      </c>
      <c r="B7100">
        <v>1000000050</v>
      </c>
      <c r="C7100" t="s">
        <v>75</v>
      </c>
      <c r="D7100">
        <v>1</v>
      </c>
      <c r="E7100">
        <v>1145.3</v>
      </c>
      <c r="F7100" t="s">
        <v>16</v>
      </c>
      <c r="G7100" t="s">
        <v>76</v>
      </c>
      <c r="H7100" t="s">
        <v>18</v>
      </c>
      <c r="I7100" t="s">
        <v>40</v>
      </c>
      <c r="J7100" t="s">
        <v>26</v>
      </c>
      <c r="K7100" t="s">
        <v>41</v>
      </c>
      <c r="L7100" t="s">
        <v>22</v>
      </c>
      <c r="M7100" s="4">
        <v>1145.3</v>
      </c>
      <c r="N7100">
        <v>2020</v>
      </c>
      <c r="O7100">
        <v>7</v>
      </c>
    </row>
    <row r="7101" spans="1:15" x14ac:dyDescent="0.25">
      <c r="A7101" s="1">
        <v>44032</v>
      </c>
      <c r="B7101">
        <v>1000000054</v>
      </c>
      <c r="C7101" t="s">
        <v>79</v>
      </c>
      <c r="D7101">
        <v>1</v>
      </c>
      <c r="E7101">
        <v>9.27</v>
      </c>
      <c r="F7101" t="s">
        <v>46</v>
      </c>
      <c r="G7101" t="s">
        <v>74</v>
      </c>
      <c r="H7101" t="s">
        <v>18</v>
      </c>
      <c r="I7101" t="s">
        <v>34</v>
      </c>
      <c r="J7101" t="s">
        <v>26</v>
      </c>
      <c r="K7101" t="s">
        <v>35</v>
      </c>
      <c r="L7101" t="s">
        <v>22</v>
      </c>
      <c r="M7101" s="4">
        <v>9.27</v>
      </c>
      <c r="N7101">
        <v>2020</v>
      </c>
      <c r="O7101">
        <v>7</v>
      </c>
    </row>
    <row r="7102" spans="1:15" x14ac:dyDescent="0.25">
      <c r="A7102" s="1">
        <v>44032</v>
      </c>
      <c r="B7102">
        <v>1000000054</v>
      </c>
      <c r="C7102" t="s">
        <v>75</v>
      </c>
      <c r="D7102">
        <v>1</v>
      </c>
      <c r="E7102">
        <v>1261.04</v>
      </c>
      <c r="F7102" t="s">
        <v>16</v>
      </c>
      <c r="G7102" t="s">
        <v>76</v>
      </c>
      <c r="H7102" t="s">
        <v>18</v>
      </c>
      <c r="I7102" t="s">
        <v>34</v>
      </c>
      <c r="J7102" t="s">
        <v>26</v>
      </c>
      <c r="K7102" t="s">
        <v>35</v>
      </c>
      <c r="L7102" t="s">
        <v>22</v>
      </c>
      <c r="M7102" s="4">
        <v>1261.04</v>
      </c>
      <c r="N7102">
        <v>2020</v>
      </c>
      <c r="O7102">
        <v>7</v>
      </c>
    </row>
    <row r="7103" spans="1:15" x14ac:dyDescent="0.25">
      <c r="A7103" s="1">
        <v>44032</v>
      </c>
      <c r="B7103">
        <v>1000000054</v>
      </c>
      <c r="C7103" t="s">
        <v>15</v>
      </c>
      <c r="D7103">
        <v>2</v>
      </c>
      <c r="E7103">
        <v>23501.02</v>
      </c>
      <c r="F7103" t="s">
        <v>16</v>
      </c>
      <c r="G7103" t="s">
        <v>17</v>
      </c>
      <c r="H7103" t="s">
        <v>18</v>
      </c>
      <c r="I7103" t="s">
        <v>34</v>
      </c>
      <c r="J7103" t="s">
        <v>26</v>
      </c>
      <c r="K7103" t="s">
        <v>35</v>
      </c>
      <c r="L7103" t="s">
        <v>22</v>
      </c>
      <c r="M7103" s="4">
        <v>11750.51</v>
      </c>
      <c r="N7103">
        <v>2020</v>
      </c>
      <c r="O7103">
        <v>7</v>
      </c>
    </row>
    <row r="7104" spans="1:15" x14ac:dyDescent="0.25">
      <c r="A7104" s="1">
        <v>44032</v>
      </c>
      <c r="B7104">
        <v>1000000056</v>
      </c>
      <c r="C7104" t="s">
        <v>75</v>
      </c>
      <c r="D7104">
        <v>2</v>
      </c>
      <c r="E7104">
        <v>1500.6999999999998</v>
      </c>
      <c r="F7104" t="s">
        <v>16</v>
      </c>
      <c r="G7104" t="s">
        <v>76</v>
      </c>
      <c r="H7104" t="s">
        <v>18</v>
      </c>
      <c r="I7104" t="s">
        <v>34</v>
      </c>
      <c r="J7104" t="s">
        <v>26</v>
      </c>
      <c r="K7104" t="s">
        <v>35</v>
      </c>
      <c r="L7104" t="s">
        <v>28</v>
      </c>
      <c r="M7104" s="4">
        <v>750.34999999999991</v>
      </c>
      <c r="N7104">
        <v>2020</v>
      </c>
      <c r="O7104">
        <v>7</v>
      </c>
    </row>
    <row r="7105" spans="1:15" x14ac:dyDescent="0.25">
      <c r="A7105" s="1">
        <v>44032</v>
      </c>
      <c r="B7105">
        <v>1000000056</v>
      </c>
      <c r="C7105" t="s">
        <v>23</v>
      </c>
      <c r="D7105">
        <v>2</v>
      </c>
      <c r="E7105">
        <v>6696.5</v>
      </c>
      <c r="F7105" t="s">
        <v>16</v>
      </c>
      <c r="G7105" t="s">
        <v>24</v>
      </c>
      <c r="H7105" t="s">
        <v>18</v>
      </c>
      <c r="I7105" t="s">
        <v>34</v>
      </c>
      <c r="J7105" t="s">
        <v>26</v>
      </c>
      <c r="K7105" t="s">
        <v>35</v>
      </c>
      <c r="L7105" t="s">
        <v>28</v>
      </c>
      <c r="M7105" s="4">
        <v>3348.25</v>
      </c>
      <c r="N7105">
        <v>2020</v>
      </c>
      <c r="O7105">
        <v>7</v>
      </c>
    </row>
    <row r="7106" spans="1:15" x14ac:dyDescent="0.25">
      <c r="A7106" s="1">
        <v>44032</v>
      </c>
      <c r="B7106">
        <v>1000000068</v>
      </c>
      <c r="C7106" t="s">
        <v>79</v>
      </c>
      <c r="D7106">
        <v>1</v>
      </c>
      <c r="E7106">
        <v>9</v>
      </c>
      <c r="F7106" t="s">
        <v>46</v>
      </c>
      <c r="G7106" t="s">
        <v>74</v>
      </c>
      <c r="H7106" t="s">
        <v>30</v>
      </c>
      <c r="I7106" t="s">
        <v>55</v>
      </c>
      <c r="J7106" t="s">
        <v>26</v>
      </c>
      <c r="K7106" t="s">
        <v>56</v>
      </c>
      <c r="L7106" t="s">
        <v>28</v>
      </c>
      <c r="M7106" s="4">
        <v>9</v>
      </c>
      <c r="N7106">
        <v>2020</v>
      </c>
      <c r="O7106">
        <v>7</v>
      </c>
    </row>
    <row r="7107" spans="1:15" x14ac:dyDescent="0.25">
      <c r="A7107" s="1">
        <v>44032</v>
      </c>
      <c r="B7107">
        <v>1000000068</v>
      </c>
      <c r="C7107" t="s">
        <v>54</v>
      </c>
      <c r="D7107">
        <v>1</v>
      </c>
      <c r="E7107">
        <v>865.86</v>
      </c>
      <c r="F7107" t="s">
        <v>46</v>
      </c>
      <c r="G7107" t="s">
        <v>24</v>
      </c>
      <c r="H7107" t="s">
        <v>30</v>
      </c>
      <c r="I7107" t="s">
        <v>55</v>
      </c>
      <c r="J7107" t="s">
        <v>26</v>
      </c>
      <c r="K7107" t="s">
        <v>56</v>
      </c>
      <c r="L7107" t="s">
        <v>28</v>
      </c>
      <c r="M7107" s="4">
        <v>865.86</v>
      </c>
      <c r="N7107">
        <v>2020</v>
      </c>
      <c r="O7107">
        <v>7</v>
      </c>
    </row>
    <row r="7108" spans="1:15" x14ac:dyDescent="0.25">
      <c r="A7108" s="1">
        <v>44032</v>
      </c>
      <c r="B7108">
        <v>1000000104</v>
      </c>
      <c r="C7108" t="s">
        <v>42</v>
      </c>
      <c r="D7108">
        <v>1</v>
      </c>
      <c r="E7108">
        <v>140.03</v>
      </c>
      <c r="F7108" t="s">
        <v>16</v>
      </c>
      <c r="G7108" t="s">
        <v>43</v>
      </c>
      <c r="H7108" t="s">
        <v>18</v>
      </c>
      <c r="I7108" t="s">
        <v>40</v>
      </c>
      <c r="J7108" t="s">
        <v>26</v>
      </c>
      <c r="K7108" t="s">
        <v>41</v>
      </c>
      <c r="L7108" t="s">
        <v>22</v>
      </c>
      <c r="M7108" s="4">
        <v>140.03</v>
      </c>
      <c r="N7108">
        <v>2020</v>
      </c>
      <c r="O7108">
        <v>7</v>
      </c>
    </row>
    <row r="7109" spans="1:15" x14ac:dyDescent="0.25">
      <c r="A7109" s="1">
        <v>44032</v>
      </c>
      <c r="B7109">
        <v>1000000237</v>
      </c>
      <c r="C7109" t="s">
        <v>75</v>
      </c>
      <c r="D7109">
        <v>1</v>
      </c>
      <c r="E7109">
        <v>783.65</v>
      </c>
      <c r="F7109" t="s">
        <v>16</v>
      </c>
      <c r="G7109" t="s">
        <v>76</v>
      </c>
      <c r="H7109" t="s">
        <v>18</v>
      </c>
      <c r="I7109" t="s">
        <v>40</v>
      </c>
      <c r="J7109" t="s">
        <v>26</v>
      </c>
      <c r="K7109" t="s">
        <v>41</v>
      </c>
      <c r="L7109" t="s">
        <v>22</v>
      </c>
      <c r="M7109" s="4">
        <v>783.65</v>
      </c>
      <c r="N7109">
        <v>2020</v>
      </c>
      <c r="O7109">
        <v>7</v>
      </c>
    </row>
    <row r="7110" spans="1:15" x14ac:dyDescent="0.25">
      <c r="A7110" s="1">
        <v>44032</v>
      </c>
      <c r="B7110">
        <v>1000000237</v>
      </c>
      <c r="C7110" t="s">
        <v>42</v>
      </c>
      <c r="D7110">
        <v>2</v>
      </c>
      <c r="E7110">
        <v>2401.11</v>
      </c>
      <c r="F7110" t="s">
        <v>16</v>
      </c>
      <c r="G7110" t="s">
        <v>43</v>
      </c>
      <c r="H7110" t="s">
        <v>18</v>
      </c>
      <c r="I7110" t="s">
        <v>40</v>
      </c>
      <c r="J7110" t="s">
        <v>26</v>
      </c>
      <c r="K7110" t="s">
        <v>41</v>
      </c>
      <c r="L7110" t="s">
        <v>22</v>
      </c>
      <c r="M7110" s="4">
        <v>1200.5550000000001</v>
      </c>
      <c r="N7110">
        <v>2020</v>
      </c>
      <c r="O7110">
        <v>7</v>
      </c>
    </row>
    <row r="7111" spans="1:15" x14ac:dyDescent="0.25">
      <c r="A7111" s="1">
        <v>44032</v>
      </c>
      <c r="B7111">
        <v>1000000266</v>
      </c>
      <c r="C7111" t="s">
        <v>23</v>
      </c>
      <c r="D7111">
        <v>1</v>
      </c>
      <c r="E7111">
        <v>18000.62</v>
      </c>
      <c r="F7111" t="s">
        <v>16</v>
      </c>
      <c r="G7111" t="s">
        <v>24</v>
      </c>
      <c r="H7111" t="s">
        <v>30</v>
      </c>
      <c r="I7111" t="s">
        <v>55</v>
      </c>
      <c r="J7111" t="s">
        <v>26</v>
      </c>
      <c r="K7111" t="s">
        <v>56</v>
      </c>
      <c r="L7111" t="s">
        <v>22</v>
      </c>
      <c r="M7111" s="4">
        <v>18000.62</v>
      </c>
      <c r="N7111">
        <v>2020</v>
      </c>
      <c r="O7111">
        <v>7</v>
      </c>
    </row>
    <row r="7112" spans="1:15" x14ac:dyDescent="0.25">
      <c r="A7112" s="1">
        <v>44032</v>
      </c>
      <c r="B7112">
        <v>1000000297</v>
      </c>
      <c r="C7112" t="s">
        <v>23</v>
      </c>
      <c r="D7112">
        <v>1</v>
      </c>
      <c r="E7112">
        <v>5500.05</v>
      </c>
      <c r="F7112" t="s">
        <v>16</v>
      </c>
      <c r="G7112" t="s">
        <v>24</v>
      </c>
      <c r="H7112" t="s">
        <v>18</v>
      </c>
      <c r="I7112" t="s">
        <v>40</v>
      </c>
      <c r="J7112" t="s">
        <v>26</v>
      </c>
      <c r="K7112" t="s">
        <v>41</v>
      </c>
      <c r="L7112" t="s">
        <v>22</v>
      </c>
      <c r="M7112" s="4">
        <v>5500.05</v>
      </c>
      <c r="N7112">
        <v>2020</v>
      </c>
      <c r="O7112">
        <v>7</v>
      </c>
    </row>
    <row r="7113" spans="1:15" x14ac:dyDescent="0.25">
      <c r="A7113" s="1">
        <v>44032</v>
      </c>
      <c r="B7113">
        <v>1000000297</v>
      </c>
      <c r="C7113" t="s">
        <v>15</v>
      </c>
      <c r="D7113">
        <v>1</v>
      </c>
      <c r="E7113">
        <v>25000.62</v>
      </c>
      <c r="F7113" t="s">
        <v>16</v>
      </c>
      <c r="G7113" t="s">
        <v>17</v>
      </c>
      <c r="H7113" t="s">
        <v>18</v>
      </c>
      <c r="I7113" t="s">
        <v>40</v>
      </c>
      <c r="J7113" t="s">
        <v>26</v>
      </c>
      <c r="K7113" t="s">
        <v>41</v>
      </c>
      <c r="L7113" t="s">
        <v>22</v>
      </c>
      <c r="M7113" s="4">
        <v>25000.62</v>
      </c>
      <c r="N7113">
        <v>2020</v>
      </c>
      <c r="O7113">
        <v>7</v>
      </c>
    </row>
    <row r="7114" spans="1:15" x14ac:dyDescent="0.25">
      <c r="A7114" s="1">
        <v>44032</v>
      </c>
      <c r="B7114">
        <v>1000000566</v>
      </c>
      <c r="C7114" t="s">
        <v>75</v>
      </c>
      <c r="D7114">
        <v>1</v>
      </c>
      <c r="E7114">
        <v>2385.25</v>
      </c>
      <c r="F7114" t="s">
        <v>16</v>
      </c>
      <c r="G7114" t="s">
        <v>76</v>
      </c>
      <c r="H7114" t="s">
        <v>47</v>
      </c>
      <c r="I7114" t="s">
        <v>48</v>
      </c>
      <c r="J7114" t="s">
        <v>36</v>
      </c>
      <c r="K7114" t="s">
        <v>49</v>
      </c>
      <c r="L7114" t="s">
        <v>22</v>
      </c>
      <c r="M7114" s="4">
        <v>2385.25</v>
      </c>
      <c r="N7114">
        <v>2020</v>
      </c>
      <c r="O7114">
        <v>7</v>
      </c>
    </row>
    <row r="7115" spans="1:15" x14ac:dyDescent="0.25">
      <c r="A7115" s="1">
        <v>44032</v>
      </c>
      <c r="B7115">
        <v>1000000566</v>
      </c>
      <c r="C7115" t="s">
        <v>15</v>
      </c>
      <c r="D7115">
        <v>2</v>
      </c>
      <c r="E7115">
        <v>15500.89</v>
      </c>
      <c r="F7115" t="s">
        <v>16</v>
      </c>
      <c r="G7115" t="s">
        <v>17</v>
      </c>
      <c r="H7115" t="s">
        <v>47</v>
      </c>
      <c r="I7115" t="s">
        <v>48</v>
      </c>
      <c r="J7115" t="s">
        <v>36</v>
      </c>
      <c r="K7115" t="s">
        <v>49</v>
      </c>
      <c r="L7115" t="s">
        <v>22</v>
      </c>
      <c r="M7115" s="4">
        <v>7750.4449999999997</v>
      </c>
      <c r="N7115">
        <v>2020</v>
      </c>
      <c r="O7115">
        <v>7</v>
      </c>
    </row>
    <row r="7116" spans="1:15" x14ac:dyDescent="0.25">
      <c r="A7116" s="1">
        <v>44032</v>
      </c>
      <c r="B7116">
        <v>1000000594</v>
      </c>
      <c r="C7116" t="s">
        <v>15</v>
      </c>
      <c r="D7116">
        <v>2</v>
      </c>
      <c r="E7116">
        <v>20100.91</v>
      </c>
      <c r="F7116" t="s">
        <v>16</v>
      </c>
      <c r="G7116" t="s">
        <v>17</v>
      </c>
      <c r="H7116" t="s">
        <v>18</v>
      </c>
      <c r="I7116" t="s">
        <v>25</v>
      </c>
      <c r="J7116" t="s">
        <v>20</v>
      </c>
      <c r="K7116" t="s">
        <v>51</v>
      </c>
      <c r="L7116" t="s">
        <v>22</v>
      </c>
      <c r="M7116" s="4">
        <v>10050.455</v>
      </c>
      <c r="N7116">
        <v>2020</v>
      </c>
      <c r="O7116">
        <v>7</v>
      </c>
    </row>
    <row r="7117" spans="1:15" x14ac:dyDescent="0.25">
      <c r="A7117" s="1">
        <v>44032</v>
      </c>
      <c r="B7117">
        <v>1000000928</v>
      </c>
      <c r="C7117" t="s">
        <v>79</v>
      </c>
      <c r="D7117">
        <v>1</v>
      </c>
      <c r="E7117">
        <v>9.61</v>
      </c>
      <c r="F7117" t="s">
        <v>46</v>
      </c>
      <c r="G7117" t="s">
        <v>74</v>
      </c>
      <c r="H7117" t="s">
        <v>30</v>
      </c>
      <c r="I7117" t="s">
        <v>57</v>
      </c>
      <c r="J7117" t="s">
        <v>26</v>
      </c>
      <c r="K7117" t="s">
        <v>58</v>
      </c>
      <c r="L7117" t="s">
        <v>22</v>
      </c>
      <c r="M7117" s="4">
        <v>9.61</v>
      </c>
      <c r="N7117">
        <v>2020</v>
      </c>
      <c r="O7117">
        <v>7</v>
      </c>
    </row>
    <row r="7118" spans="1:15" x14ac:dyDescent="0.25">
      <c r="A7118" s="1">
        <v>44032</v>
      </c>
      <c r="B7118">
        <v>1000000928</v>
      </c>
      <c r="C7118" t="s">
        <v>23</v>
      </c>
      <c r="D7118">
        <v>3</v>
      </c>
      <c r="E7118">
        <v>47001.94</v>
      </c>
      <c r="F7118" t="s">
        <v>16</v>
      </c>
      <c r="G7118" t="s">
        <v>24</v>
      </c>
      <c r="H7118" t="s">
        <v>30</v>
      </c>
      <c r="I7118" t="s">
        <v>57</v>
      </c>
      <c r="J7118" t="s">
        <v>26</v>
      </c>
      <c r="K7118" t="s">
        <v>58</v>
      </c>
      <c r="L7118" t="s">
        <v>22</v>
      </c>
      <c r="M7118" s="4">
        <v>15667.313333333334</v>
      </c>
      <c r="N7118">
        <v>2020</v>
      </c>
      <c r="O7118">
        <v>7</v>
      </c>
    </row>
    <row r="7119" spans="1:15" x14ac:dyDescent="0.25">
      <c r="A7119" s="1">
        <v>44032</v>
      </c>
      <c r="B7119">
        <v>1000001513</v>
      </c>
      <c r="C7119" t="s">
        <v>73</v>
      </c>
      <c r="D7119">
        <v>1</v>
      </c>
      <c r="E7119">
        <v>4302.09</v>
      </c>
      <c r="F7119" t="s">
        <v>16</v>
      </c>
      <c r="G7119" t="s">
        <v>74</v>
      </c>
      <c r="H7119" t="s">
        <v>18</v>
      </c>
      <c r="I7119" t="s">
        <v>34</v>
      </c>
      <c r="J7119" t="s">
        <v>20</v>
      </c>
      <c r="K7119" t="s">
        <v>44</v>
      </c>
      <c r="L7119" t="s">
        <v>22</v>
      </c>
      <c r="M7119" s="4">
        <v>4302.09</v>
      </c>
      <c r="N7119">
        <v>2020</v>
      </c>
      <c r="O7119">
        <v>7</v>
      </c>
    </row>
    <row r="7120" spans="1:15" x14ac:dyDescent="0.25">
      <c r="A7120" s="1">
        <v>44032</v>
      </c>
      <c r="B7120">
        <v>1000001524</v>
      </c>
      <c r="C7120" t="s">
        <v>23</v>
      </c>
      <c r="D7120">
        <v>2</v>
      </c>
      <c r="E7120">
        <v>1800.53</v>
      </c>
      <c r="F7120" t="s">
        <v>16</v>
      </c>
      <c r="G7120" t="s">
        <v>24</v>
      </c>
      <c r="H7120" t="s">
        <v>18</v>
      </c>
      <c r="I7120" t="s">
        <v>25</v>
      </c>
      <c r="J7120" t="s">
        <v>20</v>
      </c>
      <c r="K7120" t="s">
        <v>51</v>
      </c>
      <c r="L7120" t="s">
        <v>22</v>
      </c>
      <c r="M7120" s="4">
        <v>900.26499999999999</v>
      </c>
      <c r="N7120">
        <v>2020</v>
      </c>
      <c r="O7120">
        <v>7</v>
      </c>
    </row>
    <row r="7121" spans="1:15" x14ac:dyDescent="0.25">
      <c r="A7121" s="1">
        <v>44032</v>
      </c>
      <c r="B7121">
        <v>1000001524</v>
      </c>
      <c r="C7121" t="s">
        <v>15</v>
      </c>
      <c r="D7121">
        <v>1</v>
      </c>
      <c r="E7121">
        <v>3000.54</v>
      </c>
      <c r="F7121" t="s">
        <v>16</v>
      </c>
      <c r="G7121" t="s">
        <v>17</v>
      </c>
      <c r="H7121" t="s">
        <v>18</v>
      </c>
      <c r="I7121" t="s">
        <v>25</v>
      </c>
      <c r="J7121" t="s">
        <v>20</v>
      </c>
      <c r="K7121" t="s">
        <v>51</v>
      </c>
      <c r="L7121" t="s">
        <v>22</v>
      </c>
      <c r="M7121" s="4">
        <v>3000.54</v>
      </c>
      <c r="N7121">
        <v>2020</v>
      </c>
      <c r="O7121">
        <v>7</v>
      </c>
    </row>
    <row r="7122" spans="1:15" x14ac:dyDescent="0.25">
      <c r="A7122" s="1">
        <v>44032</v>
      </c>
      <c r="B7122">
        <v>1000003489</v>
      </c>
      <c r="C7122" t="s">
        <v>71</v>
      </c>
      <c r="D7122">
        <v>1</v>
      </c>
      <c r="E7122">
        <v>1129.31</v>
      </c>
      <c r="F7122" t="s">
        <v>16</v>
      </c>
      <c r="G7122" t="s">
        <v>72</v>
      </c>
      <c r="H7122" t="s">
        <v>47</v>
      </c>
      <c r="I7122" t="s">
        <v>48</v>
      </c>
      <c r="J7122" t="s">
        <v>26</v>
      </c>
      <c r="K7122" t="s">
        <v>50</v>
      </c>
      <c r="L7122" t="s">
        <v>22</v>
      </c>
      <c r="M7122" s="4">
        <v>1129.31</v>
      </c>
      <c r="N7122">
        <v>2020</v>
      </c>
      <c r="O7122">
        <v>7</v>
      </c>
    </row>
    <row r="7123" spans="1:15" x14ac:dyDescent="0.25">
      <c r="A7123" s="1">
        <v>44032</v>
      </c>
      <c r="B7123">
        <v>1000003803</v>
      </c>
      <c r="C7123" t="s">
        <v>79</v>
      </c>
      <c r="D7123">
        <v>1</v>
      </c>
      <c r="E7123">
        <v>698.94</v>
      </c>
      <c r="F7123" t="s">
        <v>46</v>
      </c>
      <c r="G7123" t="s">
        <v>74</v>
      </c>
      <c r="H7123" t="s">
        <v>30</v>
      </c>
      <c r="I7123" t="s">
        <v>31</v>
      </c>
      <c r="J7123" t="s">
        <v>36</v>
      </c>
      <c r="K7123" t="s">
        <v>52</v>
      </c>
      <c r="L7123" t="s">
        <v>22</v>
      </c>
      <c r="M7123" s="4">
        <v>698.94</v>
      </c>
      <c r="N7123">
        <v>2020</v>
      </c>
      <c r="O7123">
        <v>7</v>
      </c>
    </row>
    <row r="7124" spans="1:15" x14ac:dyDescent="0.25">
      <c r="A7124" s="1">
        <v>44032</v>
      </c>
      <c r="B7124">
        <v>1000003926</v>
      </c>
      <c r="C7124" t="s">
        <v>75</v>
      </c>
      <c r="D7124">
        <v>1</v>
      </c>
      <c r="E7124">
        <v>982.32</v>
      </c>
      <c r="F7124" t="s">
        <v>16</v>
      </c>
      <c r="G7124" t="s">
        <v>76</v>
      </c>
      <c r="H7124" t="s">
        <v>47</v>
      </c>
      <c r="I7124" t="s">
        <v>48</v>
      </c>
      <c r="J7124" t="s">
        <v>26</v>
      </c>
      <c r="K7124" t="s">
        <v>50</v>
      </c>
      <c r="L7124" t="s">
        <v>28</v>
      </c>
      <c r="M7124" s="4">
        <v>982.32</v>
      </c>
      <c r="N7124">
        <v>2020</v>
      </c>
      <c r="O7124">
        <v>7</v>
      </c>
    </row>
    <row r="7125" spans="1:15" x14ac:dyDescent="0.25">
      <c r="A7125" s="1">
        <v>44032</v>
      </c>
      <c r="B7125">
        <v>1000003926</v>
      </c>
      <c r="C7125" t="s">
        <v>23</v>
      </c>
      <c r="D7125">
        <v>1</v>
      </c>
      <c r="E7125">
        <v>16000.53</v>
      </c>
      <c r="F7125" t="s">
        <v>16</v>
      </c>
      <c r="G7125" t="s">
        <v>24</v>
      </c>
      <c r="H7125" t="s">
        <v>47</v>
      </c>
      <c r="I7125" t="s">
        <v>48</v>
      </c>
      <c r="J7125" t="s">
        <v>26</v>
      </c>
      <c r="K7125" t="s">
        <v>50</v>
      </c>
      <c r="L7125" t="s">
        <v>28</v>
      </c>
      <c r="M7125" s="4">
        <v>16000.53</v>
      </c>
      <c r="N7125">
        <v>2020</v>
      </c>
      <c r="O7125">
        <v>7</v>
      </c>
    </row>
    <row r="7126" spans="1:15" x14ac:dyDescent="0.25">
      <c r="A7126" s="1">
        <v>44032</v>
      </c>
      <c r="B7126">
        <v>1000004170</v>
      </c>
      <c r="C7126" t="s">
        <v>73</v>
      </c>
      <c r="D7126">
        <v>1</v>
      </c>
      <c r="E7126">
        <v>2719.3</v>
      </c>
      <c r="F7126" t="s">
        <v>16</v>
      </c>
      <c r="G7126" t="s">
        <v>74</v>
      </c>
      <c r="H7126" t="s">
        <v>18</v>
      </c>
      <c r="I7126" t="s">
        <v>34</v>
      </c>
      <c r="J7126" t="s">
        <v>20</v>
      </c>
      <c r="K7126" t="s">
        <v>44</v>
      </c>
      <c r="L7126" t="s">
        <v>28</v>
      </c>
      <c r="M7126" s="4">
        <v>2719.3</v>
      </c>
      <c r="N7126">
        <v>2020</v>
      </c>
      <c r="O7126">
        <v>7</v>
      </c>
    </row>
    <row r="7127" spans="1:15" x14ac:dyDescent="0.25">
      <c r="A7127" s="1">
        <v>44032</v>
      </c>
      <c r="B7127">
        <v>1000004256</v>
      </c>
      <c r="C7127" t="s">
        <v>73</v>
      </c>
      <c r="D7127">
        <v>1</v>
      </c>
      <c r="E7127">
        <v>6000.64</v>
      </c>
      <c r="F7127" t="s">
        <v>16</v>
      </c>
      <c r="G7127" t="s">
        <v>74</v>
      </c>
      <c r="H7127" t="s">
        <v>18</v>
      </c>
      <c r="I7127" t="s">
        <v>40</v>
      </c>
      <c r="J7127" t="s">
        <v>26</v>
      </c>
      <c r="K7127" t="s">
        <v>41</v>
      </c>
      <c r="L7127" t="s">
        <v>22</v>
      </c>
      <c r="M7127" s="4">
        <v>6000.64</v>
      </c>
      <c r="N7127">
        <v>2020</v>
      </c>
      <c r="O7127">
        <v>7</v>
      </c>
    </row>
    <row r="7128" spans="1:15" x14ac:dyDescent="0.25">
      <c r="A7128" s="1">
        <v>44032</v>
      </c>
      <c r="B7128">
        <v>1000005022</v>
      </c>
      <c r="C7128" t="s">
        <v>15</v>
      </c>
      <c r="D7128">
        <v>3</v>
      </c>
      <c r="E7128">
        <v>50002.020000000004</v>
      </c>
      <c r="F7128" t="s">
        <v>16</v>
      </c>
      <c r="G7128" t="s">
        <v>17</v>
      </c>
      <c r="H7128" t="s">
        <v>18</v>
      </c>
      <c r="I7128" t="s">
        <v>34</v>
      </c>
      <c r="J7128" t="s">
        <v>36</v>
      </c>
      <c r="K7128" t="s">
        <v>70</v>
      </c>
      <c r="L7128" t="s">
        <v>28</v>
      </c>
      <c r="M7128" s="4">
        <v>16667.34</v>
      </c>
      <c r="N7128">
        <v>2020</v>
      </c>
      <c r="O7128">
        <v>7</v>
      </c>
    </row>
    <row r="7129" spans="1:15" x14ac:dyDescent="0.25">
      <c r="A7129" s="1">
        <v>44032</v>
      </c>
      <c r="B7129">
        <v>1000006859</v>
      </c>
      <c r="C7129" t="s">
        <v>15</v>
      </c>
      <c r="D7129">
        <v>1</v>
      </c>
      <c r="E7129">
        <v>982.28</v>
      </c>
      <c r="F7129" t="s">
        <v>16</v>
      </c>
      <c r="G7129" t="s">
        <v>17</v>
      </c>
      <c r="H7129" t="s">
        <v>18</v>
      </c>
      <c r="I7129" t="s">
        <v>61</v>
      </c>
      <c r="J7129" t="s">
        <v>26</v>
      </c>
      <c r="K7129" t="s">
        <v>62</v>
      </c>
      <c r="L7129" t="s">
        <v>22</v>
      </c>
      <c r="M7129" s="4">
        <v>982.28</v>
      </c>
      <c r="N7129">
        <v>2020</v>
      </c>
      <c r="O7129">
        <v>7</v>
      </c>
    </row>
    <row r="7130" spans="1:15" x14ac:dyDescent="0.25">
      <c r="A7130" s="1">
        <v>44032</v>
      </c>
      <c r="B7130">
        <v>1000006869</v>
      </c>
      <c r="C7130" t="s">
        <v>15</v>
      </c>
      <c r="D7130">
        <v>1</v>
      </c>
      <c r="E7130">
        <v>9999.99</v>
      </c>
      <c r="F7130" t="s">
        <v>16</v>
      </c>
      <c r="G7130" t="s">
        <v>17</v>
      </c>
      <c r="H7130" t="s">
        <v>18</v>
      </c>
      <c r="I7130" t="s">
        <v>61</v>
      </c>
      <c r="J7130" t="s">
        <v>26</v>
      </c>
      <c r="K7130" t="s">
        <v>62</v>
      </c>
      <c r="L7130" t="s">
        <v>22</v>
      </c>
      <c r="M7130" s="4">
        <v>9999.99</v>
      </c>
      <c r="N7130">
        <v>2020</v>
      </c>
      <c r="O7130">
        <v>7</v>
      </c>
    </row>
    <row r="7131" spans="1:15" x14ac:dyDescent="0.25">
      <c r="A7131" s="1">
        <v>44032</v>
      </c>
      <c r="B7131">
        <v>1000007320</v>
      </c>
      <c r="C7131" t="s">
        <v>79</v>
      </c>
      <c r="D7131">
        <v>1</v>
      </c>
      <c r="E7131">
        <v>9.33</v>
      </c>
      <c r="F7131" t="s">
        <v>46</v>
      </c>
      <c r="G7131" t="s">
        <v>74</v>
      </c>
      <c r="H7131" t="s">
        <v>18</v>
      </c>
      <c r="I7131" t="s">
        <v>34</v>
      </c>
      <c r="J7131" t="s">
        <v>26</v>
      </c>
      <c r="K7131" t="s">
        <v>35</v>
      </c>
      <c r="L7131" t="s">
        <v>22</v>
      </c>
      <c r="M7131" s="4">
        <v>9.33</v>
      </c>
      <c r="N7131">
        <v>2020</v>
      </c>
      <c r="O7131">
        <v>7</v>
      </c>
    </row>
    <row r="7132" spans="1:15" x14ac:dyDescent="0.25">
      <c r="A7132" s="1">
        <v>44032</v>
      </c>
      <c r="B7132">
        <v>1000007320</v>
      </c>
      <c r="C7132" t="s">
        <v>23</v>
      </c>
      <c r="D7132">
        <v>1</v>
      </c>
      <c r="E7132">
        <v>11000.56</v>
      </c>
      <c r="F7132" t="s">
        <v>16</v>
      </c>
      <c r="G7132" t="s">
        <v>24</v>
      </c>
      <c r="H7132" t="s">
        <v>18</v>
      </c>
      <c r="I7132" t="s">
        <v>34</v>
      </c>
      <c r="J7132" t="s">
        <v>26</v>
      </c>
      <c r="K7132" t="s">
        <v>35</v>
      </c>
      <c r="L7132" t="s">
        <v>22</v>
      </c>
      <c r="M7132" s="4">
        <v>11000.56</v>
      </c>
      <c r="N7132">
        <v>2020</v>
      </c>
      <c r="O7132">
        <v>7</v>
      </c>
    </row>
    <row r="7133" spans="1:15" x14ac:dyDescent="0.25">
      <c r="A7133" s="1">
        <v>44032</v>
      </c>
      <c r="B7133">
        <v>1000008239</v>
      </c>
      <c r="C7133" t="s">
        <v>15</v>
      </c>
      <c r="D7133">
        <v>4</v>
      </c>
      <c r="E7133">
        <v>40743.89</v>
      </c>
      <c r="F7133" t="s">
        <v>16</v>
      </c>
      <c r="G7133" t="s">
        <v>17</v>
      </c>
      <c r="H7133" t="s">
        <v>18</v>
      </c>
      <c r="I7133" t="s">
        <v>61</v>
      </c>
      <c r="J7133" t="s">
        <v>26</v>
      </c>
      <c r="K7133" t="s">
        <v>62</v>
      </c>
      <c r="L7133" t="s">
        <v>28</v>
      </c>
      <c r="M7133" s="4">
        <v>10185.9725</v>
      </c>
      <c r="N7133">
        <v>2020</v>
      </c>
      <c r="O7133">
        <v>7</v>
      </c>
    </row>
    <row r="7134" spans="1:15" x14ac:dyDescent="0.25">
      <c r="A7134" s="1">
        <v>44032</v>
      </c>
      <c r="B7134">
        <v>1000008542</v>
      </c>
      <c r="C7134" t="s">
        <v>15</v>
      </c>
      <c r="D7134">
        <v>3</v>
      </c>
      <c r="E7134">
        <v>11001.740000000002</v>
      </c>
      <c r="F7134" t="s">
        <v>16</v>
      </c>
      <c r="G7134" t="s">
        <v>17</v>
      </c>
      <c r="H7134" t="s">
        <v>18</v>
      </c>
      <c r="I7134" t="s">
        <v>40</v>
      </c>
      <c r="J7134" t="s">
        <v>26</v>
      </c>
      <c r="K7134" t="s">
        <v>41</v>
      </c>
      <c r="L7134" t="s">
        <v>22</v>
      </c>
      <c r="M7134" s="4">
        <v>3667.2466666666674</v>
      </c>
      <c r="N7134">
        <v>2020</v>
      </c>
      <c r="O7134">
        <v>7</v>
      </c>
    </row>
    <row r="7135" spans="1:15" x14ac:dyDescent="0.25">
      <c r="A7135" s="1">
        <v>44032</v>
      </c>
      <c r="B7135">
        <v>1000008542</v>
      </c>
      <c r="C7135" t="s">
        <v>42</v>
      </c>
      <c r="D7135">
        <v>1</v>
      </c>
      <c r="E7135">
        <v>5000.42</v>
      </c>
      <c r="F7135" t="s">
        <v>16</v>
      </c>
      <c r="G7135" t="s">
        <v>43</v>
      </c>
      <c r="H7135" t="s">
        <v>18</v>
      </c>
      <c r="I7135" t="s">
        <v>40</v>
      </c>
      <c r="J7135" t="s">
        <v>26</v>
      </c>
      <c r="K7135" t="s">
        <v>41</v>
      </c>
      <c r="L7135" t="s">
        <v>22</v>
      </c>
      <c r="M7135" s="4">
        <v>5000.42</v>
      </c>
      <c r="N7135">
        <v>2020</v>
      </c>
      <c r="O7135">
        <v>7</v>
      </c>
    </row>
    <row r="7136" spans="1:15" x14ac:dyDescent="0.25">
      <c r="A7136" s="1">
        <v>44032</v>
      </c>
      <c r="B7136">
        <v>1000008957</v>
      </c>
      <c r="C7136" t="s">
        <v>79</v>
      </c>
      <c r="D7136">
        <v>1</v>
      </c>
      <c r="E7136">
        <v>9.58</v>
      </c>
      <c r="F7136" t="s">
        <v>46</v>
      </c>
      <c r="G7136" t="s">
        <v>74</v>
      </c>
      <c r="H7136" t="s">
        <v>18</v>
      </c>
      <c r="I7136" t="s">
        <v>34</v>
      </c>
      <c r="J7136" t="s">
        <v>20</v>
      </c>
      <c r="K7136" t="s">
        <v>44</v>
      </c>
      <c r="L7136" t="s">
        <v>22</v>
      </c>
      <c r="M7136" s="4">
        <v>9.58</v>
      </c>
      <c r="N7136">
        <v>2020</v>
      </c>
      <c r="O7136">
        <v>7</v>
      </c>
    </row>
    <row r="7137" spans="1:15" x14ac:dyDescent="0.25">
      <c r="A7137" s="1">
        <v>44032</v>
      </c>
      <c r="B7137">
        <v>1000008957</v>
      </c>
      <c r="C7137" t="s">
        <v>15</v>
      </c>
      <c r="D7137">
        <v>1</v>
      </c>
      <c r="E7137">
        <v>7500.38</v>
      </c>
      <c r="F7137" t="s">
        <v>16</v>
      </c>
      <c r="G7137" t="s">
        <v>17</v>
      </c>
      <c r="H7137" t="s">
        <v>18</v>
      </c>
      <c r="I7137" t="s">
        <v>34</v>
      </c>
      <c r="J7137" t="s">
        <v>20</v>
      </c>
      <c r="K7137" t="s">
        <v>44</v>
      </c>
      <c r="L7137" t="s">
        <v>22</v>
      </c>
      <c r="M7137" s="4">
        <v>7500.38</v>
      </c>
      <c r="N7137">
        <v>2020</v>
      </c>
      <c r="O7137">
        <v>7</v>
      </c>
    </row>
    <row r="7138" spans="1:15" x14ac:dyDescent="0.25">
      <c r="A7138" s="1">
        <v>44032</v>
      </c>
      <c r="B7138">
        <v>1000009288</v>
      </c>
      <c r="C7138" t="s">
        <v>79</v>
      </c>
      <c r="D7138">
        <v>1</v>
      </c>
      <c r="E7138">
        <v>9.64</v>
      </c>
      <c r="F7138" t="s">
        <v>46</v>
      </c>
      <c r="G7138" t="s">
        <v>74</v>
      </c>
      <c r="H7138" t="s">
        <v>18</v>
      </c>
      <c r="I7138" t="s">
        <v>25</v>
      </c>
      <c r="J7138" t="s">
        <v>20</v>
      </c>
      <c r="K7138" t="s">
        <v>51</v>
      </c>
      <c r="L7138" t="s">
        <v>22</v>
      </c>
      <c r="M7138" s="4">
        <v>9.64</v>
      </c>
      <c r="N7138">
        <v>2020</v>
      </c>
      <c r="O7138">
        <v>7</v>
      </c>
    </row>
    <row r="7139" spans="1:15" x14ac:dyDescent="0.25">
      <c r="A7139" s="1">
        <v>44032</v>
      </c>
      <c r="B7139">
        <v>1000009288</v>
      </c>
      <c r="C7139" t="s">
        <v>15</v>
      </c>
      <c r="D7139">
        <v>3</v>
      </c>
      <c r="E7139">
        <v>27001.14</v>
      </c>
      <c r="F7139" t="s">
        <v>16</v>
      </c>
      <c r="G7139" t="s">
        <v>17</v>
      </c>
      <c r="H7139" t="s">
        <v>18</v>
      </c>
      <c r="I7139" t="s">
        <v>25</v>
      </c>
      <c r="J7139" t="s">
        <v>20</v>
      </c>
      <c r="K7139" t="s">
        <v>51</v>
      </c>
      <c r="L7139" t="s">
        <v>22</v>
      </c>
      <c r="M7139" s="4">
        <v>9000.3799999999992</v>
      </c>
      <c r="N7139">
        <v>2020</v>
      </c>
      <c r="O7139">
        <v>7</v>
      </c>
    </row>
    <row r="7140" spans="1:15" x14ac:dyDescent="0.25">
      <c r="A7140" s="1">
        <v>44032</v>
      </c>
      <c r="B7140">
        <v>1000010814</v>
      </c>
      <c r="C7140" t="s">
        <v>75</v>
      </c>
      <c r="D7140">
        <v>1</v>
      </c>
      <c r="E7140">
        <v>1000.73</v>
      </c>
      <c r="F7140" t="s">
        <v>16</v>
      </c>
      <c r="G7140" t="s">
        <v>76</v>
      </c>
      <c r="H7140" t="s">
        <v>18</v>
      </c>
      <c r="I7140" t="s">
        <v>61</v>
      </c>
      <c r="J7140" t="s">
        <v>32</v>
      </c>
      <c r="K7140" t="s">
        <v>63</v>
      </c>
      <c r="L7140" t="s">
        <v>22</v>
      </c>
      <c r="M7140" s="4">
        <v>1000.73</v>
      </c>
      <c r="N7140">
        <v>2020</v>
      </c>
      <c r="O7140">
        <v>7</v>
      </c>
    </row>
    <row r="7141" spans="1:15" x14ac:dyDescent="0.25">
      <c r="A7141" s="1">
        <v>44032</v>
      </c>
      <c r="B7141">
        <v>1000010814</v>
      </c>
      <c r="C7141" t="s">
        <v>23</v>
      </c>
      <c r="D7141">
        <v>1</v>
      </c>
      <c r="E7141">
        <v>12000.45</v>
      </c>
      <c r="F7141" t="s">
        <v>16</v>
      </c>
      <c r="G7141" t="s">
        <v>24</v>
      </c>
      <c r="H7141" t="s">
        <v>18</v>
      </c>
      <c r="I7141" t="s">
        <v>61</v>
      </c>
      <c r="J7141" t="s">
        <v>32</v>
      </c>
      <c r="K7141" t="s">
        <v>63</v>
      </c>
      <c r="L7141" t="s">
        <v>22</v>
      </c>
      <c r="M7141" s="4">
        <v>12000.45</v>
      </c>
      <c r="N7141">
        <v>2020</v>
      </c>
      <c r="O7141">
        <v>7</v>
      </c>
    </row>
    <row r="7142" spans="1:15" x14ac:dyDescent="0.25">
      <c r="A7142" s="1">
        <v>44032</v>
      </c>
      <c r="B7142">
        <v>1000010814</v>
      </c>
      <c r="C7142" t="s">
        <v>15</v>
      </c>
      <c r="D7142">
        <v>2</v>
      </c>
      <c r="E7142">
        <v>27491.53</v>
      </c>
      <c r="F7142" t="s">
        <v>16</v>
      </c>
      <c r="G7142" t="s">
        <v>17</v>
      </c>
      <c r="H7142" t="s">
        <v>18</v>
      </c>
      <c r="I7142" t="s">
        <v>61</v>
      </c>
      <c r="J7142" t="s">
        <v>32</v>
      </c>
      <c r="K7142" t="s">
        <v>63</v>
      </c>
      <c r="L7142" t="s">
        <v>22</v>
      </c>
      <c r="M7142" s="4">
        <v>13745.764999999999</v>
      </c>
      <c r="N7142">
        <v>2020</v>
      </c>
      <c r="O7142">
        <v>7</v>
      </c>
    </row>
    <row r="7143" spans="1:15" x14ac:dyDescent="0.25">
      <c r="A7143" s="1">
        <v>44032</v>
      </c>
      <c r="B7143">
        <v>1000011697</v>
      </c>
      <c r="C7143" t="s">
        <v>23</v>
      </c>
      <c r="D7143">
        <v>2</v>
      </c>
      <c r="E7143">
        <v>13500.01</v>
      </c>
      <c r="F7143" t="s">
        <v>16</v>
      </c>
      <c r="G7143" t="s">
        <v>24</v>
      </c>
      <c r="H7143" t="s">
        <v>18</v>
      </c>
      <c r="I7143" t="s">
        <v>34</v>
      </c>
      <c r="J7143" t="s">
        <v>20</v>
      </c>
      <c r="K7143" t="s">
        <v>44</v>
      </c>
      <c r="L7143" t="s">
        <v>22</v>
      </c>
      <c r="M7143" s="4">
        <v>6750.0050000000001</v>
      </c>
      <c r="N7143">
        <v>2020</v>
      </c>
      <c r="O7143">
        <v>7</v>
      </c>
    </row>
    <row r="7144" spans="1:15" x14ac:dyDescent="0.25">
      <c r="A7144" s="1">
        <v>44032</v>
      </c>
      <c r="B7144">
        <v>1000011697</v>
      </c>
      <c r="C7144" t="s">
        <v>15</v>
      </c>
      <c r="D7144">
        <v>1</v>
      </c>
      <c r="E7144">
        <v>500.48</v>
      </c>
      <c r="F7144" t="s">
        <v>16</v>
      </c>
      <c r="G7144" t="s">
        <v>17</v>
      </c>
      <c r="H7144" t="s">
        <v>18</v>
      </c>
      <c r="I7144" t="s">
        <v>34</v>
      </c>
      <c r="J7144" t="s">
        <v>20</v>
      </c>
      <c r="K7144" t="s">
        <v>44</v>
      </c>
      <c r="L7144" t="s">
        <v>22</v>
      </c>
      <c r="M7144" s="4">
        <v>500.48</v>
      </c>
      <c r="N7144">
        <v>2020</v>
      </c>
      <c r="O7144">
        <v>7</v>
      </c>
    </row>
    <row r="7145" spans="1:15" x14ac:dyDescent="0.25">
      <c r="A7145" s="1">
        <v>44032</v>
      </c>
      <c r="B7145">
        <v>1000011697</v>
      </c>
      <c r="C7145" t="s">
        <v>42</v>
      </c>
      <c r="D7145">
        <v>1</v>
      </c>
      <c r="E7145">
        <v>10000.64</v>
      </c>
      <c r="F7145" t="s">
        <v>16</v>
      </c>
      <c r="G7145" t="s">
        <v>43</v>
      </c>
      <c r="H7145" t="s">
        <v>18</v>
      </c>
      <c r="I7145" t="s">
        <v>34</v>
      </c>
      <c r="J7145" t="s">
        <v>20</v>
      </c>
      <c r="K7145" t="s">
        <v>44</v>
      </c>
      <c r="L7145" t="s">
        <v>22</v>
      </c>
      <c r="M7145" s="4">
        <v>10000.64</v>
      </c>
      <c r="N7145">
        <v>2020</v>
      </c>
      <c r="O7145">
        <v>7</v>
      </c>
    </row>
    <row r="7146" spans="1:15" x14ac:dyDescent="0.25">
      <c r="A7146" s="1">
        <v>44032</v>
      </c>
      <c r="B7146">
        <v>1000011828</v>
      </c>
      <c r="C7146" t="s">
        <v>15</v>
      </c>
      <c r="D7146">
        <v>1</v>
      </c>
      <c r="E7146">
        <v>2000.57</v>
      </c>
      <c r="F7146" t="s">
        <v>16</v>
      </c>
      <c r="G7146" t="s">
        <v>17</v>
      </c>
      <c r="H7146" t="s">
        <v>18</v>
      </c>
      <c r="I7146" t="s">
        <v>19</v>
      </c>
      <c r="J7146" t="s">
        <v>20</v>
      </c>
      <c r="K7146" t="s">
        <v>21</v>
      </c>
      <c r="L7146" t="s">
        <v>22</v>
      </c>
      <c r="M7146" s="4">
        <v>2000.57</v>
      </c>
      <c r="N7146">
        <v>2020</v>
      </c>
      <c r="O7146">
        <v>7</v>
      </c>
    </row>
    <row r="7147" spans="1:15" x14ac:dyDescent="0.25">
      <c r="A7147" s="1">
        <v>44032</v>
      </c>
      <c r="B7147">
        <v>1000012096</v>
      </c>
      <c r="C7147" t="s">
        <v>23</v>
      </c>
      <c r="D7147">
        <v>3</v>
      </c>
      <c r="E7147">
        <v>26001.4</v>
      </c>
      <c r="F7147" t="s">
        <v>16</v>
      </c>
      <c r="G7147" t="s">
        <v>24</v>
      </c>
      <c r="H7147" t="s">
        <v>18</v>
      </c>
      <c r="I7147" t="s">
        <v>19</v>
      </c>
      <c r="J7147" t="s">
        <v>26</v>
      </c>
      <c r="K7147" t="s">
        <v>29</v>
      </c>
      <c r="L7147" t="s">
        <v>22</v>
      </c>
      <c r="M7147" s="4">
        <v>8667.1333333333332</v>
      </c>
      <c r="N7147">
        <v>2020</v>
      </c>
      <c r="O7147">
        <v>7</v>
      </c>
    </row>
    <row r="7148" spans="1:15" x14ac:dyDescent="0.25">
      <c r="A7148" s="1">
        <v>44032</v>
      </c>
      <c r="B7148">
        <v>1000012099</v>
      </c>
      <c r="C7148" t="s">
        <v>15</v>
      </c>
      <c r="D7148">
        <v>3</v>
      </c>
      <c r="E7148">
        <v>58000.61</v>
      </c>
      <c r="F7148" t="s">
        <v>16</v>
      </c>
      <c r="G7148" t="s">
        <v>17</v>
      </c>
      <c r="H7148" t="s">
        <v>18</v>
      </c>
      <c r="I7148" t="s">
        <v>19</v>
      </c>
      <c r="J7148" t="s">
        <v>20</v>
      </c>
      <c r="K7148" t="s">
        <v>21</v>
      </c>
      <c r="L7148" t="s">
        <v>22</v>
      </c>
      <c r="M7148" s="4">
        <v>19333.536666666667</v>
      </c>
      <c r="N7148">
        <v>2020</v>
      </c>
      <c r="O7148">
        <v>7</v>
      </c>
    </row>
    <row r="7149" spans="1:15" x14ac:dyDescent="0.25">
      <c r="A7149" s="1">
        <v>44032</v>
      </c>
      <c r="B7149">
        <v>1000012112</v>
      </c>
      <c r="C7149" t="s">
        <v>75</v>
      </c>
      <c r="D7149">
        <v>1</v>
      </c>
      <c r="E7149">
        <v>999.98</v>
      </c>
      <c r="F7149" t="s">
        <v>16</v>
      </c>
      <c r="G7149" t="s">
        <v>76</v>
      </c>
      <c r="H7149" t="s">
        <v>18</v>
      </c>
      <c r="I7149" t="s">
        <v>19</v>
      </c>
      <c r="J7149" t="s">
        <v>36</v>
      </c>
      <c r="K7149" t="s">
        <v>64</v>
      </c>
      <c r="L7149" t="s">
        <v>28</v>
      </c>
      <c r="M7149" s="4">
        <v>999.98</v>
      </c>
      <c r="N7149">
        <v>2020</v>
      </c>
      <c r="O7149">
        <v>7</v>
      </c>
    </row>
    <row r="7150" spans="1:15" x14ac:dyDescent="0.25">
      <c r="A7150" s="1">
        <v>44032</v>
      </c>
      <c r="B7150">
        <v>1000012112</v>
      </c>
      <c r="C7150" t="s">
        <v>15</v>
      </c>
      <c r="D7150">
        <v>1</v>
      </c>
      <c r="E7150">
        <v>1200.46</v>
      </c>
      <c r="F7150" t="s">
        <v>16</v>
      </c>
      <c r="G7150" t="s">
        <v>17</v>
      </c>
      <c r="H7150" t="s">
        <v>18</v>
      </c>
      <c r="I7150" t="s">
        <v>19</v>
      </c>
      <c r="J7150" t="s">
        <v>36</v>
      </c>
      <c r="K7150" t="s">
        <v>64</v>
      </c>
      <c r="L7150" t="s">
        <v>28</v>
      </c>
      <c r="M7150" s="4">
        <v>1200.46</v>
      </c>
      <c r="N7150">
        <v>2020</v>
      </c>
      <c r="O7150">
        <v>7</v>
      </c>
    </row>
    <row r="7151" spans="1:15" x14ac:dyDescent="0.25">
      <c r="A7151" s="1">
        <v>44032</v>
      </c>
      <c r="B7151">
        <v>1000012112</v>
      </c>
      <c r="C7151" t="s">
        <v>42</v>
      </c>
      <c r="D7151">
        <v>1</v>
      </c>
      <c r="E7151">
        <v>10000.540000000001</v>
      </c>
      <c r="F7151" t="s">
        <v>16</v>
      </c>
      <c r="G7151" t="s">
        <v>43</v>
      </c>
      <c r="H7151" t="s">
        <v>18</v>
      </c>
      <c r="I7151" t="s">
        <v>19</v>
      </c>
      <c r="J7151" t="s">
        <v>36</v>
      </c>
      <c r="K7151" t="s">
        <v>64</v>
      </c>
      <c r="L7151" t="s">
        <v>28</v>
      </c>
      <c r="M7151" s="4">
        <v>10000.540000000001</v>
      </c>
      <c r="N7151">
        <v>2020</v>
      </c>
      <c r="O7151">
        <v>7</v>
      </c>
    </row>
    <row r="7152" spans="1:15" x14ac:dyDescent="0.25">
      <c r="A7152" s="1">
        <v>44032</v>
      </c>
      <c r="B7152">
        <v>1000012126</v>
      </c>
      <c r="C7152" t="s">
        <v>15</v>
      </c>
      <c r="D7152">
        <v>1</v>
      </c>
      <c r="E7152">
        <v>15000.23</v>
      </c>
      <c r="F7152" t="s">
        <v>16</v>
      </c>
      <c r="G7152" t="s">
        <v>17</v>
      </c>
      <c r="H7152" t="s">
        <v>18</v>
      </c>
      <c r="I7152" t="s">
        <v>19</v>
      </c>
      <c r="J7152" t="s">
        <v>26</v>
      </c>
      <c r="K7152" t="s">
        <v>29</v>
      </c>
      <c r="L7152" t="s">
        <v>22</v>
      </c>
      <c r="M7152" s="4">
        <v>15000.23</v>
      </c>
      <c r="N7152">
        <v>2020</v>
      </c>
      <c r="O7152">
        <v>7</v>
      </c>
    </row>
    <row r="7153" spans="1:15" x14ac:dyDescent="0.25">
      <c r="A7153" s="1">
        <v>44032</v>
      </c>
      <c r="B7153">
        <v>1000012234</v>
      </c>
      <c r="C7153" t="s">
        <v>23</v>
      </c>
      <c r="D7153">
        <v>2</v>
      </c>
      <c r="E7153">
        <v>9501.0300000000007</v>
      </c>
      <c r="F7153" t="s">
        <v>16</v>
      </c>
      <c r="G7153" t="s">
        <v>24</v>
      </c>
      <c r="H7153" t="s">
        <v>18</v>
      </c>
      <c r="I7153" t="s">
        <v>25</v>
      </c>
      <c r="J7153" t="s">
        <v>26</v>
      </c>
      <c r="K7153" t="s">
        <v>27</v>
      </c>
      <c r="L7153" t="s">
        <v>22</v>
      </c>
      <c r="M7153" s="4">
        <v>4750.5150000000003</v>
      </c>
      <c r="N7153">
        <v>2020</v>
      </c>
      <c r="O7153">
        <v>7</v>
      </c>
    </row>
    <row r="7154" spans="1:15" x14ac:dyDescent="0.25">
      <c r="A7154" s="1">
        <v>44032</v>
      </c>
      <c r="B7154">
        <v>1000012234</v>
      </c>
      <c r="C7154" t="s">
        <v>15</v>
      </c>
      <c r="D7154">
        <v>2</v>
      </c>
      <c r="E7154">
        <v>20000.490000000002</v>
      </c>
      <c r="F7154" t="s">
        <v>16</v>
      </c>
      <c r="G7154" t="s">
        <v>17</v>
      </c>
      <c r="H7154" t="s">
        <v>18</v>
      </c>
      <c r="I7154" t="s">
        <v>25</v>
      </c>
      <c r="J7154" t="s">
        <v>26</v>
      </c>
      <c r="K7154" t="s">
        <v>27</v>
      </c>
      <c r="L7154" t="s">
        <v>22</v>
      </c>
      <c r="M7154" s="4">
        <v>10000.245000000001</v>
      </c>
      <c r="N7154">
        <v>2020</v>
      </c>
      <c r="O7154">
        <v>7</v>
      </c>
    </row>
    <row r="7155" spans="1:15" x14ac:dyDescent="0.25">
      <c r="A7155" s="1">
        <v>44032</v>
      </c>
      <c r="B7155">
        <v>1000012234</v>
      </c>
      <c r="C7155" t="s">
        <v>42</v>
      </c>
      <c r="D7155">
        <v>1</v>
      </c>
      <c r="E7155">
        <v>21000.74</v>
      </c>
      <c r="F7155" t="s">
        <v>16</v>
      </c>
      <c r="G7155" t="s">
        <v>43</v>
      </c>
      <c r="H7155" t="s">
        <v>18</v>
      </c>
      <c r="I7155" t="s">
        <v>25</v>
      </c>
      <c r="J7155" t="s">
        <v>26</v>
      </c>
      <c r="K7155" t="s">
        <v>27</v>
      </c>
      <c r="L7155" t="s">
        <v>22</v>
      </c>
      <c r="M7155" s="4">
        <v>21000.74</v>
      </c>
      <c r="N7155">
        <v>2020</v>
      </c>
      <c r="O7155">
        <v>7</v>
      </c>
    </row>
    <row r="7156" spans="1:15" x14ac:dyDescent="0.25">
      <c r="A7156" s="1">
        <v>44032</v>
      </c>
      <c r="B7156">
        <v>1000012446</v>
      </c>
      <c r="C7156" t="s">
        <v>79</v>
      </c>
      <c r="D7156">
        <v>1</v>
      </c>
      <c r="E7156">
        <v>9.4</v>
      </c>
      <c r="F7156" t="s">
        <v>46</v>
      </c>
      <c r="G7156" t="s">
        <v>74</v>
      </c>
      <c r="H7156" t="s">
        <v>30</v>
      </c>
      <c r="I7156" t="s">
        <v>31</v>
      </c>
      <c r="J7156" t="s">
        <v>36</v>
      </c>
      <c r="K7156" t="s">
        <v>52</v>
      </c>
      <c r="L7156" t="s">
        <v>22</v>
      </c>
      <c r="M7156" s="4">
        <v>9.4</v>
      </c>
      <c r="N7156">
        <v>2020</v>
      </c>
      <c r="O7156">
        <v>7</v>
      </c>
    </row>
    <row r="7157" spans="1:15" x14ac:dyDescent="0.25">
      <c r="A7157" s="1">
        <v>44032</v>
      </c>
      <c r="B7157">
        <v>1000012446</v>
      </c>
      <c r="C7157" t="s">
        <v>75</v>
      </c>
      <c r="D7157">
        <v>1</v>
      </c>
      <c r="E7157">
        <v>1000.77</v>
      </c>
      <c r="F7157" t="s">
        <v>16</v>
      </c>
      <c r="G7157" t="s">
        <v>76</v>
      </c>
      <c r="H7157" t="s">
        <v>30</v>
      </c>
      <c r="I7157" t="s">
        <v>31</v>
      </c>
      <c r="J7157" t="s">
        <v>36</v>
      </c>
      <c r="K7157" t="s">
        <v>52</v>
      </c>
      <c r="L7157" t="s">
        <v>22</v>
      </c>
      <c r="M7157" s="4">
        <v>1000.77</v>
      </c>
      <c r="N7157">
        <v>2020</v>
      </c>
      <c r="O7157">
        <v>7</v>
      </c>
    </row>
    <row r="7158" spans="1:15" x14ac:dyDescent="0.25">
      <c r="A7158" s="1">
        <v>44032</v>
      </c>
      <c r="B7158">
        <v>1000012446</v>
      </c>
      <c r="C7158" t="s">
        <v>15</v>
      </c>
      <c r="D7158">
        <v>1</v>
      </c>
      <c r="E7158">
        <v>9500.1200000000008</v>
      </c>
      <c r="F7158" t="s">
        <v>16</v>
      </c>
      <c r="G7158" t="s">
        <v>17</v>
      </c>
      <c r="H7158" t="s">
        <v>30</v>
      </c>
      <c r="I7158" t="s">
        <v>31</v>
      </c>
      <c r="J7158" t="s">
        <v>36</v>
      </c>
      <c r="K7158" t="s">
        <v>52</v>
      </c>
      <c r="L7158" t="s">
        <v>22</v>
      </c>
      <c r="M7158" s="4">
        <v>9500.1200000000008</v>
      </c>
      <c r="N7158">
        <v>2020</v>
      </c>
      <c r="O7158">
        <v>7</v>
      </c>
    </row>
    <row r="7159" spans="1:15" x14ac:dyDescent="0.25">
      <c r="A7159" s="1">
        <v>44032</v>
      </c>
      <c r="B7159">
        <v>1000012446</v>
      </c>
      <c r="C7159" t="s">
        <v>42</v>
      </c>
      <c r="D7159">
        <v>2</v>
      </c>
      <c r="E7159">
        <v>21501.010000000002</v>
      </c>
      <c r="F7159" t="s">
        <v>16</v>
      </c>
      <c r="G7159" t="s">
        <v>43</v>
      </c>
      <c r="H7159" t="s">
        <v>30</v>
      </c>
      <c r="I7159" t="s">
        <v>31</v>
      </c>
      <c r="J7159" t="s">
        <v>36</v>
      </c>
      <c r="K7159" t="s">
        <v>52</v>
      </c>
      <c r="L7159" t="s">
        <v>22</v>
      </c>
      <c r="M7159" s="4">
        <v>10750.505000000001</v>
      </c>
      <c r="N7159">
        <v>2020</v>
      </c>
      <c r="O7159">
        <v>7</v>
      </c>
    </row>
    <row r="7160" spans="1:15" x14ac:dyDescent="0.25">
      <c r="A7160" s="1">
        <v>44032</v>
      </c>
      <c r="B7160">
        <v>1000012675</v>
      </c>
      <c r="C7160" t="s">
        <v>23</v>
      </c>
      <c r="D7160">
        <v>2</v>
      </c>
      <c r="E7160">
        <v>16001.150000000001</v>
      </c>
      <c r="F7160" t="s">
        <v>16</v>
      </c>
      <c r="G7160" t="s">
        <v>24</v>
      </c>
      <c r="H7160" t="s">
        <v>18</v>
      </c>
      <c r="I7160" t="s">
        <v>34</v>
      </c>
      <c r="J7160" t="s">
        <v>26</v>
      </c>
      <c r="K7160" t="s">
        <v>35</v>
      </c>
      <c r="L7160" t="s">
        <v>22</v>
      </c>
      <c r="M7160" s="4">
        <v>8000.5750000000007</v>
      </c>
      <c r="N7160">
        <v>2020</v>
      </c>
      <c r="O7160">
        <v>7</v>
      </c>
    </row>
    <row r="7161" spans="1:15" x14ac:dyDescent="0.25">
      <c r="A7161" s="1">
        <v>44032</v>
      </c>
      <c r="B7161">
        <v>1000013489</v>
      </c>
      <c r="C7161" t="s">
        <v>15</v>
      </c>
      <c r="D7161">
        <v>1</v>
      </c>
      <c r="E7161">
        <v>25000.11</v>
      </c>
      <c r="F7161" t="s">
        <v>16</v>
      </c>
      <c r="G7161" t="s">
        <v>17</v>
      </c>
      <c r="H7161" t="s">
        <v>18</v>
      </c>
      <c r="I7161" t="s">
        <v>61</v>
      </c>
      <c r="J7161" t="s">
        <v>20</v>
      </c>
      <c r="K7161" t="s">
        <v>77</v>
      </c>
      <c r="L7161" t="s">
        <v>22</v>
      </c>
      <c r="M7161" s="4">
        <v>25000.11</v>
      </c>
      <c r="N7161">
        <v>2020</v>
      </c>
      <c r="O7161">
        <v>7</v>
      </c>
    </row>
    <row r="7162" spans="1:15" x14ac:dyDescent="0.25">
      <c r="A7162" s="1">
        <v>44032</v>
      </c>
      <c r="B7162">
        <v>1000013526</v>
      </c>
      <c r="C7162" t="s">
        <v>15</v>
      </c>
      <c r="D7162">
        <v>2</v>
      </c>
      <c r="E7162">
        <v>22000.309999999998</v>
      </c>
      <c r="F7162" t="s">
        <v>16</v>
      </c>
      <c r="G7162" t="s">
        <v>17</v>
      </c>
      <c r="H7162" t="s">
        <v>47</v>
      </c>
      <c r="I7162" t="s">
        <v>65</v>
      </c>
      <c r="J7162" t="s">
        <v>26</v>
      </c>
      <c r="K7162" t="s">
        <v>66</v>
      </c>
      <c r="L7162" t="s">
        <v>22</v>
      </c>
      <c r="M7162" s="4">
        <v>11000.154999999999</v>
      </c>
      <c r="N7162">
        <v>2020</v>
      </c>
      <c r="O7162">
        <v>7</v>
      </c>
    </row>
    <row r="7163" spans="1:15" x14ac:dyDescent="0.25">
      <c r="A7163" s="1">
        <v>44032</v>
      </c>
      <c r="B7163">
        <v>1000013607</v>
      </c>
      <c r="C7163" t="s">
        <v>75</v>
      </c>
      <c r="D7163">
        <v>1</v>
      </c>
      <c r="E7163">
        <v>1343.53</v>
      </c>
      <c r="F7163" t="s">
        <v>16</v>
      </c>
      <c r="G7163" t="s">
        <v>76</v>
      </c>
      <c r="H7163" t="s">
        <v>18</v>
      </c>
      <c r="I7163" t="s">
        <v>25</v>
      </c>
      <c r="J7163" t="s">
        <v>26</v>
      </c>
      <c r="K7163" t="s">
        <v>27</v>
      </c>
      <c r="L7163" t="s">
        <v>22</v>
      </c>
      <c r="M7163" s="4">
        <v>1343.53</v>
      </c>
      <c r="N7163">
        <v>2020</v>
      </c>
      <c r="O7163">
        <v>7</v>
      </c>
    </row>
    <row r="7164" spans="1:15" x14ac:dyDescent="0.25">
      <c r="A7164" s="1">
        <v>44032</v>
      </c>
      <c r="B7164">
        <v>1000013607</v>
      </c>
      <c r="C7164" t="s">
        <v>23</v>
      </c>
      <c r="D7164">
        <v>1</v>
      </c>
      <c r="E7164">
        <v>10000.57</v>
      </c>
      <c r="F7164" t="s">
        <v>16</v>
      </c>
      <c r="G7164" t="s">
        <v>24</v>
      </c>
      <c r="H7164" t="s">
        <v>18</v>
      </c>
      <c r="I7164" t="s">
        <v>25</v>
      </c>
      <c r="J7164" t="s">
        <v>26</v>
      </c>
      <c r="K7164" t="s">
        <v>27</v>
      </c>
      <c r="L7164" t="s">
        <v>22</v>
      </c>
      <c r="M7164" s="4">
        <v>10000.57</v>
      </c>
      <c r="N7164">
        <v>2020</v>
      </c>
      <c r="O7164">
        <v>7</v>
      </c>
    </row>
    <row r="7165" spans="1:15" x14ac:dyDescent="0.25">
      <c r="A7165" s="1">
        <v>44032</v>
      </c>
      <c r="B7165">
        <v>1000013607</v>
      </c>
      <c r="C7165" t="s">
        <v>15</v>
      </c>
      <c r="D7165">
        <v>2</v>
      </c>
      <c r="E7165">
        <v>30000.86</v>
      </c>
      <c r="F7165" t="s">
        <v>16</v>
      </c>
      <c r="G7165" t="s">
        <v>17</v>
      </c>
      <c r="H7165" t="s">
        <v>18</v>
      </c>
      <c r="I7165" t="s">
        <v>25</v>
      </c>
      <c r="J7165" t="s">
        <v>26</v>
      </c>
      <c r="K7165" t="s">
        <v>27</v>
      </c>
      <c r="L7165" t="s">
        <v>22</v>
      </c>
      <c r="M7165" s="4">
        <v>15000.43</v>
      </c>
      <c r="N7165">
        <v>2020</v>
      </c>
      <c r="O7165">
        <v>7</v>
      </c>
    </row>
    <row r="7166" spans="1:15" x14ac:dyDescent="0.25">
      <c r="A7166" s="1">
        <v>44032</v>
      </c>
      <c r="B7166">
        <v>1000014072</v>
      </c>
      <c r="C7166" t="s">
        <v>23</v>
      </c>
      <c r="D7166">
        <v>1</v>
      </c>
      <c r="E7166">
        <v>12000.15</v>
      </c>
      <c r="F7166" t="s">
        <v>16</v>
      </c>
      <c r="G7166" t="s">
        <v>24</v>
      </c>
      <c r="H7166" t="s">
        <v>47</v>
      </c>
      <c r="I7166" t="s">
        <v>65</v>
      </c>
      <c r="J7166" t="s">
        <v>26</v>
      </c>
      <c r="K7166" t="s">
        <v>66</v>
      </c>
      <c r="L7166" t="s">
        <v>22</v>
      </c>
      <c r="M7166" s="4">
        <v>12000.15</v>
      </c>
      <c r="N7166">
        <v>2020</v>
      </c>
      <c r="O7166">
        <v>7</v>
      </c>
    </row>
    <row r="7167" spans="1:15" x14ac:dyDescent="0.25">
      <c r="A7167" s="1">
        <v>44032</v>
      </c>
      <c r="B7167">
        <v>1000014072</v>
      </c>
      <c r="C7167" t="s">
        <v>15</v>
      </c>
      <c r="D7167">
        <v>1</v>
      </c>
      <c r="E7167">
        <v>15000.13</v>
      </c>
      <c r="F7167" t="s">
        <v>16</v>
      </c>
      <c r="G7167" t="s">
        <v>17</v>
      </c>
      <c r="H7167" t="s">
        <v>47</v>
      </c>
      <c r="I7167" t="s">
        <v>65</v>
      </c>
      <c r="J7167" t="s">
        <v>26</v>
      </c>
      <c r="K7167" t="s">
        <v>66</v>
      </c>
      <c r="L7167" t="s">
        <v>22</v>
      </c>
      <c r="M7167" s="4">
        <v>15000.13</v>
      </c>
      <c r="N7167">
        <v>2020</v>
      </c>
      <c r="O7167">
        <v>7</v>
      </c>
    </row>
    <row r="7168" spans="1:15" x14ac:dyDescent="0.25">
      <c r="A7168" s="1">
        <v>44032</v>
      </c>
      <c r="B7168">
        <v>1000014072</v>
      </c>
      <c r="C7168" t="s">
        <v>42</v>
      </c>
      <c r="D7168">
        <v>1</v>
      </c>
      <c r="E7168">
        <v>18000.45</v>
      </c>
      <c r="F7168" t="s">
        <v>16</v>
      </c>
      <c r="G7168" t="s">
        <v>43</v>
      </c>
      <c r="H7168" t="s">
        <v>47</v>
      </c>
      <c r="I7168" t="s">
        <v>65</v>
      </c>
      <c r="J7168" t="s">
        <v>26</v>
      </c>
      <c r="K7168" t="s">
        <v>66</v>
      </c>
      <c r="L7168" t="s">
        <v>22</v>
      </c>
      <c r="M7168" s="4">
        <v>18000.45</v>
      </c>
      <c r="N7168">
        <v>2020</v>
      </c>
      <c r="O7168">
        <v>7</v>
      </c>
    </row>
    <row r="7169" spans="1:15" x14ac:dyDescent="0.25">
      <c r="A7169" s="1">
        <v>44032</v>
      </c>
      <c r="B7169">
        <v>1000014291</v>
      </c>
      <c r="C7169" t="s">
        <v>75</v>
      </c>
      <c r="D7169">
        <v>1</v>
      </c>
      <c r="E7169">
        <v>1400.18</v>
      </c>
      <c r="F7169" t="s">
        <v>16</v>
      </c>
      <c r="G7169" t="s">
        <v>76</v>
      </c>
      <c r="H7169" t="s">
        <v>47</v>
      </c>
      <c r="I7169" t="s">
        <v>48</v>
      </c>
      <c r="J7169" t="s">
        <v>20</v>
      </c>
      <c r="K7169" t="s">
        <v>67</v>
      </c>
      <c r="L7169" t="s">
        <v>28</v>
      </c>
      <c r="M7169" s="4">
        <v>1400.18</v>
      </c>
      <c r="N7169">
        <v>2020</v>
      </c>
      <c r="O7169">
        <v>7</v>
      </c>
    </row>
    <row r="7170" spans="1:15" x14ac:dyDescent="0.25">
      <c r="A7170" s="1">
        <v>44032</v>
      </c>
      <c r="B7170">
        <v>1000014291</v>
      </c>
      <c r="C7170" t="s">
        <v>23</v>
      </c>
      <c r="D7170">
        <v>3</v>
      </c>
      <c r="E7170">
        <v>30001.439999999999</v>
      </c>
      <c r="F7170" t="s">
        <v>16</v>
      </c>
      <c r="G7170" t="s">
        <v>24</v>
      </c>
      <c r="H7170" t="s">
        <v>47</v>
      </c>
      <c r="I7170" t="s">
        <v>48</v>
      </c>
      <c r="J7170" t="s">
        <v>20</v>
      </c>
      <c r="K7170" t="s">
        <v>67</v>
      </c>
      <c r="L7170" t="s">
        <v>28</v>
      </c>
      <c r="M7170" s="4">
        <v>10000.48</v>
      </c>
      <c r="N7170">
        <v>2020</v>
      </c>
      <c r="O7170">
        <v>7</v>
      </c>
    </row>
    <row r="7171" spans="1:15" x14ac:dyDescent="0.25">
      <c r="A7171" s="1">
        <v>44032</v>
      </c>
      <c r="B7171">
        <v>1000014291</v>
      </c>
      <c r="C7171" t="s">
        <v>15</v>
      </c>
      <c r="D7171">
        <v>1</v>
      </c>
      <c r="E7171">
        <v>6999.96</v>
      </c>
      <c r="F7171" t="s">
        <v>16</v>
      </c>
      <c r="G7171" t="s">
        <v>17</v>
      </c>
      <c r="H7171" t="s">
        <v>47</v>
      </c>
      <c r="I7171" t="s">
        <v>48</v>
      </c>
      <c r="J7171" t="s">
        <v>20</v>
      </c>
      <c r="K7171" t="s">
        <v>67</v>
      </c>
      <c r="L7171" t="s">
        <v>28</v>
      </c>
      <c r="M7171" s="4">
        <v>6999.96</v>
      </c>
      <c r="N7171">
        <v>2020</v>
      </c>
      <c r="O7171">
        <v>7</v>
      </c>
    </row>
    <row r="7172" spans="1:15" x14ac:dyDescent="0.25">
      <c r="A7172" s="1">
        <v>44032</v>
      </c>
      <c r="B7172">
        <v>1000014291</v>
      </c>
      <c r="C7172" t="s">
        <v>42</v>
      </c>
      <c r="D7172">
        <v>1</v>
      </c>
      <c r="E7172">
        <v>10000.36</v>
      </c>
      <c r="F7172" t="s">
        <v>16</v>
      </c>
      <c r="G7172" t="s">
        <v>43</v>
      </c>
      <c r="H7172" t="s">
        <v>47</v>
      </c>
      <c r="I7172" t="s">
        <v>48</v>
      </c>
      <c r="J7172" t="s">
        <v>20</v>
      </c>
      <c r="K7172" t="s">
        <v>67</v>
      </c>
      <c r="L7172" t="s">
        <v>28</v>
      </c>
      <c r="M7172" s="4">
        <v>10000.36</v>
      </c>
      <c r="N7172">
        <v>2020</v>
      </c>
      <c r="O7172">
        <v>7</v>
      </c>
    </row>
    <row r="7173" spans="1:15" x14ac:dyDescent="0.25">
      <c r="A7173" s="1">
        <v>44032</v>
      </c>
      <c r="B7173">
        <v>1000014452</v>
      </c>
      <c r="C7173" t="s">
        <v>23</v>
      </c>
      <c r="D7173">
        <v>1</v>
      </c>
      <c r="E7173">
        <v>12000.26</v>
      </c>
      <c r="F7173" t="s">
        <v>16</v>
      </c>
      <c r="G7173" t="s">
        <v>24</v>
      </c>
      <c r="H7173" t="s">
        <v>18</v>
      </c>
      <c r="I7173" t="s">
        <v>34</v>
      </c>
      <c r="J7173" t="s">
        <v>36</v>
      </c>
      <c r="K7173" t="s">
        <v>70</v>
      </c>
      <c r="L7173" t="s">
        <v>22</v>
      </c>
      <c r="M7173" s="4">
        <v>12000.26</v>
      </c>
      <c r="N7173">
        <v>2020</v>
      </c>
      <c r="O7173">
        <v>7</v>
      </c>
    </row>
    <row r="7174" spans="1:15" x14ac:dyDescent="0.25">
      <c r="A7174" s="1">
        <v>44032</v>
      </c>
      <c r="B7174">
        <v>1000014496</v>
      </c>
      <c r="C7174" t="s">
        <v>15</v>
      </c>
      <c r="D7174">
        <v>1</v>
      </c>
      <c r="E7174">
        <v>1000.06</v>
      </c>
      <c r="F7174" t="s">
        <v>16</v>
      </c>
      <c r="G7174" t="s">
        <v>17</v>
      </c>
      <c r="H7174" t="s">
        <v>18</v>
      </c>
      <c r="I7174" t="s">
        <v>40</v>
      </c>
      <c r="J7174" t="s">
        <v>26</v>
      </c>
      <c r="K7174" t="s">
        <v>41</v>
      </c>
      <c r="L7174" t="s">
        <v>22</v>
      </c>
      <c r="M7174" s="4">
        <v>1000.06</v>
      </c>
      <c r="N7174">
        <v>2020</v>
      </c>
      <c r="O7174">
        <v>7</v>
      </c>
    </row>
    <row r="7175" spans="1:15" x14ac:dyDescent="0.25">
      <c r="A7175" s="1">
        <v>44032</v>
      </c>
      <c r="B7175">
        <v>1000014496</v>
      </c>
      <c r="C7175" t="s">
        <v>42</v>
      </c>
      <c r="D7175">
        <v>1</v>
      </c>
      <c r="E7175">
        <v>17000.11</v>
      </c>
      <c r="F7175" t="s">
        <v>16</v>
      </c>
      <c r="G7175" t="s">
        <v>43</v>
      </c>
      <c r="H7175" t="s">
        <v>18</v>
      </c>
      <c r="I7175" t="s">
        <v>40</v>
      </c>
      <c r="J7175" t="s">
        <v>26</v>
      </c>
      <c r="K7175" t="s">
        <v>41</v>
      </c>
      <c r="L7175" t="s">
        <v>22</v>
      </c>
      <c r="M7175" s="4">
        <v>17000.11</v>
      </c>
      <c r="N7175">
        <v>2020</v>
      </c>
      <c r="O7175">
        <v>7</v>
      </c>
    </row>
    <row r="7176" spans="1:15" x14ac:dyDescent="0.25">
      <c r="A7176" s="1">
        <v>44032</v>
      </c>
      <c r="B7176">
        <v>1000014530</v>
      </c>
      <c r="C7176" t="s">
        <v>45</v>
      </c>
      <c r="D7176">
        <v>1</v>
      </c>
      <c r="E7176">
        <v>9.49</v>
      </c>
      <c r="F7176" t="s">
        <v>46</v>
      </c>
      <c r="G7176" t="s">
        <v>43</v>
      </c>
      <c r="H7176" t="s">
        <v>47</v>
      </c>
      <c r="I7176" t="s">
        <v>65</v>
      </c>
      <c r="J7176" t="s">
        <v>26</v>
      </c>
      <c r="K7176" t="s">
        <v>66</v>
      </c>
      <c r="L7176" t="s">
        <v>22</v>
      </c>
      <c r="M7176" s="4">
        <v>9.49</v>
      </c>
      <c r="N7176">
        <v>2020</v>
      </c>
      <c r="O7176">
        <v>7</v>
      </c>
    </row>
    <row r="7177" spans="1:15" x14ac:dyDescent="0.25">
      <c r="A7177" s="1">
        <v>44032</v>
      </c>
      <c r="B7177">
        <v>1000014530</v>
      </c>
      <c r="C7177" t="s">
        <v>23</v>
      </c>
      <c r="D7177">
        <v>1</v>
      </c>
      <c r="E7177">
        <v>8000.18</v>
      </c>
      <c r="F7177" t="s">
        <v>16</v>
      </c>
      <c r="G7177" t="s">
        <v>24</v>
      </c>
      <c r="H7177" t="s">
        <v>47</v>
      </c>
      <c r="I7177" t="s">
        <v>65</v>
      </c>
      <c r="J7177" t="s">
        <v>26</v>
      </c>
      <c r="K7177" t="s">
        <v>66</v>
      </c>
      <c r="L7177" t="s">
        <v>22</v>
      </c>
      <c r="M7177" s="4">
        <v>8000.18</v>
      </c>
      <c r="N7177">
        <v>2020</v>
      </c>
      <c r="O7177">
        <v>7</v>
      </c>
    </row>
    <row r="7178" spans="1:15" x14ac:dyDescent="0.25">
      <c r="A7178" s="1">
        <v>44032</v>
      </c>
      <c r="B7178">
        <v>1000014572</v>
      </c>
      <c r="C7178" t="s">
        <v>15</v>
      </c>
      <c r="D7178">
        <v>3</v>
      </c>
      <c r="E7178">
        <v>36242.050000000003</v>
      </c>
      <c r="F7178" t="s">
        <v>16</v>
      </c>
      <c r="G7178" t="s">
        <v>17</v>
      </c>
      <c r="H7178" t="s">
        <v>18</v>
      </c>
      <c r="I7178" t="s">
        <v>34</v>
      </c>
      <c r="J7178" t="s">
        <v>26</v>
      </c>
      <c r="K7178" t="s">
        <v>35</v>
      </c>
      <c r="L7178" t="s">
        <v>22</v>
      </c>
      <c r="M7178" s="4">
        <v>12080.683333333334</v>
      </c>
      <c r="N7178">
        <v>2020</v>
      </c>
      <c r="O7178">
        <v>7</v>
      </c>
    </row>
    <row r="7179" spans="1:15" x14ac:dyDescent="0.25">
      <c r="A7179" s="1">
        <v>44032</v>
      </c>
      <c r="B7179">
        <v>1000014572</v>
      </c>
      <c r="C7179" t="s">
        <v>42</v>
      </c>
      <c r="D7179">
        <v>1</v>
      </c>
      <c r="E7179">
        <v>500.74</v>
      </c>
      <c r="F7179" t="s">
        <v>16</v>
      </c>
      <c r="G7179" t="s">
        <v>43</v>
      </c>
      <c r="H7179" t="s">
        <v>18</v>
      </c>
      <c r="I7179" t="s">
        <v>34</v>
      </c>
      <c r="J7179" t="s">
        <v>26</v>
      </c>
      <c r="K7179" t="s">
        <v>35</v>
      </c>
      <c r="L7179" t="s">
        <v>22</v>
      </c>
      <c r="M7179" s="4">
        <v>500.74</v>
      </c>
      <c r="N7179">
        <v>2020</v>
      </c>
      <c r="O7179">
        <v>7</v>
      </c>
    </row>
    <row r="7180" spans="1:15" x14ac:dyDescent="0.25">
      <c r="A7180" s="1">
        <v>44032</v>
      </c>
      <c r="B7180">
        <v>1000014879</v>
      </c>
      <c r="C7180" t="s">
        <v>54</v>
      </c>
      <c r="D7180">
        <v>1</v>
      </c>
      <c r="E7180">
        <v>200.24</v>
      </c>
      <c r="F7180" t="s">
        <v>46</v>
      </c>
      <c r="G7180" t="s">
        <v>24</v>
      </c>
      <c r="H7180" t="s">
        <v>18</v>
      </c>
      <c r="I7180" t="s">
        <v>40</v>
      </c>
      <c r="J7180" t="s">
        <v>26</v>
      </c>
      <c r="K7180" t="s">
        <v>41</v>
      </c>
      <c r="L7180" t="s">
        <v>22</v>
      </c>
      <c r="M7180" s="4">
        <v>200.24</v>
      </c>
      <c r="N7180">
        <v>2020</v>
      </c>
      <c r="O7180">
        <v>7</v>
      </c>
    </row>
    <row r="7181" spans="1:15" x14ac:dyDescent="0.25">
      <c r="A7181" s="1">
        <v>44032</v>
      </c>
      <c r="B7181">
        <v>1000015013</v>
      </c>
      <c r="C7181" t="s">
        <v>79</v>
      </c>
      <c r="D7181">
        <v>1</v>
      </c>
      <c r="E7181">
        <v>9.73</v>
      </c>
      <c r="F7181" t="s">
        <v>46</v>
      </c>
      <c r="G7181" t="s">
        <v>74</v>
      </c>
      <c r="H7181" t="s">
        <v>18</v>
      </c>
      <c r="I7181" t="s">
        <v>19</v>
      </c>
      <c r="J7181" t="s">
        <v>26</v>
      </c>
      <c r="K7181" t="s">
        <v>29</v>
      </c>
      <c r="L7181" t="s">
        <v>22</v>
      </c>
      <c r="M7181" s="4">
        <v>9.73</v>
      </c>
      <c r="N7181">
        <v>2020</v>
      </c>
      <c r="O7181">
        <v>7</v>
      </c>
    </row>
    <row r="7182" spans="1:15" x14ac:dyDescent="0.25">
      <c r="A7182" s="1">
        <v>44032</v>
      </c>
      <c r="B7182">
        <v>1000015013</v>
      </c>
      <c r="C7182" t="s">
        <v>15</v>
      </c>
      <c r="D7182">
        <v>1</v>
      </c>
      <c r="E7182">
        <v>17000.580000000002</v>
      </c>
      <c r="F7182" t="s">
        <v>16</v>
      </c>
      <c r="G7182" t="s">
        <v>17</v>
      </c>
      <c r="H7182" t="s">
        <v>18</v>
      </c>
      <c r="I7182" t="s">
        <v>19</v>
      </c>
      <c r="J7182" t="s">
        <v>26</v>
      </c>
      <c r="K7182" t="s">
        <v>29</v>
      </c>
      <c r="L7182" t="s">
        <v>22</v>
      </c>
      <c r="M7182" s="4">
        <v>17000.580000000002</v>
      </c>
      <c r="N7182">
        <v>2020</v>
      </c>
      <c r="O7182">
        <v>7</v>
      </c>
    </row>
    <row r="7183" spans="1:15" x14ac:dyDescent="0.25">
      <c r="A7183" s="1">
        <v>44032</v>
      </c>
      <c r="B7183">
        <v>1000015013</v>
      </c>
      <c r="C7183" t="s">
        <v>42</v>
      </c>
      <c r="D7183">
        <v>1</v>
      </c>
      <c r="E7183">
        <v>11000.27</v>
      </c>
      <c r="F7183" t="s">
        <v>16</v>
      </c>
      <c r="G7183" t="s">
        <v>43</v>
      </c>
      <c r="H7183" t="s">
        <v>18</v>
      </c>
      <c r="I7183" t="s">
        <v>19</v>
      </c>
      <c r="J7183" t="s">
        <v>26</v>
      </c>
      <c r="K7183" t="s">
        <v>29</v>
      </c>
      <c r="L7183" t="s">
        <v>22</v>
      </c>
      <c r="M7183" s="4">
        <v>11000.27</v>
      </c>
      <c r="N7183">
        <v>2020</v>
      </c>
      <c r="O7183">
        <v>7</v>
      </c>
    </row>
    <row r="7184" spans="1:15" x14ac:dyDescent="0.25">
      <c r="A7184" s="1">
        <v>44032</v>
      </c>
      <c r="B7184">
        <v>1000015015</v>
      </c>
      <c r="C7184" t="s">
        <v>73</v>
      </c>
      <c r="D7184">
        <v>1</v>
      </c>
      <c r="E7184">
        <v>600.26</v>
      </c>
      <c r="F7184" t="s">
        <v>16</v>
      </c>
      <c r="G7184" t="s">
        <v>74</v>
      </c>
      <c r="H7184" t="s">
        <v>18</v>
      </c>
      <c r="I7184" t="s">
        <v>61</v>
      </c>
      <c r="J7184" t="s">
        <v>26</v>
      </c>
      <c r="K7184" t="s">
        <v>62</v>
      </c>
      <c r="L7184" t="s">
        <v>22</v>
      </c>
      <c r="M7184" s="4">
        <v>600.26</v>
      </c>
      <c r="N7184">
        <v>2020</v>
      </c>
      <c r="O7184">
        <v>7</v>
      </c>
    </row>
    <row r="7185" spans="1:15" x14ac:dyDescent="0.25">
      <c r="A7185" s="1">
        <v>44032</v>
      </c>
      <c r="B7185">
        <v>1000015133</v>
      </c>
      <c r="C7185" t="s">
        <v>23</v>
      </c>
      <c r="D7185">
        <v>1</v>
      </c>
      <c r="E7185">
        <v>5000.6499999999996</v>
      </c>
      <c r="F7185" t="s">
        <v>16</v>
      </c>
      <c r="G7185" t="s">
        <v>24</v>
      </c>
      <c r="H7185" t="s">
        <v>30</v>
      </c>
      <c r="I7185" t="s">
        <v>31</v>
      </c>
      <c r="J7185" t="s">
        <v>36</v>
      </c>
      <c r="K7185" t="s">
        <v>52</v>
      </c>
      <c r="L7185" t="s">
        <v>22</v>
      </c>
      <c r="M7185" s="4">
        <v>5000.6499999999996</v>
      </c>
      <c r="N7185">
        <v>2020</v>
      </c>
      <c r="O7185">
        <v>7</v>
      </c>
    </row>
    <row r="7186" spans="1:15" x14ac:dyDescent="0.25">
      <c r="A7186" s="1">
        <v>44032</v>
      </c>
      <c r="B7186">
        <v>1000015133</v>
      </c>
      <c r="C7186" t="s">
        <v>15</v>
      </c>
      <c r="D7186">
        <v>2</v>
      </c>
      <c r="E7186">
        <v>21500.11</v>
      </c>
      <c r="F7186" t="s">
        <v>16</v>
      </c>
      <c r="G7186" t="s">
        <v>17</v>
      </c>
      <c r="H7186" t="s">
        <v>30</v>
      </c>
      <c r="I7186" t="s">
        <v>31</v>
      </c>
      <c r="J7186" t="s">
        <v>36</v>
      </c>
      <c r="K7186" t="s">
        <v>52</v>
      </c>
      <c r="L7186" t="s">
        <v>22</v>
      </c>
      <c r="M7186" s="4">
        <v>10750.055</v>
      </c>
      <c r="N7186">
        <v>2020</v>
      </c>
      <c r="O7186">
        <v>7</v>
      </c>
    </row>
    <row r="7187" spans="1:15" x14ac:dyDescent="0.25">
      <c r="A7187" s="1">
        <v>44032</v>
      </c>
      <c r="B7187">
        <v>1000016264</v>
      </c>
      <c r="C7187" t="s">
        <v>42</v>
      </c>
      <c r="D7187">
        <v>1</v>
      </c>
      <c r="E7187">
        <v>20000.650000000001</v>
      </c>
      <c r="F7187" t="s">
        <v>16</v>
      </c>
      <c r="G7187" t="s">
        <v>43</v>
      </c>
      <c r="H7187" t="s">
        <v>47</v>
      </c>
      <c r="I7187" t="s">
        <v>65</v>
      </c>
      <c r="J7187" t="s">
        <v>26</v>
      </c>
      <c r="K7187" t="s">
        <v>66</v>
      </c>
      <c r="L7187" t="s">
        <v>22</v>
      </c>
      <c r="M7187" s="4">
        <v>20000.650000000001</v>
      </c>
      <c r="N7187">
        <v>2020</v>
      </c>
      <c r="O7187">
        <v>7</v>
      </c>
    </row>
    <row r="7188" spans="1:15" x14ac:dyDescent="0.25">
      <c r="A7188" s="1">
        <v>44032</v>
      </c>
      <c r="B7188">
        <v>1000017576</v>
      </c>
      <c r="C7188" t="s">
        <v>75</v>
      </c>
      <c r="D7188">
        <v>1</v>
      </c>
      <c r="E7188">
        <v>350.25</v>
      </c>
      <c r="F7188" t="s">
        <v>16</v>
      </c>
      <c r="G7188" t="s">
        <v>76</v>
      </c>
      <c r="H7188" t="s">
        <v>18</v>
      </c>
      <c r="I7188" t="s">
        <v>19</v>
      </c>
      <c r="J7188" t="s">
        <v>36</v>
      </c>
      <c r="K7188" t="s">
        <v>64</v>
      </c>
      <c r="L7188" t="s">
        <v>22</v>
      </c>
      <c r="M7188" s="4">
        <v>350.25</v>
      </c>
      <c r="N7188">
        <v>2020</v>
      </c>
      <c r="O7188">
        <v>7</v>
      </c>
    </row>
    <row r="7189" spans="1:15" x14ac:dyDescent="0.25">
      <c r="A7189" s="1">
        <v>44032</v>
      </c>
      <c r="B7189">
        <v>1000017576</v>
      </c>
      <c r="C7189" t="s">
        <v>15</v>
      </c>
      <c r="D7189">
        <v>1</v>
      </c>
      <c r="E7189">
        <v>22000.55</v>
      </c>
      <c r="F7189" t="s">
        <v>16</v>
      </c>
      <c r="G7189" t="s">
        <v>17</v>
      </c>
      <c r="H7189" t="s">
        <v>18</v>
      </c>
      <c r="I7189" t="s">
        <v>19</v>
      </c>
      <c r="J7189" t="s">
        <v>36</v>
      </c>
      <c r="K7189" t="s">
        <v>64</v>
      </c>
      <c r="L7189" t="s">
        <v>22</v>
      </c>
      <c r="M7189" s="4">
        <v>22000.55</v>
      </c>
      <c r="N7189">
        <v>2020</v>
      </c>
      <c r="O7189">
        <v>7</v>
      </c>
    </row>
    <row r="7190" spans="1:15" x14ac:dyDescent="0.25">
      <c r="A7190" s="1">
        <v>44032</v>
      </c>
      <c r="B7190">
        <v>1000017576</v>
      </c>
      <c r="C7190" t="s">
        <v>42</v>
      </c>
      <c r="D7190">
        <v>1</v>
      </c>
      <c r="E7190">
        <v>9000.7000000000007</v>
      </c>
      <c r="F7190" t="s">
        <v>16</v>
      </c>
      <c r="G7190" t="s">
        <v>43</v>
      </c>
      <c r="H7190" t="s">
        <v>18</v>
      </c>
      <c r="I7190" t="s">
        <v>19</v>
      </c>
      <c r="J7190" t="s">
        <v>36</v>
      </c>
      <c r="K7190" t="s">
        <v>64</v>
      </c>
      <c r="L7190" t="s">
        <v>22</v>
      </c>
      <c r="M7190" s="4">
        <v>9000.7000000000007</v>
      </c>
      <c r="N7190">
        <v>2020</v>
      </c>
      <c r="O7190">
        <v>7</v>
      </c>
    </row>
    <row r="7191" spans="1:15" x14ac:dyDescent="0.25">
      <c r="A7191" s="1">
        <v>44032</v>
      </c>
      <c r="B7191">
        <v>1000017688</v>
      </c>
      <c r="C7191" t="s">
        <v>23</v>
      </c>
      <c r="D7191">
        <v>1</v>
      </c>
      <c r="E7191">
        <v>7000.21</v>
      </c>
      <c r="F7191" t="s">
        <v>16</v>
      </c>
      <c r="G7191" t="s">
        <v>24</v>
      </c>
      <c r="H7191" t="s">
        <v>47</v>
      </c>
      <c r="I7191" t="s">
        <v>48</v>
      </c>
      <c r="J7191" t="s">
        <v>36</v>
      </c>
      <c r="K7191" t="s">
        <v>49</v>
      </c>
      <c r="L7191" t="s">
        <v>22</v>
      </c>
      <c r="M7191" s="4">
        <v>7000.21</v>
      </c>
      <c r="N7191">
        <v>2020</v>
      </c>
      <c r="O7191">
        <v>7</v>
      </c>
    </row>
    <row r="7192" spans="1:15" x14ac:dyDescent="0.25">
      <c r="A7192" s="1">
        <v>44032</v>
      </c>
      <c r="B7192">
        <v>1000017688</v>
      </c>
      <c r="C7192" t="s">
        <v>15</v>
      </c>
      <c r="D7192">
        <v>1</v>
      </c>
      <c r="E7192">
        <v>7000.57</v>
      </c>
      <c r="F7192" t="s">
        <v>16</v>
      </c>
      <c r="G7192" t="s">
        <v>17</v>
      </c>
      <c r="H7192" t="s">
        <v>47</v>
      </c>
      <c r="I7192" t="s">
        <v>48</v>
      </c>
      <c r="J7192" t="s">
        <v>36</v>
      </c>
      <c r="K7192" t="s">
        <v>49</v>
      </c>
      <c r="L7192" t="s">
        <v>22</v>
      </c>
      <c r="M7192" s="4">
        <v>7000.57</v>
      </c>
      <c r="N7192">
        <v>2020</v>
      </c>
      <c r="O7192">
        <v>7</v>
      </c>
    </row>
    <row r="7193" spans="1:15" x14ac:dyDescent="0.25">
      <c r="A7193" s="1">
        <v>44032</v>
      </c>
      <c r="B7193">
        <v>1000018298</v>
      </c>
      <c r="C7193" t="s">
        <v>80</v>
      </c>
      <c r="D7193">
        <v>1</v>
      </c>
      <c r="E7193">
        <v>32.39</v>
      </c>
      <c r="F7193" t="s">
        <v>46</v>
      </c>
      <c r="G7193" t="s">
        <v>76</v>
      </c>
      <c r="H7193" t="s">
        <v>18</v>
      </c>
      <c r="I7193" t="s">
        <v>34</v>
      </c>
      <c r="J7193" t="s">
        <v>20</v>
      </c>
      <c r="K7193" t="s">
        <v>44</v>
      </c>
      <c r="L7193" t="s">
        <v>22</v>
      </c>
      <c r="M7193" s="4">
        <v>32.39</v>
      </c>
      <c r="N7193">
        <v>2020</v>
      </c>
      <c r="O7193">
        <v>7</v>
      </c>
    </row>
    <row r="7194" spans="1:15" x14ac:dyDescent="0.25">
      <c r="A7194" s="1">
        <v>44032</v>
      </c>
      <c r="B7194">
        <v>1000018298</v>
      </c>
      <c r="C7194" t="s">
        <v>23</v>
      </c>
      <c r="D7194">
        <v>1</v>
      </c>
      <c r="E7194">
        <v>10000.16</v>
      </c>
      <c r="F7194" t="s">
        <v>16</v>
      </c>
      <c r="G7194" t="s">
        <v>24</v>
      </c>
      <c r="H7194" t="s">
        <v>18</v>
      </c>
      <c r="I7194" t="s">
        <v>34</v>
      </c>
      <c r="J7194" t="s">
        <v>20</v>
      </c>
      <c r="K7194" t="s">
        <v>44</v>
      </c>
      <c r="L7194" t="s">
        <v>22</v>
      </c>
      <c r="M7194" s="4">
        <v>10000.16</v>
      </c>
      <c r="N7194">
        <v>2020</v>
      </c>
      <c r="O7194">
        <v>7</v>
      </c>
    </row>
    <row r="7195" spans="1:15" x14ac:dyDescent="0.25">
      <c r="A7195" s="1">
        <v>44032</v>
      </c>
      <c r="B7195">
        <v>1000018298</v>
      </c>
      <c r="C7195" t="s">
        <v>15</v>
      </c>
      <c r="D7195">
        <v>1</v>
      </c>
      <c r="E7195">
        <v>5000.2</v>
      </c>
      <c r="F7195" t="s">
        <v>16</v>
      </c>
      <c r="G7195" t="s">
        <v>17</v>
      </c>
      <c r="H7195" t="s">
        <v>18</v>
      </c>
      <c r="I7195" t="s">
        <v>34</v>
      </c>
      <c r="J7195" t="s">
        <v>20</v>
      </c>
      <c r="K7195" t="s">
        <v>44</v>
      </c>
      <c r="L7195" t="s">
        <v>22</v>
      </c>
      <c r="M7195" s="4">
        <v>5000.2</v>
      </c>
      <c r="N7195">
        <v>2020</v>
      </c>
      <c r="O7195">
        <v>7</v>
      </c>
    </row>
    <row r="7196" spans="1:15" x14ac:dyDescent="0.25">
      <c r="A7196" s="1">
        <v>44032</v>
      </c>
      <c r="B7196">
        <v>1000020084</v>
      </c>
      <c r="C7196" t="s">
        <v>15</v>
      </c>
      <c r="D7196">
        <v>1</v>
      </c>
      <c r="E7196">
        <v>16000.2</v>
      </c>
      <c r="F7196" t="s">
        <v>16</v>
      </c>
      <c r="G7196" t="s">
        <v>17</v>
      </c>
      <c r="H7196" t="s">
        <v>47</v>
      </c>
      <c r="I7196" t="s">
        <v>59</v>
      </c>
      <c r="J7196" t="s">
        <v>26</v>
      </c>
      <c r="K7196" t="s">
        <v>60</v>
      </c>
      <c r="L7196" t="s">
        <v>22</v>
      </c>
      <c r="M7196" s="4">
        <v>16000.2</v>
      </c>
      <c r="N7196">
        <v>2020</v>
      </c>
      <c r="O7196">
        <v>7</v>
      </c>
    </row>
    <row r="7197" spans="1:15" x14ac:dyDescent="0.25">
      <c r="A7197" s="1">
        <v>44032</v>
      </c>
      <c r="B7197">
        <v>1000020128</v>
      </c>
      <c r="C7197" t="s">
        <v>23</v>
      </c>
      <c r="D7197">
        <v>1</v>
      </c>
      <c r="E7197">
        <v>14000.29</v>
      </c>
      <c r="F7197" t="s">
        <v>16</v>
      </c>
      <c r="G7197" t="s">
        <v>24</v>
      </c>
      <c r="H7197" t="s">
        <v>30</v>
      </c>
      <c r="I7197" t="s">
        <v>57</v>
      </c>
      <c r="J7197" t="s">
        <v>26</v>
      </c>
      <c r="K7197" t="s">
        <v>58</v>
      </c>
      <c r="L7197" t="s">
        <v>28</v>
      </c>
      <c r="M7197" s="4">
        <v>14000.29</v>
      </c>
      <c r="N7197">
        <v>2020</v>
      </c>
      <c r="O7197">
        <v>7</v>
      </c>
    </row>
    <row r="7198" spans="1:15" x14ac:dyDescent="0.25">
      <c r="A7198" s="1">
        <v>44032</v>
      </c>
      <c r="B7198">
        <v>1000020128</v>
      </c>
      <c r="C7198" t="s">
        <v>15</v>
      </c>
      <c r="D7198">
        <v>2</v>
      </c>
      <c r="E7198">
        <v>20500.690000000002</v>
      </c>
      <c r="F7198" t="s">
        <v>16</v>
      </c>
      <c r="G7198" t="s">
        <v>17</v>
      </c>
      <c r="H7198" t="s">
        <v>30</v>
      </c>
      <c r="I7198" t="s">
        <v>57</v>
      </c>
      <c r="J7198" t="s">
        <v>26</v>
      </c>
      <c r="K7198" t="s">
        <v>58</v>
      </c>
      <c r="L7198" t="s">
        <v>28</v>
      </c>
      <c r="M7198" s="4">
        <v>10250.345000000001</v>
      </c>
      <c r="N7198">
        <v>2020</v>
      </c>
      <c r="O7198">
        <v>7</v>
      </c>
    </row>
    <row r="7199" spans="1:15" x14ac:dyDescent="0.25">
      <c r="A7199" s="1">
        <v>44032</v>
      </c>
      <c r="B7199">
        <v>1000020526</v>
      </c>
      <c r="C7199" t="s">
        <v>15</v>
      </c>
      <c r="D7199">
        <v>1</v>
      </c>
      <c r="E7199">
        <v>7000</v>
      </c>
      <c r="F7199" t="s">
        <v>16</v>
      </c>
      <c r="G7199" t="s">
        <v>17</v>
      </c>
      <c r="H7199" t="s">
        <v>18</v>
      </c>
      <c r="I7199" t="s">
        <v>34</v>
      </c>
      <c r="J7199" t="s">
        <v>26</v>
      </c>
      <c r="K7199" t="s">
        <v>35</v>
      </c>
      <c r="L7199" t="s">
        <v>22</v>
      </c>
      <c r="M7199" s="4">
        <v>7000</v>
      </c>
      <c r="N7199">
        <v>2020</v>
      </c>
      <c r="O7199">
        <v>7</v>
      </c>
    </row>
    <row r="7200" spans="1:15" x14ac:dyDescent="0.25">
      <c r="A7200" s="1">
        <v>44032</v>
      </c>
      <c r="B7200">
        <v>1000020526</v>
      </c>
      <c r="C7200" t="s">
        <v>42</v>
      </c>
      <c r="D7200">
        <v>1</v>
      </c>
      <c r="E7200">
        <v>20000.38</v>
      </c>
      <c r="F7200" t="s">
        <v>16</v>
      </c>
      <c r="G7200" t="s">
        <v>43</v>
      </c>
      <c r="H7200" t="s">
        <v>18</v>
      </c>
      <c r="I7200" t="s">
        <v>34</v>
      </c>
      <c r="J7200" t="s">
        <v>26</v>
      </c>
      <c r="K7200" t="s">
        <v>35</v>
      </c>
      <c r="L7200" t="s">
        <v>22</v>
      </c>
      <c r="M7200" s="4">
        <v>20000.38</v>
      </c>
      <c r="N7200">
        <v>2020</v>
      </c>
      <c r="O7200">
        <v>7</v>
      </c>
    </row>
    <row r="7201" spans="1:15" x14ac:dyDescent="0.25">
      <c r="A7201" s="1">
        <v>44032</v>
      </c>
      <c r="B7201">
        <v>1000020726</v>
      </c>
      <c r="C7201" t="s">
        <v>23</v>
      </c>
      <c r="D7201">
        <v>1</v>
      </c>
      <c r="E7201">
        <v>18000.400000000001</v>
      </c>
      <c r="F7201" t="s">
        <v>16</v>
      </c>
      <c r="G7201" t="s">
        <v>24</v>
      </c>
      <c r="H7201" t="s">
        <v>18</v>
      </c>
      <c r="I7201" t="s">
        <v>61</v>
      </c>
      <c r="J7201" t="s">
        <v>32</v>
      </c>
      <c r="K7201" t="s">
        <v>63</v>
      </c>
      <c r="L7201" t="s">
        <v>22</v>
      </c>
      <c r="M7201" s="4">
        <v>18000.400000000001</v>
      </c>
      <c r="N7201">
        <v>2020</v>
      </c>
      <c r="O7201">
        <v>7</v>
      </c>
    </row>
    <row r="7202" spans="1:15" x14ac:dyDescent="0.25">
      <c r="A7202" s="1">
        <v>44032</v>
      </c>
      <c r="B7202">
        <v>1000020726</v>
      </c>
      <c r="C7202" t="s">
        <v>15</v>
      </c>
      <c r="D7202">
        <v>2</v>
      </c>
      <c r="E7202">
        <v>27000.760000000002</v>
      </c>
      <c r="F7202" t="s">
        <v>16</v>
      </c>
      <c r="G7202" t="s">
        <v>17</v>
      </c>
      <c r="H7202" t="s">
        <v>18</v>
      </c>
      <c r="I7202" t="s">
        <v>61</v>
      </c>
      <c r="J7202" t="s">
        <v>32</v>
      </c>
      <c r="K7202" t="s">
        <v>63</v>
      </c>
      <c r="L7202" t="s">
        <v>22</v>
      </c>
      <c r="M7202" s="4">
        <v>13500.380000000001</v>
      </c>
      <c r="N7202">
        <v>2020</v>
      </c>
      <c r="O7202">
        <v>7</v>
      </c>
    </row>
    <row r="7203" spans="1:15" x14ac:dyDescent="0.25">
      <c r="A7203" s="1">
        <v>44032</v>
      </c>
      <c r="B7203">
        <v>1000020754</v>
      </c>
      <c r="C7203" t="s">
        <v>15</v>
      </c>
      <c r="D7203">
        <v>1</v>
      </c>
      <c r="E7203">
        <v>14000.23</v>
      </c>
      <c r="F7203" t="s">
        <v>16</v>
      </c>
      <c r="G7203" t="s">
        <v>17</v>
      </c>
      <c r="H7203" t="s">
        <v>18</v>
      </c>
      <c r="I7203" t="s">
        <v>25</v>
      </c>
      <c r="J7203" t="s">
        <v>20</v>
      </c>
      <c r="K7203" t="s">
        <v>51</v>
      </c>
      <c r="L7203" t="s">
        <v>22</v>
      </c>
      <c r="M7203" s="4">
        <v>14000.23</v>
      </c>
      <c r="N7203">
        <v>2020</v>
      </c>
      <c r="O7203">
        <v>7</v>
      </c>
    </row>
    <row r="7204" spans="1:15" x14ac:dyDescent="0.25">
      <c r="A7204" s="1">
        <v>44032</v>
      </c>
      <c r="B7204">
        <v>1000020754</v>
      </c>
      <c r="C7204" t="s">
        <v>42</v>
      </c>
      <c r="D7204">
        <v>3</v>
      </c>
      <c r="E7204">
        <v>68001.539999999994</v>
      </c>
      <c r="F7204" t="s">
        <v>16</v>
      </c>
      <c r="G7204" t="s">
        <v>43</v>
      </c>
      <c r="H7204" t="s">
        <v>18</v>
      </c>
      <c r="I7204" t="s">
        <v>25</v>
      </c>
      <c r="J7204" t="s">
        <v>20</v>
      </c>
      <c r="K7204" t="s">
        <v>51</v>
      </c>
      <c r="L7204" t="s">
        <v>22</v>
      </c>
      <c r="M7204" s="4">
        <v>22667.179999999997</v>
      </c>
      <c r="N7204">
        <v>2020</v>
      </c>
      <c r="O7204">
        <v>7</v>
      </c>
    </row>
    <row r="7205" spans="1:15" x14ac:dyDescent="0.25">
      <c r="A7205" s="1">
        <v>44032</v>
      </c>
      <c r="B7205">
        <v>1000020824</v>
      </c>
      <c r="C7205" t="s">
        <v>15</v>
      </c>
      <c r="D7205">
        <v>1</v>
      </c>
      <c r="E7205">
        <v>20000.64</v>
      </c>
      <c r="F7205" t="s">
        <v>16</v>
      </c>
      <c r="G7205" t="s">
        <v>17</v>
      </c>
      <c r="H7205" t="s">
        <v>18</v>
      </c>
      <c r="I7205" t="s">
        <v>40</v>
      </c>
      <c r="J7205" t="s">
        <v>20</v>
      </c>
      <c r="K7205" t="s">
        <v>68</v>
      </c>
      <c r="L7205" t="s">
        <v>22</v>
      </c>
      <c r="M7205" s="4">
        <v>20000.64</v>
      </c>
      <c r="N7205">
        <v>2020</v>
      </c>
      <c r="O7205">
        <v>7</v>
      </c>
    </row>
    <row r="7206" spans="1:15" x14ac:dyDescent="0.25">
      <c r="A7206" s="1">
        <v>44032</v>
      </c>
      <c r="B7206">
        <v>1000021167</v>
      </c>
      <c r="C7206" t="s">
        <v>15</v>
      </c>
      <c r="D7206">
        <v>1</v>
      </c>
      <c r="E7206">
        <v>12000.19</v>
      </c>
      <c r="F7206" t="s">
        <v>16</v>
      </c>
      <c r="G7206" t="s">
        <v>17</v>
      </c>
      <c r="H7206" t="s">
        <v>18</v>
      </c>
      <c r="I7206" t="s">
        <v>19</v>
      </c>
      <c r="J7206" t="s">
        <v>20</v>
      </c>
      <c r="K7206" t="s">
        <v>21</v>
      </c>
      <c r="L7206" t="s">
        <v>22</v>
      </c>
      <c r="M7206" s="4">
        <v>12000.19</v>
      </c>
      <c r="N7206">
        <v>2020</v>
      </c>
      <c r="O7206">
        <v>7</v>
      </c>
    </row>
    <row r="7207" spans="1:15" x14ac:dyDescent="0.25">
      <c r="A7207" s="1">
        <v>44032</v>
      </c>
      <c r="B7207">
        <v>1000021227</v>
      </c>
      <c r="C7207" t="s">
        <v>23</v>
      </c>
      <c r="D7207">
        <v>1</v>
      </c>
      <c r="E7207">
        <v>8000.61</v>
      </c>
      <c r="F7207" t="s">
        <v>16</v>
      </c>
      <c r="G7207" t="s">
        <v>24</v>
      </c>
      <c r="H7207" t="s">
        <v>47</v>
      </c>
      <c r="I7207" t="s">
        <v>59</v>
      </c>
      <c r="J7207" t="s">
        <v>26</v>
      </c>
      <c r="K7207" t="s">
        <v>60</v>
      </c>
      <c r="L7207" t="s">
        <v>28</v>
      </c>
      <c r="M7207" s="4">
        <v>8000.61</v>
      </c>
      <c r="N7207">
        <v>2020</v>
      </c>
      <c r="O7207">
        <v>7</v>
      </c>
    </row>
    <row r="7208" spans="1:15" x14ac:dyDescent="0.25">
      <c r="A7208" s="1">
        <v>44032</v>
      </c>
      <c r="B7208">
        <v>1000021227</v>
      </c>
      <c r="C7208" t="s">
        <v>15</v>
      </c>
      <c r="D7208">
        <v>4</v>
      </c>
      <c r="E7208">
        <v>42501.45</v>
      </c>
      <c r="F7208" t="s">
        <v>16</v>
      </c>
      <c r="G7208" t="s">
        <v>17</v>
      </c>
      <c r="H7208" t="s">
        <v>47</v>
      </c>
      <c r="I7208" t="s">
        <v>59</v>
      </c>
      <c r="J7208" t="s">
        <v>26</v>
      </c>
      <c r="K7208" t="s">
        <v>60</v>
      </c>
      <c r="L7208" t="s">
        <v>28</v>
      </c>
      <c r="M7208" s="4">
        <v>10625.362499999999</v>
      </c>
      <c r="N7208">
        <v>2020</v>
      </c>
      <c r="O7208">
        <v>7</v>
      </c>
    </row>
    <row r="7209" spans="1:15" x14ac:dyDescent="0.25">
      <c r="A7209" s="1">
        <v>44032</v>
      </c>
      <c r="B7209">
        <v>1000021454</v>
      </c>
      <c r="C7209" t="s">
        <v>80</v>
      </c>
      <c r="D7209">
        <v>1</v>
      </c>
      <c r="E7209">
        <v>1.44</v>
      </c>
      <c r="F7209" t="s">
        <v>46</v>
      </c>
      <c r="G7209" t="s">
        <v>76</v>
      </c>
      <c r="H7209" t="s">
        <v>18</v>
      </c>
      <c r="I7209" t="s">
        <v>25</v>
      </c>
      <c r="J7209" t="s">
        <v>20</v>
      </c>
      <c r="K7209" t="s">
        <v>51</v>
      </c>
      <c r="L7209" t="s">
        <v>22</v>
      </c>
      <c r="M7209" s="4">
        <v>1.44</v>
      </c>
      <c r="N7209">
        <v>2020</v>
      </c>
      <c r="O7209">
        <v>7</v>
      </c>
    </row>
    <row r="7210" spans="1:15" x14ac:dyDescent="0.25">
      <c r="A7210" s="1">
        <v>44032</v>
      </c>
      <c r="B7210">
        <v>1000021454</v>
      </c>
      <c r="C7210" t="s">
        <v>15</v>
      </c>
      <c r="D7210">
        <v>1</v>
      </c>
      <c r="E7210">
        <v>21984.11</v>
      </c>
      <c r="F7210" t="s">
        <v>16</v>
      </c>
      <c r="G7210" t="s">
        <v>17</v>
      </c>
      <c r="H7210" t="s">
        <v>18</v>
      </c>
      <c r="I7210" t="s">
        <v>25</v>
      </c>
      <c r="J7210" t="s">
        <v>20</v>
      </c>
      <c r="K7210" t="s">
        <v>51</v>
      </c>
      <c r="L7210" t="s">
        <v>22</v>
      </c>
      <c r="M7210" s="4">
        <v>21984.11</v>
      </c>
      <c r="N7210">
        <v>2020</v>
      </c>
      <c r="O7210">
        <v>7</v>
      </c>
    </row>
    <row r="7211" spans="1:15" x14ac:dyDescent="0.25">
      <c r="A7211" s="1">
        <v>44032</v>
      </c>
      <c r="B7211">
        <v>1000021454</v>
      </c>
      <c r="C7211" t="s">
        <v>42</v>
      </c>
      <c r="D7211">
        <v>1</v>
      </c>
      <c r="E7211">
        <v>14000.33</v>
      </c>
      <c r="F7211" t="s">
        <v>16</v>
      </c>
      <c r="G7211" t="s">
        <v>43</v>
      </c>
      <c r="H7211" t="s">
        <v>18</v>
      </c>
      <c r="I7211" t="s">
        <v>25</v>
      </c>
      <c r="J7211" t="s">
        <v>20</v>
      </c>
      <c r="K7211" t="s">
        <v>51</v>
      </c>
      <c r="L7211" t="s">
        <v>22</v>
      </c>
      <c r="M7211" s="4">
        <v>14000.33</v>
      </c>
      <c r="N7211">
        <v>2020</v>
      </c>
      <c r="O7211">
        <v>7</v>
      </c>
    </row>
    <row r="7212" spans="1:15" x14ac:dyDescent="0.25">
      <c r="A7212" s="1">
        <v>44032</v>
      </c>
      <c r="B7212">
        <v>1000021495</v>
      </c>
      <c r="C7212" t="s">
        <v>23</v>
      </c>
      <c r="D7212">
        <v>1</v>
      </c>
      <c r="E7212">
        <v>3000.14</v>
      </c>
      <c r="F7212" t="s">
        <v>16</v>
      </c>
      <c r="G7212" t="s">
        <v>24</v>
      </c>
      <c r="H7212" t="s">
        <v>18</v>
      </c>
      <c r="I7212" t="s">
        <v>61</v>
      </c>
      <c r="J7212" t="s">
        <v>20</v>
      </c>
      <c r="K7212" t="s">
        <v>77</v>
      </c>
      <c r="L7212" t="s">
        <v>22</v>
      </c>
      <c r="M7212" s="4">
        <v>3000.14</v>
      </c>
      <c r="N7212">
        <v>2020</v>
      </c>
      <c r="O7212">
        <v>7</v>
      </c>
    </row>
    <row r="7213" spans="1:15" x14ac:dyDescent="0.25">
      <c r="A7213" s="1">
        <v>44032</v>
      </c>
      <c r="B7213">
        <v>1000021495</v>
      </c>
      <c r="C7213" t="s">
        <v>15</v>
      </c>
      <c r="D7213">
        <v>2</v>
      </c>
      <c r="E7213">
        <v>26001.07</v>
      </c>
      <c r="F7213" t="s">
        <v>16</v>
      </c>
      <c r="G7213" t="s">
        <v>17</v>
      </c>
      <c r="H7213" t="s">
        <v>18</v>
      </c>
      <c r="I7213" t="s">
        <v>61</v>
      </c>
      <c r="J7213" t="s">
        <v>20</v>
      </c>
      <c r="K7213" t="s">
        <v>77</v>
      </c>
      <c r="L7213" t="s">
        <v>22</v>
      </c>
      <c r="M7213" s="4">
        <v>13000.535</v>
      </c>
      <c r="N7213">
        <v>2020</v>
      </c>
      <c r="O7213">
        <v>7</v>
      </c>
    </row>
    <row r="7214" spans="1:15" x14ac:dyDescent="0.25">
      <c r="A7214" s="1">
        <v>44032</v>
      </c>
      <c r="B7214">
        <v>1000021662</v>
      </c>
      <c r="C7214" t="s">
        <v>15</v>
      </c>
      <c r="D7214">
        <v>1</v>
      </c>
      <c r="E7214">
        <v>10000.09</v>
      </c>
      <c r="F7214" t="s">
        <v>16</v>
      </c>
      <c r="G7214" t="s">
        <v>17</v>
      </c>
      <c r="H7214" t="s">
        <v>30</v>
      </c>
      <c r="I7214" t="s">
        <v>38</v>
      </c>
      <c r="J7214" t="s">
        <v>26</v>
      </c>
      <c r="K7214" t="s">
        <v>39</v>
      </c>
      <c r="L7214" t="s">
        <v>22</v>
      </c>
      <c r="M7214" s="4">
        <v>10000.09</v>
      </c>
      <c r="N7214">
        <v>2020</v>
      </c>
      <c r="O7214">
        <v>7</v>
      </c>
    </row>
    <row r="7215" spans="1:15" x14ac:dyDescent="0.25">
      <c r="A7215" s="1">
        <v>44032</v>
      </c>
      <c r="B7215">
        <v>1000021764</v>
      </c>
      <c r="C7215" t="s">
        <v>15</v>
      </c>
      <c r="D7215">
        <v>1</v>
      </c>
      <c r="E7215">
        <v>11000</v>
      </c>
      <c r="F7215" t="s">
        <v>16</v>
      </c>
      <c r="G7215" t="s">
        <v>17</v>
      </c>
      <c r="H7215" t="s">
        <v>18</v>
      </c>
      <c r="I7215" t="s">
        <v>25</v>
      </c>
      <c r="J7215" t="s">
        <v>26</v>
      </c>
      <c r="K7215" t="s">
        <v>27</v>
      </c>
      <c r="L7215" t="s">
        <v>22</v>
      </c>
      <c r="M7215" s="4">
        <v>11000</v>
      </c>
      <c r="N7215">
        <v>2020</v>
      </c>
      <c r="O7215">
        <v>7</v>
      </c>
    </row>
    <row r="7216" spans="1:15" x14ac:dyDescent="0.25">
      <c r="A7216" s="1">
        <v>44032</v>
      </c>
      <c r="B7216">
        <v>1000021793</v>
      </c>
      <c r="C7216" t="s">
        <v>15</v>
      </c>
      <c r="D7216">
        <v>2</v>
      </c>
      <c r="E7216">
        <v>21000.66</v>
      </c>
      <c r="F7216" t="s">
        <v>16</v>
      </c>
      <c r="G7216" t="s">
        <v>17</v>
      </c>
      <c r="H7216" t="s">
        <v>18</v>
      </c>
      <c r="I7216" t="s">
        <v>34</v>
      </c>
      <c r="J7216" t="s">
        <v>26</v>
      </c>
      <c r="K7216" t="s">
        <v>35</v>
      </c>
      <c r="L7216" t="s">
        <v>22</v>
      </c>
      <c r="M7216" s="4">
        <v>10500.33</v>
      </c>
      <c r="N7216">
        <v>2020</v>
      </c>
      <c r="O7216">
        <v>7</v>
      </c>
    </row>
    <row r="7217" spans="1:15" x14ac:dyDescent="0.25">
      <c r="A7217" s="1">
        <v>44032</v>
      </c>
      <c r="B7217">
        <v>1000021804</v>
      </c>
      <c r="C7217" t="s">
        <v>15</v>
      </c>
      <c r="D7217">
        <v>1</v>
      </c>
      <c r="E7217">
        <v>5500.31</v>
      </c>
      <c r="F7217" t="s">
        <v>16</v>
      </c>
      <c r="G7217" t="s">
        <v>17</v>
      </c>
      <c r="H7217" t="s">
        <v>47</v>
      </c>
      <c r="I7217" t="s">
        <v>65</v>
      </c>
      <c r="J7217" t="s">
        <v>26</v>
      </c>
      <c r="K7217" t="s">
        <v>66</v>
      </c>
      <c r="L7217" t="s">
        <v>22</v>
      </c>
      <c r="M7217" s="4">
        <v>5500.31</v>
      </c>
      <c r="N7217">
        <v>2020</v>
      </c>
      <c r="O7217">
        <v>7</v>
      </c>
    </row>
    <row r="7218" spans="1:15" x14ac:dyDescent="0.25">
      <c r="A7218" s="1">
        <v>44032</v>
      </c>
      <c r="B7218">
        <v>1000022904</v>
      </c>
      <c r="C7218" t="s">
        <v>42</v>
      </c>
      <c r="D7218">
        <v>1</v>
      </c>
      <c r="E7218">
        <v>6000.6</v>
      </c>
      <c r="F7218" t="s">
        <v>16</v>
      </c>
      <c r="G7218" t="s">
        <v>43</v>
      </c>
      <c r="H7218" t="s">
        <v>18</v>
      </c>
      <c r="I7218" t="s">
        <v>40</v>
      </c>
      <c r="J7218" t="s">
        <v>20</v>
      </c>
      <c r="K7218" t="s">
        <v>68</v>
      </c>
      <c r="L7218" t="s">
        <v>22</v>
      </c>
      <c r="M7218" s="4">
        <v>6000.6</v>
      </c>
      <c r="N7218">
        <v>2020</v>
      </c>
      <c r="O7218">
        <v>7</v>
      </c>
    </row>
    <row r="7219" spans="1:15" x14ac:dyDescent="0.25">
      <c r="A7219" s="1">
        <v>44032</v>
      </c>
      <c r="B7219">
        <v>1000023035</v>
      </c>
      <c r="C7219" t="s">
        <v>42</v>
      </c>
      <c r="D7219">
        <v>1</v>
      </c>
      <c r="E7219">
        <v>15000.02</v>
      </c>
      <c r="F7219" t="s">
        <v>16</v>
      </c>
      <c r="G7219" t="s">
        <v>43</v>
      </c>
      <c r="H7219" t="s">
        <v>18</v>
      </c>
      <c r="I7219" t="s">
        <v>61</v>
      </c>
      <c r="J7219" t="s">
        <v>20</v>
      </c>
      <c r="K7219" t="s">
        <v>77</v>
      </c>
      <c r="L7219" t="s">
        <v>22</v>
      </c>
      <c r="M7219" s="4">
        <v>15000.02</v>
      </c>
      <c r="N7219">
        <v>2020</v>
      </c>
      <c r="O7219">
        <v>7</v>
      </c>
    </row>
    <row r="7220" spans="1:15" x14ac:dyDescent="0.25">
      <c r="A7220" s="1">
        <v>44032</v>
      </c>
      <c r="B7220">
        <v>1000023288</v>
      </c>
      <c r="C7220" t="s">
        <v>79</v>
      </c>
      <c r="D7220">
        <v>1</v>
      </c>
      <c r="E7220">
        <v>8.9700000000000006</v>
      </c>
      <c r="F7220" t="s">
        <v>46</v>
      </c>
      <c r="G7220" t="s">
        <v>74</v>
      </c>
      <c r="H7220" t="s">
        <v>18</v>
      </c>
      <c r="I7220" t="s">
        <v>34</v>
      </c>
      <c r="J7220" t="s">
        <v>20</v>
      </c>
      <c r="K7220" t="s">
        <v>44</v>
      </c>
      <c r="L7220" t="s">
        <v>22</v>
      </c>
      <c r="M7220" s="4">
        <v>8.9700000000000006</v>
      </c>
      <c r="N7220">
        <v>2020</v>
      </c>
      <c r="O7220">
        <v>7</v>
      </c>
    </row>
    <row r="7221" spans="1:15" x14ac:dyDescent="0.25">
      <c r="A7221" s="1">
        <v>44032</v>
      </c>
      <c r="B7221">
        <v>1000023288</v>
      </c>
      <c r="C7221" t="s">
        <v>23</v>
      </c>
      <c r="D7221">
        <v>2</v>
      </c>
      <c r="E7221">
        <v>18500.13</v>
      </c>
      <c r="F7221" t="s">
        <v>16</v>
      </c>
      <c r="G7221" t="s">
        <v>24</v>
      </c>
      <c r="H7221" t="s">
        <v>18</v>
      </c>
      <c r="I7221" t="s">
        <v>34</v>
      </c>
      <c r="J7221" t="s">
        <v>20</v>
      </c>
      <c r="K7221" t="s">
        <v>44</v>
      </c>
      <c r="L7221" t="s">
        <v>22</v>
      </c>
      <c r="M7221" s="4">
        <v>9250.0650000000005</v>
      </c>
      <c r="N7221">
        <v>2020</v>
      </c>
      <c r="O7221">
        <v>7</v>
      </c>
    </row>
    <row r="7222" spans="1:15" x14ac:dyDescent="0.25">
      <c r="A7222" s="1">
        <v>44032</v>
      </c>
      <c r="B7222">
        <v>1000023348</v>
      </c>
      <c r="C7222" t="s">
        <v>79</v>
      </c>
      <c r="D7222">
        <v>1</v>
      </c>
      <c r="E7222">
        <v>9.4700000000000006</v>
      </c>
      <c r="F7222" t="s">
        <v>46</v>
      </c>
      <c r="G7222" t="s">
        <v>74</v>
      </c>
      <c r="H7222" t="s">
        <v>18</v>
      </c>
      <c r="I7222" t="s">
        <v>61</v>
      </c>
      <c r="J7222" t="s">
        <v>36</v>
      </c>
      <c r="K7222" t="s">
        <v>78</v>
      </c>
      <c r="L7222" t="s">
        <v>22</v>
      </c>
      <c r="M7222" s="4">
        <v>9.4700000000000006</v>
      </c>
      <c r="N7222">
        <v>2020</v>
      </c>
      <c r="O7222">
        <v>7</v>
      </c>
    </row>
    <row r="7223" spans="1:15" x14ac:dyDescent="0.25">
      <c r="A7223" s="1">
        <v>44032</v>
      </c>
      <c r="B7223">
        <v>1000023355</v>
      </c>
      <c r="C7223" t="s">
        <v>15</v>
      </c>
      <c r="D7223">
        <v>1</v>
      </c>
      <c r="E7223">
        <v>10000.11</v>
      </c>
      <c r="F7223" t="s">
        <v>16</v>
      </c>
      <c r="G7223" t="s">
        <v>17</v>
      </c>
      <c r="H7223" t="s">
        <v>18</v>
      </c>
      <c r="I7223" t="s">
        <v>40</v>
      </c>
      <c r="J7223" t="s">
        <v>26</v>
      </c>
      <c r="K7223" t="s">
        <v>41</v>
      </c>
      <c r="L7223" t="s">
        <v>22</v>
      </c>
      <c r="M7223" s="4">
        <v>10000.11</v>
      </c>
      <c r="N7223">
        <v>2020</v>
      </c>
      <c r="O7223">
        <v>7</v>
      </c>
    </row>
    <row r="7224" spans="1:15" x14ac:dyDescent="0.25">
      <c r="A7224" s="1">
        <v>44032</v>
      </c>
      <c r="B7224">
        <v>1000023544</v>
      </c>
      <c r="C7224" t="s">
        <v>23</v>
      </c>
      <c r="D7224">
        <v>1</v>
      </c>
      <c r="E7224">
        <v>10000.25</v>
      </c>
      <c r="F7224" t="s">
        <v>16</v>
      </c>
      <c r="G7224" t="s">
        <v>24</v>
      </c>
      <c r="H7224" t="s">
        <v>30</v>
      </c>
      <c r="I7224" t="s">
        <v>31</v>
      </c>
      <c r="J7224" t="s">
        <v>26</v>
      </c>
      <c r="K7224" t="s">
        <v>69</v>
      </c>
      <c r="L7224" t="s">
        <v>22</v>
      </c>
      <c r="M7224" s="4">
        <v>10000.25</v>
      </c>
      <c r="N7224">
        <v>2020</v>
      </c>
      <c r="O7224">
        <v>7</v>
      </c>
    </row>
    <row r="7225" spans="1:15" x14ac:dyDescent="0.25">
      <c r="A7225" s="1">
        <v>44032</v>
      </c>
      <c r="B7225">
        <v>1000023550</v>
      </c>
      <c r="C7225" t="s">
        <v>15</v>
      </c>
      <c r="D7225">
        <v>2</v>
      </c>
      <c r="E7225">
        <v>23000.85</v>
      </c>
      <c r="F7225" t="s">
        <v>16</v>
      </c>
      <c r="G7225" t="s">
        <v>17</v>
      </c>
      <c r="H7225" t="s">
        <v>47</v>
      </c>
      <c r="I7225" t="s">
        <v>65</v>
      </c>
      <c r="J7225" t="s">
        <v>26</v>
      </c>
      <c r="K7225" t="s">
        <v>66</v>
      </c>
      <c r="L7225" t="s">
        <v>22</v>
      </c>
      <c r="M7225" s="4">
        <v>11500.424999999999</v>
      </c>
      <c r="N7225">
        <v>2020</v>
      </c>
      <c r="O7225">
        <v>7</v>
      </c>
    </row>
    <row r="7226" spans="1:15" x14ac:dyDescent="0.25">
      <c r="A7226" s="1">
        <v>44032</v>
      </c>
      <c r="B7226">
        <v>1000023653</v>
      </c>
      <c r="C7226" t="s">
        <v>15</v>
      </c>
      <c r="D7226">
        <v>1</v>
      </c>
      <c r="E7226">
        <v>15000.5</v>
      </c>
      <c r="F7226" t="s">
        <v>16</v>
      </c>
      <c r="G7226" t="s">
        <v>17</v>
      </c>
      <c r="H7226" t="s">
        <v>47</v>
      </c>
      <c r="I7226" t="s">
        <v>48</v>
      </c>
      <c r="J7226" t="s">
        <v>26</v>
      </c>
      <c r="K7226" t="s">
        <v>50</v>
      </c>
      <c r="L7226" t="s">
        <v>22</v>
      </c>
      <c r="M7226" s="4">
        <v>15000.5</v>
      </c>
      <c r="N7226">
        <v>2020</v>
      </c>
      <c r="O7226">
        <v>7</v>
      </c>
    </row>
    <row r="7227" spans="1:15" x14ac:dyDescent="0.25">
      <c r="A7227" s="1">
        <v>44032</v>
      </c>
      <c r="B7227">
        <v>1000023853</v>
      </c>
      <c r="C7227" t="s">
        <v>73</v>
      </c>
      <c r="D7227">
        <v>1</v>
      </c>
      <c r="E7227">
        <v>620.42999999999995</v>
      </c>
      <c r="F7227" t="s">
        <v>16</v>
      </c>
      <c r="G7227" t="s">
        <v>74</v>
      </c>
      <c r="H7227" t="s">
        <v>18</v>
      </c>
      <c r="I7227" t="s">
        <v>25</v>
      </c>
      <c r="J7227" t="s">
        <v>20</v>
      </c>
      <c r="K7227" t="s">
        <v>51</v>
      </c>
      <c r="L7227" t="s">
        <v>22</v>
      </c>
      <c r="M7227" s="4">
        <v>620.42999999999995</v>
      </c>
      <c r="N7227">
        <v>2020</v>
      </c>
      <c r="O7227">
        <v>7</v>
      </c>
    </row>
    <row r="7228" spans="1:15" x14ac:dyDescent="0.25">
      <c r="A7228" s="1">
        <v>44032</v>
      </c>
      <c r="B7228">
        <v>1000023853</v>
      </c>
      <c r="C7228" t="s">
        <v>23</v>
      </c>
      <c r="D7228">
        <v>2</v>
      </c>
      <c r="E7228">
        <v>19001.43</v>
      </c>
      <c r="F7228" t="s">
        <v>16</v>
      </c>
      <c r="G7228" t="s">
        <v>24</v>
      </c>
      <c r="H7228" t="s">
        <v>18</v>
      </c>
      <c r="I7228" t="s">
        <v>25</v>
      </c>
      <c r="J7228" t="s">
        <v>20</v>
      </c>
      <c r="K7228" t="s">
        <v>51</v>
      </c>
      <c r="L7228" t="s">
        <v>22</v>
      </c>
      <c r="M7228" s="4">
        <v>9500.7150000000001</v>
      </c>
      <c r="N7228">
        <v>2020</v>
      </c>
      <c r="O7228">
        <v>7</v>
      </c>
    </row>
    <row r="7229" spans="1:15" x14ac:dyDescent="0.25">
      <c r="A7229" s="1">
        <v>44032</v>
      </c>
      <c r="B7229">
        <v>1000023959</v>
      </c>
      <c r="C7229" t="s">
        <v>23</v>
      </c>
      <c r="D7229">
        <v>1</v>
      </c>
      <c r="E7229">
        <v>10000.129999999999</v>
      </c>
      <c r="F7229" t="s">
        <v>16</v>
      </c>
      <c r="G7229" t="s">
        <v>24</v>
      </c>
      <c r="H7229" t="s">
        <v>18</v>
      </c>
      <c r="I7229" t="s">
        <v>25</v>
      </c>
      <c r="J7229" t="s">
        <v>26</v>
      </c>
      <c r="K7229" t="s">
        <v>27</v>
      </c>
      <c r="L7229" t="s">
        <v>22</v>
      </c>
      <c r="M7229" s="4">
        <v>10000.129999999999</v>
      </c>
      <c r="N7229">
        <v>2020</v>
      </c>
      <c r="O7229">
        <v>7</v>
      </c>
    </row>
    <row r="7230" spans="1:15" x14ac:dyDescent="0.25">
      <c r="A7230" s="1">
        <v>44032</v>
      </c>
      <c r="B7230">
        <v>1000024527</v>
      </c>
      <c r="C7230" t="s">
        <v>23</v>
      </c>
      <c r="D7230">
        <v>2</v>
      </c>
      <c r="E7230">
        <v>43000.69</v>
      </c>
      <c r="F7230" t="s">
        <v>16</v>
      </c>
      <c r="G7230" t="s">
        <v>24</v>
      </c>
      <c r="H7230" t="s">
        <v>18</v>
      </c>
      <c r="I7230" t="s">
        <v>25</v>
      </c>
      <c r="J7230" t="s">
        <v>20</v>
      </c>
      <c r="K7230" t="s">
        <v>51</v>
      </c>
      <c r="L7230" t="s">
        <v>22</v>
      </c>
      <c r="M7230" s="4">
        <v>21500.345000000001</v>
      </c>
      <c r="N7230">
        <v>2020</v>
      </c>
      <c r="O7230">
        <v>7</v>
      </c>
    </row>
    <row r="7231" spans="1:15" x14ac:dyDescent="0.25">
      <c r="A7231" s="1">
        <v>44032</v>
      </c>
      <c r="B7231">
        <v>1000025017</v>
      </c>
      <c r="C7231" t="s">
        <v>42</v>
      </c>
      <c r="D7231">
        <v>3</v>
      </c>
      <c r="E7231">
        <v>33100.720000000001</v>
      </c>
      <c r="F7231" t="s">
        <v>16</v>
      </c>
      <c r="G7231" t="s">
        <v>43</v>
      </c>
      <c r="H7231" t="s">
        <v>47</v>
      </c>
      <c r="I7231" t="s">
        <v>65</v>
      </c>
      <c r="J7231" t="s">
        <v>26</v>
      </c>
      <c r="K7231" t="s">
        <v>66</v>
      </c>
      <c r="L7231" t="s">
        <v>22</v>
      </c>
      <c r="M7231" s="4">
        <v>11033.573333333334</v>
      </c>
      <c r="N7231">
        <v>2020</v>
      </c>
      <c r="O7231">
        <v>7</v>
      </c>
    </row>
    <row r="7232" spans="1:15" x14ac:dyDescent="0.25">
      <c r="A7232" s="1">
        <v>44032</v>
      </c>
      <c r="B7232">
        <v>1000025048</v>
      </c>
      <c r="C7232" t="s">
        <v>15</v>
      </c>
      <c r="D7232">
        <v>1</v>
      </c>
      <c r="E7232">
        <v>5500.25</v>
      </c>
      <c r="F7232" t="s">
        <v>16</v>
      </c>
      <c r="G7232" t="s">
        <v>17</v>
      </c>
      <c r="H7232" t="s">
        <v>47</v>
      </c>
      <c r="I7232" t="s">
        <v>48</v>
      </c>
      <c r="J7232" t="s">
        <v>20</v>
      </c>
      <c r="K7232" t="s">
        <v>67</v>
      </c>
      <c r="L7232" t="s">
        <v>22</v>
      </c>
      <c r="M7232" s="4">
        <v>5500.25</v>
      </c>
      <c r="N7232">
        <v>2020</v>
      </c>
      <c r="O7232">
        <v>7</v>
      </c>
    </row>
    <row r="7233" spans="1:15" x14ac:dyDescent="0.25">
      <c r="A7233" s="1">
        <v>44032</v>
      </c>
      <c r="B7233">
        <v>1000025758</v>
      </c>
      <c r="C7233" t="s">
        <v>15</v>
      </c>
      <c r="D7233">
        <v>2</v>
      </c>
      <c r="E7233">
        <v>36000.21</v>
      </c>
      <c r="F7233" t="s">
        <v>16</v>
      </c>
      <c r="G7233" t="s">
        <v>17</v>
      </c>
      <c r="H7233" t="s">
        <v>18</v>
      </c>
      <c r="I7233" t="s">
        <v>34</v>
      </c>
      <c r="J7233" t="s">
        <v>26</v>
      </c>
      <c r="K7233" t="s">
        <v>35</v>
      </c>
      <c r="L7233" t="s">
        <v>22</v>
      </c>
      <c r="M7233" s="4">
        <v>18000.105</v>
      </c>
      <c r="N7233">
        <v>2020</v>
      </c>
      <c r="O7233">
        <v>7</v>
      </c>
    </row>
    <row r="7234" spans="1:15" x14ac:dyDescent="0.25">
      <c r="A7234" s="1">
        <v>44032</v>
      </c>
      <c r="B7234">
        <v>1000027899</v>
      </c>
      <c r="C7234" t="s">
        <v>80</v>
      </c>
      <c r="D7234">
        <v>1</v>
      </c>
      <c r="E7234">
        <v>4.54</v>
      </c>
      <c r="F7234" t="s">
        <v>46</v>
      </c>
      <c r="G7234" t="s">
        <v>76</v>
      </c>
      <c r="H7234" t="s">
        <v>18</v>
      </c>
      <c r="I7234" t="s">
        <v>61</v>
      </c>
      <c r="J7234" t="s">
        <v>36</v>
      </c>
      <c r="K7234" t="s">
        <v>78</v>
      </c>
      <c r="L7234" t="s">
        <v>28</v>
      </c>
      <c r="M7234" s="4">
        <v>4.54</v>
      </c>
      <c r="N7234">
        <v>2020</v>
      </c>
      <c r="O7234">
        <v>7</v>
      </c>
    </row>
    <row r="7235" spans="1:15" x14ac:dyDescent="0.25">
      <c r="A7235" s="1">
        <v>44032</v>
      </c>
      <c r="B7235">
        <v>1000027899</v>
      </c>
      <c r="C7235" t="s">
        <v>79</v>
      </c>
      <c r="D7235">
        <v>2</v>
      </c>
      <c r="E7235">
        <v>19.299999999999997</v>
      </c>
      <c r="F7235" t="s">
        <v>46</v>
      </c>
      <c r="G7235" t="s">
        <v>74</v>
      </c>
      <c r="H7235" t="s">
        <v>18</v>
      </c>
      <c r="I7235" t="s">
        <v>61</v>
      </c>
      <c r="J7235" t="s">
        <v>36</v>
      </c>
      <c r="K7235" t="s">
        <v>78</v>
      </c>
      <c r="L7235" t="s">
        <v>28</v>
      </c>
      <c r="M7235" s="4">
        <v>9.6499999999999986</v>
      </c>
      <c r="N7235">
        <v>2020</v>
      </c>
      <c r="O7235">
        <v>7</v>
      </c>
    </row>
    <row r="7236" spans="1:15" x14ac:dyDescent="0.25">
      <c r="A7236" s="1">
        <v>44032</v>
      </c>
      <c r="B7236">
        <v>1000027899</v>
      </c>
      <c r="C7236" t="s">
        <v>15</v>
      </c>
      <c r="D7236">
        <v>3</v>
      </c>
      <c r="E7236">
        <v>19000.53</v>
      </c>
      <c r="F7236" t="s">
        <v>16</v>
      </c>
      <c r="G7236" t="s">
        <v>17</v>
      </c>
      <c r="H7236" t="s">
        <v>18</v>
      </c>
      <c r="I7236" t="s">
        <v>61</v>
      </c>
      <c r="J7236" t="s">
        <v>36</v>
      </c>
      <c r="K7236" t="s">
        <v>78</v>
      </c>
      <c r="L7236" t="s">
        <v>28</v>
      </c>
      <c r="M7236" s="4">
        <v>6333.5099999999993</v>
      </c>
      <c r="N7236">
        <v>2020</v>
      </c>
      <c r="O7236">
        <v>7</v>
      </c>
    </row>
    <row r="7237" spans="1:15" x14ac:dyDescent="0.25">
      <c r="A7237" s="1">
        <v>44032</v>
      </c>
      <c r="B7237">
        <v>1000028026</v>
      </c>
      <c r="C7237" t="s">
        <v>15</v>
      </c>
      <c r="D7237">
        <v>1</v>
      </c>
      <c r="E7237">
        <v>15000.1</v>
      </c>
      <c r="F7237" t="s">
        <v>16</v>
      </c>
      <c r="G7237" t="s">
        <v>17</v>
      </c>
      <c r="H7237" t="s">
        <v>47</v>
      </c>
      <c r="I7237" t="s">
        <v>48</v>
      </c>
      <c r="J7237" t="s">
        <v>36</v>
      </c>
      <c r="K7237" t="s">
        <v>49</v>
      </c>
      <c r="L7237" t="s">
        <v>22</v>
      </c>
      <c r="M7237" s="4">
        <v>15000.1</v>
      </c>
      <c r="N7237">
        <v>2020</v>
      </c>
      <c r="O7237">
        <v>7</v>
      </c>
    </row>
    <row r="7238" spans="1:15" x14ac:dyDescent="0.25">
      <c r="A7238" s="1">
        <v>44032</v>
      </c>
      <c r="B7238">
        <v>1000028091</v>
      </c>
      <c r="C7238" t="s">
        <v>15</v>
      </c>
      <c r="D7238">
        <v>1</v>
      </c>
      <c r="E7238">
        <v>4999.97</v>
      </c>
      <c r="F7238" t="s">
        <v>16</v>
      </c>
      <c r="G7238" t="s">
        <v>17</v>
      </c>
      <c r="H7238" t="s">
        <v>18</v>
      </c>
      <c r="I7238" t="s">
        <v>40</v>
      </c>
      <c r="J7238" t="s">
        <v>26</v>
      </c>
      <c r="K7238" t="s">
        <v>41</v>
      </c>
      <c r="L7238" t="s">
        <v>22</v>
      </c>
      <c r="M7238" s="4">
        <v>4999.97</v>
      </c>
      <c r="N7238">
        <v>2020</v>
      </c>
      <c r="O7238">
        <v>7</v>
      </c>
    </row>
    <row r="7239" spans="1:15" x14ac:dyDescent="0.25">
      <c r="A7239" s="1">
        <v>44032</v>
      </c>
      <c r="B7239">
        <v>1000028392</v>
      </c>
      <c r="C7239" t="s">
        <v>15</v>
      </c>
      <c r="D7239">
        <v>1</v>
      </c>
      <c r="E7239">
        <v>25000.47</v>
      </c>
      <c r="F7239" t="s">
        <v>16</v>
      </c>
      <c r="G7239" t="s">
        <v>17</v>
      </c>
      <c r="H7239" t="s">
        <v>18</v>
      </c>
      <c r="I7239" t="s">
        <v>19</v>
      </c>
      <c r="J7239" t="s">
        <v>20</v>
      </c>
      <c r="K7239" t="s">
        <v>21</v>
      </c>
      <c r="L7239" t="s">
        <v>22</v>
      </c>
      <c r="M7239" s="4">
        <v>25000.47</v>
      </c>
      <c r="N7239">
        <v>2020</v>
      </c>
      <c r="O7239">
        <v>7</v>
      </c>
    </row>
    <row r="7240" spans="1:15" x14ac:dyDescent="0.25">
      <c r="A7240" s="1">
        <v>44032</v>
      </c>
      <c r="B7240">
        <v>1000029043</v>
      </c>
      <c r="C7240" t="s">
        <v>23</v>
      </c>
      <c r="D7240">
        <v>1</v>
      </c>
      <c r="E7240">
        <v>10000.049999999999</v>
      </c>
      <c r="F7240" t="s">
        <v>16</v>
      </c>
      <c r="G7240" t="s">
        <v>24</v>
      </c>
      <c r="H7240" t="s">
        <v>18</v>
      </c>
      <c r="I7240" t="s">
        <v>25</v>
      </c>
      <c r="J7240" t="s">
        <v>26</v>
      </c>
      <c r="K7240" t="s">
        <v>27</v>
      </c>
      <c r="L7240" t="s">
        <v>22</v>
      </c>
      <c r="M7240" s="4">
        <v>10000.049999999999</v>
      </c>
      <c r="N7240">
        <v>2020</v>
      </c>
      <c r="O7240">
        <v>7</v>
      </c>
    </row>
    <row r="7241" spans="1:15" x14ac:dyDescent="0.25">
      <c r="A7241" s="1">
        <v>44032</v>
      </c>
      <c r="B7241">
        <v>1000029155</v>
      </c>
      <c r="C7241" t="s">
        <v>15</v>
      </c>
      <c r="D7241">
        <v>1</v>
      </c>
      <c r="E7241">
        <v>16000.3</v>
      </c>
      <c r="F7241" t="s">
        <v>16</v>
      </c>
      <c r="G7241" t="s">
        <v>17</v>
      </c>
      <c r="H7241" t="s">
        <v>30</v>
      </c>
      <c r="I7241" t="s">
        <v>81</v>
      </c>
      <c r="J7241" t="s">
        <v>26</v>
      </c>
      <c r="K7241" t="s">
        <v>82</v>
      </c>
      <c r="L7241" t="s">
        <v>22</v>
      </c>
      <c r="M7241" s="4">
        <v>16000.3</v>
      </c>
      <c r="N7241">
        <v>2020</v>
      </c>
      <c r="O7241">
        <v>7</v>
      </c>
    </row>
    <row r="7242" spans="1:15" x14ac:dyDescent="0.25">
      <c r="A7242" s="1">
        <v>44032</v>
      </c>
      <c r="B7242">
        <v>1000029446</v>
      </c>
      <c r="C7242" t="s">
        <v>15</v>
      </c>
      <c r="D7242">
        <v>1</v>
      </c>
      <c r="E7242">
        <v>21999.93</v>
      </c>
      <c r="F7242" t="s">
        <v>16</v>
      </c>
      <c r="G7242" t="s">
        <v>17</v>
      </c>
      <c r="H7242" t="s">
        <v>30</v>
      </c>
      <c r="I7242" t="s">
        <v>38</v>
      </c>
      <c r="J7242" t="s">
        <v>26</v>
      </c>
      <c r="K7242" t="s">
        <v>39</v>
      </c>
      <c r="L7242" t="s">
        <v>22</v>
      </c>
      <c r="M7242" s="4">
        <v>21999.93</v>
      </c>
      <c r="N7242">
        <v>2020</v>
      </c>
      <c r="O7242">
        <v>7</v>
      </c>
    </row>
    <row r="7243" spans="1:15" x14ac:dyDescent="0.25">
      <c r="A7243" s="1">
        <v>44032</v>
      </c>
      <c r="B7243">
        <v>1000029598</v>
      </c>
      <c r="C7243" t="s">
        <v>23</v>
      </c>
      <c r="D7243">
        <v>1</v>
      </c>
      <c r="E7243">
        <v>17000.080000000002</v>
      </c>
      <c r="F7243" t="s">
        <v>16</v>
      </c>
      <c r="G7243" t="s">
        <v>24</v>
      </c>
      <c r="H7243" t="s">
        <v>47</v>
      </c>
      <c r="I7243" t="s">
        <v>48</v>
      </c>
      <c r="J7243" t="s">
        <v>20</v>
      </c>
      <c r="K7243" t="s">
        <v>67</v>
      </c>
      <c r="L7243" t="s">
        <v>22</v>
      </c>
      <c r="M7243" s="4">
        <v>17000.080000000002</v>
      </c>
      <c r="N7243">
        <v>2020</v>
      </c>
      <c r="O7243">
        <v>7</v>
      </c>
    </row>
    <row r="7244" spans="1:15" x14ac:dyDescent="0.25">
      <c r="A7244" s="1">
        <v>44032</v>
      </c>
      <c r="B7244">
        <v>1000029598</v>
      </c>
      <c r="C7244" t="s">
        <v>42</v>
      </c>
      <c r="D7244">
        <v>3</v>
      </c>
      <c r="E7244">
        <v>32500.98</v>
      </c>
      <c r="F7244" t="s">
        <v>16</v>
      </c>
      <c r="G7244" t="s">
        <v>43</v>
      </c>
      <c r="H7244" t="s">
        <v>47</v>
      </c>
      <c r="I7244" t="s">
        <v>48</v>
      </c>
      <c r="J7244" t="s">
        <v>20</v>
      </c>
      <c r="K7244" t="s">
        <v>67</v>
      </c>
      <c r="L7244" t="s">
        <v>22</v>
      </c>
      <c r="M7244" s="4">
        <v>10833.66</v>
      </c>
      <c r="N7244">
        <v>2020</v>
      </c>
      <c r="O7244">
        <v>7</v>
      </c>
    </row>
    <row r="7245" spans="1:15" x14ac:dyDescent="0.25">
      <c r="A7245" s="1">
        <v>44032</v>
      </c>
      <c r="B7245">
        <v>1000029742</v>
      </c>
      <c r="C7245" t="s">
        <v>15</v>
      </c>
      <c r="D7245">
        <v>1</v>
      </c>
      <c r="E7245">
        <v>7000.37</v>
      </c>
      <c r="F7245" t="s">
        <v>16</v>
      </c>
      <c r="G7245" t="s">
        <v>17</v>
      </c>
      <c r="H7245" t="s">
        <v>18</v>
      </c>
      <c r="I7245" t="s">
        <v>61</v>
      </c>
      <c r="J7245" t="s">
        <v>20</v>
      </c>
      <c r="K7245" t="s">
        <v>77</v>
      </c>
      <c r="L7245" t="s">
        <v>22</v>
      </c>
      <c r="M7245" s="4">
        <v>7000.37</v>
      </c>
      <c r="N7245">
        <v>2020</v>
      </c>
      <c r="O7245">
        <v>7</v>
      </c>
    </row>
    <row r="7246" spans="1:15" x14ac:dyDescent="0.25">
      <c r="A7246" s="1">
        <v>44032</v>
      </c>
      <c r="B7246">
        <v>1000030176</v>
      </c>
      <c r="C7246" t="s">
        <v>15</v>
      </c>
      <c r="D7246">
        <v>1</v>
      </c>
      <c r="E7246">
        <v>15000.12</v>
      </c>
      <c r="F7246" t="s">
        <v>16</v>
      </c>
      <c r="G7246" t="s">
        <v>17</v>
      </c>
      <c r="H7246" t="s">
        <v>30</v>
      </c>
      <c r="I7246" t="s">
        <v>81</v>
      </c>
      <c r="J7246" t="s">
        <v>26</v>
      </c>
      <c r="K7246" t="s">
        <v>82</v>
      </c>
      <c r="L7246" t="s">
        <v>22</v>
      </c>
      <c r="M7246" s="4">
        <v>15000.12</v>
      </c>
      <c r="N7246">
        <v>2020</v>
      </c>
      <c r="O7246">
        <v>7</v>
      </c>
    </row>
    <row r="7247" spans="1:15" x14ac:dyDescent="0.25">
      <c r="A7247" s="1">
        <v>44032</v>
      </c>
      <c r="B7247">
        <v>1000030179</v>
      </c>
      <c r="C7247" t="s">
        <v>42</v>
      </c>
      <c r="D7247">
        <v>1</v>
      </c>
      <c r="E7247">
        <v>10999.93</v>
      </c>
      <c r="F7247" t="s">
        <v>16</v>
      </c>
      <c r="G7247" t="s">
        <v>43</v>
      </c>
      <c r="H7247" t="s">
        <v>30</v>
      </c>
      <c r="I7247" t="s">
        <v>81</v>
      </c>
      <c r="J7247" t="s">
        <v>26</v>
      </c>
      <c r="K7247" t="s">
        <v>82</v>
      </c>
      <c r="L7247" t="s">
        <v>22</v>
      </c>
      <c r="M7247" s="4">
        <v>10999.93</v>
      </c>
      <c r="N7247">
        <v>2020</v>
      </c>
      <c r="O7247">
        <v>7</v>
      </c>
    </row>
    <row r="7248" spans="1:15" x14ac:dyDescent="0.25">
      <c r="A7248" s="1">
        <v>44032</v>
      </c>
      <c r="B7248">
        <v>1000030407</v>
      </c>
      <c r="C7248" t="s">
        <v>23</v>
      </c>
      <c r="D7248">
        <v>1</v>
      </c>
      <c r="E7248">
        <v>16000.25</v>
      </c>
      <c r="F7248" t="s">
        <v>16</v>
      </c>
      <c r="G7248" t="s">
        <v>24</v>
      </c>
      <c r="H7248" t="s">
        <v>47</v>
      </c>
      <c r="I7248" t="s">
        <v>48</v>
      </c>
      <c r="J7248" t="s">
        <v>20</v>
      </c>
      <c r="K7248" t="s">
        <v>67</v>
      </c>
      <c r="L7248" t="s">
        <v>22</v>
      </c>
      <c r="M7248" s="4">
        <v>16000.25</v>
      </c>
      <c r="N7248">
        <v>2020</v>
      </c>
      <c r="O7248">
        <v>7</v>
      </c>
    </row>
    <row r="7249" spans="1:15" x14ac:dyDescent="0.25">
      <c r="A7249" s="1">
        <v>44032</v>
      </c>
      <c r="B7249">
        <v>1000030407</v>
      </c>
      <c r="C7249" t="s">
        <v>15</v>
      </c>
      <c r="D7249">
        <v>2</v>
      </c>
      <c r="E7249">
        <v>13500.189999999999</v>
      </c>
      <c r="F7249" t="s">
        <v>16</v>
      </c>
      <c r="G7249" t="s">
        <v>17</v>
      </c>
      <c r="H7249" t="s">
        <v>47</v>
      </c>
      <c r="I7249" t="s">
        <v>48</v>
      </c>
      <c r="J7249" t="s">
        <v>20</v>
      </c>
      <c r="K7249" t="s">
        <v>67</v>
      </c>
      <c r="L7249" t="s">
        <v>22</v>
      </c>
      <c r="M7249" s="4">
        <v>6750.0949999999993</v>
      </c>
      <c r="N7249">
        <v>2020</v>
      </c>
      <c r="O7249">
        <v>7</v>
      </c>
    </row>
    <row r="7250" spans="1:15" x14ac:dyDescent="0.25">
      <c r="A7250" s="1">
        <v>44032</v>
      </c>
      <c r="B7250">
        <v>1000032069</v>
      </c>
      <c r="C7250" t="s">
        <v>15</v>
      </c>
      <c r="D7250">
        <v>1</v>
      </c>
      <c r="E7250">
        <v>5000.5600000000004</v>
      </c>
      <c r="F7250" t="s">
        <v>16</v>
      </c>
      <c r="G7250" t="s">
        <v>17</v>
      </c>
      <c r="H7250" t="s">
        <v>18</v>
      </c>
      <c r="I7250" t="s">
        <v>34</v>
      </c>
      <c r="J7250" t="s">
        <v>26</v>
      </c>
      <c r="K7250" t="s">
        <v>35</v>
      </c>
      <c r="L7250" t="s">
        <v>22</v>
      </c>
      <c r="M7250" s="4">
        <v>5000.5600000000004</v>
      </c>
      <c r="N7250">
        <v>2020</v>
      </c>
      <c r="O7250">
        <v>7</v>
      </c>
    </row>
    <row r="7251" spans="1:15" x14ac:dyDescent="0.25">
      <c r="A7251" s="1">
        <v>44032</v>
      </c>
      <c r="B7251">
        <v>1000032674</v>
      </c>
      <c r="C7251" t="s">
        <v>15</v>
      </c>
      <c r="D7251">
        <v>1</v>
      </c>
      <c r="E7251">
        <v>14000.1</v>
      </c>
      <c r="F7251" t="s">
        <v>16</v>
      </c>
      <c r="G7251" t="s">
        <v>17</v>
      </c>
      <c r="H7251" t="s">
        <v>18</v>
      </c>
      <c r="I7251" t="s">
        <v>19</v>
      </c>
      <c r="J7251" t="s">
        <v>26</v>
      </c>
      <c r="K7251" t="s">
        <v>29</v>
      </c>
      <c r="L7251" t="s">
        <v>22</v>
      </c>
      <c r="M7251" s="4">
        <v>14000.1</v>
      </c>
      <c r="N7251">
        <v>2020</v>
      </c>
      <c r="O7251">
        <v>7</v>
      </c>
    </row>
    <row r="7252" spans="1:15" x14ac:dyDescent="0.25">
      <c r="A7252" s="1">
        <v>44032</v>
      </c>
      <c r="B7252">
        <v>1000032921</v>
      </c>
      <c r="C7252" t="s">
        <v>15</v>
      </c>
      <c r="D7252">
        <v>1</v>
      </c>
      <c r="E7252">
        <v>14000.720000000001</v>
      </c>
      <c r="F7252" t="s">
        <v>16</v>
      </c>
      <c r="G7252" t="s">
        <v>17</v>
      </c>
      <c r="H7252" t="s">
        <v>18</v>
      </c>
      <c r="I7252" t="s">
        <v>61</v>
      </c>
      <c r="J7252" t="s">
        <v>36</v>
      </c>
      <c r="K7252" t="s">
        <v>78</v>
      </c>
      <c r="L7252" t="s">
        <v>22</v>
      </c>
      <c r="M7252" s="4">
        <v>14000.720000000001</v>
      </c>
      <c r="N7252">
        <v>2020</v>
      </c>
      <c r="O7252">
        <v>7</v>
      </c>
    </row>
    <row r="7253" spans="1:15" x14ac:dyDescent="0.25">
      <c r="A7253" s="1">
        <v>44032</v>
      </c>
      <c r="B7253">
        <v>1000033101</v>
      </c>
      <c r="C7253" t="s">
        <v>23</v>
      </c>
      <c r="D7253">
        <v>1</v>
      </c>
      <c r="E7253">
        <v>8000.04</v>
      </c>
      <c r="F7253" t="s">
        <v>16</v>
      </c>
      <c r="G7253" t="s">
        <v>24</v>
      </c>
      <c r="H7253" t="s">
        <v>18</v>
      </c>
      <c r="I7253" t="s">
        <v>61</v>
      </c>
      <c r="J7253" t="s">
        <v>36</v>
      </c>
      <c r="K7253" t="s">
        <v>78</v>
      </c>
      <c r="L7253" t="s">
        <v>22</v>
      </c>
      <c r="M7253" s="4">
        <v>8000.04</v>
      </c>
      <c r="N7253">
        <v>2020</v>
      </c>
      <c r="O7253">
        <v>7</v>
      </c>
    </row>
    <row r="7254" spans="1:15" x14ac:dyDescent="0.25">
      <c r="A7254" s="1">
        <v>44032</v>
      </c>
      <c r="B7254">
        <v>1000033513</v>
      </c>
      <c r="C7254" t="s">
        <v>23</v>
      </c>
      <c r="D7254">
        <v>3</v>
      </c>
      <c r="E7254">
        <v>48000.799999999996</v>
      </c>
      <c r="F7254" t="s">
        <v>16</v>
      </c>
      <c r="G7254" t="s">
        <v>24</v>
      </c>
      <c r="H7254" t="s">
        <v>47</v>
      </c>
      <c r="I7254" t="s">
        <v>48</v>
      </c>
      <c r="J7254" t="s">
        <v>26</v>
      </c>
      <c r="K7254" t="s">
        <v>50</v>
      </c>
      <c r="L7254" t="s">
        <v>22</v>
      </c>
      <c r="M7254" s="4">
        <v>16000.266666666665</v>
      </c>
      <c r="N7254">
        <v>2020</v>
      </c>
      <c r="O7254">
        <v>7</v>
      </c>
    </row>
    <row r="7255" spans="1:15" x14ac:dyDescent="0.25">
      <c r="A7255" s="1">
        <v>44032</v>
      </c>
      <c r="B7255">
        <v>1000033513</v>
      </c>
      <c r="C7255" t="s">
        <v>15</v>
      </c>
      <c r="D7255">
        <v>3</v>
      </c>
      <c r="E7255">
        <v>49500.95</v>
      </c>
      <c r="F7255" t="s">
        <v>16</v>
      </c>
      <c r="G7255" t="s">
        <v>17</v>
      </c>
      <c r="H7255" t="s">
        <v>47</v>
      </c>
      <c r="I7255" t="s">
        <v>48</v>
      </c>
      <c r="J7255" t="s">
        <v>26</v>
      </c>
      <c r="K7255" t="s">
        <v>50</v>
      </c>
      <c r="L7255" t="s">
        <v>22</v>
      </c>
      <c r="M7255" s="4">
        <v>16500.316666666666</v>
      </c>
      <c r="N7255">
        <v>2020</v>
      </c>
      <c r="O7255">
        <v>7</v>
      </c>
    </row>
    <row r="7256" spans="1:15" x14ac:dyDescent="0.25">
      <c r="A7256" s="1">
        <v>44032</v>
      </c>
      <c r="B7256">
        <v>1000033536</v>
      </c>
      <c r="C7256" t="s">
        <v>23</v>
      </c>
      <c r="D7256">
        <v>1</v>
      </c>
      <c r="E7256">
        <v>6000.2</v>
      </c>
      <c r="F7256" t="s">
        <v>16</v>
      </c>
      <c r="G7256" t="s">
        <v>24</v>
      </c>
      <c r="H7256" t="s">
        <v>18</v>
      </c>
      <c r="I7256" t="s">
        <v>25</v>
      </c>
      <c r="J7256" t="s">
        <v>20</v>
      </c>
      <c r="K7256" t="s">
        <v>51</v>
      </c>
      <c r="L7256" t="s">
        <v>22</v>
      </c>
      <c r="M7256" s="4">
        <v>6000.2</v>
      </c>
      <c r="N7256">
        <v>2020</v>
      </c>
      <c r="O7256">
        <v>7</v>
      </c>
    </row>
    <row r="7257" spans="1:15" x14ac:dyDescent="0.25">
      <c r="A7257" s="1">
        <v>44032</v>
      </c>
      <c r="B7257">
        <v>1000033748</v>
      </c>
      <c r="C7257" t="s">
        <v>23</v>
      </c>
      <c r="D7257">
        <v>1</v>
      </c>
      <c r="E7257">
        <v>7000.38</v>
      </c>
      <c r="F7257" t="s">
        <v>16</v>
      </c>
      <c r="G7257" t="s">
        <v>24</v>
      </c>
      <c r="H7257" t="s">
        <v>18</v>
      </c>
      <c r="I7257" t="s">
        <v>19</v>
      </c>
      <c r="J7257" t="s">
        <v>20</v>
      </c>
      <c r="K7257" t="s">
        <v>21</v>
      </c>
      <c r="L7257" t="s">
        <v>22</v>
      </c>
      <c r="M7257" s="4">
        <v>7000.38</v>
      </c>
      <c r="N7257">
        <v>2020</v>
      </c>
      <c r="O7257">
        <v>7</v>
      </c>
    </row>
    <row r="7258" spans="1:15" x14ac:dyDescent="0.25">
      <c r="A7258" s="1">
        <v>44032</v>
      </c>
      <c r="B7258">
        <v>1000034382</v>
      </c>
      <c r="C7258" t="s">
        <v>23</v>
      </c>
      <c r="D7258">
        <v>1</v>
      </c>
      <c r="E7258">
        <v>7000.36</v>
      </c>
      <c r="F7258" t="s">
        <v>16</v>
      </c>
      <c r="G7258" t="s">
        <v>24</v>
      </c>
      <c r="H7258" t="s">
        <v>18</v>
      </c>
      <c r="I7258" t="s">
        <v>19</v>
      </c>
      <c r="J7258" t="s">
        <v>20</v>
      </c>
      <c r="K7258" t="s">
        <v>21</v>
      </c>
      <c r="L7258" t="s">
        <v>22</v>
      </c>
      <c r="M7258" s="4">
        <v>7000.36</v>
      </c>
      <c r="N7258">
        <v>2020</v>
      </c>
      <c r="O7258">
        <v>7</v>
      </c>
    </row>
    <row r="7259" spans="1:15" x14ac:dyDescent="0.25">
      <c r="A7259" s="1">
        <v>44032</v>
      </c>
      <c r="B7259">
        <v>1000035886</v>
      </c>
      <c r="C7259" t="s">
        <v>15</v>
      </c>
      <c r="D7259">
        <v>1</v>
      </c>
      <c r="E7259">
        <v>15000.28</v>
      </c>
      <c r="F7259" t="s">
        <v>16</v>
      </c>
      <c r="G7259" t="s">
        <v>17</v>
      </c>
      <c r="H7259" t="s">
        <v>30</v>
      </c>
      <c r="I7259" t="s">
        <v>31</v>
      </c>
      <c r="J7259" t="s">
        <v>26</v>
      </c>
      <c r="K7259" t="s">
        <v>69</v>
      </c>
      <c r="L7259" t="s">
        <v>22</v>
      </c>
      <c r="M7259" s="4">
        <v>15000.28</v>
      </c>
      <c r="N7259">
        <v>2020</v>
      </c>
      <c r="O7259">
        <v>7</v>
      </c>
    </row>
    <row r="7260" spans="1:15" x14ac:dyDescent="0.25">
      <c r="A7260" s="1">
        <v>44033</v>
      </c>
      <c r="B7260">
        <v>1000000029</v>
      </c>
      <c r="C7260" t="s">
        <v>75</v>
      </c>
      <c r="D7260">
        <v>1</v>
      </c>
      <c r="E7260">
        <v>747.6</v>
      </c>
      <c r="F7260" t="s">
        <v>16</v>
      </c>
      <c r="G7260" t="s">
        <v>76</v>
      </c>
      <c r="H7260" t="s">
        <v>18</v>
      </c>
      <c r="I7260" t="s">
        <v>19</v>
      </c>
      <c r="J7260" t="s">
        <v>20</v>
      </c>
      <c r="K7260" t="s">
        <v>21</v>
      </c>
      <c r="L7260" t="s">
        <v>22</v>
      </c>
      <c r="M7260" s="4">
        <v>747.6</v>
      </c>
      <c r="N7260">
        <v>2020</v>
      </c>
      <c r="O7260">
        <v>7</v>
      </c>
    </row>
    <row r="7261" spans="1:15" x14ac:dyDescent="0.25">
      <c r="A7261" s="1">
        <v>44033</v>
      </c>
      <c r="B7261">
        <v>1000000029</v>
      </c>
      <c r="C7261" t="s">
        <v>23</v>
      </c>
      <c r="D7261">
        <v>1</v>
      </c>
      <c r="E7261">
        <v>5000.3500000000004</v>
      </c>
      <c r="F7261" t="s">
        <v>16</v>
      </c>
      <c r="G7261" t="s">
        <v>24</v>
      </c>
      <c r="H7261" t="s">
        <v>18</v>
      </c>
      <c r="I7261" t="s">
        <v>19</v>
      </c>
      <c r="J7261" t="s">
        <v>20</v>
      </c>
      <c r="K7261" t="s">
        <v>21</v>
      </c>
      <c r="L7261" t="s">
        <v>22</v>
      </c>
      <c r="M7261" s="4">
        <v>5000.3500000000004</v>
      </c>
      <c r="N7261">
        <v>2020</v>
      </c>
      <c r="O7261">
        <v>7</v>
      </c>
    </row>
    <row r="7262" spans="1:15" x14ac:dyDescent="0.25">
      <c r="A7262" s="1">
        <v>44033</v>
      </c>
      <c r="B7262">
        <v>1000000029</v>
      </c>
      <c r="C7262" t="s">
        <v>15</v>
      </c>
      <c r="D7262">
        <v>2</v>
      </c>
      <c r="E7262">
        <v>3446.56</v>
      </c>
      <c r="F7262" t="s">
        <v>16</v>
      </c>
      <c r="G7262" t="s">
        <v>17</v>
      </c>
      <c r="H7262" t="s">
        <v>18</v>
      </c>
      <c r="I7262" t="s">
        <v>19</v>
      </c>
      <c r="J7262" t="s">
        <v>20</v>
      </c>
      <c r="K7262" t="s">
        <v>21</v>
      </c>
      <c r="L7262" t="s">
        <v>22</v>
      </c>
      <c r="M7262" s="4">
        <v>1723.28</v>
      </c>
      <c r="N7262">
        <v>2020</v>
      </c>
      <c r="O7262">
        <v>7</v>
      </c>
    </row>
    <row r="7263" spans="1:15" x14ac:dyDescent="0.25">
      <c r="A7263" s="1">
        <v>44033</v>
      </c>
      <c r="B7263">
        <v>1000000030</v>
      </c>
      <c r="C7263" t="s">
        <v>71</v>
      </c>
      <c r="D7263">
        <v>1</v>
      </c>
      <c r="E7263">
        <v>439.51</v>
      </c>
      <c r="F7263" t="s">
        <v>16</v>
      </c>
      <c r="G7263" t="s">
        <v>72</v>
      </c>
      <c r="H7263" t="s">
        <v>47</v>
      </c>
      <c r="I7263" t="s">
        <v>48</v>
      </c>
      <c r="J7263" t="s">
        <v>36</v>
      </c>
      <c r="K7263" t="s">
        <v>49</v>
      </c>
      <c r="L7263" t="s">
        <v>22</v>
      </c>
      <c r="M7263" s="4">
        <v>439.51</v>
      </c>
      <c r="N7263">
        <v>2020</v>
      </c>
      <c r="O7263">
        <v>7</v>
      </c>
    </row>
    <row r="7264" spans="1:15" x14ac:dyDescent="0.25">
      <c r="A7264" s="1">
        <v>44033</v>
      </c>
      <c r="B7264">
        <v>1000000030</v>
      </c>
      <c r="C7264" t="s">
        <v>15</v>
      </c>
      <c r="D7264">
        <v>1</v>
      </c>
      <c r="E7264">
        <v>12000.31</v>
      </c>
      <c r="F7264" t="s">
        <v>16</v>
      </c>
      <c r="G7264" t="s">
        <v>17</v>
      </c>
      <c r="H7264" t="s">
        <v>47</v>
      </c>
      <c r="I7264" t="s">
        <v>48</v>
      </c>
      <c r="J7264" t="s">
        <v>36</v>
      </c>
      <c r="K7264" t="s">
        <v>49</v>
      </c>
      <c r="L7264" t="s">
        <v>22</v>
      </c>
      <c r="M7264" s="4">
        <v>12000.31</v>
      </c>
      <c r="N7264">
        <v>2020</v>
      </c>
      <c r="O7264">
        <v>7</v>
      </c>
    </row>
    <row r="7265" spans="1:15" x14ac:dyDescent="0.25">
      <c r="A7265" s="1">
        <v>44033</v>
      </c>
      <c r="B7265">
        <v>1000000031</v>
      </c>
      <c r="C7265" t="s">
        <v>75</v>
      </c>
      <c r="D7265">
        <v>1</v>
      </c>
      <c r="E7265">
        <v>900.45</v>
      </c>
      <c r="F7265" t="s">
        <v>16</v>
      </c>
      <c r="G7265" t="s">
        <v>76</v>
      </c>
      <c r="H7265" t="s">
        <v>18</v>
      </c>
      <c r="I7265" t="s">
        <v>19</v>
      </c>
      <c r="J7265" t="s">
        <v>26</v>
      </c>
      <c r="K7265" t="s">
        <v>29</v>
      </c>
      <c r="L7265" t="s">
        <v>28</v>
      </c>
      <c r="M7265" s="4">
        <v>900.45</v>
      </c>
      <c r="N7265">
        <v>2020</v>
      </c>
      <c r="O7265">
        <v>7</v>
      </c>
    </row>
    <row r="7266" spans="1:15" x14ac:dyDescent="0.25">
      <c r="A7266" s="1">
        <v>44033</v>
      </c>
      <c r="B7266">
        <v>1000000031</v>
      </c>
      <c r="C7266" t="s">
        <v>23</v>
      </c>
      <c r="D7266">
        <v>1</v>
      </c>
      <c r="E7266">
        <v>1500.46</v>
      </c>
      <c r="F7266" t="s">
        <v>16</v>
      </c>
      <c r="G7266" t="s">
        <v>24</v>
      </c>
      <c r="H7266" t="s">
        <v>18</v>
      </c>
      <c r="I7266" t="s">
        <v>19</v>
      </c>
      <c r="J7266" t="s">
        <v>26</v>
      </c>
      <c r="K7266" t="s">
        <v>29</v>
      </c>
      <c r="L7266" t="s">
        <v>28</v>
      </c>
      <c r="M7266" s="4">
        <v>1500.46</v>
      </c>
      <c r="N7266">
        <v>2020</v>
      </c>
      <c r="O7266">
        <v>7</v>
      </c>
    </row>
    <row r="7267" spans="1:15" x14ac:dyDescent="0.25">
      <c r="A7267" s="1">
        <v>44033</v>
      </c>
      <c r="B7267">
        <v>1000000031</v>
      </c>
      <c r="C7267" t="s">
        <v>15</v>
      </c>
      <c r="D7267">
        <v>1</v>
      </c>
      <c r="E7267">
        <v>770.45</v>
      </c>
      <c r="F7267" t="s">
        <v>16</v>
      </c>
      <c r="G7267" t="s">
        <v>17</v>
      </c>
      <c r="H7267" t="s">
        <v>18</v>
      </c>
      <c r="I7267" t="s">
        <v>19</v>
      </c>
      <c r="J7267" t="s">
        <v>26</v>
      </c>
      <c r="K7267" t="s">
        <v>29</v>
      </c>
      <c r="L7267" t="s">
        <v>28</v>
      </c>
      <c r="M7267" s="4">
        <v>770.45</v>
      </c>
      <c r="N7267">
        <v>2020</v>
      </c>
      <c r="O7267">
        <v>7</v>
      </c>
    </row>
    <row r="7268" spans="1:15" x14ac:dyDescent="0.25">
      <c r="A7268" s="1">
        <v>44033</v>
      </c>
      <c r="B7268">
        <v>1000000032</v>
      </c>
      <c r="C7268" t="s">
        <v>80</v>
      </c>
      <c r="D7268">
        <v>1</v>
      </c>
      <c r="E7268">
        <v>175.45</v>
      </c>
      <c r="F7268" t="s">
        <v>46</v>
      </c>
      <c r="G7268" t="s">
        <v>76</v>
      </c>
      <c r="H7268" t="s">
        <v>18</v>
      </c>
      <c r="I7268" t="s">
        <v>25</v>
      </c>
      <c r="J7268" t="s">
        <v>26</v>
      </c>
      <c r="K7268" t="s">
        <v>27</v>
      </c>
      <c r="L7268" t="s">
        <v>28</v>
      </c>
      <c r="M7268" s="4">
        <v>175.45</v>
      </c>
      <c r="N7268">
        <v>2020</v>
      </c>
      <c r="O7268">
        <v>7</v>
      </c>
    </row>
    <row r="7269" spans="1:15" x14ac:dyDescent="0.25">
      <c r="A7269" s="1">
        <v>44033</v>
      </c>
      <c r="B7269">
        <v>1000000032</v>
      </c>
      <c r="C7269" t="s">
        <v>75</v>
      </c>
      <c r="D7269">
        <v>1</v>
      </c>
      <c r="E7269">
        <v>612.54999999999995</v>
      </c>
      <c r="F7269" t="s">
        <v>16</v>
      </c>
      <c r="G7269" t="s">
        <v>76</v>
      </c>
      <c r="H7269" t="s">
        <v>18</v>
      </c>
      <c r="I7269" t="s">
        <v>25</v>
      </c>
      <c r="J7269" t="s">
        <v>26</v>
      </c>
      <c r="K7269" t="s">
        <v>27</v>
      </c>
      <c r="L7269" t="s">
        <v>28</v>
      </c>
      <c r="M7269" s="4">
        <v>612.54999999999995</v>
      </c>
      <c r="N7269">
        <v>2020</v>
      </c>
      <c r="O7269">
        <v>7</v>
      </c>
    </row>
    <row r="7270" spans="1:15" x14ac:dyDescent="0.25">
      <c r="A7270" s="1">
        <v>44033</v>
      </c>
      <c r="B7270">
        <v>1000000032</v>
      </c>
      <c r="C7270" t="s">
        <v>73</v>
      </c>
      <c r="D7270">
        <v>1</v>
      </c>
      <c r="E7270">
        <v>782.47</v>
      </c>
      <c r="F7270" t="s">
        <v>16</v>
      </c>
      <c r="G7270" t="s">
        <v>74</v>
      </c>
      <c r="H7270" t="s">
        <v>18</v>
      </c>
      <c r="I7270" t="s">
        <v>25</v>
      </c>
      <c r="J7270" t="s">
        <v>26</v>
      </c>
      <c r="K7270" t="s">
        <v>27</v>
      </c>
      <c r="L7270" t="s">
        <v>28</v>
      </c>
      <c r="M7270" s="4">
        <v>782.47</v>
      </c>
      <c r="N7270">
        <v>2020</v>
      </c>
      <c r="O7270">
        <v>7</v>
      </c>
    </row>
    <row r="7271" spans="1:15" x14ac:dyDescent="0.25">
      <c r="A7271" s="1">
        <v>44033</v>
      </c>
      <c r="B7271">
        <v>1000000033</v>
      </c>
      <c r="C7271" t="s">
        <v>23</v>
      </c>
      <c r="D7271">
        <v>1</v>
      </c>
      <c r="E7271">
        <v>4000.41</v>
      </c>
      <c r="F7271" t="s">
        <v>16</v>
      </c>
      <c r="G7271" t="s">
        <v>24</v>
      </c>
      <c r="H7271" t="s">
        <v>18</v>
      </c>
      <c r="I7271" t="s">
        <v>25</v>
      </c>
      <c r="J7271" t="s">
        <v>26</v>
      </c>
      <c r="K7271" t="s">
        <v>27</v>
      </c>
      <c r="L7271" t="s">
        <v>22</v>
      </c>
      <c r="M7271" s="4">
        <v>4000.41</v>
      </c>
      <c r="N7271">
        <v>2020</v>
      </c>
      <c r="O7271">
        <v>7</v>
      </c>
    </row>
    <row r="7272" spans="1:15" x14ac:dyDescent="0.25">
      <c r="A7272" s="1">
        <v>44033</v>
      </c>
      <c r="B7272">
        <v>1000000033</v>
      </c>
      <c r="C7272" t="s">
        <v>15</v>
      </c>
      <c r="D7272">
        <v>3</v>
      </c>
      <c r="E7272">
        <v>23940.050000000003</v>
      </c>
      <c r="F7272" t="s">
        <v>16</v>
      </c>
      <c r="G7272" t="s">
        <v>17</v>
      </c>
      <c r="H7272" t="s">
        <v>18</v>
      </c>
      <c r="I7272" t="s">
        <v>25</v>
      </c>
      <c r="J7272" t="s">
        <v>26</v>
      </c>
      <c r="K7272" t="s">
        <v>27</v>
      </c>
      <c r="L7272" t="s">
        <v>22</v>
      </c>
      <c r="M7272" s="4">
        <v>7980.0166666666673</v>
      </c>
      <c r="N7272">
        <v>2020</v>
      </c>
      <c r="O7272">
        <v>7</v>
      </c>
    </row>
    <row r="7273" spans="1:15" x14ac:dyDescent="0.25">
      <c r="A7273" s="1">
        <v>44033</v>
      </c>
      <c r="B7273">
        <v>1000000037</v>
      </c>
      <c r="C7273" t="s">
        <v>80</v>
      </c>
      <c r="D7273">
        <v>1</v>
      </c>
      <c r="E7273">
        <v>23.27</v>
      </c>
      <c r="F7273" t="s">
        <v>46</v>
      </c>
      <c r="G7273" t="s">
        <v>76</v>
      </c>
      <c r="H7273" t="s">
        <v>18</v>
      </c>
      <c r="I7273" t="s">
        <v>19</v>
      </c>
      <c r="J7273" t="s">
        <v>20</v>
      </c>
      <c r="K7273" t="s">
        <v>21</v>
      </c>
      <c r="L7273" t="s">
        <v>22</v>
      </c>
      <c r="M7273" s="4">
        <v>23.27</v>
      </c>
      <c r="N7273">
        <v>2020</v>
      </c>
      <c r="O7273">
        <v>7</v>
      </c>
    </row>
    <row r="7274" spans="1:15" x14ac:dyDescent="0.25">
      <c r="A7274" s="1">
        <v>44033</v>
      </c>
      <c r="B7274">
        <v>1000000037</v>
      </c>
      <c r="C7274" t="s">
        <v>75</v>
      </c>
      <c r="D7274">
        <v>1</v>
      </c>
      <c r="E7274">
        <v>500.5</v>
      </c>
      <c r="F7274" t="s">
        <v>16</v>
      </c>
      <c r="G7274" t="s">
        <v>76</v>
      </c>
      <c r="H7274" t="s">
        <v>18</v>
      </c>
      <c r="I7274" t="s">
        <v>19</v>
      </c>
      <c r="J7274" t="s">
        <v>20</v>
      </c>
      <c r="K7274" t="s">
        <v>21</v>
      </c>
      <c r="L7274" t="s">
        <v>22</v>
      </c>
      <c r="M7274" s="4">
        <v>500.5</v>
      </c>
      <c r="N7274">
        <v>2020</v>
      </c>
      <c r="O7274">
        <v>7</v>
      </c>
    </row>
    <row r="7275" spans="1:15" x14ac:dyDescent="0.25">
      <c r="A7275" s="1">
        <v>44033</v>
      </c>
      <c r="B7275">
        <v>1000000037</v>
      </c>
      <c r="C7275" t="s">
        <v>23</v>
      </c>
      <c r="D7275">
        <v>1</v>
      </c>
      <c r="E7275">
        <v>4000.17</v>
      </c>
      <c r="F7275" t="s">
        <v>16</v>
      </c>
      <c r="G7275" t="s">
        <v>24</v>
      </c>
      <c r="H7275" t="s">
        <v>18</v>
      </c>
      <c r="I7275" t="s">
        <v>19</v>
      </c>
      <c r="J7275" t="s">
        <v>20</v>
      </c>
      <c r="K7275" t="s">
        <v>21</v>
      </c>
      <c r="L7275" t="s">
        <v>22</v>
      </c>
      <c r="M7275" s="4">
        <v>4000.17</v>
      </c>
      <c r="N7275">
        <v>2020</v>
      </c>
      <c r="O7275">
        <v>7</v>
      </c>
    </row>
    <row r="7276" spans="1:15" x14ac:dyDescent="0.25">
      <c r="A7276" s="1">
        <v>44033</v>
      </c>
      <c r="B7276">
        <v>1000000039</v>
      </c>
      <c r="C7276" t="s">
        <v>23</v>
      </c>
      <c r="D7276">
        <v>1</v>
      </c>
      <c r="E7276">
        <v>913.43</v>
      </c>
      <c r="F7276" t="s">
        <v>16</v>
      </c>
      <c r="G7276" t="s">
        <v>24</v>
      </c>
      <c r="H7276" t="s">
        <v>18</v>
      </c>
      <c r="I7276" t="s">
        <v>25</v>
      </c>
      <c r="J7276" t="s">
        <v>20</v>
      </c>
      <c r="K7276" t="s">
        <v>51</v>
      </c>
      <c r="L7276" t="s">
        <v>28</v>
      </c>
      <c r="M7276" s="4">
        <v>913.43</v>
      </c>
      <c r="N7276">
        <v>2020</v>
      </c>
      <c r="O7276">
        <v>7</v>
      </c>
    </row>
    <row r="7277" spans="1:15" x14ac:dyDescent="0.25">
      <c r="A7277" s="1">
        <v>44033</v>
      </c>
      <c r="B7277">
        <v>1000000040</v>
      </c>
      <c r="C7277" t="s">
        <v>79</v>
      </c>
      <c r="D7277">
        <v>1</v>
      </c>
      <c r="E7277">
        <v>9.3800000000000008</v>
      </c>
      <c r="F7277" t="s">
        <v>46</v>
      </c>
      <c r="G7277" t="s">
        <v>74</v>
      </c>
      <c r="H7277" t="s">
        <v>30</v>
      </c>
      <c r="I7277" t="s">
        <v>31</v>
      </c>
      <c r="J7277" t="s">
        <v>32</v>
      </c>
      <c r="K7277" t="s">
        <v>33</v>
      </c>
      <c r="L7277" t="s">
        <v>28</v>
      </c>
      <c r="M7277" s="4">
        <v>9.3800000000000008</v>
      </c>
      <c r="N7277">
        <v>2020</v>
      </c>
      <c r="O7277">
        <v>7</v>
      </c>
    </row>
    <row r="7278" spans="1:15" x14ac:dyDescent="0.25">
      <c r="A7278" s="1">
        <v>44033</v>
      </c>
      <c r="B7278">
        <v>1000000041</v>
      </c>
      <c r="C7278" t="s">
        <v>79</v>
      </c>
      <c r="D7278">
        <v>1</v>
      </c>
      <c r="E7278">
        <v>9.0299999999999994</v>
      </c>
      <c r="F7278" t="s">
        <v>46</v>
      </c>
      <c r="G7278" t="s">
        <v>74</v>
      </c>
      <c r="H7278" t="s">
        <v>30</v>
      </c>
      <c r="I7278" t="s">
        <v>31</v>
      </c>
      <c r="J7278" t="s">
        <v>32</v>
      </c>
      <c r="K7278" t="s">
        <v>33</v>
      </c>
      <c r="L7278" t="s">
        <v>22</v>
      </c>
      <c r="M7278" s="4">
        <v>9.0299999999999994</v>
      </c>
      <c r="N7278">
        <v>2020</v>
      </c>
      <c r="O7278">
        <v>7</v>
      </c>
    </row>
    <row r="7279" spans="1:15" x14ac:dyDescent="0.25">
      <c r="A7279" s="1">
        <v>44033</v>
      </c>
      <c r="B7279">
        <v>1000000041</v>
      </c>
      <c r="C7279" t="s">
        <v>75</v>
      </c>
      <c r="D7279">
        <v>1</v>
      </c>
      <c r="E7279">
        <v>1029.3000000000002</v>
      </c>
      <c r="F7279" t="s">
        <v>16</v>
      </c>
      <c r="G7279" t="s">
        <v>76</v>
      </c>
      <c r="H7279" t="s">
        <v>30</v>
      </c>
      <c r="I7279" t="s">
        <v>31</v>
      </c>
      <c r="J7279" t="s">
        <v>32</v>
      </c>
      <c r="K7279" t="s">
        <v>33</v>
      </c>
      <c r="L7279" t="s">
        <v>22</v>
      </c>
      <c r="M7279" s="4">
        <v>1029.3000000000002</v>
      </c>
      <c r="N7279">
        <v>2020</v>
      </c>
      <c r="O7279">
        <v>7</v>
      </c>
    </row>
    <row r="7280" spans="1:15" x14ac:dyDescent="0.25">
      <c r="A7280" s="1">
        <v>44033</v>
      </c>
      <c r="B7280">
        <v>1000000041</v>
      </c>
      <c r="C7280" t="s">
        <v>23</v>
      </c>
      <c r="D7280">
        <v>1</v>
      </c>
      <c r="E7280">
        <v>2847.61</v>
      </c>
      <c r="F7280" t="s">
        <v>16</v>
      </c>
      <c r="G7280" t="s">
        <v>24</v>
      </c>
      <c r="H7280" t="s">
        <v>30</v>
      </c>
      <c r="I7280" t="s">
        <v>31</v>
      </c>
      <c r="J7280" t="s">
        <v>32</v>
      </c>
      <c r="K7280" t="s">
        <v>33</v>
      </c>
      <c r="L7280" t="s">
        <v>22</v>
      </c>
      <c r="M7280" s="4">
        <v>2847.61</v>
      </c>
      <c r="N7280">
        <v>2020</v>
      </c>
      <c r="O7280">
        <v>7</v>
      </c>
    </row>
    <row r="7281" spans="1:15" x14ac:dyDescent="0.25">
      <c r="A7281" s="1">
        <v>44033</v>
      </c>
      <c r="B7281">
        <v>1000000044</v>
      </c>
      <c r="C7281" t="s">
        <v>79</v>
      </c>
      <c r="D7281">
        <v>1</v>
      </c>
      <c r="E7281">
        <v>9.33</v>
      </c>
      <c r="F7281" t="s">
        <v>46</v>
      </c>
      <c r="G7281" t="s">
        <v>74</v>
      </c>
      <c r="H7281" t="s">
        <v>30</v>
      </c>
      <c r="I7281" t="s">
        <v>31</v>
      </c>
      <c r="J7281" t="s">
        <v>36</v>
      </c>
      <c r="K7281" t="s">
        <v>52</v>
      </c>
      <c r="L7281" t="s">
        <v>28</v>
      </c>
      <c r="M7281" s="4">
        <v>9.33</v>
      </c>
      <c r="N7281">
        <v>2020</v>
      </c>
      <c r="O7281">
        <v>7</v>
      </c>
    </row>
    <row r="7282" spans="1:15" x14ac:dyDescent="0.25">
      <c r="A7282" s="1">
        <v>44033</v>
      </c>
      <c r="B7282">
        <v>1000000044</v>
      </c>
      <c r="C7282" t="s">
        <v>73</v>
      </c>
      <c r="D7282">
        <v>1</v>
      </c>
      <c r="E7282">
        <v>2402.39</v>
      </c>
      <c r="F7282" t="s">
        <v>16</v>
      </c>
      <c r="G7282" t="s">
        <v>74</v>
      </c>
      <c r="H7282" t="s">
        <v>30</v>
      </c>
      <c r="I7282" t="s">
        <v>31</v>
      </c>
      <c r="J7282" t="s">
        <v>36</v>
      </c>
      <c r="K7282" t="s">
        <v>52</v>
      </c>
      <c r="L7282" t="s">
        <v>28</v>
      </c>
      <c r="M7282" s="4">
        <v>2402.39</v>
      </c>
      <c r="N7282">
        <v>2020</v>
      </c>
      <c r="O7282">
        <v>7</v>
      </c>
    </row>
    <row r="7283" spans="1:15" x14ac:dyDescent="0.25">
      <c r="A7283" s="1">
        <v>44033</v>
      </c>
      <c r="B7283">
        <v>1000000045</v>
      </c>
      <c r="C7283" t="s">
        <v>75</v>
      </c>
      <c r="D7283">
        <v>1</v>
      </c>
      <c r="E7283">
        <v>1000.14</v>
      </c>
      <c r="F7283" t="s">
        <v>16</v>
      </c>
      <c r="G7283" t="s">
        <v>76</v>
      </c>
      <c r="H7283" t="s">
        <v>47</v>
      </c>
      <c r="I7283" t="s">
        <v>59</v>
      </c>
      <c r="J7283" t="s">
        <v>26</v>
      </c>
      <c r="K7283" t="s">
        <v>60</v>
      </c>
      <c r="L7283" t="s">
        <v>22</v>
      </c>
      <c r="M7283" s="4">
        <v>1000.14</v>
      </c>
      <c r="N7283">
        <v>2020</v>
      </c>
      <c r="O7283">
        <v>7</v>
      </c>
    </row>
    <row r="7284" spans="1:15" x14ac:dyDescent="0.25">
      <c r="A7284" s="1">
        <v>44033</v>
      </c>
      <c r="B7284">
        <v>1000000045</v>
      </c>
      <c r="C7284" t="s">
        <v>15</v>
      </c>
      <c r="D7284">
        <v>1</v>
      </c>
      <c r="E7284">
        <v>15000.27</v>
      </c>
      <c r="F7284" t="s">
        <v>16</v>
      </c>
      <c r="G7284" t="s">
        <v>17</v>
      </c>
      <c r="H7284" t="s">
        <v>47</v>
      </c>
      <c r="I7284" t="s">
        <v>59</v>
      </c>
      <c r="J7284" t="s">
        <v>26</v>
      </c>
      <c r="K7284" t="s">
        <v>60</v>
      </c>
      <c r="L7284" t="s">
        <v>22</v>
      </c>
      <c r="M7284" s="4">
        <v>15000.27</v>
      </c>
      <c r="N7284">
        <v>2020</v>
      </c>
      <c r="O7284">
        <v>7</v>
      </c>
    </row>
    <row r="7285" spans="1:15" x14ac:dyDescent="0.25">
      <c r="A7285" s="1">
        <v>44033</v>
      </c>
      <c r="B7285">
        <v>1000000047</v>
      </c>
      <c r="C7285" t="s">
        <v>73</v>
      </c>
      <c r="D7285">
        <v>1</v>
      </c>
      <c r="E7285">
        <v>1614.6</v>
      </c>
      <c r="F7285" t="s">
        <v>16</v>
      </c>
      <c r="G7285" t="s">
        <v>74</v>
      </c>
      <c r="H7285" t="s">
        <v>47</v>
      </c>
      <c r="I7285" t="s">
        <v>48</v>
      </c>
      <c r="J7285" t="s">
        <v>26</v>
      </c>
      <c r="K7285" t="s">
        <v>50</v>
      </c>
      <c r="L7285" t="s">
        <v>22</v>
      </c>
      <c r="M7285" s="4">
        <v>1614.6</v>
      </c>
      <c r="N7285">
        <v>2020</v>
      </c>
      <c r="O7285">
        <v>7</v>
      </c>
    </row>
    <row r="7286" spans="1:15" x14ac:dyDescent="0.25">
      <c r="A7286" s="1">
        <v>44033</v>
      </c>
      <c r="B7286">
        <v>1000000049</v>
      </c>
      <c r="C7286" t="s">
        <v>80</v>
      </c>
      <c r="D7286">
        <v>1</v>
      </c>
      <c r="E7286">
        <v>16.29</v>
      </c>
      <c r="F7286" t="s">
        <v>46</v>
      </c>
      <c r="G7286" t="s">
        <v>76</v>
      </c>
      <c r="H7286" t="s">
        <v>18</v>
      </c>
      <c r="I7286" t="s">
        <v>40</v>
      </c>
      <c r="J7286" t="s">
        <v>26</v>
      </c>
      <c r="K7286" t="s">
        <v>41</v>
      </c>
      <c r="L7286" t="s">
        <v>22</v>
      </c>
      <c r="M7286" s="4">
        <v>16.29</v>
      </c>
      <c r="N7286">
        <v>2020</v>
      </c>
      <c r="O7286">
        <v>7</v>
      </c>
    </row>
    <row r="7287" spans="1:15" x14ac:dyDescent="0.25">
      <c r="A7287" s="1">
        <v>44033</v>
      </c>
      <c r="B7287">
        <v>1000000049</v>
      </c>
      <c r="C7287" t="s">
        <v>54</v>
      </c>
      <c r="D7287">
        <v>1</v>
      </c>
      <c r="E7287">
        <v>2000.3</v>
      </c>
      <c r="F7287" t="s">
        <v>46</v>
      </c>
      <c r="G7287" t="s">
        <v>24</v>
      </c>
      <c r="H7287" t="s">
        <v>18</v>
      </c>
      <c r="I7287" t="s">
        <v>40</v>
      </c>
      <c r="J7287" t="s">
        <v>26</v>
      </c>
      <c r="K7287" t="s">
        <v>41</v>
      </c>
      <c r="L7287" t="s">
        <v>22</v>
      </c>
      <c r="M7287" s="4">
        <v>2000.3</v>
      </c>
      <c r="N7287">
        <v>2020</v>
      </c>
      <c r="O7287">
        <v>7</v>
      </c>
    </row>
    <row r="7288" spans="1:15" x14ac:dyDescent="0.25">
      <c r="A7288" s="1">
        <v>44033</v>
      </c>
      <c r="B7288">
        <v>1000000052</v>
      </c>
      <c r="C7288" t="s">
        <v>75</v>
      </c>
      <c r="D7288">
        <v>1</v>
      </c>
      <c r="E7288">
        <v>5087.74</v>
      </c>
      <c r="F7288" t="s">
        <v>16</v>
      </c>
      <c r="G7288" t="s">
        <v>76</v>
      </c>
      <c r="H7288" t="s">
        <v>18</v>
      </c>
      <c r="I7288" t="s">
        <v>34</v>
      </c>
      <c r="J7288" t="s">
        <v>20</v>
      </c>
      <c r="K7288" t="s">
        <v>44</v>
      </c>
      <c r="L7288" t="s">
        <v>22</v>
      </c>
      <c r="M7288" s="4">
        <v>5087.74</v>
      </c>
      <c r="N7288">
        <v>2020</v>
      </c>
      <c r="O7288">
        <v>7</v>
      </c>
    </row>
    <row r="7289" spans="1:15" x14ac:dyDescent="0.25">
      <c r="A7289" s="1">
        <v>44033</v>
      </c>
      <c r="B7289">
        <v>1000000052</v>
      </c>
      <c r="C7289" t="s">
        <v>15</v>
      </c>
      <c r="D7289">
        <v>2</v>
      </c>
      <c r="E7289">
        <v>2501.86</v>
      </c>
      <c r="F7289" t="s">
        <v>16</v>
      </c>
      <c r="G7289" t="s">
        <v>17</v>
      </c>
      <c r="H7289" t="s">
        <v>18</v>
      </c>
      <c r="I7289" t="s">
        <v>34</v>
      </c>
      <c r="J7289" t="s">
        <v>20</v>
      </c>
      <c r="K7289" t="s">
        <v>44</v>
      </c>
      <c r="L7289" t="s">
        <v>22</v>
      </c>
      <c r="M7289" s="4">
        <v>1250.93</v>
      </c>
      <c r="N7289">
        <v>2020</v>
      </c>
      <c r="O7289">
        <v>7</v>
      </c>
    </row>
    <row r="7290" spans="1:15" x14ac:dyDescent="0.25">
      <c r="A7290" s="1">
        <v>44033</v>
      </c>
      <c r="B7290">
        <v>1000000054</v>
      </c>
      <c r="C7290" t="s">
        <v>75</v>
      </c>
      <c r="D7290">
        <v>1</v>
      </c>
      <c r="E7290">
        <v>1200.54</v>
      </c>
      <c r="F7290" t="s">
        <v>16</v>
      </c>
      <c r="G7290" t="s">
        <v>76</v>
      </c>
      <c r="H7290" t="s">
        <v>18</v>
      </c>
      <c r="I7290" t="s">
        <v>34</v>
      </c>
      <c r="J7290" t="s">
        <v>26</v>
      </c>
      <c r="K7290" t="s">
        <v>35</v>
      </c>
      <c r="L7290" t="s">
        <v>22</v>
      </c>
      <c r="M7290" s="4">
        <v>1200.54</v>
      </c>
      <c r="N7290">
        <v>2020</v>
      </c>
      <c r="O7290">
        <v>7</v>
      </c>
    </row>
    <row r="7291" spans="1:15" x14ac:dyDescent="0.25">
      <c r="A7291" s="1">
        <v>44033</v>
      </c>
      <c r="B7291">
        <v>1000000054</v>
      </c>
      <c r="C7291" t="s">
        <v>73</v>
      </c>
      <c r="D7291">
        <v>1</v>
      </c>
      <c r="E7291">
        <v>1000.54</v>
      </c>
      <c r="F7291" t="s">
        <v>16</v>
      </c>
      <c r="G7291" t="s">
        <v>74</v>
      </c>
      <c r="H7291" t="s">
        <v>18</v>
      </c>
      <c r="I7291" t="s">
        <v>34</v>
      </c>
      <c r="J7291" t="s">
        <v>26</v>
      </c>
      <c r="K7291" t="s">
        <v>35</v>
      </c>
      <c r="L7291" t="s">
        <v>22</v>
      </c>
      <c r="M7291" s="4">
        <v>1000.54</v>
      </c>
      <c r="N7291">
        <v>2020</v>
      </c>
      <c r="O7291">
        <v>7</v>
      </c>
    </row>
    <row r="7292" spans="1:15" x14ac:dyDescent="0.25">
      <c r="A7292" s="1">
        <v>44033</v>
      </c>
      <c r="B7292">
        <v>1000000054</v>
      </c>
      <c r="C7292" t="s">
        <v>23</v>
      </c>
      <c r="D7292">
        <v>1</v>
      </c>
      <c r="E7292">
        <v>3000.3</v>
      </c>
      <c r="F7292" t="s">
        <v>16</v>
      </c>
      <c r="G7292" t="s">
        <v>24</v>
      </c>
      <c r="H7292" t="s">
        <v>18</v>
      </c>
      <c r="I7292" t="s">
        <v>34</v>
      </c>
      <c r="J7292" t="s">
        <v>26</v>
      </c>
      <c r="K7292" t="s">
        <v>35</v>
      </c>
      <c r="L7292" t="s">
        <v>22</v>
      </c>
      <c r="M7292" s="4">
        <v>3000.3</v>
      </c>
      <c r="N7292">
        <v>2020</v>
      </c>
      <c r="O7292">
        <v>7</v>
      </c>
    </row>
    <row r="7293" spans="1:15" x14ac:dyDescent="0.25">
      <c r="A7293" s="1">
        <v>44033</v>
      </c>
      <c r="B7293">
        <v>1000000056</v>
      </c>
      <c r="C7293" t="s">
        <v>23</v>
      </c>
      <c r="D7293">
        <v>2</v>
      </c>
      <c r="E7293">
        <v>3052.47</v>
      </c>
      <c r="F7293" t="s">
        <v>16</v>
      </c>
      <c r="G7293" t="s">
        <v>24</v>
      </c>
      <c r="H7293" t="s">
        <v>18</v>
      </c>
      <c r="I7293" t="s">
        <v>34</v>
      </c>
      <c r="J7293" t="s">
        <v>26</v>
      </c>
      <c r="K7293" t="s">
        <v>35</v>
      </c>
      <c r="L7293" t="s">
        <v>28</v>
      </c>
      <c r="M7293" s="4">
        <v>1526.2349999999999</v>
      </c>
      <c r="N7293">
        <v>2020</v>
      </c>
      <c r="O7293">
        <v>7</v>
      </c>
    </row>
    <row r="7294" spans="1:15" x14ac:dyDescent="0.25">
      <c r="A7294" s="1">
        <v>44033</v>
      </c>
      <c r="B7294">
        <v>1000000058</v>
      </c>
      <c r="C7294" t="s">
        <v>79</v>
      </c>
      <c r="D7294">
        <v>1</v>
      </c>
      <c r="E7294">
        <v>9.18</v>
      </c>
      <c r="F7294" t="s">
        <v>46</v>
      </c>
      <c r="G7294" t="s">
        <v>74</v>
      </c>
      <c r="H7294" t="s">
        <v>18</v>
      </c>
      <c r="I7294" t="s">
        <v>34</v>
      </c>
      <c r="J7294" t="s">
        <v>20</v>
      </c>
      <c r="K7294" t="s">
        <v>44</v>
      </c>
      <c r="L7294" t="s">
        <v>22</v>
      </c>
      <c r="M7294" s="4">
        <v>9.18</v>
      </c>
      <c r="N7294">
        <v>2020</v>
      </c>
      <c r="O7294">
        <v>7</v>
      </c>
    </row>
    <row r="7295" spans="1:15" x14ac:dyDescent="0.25">
      <c r="A7295" s="1">
        <v>44033</v>
      </c>
      <c r="B7295">
        <v>1000000068</v>
      </c>
      <c r="C7295" t="s">
        <v>54</v>
      </c>
      <c r="D7295">
        <v>1</v>
      </c>
      <c r="E7295">
        <v>228.65</v>
      </c>
      <c r="F7295" t="s">
        <v>46</v>
      </c>
      <c r="G7295" t="s">
        <v>24</v>
      </c>
      <c r="H7295" t="s">
        <v>30</v>
      </c>
      <c r="I7295" t="s">
        <v>55</v>
      </c>
      <c r="J7295" t="s">
        <v>26</v>
      </c>
      <c r="K7295" t="s">
        <v>56</v>
      </c>
      <c r="L7295" t="s">
        <v>28</v>
      </c>
      <c r="M7295" s="4">
        <v>228.65</v>
      </c>
      <c r="N7295">
        <v>2020</v>
      </c>
      <c r="O7295">
        <v>7</v>
      </c>
    </row>
    <row r="7296" spans="1:15" x14ac:dyDescent="0.25">
      <c r="A7296" s="1">
        <v>44033</v>
      </c>
      <c r="B7296">
        <v>1000000068</v>
      </c>
      <c r="C7296" t="s">
        <v>75</v>
      </c>
      <c r="D7296">
        <v>2</v>
      </c>
      <c r="E7296">
        <v>2945.1099999999997</v>
      </c>
      <c r="F7296" t="s">
        <v>16</v>
      </c>
      <c r="G7296" t="s">
        <v>76</v>
      </c>
      <c r="H7296" t="s">
        <v>30</v>
      </c>
      <c r="I7296" t="s">
        <v>55</v>
      </c>
      <c r="J7296" t="s">
        <v>26</v>
      </c>
      <c r="K7296" t="s">
        <v>56</v>
      </c>
      <c r="L7296" t="s">
        <v>28</v>
      </c>
      <c r="M7296" s="4">
        <v>1472.5549999999998</v>
      </c>
      <c r="N7296">
        <v>2020</v>
      </c>
      <c r="O7296">
        <v>7</v>
      </c>
    </row>
    <row r="7297" spans="1:15" x14ac:dyDescent="0.25">
      <c r="A7297" s="1">
        <v>44033</v>
      </c>
      <c r="B7297">
        <v>1000000068</v>
      </c>
      <c r="C7297" t="s">
        <v>73</v>
      </c>
      <c r="D7297">
        <v>3</v>
      </c>
      <c r="E7297">
        <v>3075.87</v>
      </c>
      <c r="F7297" t="s">
        <v>16</v>
      </c>
      <c r="G7297" t="s">
        <v>74</v>
      </c>
      <c r="H7297" t="s">
        <v>30</v>
      </c>
      <c r="I7297" t="s">
        <v>55</v>
      </c>
      <c r="J7297" t="s">
        <v>26</v>
      </c>
      <c r="K7297" t="s">
        <v>56</v>
      </c>
      <c r="L7297" t="s">
        <v>28</v>
      </c>
      <c r="M7297" s="4">
        <v>1025.29</v>
      </c>
      <c r="N7297">
        <v>2020</v>
      </c>
      <c r="O7297">
        <v>7</v>
      </c>
    </row>
    <row r="7298" spans="1:15" x14ac:dyDescent="0.25">
      <c r="A7298" s="1">
        <v>44033</v>
      </c>
      <c r="B7298">
        <v>1000000068</v>
      </c>
      <c r="C7298" t="s">
        <v>23</v>
      </c>
      <c r="D7298">
        <v>1</v>
      </c>
      <c r="E7298">
        <v>5005.2700000000004</v>
      </c>
      <c r="F7298" t="s">
        <v>16</v>
      </c>
      <c r="G7298" t="s">
        <v>24</v>
      </c>
      <c r="H7298" t="s">
        <v>30</v>
      </c>
      <c r="I7298" t="s">
        <v>55</v>
      </c>
      <c r="J7298" t="s">
        <v>26</v>
      </c>
      <c r="K7298" t="s">
        <v>56</v>
      </c>
      <c r="L7298" t="s">
        <v>28</v>
      </c>
      <c r="M7298" s="4">
        <v>5005.2700000000004</v>
      </c>
      <c r="N7298">
        <v>2020</v>
      </c>
      <c r="O7298">
        <v>7</v>
      </c>
    </row>
    <row r="7299" spans="1:15" x14ac:dyDescent="0.25">
      <c r="A7299" s="1">
        <v>44033</v>
      </c>
      <c r="B7299">
        <v>1000000068</v>
      </c>
      <c r="C7299" t="s">
        <v>15</v>
      </c>
      <c r="D7299">
        <v>2</v>
      </c>
      <c r="E7299">
        <v>11286.24</v>
      </c>
      <c r="F7299" t="s">
        <v>16</v>
      </c>
      <c r="G7299" t="s">
        <v>17</v>
      </c>
      <c r="H7299" t="s">
        <v>30</v>
      </c>
      <c r="I7299" t="s">
        <v>55</v>
      </c>
      <c r="J7299" t="s">
        <v>26</v>
      </c>
      <c r="K7299" t="s">
        <v>56</v>
      </c>
      <c r="L7299" t="s">
        <v>28</v>
      </c>
      <c r="M7299" s="4">
        <v>5643.12</v>
      </c>
      <c r="N7299">
        <v>2020</v>
      </c>
      <c r="O7299">
        <v>7</v>
      </c>
    </row>
    <row r="7300" spans="1:15" x14ac:dyDescent="0.25">
      <c r="A7300" s="1">
        <v>44033</v>
      </c>
      <c r="B7300">
        <v>1000000237</v>
      </c>
      <c r="C7300" t="s">
        <v>71</v>
      </c>
      <c r="D7300">
        <v>1</v>
      </c>
      <c r="E7300">
        <v>200.1</v>
      </c>
      <c r="F7300" t="s">
        <v>16</v>
      </c>
      <c r="G7300" t="s">
        <v>72</v>
      </c>
      <c r="H7300" t="s">
        <v>18</v>
      </c>
      <c r="I7300" t="s">
        <v>40</v>
      </c>
      <c r="J7300" t="s">
        <v>26</v>
      </c>
      <c r="K7300" t="s">
        <v>41</v>
      </c>
      <c r="L7300" t="s">
        <v>22</v>
      </c>
      <c r="M7300" s="4">
        <v>200.1</v>
      </c>
      <c r="N7300">
        <v>2020</v>
      </c>
      <c r="O7300">
        <v>7</v>
      </c>
    </row>
    <row r="7301" spans="1:15" x14ac:dyDescent="0.25">
      <c r="A7301" s="1">
        <v>44033</v>
      </c>
      <c r="B7301">
        <v>1000000237</v>
      </c>
      <c r="C7301" t="s">
        <v>15</v>
      </c>
      <c r="D7301">
        <v>1</v>
      </c>
      <c r="E7301">
        <v>864.24</v>
      </c>
      <c r="F7301" t="s">
        <v>16</v>
      </c>
      <c r="G7301" t="s">
        <v>17</v>
      </c>
      <c r="H7301" t="s">
        <v>18</v>
      </c>
      <c r="I7301" t="s">
        <v>40</v>
      </c>
      <c r="J7301" t="s">
        <v>26</v>
      </c>
      <c r="K7301" t="s">
        <v>41</v>
      </c>
      <c r="L7301" t="s">
        <v>22</v>
      </c>
      <c r="M7301" s="4">
        <v>864.24</v>
      </c>
      <c r="N7301">
        <v>2020</v>
      </c>
      <c r="O7301">
        <v>7</v>
      </c>
    </row>
    <row r="7302" spans="1:15" x14ac:dyDescent="0.25">
      <c r="A7302" s="1">
        <v>44033</v>
      </c>
      <c r="B7302">
        <v>1000000237</v>
      </c>
      <c r="C7302" t="s">
        <v>42</v>
      </c>
      <c r="D7302">
        <v>1</v>
      </c>
      <c r="E7302">
        <v>18000.7</v>
      </c>
      <c r="F7302" t="s">
        <v>16</v>
      </c>
      <c r="G7302" t="s">
        <v>43</v>
      </c>
      <c r="H7302" t="s">
        <v>18</v>
      </c>
      <c r="I7302" t="s">
        <v>40</v>
      </c>
      <c r="J7302" t="s">
        <v>26</v>
      </c>
      <c r="K7302" t="s">
        <v>41</v>
      </c>
      <c r="L7302" t="s">
        <v>22</v>
      </c>
      <c r="M7302" s="4">
        <v>18000.7</v>
      </c>
      <c r="N7302">
        <v>2020</v>
      </c>
      <c r="O7302">
        <v>7</v>
      </c>
    </row>
    <row r="7303" spans="1:15" x14ac:dyDescent="0.25">
      <c r="A7303" s="1">
        <v>44033</v>
      </c>
      <c r="B7303">
        <v>1000000266</v>
      </c>
      <c r="C7303" t="s">
        <v>79</v>
      </c>
      <c r="D7303">
        <v>1</v>
      </c>
      <c r="E7303">
        <v>9.5500000000000007</v>
      </c>
      <c r="F7303" t="s">
        <v>46</v>
      </c>
      <c r="G7303" t="s">
        <v>74</v>
      </c>
      <c r="H7303" t="s">
        <v>30</v>
      </c>
      <c r="I7303" t="s">
        <v>55</v>
      </c>
      <c r="J7303" t="s">
        <v>26</v>
      </c>
      <c r="K7303" t="s">
        <v>56</v>
      </c>
      <c r="L7303" t="s">
        <v>22</v>
      </c>
      <c r="M7303" s="4">
        <v>9.5500000000000007</v>
      </c>
      <c r="N7303">
        <v>2020</v>
      </c>
      <c r="O7303">
        <v>7</v>
      </c>
    </row>
    <row r="7304" spans="1:15" x14ac:dyDescent="0.25">
      <c r="A7304" s="1">
        <v>44033</v>
      </c>
      <c r="B7304">
        <v>1000000266</v>
      </c>
      <c r="C7304" t="s">
        <v>15</v>
      </c>
      <c r="D7304">
        <v>2</v>
      </c>
      <c r="E7304">
        <v>21500.54</v>
      </c>
      <c r="F7304" t="s">
        <v>16</v>
      </c>
      <c r="G7304" t="s">
        <v>17</v>
      </c>
      <c r="H7304" t="s">
        <v>30</v>
      </c>
      <c r="I7304" t="s">
        <v>55</v>
      </c>
      <c r="J7304" t="s">
        <v>26</v>
      </c>
      <c r="K7304" t="s">
        <v>56</v>
      </c>
      <c r="L7304" t="s">
        <v>22</v>
      </c>
      <c r="M7304" s="4">
        <v>10750.27</v>
      </c>
      <c r="N7304">
        <v>2020</v>
      </c>
      <c r="O7304">
        <v>7</v>
      </c>
    </row>
    <row r="7305" spans="1:15" x14ac:dyDescent="0.25">
      <c r="A7305" s="1">
        <v>44033</v>
      </c>
      <c r="B7305">
        <v>1000000297</v>
      </c>
      <c r="C7305" t="s">
        <v>79</v>
      </c>
      <c r="D7305">
        <v>1</v>
      </c>
      <c r="E7305">
        <v>9.16</v>
      </c>
      <c r="F7305" t="s">
        <v>46</v>
      </c>
      <c r="G7305" t="s">
        <v>74</v>
      </c>
      <c r="H7305" t="s">
        <v>18</v>
      </c>
      <c r="I7305" t="s">
        <v>40</v>
      </c>
      <c r="J7305" t="s">
        <v>26</v>
      </c>
      <c r="K7305" t="s">
        <v>41</v>
      </c>
      <c r="L7305" t="s">
        <v>22</v>
      </c>
      <c r="M7305" s="4">
        <v>9.16</v>
      </c>
      <c r="N7305">
        <v>2020</v>
      </c>
      <c r="O7305">
        <v>7</v>
      </c>
    </row>
    <row r="7306" spans="1:15" x14ac:dyDescent="0.25">
      <c r="A7306" s="1">
        <v>44033</v>
      </c>
      <c r="B7306">
        <v>1000000566</v>
      </c>
      <c r="C7306" t="s">
        <v>75</v>
      </c>
      <c r="D7306">
        <v>1</v>
      </c>
      <c r="E7306">
        <v>1499.96</v>
      </c>
      <c r="F7306" t="s">
        <v>16</v>
      </c>
      <c r="G7306" t="s">
        <v>76</v>
      </c>
      <c r="H7306" t="s">
        <v>47</v>
      </c>
      <c r="I7306" t="s">
        <v>48</v>
      </c>
      <c r="J7306" t="s">
        <v>36</v>
      </c>
      <c r="K7306" t="s">
        <v>49</v>
      </c>
      <c r="L7306" t="s">
        <v>22</v>
      </c>
      <c r="M7306" s="4">
        <v>1499.96</v>
      </c>
      <c r="N7306">
        <v>2020</v>
      </c>
      <c r="O7306">
        <v>7</v>
      </c>
    </row>
    <row r="7307" spans="1:15" x14ac:dyDescent="0.25">
      <c r="A7307" s="1">
        <v>44033</v>
      </c>
      <c r="B7307">
        <v>1000000566</v>
      </c>
      <c r="C7307" t="s">
        <v>73</v>
      </c>
      <c r="D7307">
        <v>1</v>
      </c>
      <c r="E7307">
        <v>100.75</v>
      </c>
      <c r="F7307" t="s">
        <v>16</v>
      </c>
      <c r="G7307" t="s">
        <v>74</v>
      </c>
      <c r="H7307" t="s">
        <v>47</v>
      </c>
      <c r="I7307" t="s">
        <v>48</v>
      </c>
      <c r="J7307" t="s">
        <v>36</v>
      </c>
      <c r="K7307" t="s">
        <v>49</v>
      </c>
      <c r="L7307" t="s">
        <v>22</v>
      </c>
      <c r="M7307" s="4">
        <v>100.75</v>
      </c>
      <c r="N7307">
        <v>2020</v>
      </c>
      <c r="O7307">
        <v>7</v>
      </c>
    </row>
    <row r="7308" spans="1:15" x14ac:dyDescent="0.25">
      <c r="A7308" s="1">
        <v>44033</v>
      </c>
      <c r="B7308">
        <v>1000000566</v>
      </c>
      <c r="C7308" t="s">
        <v>15</v>
      </c>
      <c r="D7308">
        <v>2</v>
      </c>
      <c r="E7308">
        <v>41000.9</v>
      </c>
      <c r="F7308" t="s">
        <v>16</v>
      </c>
      <c r="G7308" t="s">
        <v>17</v>
      </c>
      <c r="H7308" t="s">
        <v>47</v>
      </c>
      <c r="I7308" t="s">
        <v>48</v>
      </c>
      <c r="J7308" t="s">
        <v>36</v>
      </c>
      <c r="K7308" t="s">
        <v>49</v>
      </c>
      <c r="L7308" t="s">
        <v>22</v>
      </c>
      <c r="M7308" s="4">
        <v>20500.45</v>
      </c>
      <c r="N7308">
        <v>2020</v>
      </c>
      <c r="O7308">
        <v>7</v>
      </c>
    </row>
    <row r="7309" spans="1:15" x14ac:dyDescent="0.25">
      <c r="A7309" s="1">
        <v>44033</v>
      </c>
      <c r="B7309">
        <v>1000000566</v>
      </c>
      <c r="C7309" t="s">
        <v>42</v>
      </c>
      <c r="D7309">
        <v>1</v>
      </c>
      <c r="E7309">
        <v>8000.27</v>
      </c>
      <c r="F7309" t="s">
        <v>16</v>
      </c>
      <c r="G7309" t="s">
        <v>43</v>
      </c>
      <c r="H7309" t="s">
        <v>47</v>
      </c>
      <c r="I7309" t="s">
        <v>48</v>
      </c>
      <c r="J7309" t="s">
        <v>36</v>
      </c>
      <c r="K7309" t="s">
        <v>49</v>
      </c>
      <c r="L7309" t="s">
        <v>22</v>
      </c>
      <c r="M7309" s="4">
        <v>8000.27</v>
      </c>
      <c r="N7309">
        <v>2020</v>
      </c>
      <c r="O7309">
        <v>7</v>
      </c>
    </row>
    <row r="7310" spans="1:15" x14ac:dyDescent="0.25">
      <c r="A7310" s="1">
        <v>44033</v>
      </c>
      <c r="B7310">
        <v>1000000594</v>
      </c>
      <c r="C7310" t="s">
        <v>15</v>
      </c>
      <c r="D7310">
        <v>2</v>
      </c>
      <c r="E7310">
        <v>18201.38</v>
      </c>
      <c r="F7310" t="s">
        <v>16</v>
      </c>
      <c r="G7310" t="s">
        <v>17</v>
      </c>
      <c r="H7310" t="s">
        <v>18</v>
      </c>
      <c r="I7310" t="s">
        <v>25</v>
      </c>
      <c r="J7310" t="s">
        <v>20</v>
      </c>
      <c r="K7310" t="s">
        <v>51</v>
      </c>
      <c r="L7310" t="s">
        <v>22</v>
      </c>
      <c r="M7310" s="4">
        <v>9100.69</v>
      </c>
      <c r="N7310">
        <v>2020</v>
      </c>
      <c r="O7310">
        <v>7</v>
      </c>
    </row>
    <row r="7311" spans="1:15" x14ac:dyDescent="0.25">
      <c r="A7311" s="1">
        <v>44033</v>
      </c>
      <c r="B7311">
        <v>1000000928</v>
      </c>
      <c r="C7311" t="s">
        <v>79</v>
      </c>
      <c r="D7311">
        <v>1</v>
      </c>
      <c r="E7311">
        <v>9.26</v>
      </c>
      <c r="F7311" t="s">
        <v>46</v>
      </c>
      <c r="G7311" t="s">
        <v>74</v>
      </c>
      <c r="H7311" t="s">
        <v>30</v>
      </c>
      <c r="I7311" t="s">
        <v>57</v>
      </c>
      <c r="J7311" t="s">
        <v>26</v>
      </c>
      <c r="K7311" t="s">
        <v>58</v>
      </c>
      <c r="L7311" t="s">
        <v>22</v>
      </c>
      <c r="M7311" s="4">
        <v>9.26</v>
      </c>
      <c r="N7311">
        <v>2020</v>
      </c>
      <c r="O7311">
        <v>7</v>
      </c>
    </row>
    <row r="7312" spans="1:15" x14ac:dyDescent="0.25">
      <c r="A7312" s="1">
        <v>44033</v>
      </c>
      <c r="B7312">
        <v>1000001513</v>
      </c>
      <c r="C7312" t="s">
        <v>75</v>
      </c>
      <c r="D7312">
        <v>1</v>
      </c>
      <c r="E7312">
        <v>1000.52</v>
      </c>
      <c r="F7312" t="s">
        <v>16</v>
      </c>
      <c r="G7312" t="s">
        <v>76</v>
      </c>
      <c r="H7312" t="s">
        <v>18</v>
      </c>
      <c r="I7312" t="s">
        <v>34</v>
      </c>
      <c r="J7312" t="s">
        <v>20</v>
      </c>
      <c r="K7312" t="s">
        <v>44</v>
      </c>
      <c r="L7312" t="s">
        <v>22</v>
      </c>
      <c r="M7312" s="4">
        <v>1000.52</v>
      </c>
      <c r="N7312">
        <v>2020</v>
      </c>
      <c r="O7312">
        <v>7</v>
      </c>
    </row>
    <row r="7313" spans="1:15" x14ac:dyDescent="0.25">
      <c r="A7313" s="1">
        <v>44033</v>
      </c>
      <c r="B7313">
        <v>1000002134</v>
      </c>
      <c r="C7313" t="s">
        <v>79</v>
      </c>
      <c r="D7313">
        <v>1</v>
      </c>
      <c r="E7313">
        <v>9.24</v>
      </c>
      <c r="F7313" t="s">
        <v>46</v>
      </c>
      <c r="G7313" t="s">
        <v>74</v>
      </c>
      <c r="H7313" t="s">
        <v>18</v>
      </c>
      <c r="I7313" t="s">
        <v>40</v>
      </c>
      <c r="J7313" t="s">
        <v>20</v>
      </c>
      <c r="K7313" t="s">
        <v>68</v>
      </c>
      <c r="L7313" t="s">
        <v>22</v>
      </c>
      <c r="M7313" s="4">
        <v>9.24</v>
      </c>
      <c r="N7313">
        <v>2020</v>
      </c>
      <c r="O7313">
        <v>7</v>
      </c>
    </row>
    <row r="7314" spans="1:15" x14ac:dyDescent="0.25">
      <c r="A7314" s="1">
        <v>44033</v>
      </c>
      <c r="B7314">
        <v>1000002861</v>
      </c>
      <c r="C7314" t="s">
        <v>23</v>
      </c>
      <c r="D7314">
        <v>1</v>
      </c>
      <c r="E7314">
        <v>4000.14</v>
      </c>
      <c r="F7314" t="s">
        <v>16</v>
      </c>
      <c r="G7314" t="s">
        <v>24</v>
      </c>
      <c r="H7314" t="s">
        <v>47</v>
      </c>
      <c r="I7314" t="s">
        <v>48</v>
      </c>
      <c r="J7314" t="s">
        <v>36</v>
      </c>
      <c r="K7314" t="s">
        <v>49</v>
      </c>
      <c r="L7314" t="s">
        <v>22</v>
      </c>
      <c r="M7314" s="4">
        <v>4000.14</v>
      </c>
      <c r="N7314">
        <v>2020</v>
      </c>
      <c r="O7314">
        <v>7</v>
      </c>
    </row>
    <row r="7315" spans="1:15" x14ac:dyDescent="0.25">
      <c r="A7315" s="1">
        <v>44033</v>
      </c>
      <c r="B7315">
        <v>1000003489</v>
      </c>
      <c r="C7315" t="s">
        <v>15</v>
      </c>
      <c r="D7315">
        <v>1</v>
      </c>
      <c r="E7315">
        <v>4272.76</v>
      </c>
      <c r="F7315" t="s">
        <v>16</v>
      </c>
      <c r="G7315" t="s">
        <v>17</v>
      </c>
      <c r="H7315" t="s">
        <v>47</v>
      </c>
      <c r="I7315" t="s">
        <v>48</v>
      </c>
      <c r="J7315" t="s">
        <v>26</v>
      </c>
      <c r="K7315" t="s">
        <v>50</v>
      </c>
      <c r="L7315" t="s">
        <v>22</v>
      </c>
      <c r="M7315" s="4">
        <v>4272.76</v>
      </c>
      <c r="N7315">
        <v>2020</v>
      </c>
      <c r="O7315">
        <v>7</v>
      </c>
    </row>
    <row r="7316" spans="1:15" x14ac:dyDescent="0.25">
      <c r="A7316" s="1">
        <v>44033</v>
      </c>
      <c r="B7316">
        <v>1000003803</v>
      </c>
      <c r="C7316" t="s">
        <v>79</v>
      </c>
      <c r="D7316">
        <v>1</v>
      </c>
      <c r="E7316">
        <v>9.0500000000000007</v>
      </c>
      <c r="F7316" t="s">
        <v>46</v>
      </c>
      <c r="G7316" t="s">
        <v>74</v>
      </c>
      <c r="H7316" t="s">
        <v>30</v>
      </c>
      <c r="I7316" t="s">
        <v>31</v>
      </c>
      <c r="J7316" t="s">
        <v>36</v>
      </c>
      <c r="K7316" t="s">
        <v>52</v>
      </c>
      <c r="L7316" t="s">
        <v>22</v>
      </c>
      <c r="M7316" s="4">
        <v>9.0500000000000007</v>
      </c>
      <c r="N7316">
        <v>2020</v>
      </c>
      <c r="O7316">
        <v>7</v>
      </c>
    </row>
    <row r="7317" spans="1:15" x14ac:dyDescent="0.25">
      <c r="A7317" s="1">
        <v>44033</v>
      </c>
      <c r="B7317">
        <v>1000003803</v>
      </c>
      <c r="C7317" t="s">
        <v>15</v>
      </c>
      <c r="D7317">
        <v>1</v>
      </c>
      <c r="E7317">
        <v>2599.7399999999998</v>
      </c>
      <c r="F7317" t="s">
        <v>16</v>
      </c>
      <c r="G7317" t="s">
        <v>17</v>
      </c>
      <c r="H7317" t="s">
        <v>30</v>
      </c>
      <c r="I7317" t="s">
        <v>31</v>
      </c>
      <c r="J7317" t="s">
        <v>36</v>
      </c>
      <c r="K7317" t="s">
        <v>52</v>
      </c>
      <c r="L7317" t="s">
        <v>22</v>
      </c>
      <c r="M7317" s="4">
        <v>2599.7399999999998</v>
      </c>
      <c r="N7317">
        <v>2020</v>
      </c>
      <c r="O7317">
        <v>7</v>
      </c>
    </row>
    <row r="7318" spans="1:15" x14ac:dyDescent="0.25">
      <c r="A7318" s="1">
        <v>44033</v>
      </c>
      <c r="B7318">
        <v>1000003926</v>
      </c>
      <c r="C7318" t="s">
        <v>80</v>
      </c>
      <c r="D7318">
        <v>1</v>
      </c>
      <c r="E7318">
        <v>35.1</v>
      </c>
      <c r="F7318" t="s">
        <v>46</v>
      </c>
      <c r="G7318" t="s">
        <v>76</v>
      </c>
      <c r="H7318" t="s">
        <v>47</v>
      </c>
      <c r="I7318" t="s">
        <v>48</v>
      </c>
      <c r="J7318" t="s">
        <v>26</v>
      </c>
      <c r="K7318" t="s">
        <v>50</v>
      </c>
      <c r="L7318" t="s">
        <v>28</v>
      </c>
      <c r="M7318" s="4">
        <v>35.1</v>
      </c>
      <c r="N7318">
        <v>2020</v>
      </c>
      <c r="O7318">
        <v>7</v>
      </c>
    </row>
    <row r="7319" spans="1:15" x14ac:dyDescent="0.25">
      <c r="A7319" s="1">
        <v>44033</v>
      </c>
      <c r="B7319">
        <v>1000003926</v>
      </c>
      <c r="C7319" t="s">
        <v>23</v>
      </c>
      <c r="D7319">
        <v>1</v>
      </c>
      <c r="E7319">
        <v>1100.5899999999999</v>
      </c>
      <c r="F7319" t="s">
        <v>16</v>
      </c>
      <c r="G7319" t="s">
        <v>24</v>
      </c>
      <c r="H7319" t="s">
        <v>47</v>
      </c>
      <c r="I7319" t="s">
        <v>48</v>
      </c>
      <c r="J7319" t="s">
        <v>26</v>
      </c>
      <c r="K7319" t="s">
        <v>50</v>
      </c>
      <c r="L7319" t="s">
        <v>28</v>
      </c>
      <c r="M7319" s="4">
        <v>1100.5899999999999</v>
      </c>
      <c r="N7319">
        <v>2020</v>
      </c>
      <c r="O7319">
        <v>7</v>
      </c>
    </row>
    <row r="7320" spans="1:15" x14ac:dyDescent="0.25">
      <c r="A7320" s="1">
        <v>44033</v>
      </c>
      <c r="B7320">
        <v>1000004170</v>
      </c>
      <c r="C7320" t="s">
        <v>75</v>
      </c>
      <c r="D7320">
        <v>1</v>
      </c>
      <c r="E7320">
        <v>1498.09</v>
      </c>
      <c r="F7320" t="s">
        <v>16</v>
      </c>
      <c r="G7320" t="s">
        <v>76</v>
      </c>
      <c r="H7320" t="s">
        <v>18</v>
      </c>
      <c r="I7320" t="s">
        <v>34</v>
      </c>
      <c r="J7320" t="s">
        <v>20</v>
      </c>
      <c r="K7320" t="s">
        <v>44</v>
      </c>
      <c r="L7320" t="s">
        <v>28</v>
      </c>
      <c r="M7320" s="4">
        <v>1498.09</v>
      </c>
      <c r="N7320">
        <v>2020</v>
      </c>
      <c r="O7320">
        <v>7</v>
      </c>
    </row>
    <row r="7321" spans="1:15" x14ac:dyDescent="0.25">
      <c r="A7321" s="1">
        <v>44033</v>
      </c>
      <c r="B7321">
        <v>1000004170</v>
      </c>
      <c r="C7321" t="s">
        <v>71</v>
      </c>
      <c r="D7321">
        <v>1</v>
      </c>
      <c r="E7321">
        <v>2698.23</v>
      </c>
      <c r="F7321" t="s">
        <v>16</v>
      </c>
      <c r="G7321" t="s">
        <v>72</v>
      </c>
      <c r="H7321" t="s">
        <v>18</v>
      </c>
      <c r="I7321" t="s">
        <v>34</v>
      </c>
      <c r="J7321" t="s">
        <v>20</v>
      </c>
      <c r="K7321" t="s">
        <v>44</v>
      </c>
      <c r="L7321" t="s">
        <v>28</v>
      </c>
      <c r="M7321" s="4">
        <v>2698.23</v>
      </c>
      <c r="N7321">
        <v>2020</v>
      </c>
      <c r="O7321">
        <v>7</v>
      </c>
    </row>
    <row r="7322" spans="1:15" x14ac:dyDescent="0.25">
      <c r="A7322" s="1">
        <v>44033</v>
      </c>
      <c r="B7322">
        <v>1000006064</v>
      </c>
      <c r="C7322" t="s">
        <v>79</v>
      </c>
      <c r="D7322">
        <v>1</v>
      </c>
      <c r="E7322">
        <v>9.27</v>
      </c>
      <c r="F7322" t="s">
        <v>46</v>
      </c>
      <c r="G7322" t="s">
        <v>74</v>
      </c>
      <c r="H7322" t="s">
        <v>18</v>
      </c>
      <c r="I7322" t="s">
        <v>40</v>
      </c>
      <c r="J7322" t="s">
        <v>26</v>
      </c>
      <c r="K7322" t="s">
        <v>41</v>
      </c>
      <c r="L7322" t="s">
        <v>22</v>
      </c>
      <c r="M7322" s="4">
        <v>9.27</v>
      </c>
      <c r="N7322">
        <v>2020</v>
      </c>
      <c r="O7322">
        <v>7</v>
      </c>
    </row>
    <row r="7323" spans="1:15" x14ac:dyDescent="0.25">
      <c r="A7323" s="1">
        <v>44033</v>
      </c>
      <c r="B7323">
        <v>1000006867</v>
      </c>
      <c r="C7323" t="s">
        <v>73</v>
      </c>
      <c r="D7323">
        <v>1</v>
      </c>
      <c r="E7323">
        <v>1800.66</v>
      </c>
      <c r="F7323" t="s">
        <v>16</v>
      </c>
      <c r="G7323" t="s">
        <v>74</v>
      </c>
      <c r="H7323" t="s">
        <v>18</v>
      </c>
      <c r="I7323" t="s">
        <v>61</v>
      </c>
      <c r="J7323" t="s">
        <v>26</v>
      </c>
      <c r="K7323" t="s">
        <v>62</v>
      </c>
      <c r="L7323" t="s">
        <v>22</v>
      </c>
      <c r="M7323" s="4">
        <v>1800.66</v>
      </c>
      <c r="N7323">
        <v>2020</v>
      </c>
      <c r="O7323">
        <v>7</v>
      </c>
    </row>
    <row r="7324" spans="1:15" x14ac:dyDescent="0.25">
      <c r="A7324" s="1">
        <v>44033</v>
      </c>
      <c r="B7324">
        <v>1000006869</v>
      </c>
      <c r="C7324" t="s">
        <v>15</v>
      </c>
      <c r="D7324">
        <v>2</v>
      </c>
      <c r="E7324">
        <v>11106.789999999999</v>
      </c>
      <c r="F7324" t="s">
        <v>16</v>
      </c>
      <c r="G7324" t="s">
        <v>17</v>
      </c>
      <c r="H7324" t="s">
        <v>18</v>
      </c>
      <c r="I7324" t="s">
        <v>61</v>
      </c>
      <c r="J7324" t="s">
        <v>26</v>
      </c>
      <c r="K7324" t="s">
        <v>62</v>
      </c>
      <c r="L7324" t="s">
        <v>22</v>
      </c>
      <c r="M7324" s="4">
        <v>5553.3949999999995</v>
      </c>
      <c r="N7324">
        <v>2020</v>
      </c>
      <c r="O7324">
        <v>7</v>
      </c>
    </row>
    <row r="7325" spans="1:15" x14ac:dyDescent="0.25">
      <c r="A7325" s="1">
        <v>44033</v>
      </c>
      <c r="B7325">
        <v>1000008228</v>
      </c>
      <c r="C7325" t="s">
        <v>15</v>
      </c>
      <c r="D7325">
        <v>1</v>
      </c>
      <c r="E7325">
        <v>10000.59</v>
      </c>
      <c r="F7325" t="s">
        <v>16</v>
      </c>
      <c r="G7325" t="s">
        <v>17</v>
      </c>
      <c r="H7325" t="s">
        <v>30</v>
      </c>
      <c r="I7325" t="s">
        <v>31</v>
      </c>
      <c r="J7325" t="s">
        <v>36</v>
      </c>
      <c r="K7325" t="s">
        <v>52</v>
      </c>
      <c r="L7325" t="s">
        <v>22</v>
      </c>
      <c r="M7325" s="4">
        <v>10000.59</v>
      </c>
      <c r="N7325">
        <v>2020</v>
      </c>
      <c r="O7325">
        <v>7</v>
      </c>
    </row>
    <row r="7326" spans="1:15" x14ac:dyDescent="0.25">
      <c r="A7326" s="1">
        <v>44033</v>
      </c>
      <c r="B7326">
        <v>1000008542</v>
      </c>
      <c r="C7326" t="s">
        <v>15</v>
      </c>
      <c r="D7326">
        <v>1</v>
      </c>
      <c r="E7326">
        <v>19000.490000000002</v>
      </c>
      <c r="F7326" t="s">
        <v>16</v>
      </c>
      <c r="G7326" t="s">
        <v>17</v>
      </c>
      <c r="H7326" t="s">
        <v>18</v>
      </c>
      <c r="I7326" t="s">
        <v>40</v>
      </c>
      <c r="J7326" t="s">
        <v>26</v>
      </c>
      <c r="K7326" t="s">
        <v>41</v>
      </c>
      <c r="L7326" t="s">
        <v>22</v>
      </c>
      <c r="M7326" s="4">
        <v>19000.490000000002</v>
      </c>
      <c r="N7326">
        <v>2020</v>
      </c>
      <c r="O7326">
        <v>7</v>
      </c>
    </row>
    <row r="7327" spans="1:15" x14ac:dyDescent="0.25">
      <c r="A7327" s="1">
        <v>44033</v>
      </c>
      <c r="B7327">
        <v>1000008542</v>
      </c>
      <c r="C7327" t="s">
        <v>42</v>
      </c>
      <c r="D7327">
        <v>1</v>
      </c>
      <c r="E7327">
        <v>4000.33</v>
      </c>
      <c r="F7327" t="s">
        <v>16</v>
      </c>
      <c r="G7327" t="s">
        <v>43</v>
      </c>
      <c r="H7327" t="s">
        <v>18</v>
      </c>
      <c r="I7327" t="s">
        <v>40</v>
      </c>
      <c r="J7327" t="s">
        <v>26</v>
      </c>
      <c r="K7327" t="s">
        <v>41</v>
      </c>
      <c r="L7327" t="s">
        <v>22</v>
      </c>
      <c r="M7327" s="4">
        <v>4000.33</v>
      </c>
      <c r="N7327">
        <v>2020</v>
      </c>
      <c r="O7327">
        <v>7</v>
      </c>
    </row>
    <row r="7328" spans="1:15" x14ac:dyDescent="0.25">
      <c r="A7328" s="1">
        <v>44033</v>
      </c>
      <c r="B7328">
        <v>1000008957</v>
      </c>
      <c r="C7328" t="s">
        <v>54</v>
      </c>
      <c r="D7328">
        <v>1</v>
      </c>
      <c r="E7328">
        <v>110.46</v>
      </c>
      <c r="F7328" t="s">
        <v>46</v>
      </c>
      <c r="G7328" t="s">
        <v>24</v>
      </c>
      <c r="H7328" t="s">
        <v>18</v>
      </c>
      <c r="I7328" t="s">
        <v>34</v>
      </c>
      <c r="J7328" t="s">
        <v>20</v>
      </c>
      <c r="K7328" t="s">
        <v>44</v>
      </c>
      <c r="L7328" t="s">
        <v>22</v>
      </c>
      <c r="M7328" s="4">
        <v>110.46</v>
      </c>
      <c r="N7328">
        <v>2020</v>
      </c>
      <c r="O7328">
        <v>7</v>
      </c>
    </row>
    <row r="7329" spans="1:15" x14ac:dyDescent="0.25">
      <c r="A7329" s="1">
        <v>44033</v>
      </c>
      <c r="B7329">
        <v>1000008957</v>
      </c>
      <c r="C7329" t="s">
        <v>75</v>
      </c>
      <c r="D7329">
        <v>1</v>
      </c>
      <c r="E7329">
        <v>200.56</v>
      </c>
      <c r="F7329" t="s">
        <v>16</v>
      </c>
      <c r="G7329" t="s">
        <v>76</v>
      </c>
      <c r="H7329" t="s">
        <v>18</v>
      </c>
      <c r="I7329" t="s">
        <v>34</v>
      </c>
      <c r="J7329" t="s">
        <v>20</v>
      </c>
      <c r="K7329" t="s">
        <v>44</v>
      </c>
      <c r="L7329" t="s">
        <v>22</v>
      </c>
      <c r="M7329" s="4">
        <v>200.56</v>
      </c>
      <c r="N7329">
        <v>2020</v>
      </c>
      <c r="O7329">
        <v>7</v>
      </c>
    </row>
    <row r="7330" spans="1:15" x14ac:dyDescent="0.25">
      <c r="A7330" s="1">
        <v>44033</v>
      </c>
      <c r="B7330">
        <v>1000009288</v>
      </c>
      <c r="C7330" t="s">
        <v>15</v>
      </c>
      <c r="D7330">
        <v>1</v>
      </c>
      <c r="E7330">
        <v>6500.56</v>
      </c>
      <c r="F7330" t="s">
        <v>16</v>
      </c>
      <c r="G7330" t="s">
        <v>17</v>
      </c>
      <c r="H7330" t="s">
        <v>18</v>
      </c>
      <c r="I7330" t="s">
        <v>25</v>
      </c>
      <c r="J7330" t="s">
        <v>20</v>
      </c>
      <c r="K7330" t="s">
        <v>51</v>
      </c>
      <c r="L7330" t="s">
        <v>22</v>
      </c>
      <c r="M7330" s="4">
        <v>6500.56</v>
      </c>
      <c r="N7330">
        <v>2020</v>
      </c>
      <c r="O7330">
        <v>7</v>
      </c>
    </row>
    <row r="7331" spans="1:15" x14ac:dyDescent="0.25">
      <c r="A7331" s="1">
        <v>44033</v>
      </c>
      <c r="B7331">
        <v>1000009288</v>
      </c>
      <c r="C7331" t="s">
        <v>42</v>
      </c>
      <c r="D7331">
        <v>1</v>
      </c>
      <c r="E7331">
        <v>5000.74</v>
      </c>
      <c r="F7331" t="s">
        <v>16</v>
      </c>
      <c r="G7331" t="s">
        <v>43</v>
      </c>
      <c r="H7331" t="s">
        <v>18</v>
      </c>
      <c r="I7331" t="s">
        <v>25</v>
      </c>
      <c r="J7331" t="s">
        <v>20</v>
      </c>
      <c r="K7331" t="s">
        <v>51</v>
      </c>
      <c r="L7331" t="s">
        <v>22</v>
      </c>
      <c r="M7331" s="4">
        <v>5000.74</v>
      </c>
      <c r="N7331">
        <v>2020</v>
      </c>
      <c r="O7331">
        <v>7</v>
      </c>
    </row>
    <row r="7332" spans="1:15" x14ac:dyDescent="0.25">
      <c r="A7332" s="1">
        <v>44033</v>
      </c>
      <c r="B7332">
        <v>1000010255</v>
      </c>
      <c r="C7332" t="s">
        <v>15</v>
      </c>
      <c r="D7332">
        <v>1</v>
      </c>
      <c r="E7332">
        <v>2319.38</v>
      </c>
      <c r="F7332" t="s">
        <v>16</v>
      </c>
      <c r="G7332" t="s">
        <v>17</v>
      </c>
      <c r="H7332" t="s">
        <v>47</v>
      </c>
      <c r="I7332" t="s">
        <v>48</v>
      </c>
      <c r="J7332" t="s">
        <v>36</v>
      </c>
      <c r="K7332" t="s">
        <v>49</v>
      </c>
      <c r="L7332" t="s">
        <v>22</v>
      </c>
      <c r="M7332" s="4">
        <v>2319.38</v>
      </c>
      <c r="N7332">
        <v>2020</v>
      </c>
      <c r="O7332">
        <v>7</v>
      </c>
    </row>
    <row r="7333" spans="1:15" x14ac:dyDescent="0.25">
      <c r="A7333" s="1">
        <v>44033</v>
      </c>
      <c r="B7333">
        <v>1000010814</v>
      </c>
      <c r="C7333" t="s">
        <v>15</v>
      </c>
      <c r="D7333">
        <v>1</v>
      </c>
      <c r="E7333">
        <v>18000.73</v>
      </c>
      <c r="F7333" t="s">
        <v>16</v>
      </c>
      <c r="G7333" t="s">
        <v>17</v>
      </c>
      <c r="H7333" t="s">
        <v>18</v>
      </c>
      <c r="I7333" t="s">
        <v>61</v>
      </c>
      <c r="J7333" t="s">
        <v>32</v>
      </c>
      <c r="K7333" t="s">
        <v>63</v>
      </c>
      <c r="L7333" t="s">
        <v>22</v>
      </c>
      <c r="M7333" s="4">
        <v>18000.73</v>
      </c>
      <c r="N7333">
        <v>2020</v>
      </c>
      <c r="O7333">
        <v>7</v>
      </c>
    </row>
    <row r="7334" spans="1:15" x14ac:dyDescent="0.25">
      <c r="A7334" s="1">
        <v>44033</v>
      </c>
      <c r="B7334">
        <v>1000010837</v>
      </c>
      <c r="C7334" t="s">
        <v>23</v>
      </c>
      <c r="D7334">
        <v>1</v>
      </c>
      <c r="E7334">
        <v>2200.63</v>
      </c>
      <c r="F7334" t="s">
        <v>16</v>
      </c>
      <c r="G7334" t="s">
        <v>24</v>
      </c>
      <c r="H7334" t="s">
        <v>18</v>
      </c>
      <c r="I7334" t="s">
        <v>61</v>
      </c>
      <c r="J7334" t="s">
        <v>26</v>
      </c>
      <c r="K7334" t="s">
        <v>62</v>
      </c>
      <c r="L7334" t="s">
        <v>22</v>
      </c>
      <c r="M7334" s="4">
        <v>2200.63</v>
      </c>
      <c r="N7334">
        <v>2020</v>
      </c>
      <c r="O7334">
        <v>7</v>
      </c>
    </row>
    <row r="7335" spans="1:15" x14ac:dyDescent="0.25">
      <c r="A7335" s="1">
        <v>44033</v>
      </c>
      <c r="B7335">
        <v>1000010837</v>
      </c>
      <c r="C7335" t="s">
        <v>15</v>
      </c>
      <c r="D7335">
        <v>1</v>
      </c>
      <c r="E7335">
        <v>12000.96</v>
      </c>
      <c r="F7335" t="s">
        <v>16</v>
      </c>
      <c r="G7335" t="s">
        <v>17</v>
      </c>
      <c r="H7335" t="s">
        <v>18</v>
      </c>
      <c r="I7335" t="s">
        <v>61</v>
      </c>
      <c r="J7335" t="s">
        <v>26</v>
      </c>
      <c r="K7335" t="s">
        <v>62</v>
      </c>
      <c r="L7335" t="s">
        <v>22</v>
      </c>
      <c r="M7335" s="4">
        <v>12000.96</v>
      </c>
      <c r="N7335">
        <v>2020</v>
      </c>
      <c r="O7335">
        <v>7</v>
      </c>
    </row>
    <row r="7336" spans="1:15" x14ac:dyDescent="0.25">
      <c r="A7336" s="1">
        <v>44033</v>
      </c>
      <c r="B7336">
        <v>1000010837</v>
      </c>
      <c r="C7336" t="s">
        <v>42</v>
      </c>
      <c r="D7336">
        <v>1</v>
      </c>
      <c r="E7336">
        <v>13000.13</v>
      </c>
      <c r="F7336" t="s">
        <v>16</v>
      </c>
      <c r="G7336" t="s">
        <v>43</v>
      </c>
      <c r="H7336" t="s">
        <v>18</v>
      </c>
      <c r="I7336" t="s">
        <v>61</v>
      </c>
      <c r="J7336" t="s">
        <v>26</v>
      </c>
      <c r="K7336" t="s">
        <v>62</v>
      </c>
      <c r="L7336" t="s">
        <v>22</v>
      </c>
      <c r="M7336" s="4">
        <v>13000.13</v>
      </c>
      <c r="N7336">
        <v>2020</v>
      </c>
      <c r="O7336">
        <v>7</v>
      </c>
    </row>
    <row r="7337" spans="1:15" x14ac:dyDescent="0.25">
      <c r="A7337" s="1">
        <v>44033</v>
      </c>
      <c r="B7337">
        <v>1000010881</v>
      </c>
      <c r="C7337" t="s">
        <v>75</v>
      </c>
      <c r="D7337">
        <v>2</v>
      </c>
      <c r="E7337">
        <v>16000.24</v>
      </c>
      <c r="F7337" t="s">
        <v>16</v>
      </c>
      <c r="G7337" t="s">
        <v>76</v>
      </c>
      <c r="H7337" t="s">
        <v>47</v>
      </c>
      <c r="I7337" t="s">
        <v>48</v>
      </c>
      <c r="J7337" t="s">
        <v>26</v>
      </c>
      <c r="K7337" t="s">
        <v>50</v>
      </c>
      <c r="L7337" t="s">
        <v>22</v>
      </c>
      <c r="M7337" s="4">
        <v>8000.12</v>
      </c>
      <c r="N7337">
        <v>2020</v>
      </c>
      <c r="O7337">
        <v>7</v>
      </c>
    </row>
    <row r="7338" spans="1:15" x14ac:dyDescent="0.25">
      <c r="A7338" s="1">
        <v>44033</v>
      </c>
      <c r="B7338">
        <v>1000010881</v>
      </c>
      <c r="C7338" t="s">
        <v>23</v>
      </c>
      <c r="D7338">
        <v>1</v>
      </c>
      <c r="E7338">
        <v>1000.28</v>
      </c>
      <c r="F7338" t="s">
        <v>16</v>
      </c>
      <c r="G7338" t="s">
        <v>24</v>
      </c>
      <c r="H7338" t="s">
        <v>47</v>
      </c>
      <c r="I7338" t="s">
        <v>48</v>
      </c>
      <c r="J7338" t="s">
        <v>26</v>
      </c>
      <c r="K7338" t="s">
        <v>50</v>
      </c>
      <c r="L7338" t="s">
        <v>22</v>
      </c>
      <c r="M7338" s="4">
        <v>1000.28</v>
      </c>
      <c r="N7338">
        <v>2020</v>
      </c>
      <c r="O7338">
        <v>7</v>
      </c>
    </row>
    <row r="7339" spans="1:15" x14ac:dyDescent="0.25">
      <c r="A7339" s="1">
        <v>44033</v>
      </c>
      <c r="B7339">
        <v>1000011197</v>
      </c>
      <c r="C7339" t="s">
        <v>15</v>
      </c>
      <c r="D7339">
        <v>1</v>
      </c>
      <c r="E7339">
        <v>6500.23</v>
      </c>
      <c r="F7339" t="s">
        <v>16</v>
      </c>
      <c r="G7339" t="s">
        <v>17</v>
      </c>
      <c r="H7339" t="s">
        <v>18</v>
      </c>
      <c r="I7339" t="s">
        <v>25</v>
      </c>
      <c r="J7339" t="s">
        <v>20</v>
      </c>
      <c r="K7339" t="s">
        <v>51</v>
      </c>
      <c r="L7339" t="s">
        <v>22</v>
      </c>
      <c r="M7339" s="4">
        <v>6500.23</v>
      </c>
      <c r="N7339">
        <v>2020</v>
      </c>
      <c r="O7339">
        <v>7</v>
      </c>
    </row>
    <row r="7340" spans="1:15" x14ac:dyDescent="0.25">
      <c r="A7340" s="1">
        <v>44033</v>
      </c>
      <c r="B7340">
        <v>1000011538</v>
      </c>
      <c r="C7340" t="s">
        <v>15</v>
      </c>
      <c r="D7340">
        <v>1</v>
      </c>
      <c r="E7340">
        <v>12000.21</v>
      </c>
      <c r="F7340" t="s">
        <v>16</v>
      </c>
      <c r="G7340" t="s">
        <v>17</v>
      </c>
      <c r="H7340" t="s">
        <v>18</v>
      </c>
      <c r="I7340" t="s">
        <v>40</v>
      </c>
      <c r="J7340" t="s">
        <v>20</v>
      </c>
      <c r="K7340" t="s">
        <v>68</v>
      </c>
      <c r="L7340" t="s">
        <v>22</v>
      </c>
      <c r="M7340" s="4">
        <v>12000.21</v>
      </c>
      <c r="N7340">
        <v>2020</v>
      </c>
      <c r="O7340">
        <v>7</v>
      </c>
    </row>
    <row r="7341" spans="1:15" x14ac:dyDescent="0.25">
      <c r="A7341" s="1">
        <v>44033</v>
      </c>
      <c r="B7341">
        <v>1000011697</v>
      </c>
      <c r="C7341" t="s">
        <v>15</v>
      </c>
      <c r="D7341">
        <v>1</v>
      </c>
      <c r="E7341">
        <v>7000.04</v>
      </c>
      <c r="F7341" t="s">
        <v>16</v>
      </c>
      <c r="G7341" t="s">
        <v>17</v>
      </c>
      <c r="H7341" t="s">
        <v>18</v>
      </c>
      <c r="I7341" t="s">
        <v>34</v>
      </c>
      <c r="J7341" t="s">
        <v>20</v>
      </c>
      <c r="K7341" t="s">
        <v>44</v>
      </c>
      <c r="L7341" t="s">
        <v>22</v>
      </c>
      <c r="M7341" s="4">
        <v>7000.04</v>
      </c>
      <c r="N7341">
        <v>2020</v>
      </c>
      <c r="O7341">
        <v>7</v>
      </c>
    </row>
    <row r="7342" spans="1:15" x14ac:dyDescent="0.25">
      <c r="A7342" s="1">
        <v>44033</v>
      </c>
      <c r="B7342">
        <v>1000011698</v>
      </c>
      <c r="C7342" t="s">
        <v>23</v>
      </c>
      <c r="D7342">
        <v>1</v>
      </c>
      <c r="E7342">
        <v>8000.48</v>
      </c>
      <c r="F7342" t="s">
        <v>16</v>
      </c>
      <c r="G7342" t="s">
        <v>24</v>
      </c>
      <c r="H7342" t="s">
        <v>18</v>
      </c>
      <c r="I7342" t="s">
        <v>34</v>
      </c>
      <c r="J7342" t="s">
        <v>20</v>
      </c>
      <c r="K7342" t="s">
        <v>44</v>
      </c>
      <c r="L7342" t="s">
        <v>22</v>
      </c>
      <c r="M7342" s="4">
        <v>8000.48</v>
      </c>
      <c r="N7342">
        <v>2020</v>
      </c>
      <c r="O7342">
        <v>7</v>
      </c>
    </row>
    <row r="7343" spans="1:15" x14ac:dyDescent="0.25">
      <c r="A7343" s="1">
        <v>44033</v>
      </c>
      <c r="B7343">
        <v>1000011698</v>
      </c>
      <c r="C7343" t="s">
        <v>42</v>
      </c>
      <c r="D7343">
        <v>1</v>
      </c>
      <c r="E7343">
        <v>22000.49</v>
      </c>
      <c r="F7343" t="s">
        <v>16</v>
      </c>
      <c r="G7343" t="s">
        <v>43</v>
      </c>
      <c r="H7343" t="s">
        <v>18</v>
      </c>
      <c r="I7343" t="s">
        <v>34</v>
      </c>
      <c r="J7343" t="s">
        <v>20</v>
      </c>
      <c r="K7343" t="s">
        <v>44</v>
      </c>
      <c r="L7343" t="s">
        <v>22</v>
      </c>
      <c r="M7343" s="4">
        <v>22000.49</v>
      </c>
      <c r="N7343">
        <v>2020</v>
      </c>
      <c r="O7343">
        <v>7</v>
      </c>
    </row>
    <row r="7344" spans="1:15" x14ac:dyDescent="0.25">
      <c r="A7344" s="1">
        <v>44033</v>
      </c>
      <c r="B7344">
        <v>1000012096</v>
      </c>
      <c r="C7344" t="s">
        <v>23</v>
      </c>
      <c r="D7344">
        <v>1</v>
      </c>
      <c r="E7344">
        <v>5000.6400000000003</v>
      </c>
      <c r="F7344" t="s">
        <v>16</v>
      </c>
      <c r="G7344" t="s">
        <v>24</v>
      </c>
      <c r="H7344" t="s">
        <v>18</v>
      </c>
      <c r="I7344" t="s">
        <v>19</v>
      </c>
      <c r="J7344" t="s">
        <v>26</v>
      </c>
      <c r="K7344" t="s">
        <v>29</v>
      </c>
      <c r="L7344" t="s">
        <v>22</v>
      </c>
      <c r="M7344" s="4">
        <v>5000.6400000000003</v>
      </c>
      <c r="N7344">
        <v>2020</v>
      </c>
      <c r="O7344">
        <v>7</v>
      </c>
    </row>
    <row r="7345" spans="1:15" x14ac:dyDescent="0.25">
      <c r="A7345" s="1">
        <v>44033</v>
      </c>
      <c r="B7345">
        <v>1000012096</v>
      </c>
      <c r="C7345" t="s">
        <v>42</v>
      </c>
      <c r="D7345">
        <v>1</v>
      </c>
      <c r="E7345">
        <v>9000.42</v>
      </c>
      <c r="F7345" t="s">
        <v>16</v>
      </c>
      <c r="G7345" t="s">
        <v>43</v>
      </c>
      <c r="H7345" t="s">
        <v>18</v>
      </c>
      <c r="I7345" t="s">
        <v>19</v>
      </c>
      <c r="J7345" t="s">
        <v>26</v>
      </c>
      <c r="K7345" t="s">
        <v>29</v>
      </c>
      <c r="L7345" t="s">
        <v>22</v>
      </c>
      <c r="M7345" s="4">
        <v>9000.42</v>
      </c>
      <c r="N7345">
        <v>2020</v>
      </c>
      <c r="O7345">
        <v>7</v>
      </c>
    </row>
    <row r="7346" spans="1:15" x14ac:dyDescent="0.25">
      <c r="A7346" s="1">
        <v>44033</v>
      </c>
      <c r="B7346">
        <v>1000012099</v>
      </c>
      <c r="C7346" t="s">
        <v>15</v>
      </c>
      <c r="D7346">
        <v>2</v>
      </c>
      <c r="E7346">
        <v>8613.75</v>
      </c>
      <c r="F7346" t="s">
        <v>16</v>
      </c>
      <c r="G7346" t="s">
        <v>17</v>
      </c>
      <c r="H7346" t="s">
        <v>18</v>
      </c>
      <c r="I7346" t="s">
        <v>19</v>
      </c>
      <c r="J7346" t="s">
        <v>20</v>
      </c>
      <c r="K7346" t="s">
        <v>21</v>
      </c>
      <c r="L7346" t="s">
        <v>22</v>
      </c>
      <c r="M7346" s="4">
        <v>4306.875</v>
      </c>
      <c r="N7346">
        <v>2020</v>
      </c>
      <c r="O7346">
        <v>7</v>
      </c>
    </row>
    <row r="7347" spans="1:15" x14ac:dyDescent="0.25">
      <c r="A7347" s="1">
        <v>44033</v>
      </c>
      <c r="B7347">
        <v>1000012112</v>
      </c>
      <c r="C7347" t="s">
        <v>75</v>
      </c>
      <c r="D7347">
        <v>1</v>
      </c>
      <c r="E7347">
        <v>6788.2</v>
      </c>
      <c r="F7347" t="s">
        <v>16</v>
      </c>
      <c r="G7347" t="s">
        <v>76</v>
      </c>
      <c r="H7347" t="s">
        <v>18</v>
      </c>
      <c r="I7347" t="s">
        <v>19</v>
      </c>
      <c r="J7347" t="s">
        <v>36</v>
      </c>
      <c r="K7347" t="s">
        <v>64</v>
      </c>
      <c r="L7347" t="s">
        <v>28</v>
      </c>
      <c r="M7347" s="4">
        <v>6788.2</v>
      </c>
      <c r="N7347">
        <v>2020</v>
      </c>
      <c r="O7347">
        <v>7</v>
      </c>
    </row>
    <row r="7348" spans="1:15" x14ac:dyDescent="0.25">
      <c r="A7348" s="1">
        <v>44033</v>
      </c>
      <c r="B7348">
        <v>1000012112</v>
      </c>
      <c r="C7348" t="s">
        <v>15</v>
      </c>
      <c r="D7348">
        <v>2</v>
      </c>
      <c r="E7348">
        <v>25000.589999999997</v>
      </c>
      <c r="F7348" t="s">
        <v>16</v>
      </c>
      <c r="G7348" t="s">
        <v>17</v>
      </c>
      <c r="H7348" t="s">
        <v>18</v>
      </c>
      <c r="I7348" t="s">
        <v>19</v>
      </c>
      <c r="J7348" t="s">
        <v>36</v>
      </c>
      <c r="K7348" t="s">
        <v>64</v>
      </c>
      <c r="L7348" t="s">
        <v>28</v>
      </c>
      <c r="M7348" s="4">
        <v>12500.294999999998</v>
      </c>
      <c r="N7348">
        <v>2020</v>
      </c>
      <c r="O7348">
        <v>7</v>
      </c>
    </row>
    <row r="7349" spans="1:15" x14ac:dyDescent="0.25">
      <c r="A7349" s="1">
        <v>44033</v>
      </c>
      <c r="B7349">
        <v>1000012124</v>
      </c>
      <c r="C7349" t="s">
        <v>73</v>
      </c>
      <c r="D7349">
        <v>1</v>
      </c>
      <c r="E7349">
        <v>7000.49</v>
      </c>
      <c r="F7349" t="s">
        <v>16</v>
      </c>
      <c r="G7349" t="s">
        <v>74</v>
      </c>
      <c r="H7349" t="s">
        <v>18</v>
      </c>
      <c r="I7349" t="s">
        <v>19</v>
      </c>
      <c r="J7349" t="s">
        <v>26</v>
      </c>
      <c r="K7349" t="s">
        <v>29</v>
      </c>
      <c r="L7349" t="s">
        <v>22</v>
      </c>
      <c r="M7349" s="4">
        <v>7000.49</v>
      </c>
      <c r="N7349">
        <v>2020</v>
      </c>
      <c r="O7349">
        <v>7</v>
      </c>
    </row>
    <row r="7350" spans="1:15" x14ac:dyDescent="0.25">
      <c r="A7350" s="1">
        <v>44033</v>
      </c>
      <c r="B7350">
        <v>1000012124</v>
      </c>
      <c r="C7350" t="s">
        <v>23</v>
      </c>
      <c r="D7350">
        <v>2</v>
      </c>
      <c r="E7350">
        <v>21501.309999999998</v>
      </c>
      <c r="F7350" t="s">
        <v>16</v>
      </c>
      <c r="G7350" t="s">
        <v>24</v>
      </c>
      <c r="H7350" t="s">
        <v>18</v>
      </c>
      <c r="I7350" t="s">
        <v>19</v>
      </c>
      <c r="J7350" t="s">
        <v>26</v>
      </c>
      <c r="K7350" t="s">
        <v>29</v>
      </c>
      <c r="L7350" t="s">
        <v>22</v>
      </c>
      <c r="M7350" s="4">
        <v>10750.654999999999</v>
      </c>
      <c r="N7350">
        <v>2020</v>
      </c>
      <c r="O7350">
        <v>7</v>
      </c>
    </row>
    <row r="7351" spans="1:15" x14ac:dyDescent="0.25">
      <c r="A7351" s="1">
        <v>44033</v>
      </c>
      <c r="B7351">
        <v>1000012126</v>
      </c>
      <c r="C7351" t="s">
        <v>79</v>
      </c>
      <c r="D7351">
        <v>1</v>
      </c>
      <c r="E7351">
        <v>8.98</v>
      </c>
      <c r="F7351" t="s">
        <v>46</v>
      </c>
      <c r="G7351" t="s">
        <v>74</v>
      </c>
      <c r="H7351" t="s">
        <v>18</v>
      </c>
      <c r="I7351" t="s">
        <v>19</v>
      </c>
      <c r="J7351" t="s">
        <v>26</v>
      </c>
      <c r="K7351" t="s">
        <v>29</v>
      </c>
      <c r="L7351" t="s">
        <v>22</v>
      </c>
      <c r="M7351" s="4">
        <v>8.98</v>
      </c>
      <c r="N7351">
        <v>2020</v>
      </c>
      <c r="O7351">
        <v>7</v>
      </c>
    </row>
    <row r="7352" spans="1:15" x14ac:dyDescent="0.25">
      <c r="A7352" s="1">
        <v>44033</v>
      </c>
      <c r="B7352">
        <v>1000012234</v>
      </c>
      <c r="C7352" t="s">
        <v>75</v>
      </c>
      <c r="D7352">
        <v>1</v>
      </c>
      <c r="E7352">
        <v>1734.1</v>
      </c>
      <c r="F7352" t="s">
        <v>16</v>
      </c>
      <c r="G7352" t="s">
        <v>76</v>
      </c>
      <c r="H7352" t="s">
        <v>18</v>
      </c>
      <c r="I7352" t="s">
        <v>25</v>
      </c>
      <c r="J7352" t="s">
        <v>26</v>
      </c>
      <c r="K7352" t="s">
        <v>27</v>
      </c>
      <c r="L7352" t="s">
        <v>22</v>
      </c>
      <c r="M7352" s="4">
        <v>1734.1</v>
      </c>
      <c r="N7352">
        <v>2020</v>
      </c>
      <c r="O7352">
        <v>7</v>
      </c>
    </row>
    <row r="7353" spans="1:15" x14ac:dyDescent="0.25">
      <c r="A7353" s="1">
        <v>44033</v>
      </c>
      <c r="B7353">
        <v>1000012234</v>
      </c>
      <c r="C7353" t="s">
        <v>15</v>
      </c>
      <c r="D7353">
        <v>1</v>
      </c>
      <c r="E7353">
        <v>5000.25</v>
      </c>
      <c r="F7353" t="s">
        <v>16</v>
      </c>
      <c r="G7353" t="s">
        <v>17</v>
      </c>
      <c r="H7353" t="s">
        <v>18</v>
      </c>
      <c r="I7353" t="s">
        <v>25</v>
      </c>
      <c r="J7353" t="s">
        <v>26</v>
      </c>
      <c r="K7353" t="s">
        <v>27</v>
      </c>
      <c r="L7353" t="s">
        <v>22</v>
      </c>
      <c r="M7353" s="4">
        <v>5000.25</v>
      </c>
      <c r="N7353">
        <v>2020</v>
      </c>
      <c r="O7353">
        <v>7</v>
      </c>
    </row>
    <row r="7354" spans="1:15" x14ac:dyDescent="0.25">
      <c r="A7354" s="1">
        <v>44033</v>
      </c>
      <c r="B7354">
        <v>1000012404</v>
      </c>
      <c r="C7354" t="s">
        <v>23</v>
      </c>
      <c r="D7354">
        <v>2</v>
      </c>
      <c r="E7354">
        <v>33000.519999999997</v>
      </c>
      <c r="F7354" t="s">
        <v>16</v>
      </c>
      <c r="G7354" t="s">
        <v>24</v>
      </c>
      <c r="H7354" t="s">
        <v>47</v>
      </c>
      <c r="I7354" t="s">
        <v>48</v>
      </c>
      <c r="J7354" t="s">
        <v>26</v>
      </c>
      <c r="K7354" t="s">
        <v>50</v>
      </c>
      <c r="L7354" t="s">
        <v>22</v>
      </c>
      <c r="M7354" s="4">
        <v>16500.259999999998</v>
      </c>
      <c r="N7354">
        <v>2020</v>
      </c>
      <c r="O7354">
        <v>7</v>
      </c>
    </row>
    <row r="7355" spans="1:15" x14ac:dyDescent="0.25">
      <c r="A7355" s="1">
        <v>44033</v>
      </c>
      <c r="B7355">
        <v>1000012446</v>
      </c>
      <c r="C7355" t="s">
        <v>75</v>
      </c>
      <c r="D7355">
        <v>1</v>
      </c>
      <c r="E7355">
        <v>1000.67</v>
      </c>
      <c r="F7355" t="s">
        <v>16</v>
      </c>
      <c r="G7355" t="s">
        <v>76</v>
      </c>
      <c r="H7355" t="s">
        <v>30</v>
      </c>
      <c r="I7355" t="s">
        <v>31</v>
      </c>
      <c r="J7355" t="s">
        <v>36</v>
      </c>
      <c r="K7355" t="s">
        <v>52</v>
      </c>
      <c r="L7355" t="s">
        <v>22</v>
      </c>
      <c r="M7355" s="4">
        <v>1000.67</v>
      </c>
      <c r="N7355">
        <v>2020</v>
      </c>
      <c r="O7355">
        <v>7</v>
      </c>
    </row>
    <row r="7356" spans="1:15" x14ac:dyDescent="0.25">
      <c r="A7356" s="1">
        <v>44033</v>
      </c>
      <c r="B7356">
        <v>1000012675</v>
      </c>
      <c r="C7356" t="s">
        <v>75</v>
      </c>
      <c r="D7356">
        <v>1</v>
      </c>
      <c r="E7356">
        <v>1300.67</v>
      </c>
      <c r="F7356" t="s">
        <v>16</v>
      </c>
      <c r="G7356" t="s">
        <v>76</v>
      </c>
      <c r="H7356" t="s">
        <v>18</v>
      </c>
      <c r="I7356" t="s">
        <v>34</v>
      </c>
      <c r="J7356" t="s">
        <v>26</v>
      </c>
      <c r="K7356" t="s">
        <v>35</v>
      </c>
      <c r="L7356" t="s">
        <v>22</v>
      </c>
      <c r="M7356" s="4">
        <v>1300.67</v>
      </c>
      <c r="N7356">
        <v>2020</v>
      </c>
      <c r="O7356">
        <v>7</v>
      </c>
    </row>
    <row r="7357" spans="1:15" x14ac:dyDescent="0.25">
      <c r="A7357" s="1">
        <v>44033</v>
      </c>
      <c r="B7357">
        <v>1000012675</v>
      </c>
      <c r="C7357" t="s">
        <v>15</v>
      </c>
      <c r="D7357">
        <v>1</v>
      </c>
      <c r="E7357">
        <v>22000.45</v>
      </c>
      <c r="F7357" t="s">
        <v>16</v>
      </c>
      <c r="G7357" t="s">
        <v>17</v>
      </c>
      <c r="H7357" t="s">
        <v>18</v>
      </c>
      <c r="I7357" t="s">
        <v>34</v>
      </c>
      <c r="J7357" t="s">
        <v>26</v>
      </c>
      <c r="K7357" t="s">
        <v>35</v>
      </c>
      <c r="L7357" t="s">
        <v>22</v>
      </c>
      <c r="M7357" s="4">
        <v>22000.45</v>
      </c>
      <c r="N7357">
        <v>2020</v>
      </c>
      <c r="O7357">
        <v>7</v>
      </c>
    </row>
    <row r="7358" spans="1:15" x14ac:dyDescent="0.25">
      <c r="A7358" s="1">
        <v>44033</v>
      </c>
      <c r="B7358">
        <v>1000013607</v>
      </c>
      <c r="C7358" t="s">
        <v>79</v>
      </c>
      <c r="D7358">
        <v>1</v>
      </c>
      <c r="E7358">
        <v>8.94</v>
      </c>
      <c r="F7358" t="s">
        <v>46</v>
      </c>
      <c r="G7358" t="s">
        <v>74</v>
      </c>
      <c r="H7358" t="s">
        <v>18</v>
      </c>
      <c r="I7358" t="s">
        <v>25</v>
      </c>
      <c r="J7358" t="s">
        <v>26</v>
      </c>
      <c r="K7358" t="s">
        <v>27</v>
      </c>
      <c r="L7358" t="s">
        <v>22</v>
      </c>
      <c r="M7358" s="4">
        <v>8.94</v>
      </c>
      <c r="N7358">
        <v>2020</v>
      </c>
      <c r="O7358">
        <v>7</v>
      </c>
    </row>
    <row r="7359" spans="1:15" x14ac:dyDescent="0.25">
      <c r="A7359" s="1">
        <v>44033</v>
      </c>
      <c r="B7359">
        <v>1000014037</v>
      </c>
      <c r="C7359" t="s">
        <v>15</v>
      </c>
      <c r="D7359">
        <v>1</v>
      </c>
      <c r="E7359">
        <v>5000.01</v>
      </c>
      <c r="F7359" t="s">
        <v>16</v>
      </c>
      <c r="G7359" t="s">
        <v>17</v>
      </c>
      <c r="H7359" t="s">
        <v>18</v>
      </c>
      <c r="I7359" t="s">
        <v>25</v>
      </c>
      <c r="J7359" t="s">
        <v>36</v>
      </c>
      <c r="K7359" t="s">
        <v>37</v>
      </c>
      <c r="L7359" t="s">
        <v>22</v>
      </c>
      <c r="M7359" s="4">
        <v>5000.01</v>
      </c>
      <c r="N7359">
        <v>2020</v>
      </c>
      <c r="O7359">
        <v>7</v>
      </c>
    </row>
    <row r="7360" spans="1:15" x14ac:dyDescent="0.25">
      <c r="A7360" s="1">
        <v>44033</v>
      </c>
      <c r="B7360">
        <v>1000014072</v>
      </c>
      <c r="C7360" t="s">
        <v>73</v>
      </c>
      <c r="D7360">
        <v>1</v>
      </c>
      <c r="E7360">
        <v>2052.44</v>
      </c>
      <c r="F7360" t="s">
        <v>16</v>
      </c>
      <c r="G7360" t="s">
        <v>74</v>
      </c>
      <c r="H7360" t="s">
        <v>47</v>
      </c>
      <c r="I7360" t="s">
        <v>65</v>
      </c>
      <c r="J7360" t="s">
        <v>26</v>
      </c>
      <c r="K7360" t="s">
        <v>66</v>
      </c>
      <c r="L7360" t="s">
        <v>22</v>
      </c>
      <c r="M7360" s="4">
        <v>2052.44</v>
      </c>
      <c r="N7360">
        <v>2020</v>
      </c>
      <c r="O7360">
        <v>7</v>
      </c>
    </row>
    <row r="7361" spans="1:15" x14ac:dyDescent="0.25">
      <c r="A7361" s="1">
        <v>44033</v>
      </c>
      <c r="B7361">
        <v>1000014072</v>
      </c>
      <c r="C7361" t="s">
        <v>23</v>
      </c>
      <c r="D7361">
        <v>3</v>
      </c>
      <c r="E7361">
        <v>37261.42</v>
      </c>
      <c r="F7361" t="s">
        <v>16</v>
      </c>
      <c r="G7361" t="s">
        <v>24</v>
      </c>
      <c r="H7361" t="s">
        <v>47</v>
      </c>
      <c r="I7361" t="s">
        <v>65</v>
      </c>
      <c r="J7361" t="s">
        <v>26</v>
      </c>
      <c r="K7361" t="s">
        <v>66</v>
      </c>
      <c r="L7361" t="s">
        <v>22</v>
      </c>
      <c r="M7361" s="4">
        <v>12420.473333333333</v>
      </c>
      <c r="N7361">
        <v>2020</v>
      </c>
      <c r="O7361">
        <v>7</v>
      </c>
    </row>
    <row r="7362" spans="1:15" x14ac:dyDescent="0.25">
      <c r="A7362" s="1">
        <v>44033</v>
      </c>
      <c r="B7362">
        <v>1000014072</v>
      </c>
      <c r="C7362" t="s">
        <v>15</v>
      </c>
      <c r="D7362">
        <v>1</v>
      </c>
      <c r="E7362">
        <v>10000.1</v>
      </c>
      <c r="F7362" t="s">
        <v>16</v>
      </c>
      <c r="G7362" t="s">
        <v>17</v>
      </c>
      <c r="H7362" t="s">
        <v>47</v>
      </c>
      <c r="I7362" t="s">
        <v>65</v>
      </c>
      <c r="J7362" t="s">
        <v>26</v>
      </c>
      <c r="K7362" t="s">
        <v>66</v>
      </c>
      <c r="L7362" t="s">
        <v>22</v>
      </c>
      <c r="M7362" s="4">
        <v>10000.1</v>
      </c>
      <c r="N7362">
        <v>2020</v>
      </c>
      <c r="O7362">
        <v>7</v>
      </c>
    </row>
    <row r="7363" spans="1:15" x14ac:dyDescent="0.25">
      <c r="A7363" s="1">
        <v>44033</v>
      </c>
      <c r="B7363">
        <v>1000014291</v>
      </c>
      <c r="C7363" t="s">
        <v>23</v>
      </c>
      <c r="D7363">
        <v>1</v>
      </c>
      <c r="E7363">
        <v>5000.16</v>
      </c>
      <c r="F7363" t="s">
        <v>16</v>
      </c>
      <c r="G7363" t="s">
        <v>24</v>
      </c>
      <c r="H7363" t="s">
        <v>47</v>
      </c>
      <c r="I7363" t="s">
        <v>48</v>
      </c>
      <c r="J7363" t="s">
        <v>20</v>
      </c>
      <c r="K7363" t="s">
        <v>67</v>
      </c>
      <c r="L7363" t="s">
        <v>28</v>
      </c>
      <c r="M7363" s="4">
        <v>5000.16</v>
      </c>
      <c r="N7363">
        <v>2020</v>
      </c>
      <c r="O7363">
        <v>7</v>
      </c>
    </row>
    <row r="7364" spans="1:15" x14ac:dyDescent="0.25">
      <c r="A7364" s="1">
        <v>44033</v>
      </c>
      <c r="B7364">
        <v>1000014291</v>
      </c>
      <c r="C7364" t="s">
        <v>15</v>
      </c>
      <c r="D7364">
        <v>1</v>
      </c>
      <c r="E7364">
        <v>18000.77</v>
      </c>
      <c r="F7364" t="s">
        <v>16</v>
      </c>
      <c r="G7364" t="s">
        <v>17</v>
      </c>
      <c r="H7364" t="s">
        <v>47</v>
      </c>
      <c r="I7364" t="s">
        <v>48</v>
      </c>
      <c r="J7364" t="s">
        <v>20</v>
      </c>
      <c r="K7364" t="s">
        <v>67</v>
      </c>
      <c r="L7364" t="s">
        <v>28</v>
      </c>
      <c r="M7364" s="4">
        <v>18000.77</v>
      </c>
      <c r="N7364">
        <v>2020</v>
      </c>
      <c r="O7364">
        <v>7</v>
      </c>
    </row>
    <row r="7365" spans="1:15" x14ac:dyDescent="0.25">
      <c r="A7365" s="1">
        <v>44033</v>
      </c>
      <c r="B7365">
        <v>1000014452</v>
      </c>
      <c r="C7365" t="s">
        <v>23</v>
      </c>
      <c r="D7365">
        <v>2</v>
      </c>
      <c r="E7365">
        <v>16000.58</v>
      </c>
      <c r="F7365" t="s">
        <v>16</v>
      </c>
      <c r="G7365" t="s">
        <v>24</v>
      </c>
      <c r="H7365" t="s">
        <v>18</v>
      </c>
      <c r="I7365" t="s">
        <v>34</v>
      </c>
      <c r="J7365" t="s">
        <v>36</v>
      </c>
      <c r="K7365" t="s">
        <v>70</v>
      </c>
      <c r="L7365" t="s">
        <v>22</v>
      </c>
      <c r="M7365" s="4">
        <v>8000.29</v>
      </c>
      <c r="N7365">
        <v>2020</v>
      </c>
      <c r="O7365">
        <v>7</v>
      </c>
    </row>
    <row r="7366" spans="1:15" x14ac:dyDescent="0.25">
      <c r="A7366" s="1">
        <v>44033</v>
      </c>
      <c r="B7366">
        <v>1000014496</v>
      </c>
      <c r="C7366" t="s">
        <v>15</v>
      </c>
      <c r="D7366">
        <v>1</v>
      </c>
      <c r="E7366">
        <v>8999.9500000000007</v>
      </c>
      <c r="F7366" t="s">
        <v>16</v>
      </c>
      <c r="G7366" t="s">
        <v>17</v>
      </c>
      <c r="H7366" t="s">
        <v>18</v>
      </c>
      <c r="I7366" t="s">
        <v>40</v>
      </c>
      <c r="J7366" t="s">
        <v>26</v>
      </c>
      <c r="K7366" t="s">
        <v>41</v>
      </c>
      <c r="L7366" t="s">
        <v>22</v>
      </c>
      <c r="M7366" s="4">
        <v>8999.9500000000007</v>
      </c>
      <c r="N7366">
        <v>2020</v>
      </c>
      <c r="O7366">
        <v>7</v>
      </c>
    </row>
    <row r="7367" spans="1:15" x14ac:dyDescent="0.25">
      <c r="A7367" s="1">
        <v>44033</v>
      </c>
      <c r="B7367">
        <v>1000014530</v>
      </c>
      <c r="C7367" t="s">
        <v>79</v>
      </c>
      <c r="D7367">
        <v>1</v>
      </c>
      <c r="E7367">
        <v>9.57</v>
      </c>
      <c r="F7367" t="s">
        <v>46</v>
      </c>
      <c r="G7367" t="s">
        <v>74</v>
      </c>
      <c r="H7367" t="s">
        <v>47</v>
      </c>
      <c r="I7367" t="s">
        <v>65</v>
      </c>
      <c r="J7367" t="s">
        <v>26</v>
      </c>
      <c r="K7367" t="s">
        <v>66</v>
      </c>
      <c r="L7367" t="s">
        <v>22</v>
      </c>
      <c r="M7367" s="4">
        <v>9.57</v>
      </c>
      <c r="N7367">
        <v>2020</v>
      </c>
      <c r="O7367">
        <v>7</v>
      </c>
    </row>
    <row r="7368" spans="1:15" x14ac:dyDescent="0.25">
      <c r="A7368" s="1">
        <v>44033</v>
      </c>
      <c r="B7368">
        <v>1000014530</v>
      </c>
      <c r="C7368" t="s">
        <v>23</v>
      </c>
      <c r="D7368">
        <v>1</v>
      </c>
      <c r="E7368">
        <v>2847.34</v>
      </c>
      <c r="F7368" t="s">
        <v>16</v>
      </c>
      <c r="G7368" t="s">
        <v>24</v>
      </c>
      <c r="H7368" t="s">
        <v>47</v>
      </c>
      <c r="I7368" t="s">
        <v>65</v>
      </c>
      <c r="J7368" t="s">
        <v>26</v>
      </c>
      <c r="K7368" t="s">
        <v>66</v>
      </c>
      <c r="L7368" t="s">
        <v>22</v>
      </c>
      <c r="M7368" s="4">
        <v>2847.34</v>
      </c>
      <c r="N7368">
        <v>2020</v>
      </c>
      <c r="O7368">
        <v>7</v>
      </c>
    </row>
    <row r="7369" spans="1:15" x14ac:dyDescent="0.25">
      <c r="A7369" s="1">
        <v>44033</v>
      </c>
      <c r="B7369">
        <v>1000014572</v>
      </c>
      <c r="C7369" t="s">
        <v>79</v>
      </c>
      <c r="D7369">
        <v>1</v>
      </c>
      <c r="E7369">
        <v>9.6199999999999992</v>
      </c>
      <c r="F7369" t="s">
        <v>46</v>
      </c>
      <c r="G7369" t="s">
        <v>74</v>
      </c>
      <c r="H7369" t="s">
        <v>18</v>
      </c>
      <c r="I7369" t="s">
        <v>34</v>
      </c>
      <c r="J7369" t="s">
        <v>26</v>
      </c>
      <c r="K7369" t="s">
        <v>35</v>
      </c>
      <c r="L7369" t="s">
        <v>22</v>
      </c>
      <c r="M7369" s="4">
        <v>9.6199999999999992</v>
      </c>
      <c r="N7369">
        <v>2020</v>
      </c>
      <c r="O7369">
        <v>7</v>
      </c>
    </row>
    <row r="7370" spans="1:15" x14ac:dyDescent="0.25">
      <c r="A7370" s="1">
        <v>44033</v>
      </c>
      <c r="B7370">
        <v>1000014572</v>
      </c>
      <c r="C7370" t="s">
        <v>15</v>
      </c>
      <c r="D7370">
        <v>1</v>
      </c>
      <c r="E7370">
        <v>25000.22</v>
      </c>
      <c r="F7370" t="s">
        <v>16</v>
      </c>
      <c r="G7370" t="s">
        <v>17</v>
      </c>
      <c r="H7370" t="s">
        <v>18</v>
      </c>
      <c r="I7370" t="s">
        <v>34</v>
      </c>
      <c r="J7370" t="s">
        <v>26</v>
      </c>
      <c r="K7370" t="s">
        <v>35</v>
      </c>
      <c r="L7370" t="s">
        <v>22</v>
      </c>
      <c r="M7370" s="4">
        <v>25000.22</v>
      </c>
      <c r="N7370">
        <v>2020</v>
      </c>
      <c r="O7370">
        <v>7</v>
      </c>
    </row>
    <row r="7371" spans="1:15" x14ac:dyDescent="0.25">
      <c r="A7371" s="1">
        <v>44033</v>
      </c>
      <c r="B7371">
        <v>1000014588</v>
      </c>
      <c r="C7371" t="s">
        <v>42</v>
      </c>
      <c r="D7371">
        <v>1</v>
      </c>
      <c r="E7371">
        <v>10000.67</v>
      </c>
      <c r="F7371" t="s">
        <v>16</v>
      </c>
      <c r="G7371" t="s">
        <v>43</v>
      </c>
      <c r="H7371" t="s">
        <v>18</v>
      </c>
      <c r="I7371" t="s">
        <v>40</v>
      </c>
      <c r="J7371" t="s">
        <v>20</v>
      </c>
      <c r="K7371" t="s">
        <v>68</v>
      </c>
      <c r="L7371" t="s">
        <v>22</v>
      </c>
      <c r="M7371" s="4">
        <v>10000.67</v>
      </c>
      <c r="N7371">
        <v>2020</v>
      </c>
      <c r="O7371">
        <v>7</v>
      </c>
    </row>
    <row r="7372" spans="1:15" x14ac:dyDescent="0.25">
      <c r="A7372" s="1">
        <v>44033</v>
      </c>
      <c r="B7372">
        <v>1000014879</v>
      </c>
      <c r="C7372" t="s">
        <v>15</v>
      </c>
      <c r="D7372">
        <v>1</v>
      </c>
      <c r="E7372">
        <v>4765.01</v>
      </c>
      <c r="F7372" t="s">
        <v>16</v>
      </c>
      <c r="G7372" t="s">
        <v>17</v>
      </c>
      <c r="H7372" t="s">
        <v>18</v>
      </c>
      <c r="I7372" t="s">
        <v>40</v>
      </c>
      <c r="J7372" t="s">
        <v>26</v>
      </c>
      <c r="K7372" t="s">
        <v>41</v>
      </c>
      <c r="L7372" t="s">
        <v>22</v>
      </c>
      <c r="M7372" s="4">
        <v>4765.01</v>
      </c>
      <c r="N7372">
        <v>2020</v>
      </c>
      <c r="O7372">
        <v>7</v>
      </c>
    </row>
    <row r="7373" spans="1:15" x14ac:dyDescent="0.25">
      <c r="A7373" s="1">
        <v>44033</v>
      </c>
      <c r="B7373">
        <v>1000014996</v>
      </c>
      <c r="C7373" t="s">
        <v>73</v>
      </c>
      <c r="D7373">
        <v>1</v>
      </c>
      <c r="E7373">
        <v>2500.2399999999998</v>
      </c>
      <c r="F7373" t="s">
        <v>16</v>
      </c>
      <c r="G7373" t="s">
        <v>74</v>
      </c>
      <c r="H7373" t="s">
        <v>30</v>
      </c>
      <c r="I7373" t="s">
        <v>57</v>
      </c>
      <c r="J7373" t="s">
        <v>26</v>
      </c>
      <c r="K7373" t="s">
        <v>58</v>
      </c>
      <c r="L7373" t="s">
        <v>22</v>
      </c>
      <c r="M7373" s="4">
        <v>2500.2399999999998</v>
      </c>
      <c r="N7373">
        <v>2020</v>
      </c>
      <c r="O7373">
        <v>7</v>
      </c>
    </row>
    <row r="7374" spans="1:15" x14ac:dyDescent="0.25">
      <c r="A7374" s="1">
        <v>44033</v>
      </c>
      <c r="B7374">
        <v>1000014996</v>
      </c>
      <c r="C7374" t="s">
        <v>15</v>
      </c>
      <c r="D7374">
        <v>2</v>
      </c>
      <c r="E7374">
        <v>27000.440000000002</v>
      </c>
      <c r="F7374" t="s">
        <v>16</v>
      </c>
      <c r="G7374" t="s">
        <v>17</v>
      </c>
      <c r="H7374" t="s">
        <v>30</v>
      </c>
      <c r="I7374" t="s">
        <v>57</v>
      </c>
      <c r="J7374" t="s">
        <v>26</v>
      </c>
      <c r="K7374" t="s">
        <v>58</v>
      </c>
      <c r="L7374" t="s">
        <v>22</v>
      </c>
      <c r="M7374" s="4">
        <v>13500.220000000001</v>
      </c>
      <c r="N7374">
        <v>2020</v>
      </c>
      <c r="O7374">
        <v>7</v>
      </c>
    </row>
    <row r="7375" spans="1:15" x14ac:dyDescent="0.25">
      <c r="A7375" s="1">
        <v>44033</v>
      </c>
      <c r="B7375">
        <v>1000015013</v>
      </c>
      <c r="C7375" t="s">
        <v>23</v>
      </c>
      <c r="D7375">
        <v>2</v>
      </c>
      <c r="E7375">
        <v>21000.59</v>
      </c>
      <c r="F7375" t="s">
        <v>16</v>
      </c>
      <c r="G7375" t="s">
        <v>24</v>
      </c>
      <c r="H7375" t="s">
        <v>18</v>
      </c>
      <c r="I7375" t="s">
        <v>19</v>
      </c>
      <c r="J7375" t="s">
        <v>26</v>
      </c>
      <c r="K7375" t="s">
        <v>29</v>
      </c>
      <c r="L7375" t="s">
        <v>22</v>
      </c>
      <c r="M7375" s="4">
        <v>10500.295</v>
      </c>
      <c r="N7375">
        <v>2020</v>
      </c>
      <c r="O7375">
        <v>7</v>
      </c>
    </row>
    <row r="7376" spans="1:15" x14ac:dyDescent="0.25">
      <c r="A7376" s="1">
        <v>44033</v>
      </c>
      <c r="B7376">
        <v>1000016264</v>
      </c>
      <c r="C7376" t="s">
        <v>15</v>
      </c>
      <c r="D7376">
        <v>2</v>
      </c>
      <c r="E7376">
        <v>25000.760000000002</v>
      </c>
      <c r="F7376" t="s">
        <v>16</v>
      </c>
      <c r="G7376" t="s">
        <v>17</v>
      </c>
      <c r="H7376" t="s">
        <v>47</v>
      </c>
      <c r="I7376" t="s">
        <v>65</v>
      </c>
      <c r="J7376" t="s">
        <v>26</v>
      </c>
      <c r="K7376" t="s">
        <v>66</v>
      </c>
      <c r="L7376" t="s">
        <v>22</v>
      </c>
      <c r="M7376" s="4">
        <v>12500.380000000001</v>
      </c>
      <c r="N7376">
        <v>2020</v>
      </c>
      <c r="O7376">
        <v>7</v>
      </c>
    </row>
    <row r="7377" spans="1:15" x14ac:dyDescent="0.25">
      <c r="A7377" s="1">
        <v>44033</v>
      </c>
      <c r="B7377">
        <v>1000017576</v>
      </c>
      <c r="C7377" t="s">
        <v>75</v>
      </c>
      <c r="D7377">
        <v>1</v>
      </c>
      <c r="E7377">
        <v>199.95</v>
      </c>
      <c r="F7377" t="s">
        <v>16</v>
      </c>
      <c r="G7377" t="s">
        <v>76</v>
      </c>
      <c r="H7377" t="s">
        <v>18</v>
      </c>
      <c r="I7377" t="s">
        <v>19</v>
      </c>
      <c r="J7377" t="s">
        <v>36</v>
      </c>
      <c r="K7377" t="s">
        <v>64</v>
      </c>
      <c r="L7377" t="s">
        <v>22</v>
      </c>
      <c r="M7377" s="4">
        <v>199.95</v>
      </c>
      <c r="N7377">
        <v>2020</v>
      </c>
      <c r="O7377">
        <v>7</v>
      </c>
    </row>
    <row r="7378" spans="1:15" x14ac:dyDescent="0.25">
      <c r="A7378" s="1">
        <v>44033</v>
      </c>
      <c r="B7378">
        <v>1000017576</v>
      </c>
      <c r="C7378" t="s">
        <v>23</v>
      </c>
      <c r="D7378">
        <v>1</v>
      </c>
      <c r="E7378">
        <v>11999.94</v>
      </c>
      <c r="F7378" t="s">
        <v>16</v>
      </c>
      <c r="G7378" t="s">
        <v>24</v>
      </c>
      <c r="H7378" t="s">
        <v>18</v>
      </c>
      <c r="I7378" t="s">
        <v>19</v>
      </c>
      <c r="J7378" t="s">
        <v>36</v>
      </c>
      <c r="K7378" t="s">
        <v>64</v>
      </c>
      <c r="L7378" t="s">
        <v>22</v>
      </c>
      <c r="M7378" s="4">
        <v>11999.94</v>
      </c>
      <c r="N7378">
        <v>2020</v>
      </c>
      <c r="O7378">
        <v>7</v>
      </c>
    </row>
    <row r="7379" spans="1:15" x14ac:dyDescent="0.25">
      <c r="A7379" s="1">
        <v>44033</v>
      </c>
      <c r="B7379">
        <v>1000017576</v>
      </c>
      <c r="C7379" t="s">
        <v>15</v>
      </c>
      <c r="D7379">
        <v>1</v>
      </c>
      <c r="E7379">
        <v>20000.27</v>
      </c>
      <c r="F7379" t="s">
        <v>16</v>
      </c>
      <c r="G7379" t="s">
        <v>17</v>
      </c>
      <c r="H7379" t="s">
        <v>18</v>
      </c>
      <c r="I7379" t="s">
        <v>19</v>
      </c>
      <c r="J7379" t="s">
        <v>36</v>
      </c>
      <c r="K7379" t="s">
        <v>64</v>
      </c>
      <c r="L7379" t="s">
        <v>22</v>
      </c>
      <c r="M7379" s="4">
        <v>20000.27</v>
      </c>
      <c r="N7379">
        <v>2020</v>
      </c>
      <c r="O7379">
        <v>7</v>
      </c>
    </row>
    <row r="7380" spans="1:15" x14ac:dyDescent="0.25">
      <c r="A7380" s="1">
        <v>44033</v>
      </c>
      <c r="B7380">
        <v>1000017700</v>
      </c>
      <c r="C7380" t="s">
        <v>79</v>
      </c>
      <c r="D7380">
        <v>1</v>
      </c>
      <c r="E7380">
        <v>9.49</v>
      </c>
      <c r="F7380" t="s">
        <v>46</v>
      </c>
      <c r="G7380" t="s">
        <v>74</v>
      </c>
      <c r="H7380" t="s">
        <v>47</v>
      </c>
      <c r="I7380" t="s">
        <v>65</v>
      </c>
      <c r="J7380" t="s">
        <v>26</v>
      </c>
      <c r="K7380" t="s">
        <v>66</v>
      </c>
      <c r="L7380" t="s">
        <v>22</v>
      </c>
      <c r="M7380" s="4">
        <v>9.49</v>
      </c>
      <c r="N7380">
        <v>2020</v>
      </c>
      <c r="O7380">
        <v>7</v>
      </c>
    </row>
    <row r="7381" spans="1:15" x14ac:dyDescent="0.25">
      <c r="A7381" s="1">
        <v>44033</v>
      </c>
      <c r="B7381">
        <v>1000018132</v>
      </c>
      <c r="C7381" t="s">
        <v>15</v>
      </c>
      <c r="D7381">
        <v>1</v>
      </c>
      <c r="E7381">
        <v>19000.599999999999</v>
      </c>
      <c r="F7381" t="s">
        <v>16</v>
      </c>
      <c r="G7381" t="s">
        <v>17</v>
      </c>
      <c r="H7381" t="s">
        <v>47</v>
      </c>
      <c r="I7381" t="s">
        <v>65</v>
      </c>
      <c r="J7381" t="s">
        <v>26</v>
      </c>
      <c r="K7381" t="s">
        <v>66</v>
      </c>
      <c r="L7381" t="s">
        <v>22</v>
      </c>
      <c r="M7381" s="4">
        <v>19000.599999999999</v>
      </c>
      <c r="N7381">
        <v>2020</v>
      </c>
      <c r="O7381">
        <v>7</v>
      </c>
    </row>
    <row r="7382" spans="1:15" x14ac:dyDescent="0.25">
      <c r="A7382" s="1">
        <v>44033</v>
      </c>
      <c r="B7382">
        <v>1000018298</v>
      </c>
      <c r="C7382" t="s">
        <v>80</v>
      </c>
      <c r="D7382">
        <v>1</v>
      </c>
      <c r="E7382">
        <v>16.53</v>
      </c>
      <c r="F7382" t="s">
        <v>46</v>
      </c>
      <c r="G7382" t="s">
        <v>76</v>
      </c>
      <c r="H7382" t="s">
        <v>18</v>
      </c>
      <c r="I7382" t="s">
        <v>34</v>
      </c>
      <c r="J7382" t="s">
        <v>20</v>
      </c>
      <c r="K7382" t="s">
        <v>44</v>
      </c>
      <c r="L7382" t="s">
        <v>22</v>
      </c>
      <c r="M7382" s="4">
        <v>16.53</v>
      </c>
      <c r="N7382">
        <v>2020</v>
      </c>
      <c r="O7382">
        <v>7</v>
      </c>
    </row>
    <row r="7383" spans="1:15" x14ac:dyDescent="0.25">
      <c r="A7383" s="1">
        <v>44033</v>
      </c>
      <c r="B7383">
        <v>1000019687</v>
      </c>
      <c r="C7383" t="s">
        <v>79</v>
      </c>
      <c r="D7383">
        <v>1</v>
      </c>
      <c r="E7383">
        <v>8.99</v>
      </c>
      <c r="F7383" t="s">
        <v>46</v>
      </c>
      <c r="G7383" t="s">
        <v>74</v>
      </c>
      <c r="H7383" t="s">
        <v>18</v>
      </c>
      <c r="I7383" t="s">
        <v>40</v>
      </c>
      <c r="J7383" t="s">
        <v>20</v>
      </c>
      <c r="K7383" t="s">
        <v>68</v>
      </c>
      <c r="L7383" t="s">
        <v>22</v>
      </c>
      <c r="M7383" s="4">
        <v>8.99</v>
      </c>
      <c r="N7383">
        <v>2020</v>
      </c>
      <c r="O7383">
        <v>7</v>
      </c>
    </row>
    <row r="7384" spans="1:15" x14ac:dyDescent="0.25">
      <c r="A7384" s="1">
        <v>44033</v>
      </c>
      <c r="B7384">
        <v>1000019687</v>
      </c>
      <c r="C7384" t="s">
        <v>23</v>
      </c>
      <c r="D7384">
        <v>1</v>
      </c>
      <c r="E7384">
        <v>17000.150000000001</v>
      </c>
      <c r="F7384" t="s">
        <v>16</v>
      </c>
      <c r="G7384" t="s">
        <v>24</v>
      </c>
      <c r="H7384" t="s">
        <v>18</v>
      </c>
      <c r="I7384" t="s">
        <v>40</v>
      </c>
      <c r="J7384" t="s">
        <v>20</v>
      </c>
      <c r="K7384" t="s">
        <v>68</v>
      </c>
      <c r="L7384" t="s">
        <v>22</v>
      </c>
      <c r="M7384" s="4">
        <v>17000.150000000001</v>
      </c>
      <c r="N7384">
        <v>2020</v>
      </c>
      <c r="O7384">
        <v>7</v>
      </c>
    </row>
    <row r="7385" spans="1:15" x14ac:dyDescent="0.25">
      <c r="A7385" s="1">
        <v>44033</v>
      </c>
      <c r="B7385">
        <v>1000019959</v>
      </c>
      <c r="C7385" t="s">
        <v>23</v>
      </c>
      <c r="D7385">
        <v>3</v>
      </c>
      <c r="E7385">
        <v>23001.18</v>
      </c>
      <c r="F7385" t="s">
        <v>16</v>
      </c>
      <c r="G7385" t="s">
        <v>24</v>
      </c>
      <c r="H7385" t="s">
        <v>18</v>
      </c>
      <c r="I7385" t="s">
        <v>40</v>
      </c>
      <c r="J7385" t="s">
        <v>26</v>
      </c>
      <c r="K7385" t="s">
        <v>41</v>
      </c>
      <c r="L7385" t="s">
        <v>28</v>
      </c>
      <c r="M7385" s="4">
        <v>7667.06</v>
      </c>
      <c r="N7385">
        <v>2020</v>
      </c>
      <c r="O7385">
        <v>7</v>
      </c>
    </row>
    <row r="7386" spans="1:15" x14ac:dyDescent="0.25">
      <c r="A7386" s="1">
        <v>44033</v>
      </c>
      <c r="B7386">
        <v>1000020084</v>
      </c>
      <c r="C7386" t="s">
        <v>73</v>
      </c>
      <c r="D7386">
        <v>1</v>
      </c>
      <c r="E7386">
        <v>960.22</v>
      </c>
      <c r="F7386" t="s">
        <v>16</v>
      </c>
      <c r="G7386" t="s">
        <v>74</v>
      </c>
      <c r="H7386" t="s">
        <v>47</v>
      </c>
      <c r="I7386" t="s">
        <v>59</v>
      </c>
      <c r="J7386" t="s">
        <v>26</v>
      </c>
      <c r="K7386" t="s">
        <v>60</v>
      </c>
      <c r="L7386" t="s">
        <v>22</v>
      </c>
      <c r="M7386" s="4">
        <v>960.22</v>
      </c>
      <c r="N7386">
        <v>2020</v>
      </c>
      <c r="O7386">
        <v>7</v>
      </c>
    </row>
    <row r="7387" spans="1:15" x14ac:dyDescent="0.25">
      <c r="A7387" s="1">
        <v>44033</v>
      </c>
      <c r="B7387">
        <v>1000020084</v>
      </c>
      <c r="C7387" t="s">
        <v>42</v>
      </c>
      <c r="D7387">
        <v>1</v>
      </c>
      <c r="E7387">
        <v>13000.05</v>
      </c>
      <c r="F7387" t="s">
        <v>16</v>
      </c>
      <c r="G7387" t="s">
        <v>43</v>
      </c>
      <c r="H7387" t="s">
        <v>47</v>
      </c>
      <c r="I7387" t="s">
        <v>59</v>
      </c>
      <c r="J7387" t="s">
        <v>26</v>
      </c>
      <c r="K7387" t="s">
        <v>60</v>
      </c>
      <c r="L7387" t="s">
        <v>22</v>
      </c>
      <c r="M7387" s="4">
        <v>13000.05</v>
      </c>
      <c r="N7387">
        <v>2020</v>
      </c>
      <c r="O7387">
        <v>7</v>
      </c>
    </row>
    <row r="7388" spans="1:15" x14ac:dyDescent="0.25">
      <c r="A7388" s="1">
        <v>44033</v>
      </c>
      <c r="B7388">
        <v>1000020087</v>
      </c>
      <c r="C7388" t="s">
        <v>45</v>
      </c>
      <c r="D7388">
        <v>1</v>
      </c>
      <c r="E7388">
        <v>9.76</v>
      </c>
      <c r="F7388" t="s">
        <v>46</v>
      </c>
      <c r="G7388" t="s">
        <v>43</v>
      </c>
      <c r="H7388" t="s">
        <v>47</v>
      </c>
      <c r="I7388" t="s">
        <v>48</v>
      </c>
      <c r="J7388" t="s">
        <v>26</v>
      </c>
      <c r="K7388" t="s">
        <v>50</v>
      </c>
      <c r="L7388" t="s">
        <v>22</v>
      </c>
      <c r="M7388" s="4">
        <v>9.76</v>
      </c>
      <c r="N7388">
        <v>2020</v>
      </c>
      <c r="O7388">
        <v>7</v>
      </c>
    </row>
    <row r="7389" spans="1:15" x14ac:dyDescent="0.25">
      <c r="A7389" s="1">
        <v>44033</v>
      </c>
      <c r="B7389">
        <v>1000020128</v>
      </c>
      <c r="C7389" t="s">
        <v>15</v>
      </c>
      <c r="D7389">
        <v>1</v>
      </c>
      <c r="E7389">
        <v>9000.5499999999993</v>
      </c>
      <c r="F7389" t="s">
        <v>16</v>
      </c>
      <c r="G7389" t="s">
        <v>17</v>
      </c>
      <c r="H7389" t="s">
        <v>30</v>
      </c>
      <c r="I7389" t="s">
        <v>57</v>
      </c>
      <c r="J7389" t="s">
        <v>26</v>
      </c>
      <c r="K7389" t="s">
        <v>58</v>
      </c>
      <c r="L7389" t="s">
        <v>28</v>
      </c>
      <c r="M7389" s="4">
        <v>9000.5499999999993</v>
      </c>
      <c r="N7389">
        <v>2020</v>
      </c>
      <c r="O7389">
        <v>7</v>
      </c>
    </row>
    <row r="7390" spans="1:15" x14ac:dyDescent="0.25">
      <c r="A7390" s="1">
        <v>44033</v>
      </c>
      <c r="B7390">
        <v>1000020526</v>
      </c>
      <c r="C7390" t="s">
        <v>79</v>
      </c>
      <c r="D7390">
        <v>1</v>
      </c>
      <c r="E7390">
        <v>9.11</v>
      </c>
      <c r="F7390" t="s">
        <v>46</v>
      </c>
      <c r="G7390" t="s">
        <v>74</v>
      </c>
      <c r="H7390" t="s">
        <v>18</v>
      </c>
      <c r="I7390" t="s">
        <v>34</v>
      </c>
      <c r="J7390" t="s">
        <v>26</v>
      </c>
      <c r="K7390" t="s">
        <v>35</v>
      </c>
      <c r="L7390" t="s">
        <v>22</v>
      </c>
      <c r="M7390" s="4">
        <v>9.11</v>
      </c>
      <c r="N7390">
        <v>2020</v>
      </c>
      <c r="O7390">
        <v>7</v>
      </c>
    </row>
    <row r="7391" spans="1:15" x14ac:dyDescent="0.25">
      <c r="A7391" s="1">
        <v>44033</v>
      </c>
      <c r="B7391">
        <v>1000020754</v>
      </c>
      <c r="C7391" t="s">
        <v>23</v>
      </c>
      <c r="D7391">
        <v>1</v>
      </c>
      <c r="E7391">
        <v>14000.26</v>
      </c>
      <c r="F7391" t="s">
        <v>16</v>
      </c>
      <c r="G7391" t="s">
        <v>24</v>
      </c>
      <c r="H7391" t="s">
        <v>18</v>
      </c>
      <c r="I7391" t="s">
        <v>25</v>
      </c>
      <c r="J7391" t="s">
        <v>20</v>
      </c>
      <c r="K7391" t="s">
        <v>51</v>
      </c>
      <c r="L7391" t="s">
        <v>22</v>
      </c>
      <c r="M7391" s="4">
        <v>14000.26</v>
      </c>
      <c r="N7391">
        <v>2020</v>
      </c>
      <c r="O7391">
        <v>7</v>
      </c>
    </row>
    <row r="7392" spans="1:15" x14ac:dyDescent="0.25">
      <c r="A7392" s="1">
        <v>44033</v>
      </c>
      <c r="B7392">
        <v>1000020921</v>
      </c>
      <c r="C7392" t="s">
        <v>23</v>
      </c>
      <c r="D7392">
        <v>1</v>
      </c>
      <c r="E7392">
        <v>500.16</v>
      </c>
      <c r="F7392" t="s">
        <v>16</v>
      </c>
      <c r="G7392" t="s">
        <v>24</v>
      </c>
      <c r="H7392" t="s">
        <v>47</v>
      </c>
      <c r="I7392" t="s">
        <v>65</v>
      </c>
      <c r="J7392" t="s">
        <v>26</v>
      </c>
      <c r="K7392" t="s">
        <v>66</v>
      </c>
      <c r="L7392" t="s">
        <v>22</v>
      </c>
      <c r="M7392" s="4">
        <v>500.16</v>
      </c>
      <c r="N7392">
        <v>2020</v>
      </c>
      <c r="O7392">
        <v>7</v>
      </c>
    </row>
    <row r="7393" spans="1:15" x14ac:dyDescent="0.25">
      <c r="A7393" s="1">
        <v>44033</v>
      </c>
      <c r="B7393">
        <v>1000020921</v>
      </c>
      <c r="C7393" t="s">
        <v>15</v>
      </c>
      <c r="D7393">
        <v>1</v>
      </c>
      <c r="E7393">
        <v>10000.18</v>
      </c>
      <c r="F7393" t="s">
        <v>16</v>
      </c>
      <c r="G7393" t="s">
        <v>17</v>
      </c>
      <c r="H7393" t="s">
        <v>47</v>
      </c>
      <c r="I7393" t="s">
        <v>65</v>
      </c>
      <c r="J7393" t="s">
        <v>26</v>
      </c>
      <c r="K7393" t="s">
        <v>66</v>
      </c>
      <c r="L7393" t="s">
        <v>22</v>
      </c>
      <c r="M7393" s="4">
        <v>10000.18</v>
      </c>
      <c r="N7393">
        <v>2020</v>
      </c>
      <c r="O7393">
        <v>7</v>
      </c>
    </row>
    <row r="7394" spans="1:15" x14ac:dyDescent="0.25">
      <c r="A7394" s="1">
        <v>44033</v>
      </c>
      <c r="B7394">
        <v>1000021167</v>
      </c>
      <c r="C7394" t="s">
        <v>15</v>
      </c>
      <c r="D7394">
        <v>2</v>
      </c>
      <c r="E7394">
        <v>34001.009999999995</v>
      </c>
      <c r="F7394" t="s">
        <v>16</v>
      </c>
      <c r="G7394" t="s">
        <v>17</v>
      </c>
      <c r="H7394" t="s">
        <v>18</v>
      </c>
      <c r="I7394" t="s">
        <v>19</v>
      </c>
      <c r="J7394" t="s">
        <v>20</v>
      </c>
      <c r="K7394" t="s">
        <v>21</v>
      </c>
      <c r="L7394" t="s">
        <v>22</v>
      </c>
      <c r="M7394" s="4">
        <v>17000.504999999997</v>
      </c>
      <c r="N7394">
        <v>2020</v>
      </c>
      <c r="O7394">
        <v>7</v>
      </c>
    </row>
    <row r="7395" spans="1:15" x14ac:dyDescent="0.25">
      <c r="A7395" s="1">
        <v>44033</v>
      </c>
      <c r="B7395">
        <v>1000021227</v>
      </c>
      <c r="C7395" t="s">
        <v>75</v>
      </c>
      <c r="D7395">
        <v>1</v>
      </c>
      <c r="E7395">
        <v>15000.69</v>
      </c>
      <c r="F7395" t="s">
        <v>16</v>
      </c>
      <c r="G7395" t="s">
        <v>76</v>
      </c>
      <c r="H7395" t="s">
        <v>47</v>
      </c>
      <c r="I7395" t="s">
        <v>59</v>
      </c>
      <c r="J7395" t="s">
        <v>26</v>
      </c>
      <c r="K7395" t="s">
        <v>60</v>
      </c>
      <c r="L7395" t="s">
        <v>28</v>
      </c>
      <c r="M7395" s="4">
        <v>15000.69</v>
      </c>
      <c r="N7395">
        <v>2020</v>
      </c>
      <c r="O7395">
        <v>7</v>
      </c>
    </row>
    <row r="7396" spans="1:15" x14ac:dyDescent="0.25">
      <c r="A7396" s="1">
        <v>44033</v>
      </c>
      <c r="B7396">
        <v>1000021227</v>
      </c>
      <c r="C7396" t="s">
        <v>15</v>
      </c>
      <c r="D7396">
        <v>1</v>
      </c>
      <c r="E7396">
        <v>16000.33</v>
      </c>
      <c r="F7396" t="s">
        <v>16</v>
      </c>
      <c r="G7396" t="s">
        <v>17</v>
      </c>
      <c r="H7396" t="s">
        <v>47</v>
      </c>
      <c r="I7396" t="s">
        <v>59</v>
      </c>
      <c r="J7396" t="s">
        <v>26</v>
      </c>
      <c r="K7396" t="s">
        <v>60</v>
      </c>
      <c r="L7396" t="s">
        <v>28</v>
      </c>
      <c r="M7396" s="4">
        <v>16000.33</v>
      </c>
      <c r="N7396">
        <v>2020</v>
      </c>
      <c r="O7396">
        <v>7</v>
      </c>
    </row>
    <row r="7397" spans="1:15" x14ac:dyDescent="0.25">
      <c r="A7397" s="1">
        <v>44033</v>
      </c>
      <c r="B7397">
        <v>1000021764</v>
      </c>
      <c r="C7397" t="s">
        <v>42</v>
      </c>
      <c r="D7397">
        <v>1</v>
      </c>
      <c r="E7397">
        <v>11000.21</v>
      </c>
      <c r="F7397" t="s">
        <v>16</v>
      </c>
      <c r="G7397" t="s">
        <v>43</v>
      </c>
      <c r="H7397" t="s">
        <v>18</v>
      </c>
      <c r="I7397" t="s">
        <v>25</v>
      </c>
      <c r="J7397" t="s">
        <v>26</v>
      </c>
      <c r="K7397" t="s">
        <v>27</v>
      </c>
      <c r="L7397" t="s">
        <v>22</v>
      </c>
      <c r="M7397" s="4">
        <v>11000.21</v>
      </c>
      <c r="N7397">
        <v>2020</v>
      </c>
      <c r="O7397">
        <v>7</v>
      </c>
    </row>
    <row r="7398" spans="1:15" x14ac:dyDescent="0.25">
      <c r="A7398" s="1">
        <v>44033</v>
      </c>
      <c r="B7398">
        <v>1000021793</v>
      </c>
      <c r="C7398" t="s">
        <v>15</v>
      </c>
      <c r="D7398">
        <v>1</v>
      </c>
      <c r="E7398">
        <v>12000.76</v>
      </c>
      <c r="F7398" t="s">
        <v>16</v>
      </c>
      <c r="G7398" t="s">
        <v>17</v>
      </c>
      <c r="H7398" t="s">
        <v>18</v>
      </c>
      <c r="I7398" t="s">
        <v>34</v>
      </c>
      <c r="J7398" t="s">
        <v>26</v>
      </c>
      <c r="K7398" t="s">
        <v>35</v>
      </c>
      <c r="L7398" t="s">
        <v>22</v>
      </c>
      <c r="M7398" s="4">
        <v>12000.76</v>
      </c>
      <c r="N7398">
        <v>2020</v>
      </c>
      <c r="O7398">
        <v>7</v>
      </c>
    </row>
    <row r="7399" spans="1:15" x14ac:dyDescent="0.25">
      <c r="A7399" s="1">
        <v>44033</v>
      </c>
      <c r="B7399">
        <v>1000021804</v>
      </c>
      <c r="C7399" t="s">
        <v>23</v>
      </c>
      <c r="D7399">
        <v>1</v>
      </c>
      <c r="E7399">
        <v>7000.3</v>
      </c>
      <c r="F7399" t="s">
        <v>16</v>
      </c>
      <c r="G7399" t="s">
        <v>24</v>
      </c>
      <c r="H7399" t="s">
        <v>47</v>
      </c>
      <c r="I7399" t="s">
        <v>65</v>
      </c>
      <c r="J7399" t="s">
        <v>26</v>
      </c>
      <c r="K7399" t="s">
        <v>66</v>
      </c>
      <c r="L7399" t="s">
        <v>22</v>
      </c>
      <c r="M7399" s="4">
        <v>7000.3</v>
      </c>
      <c r="N7399">
        <v>2020</v>
      </c>
      <c r="O7399">
        <v>7</v>
      </c>
    </row>
    <row r="7400" spans="1:15" x14ac:dyDescent="0.25">
      <c r="A7400" s="1">
        <v>44033</v>
      </c>
      <c r="B7400">
        <v>1000022081</v>
      </c>
      <c r="C7400" t="s">
        <v>15</v>
      </c>
      <c r="D7400">
        <v>1</v>
      </c>
      <c r="E7400">
        <v>5000.33</v>
      </c>
      <c r="F7400" t="s">
        <v>16</v>
      </c>
      <c r="G7400" t="s">
        <v>17</v>
      </c>
      <c r="H7400" t="s">
        <v>47</v>
      </c>
      <c r="I7400" t="s">
        <v>65</v>
      </c>
      <c r="J7400" t="s">
        <v>26</v>
      </c>
      <c r="K7400" t="s">
        <v>66</v>
      </c>
      <c r="L7400" t="s">
        <v>22</v>
      </c>
      <c r="M7400" s="4">
        <v>5000.33</v>
      </c>
      <c r="N7400">
        <v>2020</v>
      </c>
      <c r="O7400">
        <v>7</v>
      </c>
    </row>
    <row r="7401" spans="1:15" x14ac:dyDescent="0.25">
      <c r="A7401" s="1">
        <v>44033</v>
      </c>
      <c r="B7401">
        <v>1000022458</v>
      </c>
      <c r="C7401" t="s">
        <v>15</v>
      </c>
      <c r="D7401">
        <v>1</v>
      </c>
      <c r="E7401">
        <v>8999.98</v>
      </c>
      <c r="F7401" t="s">
        <v>16</v>
      </c>
      <c r="G7401" t="s">
        <v>17</v>
      </c>
      <c r="H7401" t="s">
        <v>18</v>
      </c>
      <c r="I7401" t="s">
        <v>40</v>
      </c>
      <c r="J7401" t="s">
        <v>26</v>
      </c>
      <c r="K7401" t="s">
        <v>41</v>
      </c>
      <c r="L7401" t="s">
        <v>22</v>
      </c>
      <c r="M7401" s="4">
        <v>8999.98</v>
      </c>
      <c r="N7401">
        <v>2020</v>
      </c>
      <c r="O7401">
        <v>7</v>
      </c>
    </row>
    <row r="7402" spans="1:15" x14ac:dyDescent="0.25">
      <c r="A7402" s="1">
        <v>44033</v>
      </c>
      <c r="B7402">
        <v>1000022904</v>
      </c>
      <c r="C7402" t="s">
        <v>15</v>
      </c>
      <c r="D7402">
        <v>1</v>
      </c>
      <c r="E7402">
        <v>22000.720000000001</v>
      </c>
      <c r="F7402" t="s">
        <v>16</v>
      </c>
      <c r="G7402" t="s">
        <v>17</v>
      </c>
      <c r="H7402" t="s">
        <v>18</v>
      </c>
      <c r="I7402" t="s">
        <v>40</v>
      </c>
      <c r="J7402" t="s">
        <v>20</v>
      </c>
      <c r="K7402" t="s">
        <v>68</v>
      </c>
      <c r="L7402" t="s">
        <v>22</v>
      </c>
      <c r="M7402" s="4">
        <v>22000.720000000001</v>
      </c>
      <c r="N7402">
        <v>2020</v>
      </c>
      <c r="O7402">
        <v>7</v>
      </c>
    </row>
    <row r="7403" spans="1:15" x14ac:dyDescent="0.25">
      <c r="A7403" s="1">
        <v>44033</v>
      </c>
      <c r="B7403">
        <v>1000023280</v>
      </c>
      <c r="C7403" t="s">
        <v>75</v>
      </c>
      <c r="D7403">
        <v>1</v>
      </c>
      <c r="E7403">
        <v>199.99</v>
      </c>
      <c r="F7403" t="s">
        <v>16</v>
      </c>
      <c r="G7403" t="s">
        <v>76</v>
      </c>
      <c r="H7403" t="s">
        <v>18</v>
      </c>
      <c r="I7403" t="s">
        <v>19</v>
      </c>
      <c r="J7403" t="s">
        <v>20</v>
      </c>
      <c r="K7403" t="s">
        <v>21</v>
      </c>
      <c r="L7403" t="s">
        <v>22</v>
      </c>
      <c r="M7403" s="4">
        <v>199.99</v>
      </c>
      <c r="N7403">
        <v>2020</v>
      </c>
      <c r="O7403">
        <v>7</v>
      </c>
    </row>
    <row r="7404" spans="1:15" x14ac:dyDescent="0.25">
      <c r="A7404" s="1">
        <v>44033</v>
      </c>
      <c r="B7404">
        <v>1000023280</v>
      </c>
      <c r="C7404" t="s">
        <v>42</v>
      </c>
      <c r="D7404">
        <v>1</v>
      </c>
      <c r="E7404">
        <v>6201.07</v>
      </c>
      <c r="F7404" t="s">
        <v>16</v>
      </c>
      <c r="G7404" t="s">
        <v>43</v>
      </c>
      <c r="H7404" t="s">
        <v>18</v>
      </c>
      <c r="I7404" t="s">
        <v>19</v>
      </c>
      <c r="J7404" t="s">
        <v>20</v>
      </c>
      <c r="K7404" t="s">
        <v>21</v>
      </c>
      <c r="L7404" t="s">
        <v>22</v>
      </c>
      <c r="M7404" s="4">
        <v>6201.07</v>
      </c>
      <c r="N7404">
        <v>2020</v>
      </c>
      <c r="O7404">
        <v>7</v>
      </c>
    </row>
    <row r="7405" spans="1:15" x14ac:dyDescent="0.25">
      <c r="A7405" s="1">
        <v>44033</v>
      </c>
      <c r="B7405">
        <v>1000023348</v>
      </c>
      <c r="C7405" t="s">
        <v>79</v>
      </c>
      <c r="D7405">
        <v>1</v>
      </c>
      <c r="E7405">
        <v>9.52</v>
      </c>
      <c r="F7405" t="s">
        <v>46</v>
      </c>
      <c r="G7405" t="s">
        <v>74</v>
      </c>
      <c r="H7405" t="s">
        <v>18</v>
      </c>
      <c r="I7405" t="s">
        <v>61</v>
      </c>
      <c r="J7405" t="s">
        <v>36</v>
      </c>
      <c r="K7405" t="s">
        <v>78</v>
      </c>
      <c r="L7405" t="s">
        <v>22</v>
      </c>
      <c r="M7405" s="4">
        <v>9.52</v>
      </c>
      <c r="N7405">
        <v>2020</v>
      </c>
      <c r="O7405">
        <v>7</v>
      </c>
    </row>
    <row r="7406" spans="1:15" x14ac:dyDescent="0.25">
      <c r="A7406" s="1">
        <v>44033</v>
      </c>
      <c r="B7406">
        <v>1000023658</v>
      </c>
      <c r="C7406" t="s">
        <v>15</v>
      </c>
      <c r="D7406">
        <v>1</v>
      </c>
      <c r="E7406">
        <v>10000.66</v>
      </c>
      <c r="F7406" t="s">
        <v>16</v>
      </c>
      <c r="G7406" t="s">
        <v>17</v>
      </c>
      <c r="H7406" t="s">
        <v>18</v>
      </c>
      <c r="I7406" t="s">
        <v>25</v>
      </c>
      <c r="J7406" t="s">
        <v>26</v>
      </c>
      <c r="K7406" t="s">
        <v>27</v>
      </c>
      <c r="L7406" t="s">
        <v>22</v>
      </c>
      <c r="M7406" s="4">
        <v>10000.66</v>
      </c>
      <c r="N7406">
        <v>2020</v>
      </c>
      <c r="O7406">
        <v>7</v>
      </c>
    </row>
    <row r="7407" spans="1:15" x14ac:dyDescent="0.25">
      <c r="A7407" s="1">
        <v>44033</v>
      </c>
      <c r="B7407">
        <v>1000023705</v>
      </c>
      <c r="C7407" t="s">
        <v>15</v>
      </c>
      <c r="D7407">
        <v>1</v>
      </c>
      <c r="E7407">
        <v>12000.59</v>
      </c>
      <c r="F7407" t="s">
        <v>16</v>
      </c>
      <c r="G7407" t="s">
        <v>17</v>
      </c>
      <c r="H7407" t="s">
        <v>18</v>
      </c>
      <c r="I7407" t="s">
        <v>19</v>
      </c>
      <c r="J7407" t="s">
        <v>20</v>
      </c>
      <c r="K7407" t="s">
        <v>21</v>
      </c>
      <c r="L7407" t="s">
        <v>22</v>
      </c>
      <c r="M7407" s="4">
        <v>12000.59</v>
      </c>
      <c r="N7407">
        <v>2020</v>
      </c>
      <c r="O7407">
        <v>7</v>
      </c>
    </row>
    <row r="7408" spans="1:15" x14ac:dyDescent="0.25">
      <c r="A7408" s="1">
        <v>44033</v>
      </c>
      <c r="B7408">
        <v>1000023853</v>
      </c>
      <c r="C7408" t="s">
        <v>23</v>
      </c>
      <c r="D7408">
        <v>1</v>
      </c>
      <c r="E7408">
        <v>10000.469999999999</v>
      </c>
      <c r="F7408" t="s">
        <v>16</v>
      </c>
      <c r="G7408" t="s">
        <v>24</v>
      </c>
      <c r="H7408" t="s">
        <v>18</v>
      </c>
      <c r="I7408" t="s">
        <v>25</v>
      </c>
      <c r="J7408" t="s">
        <v>20</v>
      </c>
      <c r="K7408" t="s">
        <v>51</v>
      </c>
      <c r="L7408" t="s">
        <v>22</v>
      </c>
      <c r="M7408" s="4">
        <v>10000.469999999999</v>
      </c>
      <c r="N7408">
        <v>2020</v>
      </c>
      <c r="O7408">
        <v>7</v>
      </c>
    </row>
    <row r="7409" spans="1:15" x14ac:dyDescent="0.25">
      <c r="A7409" s="1">
        <v>44033</v>
      </c>
      <c r="B7409">
        <v>1000023959</v>
      </c>
      <c r="C7409" t="s">
        <v>23</v>
      </c>
      <c r="D7409">
        <v>1</v>
      </c>
      <c r="E7409">
        <v>5000.34</v>
      </c>
      <c r="F7409" t="s">
        <v>16</v>
      </c>
      <c r="G7409" t="s">
        <v>24</v>
      </c>
      <c r="H7409" t="s">
        <v>18</v>
      </c>
      <c r="I7409" t="s">
        <v>25</v>
      </c>
      <c r="J7409" t="s">
        <v>26</v>
      </c>
      <c r="K7409" t="s">
        <v>27</v>
      </c>
      <c r="L7409" t="s">
        <v>22</v>
      </c>
      <c r="M7409" s="4">
        <v>5000.34</v>
      </c>
      <c r="N7409">
        <v>2020</v>
      </c>
      <c r="O7409">
        <v>7</v>
      </c>
    </row>
    <row r="7410" spans="1:15" x14ac:dyDescent="0.25">
      <c r="A7410" s="1">
        <v>44033</v>
      </c>
      <c r="B7410">
        <v>1000024847</v>
      </c>
      <c r="C7410" t="s">
        <v>15</v>
      </c>
      <c r="D7410">
        <v>1</v>
      </c>
      <c r="E7410">
        <v>6000.72</v>
      </c>
      <c r="F7410" t="s">
        <v>16</v>
      </c>
      <c r="G7410" t="s">
        <v>17</v>
      </c>
      <c r="H7410" t="s">
        <v>30</v>
      </c>
      <c r="I7410" t="s">
        <v>81</v>
      </c>
      <c r="J7410" t="s">
        <v>26</v>
      </c>
      <c r="K7410" t="s">
        <v>82</v>
      </c>
      <c r="L7410" t="s">
        <v>22</v>
      </c>
      <c r="M7410" s="4">
        <v>6000.72</v>
      </c>
      <c r="N7410">
        <v>2020</v>
      </c>
      <c r="O7410">
        <v>7</v>
      </c>
    </row>
    <row r="7411" spans="1:15" x14ac:dyDescent="0.25">
      <c r="A7411" s="1">
        <v>44033</v>
      </c>
      <c r="B7411">
        <v>1000025017</v>
      </c>
      <c r="C7411" t="s">
        <v>42</v>
      </c>
      <c r="D7411">
        <v>2</v>
      </c>
      <c r="E7411">
        <v>44000.659999999996</v>
      </c>
      <c r="F7411" t="s">
        <v>16</v>
      </c>
      <c r="G7411" t="s">
        <v>43</v>
      </c>
      <c r="H7411" t="s">
        <v>47</v>
      </c>
      <c r="I7411" t="s">
        <v>65</v>
      </c>
      <c r="J7411" t="s">
        <v>26</v>
      </c>
      <c r="K7411" t="s">
        <v>66</v>
      </c>
      <c r="L7411" t="s">
        <v>22</v>
      </c>
      <c r="M7411" s="4">
        <v>22000.329999999998</v>
      </c>
      <c r="N7411">
        <v>2020</v>
      </c>
      <c r="O7411">
        <v>7</v>
      </c>
    </row>
    <row r="7412" spans="1:15" x14ac:dyDescent="0.25">
      <c r="A7412" s="1">
        <v>44033</v>
      </c>
      <c r="B7412">
        <v>1000025048</v>
      </c>
      <c r="C7412" t="s">
        <v>15</v>
      </c>
      <c r="D7412">
        <v>1</v>
      </c>
      <c r="E7412">
        <v>18000.64</v>
      </c>
      <c r="F7412" t="s">
        <v>16</v>
      </c>
      <c r="G7412" t="s">
        <v>17</v>
      </c>
      <c r="H7412" t="s">
        <v>47</v>
      </c>
      <c r="I7412" t="s">
        <v>48</v>
      </c>
      <c r="J7412" t="s">
        <v>20</v>
      </c>
      <c r="K7412" t="s">
        <v>67</v>
      </c>
      <c r="L7412" t="s">
        <v>22</v>
      </c>
      <c r="M7412" s="4">
        <v>18000.64</v>
      </c>
      <c r="N7412">
        <v>2020</v>
      </c>
      <c r="O7412">
        <v>7</v>
      </c>
    </row>
    <row r="7413" spans="1:15" x14ac:dyDescent="0.25">
      <c r="A7413" s="1">
        <v>44033</v>
      </c>
      <c r="B7413">
        <v>1000026493</v>
      </c>
      <c r="C7413" t="s">
        <v>15</v>
      </c>
      <c r="D7413">
        <v>1</v>
      </c>
      <c r="E7413">
        <v>22000.57</v>
      </c>
      <c r="F7413" t="s">
        <v>16</v>
      </c>
      <c r="G7413" t="s">
        <v>17</v>
      </c>
      <c r="H7413" t="s">
        <v>30</v>
      </c>
      <c r="I7413" t="s">
        <v>31</v>
      </c>
      <c r="J7413" t="s">
        <v>36</v>
      </c>
      <c r="K7413" t="s">
        <v>52</v>
      </c>
      <c r="L7413" t="s">
        <v>22</v>
      </c>
      <c r="M7413" s="4">
        <v>22000.57</v>
      </c>
      <c r="N7413">
        <v>2020</v>
      </c>
      <c r="O7413">
        <v>7</v>
      </c>
    </row>
    <row r="7414" spans="1:15" x14ac:dyDescent="0.25">
      <c r="A7414" s="1">
        <v>44033</v>
      </c>
      <c r="B7414">
        <v>1000028026</v>
      </c>
      <c r="C7414" t="s">
        <v>23</v>
      </c>
      <c r="D7414">
        <v>1</v>
      </c>
      <c r="E7414">
        <v>5000.04</v>
      </c>
      <c r="F7414" t="s">
        <v>16</v>
      </c>
      <c r="G7414" t="s">
        <v>24</v>
      </c>
      <c r="H7414" t="s">
        <v>47</v>
      </c>
      <c r="I7414" t="s">
        <v>48</v>
      </c>
      <c r="J7414" t="s">
        <v>36</v>
      </c>
      <c r="K7414" t="s">
        <v>49</v>
      </c>
      <c r="L7414" t="s">
        <v>22</v>
      </c>
      <c r="M7414" s="4">
        <v>5000.04</v>
      </c>
      <c r="N7414">
        <v>2020</v>
      </c>
      <c r="O7414">
        <v>7</v>
      </c>
    </row>
    <row r="7415" spans="1:15" x14ac:dyDescent="0.25">
      <c r="A7415" s="1">
        <v>44033</v>
      </c>
      <c r="B7415">
        <v>1000028091</v>
      </c>
      <c r="C7415" t="s">
        <v>23</v>
      </c>
      <c r="D7415">
        <v>1</v>
      </c>
      <c r="E7415">
        <v>10000.450000000001</v>
      </c>
      <c r="F7415" t="s">
        <v>16</v>
      </c>
      <c r="G7415" t="s">
        <v>24</v>
      </c>
      <c r="H7415" t="s">
        <v>18</v>
      </c>
      <c r="I7415" t="s">
        <v>40</v>
      </c>
      <c r="J7415" t="s">
        <v>26</v>
      </c>
      <c r="K7415" t="s">
        <v>41</v>
      </c>
      <c r="L7415" t="s">
        <v>22</v>
      </c>
      <c r="M7415" s="4">
        <v>10000.450000000001</v>
      </c>
      <c r="N7415">
        <v>2020</v>
      </c>
      <c r="O7415">
        <v>7</v>
      </c>
    </row>
    <row r="7416" spans="1:15" x14ac:dyDescent="0.25">
      <c r="A7416" s="1">
        <v>44033</v>
      </c>
      <c r="B7416">
        <v>1000028091</v>
      </c>
      <c r="C7416" t="s">
        <v>42</v>
      </c>
      <c r="D7416">
        <v>1</v>
      </c>
      <c r="E7416">
        <v>10000.299999999999</v>
      </c>
      <c r="F7416" t="s">
        <v>16</v>
      </c>
      <c r="G7416" t="s">
        <v>43</v>
      </c>
      <c r="H7416" t="s">
        <v>18</v>
      </c>
      <c r="I7416" t="s">
        <v>40</v>
      </c>
      <c r="J7416" t="s">
        <v>26</v>
      </c>
      <c r="K7416" t="s">
        <v>41</v>
      </c>
      <c r="L7416" t="s">
        <v>22</v>
      </c>
      <c r="M7416" s="4">
        <v>10000.299999999999</v>
      </c>
      <c r="N7416">
        <v>2020</v>
      </c>
      <c r="O7416">
        <v>7</v>
      </c>
    </row>
    <row r="7417" spans="1:15" x14ac:dyDescent="0.25">
      <c r="A7417" s="1">
        <v>44033</v>
      </c>
      <c r="B7417">
        <v>1000028392</v>
      </c>
      <c r="C7417" t="s">
        <v>15</v>
      </c>
      <c r="D7417">
        <v>1</v>
      </c>
      <c r="E7417">
        <v>16000.5</v>
      </c>
      <c r="F7417" t="s">
        <v>16</v>
      </c>
      <c r="G7417" t="s">
        <v>17</v>
      </c>
      <c r="H7417" t="s">
        <v>18</v>
      </c>
      <c r="I7417" t="s">
        <v>19</v>
      </c>
      <c r="J7417" t="s">
        <v>20</v>
      </c>
      <c r="K7417" t="s">
        <v>21</v>
      </c>
      <c r="L7417" t="s">
        <v>22</v>
      </c>
      <c r="M7417" s="4">
        <v>16000.5</v>
      </c>
      <c r="N7417">
        <v>2020</v>
      </c>
      <c r="O7417">
        <v>7</v>
      </c>
    </row>
    <row r="7418" spans="1:15" x14ac:dyDescent="0.25">
      <c r="A7418" s="1">
        <v>44033</v>
      </c>
      <c r="B7418">
        <v>1000029155</v>
      </c>
      <c r="C7418" t="s">
        <v>15</v>
      </c>
      <c r="D7418">
        <v>1</v>
      </c>
      <c r="E7418">
        <v>5000.37</v>
      </c>
      <c r="F7418" t="s">
        <v>16</v>
      </c>
      <c r="G7418" t="s">
        <v>17</v>
      </c>
      <c r="H7418" t="s">
        <v>30</v>
      </c>
      <c r="I7418" t="s">
        <v>81</v>
      </c>
      <c r="J7418" t="s">
        <v>26</v>
      </c>
      <c r="K7418" t="s">
        <v>82</v>
      </c>
      <c r="L7418" t="s">
        <v>22</v>
      </c>
      <c r="M7418" s="4">
        <v>5000.37</v>
      </c>
      <c r="N7418">
        <v>2020</v>
      </c>
      <c r="O7418">
        <v>7</v>
      </c>
    </row>
    <row r="7419" spans="1:15" x14ac:dyDescent="0.25">
      <c r="A7419" s="1">
        <v>44033</v>
      </c>
      <c r="B7419">
        <v>1000030179</v>
      </c>
      <c r="C7419" t="s">
        <v>15</v>
      </c>
      <c r="D7419">
        <v>1</v>
      </c>
      <c r="E7419">
        <v>17000.46</v>
      </c>
      <c r="F7419" t="s">
        <v>16</v>
      </c>
      <c r="G7419" t="s">
        <v>17</v>
      </c>
      <c r="H7419" t="s">
        <v>30</v>
      </c>
      <c r="I7419" t="s">
        <v>81</v>
      </c>
      <c r="J7419" t="s">
        <v>26</v>
      </c>
      <c r="K7419" t="s">
        <v>82</v>
      </c>
      <c r="L7419" t="s">
        <v>22</v>
      </c>
      <c r="M7419" s="4">
        <v>17000.46</v>
      </c>
      <c r="N7419">
        <v>2020</v>
      </c>
      <c r="O7419">
        <v>7</v>
      </c>
    </row>
    <row r="7420" spans="1:15" x14ac:dyDescent="0.25">
      <c r="A7420" s="1">
        <v>44033</v>
      </c>
      <c r="B7420">
        <v>1000030407</v>
      </c>
      <c r="C7420" t="s">
        <v>79</v>
      </c>
      <c r="D7420">
        <v>1</v>
      </c>
      <c r="E7420">
        <v>9.7200000000000006</v>
      </c>
      <c r="F7420" t="s">
        <v>46</v>
      </c>
      <c r="G7420" t="s">
        <v>74</v>
      </c>
      <c r="H7420" t="s">
        <v>47</v>
      </c>
      <c r="I7420" t="s">
        <v>48</v>
      </c>
      <c r="J7420" t="s">
        <v>20</v>
      </c>
      <c r="K7420" t="s">
        <v>67</v>
      </c>
      <c r="L7420" t="s">
        <v>22</v>
      </c>
      <c r="M7420" s="4">
        <v>9.7200000000000006</v>
      </c>
      <c r="N7420">
        <v>2020</v>
      </c>
      <c r="O7420">
        <v>7</v>
      </c>
    </row>
    <row r="7421" spans="1:15" x14ac:dyDescent="0.25">
      <c r="A7421" s="1">
        <v>44033</v>
      </c>
      <c r="B7421">
        <v>1000032674</v>
      </c>
      <c r="C7421" t="s">
        <v>42</v>
      </c>
      <c r="D7421">
        <v>1</v>
      </c>
      <c r="E7421">
        <v>22000.5</v>
      </c>
      <c r="F7421" t="s">
        <v>16</v>
      </c>
      <c r="G7421" t="s">
        <v>43</v>
      </c>
      <c r="H7421" t="s">
        <v>18</v>
      </c>
      <c r="I7421" t="s">
        <v>19</v>
      </c>
      <c r="J7421" t="s">
        <v>26</v>
      </c>
      <c r="K7421" t="s">
        <v>29</v>
      </c>
      <c r="L7421" t="s">
        <v>22</v>
      </c>
      <c r="M7421" s="4">
        <v>22000.5</v>
      </c>
      <c r="N7421">
        <v>2020</v>
      </c>
      <c r="O7421">
        <v>7</v>
      </c>
    </row>
    <row r="7422" spans="1:15" x14ac:dyDescent="0.25">
      <c r="A7422" s="1">
        <v>44033</v>
      </c>
      <c r="B7422">
        <v>1000033101</v>
      </c>
      <c r="C7422" t="s">
        <v>42</v>
      </c>
      <c r="D7422">
        <v>1</v>
      </c>
      <c r="E7422">
        <v>20000.27</v>
      </c>
      <c r="F7422" t="s">
        <v>16</v>
      </c>
      <c r="G7422" t="s">
        <v>43</v>
      </c>
      <c r="H7422" t="s">
        <v>18</v>
      </c>
      <c r="I7422" t="s">
        <v>61</v>
      </c>
      <c r="J7422" t="s">
        <v>36</v>
      </c>
      <c r="K7422" t="s">
        <v>78</v>
      </c>
      <c r="L7422" t="s">
        <v>22</v>
      </c>
      <c r="M7422" s="4">
        <v>20000.27</v>
      </c>
      <c r="N7422">
        <v>2020</v>
      </c>
      <c r="O7422">
        <v>7</v>
      </c>
    </row>
    <row r="7423" spans="1:15" x14ac:dyDescent="0.25">
      <c r="A7423" s="1">
        <v>44033</v>
      </c>
      <c r="B7423">
        <v>1000033513</v>
      </c>
      <c r="C7423" t="s">
        <v>23</v>
      </c>
      <c r="D7423">
        <v>1</v>
      </c>
      <c r="E7423">
        <v>15000.57</v>
      </c>
      <c r="F7423" t="s">
        <v>16</v>
      </c>
      <c r="G7423" t="s">
        <v>24</v>
      </c>
      <c r="H7423" t="s">
        <v>47</v>
      </c>
      <c r="I7423" t="s">
        <v>48</v>
      </c>
      <c r="J7423" t="s">
        <v>26</v>
      </c>
      <c r="K7423" t="s">
        <v>50</v>
      </c>
      <c r="L7423" t="s">
        <v>22</v>
      </c>
      <c r="M7423" s="4">
        <v>15000.57</v>
      </c>
      <c r="N7423">
        <v>2020</v>
      </c>
      <c r="O7423">
        <v>7</v>
      </c>
    </row>
    <row r="7424" spans="1:15" x14ac:dyDescent="0.25">
      <c r="A7424" s="1">
        <v>44033</v>
      </c>
      <c r="B7424">
        <v>1000033513</v>
      </c>
      <c r="C7424" t="s">
        <v>15</v>
      </c>
      <c r="D7424">
        <v>1</v>
      </c>
      <c r="E7424">
        <v>5500.66</v>
      </c>
      <c r="F7424" t="s">
        <v>16</v>
      </c>
      <c r="G7424" t="s">
        <v>17</v>
      </c>
      <c r="H7424" t="s">
        <v>47</v>
      </c>
      <c r="I7424" t="s">
        <v>48</v>
      </c>
      <c r="J7424" t="s">
        <v>26</v>
      </c>
      <c r="K7424" t="s">
        <v>50</v>
      </c>
      <c r="L7424" t="s">
        <v>22</v>
      </c>
      <c r="M7424" s="4">
        <v>5500.66</v>
      </c>
      <c r="N7424">
        <v>2020</v>
      </c>
      <c r="O7424">
        <v>7</v>
      </c>
    </row>
    <row r="7425" spans="1:15" x14ac:dyDescent="0.25">
      <c r="A7425" s="1">
        <v>44033</v>
      </c>
      <c r="B7425">
        <v>1000033522</v>
      </c>
      <c r="C7425" t="s">
        <v>15</v>
      </c>
      <c r="D7425">
        <v>1</v>
      </c>
      <c r="E7425">
        <v>11000.74</v>
      </c>
      <c r="F7425" t="s">
        <v>16</v>
      </c>
      <c r="G7425" t="s">
        <v>17</v>
      </c>
      <c r="H7425" t="s">
        <v>30</v>
      </c>
      <c r="I7425" t="s">
        <v>57</v>
      </c>
      <c r="J7425" t="s">
        <v>26</v>
      </c>
      <c r="K7425" t="s">
        <v>58</v>
      </c>
      <c r="L7425" t="s">
        <v>22</v>
      </c>
      <c r="M7425" s="4">
        <v>11000.74</v>
      </c>
      <c r="N7425">
        <v>2020</v>
      </c>
      <c r="O7425">
        <v>7</v>
      </c>
    </row>
    <row r="7426" spans="1:15" x14ac:dyDescent="0.25">
      <c r="A7426" s="1">
        <v>44033</v>
      </c>
      <c r="B7426">
        <v>1000033536</v>
      </c>
      <c r="C7426" t="s">
        <v>75</v>
      </c>
      <c r="D7426">
        <v>1</v>
      </c>
      <c r="E7426">
        <v>1642.02</v>
      </c>
      <c r="F7426" t="s">
        <v>16</v>
      </c>
      <c r="G7426" t="s">
        <v>76</v>
      </c>
      <c r="H7426" t="s">
        <v>18</v>
      </c>
      <c r="I7426" t="s">
        <v>25</v>
      </c>
      <c r="J7426" t="s">
        <v>20</v>
      </c>
      <c r="K7426" t="s">
        <v>51</v>
      </c>
      <c r="L7426" t="s">
        <v>22</v>
      </c>
      <c r="M7426" s="4">
        <v>1642.02</v>
      </c>
      <c r="N7426">
        <v>2020</v>
      </c>
      <c r="O7426">
        <v>7</v>
      </c>
    </row>
    <row r="7427" spans="1:15" x14ac:dyDescent="0.25">
      <c r="A7427" s="1">
        <v>44033</v>
      </c>
      <c r="B7427">
        <v>1000033536</v>
      </c>
      <c r="C7427" t="s">
        <v>23</v>
      </c>
      <c r="D7427">
        <v>1</v>
      </c>
      <c r="E7427">
        <v>13000.59</v>
      </c>
      <c r="F7427" t="s">
        <v>16</v>
      </c>
      <c r="G7427" t="s">
        <v>24</v>
      </c>
      <c r="H7427" t="s">
        <v>18</v>
      </c>
      <c r="I7427" t="s">
        <v>25</v>
      </c>
      <c r="J7427" t="s">
        <v>20</v>
      </c>
      <c r="K7427" t="s">
        <v>51</v>
      </c>
      <c r="L7427" t="s">
        <v>22</v>
      </c>
      <c r="M7427" s="4">
        <v>13000.59</v>
      </c>
      <c r="N7427">
        <v>2020</v>
      </c>
      <c r="O7427">
        <v>7</v>
      </c>
    </row>
    <row r="7428" spans="1:15" x14ac:dyDescent="0.25">
      <c r="A7428" s="1">
        <v>44033</v>
      </c>
      <c r="B7428">
        <v>1000033536</v>
      </c>
      <c r="C7428" t="s">
        <v>15</v>
      </c>
      <c r="D7428">
        <v>2</v>
      </c>
      <c r="E7428">
        <v>30000.63</v>
      </c>
      <c r="F7428" t="s">
        <v>16</v>
      </c>
      <c r="G7428" t="s">
        <v>17</v>
      </c>
      <c r="H7428" t="s">
        <v>18</v>
      </c>
      <c r="I7428" t="s">
        <v>25</v>
      </c>
      <c r="J7428" t="s">
        <v>20</v>
      </c>
      <c r="K7428" t="s">
        <v>51</v>
      </c>
      <c r="L7428" t="s">
        <v>22</v>
      </c>
      <c r="M7428" s="4">
        <v>15000.315000000001</v>
      </c>
      <c r="N7428">
        <v>2020</v>
      </c>
      <c r="O7428">
        <v>7</v>
      </c>
    </row>
    <row r="7429" spans="1:15" x14ac:dyDescent="0.25">
      <c r="A7429" s="1">
        <v>44033</v>
      </c>
      <c r="B7429">
        <v>1000033551</v>
      </c>
      <c r="C7429" t="s">
        <v>23</v>
      </c>
      <c r="D7429">
        <v>2</v>
      </c>
      <c r="E7429">
        <v>20500.64</v>
      </c>
      <c r="F7429" t="s">
        <v>16</v>
      </c>
      <c r="G7429" t="s">
        <v>24</v>
      </c>
      <c r="H7429" t="s">
        <v>18</v>
      </c>
      <c r="I7429" t="s">
        <v>61</v>
      </c>
      <c r="J7429" t="s">
        <v>26</v>
      </c>
      <c r="K7429" t="s">
        <v>62</v>
      </c>
      <c r="L7429" t="s">
        <v>22</v>
      </c>
      <c r="M7429" s="4">
        <v>10250.32</v>
      </c>
      <c r="N7429">
        <v>2020</v>
      </c>
      <c r="O7429">
        <v>7</v>
      </c>
    </row>
    <row r="7430" spans="1:15" x14ac:dyDescent="0.25">
      <c r="A7430" s="1">
        <v>44033</v>
      </c>
      <c r="B7430">
        <v>1000033567</v>
      </c>
      <c r="C7430" t="s">
        <v>15</v>
      </c>
      <c r="D7430">
        <v>1</v>
      </c>
      <c r="E7430">
        <v>22000.54</v>
      </c>
      <c r="F7430" t="s">
        <v>16</v>
      </c>
      <c r="G7430" t="s">
        <v>17</v>
      </c>
      <c r="H7430" t="s">
        <v>18</v>
      </c>
      <c r="I7430" t="s">
        <v>61</v>
      </c>
      <c r="J7430" t="s">
        <v>20</v>
      </c>
      <c r="K7430" t="s">
        <v>77</v>
      </c>
      <c r="L7430" t="s">
        <v>22</v>
      </c>
      <c r="M7430" s="4">
        <v>22000.54</v>
      </c>
      <c r="N7430">
        <v>2020</v>
      </c>
      <c r="O7430">
        <v>7</v>
      </c>
    </row>
    <row r="7431" spans="1:15" x14ac:dyDescent="0.25">
      <c r="A7431" s="1">
        <v>44033</v>
      </c>
      <c r="B7431">
        <v>1000033571</v>
      </c>
      <c r="C7431" t="s">
        <v>15</v>
      </c>
      <c r="D7431">
        <v>1</v>
      </c>
      <c r="E7431">
        <v>13000.65</v>
      </c>
      <c r="F7431" t="s">
        <v>16</v>
      </c>
      <c r="G7431" t="s">
        <v>17</v>
      </c>
      <c r="H7431" t="s">
        <v>18</v>
      </c>
      <c r="I7431" t="s">
        <v>61</v>
      </c>
      <c r="J7431" t="s">
        <v>32</v>
      </c>
      <c r="K7431" t="s">
        <v>63</v>
      </c>
      <c r="L7431" t="s">
        <v>28</v>
      </c>
      <c r="M7431" s="4">
        <v>13000.65</v>
      </c>
      <c r="N7431">
        <v>2020</v>
      </c>
      <c r="O7431">
        <v>7</v>
      </c>
    </row>
    <row r="7432" spans="1:15" x14ac:dyDescent="0.25">
      <c r="A7432" s="1">
        <v>44033</v>
      </c>
      <c r="B7432">
        <v>1000034329</v>
      </c>
      <c r="C7432" t="s">
        <v>15</v>
      </c>
      <c r="D7432">
        <v>1</v>
      </c>
      <c r="E7432">
        <v>18000.37</v>
      </c>
      <c r="F7432" t="s">
        <v>16</v>
      </c>
      <c r="G7432" t="s">
        <v>17</v>
      </c>
      <c r="H7432" t="s">
        <v>30</v>
      </c>
      <c r="I7432" t="s">
        <v>81</v>
      </c>
      <c r="J7432" t="s">
        <v>26</v>
      </c>
      <c r="K7432" t="s">
        <v>82</v>
      </c>
      <c r="L7432" t="s">
        <v>22</v>
      </c>
      <c r="M7432" s="4">
        <v>18000.37</v>
      </c>
      <c r="N7432">
        <v>2020</v>
      </c>
      <c r="O7432">
        <v>7</v>
      </c>
    </row>
    <row r="7433" spans="1:15" x14ac:dyDescent="0.25">
      <c r="A7433" s="1">
        <v>44033</v>
      </c>
      <c r="B7433">
        <v>1000034380</v>
      </c>
      <c r="C7433" t="s">
        <v>79</v>
      </c>
      <c r="D7433">
        <v>1</v>
      </c>
      <c r="E7433">
        <v>49.71</v>
      </c>
      <c r="F7433" t="s">
        <v>46</v>
      </c>
      <c r="G7433" t="s">
        <v>74</v>
      </c>
      <c r="H7433" t="s">
        <v>18</v>
      </c>
      <c r="I7433" t="s">
        <v>19</v>
      </c>
      <c r="J7433" t="s">
        <v>26</v>
      </c>
      <c r="K7433" t="s">
        <v>29</v>
      </c>
      <c r="L7433" t="s">
        <v>22</v>
      </c>
      <c r="M7433" s="4">
        <v>49.71</v>
      </c>
      <c r="N7433">
        <v>2020</v>
      </c>
      <c r="O7433">
        <v>7</v>
      </c>
    </row>
    <row r="7434" spans="1:15" x14ac:dyDescent="0.25">
      <c r="A7434" s="1">
        <v>44033</v>
      </c>
      <c r="B7434">
        <v>1000034380</v>
      </c>
      <c r="C7434" t="s">
        <v>23</v>
      </c>
      <c r="D7434">
        <v>1</v>
      </c>
      <c r="E7434">
        <v>10000.25</v>
      </c>
      <c r="F7434" t="s">
        <v>16</v>
      </c>
      <c r="G7434" t="s">
        <v>24</v>
      </c>
      <c r="H7434" t="s">
        <v>18</v>
      </c>
      <c r="I7434" t="s">
        <v>19</v>
      </c>
      <c r="J7434" t="s">
        <v>26</v>
      </c>
      <c r="K7434" t="s">
        <v>29</v>
      </c>
      <c r="L7434" t="s">
        <v>22</v>
      </c>
      <c r="M7434" s="4">
        <v>10000.25</v>
      </c>
      <c r="N7434">
        <v>2020</v>
      </c>
      <c r="O7434">
        <v>7</v>
      </c>
    </row>
    <row r="7435" spans="1:15" x14ac:dyDescent="0.25">
      <c r="A7435" s="1">
        <v>44033</v>
      </c>
      <c r="B7435">
        <v>1000034380</v>
      </c>
      <c r="C7435" t="s">
        <v>15</v>
      </c>
      <c r="D7435">
        <v>1</v>
      </c>
      <c r="E7435">
        <v>12000.13</v>
      </c>
      <c r="F7435" t="s">
        <v>16</v>
      </c>
      <c r="G7435" t="s">
        <v>17</v>
      </c>
      <c r="H7435" t="s">
        <v>18</v>
      </c>
      <c r="I7435" t="s">
        <v>19</v>
      </c>
      <c r="J7435" t="s">
        <v>26</v>
      </c>
      <c r="K7435" t="s">
        <v>29</v>
      </c>
      <c r="L7435" t="s">
        <v>22</v>
      </c>
      <c r="M7435" s="4">
        <v>12000.13</v>
      </c>
      <c r="N7435">
        <v>2020</v>
      </c>
      <c r="O7435">
        <v>7</v>
      </c>
    </row>
    <row r="7436" spans="1:15" x14ac:dyDescent="0.25">
      <c r="A7436" s="1">
        <v>44034</v>
      </c>
      <c r="B7436">
        <v>1000000028</v>
      </c>
      <c r="C7436" t="s">
        <v>80</v>
      </c>
      <c r="D7436">
        <v>1</v>
      </c>
      <c r="E7436">
        <v>100.76</v>
      </c>
      <c r="F7436" t="s">
        <v>46</v>
      </c>
      <c r="G7436" t="s">
        <v>76</v>
      </c>
      <c r="H7436" t="s">
        <v>18</v>
      </c>
      <c r="I7436" t="s">
        <v>19</v>
      </c>
      <c r="J7436" t="s">
        <v>20</v>
      </c>
      <c r="K7436" t="s">
        <v>21</v>
      </c>
      <c r="L7436" t="s">
        <v>22</v>
      </c>
      <c r="M7436" s="4">
        <v>100.76</v>
      </c>
      <c r="N7436">
        <v>2020</v>
      </c>
      <c r="O7436">
        <v>7</v>
      </c>
    </row>
    <row r="7437" spans="1:15" x14ac:dyDescent="0.25">
      <c r="A7437" s="1">
        <v>44034</v>
      </c>
      <c r="B7437">
        <v>1000000028</v>
      </c>
      <c r="C7437" t="s">
        <v>79</v>
      </c>
      <c r="D7437">
        <v>2</v>
      </c>
      <c r="E7437">
        <v>209.89999999999998</v>
      </c>
      <c r="F7437" t="s">
        <v>46</v>
      </c>
      <c r="G7437" t="s">
        <v>74</v>
      </c>
      <c r="H7437" t="s">
        <v>18</v>
      </c>
      <c r="I7437" t="s">
        <v>19</v>
      </c>
      <c r="J7437" t="s">
        <v>20</v>
      </c>
      <c r="K7437" t="s">
        <v>21</v>
      </c>
      <c r="L7437" t="s">
        <v>22</v>
      </c>
      <c r="M7437" s="4">
        <v>104.94999999999999</v>
      </c>
      <c r="N7437">
        <v>2020</v>
      </c>
      <c r="O7437">
        <v>7</v>
      </c>
    </row>
    <row r="7438" spans="1:15" x14ac:dyDescent="0.25">
      <c r="A7438" s="1">
        <v>44034</v>
      </c>
      <c r="B7438">
        <v>1000000028</v>
      </c>
      <c r="C7438" t="s">
        <v>15</v>
      </c>
      <c r="D7438">
        <v>1</v>
      </c>
      <c r="E7438">
        <v>1731.03</v>
      </c>
      <c r="F7438" t="s">
        <v>16</v>
      </c>
      <c r="G7438" t="s">
        <v>17</v>
      </c>
      <c r="H7438" t="s">
        <v>18</v>
      </c>
      <c r="I7438" t="s">
        <v>19</v>
      </c>
      <c r="J7438" t="s">
        <v>20</v>
      </c>
      <c r="K7438" t="s">
        <v>21</v>
      </c>
      <c r="L7438" t="s">
        <v>22</v>
      </c>
      <c r="M7438" s="4">
        <v>1731.03</v>
      </c>
      <c r="N7438">
        <v>2020</v>
      </c>
      <c r="O7438">
        <v>7</v>
      </c>
    </row>
    <row r="7439" spans="1:15" x14ac:dyDescent="0.25">
      <c r="A7439" s="1">
        <v>44034</v>
      </c>
      <c r="B7439">
        <v>1000000029</v>
      </c>
      <c r="C7439" t="s">
        <v>75</v>
      </c>
      <c r="D7439">
        <v>1</v>
      </c>
      <c r="E7439">
        <v>100.24</v>
      </c>
      <c r="F7439" t="s">
        <v>16</v>
      </c>
      <c r="G7439" t="s">
        <v>76</v>
      </c>
      <c r="H7439" t="s">
        <v>18</v>
      </c>
      <c r="I7439" t="s">
        <v>19</v>
      </c>
      <c r="J7439" t="s">
        <v>20</v>
      </c>
      <c r="K7439" t="s">
        <v>21</v>
      </c>
      <c r="L7439" t="s">
        <v>22</v>
      </c>
      <c r="M7439" s="4">
        <v>100.24</v>
      </c>
      <c r="N7439">
        <v>2020</v>
      </c>
      <c r="O7439">
        <v>7</v>
      </c>
    </row>
    <row r="7440" spans="1:15" x14ac:dyDescent="0.25">
      <c r="A7440" s="1">
        <v>44034</v>
      </c>
      <c r="B7440">
        <v>1000000029</v>
      </c>
      <c r="C7440" t="s">
        <v>73</v>
      </c>
      <c r="D7440">
        <v>1</v>
      </c>
      <c r="E7440">
        <v>200.17</v>
      </c>
      <c r="F7440" t="s">
        <v>16</v>
      </c>
      <c r="G7440" t="s">
        <v>74</v>
      </c>
      <c r="H7440" t="s">
        <v>18</v>
      </c>
      <c r="I7440" t="s">
        <v>19</v>
      </c>
      <c r="J7440" t="s">
        <v>20</v>
      </c>
      <c r="K7440" t="s">
        <v>21</v>
      </c>
      <c r="L7440" t="s">
        <v>22</v>
      </c>
      <c r="M7440" s="4">
        <v>200.17</v>
      </c>
      <c r="N7440">
        <v>2020</v>
      </c>
      <c r="O7440">
        <v>7</v>
      </c>
    </row>
    <row r="7441" spans="1:15" x14ac:dyDescent="0.25">
      <c r="A7441" s="1">
        <v>44034</v>
      </c>
      <c r="B7441">
        <v>1000000029</v>
      </c>
      <c r="C7441" t="s">
        <v>15</v>
      </c>
      <c r="D7441">
        <v>3</v>
      </c>
      <c r="E7441">
        <v>17200.740000000002</v>
      </c>
      <c r="F7441" t="s">
        <v>16</v>
      </c>
      <c r="G7441" t="s">
        <v>17</v>
      </c>
      <c r="H7441" t="s">
        <v>18</v>
      </c>
      <c r="I7441" t="s">
        <v>19</v>
      </c>
      <c r="J7441" t="s">
        <v>20</v>
      </c>
      <c r="K7441" t="s">
        <v>21</v>
      </c>
      <c r="L7441" t="s">
        <v>22</v>
      </c>
      <c r="M7441" s="4">
        <v>5733.5800000000008</v>
      </c>
      <c r="N7441">
        <v>2020</v>
      </c>
      <c r="O7441">
        <v>7</v>
      </c>
    </row>
    <row r="7442" spans="1:15" x14ac:dyDescent="0.25">
      <c r="A7442" s="1">
        <v>44034</v>
      </c>
      <c r="B7442">
        <v>1000000029</v>
      </c>
      <c r="C7442" t="s">
        <v>42</v>
      </c>
      <c r="D7442">
        <v>2</v>
      </c>
      <c r="E7442">
        <v>26001.08</v>
      </c>
      <c r="F7442" t="s">
        <v>16</v>
      </c>
      <c r="G7442" t="s">
        <v>43</v>
      </c>
      <c r="H7442" t="s">
        <v>18</v>
      </c>
      <c r="I7442" t="s">
        <v>19</v>
      </c>
      <c r="J7442" t="s">
        <v>20</v>
      </c>
      <c r="K7442" t="s">
        <v>21</v>
      </c>
      <c r="L7442" t="s">
        <v>22</v>
      </c>
      <c r="M7442" s="4">
        <v>13000.54</v>
      </c>
      <c r="N7442">
        <v>2020</v>
      </c>
      <c r="O7442">
        <v>7</v>
      </c>
    </row>
    <row r="7443" spans="1:15" x14ac:dyDescent="0.25">
      <c r="A7443" s="1">
        <v>44034</v>
      </c>
      <c r="B7443">
        <v>1000000030</v>
      </c>
      <c r="C7443" t="s">
        <v>75</v>
      </c>
      <c r="D7443">
        <v>1</v>
      </c>
      <c r="E7443">
        <v>500.31</v>
      </c>
      <c r="F7443" t="s">
        <v>16</v>
      </c>
      <c r="G7443" t="s">
        <v>76</v>
      </c>
      <c r="H7443" t="s">
        <v>47</v>
      </c>
      <c r="I7443" t="s">
        <v>48</v>
      </c>
      <c r="J7443" t="s">
        <v>36</v>
      </c>
      <c r="K7443" t="s">
        <v>49</v>
      </c>
      <c r="L7443" t="s">
        <v>22</v>
      </c>
      <c r="M7443" s="4">
        <v>500.31</v>
      </c>
      <c r="N7443">
        <v>2020</v>
      </c>
      <c r="O7443">
        <v>7</v>
      </c>
    </row>
    <row r="7444" spans="1:15" x14ac:dyDescent="0.25">
      <c r="A7444" s="1">
        <v>44034</v>
      </c>
      <c r="B7444">
        <v>1000000030</v>
      </c>
      <c r="C7444" t="s">
        <v>71</v>
      </c>
      <c r="D7444">
        <v>1</v>
      </c>
      <c r="E7444">
        <v>3000.07</v>
      </c>
      <c r="F7444" t="s">
        <v>16</v>
      </c>
      <c r="G7444" t="s">
        <v>72</v>
      </c>
      <c r="H7444" t="s">
        <v>47</v>
      </c>
      <c r="I7444" t="s">
        <v>48</v>
      </c>
      <c r="J7444" t="s">
        <v>36</v>
      </c>
      <c r="K7444" t="s">
        <v>49</v>
      </c>
      <c r="L7444" t="s">
        <v>22</v>
      </c>
      <c r="M7444" s="4">
        <v>3000.07</v>
      </c>
      <c r="N7444">
        <v>2020</v>
      </c>
      <c r="O7444">
        <v>7</v>
      </c>
    </row>
    <row r="7445" spans="1:15" x14ac:dyDescent="0.25">
      <c r="A7445" s="1">
        <v>44034</v>
      </c>
      <c r="B7445">
        <v>1000000031</v>
      </c>
      <c r="C7445" t="s">
        <v>75</v>
      </c>
      <c r="D7445">
        <v>1</v>
      </c>
      <c r="E7445">
        <v>1600.37</v>
      </c>
      <c r="F7445" t="s">
        <v>16</v>
      </c>
      <c r="G7445" t="s">
        <v>76</v>
      </c>
      <c r="H7445" t="s">
        <v>18</v>
      </c>
      <c r="I7445" t="s">
        <v>19</v>
      </c>
      <c r="J7445" t="s">
        <v>26</v>
      </c>
      <c r="K7445" t="s">
        <v>29</v>
      </c>
      <c r="L7445" t="s">
        <v>28</v>
      </c>
      <c r="M7445" s="4">
        <v>1600.37</v>
      </c>
      <c r="N7445">
        <v>2020</v>
      </c>
      <c r="O7445">
        <v>7</v>
      </c>
    </row>
    <row r="7446" spans="1:15" x14ac:dyDescent="0.25">
      <c r="A7446" s="1">
        <v>44034</v>
      </c>
      <c r="B7446">
        <v>1000000032</v>
      </c>
      <c r="C7446" t="s">
        <v>80</v>
      </c>
      <c r="D7446">
        <v>1</v>
      </c>
      <c r="E7446">
        <v>11.93</v>
      </c>
      <c r="F7446" t="s">
        <v>46</v>
      </c>
      <c r="G7446" t="s">
        <v>76</v>
      </c>
      <c r="H7446" t="s">
        <v>18</v>
      </c>
      <c r="I7446" t="s">
        <v>25</v>
      </c>
      <c r="J7446" t="s">
        <v>26</v>
      </c>
      <c r="K7446" t="s">
        <v>27</v>
      </c>
      <c r="L7446" t="s">
        <v>28</v>
      </c>
      <c r="M7446" s="4">
        <v>11.93</v>
      </c>
      <c r="N7446">
        <v>2020</v>
      </c>
      <c r="O7446">
        <v>7</v>
      </c>
    </row>
    <row r="7447" spans="1:15" x14ac:dyDescent="0.25">
      <c r="A7447" s="1">
        <v>44034</v>
      </c>
      <c r="B7447">
        <v>1000000032</v>
      </c>
      <c r="C7447" t="s">
        <v>79</v>
      </c>
      <c r="D7447">
        <v>1</v>
      </c>
      <c r="E7447">
        <v>9.0299999999999994</v>
      </c>
      <c r="F7447" t="s">
        <v>46</v>
      </c>
      <c r="G7447" t="s">
        <v>74</v>
      </c>
      <c r="H7447" t="s">
        <v>18</v>
      </c>
      <c r="I7447" t="s">
        <v>25</v>
      </c>
      <c r="J7447" t="s">
        <v>26</v>
      </c>
      <c r="K7447" t="s">
        <v>27</v>
      </c>
      <c r="L7447" t="s">
        <v>28</v>
      </c>
      <c r="M7447" s="4">
        <v>9.0299999999999994</v>
      </c>
      <c r="N7447">
        <v>2020</v>
      </c>
      <c r="O7447">
        <v>7</v>
      </c>
    </row>
    <row r="7448" spans="1:15" x14ac:dyDescent="0.25">
      <c r="A7448" s="1">
        <v>44034</v>
      </c>
      <c r="B7448">
        <v>1000000033</v>
      </c>
      <c r="C7448" t="s">
        <v>80</v>
      </c>
      <c r="D7448">
        <v>1</v>
      </c>
      <c r="E7448">
        <v>20.190000000000001</v>
      </c>
      <c r="F7448" t="s">
        <v>46</v>
      </c>
      <c r="G7448" t="s">
        <v>76</v>
      </c>
      <c r="H7448" t="s">
        <v>18</v>
      </c>
      <c r="I7448" t="s">
        <v>25</v>
      </c>
      <c r="J7448" t="s">
        <v>26</v>
      </c>
      <c r="K7448" t="s">
        <v>27</v>
      </c>
      <c r="L7448" t="s">
        <v>22</v>
      </c>
      <c r="M7448" s="4">
        <v>20.190000000000001</v>
      </c>
      <c r="N7448">
        <v>2020</v>
      </c>
      <c r="O7448">
        <v>7</v>
      </c>
    </row>
    <row r="7449" spans="1:15" x14ac:dyDescent="0.25">
      <c r="A7449" s="1">
        <v>44034</v>
      </c>
      <c r="B7449">
        <v>1000000033</v>
      </c>
      <c r="C7449" t="s">
        <v>15</v>
      </c>
      <c r="D7449">
        <v>1</v>
      </c>
      <c r="E7449">
        <v>200.54</v>
      </c>
      <c r="F7449" t="s">
        <v>16</v>
      </c>
      <c r="G7449" t="s">
        <v>17</v>
      </c>
      <c r="H7449" t="s">
        <v>18</v>
      </c>
      <c r="I7449" t="s">
        <v>25</v>
      </c>
      <c r="J7449" t="s">
        <v>26</v>
      </c>
      <c r="K7449" t="s">
        <v>27</v>
      </c>
      <c r="L7449" t="s">
        <v>22</v>
      </c>
      <c r="M7449" s="4">
        <v>200.54</v>
      </c>
      <c r="N7449">
        <v>2020</v>
      </c>
      <c r="O7449">
        <v>7</v>
      </c>
    </row>
    <row r="7450" spans="1:15" x14ac:dyDescent="0.25">
      <c r="A7450" s="1">
        <v>44034</v>
      </c>
      <c r="B7450">
        <v>1000000034</v>
      </c>
      <c r="C7450" t="s">
        <v>73</v>
      </c>
      <c r="D7450">
        <v>1</v>
      </c>
      <c r="E7450">
        <v>755.14</v>
      </c>
      <c r="F7450" t="s">
        <v>16</v>
      </c>
      <c r="G7450" t="s">
        <v>74</v>
      </c>
      <c r="H7450" t="s">
        <v>18</v>
      </c>
      <c r="I7450" t="s">
        <v>25</v>
      </c>
      <c r="J7450" t="s">
        <v>26</v>
      </c>
      <c r="K7450" t="s">
        <v>27</v>
      </c>
      <c r="L7450" t="s">
        <v>22</v>
      </c>
      <c r="M7450" s="4">
        <v>755.14</v>
      </c>
      <c r="N7450">
        <v>2020</v>
      </c>
      <c r="O7450">
        <v>7</v>
      </c>
    </row>
    <row r="7451" spans="1:15" x14ac:dyDescent="0.25">
      <c r="A7451" s="1">
        <v>44034</v>
      </c>
      <c r="B7451">
        <v>1000000035</v>
      </c>
      <c r="C7451" t="s">
        <v>75</v>
      </c>
      <c r="D7451">
        <v>1</v>
      </c>
      <c r="E7451">
        <v>150.02000000000001</v>
      </c>
      <c r="F7451" t="s">
        <v>16</v>
      </c>
      <c r="G7451" t="s">
        <v>76</v>
      </c>
      <c r="H7451" t="s">
        <v>18</v>
      </c>
      <c r="I7451" t="s">
        <v>25</v>
      </c>
      <c r="J7451" t="s">
        <v>36</v>
      </c>
      <c r="K7451" t="s">
        <v>37</v>
      </c>
      <c r="L7451" t="s">
        <v>22</v>
      </c>
      <c r="M7451" s="4">
        <v>150.02000000000001</v>
      </c>
      <c r="N7451">
        <v>2020</v>
      </c>
      <c r="O7451">
        <v>7</v>
      </c>
    </row>
    <row r="7452" spans="1:15" x14ac:dyDescent="0.25">
      <c r="A7452" s="1">
        <v>44034</v>
      </c>
      <c r="B7452">
        <v>1000000035</v>
      </c>
      <c r="C7452" t="s">
        <v>73</v>
      </c>
      <c r="D7452">
        <v>1</v>
      </c>
      <c r="E7452">
        <v>410.62</v>
      </c>
      <c r="F7452" t="s">
        <v>16</v>
      </c>
      <c r="G7452" t="s">
        <v>74</v>
      </c>
      <c r="H7452" t="s">
        <v>18</v>
      </c>
      <c r="I7452" t="s">
        <v>25</v>
      </c>
      <c r="J7452" t="s">
        <v>36</v>
      </c>
      <c r="K7452" t="s">
        <v>37</v>
      </c>
      <c r="L7452" t="s">
        <v>22</v>
      </c>
      <c r="M7452" s="4">
        <v>410.62</v>
      </c>
      <c r="N7452">
        <v>2020</v>
      </c>
      <c r="O7452">
        <v>7</v>
      </c>
    </row>
    <row r="7453" spans="1:15" x14ac:dyDescent="0.25">
      <c r="A7453" s="1">
        <v>44034</v>
      </c>
      <c r="B7453">
        <v>1000000036</v>
      </c>
      <c r="C7453" t="s">
        <v>75</v>
      </c>
      <c r="D7453">
        <v>1</v>
      </c>
      <c r="E7453">
        <v>3000.19</v>
      </c>
      <c r="F7453" t="s">
        <v>16</v>
      </c>
      <c r="G7453" t="s">
        <v>76</v>
      </c>
      <c r="H7453" t="s">
        <v>47</v>
      </c>
      <c r="I7453" t="s">
        <v>48</v>
      </c>
      <c r="J7453" t="s">
        <v>36</v>
      </c>
      <c r="K7453" t="s">
        <v>49</v>
      </c>
      <c r="L7453" t="s">
        <v>28</v>
      </c>
      <c r="M7453" s="4">
        <v>3000.19</v>
      </c>
      <c r="N7453">
        <v>2020</v>
      </c>
      <c r="O7453">
        <v>7</v>
      </c>
    </row>
    <row r="7454" spans="1:15" x14ac:dyDescent="0.25">
      <c r="A7454" s="1">
        <v>44034</v>
      </c>
      <c r="B7454">
        <v>1000000036</v>
      </c>
      <c r="C7454" t="s">
        <v>73</v>
      </c>
      <c r="D7454">
        <v>2</v>
      </c>
      <c r="E7454">
        <v>6000.08</v>
      </c>
      <c r="F7454" t="s">
        <v>16</v>
      </c>
      <c r="G7454" t="s">
        <v>74</v>
      </c>
      <c r="H7454" t="s">
        <v>47</v>
      </c>
      <c r="I7454" t="s">
        <v>48</v>
      </c>
      <c r="J7454" t="s">
        <v>36</v>
      </c>
      <c r="K7454" t="s">
        <v>49</v>
      </c>
      <c r="L7454" t="s">
        <v>28</v>
      </c>
      <c r="M7454" s="4">
        <v>3000.04</v>
      </c>
      <c r="N7454">
        <v>2020</v>
      </c>
      <c r="O7454">
        <v>7</v>
      </c>
    </row>
    <row r="7455" spans="1:15" x14ac:dyDescent="0.25">
      <c r="A7455" s="1">
        <v>44034</v>
      </c>
      <c r="B7455">
        <v>1000000036</v>
      </c>
      <c r="C7455" t="s">
        <v>23</v>
      </c>
      <c r="D7455">
        <v>1</v>
      </c>
      <c r="E7455">
        <v>436.67</v>
      </c>
      <c r="F7455" t="s">
        <v>16</v>
      </c>
      <c r="G7455" t="s">
        <v>24</v>
      </c>
      <c r="H7455" t="s">
        <v>47</v>
      </c>
      <c r="I7455" t="s">
        <v>48</v>
      </c>
      <c r="J7455" t="s">
        <v>36</v>
      </c>
      <c r="K7455" t="s">
        <v>49</v>
      </c>
      <c r="L7455" t="s">
        <v>28</v>
      </c>
      <c r="M7455" s="4">
        <v>436.67</v>
      </c>
      <c r="N7455">
        <v>2020</v>
      </c>
      <c r="O7455">
        <v>7</v>
      </c>
    </row>
    <row r="7456" spans="1:15" x14ac:dyDescent="0.25">
      <c r="A7456" s="1">
        <v>44034</v>
      </c>
      <c r="B7456">
        <v>1000000037</v>
      </c>
      <c r="C7456" t="s">
        <v>80</v>
      </c>
      <c r="D7456">
        <v>1</v>
      </c>
      <c r="E7456">
        <v>40.700000000000003</v>
      </c>
      <c r="F7456" t="s">
        <v>46</v>
      </c>
      <c r="G7456" t="s">
        <v>76</v>
      </c>
      <c r="H7456" t="s">
        <v>18</v>
      </c>
      <c r="I7456" t="s">
        <v>19</v>
      </c>
      <c r="J7456" t="s">
        <v>20</v>
      </c>
      <c r="K7456" t="s">
        <v>21</v>
      </c>
      <c r="L7456" t="s">
        <v>22</v>
      </c>
      <c r="M7456" s="4">
        <v>40.700000000000003</v>
      </c>
      <c r="N7456">
        <v>2020</v>
      </c>
      <c r="O7456">
        <v>7</v>
      </c>
    </row>
    <row r="7457" spans="1:15" x14ac:dyDescent="0.25">
      <c r="A7457" s="1">
        <v>44034</v>
      </c>
      <c r="B7457">
        <v>1000000037</v>
      </c>
      <c r="C7457" t="s">
        <v>73</v>
      </c>
      <c r="D7457">
        <v>1</v>
      </c>
      <c r="E7457">
        <v>200.14</v>
      </c>
      <c r="F7457" t="s">
        <v>16</v>
      </c>
      <c r="G7457" t="s">
        <v>74</v>
      </c>
      <c r="H7457" t="s">
        <v>18</v>
      </c>
      <c r="I7457" t="s">
        <v>19</v>
      </c>
      <c r="J7457" t="s">
        <v>20</v>
      </c>
      <c r="K7457" t="s">
        <v>21</v>
      </c>
      <c r="L7457" t="s">
        <v>22</v>
      </c>
      <c r="M7457" s="4">
        <v>200.14</v>
      </c>
      <c r="N7457">
        <v>2020</v>
      </c>
      <c r="O7457">
        <v>7</v>
      </c>
    </row>
    <row r="7458" spans="1:15" x14ac:dyDescent="0.25">
      <c r="A7458" s="1">
        <v>44034</v>
      </c>
      <c r="B7458">
        <v>1000000037</v>
      </c>
      <c r="C7458" t="s">
        <v>15</v>
      </c>
      <c r="D7458">
        <v>2</v>
      </c>
      <c r="E7458">
        <v>21000.809999999998</v>
      </c>
      <c r="F7458" t="s">
        <v>16</v>
      </c>
      <c r="G7458" t="s">
        <v>17</v>
      </c>
      <c r="H7458" t="s">
        <v>18</v>
      </c>
      <c r="I7458" t="s">
        <v>19</v>
      </c>
      <c r="J7458" t="s">
        <v>20</v>
      </c>
      <c r="K7458" t="s">
        <v>21</v>
      </c>
      <c r="L7458" t="s">
        <v>22</v>
      </c>
      <c r="M7458" s="4">
        <v>10500.404999999999</v>
      </c>
      <c r="N7458">
        <v>2020</v>
      </c>
      <c r="O7458">
        <v>7</v>
      </c>
    </row>
    <row r="7459" spans="1:15" x14ac:dyDescent="0.25">
      <c r="A7459" s="1">
        <v>44034</v>
      </c>
      <c r="B7459">
        <v>1000000037</v>
      </c>
      <c r="C7459" t="s">
        <v>42</v>
      </c>
      <c r="D7459">
        <v>1</v>
      </c>
      <c r="E7459">
        <v>25000.65</v>
      </c>
      <c r="F7459" t="s">
        <v>16</v>
      </c>
      <c r="G7459" t="s">
        <v>43</v>
      </c>
      <c r="H7459" t="s">
        <v>18</v>
      </c>
      <c r="I7459" t="s">
        <v>19</v>
      </c>
      <c r="J7459" t="s">
        <v>20</v>
      </c>
      <c r="K7459" t="s">
        <v>21</v>
      </c>
      <c r="L7459" t="s">
        <v>22</v>
      </c>
      <c r="M7459" s="4">
        <v>25000.65</v>
      </c>
      <c r="N7459">
        <v>2020</v>
      </c>
      <c r="O7459">
        <v>7</v>
      </c>
    </row>
    <row r="7460" spans="1:15" x14ac:dyDescent="0.25">
      <c r="A7460" s="1">
        <v>44034</v>
      </c>
      <c r="B7460">
        <v>1000000039</v>
      </c>
      <c r="C7460" t="s">
        <v>79</v>
      </c>
      <c r="D7460">
        <v>1</v>
      </c>
      <c r="E7460">
        <v>9.33</v>
      </c>
      <c r="F7460" t="s">
        <v>46</v>
      </c>
      <c r="G7460" t="s">
        <v>74</v>
      </c>
      <c r="H7460" t="s">
        <v>18</v>
      </c>
      <c r="I7460" t="s">
        <v>25</v>
      </c>
      <c r="J7460" t="s">
        <v>20</v>
      </c>
      <c r="K7460" t="s">
        <v>51</v>
      </c>
      <c r="L7460" t="s">
        <v>28</v>
      </c>
      <c r="M7460" s="4">
        <v>9.33</v>
      </c>
      <c r="N7460">
        <v>2020</v>
      </c>
      <c r="O7460">
        <v>7</v>
      </c>
    </row>
    <row r="7461" spans="1:15" x14ac:dyDescent="0.25">
      <c r="A7461" s="1">
        <v>44034</v>
      </c>
      <c r="B7461">
        <v>1000000039</v>
      </c>
      <c r="C7461" t="s">
        <v>73</v>
      </c>
      <c r="D7461">
        <v>1</v>
      </c>
      <c r="E7461">
        <v>2500.29</v>
      </c>
      <c r="F7461" t="s">
        <v>16</v>
      </c>
      <c r="G7461" t="s">
        <v>74</v>
      </c>
      <c r="H7461" t="s">
        <v>18</v>
      </c>
      <c r="I7461" t="s">
        <v>25</v>
      </c>
      <c r="J7461" t="s">
        <v>20</v>
      </c>
      <c r="K7461" t="s">
        <v>51</v>
      </c>
      <c r="L7461" t="s">
        <v>28</v>
      </c>
      <c r="M7461" s="4">
        <v>2500.29</v>
      </c>
      <c r="N7461">
        <v>2020</v>
      </c>
      <c r="O7461">
        <v>7</v>
      </c>
    </row>
    <row r="7462" spans="1:15" x14ac:dyDescent="0.25">
      <c r="A7462" s="1">
        <v>44034</v>
      </c>
      <c r="B7462">
        <v>1000000040</v>
      </c>
      <c r="C7462" t="s">
        <v>79</v>
      </c>
      <c r="D7462">
        <v>1</v>
      </c>
      <c r="E7462">
        <v>9.66</v>
      </c>
      <c r="F7462" t="s">
        <v>46</v>
      </c>
      <c r="G7462" t="s">
        <v>74</v>
      </c>
      <c r="H7462" t="s">
        <v>30</v>
      </c>
      <c r="I7462" t="s">
        <v>31</v>
      </c>
      <c r="J7462" t="s">
        <v>32</v>
      </c>
      <c r="K7462" t="s">
        <v>33</v>
      </c>
      <c r="L7462" t="s">
        <v>28</v>
      </c>
      <c r="M7462" s="4">
        <v>9.66</v>
      </c>
      <c r="N7462">
        <v>2020</v>
      </c>
      <c r="O7462">
        <v>7</v>
      </c>
    </row>
    <row r="7463" spans="1:15" x14ac:dyDescent="0.25">
      <c r="A7463" s="1">
        <v>44034</v>
      </c>
      <c r="B7463">
        <v>1000000040</v>
      </c>
      <c r="C7463" t="s">
        <v>23</v>
      </c>
      <c r="D7463">
        <v>2</v>
      </c>
      <c r="E7463">
        <v>10090.869999999999</v>
      </c>
      <c r="F7463" t="s">
        <v>16</v>
      </c>
      <c r="G7463" t="s">
        <v>24</v>
      </c>
      <c r="H7463" t="s">
        <v>30</v>
      </c>
      <c r="I7463" t="s">
        <v>31</v>
      </c>
      <c r="J7463" t="s">
        <v>32</v>
      </c>
      <c r="K7463" t="s">
        <v>33</v>
      </c>
      <c r="L7463" t="s">
        <v>28</v>
      </c>
      <c r="M7463" s="4">
        <v>5045.4349999999995</v>
      </c>
      <c r="N7463">
        <v>2020</v>
      </c>
      <c r="O7463">
        <v>7</v>
      </c>
    </row>
    <row r="7464" spans="1:15" x14ac:dyDescent="0.25">
      <c r="A7464" s="1">
        <v>44034</v>
      </c>
      <c r="B7464">
        <v>1000000040</v>
      </c>
      <c r="C7464" t="s">
        <v>15</v>
      </c>
      <c r="D7464">
        <v>2</v>
      </c>
      <c r="E7464">
        <v>18000.46</v>
      </c>
      <c r="F7464" t="s">
        <v>16</v>
      </c>
      <c r="G7464" t="s">
        <v>17</v>
      </c>
      <c r="H7464" t="s">
        <v>30</v>
      </c>
      <c r="I7464" t="s">
        <v>31</v>
      </c>
      <c r="J7464" t="s">
        <v>32</v>
      </c>
      <c r="K7464" t="s">
        <v>33</v>
      </c>
      <c r="L7464" t="s">
        <v>28</v>
      </c>
      <c r="M7464" s="4">
        <v>9000.23</v>
      </c>
      <c r="N7464">
        <v>2020</v>
      </c>
      <c r="O7464">
        <v>7</v>
      </c>
    </row>
    <row r="7465" spans="1:15" x14ac:dyDescent="0.25">
      <c r="A7465" s="1">
        <v>44034</v>
      </c>
      <c r="B7465">
        <v>1000000041</v>
      </c>
      <c r="C7465" t="s">
        <v>79</v>
      </c>
      <c r="D7465">
        <v>1</v>
      </c>
      <c r="E7465">
        <v>9.2799999999999994</v>
      </c>
      <c r="F7465" t="s">
        <v>46</v>
      </c>
      <c r="G7465" t="s">
        <v>74</v>
      </c>
      <c r="H7465" t="s">
        <v>30</v>
      </c>
      <c r="I7465" t="s">
        <v>31</v>
      </c>
      <c r="J7465" t="s">
        <v>32</v>
      </c>
      <c r="K7465" t="s">
        <v>33</v>
      </c>
      <c r="L7465" t="s">
        <v>22</v>
      </c>
      <c r="M7465" s="4">
        <v>9.2799999999999994</v>
      </c>
      <c r="N7465">
        <v>2020</v>
      </c>
      <c r="O7465">
        <v>7</v>
      </c>
    </row>
    <row r="7466" spans="1:15" x14ac:dyDescent="0.25">
      <c r="A7466" s="1">
        <v>44034</v>
      </c>
      <c r="B7466">
        <v>1000000041</v>
      </c>
      <c r="C7466" t="s">
        <v>23</v>
      </c>
      <c r="D7466">
        <v>1</v>
      </c>
      <c r="E7466">
        <v>1000.37</v>
      </c>
      <c r="F7466" t="s">
        <v>16</v>
      </c>
      <c r="G7466" t="s">
        <v>24</v>
      </c>
      <c r="H7466" t="s">
        <v>30</v>
      </c>
      <c r="I7466" t="s">
        <v>31</v>
      </c>
      <c r="J7466" t="s">
        <v>32</v>
      </c>
      <c r="K7466" t="s">
        <v>33</v>
      </c>
      <c r="L7466" t="s">
        <v>22</v>
      </c>
      <c r="M7466" s="4">
        <v>1000.37</v>
      </c>
      <c r="N7466">
        <v>2020</v>
      </c>
      <c r="O7466">
        <v>7</v>
      </c>
    </row>
    <row r="7467" spans="1:15" x14ac:dyDescent="0.25">
      <c r="A7467" s="1">
        <v>44034</v>
      </c>
      <c r="B7467">
        <v>1000000043</v>
      </c>
      <c r="C7467" t="s">
        <v>75</v>
      </c>
      <c r="D7467">
        <v>1</v>
      </c>
      <c r="E7467">
        <v>1894.06</v>
      </c>
      <c r="F7467" t="s">
        <v>16</v>
      </c>
      <c r="G7467" t="s">
        <v>76</v>
      </c>
      <c r="H7467" t="s">
        <v>30</v>
      </c>
      <c r="I7467" t="s">
        <v>38</v>
      </c>
      <c r="J7467" t="s">
        <v>26</v>
      </c>
      <c r="K7467" t="s">
        <v>39</v>
      </c>
      <c r="L7467" t="s">
        <v>22</v>
      </c>
      <c r="M7467" s="4">
        <v>1894.06</v>
      </c>
      <c r="N7467">
        <v>2020</v>
      </c>
      <c r="O7467">
        <v>7</v>
      </c>
    </row>
    <row r="7468" spans="1:15" x14ac:dyDescent="0.25">
      <c r="A7468" s="1">
        <v>44034</v>
      </c>
      <c r="B7468">
        <v>1000000043</v>
      </c>
      <c r="C7468" t="s">
        <v>15</v>
      </c>
      <c r="D7468">
        <v>1</v>
      </c>
      <c r="E7468">
        <v>18000.560000000001</v>
      </c>
      <c r="F7468" t="s">
        <v>16</v>
      </c>
      <c r="G7468" t="s">
        <v>17</v>
      </c>
      <c r="H7468" t="s">
        <v>30</v>
      </c>
      <c r="I7468" t="s">
        <v>38</v>
      </c>
      <c r="J7468" t="s">
        <v>26</v>
      </c>
      <c r="K7468" t="s">
        <v>39</v>
      </c>
      <c r="L7468" t="s">
        <v>22</v>
      </c>
      <c r="M7468" s="4">
        <v>18000.560000000001</v>
      </c>
      <c r="N7468">
        <v>2020</v>
      </c>
      <c r="O7468">
        <v>7</v>
      </c>
    </row>
    <row r="7469" spans="1:15" x14ac:dyDescent="0.25">
      <c r="A7469" s="1">
        <v>44034</v>
      </c>
      <c r="B7469">
        <v>1000000045</v>
      </c>
      <c r="C7469" t="s">
        <v>75</v>
      </c>
      <c r="D7469">
        <v>1</v>
      </c>
      <c r="E7469">
        <v>1000.36</v>
      </c>
      <c r="F7469" t="s">
        <v>16</v>
      </c>
      <c r="G7469" t="s">
        <v>76</v>
      </c>
      <c r="H7469" t="s">
        <v>47</v>
      </c>
      <c r="I7469" t="s">
        <v>59</v>
      </c>
      <c r="J7469" t="s">
        <v>26</v>
      </c>
      <c r="K7469" t="s">
        <v>60</v>
      </c>
      <c r="L7469" t="s">
        <v>22</v>
      </c>
      <c r="M7469" s="4">
        <v>1000.36</v>
      </c>
      <c r="N7469">
        <v>2020</v>
      </c>
      <c r="O7469">
        <v>7</v>
      </c>
    </row>
    <row r="7470" spans="1:15" x14ac:dyDescent="0.25">
      <c r="A7470" s="1">
        <v>44034</v>
      </c>
      <c r="B7470">
        <v>1000000045</v>
      </c>
      <c r="C7470" t="s">
        <v>73</v>
      </c>
      <c r="D7470">
        <v>1</v>
      </c>
      <c r="E7470">
        <v>1000.12</v>
      </c>
      <c r="F7470" t="s">
        <v>16</v>
      </c>
      <c r="G7470" t="s">
        <v>74</v>
      </c>
      <c r="H7470" t="s">
        <v>47</v>
      </c>
      <c r="I7470" t="s">
        <v>59</v>
      </c>
      <c r="J7470" t="s">
        <v>26</v>
      </c>
      <c r="K7470" t="s">
        <v>60</v>
      </c>
      <c r="L7470" t="s">
        <v>22</v>
      </c>
      <c r="M7470" s="4">
        <v>1000.12</v>
      </c>
      <c r="N7470">
        <v>2020</v>
      </c>
      <c r="O7470">
        <v>7</v>
      </c>
    </row>
    <row r="7471" spans="1:15" x14ac:dyDescent="0.25">
      <c r="A7471" s="1">
        <v>44034</v>
      </c>
      <c r="B7471">
        <v>1000000045</v>
      </c>
      <c r="C7471" t="s">
        <v>23</v>
      </c>
      <c r="D7471">
        <v>3</v>
      </c>
      <c r="E7471">
        <v>24264.289999999997</v>
      </c>
      <c r="F7471" t="s">
        <v>16</v>
      </c>
      <c r="G7471" t="s">
        <v>24</v>
      </c>
      <c r="H7471" t="s">
        <v>47</v>
      </c>
      <c r="I7471" t="s">
        <v>59</v>
      </c>
      <c r="J7471" t="s">
        <v>26</v>
      </c>
      <c r="K7471" t="s">
        <v>60</v>
      </c>
      <c r="L7471" t="s">
        <v>22</v>
      </c>
      <c r="M7471" s="4">
        <v>8088.0966666666654</v>
      </c>
      <c r="N7471">
        <v>2020</v>
      </c>
      <c r="O7471">
        <v>7</v>
      </c>
    </row>
    <row r="7472" spans="1:15" x14ac:dyDescent="0.25">
      <c r="A7472" s="1">
        <v>44034</v>
      </c>
      <c r="B7472">
        <v>1000000046</v>
      </c>
      <c r="C7472" t="s">
        <v>79</v>
      </c>
      <c r="D7472">
        <v>1</v>
      </c>
      <c r="E7472">
        <v>9.36</v>
      </c>
      <c r="F7472" t="s">
        <v>46</v>
      </c>
      <c r="G7472" t="s">
        <v>74</v>
      </c>
      <c r="H7472" t="s">
        <v>30</v>
      </c>
      <c r="I7472" t="s">
        <v>38</v>
      </c>
      <c r="J7472" t="s">
        <v>26</v>
      </c>
      <c r="K7472" t="s">
        <v>39</v>
      </c>
      <c r="L7472" t="s">
        <v>22</v>
      </c>
      <c r="M7472" s="4">
        <v>9.36</v>
      </c>
      <c r="N7472">
        <v>2020</v>
      </c>
      <c r="O7472">
        <v>7</v>
      </c>
    </row>
    <row r="7473" spans="1:15" x14ac:dyDescent="0.25">
      <c r="A7473" s="1">
        <v>44034</v>
      </c>
      <c r="B7473">
        <v>1000000049</v>
      </c>
      <c r="C7473" t="s">
        <v>54</v>
      </c>
      <c r="D7473">
        <v>1</v>
      </c>
      <c r="E7473">
        <v>800.12</v>
      </c>
      <c r="F7473" t="s">
        <v>46</v>
      </c>
      <c r="G7473" t="s">
        <v>24</v>
      </c>
      <c r="H7473" t="s">
        <v>18</v>
      </c>
      <c r="I7473" t="s">
        <v>40</v>
      </c>
      <c r="J7473" t="s">
        <v>26</v>
      </c>
      <c r="K7473" t="s">
        <v>41</v>
      </c>
      <c r="L7473" t="s">
        <v>22</v>
      </c>
      <c r="M7473" s="4">
        <v>800.12</v>
      </c>
      <c r="N7473">
        <v>2020</v>
      </c>
      <c r="O7473">
        <v>7</v>
      </c>
    </row>
    <row r="7474" spans="1:15" x14ac:dyDescent="0.25">
      <c r="A7474" s="1">
        <v>44034</v>
      </c>
      <c r="B7474">
        <v>1000000050</v>
      </c>
      <c r="C7474" t="s">
        <v>75</v>
      </c>
      <c r="D7474">
        <v>1</v>
      </c>
      <c r="E7474">
        <v>1000.38</v>
      </c>
      <c r="F7474" t="s">
        <v>16</v>
      </c>
      <c r="G7474" t="s">
        <v>76</v>
      </c>
      <c r="H7474" t="s">
        <v>18</v>
      </c>
      <c r="I7474" t="s">
        <v>40</v>
      </c>
      <c r="J7474" t="s">
        <v>26</v>
      </c>
      <c r="K7474" t="s">
        <v>41</v>
      </c>
      <c r="L7474" t="s">
        <v>22</v>
      </c>
      <c r="M7474" s="4">
        <v>1000.38</v>
      </c>
      <c r="N7474">
        <v>2020</v>
      </c>
      <c r="O7474">
        <v>7</v>
      </c>
    </row>
    <row r="7475" spans="1:15" x14ac:dyDescent="0.25">
      <c r="A7475" s="1">
        <v>44034</v>
      </c>
      <c r="B7475">
        <v>1000000054</v>
      </c>
      <c r="C7475" t="s">
        <v>79</v>
      </c>
      <c r="D7475">
        <v>1</v>
      </c>
      <c r="E7475">
        <v>9.15</v>
      </c>
      <c r="F7475" t="s">
        <v>46</v>
      </c>
      <c r="G7475" t="s">
        <v>74</v>
      </c>
      <c r="H7475" t="s">
        <v>18</v>
      </c>
      <c r="I7475" t="s">
        <v>34</v>
      </c>
      <c r="J7475" t="s">
        <v>26</v>
      </c>
      <c r="K7475" t="s">
        <v>35</v>
      </c>
      <c r="L7475" t="s">
        <v>22</v>
      </c>
      <c r="M7475" s="4">
        <v>9.15</v>
      </c>
      <c r="N7475">
        <v>2020</v>
      </c>
      <c r="O7475">
        <v>7</v>
      </c>
    </row>
    <row r="7476" spans="1:15" x14ac:dyDescent="0.25">
      <c r="A7476" s="1">
        <v>44034</v>
      </c>
      <c r="B7476">
        <v>1000000054</v>
      </c>
      <c r="C7476" t="s">
        <v>23</v>
      </c>
      <c r="D7476">
        <v>1</v>
      </c>
      <c r="E7476">
        <v>13900.76</v>
      </c>
      <c r="F7476" t="s">
        <v>16</v>
      </c>
      <c r="G7476" t="s">
        <v>24</v>
      </c>
      <c r="H7476" t="s">
        <v>18</v>
      </c>
      <c r="I7476" t="s">
        <v>34</v>
      </c>
      <c r="J7476" t="s">
        <v>26</v>
      </c>
      <c r="K7476" t="s">
        <v>35</v>
      </c>
      <c r="L7476" t="s">
        <v>22</v>
      </c>
      <c r="M7476" s="4">
        <v>13900.76</v>
      </c>
      <c r="N7476">
        <v>2020</v>
      </c>
      <c r="O7476">
        <v>7</v>
      </c>
    </row>
    <row r="7477" spans="1:15" x14ac:dyDescent="0.25">
      <c r="A7477" s="1">
        <v>44034</v>
      </c>
      <c r="B7477">
        <v>1000000054</v>
      </c>
      <c r="C7477" t="s">
        <v>15</v>
      </c>
      <c r="D7477">
        <v>2</v>
      </c>
      <c r="E7477">
        <v>5900.71</v>
      </c>
      <c r="F7477" t="s">
        <v>16</v>
      </c>
      <c r="G7477" t="s">
        <v>17</v>
      </c>
      <c r="H7477" t="s">
        <v>18</v>
      </c>
      <c r="I7477" t="s">
        <v>34</v>
      </c>
      <c r="J7477" t="s">
        <v>26</v>
      </c>
      <c r="K7477" t="s">
        <v>35</v>
      </c>
      <c r="L7477" t="s">
        <v>22</v>
      </c>
      <c r="M7477" s="4">
        <v>2950.355</v>
      </c>
      <c r="N7477">
        <v>2020</v>
      </c>
      <c r="O7477">
        <v>7</v>
      </c>
    </row>
    <row r="7478" spans="1:15" x14ac:dyDescent="0.25">
      <c r="A7478" s="1">
        <v>44034</v>
      </c>
      <c r="B7478">
        <v>1000000056</v>
      </c>
      <c r="C7478" t="s">
        <v>79</v>
      </c>
      <c r="D7478">
        <v>1</v>
      </c>
      <c r="E7478">
        <v>30.13</v>
      </c>
      <c r="F7478" t="s">
        <v>46</v>
      </c>
      <c r="G7478" t="s">
        <v>74</v>
      </c>
      <c r="H7478" t="s">
        <v>18</v>
      </c>
      <c r="I7478" t="s">
        <v>34</v>
      </c>
      <c r="J7478" t="s">
        <v>26</v>
      </c>
      <c r="K7478" t="s">
        <v>35</v>
      </c>
      <c r="L7478" t="s">
        <v>28</v>
      </c>
      <c r="M7478" s="4">
        <v>30.13</v>
      </c>
      <c r="N7478">
        <v>2020</v>
      </c>
      <c r="O7478">
        <v>7</v>
      </c>
    </row>
    <row r="7479" spans="1:15" x14ac:dyDescent="0.25">
      <c r="A7479" s="1">
        <v>44034</v>
      </c>
      <c r="B7479">
        <v>1000000056</v>
      </c>
      <c r="C7479" t="s">
        <v>15</v>
      </c>
      <c r="D7479">
        <v>1</v>
      </c>
      <c r="E7479">
        <v>8000.23</v>
      </c>
      <c r="F7479" t="s">
        <v>16</v>
      </c>
      <c r="G7479" t="s">
        <v>17</v>
      </c>
      <c r="H7479" t="s">
        <v>18</v>
      </c>
      <c r="I7479" t="s">
        <v>34</v>
      </c>
      <c r="J7479" t="s">
        <v>26</v>
      </c>
      <c r="K7479" t="s">
        <v>35</v>
      </c>
      <c r="L7479" t="s">
        <v>28</v>
      </c>
      <c r="M7479" s="4">
        <v>8000.23</v>
      </c>
      <c r="N7479">
        <v>2020</v>
      </c>
      <c r="O7479">
        <v>7</v>
      </c>
    </row>
    <row r="7480" spans="1:15" x14ac:dyDescent="0.25">
      <c r="A7480" s="1">
        <v>44034</v>
      </c>
      <c r="B7480">
        <v>1000000060</v>
      </c>
      <c r="C7480" t="s">
        <v>15</v>
      </c>
      <c r="D7480">
        <v>1</v>
      </c>
      <c r="E7480">
        <v>800.37</v>
      </c>
      <c r="F7480" t="s">
        <v>16</v>
      </c>
      <c r="G7480" t="s">
        <v>17</v>
      </c>
      <c r="H7480" t="s">
        <v>18</v>
      </c>
      <c r="I7480" t="s">
        <v>40</v>
      </c>
      <c r="J7480" t="s">
        <v>26</v>
      </c>
      <c r="K7480" t="s">
        <v>41</v>
      </c>
      <c r="L7480" t="s">
        <v>22</v>
      </c>
      <c r="M7480" s="4">
        <v>800.37</v>
      </c>
      <c r="N7480">
        <v>2020</v>
      </c>
      <c r="O7480">
        <v>7</v>
      </c>
    </row>
    <row r="7481" spans="1:15" x14ac:dyDescent="0.25">
      <c r="A7481" s="1">
        <v>44034</v>
      </c>
      <c r="B7481">
        <v>1000000067</v>
      </c>
      <c r="C7481" t="s">
        <v>15</v>
      </c>
      <c r="D7481">
        <v>1</v>
      </c>
      <c r="E7481">
        <v>11000.54</v>
      </c>
      <c r="F7481" t="s">
        <v>16</v>
      </c>
      <c r="G7481" t="s">
        <v>17</v>
      </c>
      <c r="H7481" t="s">
        <v>18</v>
      </c>
      <c r="I7481" t="s">
        <v>25</v>
      </c>
      <c r="J7481" t="s">
        <v>20</v>
      </c>
      <c r="K7481" t="s">
        <v>51</v>
      </c>
      <c r="L7481" t="s">
        <v>22</v>
      </c>
      <c r="M7481" s="4">
        <v>11000.54</v>
      </c>
      <c r="N7481">
        <v>2020</v>
      </c>
      <c r="O7481">
        <v>7</v>
      </c>
    </row>
    <row r="7482" spans="1:15" x14ac:dyDescent="0.25">
      <c r="A7482" s="1">
        <v>44034</v>
      </c>
      <c r="B7482">
        <v>1000000067</v>
      </c>
      <c r="C7482" t="s">
        <v>42</v>
      </c>
      <c r="D7482">
        <v>1</v>
      </c>
      <c r="E7482">
        <v>20000.41</v>
      </c>
      <c r="F7482" t="s">
        <v>16</v>
      </c>
      <c r="G7482" t="s">
        <v>43</v>
      </c>
      <c r="H7482" t="s">
        <v>18</v>
      </c>
      <c r="I7482" t="s">
        <v>25</v>
      </c>
      <c r="J7482" t="s">
        <v>20</v>
      </c>
      <c r="K7482" t="s">
        <v>51</v>
      </c>
      <c r="L7482" t="s">
        <v>22</v>
      </c>
      <c r="M7482" s="4">
        <v>20000.41</v>
      </c>
      <c r="N7482">
        <v>2020</v>
      </c>
      <c r="O7482">
        <v>7</v>
      </c>
    </row>
    <row r="7483" spans="1:15" x14ac:dyDescent="0.25">
      <c r="A7483" s="1">
        <v>44034</v>
      </c>
      <c r="B7483">
        <v>1000000068</v>
      </c>
      <c r="C7483" t="s">
        <v>80</v>
      </c>
      <c r="D7483">
        <v>1</v>
      </c>
      <c r="E7483">
        <v>84.79</v>
      </c>
      <c r="F7483" t="s">
        <v>46</v>
      </c>
      <c r="G7483" t="s">
        <v>76</v>
      </c>
      <c r="H7483" t="s">
        <v>30</v>
      </c>
      <c r="I7483" t="s">
        <v>55</v>
      </c>
      <c r="J7483" t="s">
        <v>26</v>
      </c>
      <c r="K7483" t="s">
        <v>56</v>
      </c>
      <c r="L7483" t="s">
        <v>28</v>
      </c>
      <c r="M7483" s="4">
        <v>84.79</v>
      </c>
      <c r="N7483">
        <v>2020</v>
      </c>
      <c r="O7483">
        <v>7</v>
      </c>
    </row>
    <row r="7484" spans="1:15" x14ac:dyDescent="0.25">
      <c r="A7484" s="1">
        <v>44034</v>
      </c>
      <c r="B7484">
        <v>1000000068</v>
      </c>
      <c r="C7484" t="s">
        <v>73</v>
      </c>
      <c r="D7484">
        <v>1</v>
      </c>
      <c r="E7484">
        <v>2200.3200000000002</v>
      </c>
      <c r="F7484" t="s">
        <v>16</v>
      </c>
      <c r="G7484" t="s">
        <v>74</v>
      </c>
      <c r="H7484" t="s">
        <v>30</v>
      </c>
      <c r="I7484" t="s">
        <v>55</v>
      </c>
      <c r="J7484" t="s">
        <v>26</v>
      </c>
      <c r="K7484" t="s">
        <v>56</v>
      </c>
      <c r="L7484" t="s">
        <v>28</v>
      </c>
      <c r="M7484" s="4">
        <v>2200.3200000000002</v>
      </c>
      <c r="N7484">
        <v>2020</v>
      </c>
      <c r="O7484">
        <v>7</v>
      </c>
    </row>
    <row r="7485" spans="1:15" x14ac:dyDescent="0.25">
      <c r="A7485" s="1">
        <v>44034</v>
      </c>
      <c r="B7485">
        <v>1000000068</v>
      </c>
      <c r="C7485" t="s">
        <v>23</v>
      </c>
      <c r="D7485">
        <v>1</v>
      </c>
      <c r="E7485">
        <v>712.61</v>
      </c>
      <c r="F7485" t="s">
        <v>16</v>
      </c>
      <c r="G7485" t="s">
        <v>24</v>
      </c>
      <c r="H7485" t="s">
        <v>30</v>
      </c>
      <c r="I7485" t="s">
        <v>55</v>
      </c>
      <c r="J7485" t="s">
        <v>26</v>
      </c>
      <c r="K7485" t="s">
        <v>56</v>
      </c>
      <c r="L7485" t="s">
        <v>28</v>
      </c>
      <c r="M7485" s="4">
        <v>712.61</v>
      </c>
      <c r="N7485">
        <v>2020</v>
      </c>
      <c r="O7485">
        <v>7</v>
      </c>
    </row>
    <row r="7486" spans="1:15" x14ac:dyDescent="0.25">
      <c r="A7486" s="1">
        <v>44034</v>
      </c>
      <c r="B7486">
        <v>1000000068</v>
      </c>
      <c r="C7486" t="s">
        <v>15</v>
      </c>
      <c r="D7486">
        <v>1</v>
      </c>
      <c r="E7486">
        <v>7500.01</v>
      </c>
      <c r="F7486" t="s">
        <v>16</v>
      </c>
      <c r="G7486" t="s">
        <v>17</v>
      </c>
      <c r="H7486" t="s">
        <v>30</v>
      </c>
      <c r="I7486" t="s">
        <v>55</v>
      </c>
      <c r="J7486" t="s">
        <v>26</v>
      </c>
      <c r="K7486" t="s">
        <v>56</v>
      </c>
      <c r="L7486" t="s">
        <v>28</v>
      </c>
      <c r="M7486" s="4">
        <v>7500.01</v>
      </c>
      <c r="N7486">
        <v>2020</v>
      </c>
      <c r="O7486">
        <v>7</v>
      </c>
    </row>
    <row r="7487" spans="1:15" x14ac:dyDescent="0.25">
      <c r="A7487" s="1">
        <v>44034</v>
      </c>
      <c r="B7487">
        <v>1000000068</v>
      </c>
      <c r="C7487" t="s">
        <v>42</v>
      </c>
      <c r="D7487">
        <v>1</v>
      </c>
      <c r="E7487">
        <v>20000.73</v>
      </c>
      <c r="F7487" t="s">
        <v>16</v>
      </c>
      <c r="G7487" t="s">
        <v>43</v>
      </c>
      <c r="H7487" t="s">
        <v>30</v>
      </c>
      <c r="I7487" t="s">
        <v>55</v>
      </c>
      <c r="J7487" t="s">
        <v>26</v>
      </c>
      <c r="K7487" t="s">
        <v>56</v>
      </c>
      <c r="L7487" t="s">
        <v>28</v>
      </c>
      <c r="M7487" s="4">
        <v>20000.73</v>
      </c>
      <c r="N7487">
        <v>2020</v>
      </c>
      <c r="O7487">
        <v>7</v>
      </c>
    </row>
    <row r="7488" spans="1:15" x14ac:dyDescent="0.25">
      <c r="A7488" s="1">
        <v>44034</v>
      </c>
      <c r="B7488">
        <v>1000000104</v>
      </c>
      <c r="C7488" t="s">
        <v>75</v>
      </c>
      <c r="D7488">
        <v>1</v>
      </c>
      <c r="E7488">
        <v>500.19</v>
      </c>
      <c r="F7488" t="s">
        <v>16</v>
      </c>
      <c r="G7488" t="s">
        <v>76</v>
      </c>
      <c r="H7488" t="s">
        <v>18</v>
      </c>
      <c r="I7488" t="s">
        <v>40</v>
      </c>
      <c r="J7488" t="s">
        <v>26</v>
      </c>
      <c r="K7488" t="s">
        <v>41</v>
      </c>
      <c r="L7488" t="s">
        <v>22</v>
      </c>
      <c r="M7488" s="4">
        <v>500.19</v>
      </c>
      <c r="N7488">
        <v>2020</v>
      </c>
      <c r="O7488">
        <v>7</v>
      </c>
    </row>
    <row r="7489" spans="1:15" x14ac:dyDescent="0.25">
      <c r="A7489" s="1">
        <v>44034</v>
      </c>
      <c r="B7489">
        <v>1000000237</v>
      </c>
      <c r="C7489" t="s">
        <v>23</v>
      </c>
      <c r="D7489">
        <v>1</v>
      </c>
      <c r="E7489">
        <v>498.67</v>
      </c>
      <c r="F7489" t="s">
        <v>16</v>
      </c>
      <c r="G7489" t="s">
        <v>24</v>
      </c>
      <c r="H7489" t="s">
        <v>18</v>
      </c>
      <c r="I7489" t="s">
        <v>40</v>
      </c>
      <c r="J7489" t="s">
        <v>26</v>
      </c>
      <c r="K7489" t="s">
        <v>41</v>
      </c>
      <c r="L7489" t="s">
        <v>22</v>
      </c>
      <c r="M7489" s="4">
        <v>498.67</v>
      </c>
      <c r="N7489">
        <v>2020</v>
      </c>
      <c r="O7489">
        <v>7</v>
      </c>
    </row>
    <row r="7490" spans="1:15" x14ac:dyDescent="0.25">
      <c r="A7490" s="1">
        <v>44034</v>
      </c>
      <c r="B7490">
        <v>1000000266</v>
      </c>
      <c r="C7490" t="s">
        <v>15</v>
      </c>
      <c r="D7490">
        <v>1</v>
      </c>
      <c r="E7490">
        <v>5600.43</v>
      </c>
      <c r="F7490" t="s">
        <v>16</v>
      </c>
      <c r="G7490" t="s">
        <v>17</v>
      </c>
      <c r="H7490" t="s">
        <v>30</v>
      </c>
      <c r="I7490" t="s">
        <v>55</v>
      </c>
      <c r="J7490" t="s">
        <v>26</v>
      </c>
      <c r="K7490" t="s">
        <v>56</v>
      </c>
      <c r="L7490" t="s">
        <v>22</v>
      </c>
      <c r="M7490" s="4">
        <v>5600.43</v>
      </c>
      <c r="N7490">
        <v>2020</v>
      </c>
      <c r="O7490">
        <v>7</v>
      </c>
    </row>
    <row r="7491" spans="1:15" x14ac:dyDescent="0.25">
      <c r="A7491" s="1">
        <v>44034</v>
      </c>
      <c r="B7491">
        <v>1000000594</v>
      </c>
      <c r="C7491" t="s">
        <v>15</v>
      </c>
      <c r="D7491">
        <v>1</v>
      </c>
      <c r="E7491">
        <v>16000.08</v>
      </c>
      <c r="F7491" t="s">
        <v>16</v>
      </c>
      <c r="G7491" t="s">
        <v>17</v>
      </c>
      <c r="H7491" t="s">
        <v>18</v>
      </c>
      <c r="I7491" t="s">
        <v>25</v>
      </c>
      <c r="J7491" t="s">
        <v>20</v>
      </c>
      <c r="K7491" t="s">
        <v>51</v>
      </c>
      <c r="L7491" t="s">
        <v>22</v>
      </c>
      <c r="M7491" s="4">
        <v>16000.08</v>
      </c>
      <c r="N7491">
        <v>2020</v>
      </c>
      <c r="O7491">
        <v>7</v>
      </c>
    </row>
    <row r="7492" spans="1:15" x14ac:dyDescent="0.25">
      <c r="A7492" s="1">
        <v>44034</v>
      </c>
      <c r="B7492">
        <v>1000001524</v>
      </c>
      <c r="C7492" t="s">
        <v>15</v>
      </c>
      <c r="D7492">
        <v>1</v>
      </c>
      <c r="E7492">
        <v>1000.03</v>
      </c>
      <c r="F7492" t="s">
        <v>16</v>
      </c>
      <c r="G7492" t="s">
        <v>17</v>
      </c>
      <c r="H7492" t="s">
        <v>18</v>
      </c>
      <c r="I7492" t="s">
        <v>25</v>
      </c>
      <c r="J7492" t="s">
        <v>20</v>
      </c>
      <c r="K7492" t="s">
        <v>51</v>
      </c>
      <c r="L7492" t="s">
        <v>22</v>
      </c>
      <c r="M7492" s="4">
        <v>1000.03</v>
      </c>
      <c r="N7492">
        <v>2020</v>
      </c>
      <c r="O7492">
        <v>7</v>
      </c>
    </row>
    <row r="7493" spans="1:15" x14ac:dyDescent="0.25">
      <c r="A7493" s="1">
        <v>44034</v>
      </c>
      <c r="B7493">
        <v>1000002134</v>
      </c>
      <c r="C7493" t="s">
        <v>23</v>
      </c>
      <c r="D7493">
        <v>1</v>
      </c>
      <c r="E7493">
        <v>1000.04</v>
      </c>
      <c r="F7493" t="s">
        <v>16</v>
      </c>
      <c r="G7493" t="s">
        <v>24</v>
      </c>
      <c r="H7493" t="s">
        <v>18</v>
      </c>
      <c r="I7493" t="s">
        <v>40</v>
      </c>
      <c r="J7493" t="s">
        <v>20</v>
      </c>
      <c r="K7493" t="s">
        <v>68</v>
      </c>
      <c r="L7493" t="s">
        <v>22</v>
      </c>
      <c r="M7493" s="4">
        <v>1000.04</v>
      </c>
      <c r="N7493">
        <v>2020</v>
      </c>
      <c r="O7493">
        <v>7</v>
      </c>
    </row>
    <row r="7494" spans="1:15" x14ac:dyDescent="0.25">
      <c r="A7494" s="1">
        <v>44034</v>
      </c>
      <c r="B7494">
        <v>1000003489</v>
      </c>
      <c r="C7494" t="s">
        <v>75</v>
      </c>
      <c r="D7494">
        <v>1</v>
      </c>
      <c r="E7494">
        <v>11600.69</v>
      </c>
      <c r="F7494" t="s">
        <v>16</v>
      </c>
      <c r="G7494" t="s">
        <v>76</v>
      </c>
      <c r="H7494" t="s">
        <v>47</v>
      </c>
      <c r="I7494" t="s">
        <v>48</v>
      </c>
      <c r="J7494" t="s">
        <v>26</v>
      </c>
      <c r="K7494" t="s">
        <v>50</v>
      </c>
      <c r="L7494" t="s">
        <v>22</v>
      </c>
      <c r="M7494" s="4">
        <v>11600.69</v>
      </c>
      <c r="N7494">
        <v>2020</v>
      </c>
      <c r="O7494">
        <v>7</v>
      </c>
    </row>
    <row r="7495" spans="1:15" x14ac:dyDescent="0.25">
      <c r="A7495" s="1">
        <v>44034</v>
      </c>
      <c r="B7495">
        <v>1000003926</v>
      </c>
      <c r="C7495" t="s">
        <v>80</v>
      </c>
      <c r="D7495">
        <v>1</v>
      </c>
      <c r="E7495">
        <v>6.01</v>
      </c>
      <c r="F7495" t="s">
        <v>46</v>
      </c>
      <c r="G7495" t="s">
        <v>76</v>
      </c>
      <c r="H7495" t="s">
        <v>47</v>
      </c>
      <c r="I7495" t="s">
        <v>48</v>
      </c>
      <c r="J7495" t="s">
        <v>26</v>
      </c>
      <c r="K7495" t="s">
        <v>50</v>
      </c>
      <c r="L7495" t="s">
        <v>28</v>
      </c>
      <c r="M7495" s="4">
        <v>6.01</v>
      </c>
      <c r="N7495">
        <v>2020</v>
      </c>
      <c r="O7495">
        <v>7</v>
      </c>
    </row>
    <row r="7496" spans="1:15" x14ac:dyDescent="0.25">
      <c r="A7496" s="1">
        <v>44034</v>
      </c>
      <c r="B7496">
        <v>1000004170</v>
      </c>
      <c r="C7496" t="s">
        <v>75</v>
      </c>
      <c r="D7496">
        <v>1</v>
      </c>
      <c r="E7496">
        <v>1843.96</v>
      </c>
      <c r="F7496" t="s">
        <v>16</v>
      </c>
      <c r="G7496" t="s">
        <v>76</v>
      </c>
      <c r="H7496" t="s">
        <v>18</v>
      </c>
      <c r="I7496" t="s">
        <v>34</v>
      </c>
      <c r="J7496" t="s">
        <v>20</v>
      </c>
      <c r="K7496" t="s">
        <v>44</v>
      </c>
      <c r="L7496" t="s">
        <v>28</v>
      </c>
      <c r="M7496" s="4">
        <v>1843.96</v>
      </c>
      <c r="N7496">
        <v>2020</v>
      </c>
      <c r="O7496">
        <v>7</v>
      </c>
    </row>
    <row r="7497" spans="1:15" x14ac:dyDescent="0.25">
      <c r="A7497" s="1">
        <v>44034</v>
      </c>
      <c r="B7497">
        <v>1000004256</v>
      </c>
      <c r="C7497" t="s">
        <v>23</v>
      </c>
      <c r="D7497">
        <v>2</v>
      </c>
      <c r="E7497">
        <v>19000.650000000001</v>
      </c>
      <c r="F7497" t="s">
        <v>16</v>
      </c>
      <c r="G7497" t="s">
        <v>24</v>
      </c>
      <c r="H7497" t="s">
        <v>18</v>
      </c>
      <c r="I7497" t="s">
        <v>40</v>
      </c>
      <c r="J7497" t="s">
        <v>26</v>
      </c>
      <c r="K7497" t="s">
        <v>41</v>
      </c>
      <c r="L7497" t="s">
        <v>22</v>
      </c>
      <c r="M7497" s="4">
        <v>9500.3250000000007</v>
      </c>
      <c r="N7497">
        <v>2020</v>
      </c>
      <c r="O7497">
        <v>7</v>
      </c>
    </row>
    <row r="7498" spans="1:15" x14ac:dyDescent="0.25">
      <c r="A7498" s="1">
        <v>44034</v>
      </c>
      <c r="B7498">
        <v>1000004256</v>
      </c>
      <c r="C7498" t="s">
        <v>42</v>
      </c>
      <c r="D7498">
        <v>1</v>
      </c>
      <c r="E7498">
        <v>25000.240000000002</v>
      </c>
      <c r="F7498" t="s">
        <v>16</v>
      </c>
      <c r="G7498" t="s">
        <v>43</v>
      </c>
      <c r="H7498" t="s">
        <v>18</v>
      </c>
      <c r="I7498" t="s">
        <v>40</v>
      </c>
      <c r="J7498" t="s">
        <v>26</v>
      </c>
      <c r="K7498" t="s">
        <v>41</v>
      </c>
      <c r="L7498" t="s">
        <v>22</v>
      </c>
      <c r="M7498" s="4">
        <v>25000.240000000002</v>
      </c>
      <c r="N7498">
        <v>2020</v>
      </c>
      <c r="O7498">
        <v>7</v>
      </c>
    </row>
    <row r="7499" spans="1:15" x14ac:dyDescent="0.25">
      <c r="A7499" s="1">
        <v>44034</v>
      </c>
      <c r="B7499">
        <v>1000005022</v>
      </c>
      <c r="C7499" t="s">
        <v>79</v>
      </c>
      <c r="D7499">
        <v>1</v>
      </c>
      <c r="E7499">
        <v>9.2799999999999994</v>
      </c>
      <c r="F7499" t="s">
        <v>46</v>
      </c>
      <c r="G7499" t="s">
        <v>74</v>
      </c>
      <c r="H7499" t="s">
        <v>18</v>
      </c>
      <c r="I7499" t="s">
        <v>34</v>
      </c>
      <c r="J7499" t="s">
        <v>36</v>
      </c>
      <c r="K7499" t="s">
        <v>70</v>
      </c>
      <c r="L7499" t="s">
        <v>28</v>
      </c>
      <c r="M7499" s="4">
        <v>9.2799999999999994</v>
      </c>
      <c r="N7499">
        <v>2020</v>
      </c>
      <c r="O7499">
        <v>7</v>
      </c>
    </row>
    <row r="7500" spans="1:15" x14ac:dyDescent="0.25">
      <c r="A7500" s="1">
        <v>44034</v>
      </c>
      <c r="B7500">
        <v>1000005022</v>
      </c>
      <c r="C7500" t="s">
        <v>23</v>
      </c>
      <c r="D7500">
        <v>1</v>
      </c>
      <c r="E7500">
        <v>12000.5</v>
      </c>
      <c r="F7500" t="s">
        <v>16</v>
      </c>
      <c r="G7500" t="s">
        <v>24</v>
      </c>
      <c r="H7500" t="s">
        <v>18</v>
      </c>
      <c r="I7500" t="s">
        <v>34</v>
      </c>
      <c r="J7500" t="s">
        <v>36</v>
      </c>
      <c r="K7500" t="s">
        <v>70</v>
      </c>
      <c r="L7500" t="s">
        <v>28</v>
      </c>
      <c r="M7500" s="4">
        <v>12000.5</v>
      </c>
      <c r="N7500">
        <v>2020</v>
      </c>
      <c r="O7500">
        <v>7</v>
      </c>
    </row>
    <row r="7501" spans="1:15" x14ac:dyDescent="0.25">
      <c r="A7501" s="1">
        <v>44034</v>
      </c>
      <c r="B7501">
        <v>1000005022</v>
      </c>
      <c r="C7501" t="s">
        <v>42</v>
      </c>
      <c r="D7501">
        <v>1</v>
      </c>
      <c r="E7501">
        <v>15000.74</v>
      </c>
      <c r="F7501" t="s">
        <v>16</v>
      </c>
      <c r="G7501" t="s">
        <v>43</v>
      </c>
      <c r="H7501" t="s">
        <v>18</v>
      </c>
      <c r="I7501" t="s">
        <v>34</v>
      </c>
      <c r="J7501" t="s">
        <v>36</v>
      </c>
      <c r="K7501" t="s">
        <v>70</v>
      </c>
      <c r="L7501" t="s">
        <v>28</v>
      </c>
      <c r="M7501" s="4">
        <v>15000.74</v>
      </c>
      <c r="N7501">
        <v>2020</v>
      </c>
      <c r="O7501">
        <v>7</v>
      </c>
    </row>
    <row r="7502" spans="1:15" x14ac:dyDescent="0.25">
      <c r="A7502" s="1">
        <v>44034</v>
      </c>
      <c r="B7502">
        <v>1000005873</v>
      </c>
      <c r="C7502" t="s">
        <v>71</v>
      </c>
      <c r="D7502">
        <v>1</v>
      </c>
      <c r="E7502">
        <v>1000.74</v>
      </c>
      <c r="F7502" t="s">
        <v>16</v>
      </c>
      <c r="G7502" t="s">
        <v>72</v>
      </c>
      <c r="H7502" t="s">
        <v>18</v>
      </c>
      <c r="I7502" t="s">
        <v>19</v>
      </c>
      <c r="J7502" t="s">
        <v>20</v>
      </c>
      <c r="K7502" t="s">
        <v>21</v>
      </c>
      <c r="L7502" t="s">
        <v>28</v>
      </c>
      <c r="M7502" s="4">
        <v>1000.74</v>
      </c>
      <c r="N7502">
        <v>2020</v>
      </c>
      <c r="O7502">
        <v>7</v>
      </c>
    </row>
    <row r="7503" spans="1:15" x14ac:dyDescent="0.25">
      <c r="A7503" s="1">
        <v>44034</v>
      </c>
      <c r="B7503">
        <v>1000006698</v>
      </c>
      <c r="C7503" t="s">
        <v>80</v>
      </c>
      <c r="D7503">
        <v>1</v>
      </c>
      <c r="E7503">
        <v>55.28</v>
      </c>
      <c r="F7503" t="s">
        <v>46</v>
      </c>
      <c r="G7503" t="s">
        <v>76</v>
      </c>
      <c r="H7503" t="s">
        <v>30</v>
      </c>
      <c r="I7503" t="s">
        <v>38</v>
      </c>
      <c r="J7503" t="s">
        <v>26</v>
      </c>
      <c r="K7503" t="s">
        <v>39</v>
      </c>
      <c r="L7503" t="s">
        <v>28</v>
      </c>
      <c r="M7503" s="4">
        <v>55.28</v>
      </c>
      <c r="N7503">
        <v>2020</v>
      </c>
      <c r="O7503">
        <v>7</v>
      </c>
    </row>
    <row r="7504" spans="1:15" x14ac:dyDescent="0.25">
      <c r="A7504" s="1">
        <v>44034</v>
      </c>
      <c r="B7504">
        <v>1000006698</v>
      </c>
      <c r="C7504" t="s">
        <v>23</v>
      </c>
      <c r="D7504">
        <v>2</v>
      </c>
      <c r="E7504">
        <v>18000.29</v>
      </c>
      <c r="F7504" t="s">
        <v>16</v>
      </c>
      <c r="G7504" t="s">
        <v>24</v>
      </c>
      <c r="H7504" t="s">
        <v>30</v>
      </c>
      <c r="I7504" t="s">
        <v>38</v>
      </c>
      <c r="J7504" t="s">
        <v>26</v>
      </c>
      <c r="K7504" t="s">
        <v>39</v>
      </c>
      <c r="L7504" t="s">
        <v>28</v>
      </c>
      <c r="M7504" s="4">
        <v>9000.1450000000004</v>
      </c>
      <c r="N7504">
        <v>2020</v>
      </c>
      <c r="O7504">
        <v>7</v>
      </c>
    </row>
    <row r="7505" spans="1:15" x14ac:dyDescent="0.25">
      <c r="A7505" s="1">
        <v>44034</v>
      </c>
      <c r="B7505">
        <v>1000006698</v>
      </c>
      <c r="C7505" t="s">
        <v>42</v>
      </c>
      <c r="D7505">
        <v>1</v>
      </c>
      <c r="E7505">
        <v>16000.68</v>
      </c>
      <c r="F7505" t="s">
        <v>16</v>
      </c>
      <c r="G7505" t="s">
        <v>43</v>
      </c>
      <c r="H7505" t="s">
        <v>30</v>
      </c>
      <c r="I7505" t="s">
        <v>38</v>
      </c>
      <c r="J7505" t="s">
        <v>26</v>
      </c>
      <c r="K7505" t="s">
        <v>39</v>
      </c>
      <c r="L7505" t="s">
        <v>28</v>
      </c>
      <c r="M7505" s="4">
        <v>16000.68</v>
      </c>
      <c r="N7505">
        <v>2020</v>
      </c>
      <c r="O7505">
        <v>7</v>
      </c>
    </row>
    <row r="7506" spans="1:15" x14ac:dyDescent="0.25">
      <c r="A7506" s="1">
        <v>44034</v>
      </c>
      <c r="B7506">
        <v>1000006859</v>
      </c>
      <c r="C7506" t="s">
        <v>42</v>
      </c>
      <c r="D7506">
        <v>1</v>
      </c>
      <c r="E7506">
        <v>3225.5</v>
      </c>
      <c r="F7506" t="s">
        <v>16</v>
      </c>
      <c r="G7506" t="s">
        <v>43</v>
      </c>
      <c r="H7506" t="s">
        <v>18</v>
      </c>
      <c r="I7506" t="s">
        <v>61</v>
      </c>
      <c r="J7506" t="s">
        <v>26</v>
      </c>
      <c r="K7506" t="s">
        <v>62</v>
      </c>
      <c r="L7506" t="s">
        <v>22</v>
      </c>
      <c r="M7506" s="4">
        <v>3225.5</v>
      </c>
      <c r="N7506">
        <v>2020</v>
      </c>
      <c r="O7506">
        <v>7</v>
      </c>
    </row>
    <row r="7507" spans="1:15" x14ac:dyDescent="0.25">
      <c r="A7507" s="1">
        <v>44034</v>
      </c>
      <c r="B7507">
        <v>1000006860</v>
      </c>
      <c r="C7507" t="s">
        <v>15</v>
      </c>
      <c r="D7507">
        <v>1</v>
      </c>
      <c r="E7507">
        <v>1181.25</v>
      </c>
      <c r="F7507" t="s">
        <v>16</v>
      </c>
      <c r="G7507" t="s">
        <v>17</v>
      </c>
      <c r="H7507" t="s">
        <v>18</v>
      </c>
      <c r="I7507" t="s">
        <v>61</v>
      </c>
      <c r="J7507" t="s">
        <v>26</v>
      </c>
      <c r="K7507" t="s">
        <v>62</v>
      </c>
      <c r="L7507" t="s">
        <v>22</v>
      </c>
      <c r="M7507" s="4">
        <v>1181.25</v>
      </c>
      <c r="N7507">
        <v>2020</v>
      </c>
      <c r="O7507">
        <v>7</v>
      </c>
    </row>
    <row r="7508" spans="1:15" x14ac:dyDescent="0.25">
      <c r="A7508" s="1">
        <v>44034</v>
      </c>
      <c r="B7508">
        <v>1000006867</v>
      </c>
      <c r="C7508" t="s">
        <v>79</v>
      </c>
      <c r="D7508">
        <v>1</v>
      </c>
      <c r="E7508">
        <v>48.22</v>
      </c>
      <c r="F7508" t="s">
        <v>46</v>
      </c>
      <c r="G7508" t="s">
        <v>74</v>
      </c>
      <c r="H7508" t="s">
        <v>18</v>
      </c>
      <c r="I7508" t="s">
        <v>61</v>
      </c>
      <c r="J7508" t="s">
        <v>26</v>
      </c>
      <c r="K7508" t="s">
        <v>62</v>
      </c>
      <c r="L7508" t="s">
        <v>22</v>
      </c>
      <c r="M7508" s="4">
        <v>48.22</v>
      </c>
      <c r="N7508">
        <v>2020</v>
      </c>
      <c r="O7508">
        <v>7</v>
      </c>
    </row>
    <row r="7509" spans="1:15" x14ac:dyDescent="0.25">
      <c r="A7509" s="1">
        <v>44034</v>
      </c>
      <c r="B7509">
        <v>1000006869</v>
      </c>
      <c r="C7509" t="s">
        <v>75</v>
      </c>
      <c r="D7509">
        <v>1</v>
      </c>
      <c r="E7509">
        <v>10000.27</v>
      </c>
      <c r="F7509" t="s">
        <v>16</v>
      </c>
      <c r="G7509" t="s">
        <v>76</v>
      </c>
      <c r="H7509" t="s">
        <v>18</v>
      </c>
      <c r="I7509" t="s">
        <v>61</v>
      </c>
      <c r="J7509" t="s">
        <v>26</v>
      </c>
      <c r="K7509" t="s">
        <v>62</v>
      </c>
      <c r="L7509" t="s">
        <v>22</v>
      </c>
      <c r="M7509" s="4">
        <v>10000.27</v>
      </c>
      <c r="N7509">
        <v>2020</v>
      </c>
      <c r="O7509">
        <v>7</v>
      </c>
    </row>
    <row r="7510" spans="1:15" x14ac:dyDescent="0.25">
      <c r="A7510" s="1">
        <v>44034</v>
      </c>
      <c r="B7510">
        <v>1000006869</v>
      </c>
      <c r="C7510" t="s">
        <v>23</v>
      </c>
      <c r="D7510">
        <v>1</v>
      </c>
      <c r="E7510">
        <v>20000.64</v>
      </c>
      <c r="F7510" t="s">
        <v>16</v>
      </c>
      <c r="G7510" t="s">
        <v>24</v>
      </c>
      <c r="H7510" t="s">
        <v>18</v>
      </c>
      <c r="I7510" t="s">
        <v>61</v>
      </c>
      <c r="J7510" t="s">
        <v>26</v>
      </c>
      <c r="K7510" t="s">
        <v>62</v>
      </c>
      <c r="L7510" t="s">
        <v>22</v>
      </c>
      <c r="M7510" s="4">
        <v>20000.64</v>
      </c>
      <c r="N7510">
        <v>2020</v>
      </c>
      <c r="O7510">
        <v>7</v>
      </c>
    </row>
    <row r="7511" spans="1:15" x14ac:dyDescent="0.25">
      <c r="A7511" s="1">
        <v>44034</v>
      </c>
      <c r="B7511">
        <v>1000008228</v>
      </c>
      <c r="C7511" t="s">
        <v>79</v>
      </c>
      <c r="D7511">
        <v>2</v>
      </c>
      <c r="E7511">
        <v>18.53</v>
      </c>
      <c r="F7511" t="s">
        <v>46</v>
      </c>
      <c r="G7511" t="s">
        <v>74</v>
      </c>
      <c r="H7511" t="s">
        <v>30</v>
      </c>
      <c r="I7511" t="s">
        <v>31</v>
      </c>
      <c r="J7511" t="s">
        <v>36</v>
      </c>
      <c r="K7511" t="s">
        <v>52</v>
      </c>
      <c r="L7511" t="s">
        <v>22</v>
      </c>
      <c r="M7511" s="4">
        <v>9.2650000000000006</v>
      </c>
      <c r="N7511">
        <v>2020</v>
      </c>
      <c r="O7511">
        <v>7</v>
      </c>
    </row>
    <row r="7512" spans="1:15" x14ac:dyDescent="0.25">
      <c r="A7512" s="1">
        <v>44034</v>
      </c>
      <c r="B7512">
        <v>1000008228</v>
      </c>
      <c r="C7512" t="s">
        <v>73</v>
      </c>
      <c r="D7512">
        <v>1</v>
      </c>
      <c r="E7512">
        <v>500.31</v>
      </c>
      <c r="F7512" t="s">
        <v>16</v>
      </c>
      <c r="G7512" t="s">
        <v>74</v>
      </c>
      <c r="H7512" t="s">
        <v>30</v>
      </c>
      <c r="I7512" t="s">
        <v>31</v>
      </c>
      <c r="J7512" t="s">
        <v>36</v>
      </c>
      <c r="K7512" t="s">
        <v>52</v>
      </c>
      <c r="L7512" t="s">
        <v>22</v>
      </c>
      <c r="M7512" s="4">
        <v>500.31</v>
      </c>
      <c r="N7512">
        <v>2020</v>
      </c>
      <c r="O7512">
        <v>7</v>
      </c>
    </row>
    <row r="7513" spans="1:15" x14ac:dyDescent="0.25">
      <c r="A7513" s="1">
        <v>44034</v>
      </c>
      <c r="B7513">
        <v>1000008228</v>
      </c>
      <c r="C7513" t="s">
        <v>23</v>
      </c>
      <c r="D7513">
        <v>1</v>
      </c>
      <c r="E7513">
        <v>3999.99</v>
      </c>
      <c r="F7513" t="s">
        <v>16</v>
      </c>
      <c r="G7513" t="s">
        <v>24</v>
      </c>
      <c r="H7513" t="s">
        <v>30</v>
      </c>
      <c r="I7513" t="s">
        <v>31</v>
      </c>
      <c r="J7513" t="s">
        <v>36</v>
      </c>
      <c r="K7513" t="s">
        <v>52</v>
      </c>
      <c r="L7513" t="s">
        <v>22</v>
      </c>
      <c r="M7513" s="4">
        <v>3999.99</v>
      </c>
      <c r="N7513">
        <v>2020</v>
      </c>
      <c r="O7513">
        <v>7</v>
      </c>
    </row>
    <row r="7514" spans="1:15" x14ac:dyDescent="0.25">
      <c r="A7514" s="1">
        <v>44034</v>
      </c>
      <c r="B7514">
        <v>1000008239</v>
      </c>
      <c r="C7514" t="s">
        <v>15</v>
      </c>
      <c r="D7514">
        <v>1</v>
      </c>
      <c r="E7514">
        <v>25000.57</v>
      </c>
      <c r="F7514" t="s">
        <v>16</v>
      </c>
      <c r="G7514" t="s">
        <v>17</v>
      </c>
      <c r="H7514" t="s">
        <v>18</v>
      </c>
      <c r="I7514" t="s">
        <v>61</v>
      </c>
      <c r="J7514" t="s">
        <v>26</v>
      </c>
      <c r="K7514" t="s">
        <v>62</v>
      </c>
      <c r="L7514" t="s">
        <v>28</v>
      </c>
      <c r="M7514" s="4">
        <v>25000.57</v>
      </c>
      <c r="N7514">
        <v>2020</v>
      </c>
      <c r="O7514">
        <v>7</v>
      </c>
    </row>
    <row r="7515" spans="1:15" x14ac:dyDescent="0.25">
      <c r="A7515" s="1">
        <v>44034</v>
      </c>
      <c r="B7515">
        <v>1000008542</v>
      </c>
      <c r="C7515" t="s">
        <v>15</v>
      </c>
      <c r="D7515">
        <v>1</v>
      </c>
      <c r="E7515">
        <v>30000.02</v>
      </c>
      <c r="F7515" t="s">
        <v>16</v>
      </c>
      <c r="G7515" t="s">
        <v>17</v>
      </c>
      <c r="H7515" t="s">
        <v>18</v>
      </c>
      <c r="I7515" t="s">
        <v>40</v>
      </c>
      <c r="J7515" t="s">
        <v>26</v>
      </c>
      <c r="K7515" t="s">
        <v>41</v>
      </c>
      <c r="L7515" t="s">
        <v>22</v>
      </c>
      <c r="M7515" s="4">
        <v>30000.02</v>
      </c>
      <c r="N7515">
        <v>2020</v>
      </c>
      <c r="O7515">
        <v>7</v>
      </c>
    </row>
    <row r="7516" spans="1:15" x14ac:dyDescent="0.25">
      <c r="A7516" s="1">
        <v>44034</v>
      </c>
      <c r="B7516">
        <v>1000008542</v>
      </c>
      <c r="C7516" t="s">
        <v>42</v>
      </c>
      <c r="D7516">
        <v>1</v>
      </c>
      <c r="E7516">
        <v>2900.24</v>
      </c>
      <c r="F7516" t="s">
        <v>16</v>
      </c>
      <c r="G7516" t="s">
        <v>43</v>
      </c>
      <c r="H7516" t="s">
        <v>18</v>
      </c>
      <c r="I7516" t="s">
        <v>40</v>
      </c>
      <c r="J7516" t="s">
        <v>26</v>
      </c>
      <c r="K7516" t="s">
        <v>41</v>
      </c>
      <c r="L7516" t="s">
        <v>22</v>
      </c>
      <c r="M7516" s="4">
        <v>2900.24</v>
      </c>
      <c r="N7516">
        <v>2020</v>
      </c>
      <c r="O7516">
        <v>7</v>
      </c>
    </row>
    <row r="7517" spans="1:15" x14ac:dyDescent="0.25">
      <c r="A7517" s="1">
        <v>44034</v>
      </c>
      <c r="B7517">
        <v>1000009288</v>
      </c>
      <c r="C7517" t="s">
        <v>23</v>
      </c>
      <c r="D7517">
        <v>1</v>
      </c>
      <c r="E7517">
        <v>16000.37</v>
      </c>
      <c r="F7517" t="s">
        <v>16</v>
      </c>
      <c r="G7517" t="s">
        <v>24</v>
      </c>
      <c r="H7517" t="s">
        <v>18</v>
      </c>
      <c r="I7517" t="s">
        <v>25</v>
      </c>
      <c r="J7517" t="s">
        <v>20</v>
      </c>
      <c r="K7517" t="s">
        <v>51</v>
      </c>
      <c r="L7517" t="s">
        <v>22</v>
      </c>
      <c r="M7517" s="4">
        <v>16000.37</v>
      </c>
      <c r="N7517">
        <v>2020</v>
      </c>
      <c r="O7517">
        <v>7</v>
      </c>
    </row>
    <row r="7518" spans="1:15" x14ac:dyDescent="0.25">
      <c r="A7518" s="1">
        <v>44034</v>
      </c>
      <c r="B7518">
        <v>1000010815</v>
      </c>
      <c r="C7518" t="s">
        <v>75</v>
      </c>
      <c r="D7518">
        <v>1</v>
      </c>
      <c r="E7518">
        <v>362.2</v>
      </c>
      <c r="F7518" t="s">
        <v>16</v>
      </c>
      <c r="G7518" t="s">
        <v>76</v>
      </c>
      <c r="H7518" t="s">
        <v>18</v>
      </c>
      <c r="I7518" t="s">
        <v>61</v>
      </c>
      <c r="J7518" t="s">
        <v>26</v>
      </c>
      <c r="K7518" t="s">
        <v>62</v>
      </c>
      <c r="L7518" t="s">
        <v>22</v>
      </c>
      <c r="M7518" s="4">
        <v>362.2</v>
      </c>
      <c r="N7518">
        <v>2020</v>
      </c>
      <c r="O7518">
        <v>7</v>
      </c>
    </row>
    <row r="7519" spans="1:15" x14ac:dyDescent="0.25">
      <c r="A7519" s="1">
        <v>44034</v>
      </c>
      <c r="B7519">
        <v>1000010837</v>
      </c>
      <c r="C7519" t="s">
        <v>23</v>
      </c>
      <c r="D7519">
        <v>2</v>
      </c>
      <c r="E7519">
        <v>6600.52</v>
      </c>
      <c r="F7519" t="s">
        <v>16</v>
      </c>
      <c r="G7519" t="s">
        <v>24</v>
      </c>
      <c r="H7519" t="s">
        <v>18</v>
      </c>
      <c r="I7519" t="s">
        <v>61</v>
      </c>
      <c r="J7519" t="s">
        <v>26</v>
      </c>
      <c r="K7519" t="s">
        <v>62</v>
      </c>
      <c r="L7519" t="s">
        <v>22</v>
      </c>
      <c r="M7519" s="4">
        <v>3300.26</v>
      </c>
      <c r="N7519">
        <v>2020</v>
      </c>
      <c r="O7519">
        <v>7</v>
      </c>
    </row>
    <row r="7520" spans="1:15" x14ac:dyDescent="0.25">
      <c r="A7520" s="1">
        <v>44034</v>
      </c>
      <c r="B7520">
        <v>1000010837</v>
      </c>
      <c r="C7520" t="s">
        <v>15</v>
      </c>
      <c r="D7520">
        <v>1</v>
      </c>
      <c r="E7520">
        <v>7500.64</v>
      </c>
      <c r="F7520" t="s">
        <v>16</v>
      </c>
      <c r="G7520" t="s">
        <v>17</v>
      </c>
      <c r="H7520" t="s">
        <v>18</v>
      </c>
      <c r="I7520" t="s">
        <v>61</v>
      </c>
      <c r="J7520" t="s">
        <v>26</v>
      </c>
      <c r="K7520" t="s">
        <v>62</v>
      </c>
      <c r="L7520" t="s">
        <v>22</v>
      </c>
      <c r="M7520" s="4">
        <v>7500.64</v>
      </c>
      <c r="N7520">
        <v>2020</v>
      </c>
      <c r="O7520">
        <v>7</v>
      </c>
    </row>
    <row r="7521" spans="1:15" x14ac:dyDescent="0.25">
      <c r="A7521" s="1">
        <v>44034</v>
      </c>
      <c r="B7521">
        <v>1000010837</v>
      </c>
      <c r="C7521" t="s">
        <v>42</v>
      </c>
      <c r="D7521">
        <v>1</v>
      </c>
      <c r="E7521">
        <v>5000.6099999999997</v>
      </c>
      <c r="F7521" t="s">
        <v>16</v>
      </c>
      <c r="G7521" t="s">
        <v>43</v>
      </c>
      <c r="H7521" t="s">
        <v>18</v>
      </c>
      <c r="I7521" t="s">
        <v>61</v>
      </c>
      <c r="J7521" t="s">
        <v>26</v>
      </c>
      <c r="K7521" t="s">
        <v>62</v>
      </c>
      <c r="L7521" t="s">
        <v>22</v>
      </c>
      <c r="M7521" s="4">
        <v>5000.6099999999997</v>
      </c>
      <c r="N7521">
        <v>2020</v>
      </c>
      <c r="O7521">
        <v>7</v>
      </c>
    </row>
    <row r="7522" spans="1:15" x14ac:dyDescent="0.25">
      <c r="A7522" s="1">
        <v>44034</v>
      </c>
      <c r="B7522">
        <v>1000010881</v>
      </c>
      <c r="C7522" t="s">
        <v>75</v>
      </c>
      <c r="D7522">
        <v>1</v>
      </c>
      <c r="E7522">
        <v>3000.19</v>
      </c>
      <c r="F7522" t="s">
        <v>16</v>
      </c>
      <c r="G7522" t="s">
        <v>76</v>
      </c>
      <c r="H7522" t="s">
        <v>47</v>
      </c>
      <c r="I7522" t="s">
        <v>48</v>
      </c>
      <c r="J7522" t="s">
        <v>26</v>
      </c>
      <c r="K7522" t="s">
        <v>50</v>
      </c>
      <c r="L7522" t="s">
        <v>22</v>
      </c>
      <c r="M7522" s="4">
        <v>3000.19</v>
      </c>
      <c r="N7522">
        <v>2020</v>
      </c>
      <c r="O7522">
        <v>7</v>
      </c>
    </row>
    <row r="7523" spans="1:15" x14ac:dyDescent="0.25">
      <c r="A7523" s="1">
        <v>44034</v>
      </c>
      <c r="B7523">
        <v>1000011538</v>
      </c>
      <c r="C7523" t="s">
        <v>15</v>
      </c>
      <c r="D7523">
        <v>1</v>
      </c>
      <c r="E7523">
        <v>30000.44</v>
      </c>
      <c r="F7523" t="s">
        <v>16</v>
      </c>
      <c r="G7523" t="s">
        <v>17</v>
      </c>
      <c r="H7523" t="s">
        <v>18</v>
      </c>
      <c r="I7523" t="s">
        <v>40</v>
      </c>
      <c r="J7523" t="s">
        <v>20</v>
      </c>
      <c r="K7523" t="s">
        <v>68</v>
      </c>
      <c r="L7523" t="s">
        <v>22</v>
      </c>
      <c r="M7523" s="4">
        <v>30000.44</v>
      </c>
      <c r="N7523">
        <v>2020</v>
      </c>
      <c r="O7523">
        <v>7</v>
      </c>
    </row>
    <row r="7524" spans="1:15" x14ac:dyDescent="0.25">
      <c r="A7524" s="1">
        <v>44034</v>
      </c>
      <c r="B7524">
        <v>1000011697</v>
      </c>
      <c r="C7524" t="s">
        <v>23</v>
      </c>
      <c r="D7524">
        <v>1</v>
      </c>
      <c r="E7524">
        <v>7000.46</v>
      </c>
      <c r="F7524" t="s">
        <v>16</v>
      </c>
      <c r="G7524" t="s">
        <v>24</v>
      </c>
      <c r="H7524" t="s">
        <v>18</v>
      </c>
      <c r="I7524" t="s">
        <v>34</v>
      </c>
      <c r="J7524" t="s">
        <v>20</v>
      </c>
      <c r="K7524" t="s">
        <v>44</v>
      </c>
      <c r="L7524" t="s">
        <v>22</v>
      </c>
      <c r="M7524" s="4">
        <v>7000.46</v>
      </c>
      <c r="N7524">
        <v>2020</v>
      </c>
      <c r="O7524">
        <v>7</v>
      </c>
    </row>
    <row r="7525" spans="1:15" x14ac:dyDescent="0.25">
      <c r="A7525" s="1">
        <v>44034</v>
      </c>
      <c r="B7525">
        <v>1000011697</v>
      </c>
      <c r="C7525" t="s">
        <v>15</v>
      </c>
      <c r="D7525">
        <v>1</v>
      </c>
      <c r="E7525">
        <v>20000.009999999998</v>
      </c>
      <c r="F7525" t="s">
        <v>16</v>
      </c>
      <c r="G7525" t="s">
        <v>17</v>
      </c>
      <c r="H7525" t="s">
        <v>18</v>
      </c>
      <c r="I7525" t="s">
        <v>34</v>
      </c>
      <c r="J7525" t="s">
        <v>20</v>
      </c>
      <c r="K7525" t="s">
        <v>44</v>
      </c>
      <c r="L7525" t="s">
        <v>22</v>
      </c>
      <c r="M7525" s="4">
        <v>20000.009999999998</v>
      </c>
      <c r="N7525">
        <v>2020</v>
      </c>
      <c r="O7525">
        <v>7</v>
      </c>
    </row>
    <row r="7526" spans="1:15" x14ac:dyDescent="0.25">
      <c r="A7526" s="1">
        <v>44034</v>
      </c>
      <c r="B7526">
        <v>1000011698</v>
      </c>
      <c r="C7526" t="s">
        <v>79</v>
      </c>
      <c r="D7526">
        <v>1</v>
      </c>
      <c r="E7526">
        <v>398.84</v>
      </c>
      <c r="F7526" t="s">
        <v>46</v>
      </c>
      <c r="G7526" t="s">
        <v>74</v>
      </c>
      <c r="H7526" t="s">
        <v>18</v>
      </c>
      <c r="I7526" t="s">
        <v>34</v>
      </c>
      <c r="J7526" t="s">
        <v>20</v>
      </c>
      <c r="K7526" t="s">
        <v>44</v>
      </c>
      <c r="L7526" t="s">
        <v>22</v>
      </c>
      <c r="M7526" s="4">
        <v>398.84</v>
      </c>
      <c r="N7526">
        <v>2020</v>
      </c>
      <c r="O7526">
        <v>7</v>
      </c>
    </row>
    <row r="7527" spans="1:15" x14ac:dyDescent="0.25">
      <c r="A7527" s="1">
        <v>44034</v>
      </c>
      <c r="B7527">
        <v>1000011698</v>
      </c>
      <c r="C7527" t="s">
        <v>15</v>
      </c>
      <c r="D7527">
        <v>1</v>
      </c>
      <c r="E7527">
        <v>439.42</v>
      </c>
      <c r="F7527" t="s">
        <v>16</v>
      </c>
      <c r="G7527" t="s">
        <v>17</v>
      </c>
      <c r="H7527" t="s">
        <v>18</v>
      </c>
      <c r="I7527" t="s">
        <v>34</v>
      </c>
      <c r="J7527" t="s">
        <v>20</v>
      </c>
      <c r="K7527" t="s">
        <v>44</v>
      </c>
      <c r="L7527" t="s">
        <v>22</v>
      </c>
      <c r="M7527" s="4">
        <v>439.42</v>
      </c>
      <c r="N7527">
        <v>2020</v>
      </c>
      <c r="O7527">
        <v>7</v>
      </c>
    </row>
    <row r="7528" spans="1:15" x14ac:dyDescent="0.25">
      <c r="A7528" s="1">
        <v>44034</v>
      </c>
      <c r="B7528">
        <v>1000011828</v>
      </c>
      <c r="C7528" t="s">
        <v>15</v>
      </c>
      <c r="D7528">
        <v>1</v>
      </c>
      <c r="E7528">
        <v>14000.4</v>
      </c>
      <c r="F7528" t="s">
        <v>16</v>
      </c>
      <c r="G7528" t="s">
        <v>17</v>
      </c>
      <c r="H7528" t="s">
        <v>18</v>
      </c>
      <c r="I7528" t="s">
        <v>19</v>
      </c>
      <c r="J7528" t="s">
        <v>20</v>
      </c>
      <c r="K7528" t="s">
        <v>21</v>
      </c>
      <c r="L7528" t="s">
        <v>22</v>
      </c>
      <c r="M7528" s="4">
        <v>14000.4</v>
      </c>
      <c r="N7528">
        <v>2020</v>
      </c>
      <c r="O7528">
        <v>7</v>
      </c>
    </row>
    <row r="7529" spans="1:15" x14ac:dyDescent="0.25">
      <c r="A7529" s="1">
        <v>44034</v>
      </c>
      <c r="B7529">
        <v>1000012099</v>
      </c>
      <c r="C7529" t="s">
        <v>15</v>
      </c>
      <c r="D7529">
        <v>2</v>
      </c>
      <c r="E7529">
        <v>34999.979999999996</v>
      </c>
      <c r="F7529" t="s">
        <v>16</v>
      </c>
      <c r="G7529" t="s">
        <v>17</v>
      </c>
      <c r="H7529" t="s">
        <v>18</v>
      </c>
      <c r="I7529" t="s">
        <v>19</v>
      </c>
      <c r="J7529" t="s">
        <v>20</v>
      </c>
      <c r="K7529" t="s">
        <v>21</v>
      </c>
      <c r="L7529" t="s">
        <v>22</v>
      </c>
      <c r="M7529" s="4">
        <v>17499.989999999998</v>
      </c>
      <c r="N7529">
        <v>2020</v>
      </c>
      <c r="O7529">
        <v>7</v>
      </c>
    </row>
    <row r="7530" spans="1:15" x14ac:dyDescent="0.25">
      <c r="A7530" s="1">
        <v>44034</v>
      </c>
      <c r="B7530">
        <v>1000012112</v>
      </c>
      <c r="C7530" t="s">
        <v>54</v>
      </c>
      <c r="D7530">
        <v>1</v>
      </c>
      <c r="E7530">
        <v>400.52</v>
      </c>
      <c r="F7530" t="s">
        <v>46</v>
      </c>
      <c r="G7530" t="s">
        <v>24</v>
      </c>
      <c r="H7530" t="s">
        <v>18</v>
      </c>
      <c r="I7530" t="s">
        <v>19</v>
      </c>
      <c r="J7530" t="s">
        <v>36</v>
      </c>
      <c r="K7530" t="s">
        <v>64</v>
      </c>
      <c r="L7530" t="s">
        <v>28</v>
      </c>
      <c r="M7530" s="4">
        <v>400.52</v>
      </c>
      <c r="N7530">
        <v>2020</v>
      </c>
      <c r="O7530">
        <v>7</v>
      </c>
    </row>
    <row r="7531" spans="1:15" x14ac:dyDescent="0.25">
      <c r="A7531" s="1">
        <v>44034</v>
      </c>
      <c r="B7531">
        <v>1000012112</v>
      </c>
      <c r="C7531" t="s">
        <v>23</v>
      </c>
      <c r="D7531">
        <v>3</v>
      </c>
      <c r="E7531">
        <v>18501.47</v>
      </c>
      <c r="F7531" t="s">
        <v>16</v>
      </c>
      <c r="G7531" t="s">
        <v>24</v>
      </c>
      <c r="H7531" t="s">
        <v>18</v>
      </c>
      <c r="I7531" t="s">
        <v>19</v>
      </c>
      <c r="J7531" t="s">
        <v>36</v>
      </c>
      <c r="K7531" t="s">
        <v>64</v>
      </c>
      <c r="L7531" t="s">
        <v>28</v>
      </c>
      <c r="M7531" s="4">
        <v>6167.1566666666668</v>
      </c>
      <c r="N7531">
        <v>2020</v>
      </c>
      <c r="O7531">
        <v>7</v>
      </c>
    </row>
    <row r="7532" spans="1:15" x14ac:dyDescent="0.25">
      <c r="A7532" s="1">
        <v>44034</v>
      </c>
      <c r="B7532">
        <v>1000012124</v>
      </c>
      <c r="C7532" t="s">
        <v>71</v>
      </c>
      <c r="D7532">
        <v>1</v>
      </c>
      <c r="E7532">
        <v>1000.35</v>
      </c>
      <c r="F7532" t="s">
        <v>16</v>
      </c>
      <c r="G7532" t="s">
        <v>72</v>
      </c>
      <c r="H7532" t="s">
        <v>18</v>
      </c>
      <c r="I7532" t="s">
        <v>19</v>
      </c>
      <c r="J7532" t="s">
        <v>26</v>
      </c>
      <c r="K7532" t="s">
        <v>29</v>
      </c>
      <c r="L7532" t="s">
        <v>22</v>
      </c>
      <c r="M7532" s="4">
        <v>1000.35</v>
      </c>
      <c r="N7532">
        <v>2020</v>
      </c>
      <c r="O7532">
        <v>7</v>
      </c>
    </row>
    <row r="7533" spans="1:15" x14ac:dyDescent="0.25">
      <c r="A7533" s="1">
        <v>44034</v>
      </c>
      <c r="B7533">
        <v>1000012126</v>
      </c>
      <c r="C7533" t="s">
        <v>79</v>
      </c>
      <c r="D7533">
        <v>1</v>
      </c>
      <c r="E7533">
        <v>9.73</v>
      </c>
      <c r="F7533" t="s">
        <v>46</v>
      </c>
      <c r="G7533" t="s">
        <v>74</v>
      </c>
      <c r="H7533" t="s">
        <v>18</v>
      </c>
      <c r="I7533" t="s">
        <v>19</v>
      </c>
      <c r="J7533" t="s">
        <v>26</v>
      </c>
      <c r="K7533" t="s">
        <v>29</v>
      </c>
      <c r="L7533" t="s">
        <v>22</v>
      </c>
      <c r="M7533" s="4">
        <v>9.73</v>
      </c>
      <c r="N7533">
        <v>2020</v>
      </c>
      <c r="O7533">
        <v>7</v>
      </c>
    </row>
    <row r="7534" spans="1:15" x14ac:dyDescent="0.25">
      <c r="A7534" s="1">
        <v>44034</v>
      </c>
      <c r="B7534">
        <v>1000012126</v>
      </c>
      <c r="C7534" t="s">
        <v>73</v>
      </c>
      <c r="D7534">
        <v>1</v>
      </c>
      <c r="E7534">
        <v>1000.04</v>
      </c>
      <c r="F7534" t="s">
        <v>16</v>
      </c>
      <c r="G7534" t="s">
        <v>74</v>
      </c>
      <c r="H7534" t="s">
        <v>18</v>
      </c>
      <c r="I7534" t="s">
        <v>19</v>
      </c>
      <c r="J7534" t="s">
        <v>26</v>
      </c>
      <c r="K7534" t="s">
        <v>29</v>
      </c>
      <c r="L7534" t="s">
        <v>22</v>
      </c>
      <c r="M7534" s="4">
        <v>1000.04</v>
      </c>
      <c r="N7534">
        <v>2020</v>
      </c>
      <c r="O7534">
        <v>7</v>
      </c>
    </row>
    <row r="7535" spans="1:15" x14ac:dyDescent="0.25">
      <c r="A7535" s="1">
        <v>44034</v>
      </c>
      <c r="B7535">
        <v>1000012394</v>
      </c>
      <c r="C7535" t="s">
        <v>15</v>
      </c>
      <c r="D7535">
        <v>1</v>
      </c>
      <c r="E7535">
        <v>2789.94</v>
      </c>
      <c r="F7535" t="s">
        <v>16</v>
      </c>
      <c r="G7535" t="s">
        <v>17</v>
      </c>
      <c r="H7535" t="s">
        <v>18</v>
      </c>
      <c r="I7535" t="s">
        <v>61</v>
      </c>
      <c r="J7535" t="s">
        <v>26</v>
      </c>
      <c r="K7535" t="s">
        <v>62</v>
      </c>
      <c r="L7535" t="s">
        <v>22</v>
      </c>
      <c r="M7535" s="4">
        <v>2789.94</v>
      </c>
      <c r="N7535">
        <v>2020</v>
      </c>
      <c r="O7535">
        <v>7</v>
      </c>
    </row>
    <row r="7536" spans="1:15" x14ac:dyDescent="0.25">
      <c r="A7536" s="1">
        <v>44034</v>
      </c>
      <c r="B7536">
        <v>1000012404</v>
      </c>
      <c r="C7536" t="s">
        <v>15</v>
      </c>
      <c r="D7536">
        <v>1</v>
      </c>
      <c r="E7536">
        <v>10000.74</v>
      </c>
      <c r="F7536" t="s">
        <v>16</v>
      </c>
      <c r="G7536" t="s">
        <v>17</v>
      </c>
      <c r="H7536" t="s">
        <v>47</v>
      </c>
      <c r="I7536" t="s">
        <v>48</v>
      </c>
      <c r="J7536" t="s">
        <v>26</v>
      </c>
      <c r="K7536" t="s">
        <v>50</v>
      </c>
      <c r="L7536" t="s">
        <v>22</v>
      </c>
      <c r="M7536" s="4">
        <v>10000.74</v>
      </c>
      <c r="N7536">
        <v>2020</v>
      </c>
      <c r="O7536">
        <v>7</v>
      </c>
    </row>
    <row r="7537" spans="1:15" x14ac:dyDescent="0.25">
      <c r="A7537" s="1">
        <v>44034</v>
      </c>
      <c r="B7537">
        <v>1000012446</v>
      </c>
      <c r="C7537" t="s">
        <v>23</v>
      </c>
      <c r="D7537">
        <v>1</v>
      </c>
      <c r="E7537">
        <v>714.23</v>
      </c>
      <c r="F7537" t="s">
        <v>16</v>
      </c>
      <c r="G7537" t="s">
        <v>24</v>
      </c>
      <c r="H7537" t="s">
        <v>30</v>
      </c>
      <c r="I7537" t="s">
        <v>31</v>
      </c>
      <c r="J7537" t="s">
        <v>36</v>
      </c>
      <c r="K7537" t="s">
        <v>52</v>
      </c>
      <c r="L7537" t="s">
        <v>22</v>
      </c>
      <c r="M7537" s="4">
        <v>714.23</v>
      </c>
      <c r="N7537">
        <v>2020</v>
      </c>
      <c r="O7537">
        <v>7</v>
      </c>
    </row>
    <row r="7538" spans="1:15" x14ac:dyDescent="0.25">
      <c r="A7538" s="1">
        <v>44034</v>
      </c>
      <c r="B7538">
        <v>1000012675</v>
      </c>
      <c r="C7538" t="s">
        <v>15</v>
      </c>
      <c r="D7538">
        <v>1</v>
      </c>
      <c r="E7538">
        <v>200.09</v>
      </c>
      <c r="F7538" t="s">
        <v>16</v>
      </c>
      <c r="G7538" t="s">
        <v>17</v>
      </c>
      <c r="H7538" t="s">
        <v>18</v>
      </c>
      <c r="I7538" t="s">
        <v>34</v>
      </c>
      <c r="J7538" t="s">
        <v>26</v>
      </c>
      <c r="K7538" t="s">
        <v>35</v>
      </c>
      <c r="L7538" t="s">
        <v>22</v>
      </c>
      <c r="M7538" s="4">
        <v>200.09</v>
      </c>
      <c r="N7538">
        <v>2020</v>
      </c>
      <c r="O7538">
        <v>7</v>
      </c>
    </row>
    <row r="7539" spans="1:15" x14ac:dyDescent="0.25">
      <c r="A7539" s="1">
        <v>44034</v>
      </c>
      <c r="B7539">
        <v>1000013489</v>
      </c>
      <c r="C7539" t="s">
        <v>15</v>
      </c>
      <c r="D7539">
        <v>2</v>
      </c>
      <c r="E7539">
        <v>36000.42</v>
      </c>
      <c r="F7539" t="s">
        <v>16</v>
      </c>
      <c r="G7539" t="s">
        <v>17</v>
      </c>
      <c r="H7539" t="s">
        <v>18</v>
      </c>
      <c r="I7539" t="s">
        <v>61</v>
      </c>
      <c r="J7539" t="s">
        <v>20</v>
      </c>
      <c r="K7539" t="s">
        <v>77</v>
      </c>
      <c r="L7539" t="s">
        <v>22</v>
      </c>
      <c r="M7539" s="4">
        <v>18000.21</v>
      </c>
      <c r="N7539">
        <v>2020</v>
      </c>
      <c r="O7539">
        <v>7</v>
      </c>
    </row>
    <row r="7540" spans="1:15" x14ac:dyDescent="0.25">
      <c r="A7540" s="1">
        <v>44034</v>
      </c>
      <c r="B7540">
        <v>1000013526</v>
      </c>
      <c r="C7540" t="s">
        <v>23</v>
      </c>
      <c r="D7540">
        <v>3</v>
      </c>
      <c r="E7540">
        <v>49200.740000000005</v>
      </c>
      <c r="F7540" t="s">
        <v>16</v>
      </c>
      <c r="G7540" t="s">
        <v>24</v>
      </c>
      <c r="H7540" t="s">
        <v>47</v>
      </c>
      <c r="I7540" t="s">
        <v>65</v>
      </c>
      <c r="J7540" t="s">
        <v>26</v>
      </c>
      <c r="K7540" t="s">
        <v>66</v>
      </c>
      <c r="L7540" t="s">
        <v>22</v>
      </c>
      <c r="M7540" s="4">
        <v>16400.24666666667</v>
      </c>
      <c r="N7540">
        <v>2020</v>
      </c>
      <c r="O7540">
        <v>7</v>
      </c>
    </row>
    <row r="7541" spans="1:15" x14ac:dyDescent="0.25">
      <c r="A7541" s="1">
        <v>44034</v>
      </c>
      <c r="B7541">
        <v>1000013526</v>
      </c>
      <c r="C7541" t="s">
        <v>15</v>
      </c>
      <c r="D7541">
        <v>1</v>
      </c>
      <c r="E7541">
        <v>781.99</v>
      </c>
      <c r="F7541" t="s">
        <v>16</v>
      </c>
      <c r="G7541" t="s">
        <v>17</v>
      </c>
      <c r="H7541" t="s">
        <v>47</v>
      </c>
      <c r="I7541" t="s">
        <v>65</v>
      </c>
      <c r="J7541" t="s">
        <v>26</v>
      </c>
      <c r="K7541" t="s">
        <v>66</v>
      </c>
      <c r="L7541" t="s">
        <v>22</v>
      </c>
      <c r="M7541" s="4">
        <v>781.99</v>
      </c>
      <c r="N7541">
        <v>2020</v>
      </c>
      <c r="O7541">
        <v>7</v>
      </c>
    </row>
    <row r="7542" spans="1:15" x14ac:dyDescent="0.25">
      <c r="A7542" s="1">
        <v>44034</v>
      </c>
      <c r="B7542">
        <v>1000013526</v>
      </c>
      <c r="C7542" t="s">
        <v>42</v>
      </c>
      <c r="D7542">
        <v>2</v>
      </c>
      <c r="E7542">
        <v>20499.95</v>
      </c>
      <c r="F7542" t="s">
        <v>16</v>
      </c>
      <c r="G7542" t="s">
        <v>43</v>
      </c>
      <c r="H7542" t="s">
        <v>47</v>
      </c>
      <c r="I7542" t="s">
        <v>65</v>
      </c>
      <c r="J7542" t="s">
        <v>26</v>
      </c>
      <c r="K7542" t="s">
        <v>66</v>
      </c>
      <c r="L7542" t="s">
        <v>22</v>
      </c>
      <c r="M7542" s="4">
        <v>10249.975</v>
      </c>
      <c r="N7542">
        <v>2020</v>
      </c>
      <c r="O7542">
        <v>7</v>
      </c>
    </row>
    <row r="7543" spans="1:15" x14ac:dyDescent="0.25">
      <c r="A7543" s="1">
        <v>44034</v>
      </c>
      <c r="B7543">
        <v>1000013607</v>
      </c>
      <c r="C7543" t="s">
        <v>73</v>
      </c>
      <c r="D7543">
        <v>1</v>
      </c>
      <c r="E7543">
        <v>1500.69</v>
      </c>
      <c r="F7543" t="s">
        <v>16</v>
      </c>
      <c r="G7543" t="s">
        <v>74</v>
      </c>
      <c r="H7543" t="s">
        <v>18</v>
      </c>
      <c r="I7543" t="s">
        <v>25</v>
      </c>
      <c r="J7543" t="s">
        <v>26</v>
      </c>
      <c r="K7543" t="s">
        <v>27</v>
      </c>
      <c r="L7543" t="s">
        <v>22</v>
      </c>
      <c r="M7543" s="4">
        <v>1500.69</v>
      </c>
      <c r="N7543">
        <v>2020</v>
      </c>
      <c r="O7543">
        <v>7</v>
      </c>
    </row>
    <row r="7544" spans="1:15" x14ac:dyDescent="0.25">
      <c r="A7544" s="1">
        <v>44034</v>
      </c>
      <c r="B7544">
        <v>1000013607</v>
      </c>
      <c r="C7544" t="s">
        <v>23</v>
      </c>
      <c r="D7544">
        <v>1</v>
      </c>
      <c r="E7544">
        <v>13000.11</v>
      </c>
      <c r="F7544" t="s">
        <v>16</v>
      </c>
      <c r="G7544" t="s">
        <v>24</v>
      </c>
      <c r="H7544" t="s">
        <v>18</v>
      </c>
      <c r="I7544" t="s">
        <v>25</v>
      </c>
      <c r="J7544" t="s">
        <v>26</v>
      </c>
      <c r="K7544" t="s">
        <v>27</v>
      </c>
      <c r="L7544" t="s">
        <v>22</v>
      </c>
      <c r="M7544" s="4">
        <v>13000.11</v>
      </c>
      <c r="N7544">
        <v>2020</v>
      </c>
      <c r="O7544">
        <v>7</v>
      </c>
    </row>
    <row r="7545" spans="1:15" x14ac:dyDescent="0.25">
      <c r="A7545" s="1">
        <v>44034</v>
      </c>
      <c r="B7545">
        <v>1000013607</v>
      </c>
      <c r="C7545" t="s">
        <v>15</v>
      </c>
      <c r="D7545">
        <v>1</v>
      </c>
      <c r="E7545">
        <v>2000.41</v>
      </c>
      <c r="F7545" t="s">
        <v>16</v>
      </c>
      <c r="G7545" t="s">
        <v>17</v>
      </c>
      <c r="H7545" t="s">
        <v>18</v>
      </c>
      <c r="I7545" t="s">
        <v>25</v>
      </c>
      <c r="J7545" t="s">
        <v>26</v>
      </c>
      <c r="K7545" t="s">
        <v>27</v>
      </c>
      <c r="L7545" t="s">
        <v>22</v>
      </c>
      <c r="M7545" s="4">
        <v>2000.41</v>
      </c>
      <c r="N7545">
        <v>2020</v>
      </c>
      <c r="O7545">
        <v>7</v>
      </c>
    </row>
    <row r="7546" spans="1:15" x14ac:dyDescent="0.25">
      <c r="A7546" s="1">
        <v>44034</v>
      </c>
      <c r="B7546">
        <v>1000014072</v>
      </c>
      <c r="C7546" t="s">
        <v>23</v>
      </c>
      <c r="D7546">
        <v>2</v>
      </c>
      <c r="E7546">
        <v>17000.78</v>
      </c>
      <c r="F7546" t="s">
        <v>16</v>
      </c>
      <c r="G7546" t="s">
        <v>24</v>
      </c>
      <c r="H7546" t="s">
        <v>47</v>
      </c>
      <c r="I7546" t="s">
        <v>65</v>
      </c>
      <c r="J7546" t="s">
        <v>26</v>
      </c>
      <c r="K7546" t="s">
        <v>66</v>
      </c>
      <c r="L7546" t="s">
        <v>22</v>
      </c>
      <c r="M7546" s="4">
        <v>8500.39</v>
      </c>
      <c r="N7546">
        <v>2020</v>
      </c>
      <c r="O7546">
        <v>7</v>
      </c>
    </row>
    <row r="7547" spans="1:15" x14ac:dyDescent="0.25">
      <c r="A7547" s="1">
        <v>44034</v>
      </c>
      <c r="B7547">
        <v>1000014072</v>
      </c>
      <c r="C7547" t="s">
        <v>15</v>
      </c>
      <c r="D7547">
        <v>1</v>
      </c>
      <c r="E7547">
        <v>20000.54</v>
      </c>
      <c r="F7547" t="s">
        <v>16</v>
      </c>
      <c r="G7547" t="s">
        <v>17</v>
      </c>
      <c r="H7547" t="s">
        <v>47</v>
      </c>
      <c r="I7547" t="s">
        <v>65</v>
      </c>
      <c r="J7547" t="s">
        <v>26</v>
      </c>
      <c r="K7547" t="s">
        <v>66</v>
      </c>
      <c r="L7547" t="s">
        <v>22</v>
      </c>
      <c r="M7547" s="4">
        <v>20000.54</v>
      </c>
      <c r="N7547">
        <v>2020</v>
      </c>
      <c r="O7547">
        <v>7</v>
      </c>
    </row>
    <row r="7548" spans="1:15" x14ac:dyDescent="0.25">
      <c r="A7548" s="1">
        <v>44034</v>
      </c>
      <c r="B7548">
        <v>1000014291</v>
      </c>
      <c r="C7548" t="s">
        <v>23</v>
      </c>
      <c r="D7548">
        <v>4</v>
      </c>
      <c r="E7548">
        <v>53001.899999999994</v>
      </c>
      <c r="F7548" t="s">
        <v>16</v>
      </c>
      <c r="G7548" t="s">
        <v>24</v>
      </c>
      <c r="H7548" t="s">
        <v>47</v>
      </c>
      <c r="I7548" t="s">
        <v>48</v>
      </c>
      <c r="J7548" t="s">
        <v>20</v>
      </c>
      <c r="K7548" t="s">
        <v>67</v>
      </c>
      <c r="L7548" t="s">
        <v>28</v>
      </c>
      <c r="M7548" s="4">
        <v>13250.474999999999</v>
      </c>
      <c r="N7548">
        <v>2020</v>
      </c>
      <c r="O7548">
        <v>7</v>
      </c>
    </row>
    <row r="7549" spans="1:15" x14ac:dyDescent="0.25">
      <c r="A7549" s="1">
        <v>44034</v>
      </c>
      <c r="B7549">
        <v>1000014452</v>
      </c>
      <c r="C7549" t="s">
        <v>75</v>
      </c>
      <c r="D7549">
        <v>1</v>
      </c>
      <c r="E7549">
        <v>1999.95</v>
      </c>
      <c r="F7549" t="s">
        <v>16</v>
      </c>
      <c r="G7549" t="s">
        <v>76</v>
      </c>
      <c r="H7549" t="s">
        <v>18</v>
      </c>
      <c r="I7549" t="s">
        <v>34</v>
      </c>
      <c r="J7549" t="s">
        <v>36</v>
      </c>
      <c r="K7549" t="s">
        <v>70</v>
      </c>
      <c r="L7549" t="s">
        <v>22</v>
      </c>
      <c r="M7549" s="4">
        <v>1999.95</v>
      </c>
      <c r="N7549">
        <v>2020</v>
      </c>
      <c r="O7549">
        <v>7</v>
      </c>
    </row>
    <row r="7550" spans="1:15" x14ac:dyDescent="0.25">
      <c r="A7550" s="1">
        <v>44034</v>
      </c>
      <c r="B7550">
        <v>1000014452</v>
      </c>
      <c r="C7550" t="s">
        <v>23</v>
      </c>
      <c r="D7550">
        <v>1</v>
      </c>
      <c r="E7550">
        <v>16000.25</v>
      </c>
      <c r="F7550" t="s">
        <v>16</v>
      </c>
      <c r="G7550" t="s">
        <v>24</v>
      </c>
      <c r="H7550" t="s">
        <v>18</v>
      </c>
      <c r="I7550" t="s">
        <v>34</v>
      </c>
      <c r="J7550" t="s">
        <v>36</v>
      </c>
      <c r="K7550" t="s">
        <v>70</v>
      </c>
      <c r="L7550" t="s">
        <v>22</v>
      </c>
      <c r="M7550" s="4">
        <v>16000.25</v>
      </c>
      <c r="N7550">
        <v>2020</v>
      </c>
      <c r="O7550">
        <v>7</v>
      </c>
    </row>
    <row r="7551" spans="1:15" x14ac:dyDescent="0.25">
      <c r="A7551" s="1">
        <v>44034</v>
      </c>
      <c r="B7551">
        <v>1000014452</v>
      </c>
      <c r="C7551" t="s">
        <v>15</v>
      </c>
      <c r="D7551">
        <v>2</v>
      </c>
      <c r="E7551">
        <v>26001.02</v>
      </c>
      <c r="F7551" t="s">
        <v>16</v>
      </c>
      <c r="G7551" t="s">
        <v>17</v>
      </c>
      <c r="H7551" t="s">
        <v>18</v>
      </c>
      <c r="I7551" t="s">
        <v>34</v>
      </c>
      <c r="J7551" t="s">
        <v>36</v>
      </c>
      <c r="K7551" t="s">
        <v>70</v>
      </c>
      <c r="L7551" t="s">
        <v>22</v>
      </c>
      <c r="M7551" s="4">
        <v>13000.51</v>
      </c>
      <c r="N7551">
        <v>2020</v>
      </c>
      <c r="O7551">
        <v>7</v>
      </c>
    </row>
    <row r="7552" spans="1:15" x14ac:dyDescent="0.25">
      <c r="A7552" s="1">
        <v>44034</v>
      </c>
      <c r="B7552">
        <v>1000014530</v>
      </c>
      <c r="C7552" t="s">
        <v>23</v>
      </c>
      <c r="D7552">
        <v>1</v>
      </c>
      <c r="E7552">
        <v>6000.37</v>
      </c>
      <c r="F7552" t="s">
        <v>16</v>
      </c>
      <c r="G7552" t="s">
        <v>24</v>
      </c>
      <c r="H7552" t="s">
        <v>47</v>
      </c>
      <c r="I7552" t="s">
        <v>65</v>
      </c>
      <c r="J7552" t="s">
        <v>26</v>
      </c>
      <c r="K7552" t="s">
        <v>66</v>
      </c>
      <c r="L7552" t="s">
        <v>22</v>
      </c>
      <c r="M7552" s="4">
        <v>6000.37</v>
      </c>
      <c r="N7552">
        <v>2020</v>
      </c>
      <c r="O7552">
        <v>7</v>
      </c>
    </row>
    <row r="7553" spans="1:15" x14ac:dyDescent="0.25">
      <c r="A7553" s="1">
        <v>44034</v>
      </c>
      <c r="B7553">
        <v>1000014530</v>
      </c>
      <c r="C7553" t="s">
        <v>15</v>
      </c>
      <c r="D7553">
        <v>1</v>
      </c>
      <c r="E7553">
        <v>5000.6899999999996</v>
      </c>
      <c r="F7553" t="s">
        <v>16</v>
      </c>
      <c r="G7553" t="s">
        <v>17</v>
      </c>
      <c r="H7553" t="s">
        <v>47</v>
      </c>
      <c r="I7553" t="s">
        <v>65</v>
      </c>
      <c r="J7553" t="s">
        <v>26</v>
      </c>
      <c r="K7553" t="s">
        <v>66</v>
      </c>
      <c r="L7553" t="s">
        <v>22</v>
      </c>
      <c r="M7553" s="4">
        <v>5000.6899999999996</v>
      </c>
      <c r="N7553">
        <v>2020</v>
      </c>
      <c r="O7553">
        <v>7</v>
      </c>
    </row>
    <row r="7554" spans="1:15" x14ac:dyDescent="0.25">
      <c r="A7554" s="1">
        <v>44034</v>
      </c>
      <c r="B7554">
        <v>1000014572</v>
      </c>
      <c r="C7554" t="s">
        <v>15</v>
      </c>
      <c r="D7554">
        <v>1</v>
      </c>
      <c r="E7554">
        <v>10999.97</v>
      </c>
      <c r="F7554" t="s">
        <v>16</v>
      </c>
      <c r="G7554" t="s">
        <v>17</v>
      </c>
      <c r="H7554" t="s">
        <v>18</v>
      </c>
      <c r="I7554" t="s">
        <v>34</v>
      </c>
      <c r="J7554" t="s">
        <v>26</v>
      </c>
      <c r="K7554" t="s">
        <v>35</v>
      </c>
      <c r="L7554" t="s">
        <v>22</v>
      </c>
      <c r="M7554" s="4">
        <v>10999.97</v>
      </c>
      <c r="N7554">
        <v>2020</v>
      </c>
      <c r="O7554">
        <v>7</v>
      </c>
    </row>
    <row r="7555" spans="1:15" x14ac:dyDescent="0.25">
      <c r="A7555" s="1">
        <v>44034</v>
      </c>
      <c r="B7555">
        <v>1000014588</v>
      </c>
      <c r="C7555" t="s">
        <v>42</v>
      </c>
      <c r="D7555">
        <v>1</v>
      </c>
      <c r="E7555">
        <v>14000.16</v>
      </c>
      <c r="F7555" t="s">
        <v>16</v>
      </c>
      <c r="G7555" t="s">
        <v>43</v>
      </c>
      <c r="H7555" t="s">
        <v>18</v>
      </c>
      <c r="I7555" t="s">
        <v>40</v>
      </c>
      <c r="J7555" t="s">
        <v>20</v>
      </c>
      <c r="K7555" t="s">
        <v>68</v>
      </c>
      <c r="L7555" t="s">
        <v>22</v>
      </c>
      <c r="M7555" s="4">
        <v>14000.16</v>
      </c>
      <c r="N7555">
        <v>2020</v>
      </c>
      <c r="O7555">
        <v>7</v>
      </c>
    </row>
    <row r="7556" spans="1:15" x14ac:dyDescent="0.25">
      <c r="A7556" s="1">
        <v>44034</v>
      </c>
      <c r="B7556">
        <v>1000014996</v>
      </c>
      <c r="C7556" t="s">
        <v>15</v>
      </c>
      <c r="D7556">
        <v>2</v>
      </c>
      <c r="E7556">
        <v>27000.74</v>
      </c>
      <c r="F7556" t="s">
        <v>16</v>
      </c>
      <c r="G7556" t="s">
        <v>17</v>
      </c>
      <c r="H7556" t="s">
        <v>30</v>
      </c>
      <c r="I7556" t="s">
        <v>57</v>
      </c>
      <c r="J7556" t="s">
        <v>26</v>
      </c>
      <c r="K7556" t="s">
        <v>58</v>
      </c>
      <c r="L7556" t="s">
        <v>22</v>
      </c>
      <c r="M7556" s="4">
        <v>13500.37</v>
      </c>
      <c r="N7556">
        <v>2020</v>
      </c>
      <c r="O7556">
        <v>7</v>
      </c>
    </row>
    <row r="7557" spans="1:15" x14ac:dyDescent="0.25">
      <c r="A7557" s="1">
        <v>44034</v>
      </c>
      <c r="B7557">
        <v>1000015013</v>
      </c>
      <c r="C7557" t="s">
        <v>15</v>
      </c>
      <c r="D7557">
        <v>1</v>
      </c>
      <c r="E7557">
        <v>12999.99</v>
      </c>
      <c r="F7557" t="s">
        <v>16</v>
      </c>
      <c r="G7557" t="s">
        <v>17</v>
      </c>
      <c r="H7557" t="s">
        <v>18</v>
      </c>
      <c r="I7557" t="s">
        <v>19</v>
      </c>
      <c r="J7557" t="s">
        <v>26</v>
      </c>
      <c r="K7557" t="s">
        <v>29</v>
      </c>
      <c r="L7557" t="s">
        <v>22</v>
      </c>
      <c r="M7557" s="4">
        <v>12999.99</v>
      </c>
      <c r="N7557">
        <v>2020</v>
      </c>
      <c r="O7557">
        <v>7</v>
      </c>
    </row>
    <row r="7558" spans="1:15" x14ac:dyDescent="0.25">
      <c r="A7558" s="1">
        <v>44034</v>
      </c>
      <c r="B7558">
        <v>1000015133</v>
      </c>
      <c r="C7558" t="s">
        <v>15</v>
      </c>
      <c r="D7558">
        <v>2</v>
      </c>
      <c r="E7558">
        <v>19000.29</v>
      </c>
      <c r="F7558" t="s">
        <v>16</v>
      </c>
      <c r="G7558" t="s">
        <v>17</v>
      </c>
      <c r="H7558" t="s">
        <v>30</v>
      </c>
      <c r="I7558" t="s">
        <v>31</v>
      </c>
      <c r="J7558" t="s">
        <v>36</v>
      </c>
      <c r="K7558" t="s">
        <v>52</v>
      </c>
      <c r="L7558" t="s">
        <v>22</v>
      </c>
      <c r="M7558" s="4">
        <v>9500.1450000000004</v>
      </c>
      <c r="N7558">
        <v>2020</v>
      </c>
      <c r="O7558">
        <v>7</v>
      </c>
    </row>
    <row r="7559" spans="1:15" x14ac:dyDescent="0.25">
      <c r="A7559" s="1">
        <v>44034</v>
      </c>
      <c r="B7559">
        <v>1000015203</v>
      </c>
      <c r="C7559" t="s">
        <v>15</v>
      </c>
      <c r="D7559">
        <v>1</v>
      </c>
      <c r="E7559">
        <v>11000</v>
      </c>
      <c r="F7559" t="s">
        <v>16</v>
      </c>
      <c r="G7559" t="s">
        <v>17</v>
      </c>
      <c r="H7559" t="s">
        <v>47</v>
      </c>
      <c r="I7559" t="s">
        <v>65</v>
      </c>
      <c r="J7559" t="s">
        <v>26</v>
      </c>
      <c r="K7559" t="s">
        <v>66</v>
      </c>
      <c r="L7559" t="s">
        <v>22</v>
      </c>
      <c r="M7559" s="4">
        <v>11000</v>
      </c>
      <c r="N7559">
        <v>2020</v>
      </c>
      <c r="O7559">
        <v>7</v>
      </c>
    </row>
    <row r="7560" spans="1:15" x14ac:dyDescent="0.25">
      <c r="A7560" s="1">
        <v>44034</v>
      </c>
      <c r="B7560">
        <v>1000015203</v>
      </c>
      <c r="C7560" t="s">
        <v>42</v>
      </c>
      <c r="D7560">
        <v>1</v>
      </c>
      <c r="E7560">
        <v>20000.509999999998</v>
      </c>
      <c r="F7560" t="s">
        <v>16</v>
      </c>
      <c r="G7560" t="s">
        <v>43</v>
      </c>
      <c r="H7560" t="s">
        <v>47</v>
      </c>
      <c r="I7560" t="s">
        <v>65</v>
      </c>
      <c r="J7560" t="s">
        <v>26</v>
      </c>
      <c r="K7560" t="s">
        <v>66</v>
      </c>
      <c r="L7560" t="s">
        <v>22</v>
      </c>
      <c r="M7560" s="4">
        <v>20000.509999999998</v>
      </c>
      <c r="N7560">
        <v>2020</v>
      </c>
      <c r="O7560">
        <v>7</v>
      </c>
    </row>
    <row r="7561" spans="1:15" x14ac:dyDescent="0.25">
      <c r="A7561" s="1">
        <v>44034</v>
      </c>
      <c r="B7561">
        <v>1000016264</v>
      </c>
      <c r="C7561" t="s">
        <v>23</v>
      </c>
      <c r="D7561">
        <v>1</v>
      </c>
      <c r="E7561">
        <v>6000.95</v>
      </c>
      <c r="F7561" t="s">
        <v>16</v>
      </c>
      <c r="G7561" t="s">
        <v>24</v>
      </c>
      <c r="H7561" t="s">
        <v>47</v>
      </c>
      <c r="I7561" t="s">
        <v>65</v>
      </c>
      <c r="J7561" t="s">
        <v>26</v>
      </c>
      <c r="K7561" t="s">
        <v>66</v>
      </c>
      <c r="L7561" t="s">
        <v>22</v>
      </c>
      <c r="M7561" s="4">
        <v>6000.95</v>
      </c>
      <c r="N7561">
        <v>2020</v>
      </c>
      <c r="O7561">
        <v>7</v>
      </c>
    </row>
    <row r="7562" spans="1:15" x14ac:dyDescent="0.25">
      <c r="A7562" s="1">
        <v>44034</v>
      </c>
      <c r="B7562">
        <v>1000016264</v>
      </c>
      <c r="C7562" t="s">
        <v>15</v>
      </c>
      <c r="D7562">
        <v>1</v>
      </c>
      <c r="E7562">
        <v>8000.34</v>
      </c>
      <c r="F7562" t="s">
        <v>16</v>
      </c>
      <c r="G7562" t="s">
        <v>17</v>
      </c>
      <c r="H7562" t="s">
        <v>47</v>
      </c>
      <c r="I7562" t="s">
        <v>65</v>
      </c>
      <c r="J7562" t="s">
        <v>26</v>
      </c>
      <c r="K7562" t="s">
        <v>66</v>
      </c>
      <c r="L7562" t="s">
        <v>22</v>
      </c>
      <c r="M7562" s="4">
        <v>8000.34</v>
      </c>
      <c r="N7562">
        <v>2020</v>
      </c>
      <c r="O7562">
        <v>7</v>
      </c>
    </row>
    <row r="7563" spans="1:15" x14ac:dyDescent="0.25">
      <c r="A7563" s="1">
        <v>44034</v>
      </c>
      <c r="B7563">
        <v>1000016264</v>
      </c>
      <c r="C7563" t="s">
        <v>42</v>
      </c>
      <c r="D7563">
        <v>1</v>
      </c>
      <c r="E7563">
        <v>15000.61</v>
      </c>
      <c r="F7563" t="s">
        <v>16</v>
      </c>
      <c r="G7563" t="s">
        <v>43</v>
      </c>
      <c r="H7563" t="s">
        <v>47</v>
      </c>
      <c r="I7563" t="s">
        <v>65</v>
      </c>
      <c r="J7563" t="s">
        <v>26</v>
      </c>
      <c r="K7563" t="s">
        <v>66</v>
      </c>
      <c r="L7563" t="s">
        <v>22</v>
      </c>
      <c r="M7563" s="4">
        <v>15000.61</v>
      </c>
      <c r="N7563">
        <v>2020</v>
      </c>
      <c r="O7563">
        <v>7</v>
      </c>
    </row>
    <row r="7564" spans="1:15" x14ac:dyDescent="0.25">
      <c r="A7564" s="1">
        <v>44034</v>
      </c>
      <c r="B7564">
        <v>1000017576</v>
      </c>
      <c r="C7564" t="s">
        <v>15</v>
      </c>
      <c r="D7564">
        <v>1</v>
      </c>
      <c r="E7564">
        <v>5500.6</v>
      </c>
      <c r="F7564" t="s">
        <v>16</v>
      </c>
      <c r="G7564" t="s">
        <v>17</v>
      </c>
      <c r="H7564" t="s">
        <v>18</v>
      </c>
      <c r="I7564" t="s">
        <v>19</v>
      </c>
      <c r="J7564" t="s">
        <v>36</v>
      </c>
      <c r="K7564" t="s">
        <v>64</v>
      </c>
      <c r="L7564" t="s">
        <v>22</v>
      </c>
      <c r="M7564" s="4">
        <v>5500.6</v>
      </c>
      <c r="N7564">
        <v>2020</v>
      </c>
      <c r="O7564">
        <v>7</v>
      </c>
    </row>
    <row r="7565" spans="1:15" x14ac:dyDescent="0.25">
      <c r="A7565" s="1">
        <v>44034</v>
      </c>
      <c r="B7565">
        <v>1000017688</v>
      </c>
      <c r="C7565" t="s">
        <v>23</v>
      </c>
      <c r="D7565">
        <v>3</v>
      </c>
      <c r="E7565">
        <v>7301.3499999999995</v>
      </c>
      <c r="F7565" t="s">
        <v>16</v>
      </c>
      <c r="G7565" t="s">
        <v>24</v>
      </c>
      <c r="H7565" t="s">
        <v>47</v>
      </c>
      <c r="I7565" t="s">
        <v>48</v>
      </c>
      <c r="J7565" t="s">
        <v>36</v>
      </c>
      <c r="K7565" t="s">
        <v>49</v>
      </c>
      <c r="L7565" t="s">
        <v>22</v>
      </c>
      <c r="M7565" s="4">
        <v>2433.7833333333333</v>
      </c>
      <c r="N7565">
        <v>2020</v>
      </c>
      <c r="O7565">
        <v>7</v>
      </c>
    </row>
    <row r="7566" spans="1:15" x14ac:dyDescent="0.25">
      <c r="A7566" s="1">
        <v>44034</v>
      </c>
      <c r="B7566">
        <v>1000017688</v>
      </c>
      <c r="C7566" t="s">
        <v>15</v>
      </c>
      <c r="D7566">
        <v>1</v>
      </c>
      <c r="E7566">
        <v>15000.25</v>
      </c>
      <c r="F7566" t="s">
        <v>16</v>
      </c>
      <c r="G7566" t="s">
        <v>17</v>
      </c>
      <c r="H7566" t="s">
        <v>47</v>
      </c>
      <c r="I7566" t="s">
        <v>48</v>
      </c>
      <c r="J7566" t="s">
        <v>36</v>
      </c>
      <c r="K7566" t="s">
        <v>49</v>
      </c>
      <c r="L7566" t="s">
        <v>22</v>
      </c>
      <c r="M7566" s="4">
        <v>15000.25</v>
      </c>
      <c r="N7566">
        <v>2020</v>
      </c>
      <c r="O7566">
        <v>7</v>
      </c>
    </row>
    <row r="7567" spans="1:15" x14ac:dyDescent="0.25">
      <c r="A7567" s="1">
        <v>44034</v>
      </c>
      <c r="B7567">
        <v>1000018132</v>
      </c>
      <c r="C7567" t="s">
        <v>23</v>
      </c>
      <c r="D7567">
        <v>2</v>
      </c>
      <c r="E7567">
        <v>25000.71</v>
      </c>
      <c r="F7567" t="s">
        <v>16</v>
      </c>
      <c r="G7567" t="s">
        <v>24</v>
      </c>
      <c r="H7567" t="s">
        <v>47</v>
      </c>
      <c r="I7567" t="s">
        <v>65</v>
      </c>
      <c r="J7567" t="s">
        <v>26</v>
      </c>
      <c r="K7567" t="s">
        <v>66</v>
      </c>
      <c r="L7567" t="s">
        <v>22</v>
      </c>
      <c r="M7567" s="4">
        <v>12500.355</v>
      </c>
      <c r="N7567">
        <v>2020</v>
      </c>
      <c r="O7567">
        <v>7</v>
      </c>
    </row>
    <row r="7568" spans="1:15" x14ac:dyDescent="0.25">
      <c r="A7568" s="1">
        <v>44034</v>
      </c>
      <c r="B7568">
        <v>1000018132</v>
      </c>
      <c r="C7568" t="s">
        <v>15</v>
      </c>
      <c r="D7568">
        <v>4</v>
      </c>
      <c r="E7568">
        <v>36702.270000000004</v>
      </c>
      <c r="F7568" t="s">
        <v>16</v>
      </c>
      <c r="G7568" t="s">
        <v>17</v>
      </c>
      <c r="H7568" t="s">
        <v>47</v>
      </c>
      <c r="I7568" t="s">
        <v>65</v>
      </c>
      <c r="J7568" t="s">
        <v>26</v>
      </c>
      <c r="K7568" t="s">
        <v>66</v>
      </c>
      <c r="L7568" t="s">
        <v>22</v>
      </c>
      <c r="M7568" s="4">
        <v>9175.567500000001</v>
      </c>
      <c r="N7568">
        <v>2020</v>
      </c>
      <c r="O7568">
        <v>7</v>
      </c>
    </row>
    <row r="7569" spans="1:15" x14ac:dyDescent="0.25">
      <c r="A7569" s="1">
        <v>44034</v>
      </c>
      <c r="B7569">
        <v>1000018298</v>
      </c>
      <c r="C7569" t="s">
        <v>80</v>
      </c>
      <c r="D7569">
        <v>1</v>
      </c>
      <c r="E7569">
        <v>32.42</v>
      </c>
      <c r="F7569" t="s">
        <v>46</v>
      </c>
      <c r="G7569" t="s">
        <v>76</v>
      </c>
      <c r="H7569" t="s">
        <v>18</v>
      </c>
      <c r="I7569" t="s">
        <v>34</v>
      </c>
      <c r="J7569" t="s">
        <v>20</v>
      </c>
      <c r="K7569" t="s">
        <v>44</v>
      </c>
      <c r="L7569" t="s">
        <v>22</v>
      </c>
      <c r="M7569" s="4">
        <v>32.42</v>
      </c>
      <c r="N7569">
        <v>2020</v>
      </c>
      <c r="O7569">
        <v>7</v>
      </c>
    </row>
    <row r="7570" spans="1:15" x14ac:dyDescent="0.25">
      <c r="A7570" s="1">
        <v>44034</v>
      </c>
      <c r="B7570">
        <v>1000019687</v>
      </c>
      <c r="C7570" t="s">
        <v>42</v>
      </c>
      <c r="D7570">
        <v>1</v>
      </c>
      <c r="E7570">
        <v>20000.45</v>
      </c>
      <c r="F7570" t="s">
        <v>16</v>
      </c>
      <c r="G7570" t="s">
        <v>43</v>
      </c>
      <c r="H7570" t="s">
        <v>18</v>
      </c>
      <c r="I7570" t="s">
        <v>40</v>
      </c>
      <c r="J7570" t="s">
        <v>20</v>
      </c>
      <c r="K7570" t="s">
        <v>68</v>
      </c>
      <c r="L7570" t="s">
        <v>22</v>
      </c>
      <c r="M7570" s="4">
        <v>20000.45</v>
      </c>
      <c r="N7570">
        <v>2020</v>
      </c>
      <c r="O7570">
        <v>7</v>
      </c>
    </row>
    <row r="7571" spans="1:15" x14ac:dyDescent="0.25">
      <c r="A7571" s="1">
        <v>44034</v>
      </c>
      <c r="B7571">
        <v>1000019959</v>
      </c>
      <c r="C7571" t="s">
        <v>45</v>
      </c>
      <c r="D7571">
        <v>1</v>
      </c>
      <c r="E7571">
        <v>9.5299999999999994</v>
      </c>
      <c r="F7571" t="s">
        <v>46</v>
      </c>
      <c r="G7571" t="s">
        <v>43</v>
      </c>
      <c r="H7571" t="s">
        <v>18</v>
      </c>
      <c r="I7571" t="s">
        <v>40</v>
      </c>
      <c r="J7571" t="s">
        <v>26</v>
      </c>
      <c r="K7571" t="s">
        <v>41</v>
      </c>
      <c r="L7571" t="s">
        <v>28</v>
      </c>
      <c r="M7571" s="4">
        <v>9.5299999999999994</v>
      </c>
      <c r="N7571">
        <v>2020</v>
      </c>
      <c r="O7571">
        <v>7</v>
      </c>
    </row>
    <row r="7572" spans="1:15" x14ac:dyDescent="0.25">
      <c r="A7572" s="1">
        <v>44034</v>
      </c>
      <c r="B7572">
        <v>1000019959</v>
      </c>
      <c r="C7572" t="s">
        <v>23</v>
      </c>
      <c r="D7572">
        <v>1</v>
      </c>
      <c r="E7572">
        <v>2000.44</v>
      </c>
      <c r="F7572" t="s">
        <v>16</v>
      </c>
      <c r="G7572" t="s">
        <v>24</v>
      </c>
      <c r="H7572" t="s">
        <v>18</v>
      </c>
      <c r="I7572" t="s">
        <v>40</v>
      </c>
      <c r="J7572" t="s">
        <v>26</v>
      </c>
      <c r="K7572" t="s">
        <v>41</v>
      </c>
      <c r="L7572" t="s">
        <v>28</v>
      </c>
      <c r="M7572" s="4">
        <v>2000.44</v>
      </c>
      <c r="N7572">
        <v>2020</v>
      </c>
      <c r="O7572">
        <v>7</v>
      </c>
    </row>
    <row r="7573" spans="1:15" x14ac:dyDescent="0.25">
      <c r="A7573" s="1">
        <v>44034</v>
      </c>
      <c r="B7573">
        <v>1000020128</v>
      </c>
      <c r="C7573" t="s">
        <v>75</v>
      </c>
      <c r="D7573">
        <v>1</v>
      </c>
      <c r="E7573">
        <v>400.3</v>
      </c>
      <c r="F7573" t="s">
        <v>16</v>
      </c>
      <c r="G7573" t="s">
        <v>76</v>
      </c>
      <c r="H7573" t="s">
        <v>30</v>
      </c>
      <c r="I7573" t="s">
        <v>57</v>
      </c>
      <c r="J7573" t="s">
        <v>26</v>
      </c>
      <c r="K7573" t="s">
        <v>58</v>
      </c>
      <c r="L7573" t="s">
        <v>28</v>
      </c>
      <c r="M7573" s="4">
        <v>400.3</v>
      </c>
      <c r="N7573">
        <v>2020</v>
      </c>
      <c r="O7573">
        <v>7</v>
      </c>
    </row>
    <row r="7574" spans="1:15" x14ac:dyDescent="0.25">
      <c r="A7574" s="1">
        <v>44034</v>
      </c>
      <c r="B7574">
        <v>1000020128</v>
      </c>
      <c r="C7574" t="s">
        <v>15</v>
      </c>
      <c r="D7574">
        <v>3</v>
      </c>
      <c r="E7574">
        <v>34001.15</v>
      </c>
      <c r="F7574" t="s">
        <v>16</v>
      </c>
      <c r="G7574" t="s">
        <v>17</v>
      </c>
      <c r="H7574" t="s">
        <v>30</v>
      </c>
      <c r="I7574" t="s">
        <v>57</v>
      </c>
      <c r="J7574" t="s">
        <v>26</v>
      </c>
      <c r="K7574" t="s">
        <v>58</v>
      </c>
      <c r="L7574" t="s">
        <v>28</v>
      </c>
      <c r="M7574" s="4">
        <v>11333.716666666667</v>
      </c>
      <c r="N7574">
        <v>2020</v>
      </c>
      <c r="O7574">
        <v>7</v>
      </c>
    </row>
    <row r="7575" spans="1:15" x14ac:dyDescent="0.25">
      <c r="A7575" s="1">
        <v>44034</v>
      </c>
      <c r="B7575">
        <v>1000020726</v>
      </c>
      <c r="C7575" t="s">
        <v>23</v>
      </c>
      <c r="D7575">
        <v>2</v>
      </c>
      <c r="E7575">
        <v>32000.799999999999</v>
      </c>
      <c r="F7575" t="s">
        <v>16</v>
      </c>
      <c r="G7575" t="s">
        <v>24</v>
      </c>
      <c r="H7575" t="s">
        <v>18</v>
      </c>
      <c r="I7575" t="s">
        <v>61</v>
      </c>
      <c r="J7575" t="s">
        <v>32</v>
      </c>
      <c r="K7575" t="s">
        <v>63</v>
      </c>
      <c r="L7575" t="s">
        <v>22</v>
      </c>
      <c r="M7575" s="4">
        <v>16000.4</v>
      </c>
      <c r="N7575">
        <v>2020</v>
      </c>
      <c r="O7575">
        <v>7</v>
      </c>
    </row>
    <row r="7576" spans="1:15" x14ac:dyDescent="0.25">
      <c r="A7576" s="1">
        <v>44034</v>
      </c>
      <c r="B7576">
        <v>1000020726</v>
      </c>
      <c r="C7576" t="s">
        <v>15</v>
      </c>
      <c r="D7576">
        <v>3</v>
      </c>
      <c r="E7576">
        <v>44001.17</v>
      </c>
      <c r="F7576" t="s">
        <v>16</v>
      </c>
      <c r="G7576" t="s">
        <v>17</v>
      </c>
      <c r="H7576" t="s">
        <v>18</v>
      </c>
      <c r="I7576" t="s">
        <v>61</v>
      </c>
      <c r="J7576" t="s">
        <v>32</v>
      </c>
      <c r="K7576" t="s">
        <v>63</v>
      </c>
      <c r="L7576" t="s">
        <v>22</v>
      </c>
      <c r="M7576" s="4">
        <v>14667.056666666665</v>
      </c>
      <c r="N7576">
        <v>2020</v>
      </c>
      <c r="O7576">
        <v>7</v>
      </c>
    </row>
    <row r="7577" spans="1:15" x14ac:dyDescent="0.25">
      <c r="A7577" s="1">
        <v>44034</v>
      </c>
      <c r="B7577">
        <v>1000020824</v>
      </c>
      <c r="C7577" t="s">
        <v>42</v>
      </c>
      <c r="D7577">
        <v>1</v>
      </c>
      <c r="E7577">
        <v>12000.37</v>
      </c>
      <c r="F7577" t="s">
        <v>16</v>
      </c>
      <c r="G7577" t="s">
        <v>43</v>
      </c>
      <c r="H7577" t="s">
        <v>18</v>
      </c>
      <c r="I7577" t="s">
        <v>40</v>
      </c>
      <c r="J7577" t="s">
        <v>20</v>
      </c>
      <c r="K7577" t="s">
        <v>68</v>
      </c>
      <c r="L7577" t="s">
        <v>22</v>
      </c>
      <c r="M7577" s="4">
        <v>12000.37</v>
      </c>
      <c r="N7577">
        <v>2020</v>
      </c>
      <c r="O7577">
        <v>7</v>
      </c>
    </row>
    <row r="7578" spans="1:15" x14ac:dyDescent="0.25">
      <c r="A7578" s="1">
        <v>44034</v>
      </c>
      <c r="B7578">
        <v>1000020921</v>
      </c>
      <c r="C7578" t="s">
        <v>15</v>
      </c>
      <c r="D7578">
        <v>1</v>
      </c>
      <c r="E7578">
        <v>25000.16</v>
      </c>
      <c r="F7578" t="s">
        <v>16</v>
      </c>
      <c r="G7578" t="s">
        <v>17</v>
      </c>
      <c r="H7578" t="s">
        <v>47</v>
      </c>
      <c r="I7578" t="s">
        <v>65</v>
      </c>
      <c r="J7578" t="s">
        <v>26</v>
      </c>
      <c r="K7578" t="s">
        <v>66</v>
      </c>
      <c r="L7578" t="s">
        <v>22</v>
      </c>
      <c r="M7578" s="4">
        <v>25000.16</v>
      </c>
      <c r="N7578">
        <v>2020</v>
      </c>
      <c r="O7578">
        <v>7</v>
      </c>
    </row>
    <row r="7579" spans="1:15" x14ac:dyDescent="0.25">
      <c r="A7579" s="1">
        <v>44034</v>
      </c>
      <c r="B7579">
        <v>1000021167</v>
      </c>
      <c r="C7579" t="s">
        <v>73</v>
      </c>
      <c r="D7579">
        <v>1</v>
      </c>
      <c r="E7579">
        <v>562.38</v>
      </c>
      <c r="F7579" t="s">
        <v>16</v>
      </c>
      <c r="G7579" t="s">
        <v>74</v>
      </c>
      <c r="H7579" t="s">
        <v>18</v>
      </c>
      <c r="I7579" t="s">
        <v>19</v>
      </c>
      <c r="J7579" t="s">
        <v>20</v>
      </c>
      <c r="K7579" t="s">
        <v>21</v>
      </c>
      <c r="L7579" t="s">
        <v>22</v>
      </c>
      <c r="M7579" s="4">
        <v>562.38</v>
      </c>
      <c r="N7579">
        <v>2020</v>
      </c>
      <c r="O7579">
        <v>7</v>
      </c>
    </row>
    <row r="7580" spans="1:15" x14ac:dyDescent="0.25">
      <c r="A7580" s="1">
        <v>44034</v>
      </c>
      <c r="B7580">
        <v>1000021167</v>
      </c>
      <c r="C7580" t="s">
        <v>23</v>
      </c>
      <c r="D7580">
        <v>1</v>
      </c>
      <c r="E7580">
        <v>5000.75</v>
      </c>
      <c r="F7580" t="s">
        <v>16</v>
      </c>
      <c r="G7580" t="s">
        <v>24</v>
      </c>
      <c r="H7580" t="s">
        <v>18</v>
      </c>
      <c r="I7580" t="s">
        <v>19</v>
      </c>
      <c r="J7580" t="s">
        <v>20</v>
      </c>
      <c r="K7580" t="s">
        <v>21</v>
      </c>
      <c r="L7580" t="s">
        <v>22</v>
      </c>
      <c r="M7580" s="4">
        <v>5000.75</v>
      </c>
      <c r="N7580">
        <v>2020</v>
      </c>
      <c r="O7580">
        <v>7</v>
      </c>
    </row>
    <row r="7581" spans="1:15" x14ac:dyDescent="0.25">
      <c r="A7581" s="1">
        <v>44034</v>
      </c>
      <c r="B7581">
        <v>1000021227</v>
      </c>
      <c r="C7581" t="s">
        <v>15</v>
      </c>
      <c r="D7581">
        <v>1</v>
      </c>
      <c r="E7581">
        <v>22000.69</v>
      </c>
      <c r="F7581" t="s">
        <v>16</v>
      </c>
      <c r="G7581" t="s">
        <v>17</v>
      </c>
      <c r="H7581" t="s">
        <v>47</v>
      </c>
      <c r="I7581" t="s">
        <v>59</v>
      </c>
      <c r="J7581" t="s">
        <v>26</v>
      </c>
      <c r="K7581" t="s">
        <v>60</v>
      </c>
      <c r="L7581" t="s">
        <v>28</v>
      </c>
      <c r="M7581" s="4">
        <v>22000.69</v>
      </c>
      <c r="N7581">
        <v>2020</v>
      </c>
      <c r="O7581">
        <v>7</v>
      </c>
    </row>
    <row r="7582" spans="1:15" x14ac:dyDescent="0.25">
      <c r="A7582" s="1">
        <v>44034</v>
      </c>
      <c r="B7582">
        <v>1000021227</v>
      </c>
      <c r="C7582" t="s">
        <v>42</v>
      </c>
      <c r="D7582">
        <v>1</v>
      </c>
      <c r="E7582">
        <v>10000.5</v>
      </c>
      <c r="F7582" t="s">
        <v>16</v>
      </c>
      <c r="G7582" t="s">
        <v>43</v>
      </c>
      <c r="H7582" t="s">
        <v>47</v>
      </c>
      <c r="I7582" t="s">
        <v>59</v>
      </c>
      <c r="J7582" t="s">
        <v>26</v>
      </c>
      <c r="K7582" t="s">
        <v>60</v>
      </c>
      <c r="L7582" t="s">
        <v>28</v>
      </c>
      <c r="M7582" s="4">
        <v>10000.5</v>
      </c>
      <c r="N7582">
        <v>2020</v>
      </c>
      <c r="O7582">
        <v>7</v>
      </c>
    </row>
    <row r="7583" spans="1:15" x14ac:dyDescent="0.25">
      <c r="A7583" s="1">
        <v>44034</v>
      </c>
      <c r="B7583">
        <v>1000021454</v>
      </c>
      <c r="C7583" t="s">
        <v>79</v>
      </c>
      <c r="D7583">
        <v>1</v>
      </c>
      <c r="E7583">
        <v>8.99</v>
      </c>
      <c r="F7583" t="s">
        <v>46</v>
      </c>
      <c r="G7583" t="s">
        <v>74</v>
      </c>
      <c r="H7583" t="s">
        <v>18</v>
      </c>
      <c r="I7583" t="s">
        <v>25</v>
      </c>
      <c r="J7583" t="s">
        <v>20</v>
      </c>
      <c r="K7583" t="s">
        <v>51</v>
      </c>
      <c r="L7583" t="s">
        <v>22</v>
      </c>
      <c r="M7583" s="4">
        <v>8.99</v>
      </c>
      <c r="N7583">
        <v>2020</v>
      </c>
      <c r="O7583">
        <v>7</v>
      </c>
    </row>
    <row r="7584" spans="1:15" x14ac:dyDescent="0.25">
      <c r="A7584" s="1">
        <v>44034</v>
      </c>
      <c r="B7584">
        <v>1000021454</v>
      </c>
      <c r="C7584" t="s">
        <v>23</v>
      </c>
      <c r="D7584">
        <v>1</v>
      </c>
      <c r="E7584">
        <v>10000.18</v>
      </c>
      <c r="F7584" t="s">
        <v>16</v>
      </c>
      <c r="G7584" t="s">
        <v>24</v>
      </c>
      <c r="H7584" t="s">
        <v>18</v>
      </c>
      <c r="I7584" t="s">
        <v>25</v>
      </c>
      <c r="J7584" t="s">
        <v>20</v>
      </c>
      <c r="K7584" t="s">
        <v>51</v>
      </c>
      <c r="L7584" t="s">
        <v>22</v>
      </c>
      <c r="M7584" s="4">
        <v>10000.18</v>
      </c>
      <c r="N7584">
        <v>2020</v>
      </c>
      <c r="O7584">
        <v>7</v>
      </c>
    </row>
    <row r="7585" spans="1:15" x14ac:dyDescent="0.25">
      <c r="A7585" s="1">
        <v>44034</v>
      </c>
      <c r="B7585">
        <v>1000021495</v>
      </c>
      <c r="C7585" t="s">
        <v>15</v>
      </c>
      <c r="D7585">
        <v>2</v>
      </c>
      <c r="E7585">
        <v>20000.79</v>
      </c>
      <c r="F7585" t="s">
        <v>16</v>
      </c>
      <c r="G7585" t="s">
        <v>17</v>
      </c>
      <c r="H7585" t="s">
        <v>18</v>
      </c>
      <c r="I7585" t="s">
        <v>61</v>
      </c>
      <c r="J7585" t="s">
        <v>20</v>
      </c>
      <c r="K7585" t="s">
        <v>77</v>
      </c>
      <c r="L7585" t="s">
        <v>22</v>
      </c>
      <c r="M7585" s="4">
        <v>10000.395</v>
      </c>
      <c r="N7585">
        <v>2020</v>
      </c>
      <c r="O7585">
        <v>7</v>
      </c>
    </row>
    <row r="7586" spans="1:15" x14ac:dyDescent="0.25">
      <c r="A7586" s="1">
        <v>44034</v>
      </c>
      <c r="B7586">
        <v>1000021662</v>
      </c>
      <c r="C7586" t="s">
        <v>15</v>
      </c>
      <c r="D7586">
        <v>1</v>
      </c>
      <c r="E7586">
        <v>29000.39</v>
      </c>
      <c r="F7586" t="s">
        <v>16</v>
      </c>
      <c r="G7586" t="s">
        <v>17</v>
      </c>
      <c r="H7586" t="s">
        <v>30</v>
      </c>
      <c r="I7586" t="s">
        <v>38</v>
      </c>
      <c r="J7586" t="s">
        <v>26</v>
      </c>
      <c r="K7586" t="s">
        <v>39</v>
      </c>
      <c r="L7586" t="s">
        <v>22</v>
      </c>
      <c r="M7586" s="4">
        <v>29000.39</v>
      </c>
      <c r="N7586">
        <v>2020</v>
      </c>
      <c r="O7586">
        <v>7</v>
      </c>
    </row>
    <row r="7587" spans="1:15" x14ac:dyDescent="0.25">
      <c r="A7587" s="1">
        <v>44034</v>
      </c>
      <c r="B7587">
        <v>1000021764</v>
      </c>
      <c r="C7587" t="s">
        <v>23</v>
      </c>
      <c r="D7587">
        <v>1</v>
      </c>
      <c r="E7587">
        <v>13999.99</v>
      </c>
      <c r="F7587" t="s">
        <v>16</v>
      </c>
      <c r="G7587" t="s">
        <v>24</v>
      </c>
      <c r="H7587" t="s">
        <v>18</v>
      </c>
      <c r="I7587" t="s">
        <v>25</v>
      </c>
      <c r="J7587" t="s">
        <v>26</v>
      </c>
      <c r="K7587" t="s">
        <v>27</v>
      </c>
      <c r="L7587" t="s">
        <v>22</v>
      </c>
      <c r="M7587" s="4">
        <v>13999.99</v>
      </c>
      <c r="N7587">
        <v>2020</v>
      </c>
      <c r="O7587">
        <v>7</v>
      </c>
    </row>
    <row r="7588" spans="1:15" x14ac:dyDescent="0.25">
      <c r="A7588" s="1">
        <v>44034</v>
      </c>
      <c r="B7588">
        <v>1000022081</v>
      </c>
      <c r="C7588" t="s">
        <v>42</v>
      </c>
      <c r="D7588">
        <v>3</v>
      </c>
      <c r="E7588">
        <v>45001.42</v>
      </c>
      <c r="F7588" t="s">
        <v>16</v>
      </c>
      <c r="G7588" t="s">
        <v>43</v>
      </c>
      <c r="H7588" t="s">
        <v>47</v>
      </c>
      <c r="I7588" t="s">
        <v>65</v>
      </c>
      <c r="J7588" t="s">
        <v>26</v>
      </c>
      <c r="K7588" t="s">
        <v>66</v>
      </c>
      <c r="L7588" t="s">
        <v>22</v>
      </c>
      <c r="M7588" s="4">
        <v>15000.473333333333</v>
      </c>
      <c r="N7588">
        <v>2020</v>
      </c>
      <c r="O7588">
        <v>7</v>
      </c>
    </row>
    <row r="7589" spans="1:15" x14ac:dyDescent="0.25">
      <c r="A7589" s="1">
        <v>44034</v>
      </c>
      <c r="B7589">
        <v>1000022904</v>
      </c>
      <c r="C7589" t="s">
        <v>42</v>
      </c>
      <c r="D7589">
        <v>1</v>
      </c>
      <c r="E7589">
        <v>11000.01</v>
      </c>
      <c r="F7589" t="s">
        <v>16</v>
      </c>
      <c r="G7589" t="s">
        <v>43</v>
      </c>
      <c r="H7589" t="s">
        <v>18</v>
      </c>
      <c r="I7589" t="s">
        <v>40</v>
      </c>
      <c r="J7589" t="s">
        <v>20</v>
      </c>
      <c r="K7589" t="s">
        <v>68</v>
      </c>
      <c r="L7589" t="s">
        <v>22</v>
      </c>
      <c r="M7589" s="4">
        <v>11000.01</v>
      </c>
      <c r="N7589">
        <v>2020</v>
      </c>
      <c r="O7589">
        <v>7</v>
      </c>
    </row>
    <row r="7590" spans="1:15" x14ac:dyDescent="0.25">
      <c r="A7590" s="1">
        <v>44034</v>
      </c>
      <c r="B7590">
        <v>1000022941</v>
      </c>
      <c r="C7590" t="s">
        <v>42</v>
      </c>
      <c r="D7590">
        <v>1</v>
      </c>
      <c r="E7590">
        <v>12000.17</v>
      </c>
      <c r="F7590" t="s">
        <v>16</v>
      </c>
      <c r="G7590" t="s">
        <v>43</v>
      </c>
      <c r="H7590" t="s">
        <v>18</v>
      </c>
      <c r="I7590" t="s">
        <v>40</v>
      </c>
      <c r="J7590" t="s">
        <v>20</v>
      </c>
      <c r="K7590" t="s">
        <v>68</v>
      </c>
      <c r="L7590" t="s">
        <v>22</v>
      </c>
      <c r="M7590" s="4">
        <v>12000.17</v>
      </c>
      <c r="N7590">
        <v>2020</v>
      </c>
      <c r="O7590">
        <v>7</v>
      </c>
    </row>
    <row r="7591" spans="1:15" x14ac:dyDescent="0.25">
      <c r="A7591" s="1">
        <v>44034</v>
      </c>
      <c r="B7591">
        <v>1000023280</v>
      </c>
      <c r="C7591" t="s">
        <v>79</v>
      </c>
      <c r="D7591">
        <v>1</v>
      </c>
      <c r="E7591">
        <v>9.4</v>
      </c>
      <c r="F7591" t="s">
        <v>46</v>
      </c>
      <c r="G7591" t="s">
        <v>74</v>
      </c>
      <c r="H7591" t="s">
        <v>18</v>
      </c>
      <c r="I7591" t="s">
        <v>19</v>
      </c>
      <c r="J7591" t="s">
        <v>20</v>
      </c>
      <c r="K7591" t="s">
        <v>21</v>
      </c>
      <c r="L7591" t="s">
        <v>22</v>
      </c>
      <c r="M7591" s="4">
        <v>9.4</v>
      </c>
      <c r="N7591">
        <v>2020</v>
      </c>
      <c r="O7591">
        <v>7</v>
      </c>
    </row>
    <row r="7592" spans="1:15" x14ac:dyDescent="0.25">
      <c r="A7592" s="1">
        <v>44034</v>
      </c>
      <c r="B7592">
        <v>1000023340</v>
      </c>
      <c r="C7592" t="s">
        <v>23</v>
      </c>
      <c r="D7592">
        <v>2</v>
      </c>
      <c r="E7592">
        <v>24000.73</v>
      </c>
      <c r="F7592" t="s">
        <v>16</v>
      </c>
      <c r="G7592" t="s">
        <v>24</v>
      </c>
      <c r="H7592" t="s">
        <v>18</v>
      </c>
      <c r="I7592" t="s">
        <v>40</v>
      </c>
      <c r="J7592" t="s">
        <v>26</v>
      </c>
      <c r="K7592" t="s">
        <v>41</v>
      </c>
      <c r="L7592" t="s">
        <v>22</v>
      </c>
      <c r="M7592" s="4">
        <v>12000.365</v>
      </c>
      <c r="N7592">
        <v>2020</v>
      </c>
      <c r="O7592">
        <v>7</v>
      </c>
    </row>
    <row r="7593" spans="1:15" x14ac:dyDescent="0.25">
      <c r="A7593" s="1">
        <v>44034</v>
      </c>
      <c r="B7593">
        <v>1000023348</v>
      </c>
      <c r="C7593" t="s">
        <v>15</v>
      </c>
      <c r="D7593">
        <v>4</v>
      </c>
      <c r="E7593">
        <v>48001.87</v>
      </c>
      <c r="F7593" t="s">
        <v>16</v>
      </c>
      <c r="G7593" t="s">
        <v>17</v>
      </c>
      <c r="H7593" t="s">
        <v>18</v>
      </c>
      <c r="I7593" t="s">
        <v>61</v>
      </c>
      <c r="J7593" t="s">
        <v>36</v>
      </c>
      <c r="K7593" t="s">
        <v>78</v>
      </c>
      <c r="L7593" t="s">
        <v>22</v>
      </c>
      <c r="M7593" s="4">
        <v>12000.467500000001</v>
      </c>
      <c r="N7593">
        <v>2020</v>
      </c>
      <c r="O7593">
        <v>7</v>
      </c>
    </row>
    <row r="7594" spans="1:15" x14ac:dyDescent="0.25">
      <c r="A7594" s="1">
        <v>44034</v>
      </c>
      <c r="B7594">
        <v>1000023355</v>
      </c>
      <c r="C7594" t="s">
        <v>15</v>
      </c>
      <c r="D7594">
        <v>1</v>
      </c>
      <c r="E7594">
        <v>11000.08</v>
      </c>
      <c r="F7594" t="s">
        <v>16</v>
      </c>
      <c r="G7594" t="s">
        <v>17</v>
      </c>
      <c r="H7594" t="s">
        <v>18</v>
      </c>
      <c r="I7594" t="s">
        <v>40</v>
      </c>
      <c r="J7594" t="s">
        <v>26</v>
      </c>
      <c r="K7594" t="s">
        <v>41</v>
      </c>
      <c r="L7594" t="s">
        <v>22</v>
      </c>
      <c r="M7594" s="4">
        <v>11000.08</v>
      </c>
      <c r="N7594">
        <v>2020</v>
      </c>
      <c r="O7594">
        <v>7</v>
      </c>
    </row>
    <row r="7595" spans="1:15" x14ac:dyDescent="0.25">
      <c r="A7595" s="1">
        <v>44034</v>
      </c>
      <c r="B7595">
        <v>1000023550</v>
      </c>
      <c r="C7595" t="s">
        <v>15</v>
      </c>
      <c r="D7595">
        <v>1</v>
      </c>
      <c r="E7595">
        <v>14000.64</v>
      </c>
      <c r="F7595" t="s">
        <v>16</v>
      </c>
      <c r="G7595" t="s">
        <v>17</v>
      </c>
      <c r="H7595" t="s">
        <v>47</v>
      </c>
      <c r="I7595" t="s">
        <v>65</v>
      </c>
      <c r="J7595" t="s">
        <v>26</v>
      </c>
      <c r="K7595" t="s">
        <v>66</v>
      </c>
      <c r="L7595" t="s">
        <v>22</v>
      </c>
      <c r="M7595" s="4">
        <v>14000.64</v>
      </c>
      <c r="N7595">
        <v>2020</v>
      </c>
      <c r="O7595">
        <v>7</v>
      </c>
    </row>
    <row r="7596" spans="1:15" x14ac:dyDescent="0.25">
      <c r="A7596" s="1">
        <v>44034</v>
      </c>
      <c r="B7596">
        <v>1000023653</v>
      </c>
      <c r="C7596" t="s">
        <v>54</v>
      </c>
      <c r="D7596">
        <v>1</v>
      </c>
      <c r="E7596">
        <v>2888.63</v>
      </c>
      <c r="F7596" t="s">
        <v>46</v>
      </c>
      <c r="G7596" t="s">
        <v>24</v>
      </c>
      <c r="H7596" t="s">
        <v>47</v>
      </c>
      <c r="I7596" t="s">
        <v>48</v>
      </c>
      <c r="J7596" t="s">
        <v>26</v>
      </c>
      <c r="K7596" t="s">
        <v>50</v>
      </c>
      <c r="L7596" t="s">
        <v>22</v>
      </c>
      <c r="M7596" s="4">
        <v>2888.63</v>
      </c>
      <c r="N7596">
        <v>2020</v>
      </c>
      <c r="O7596">
        <v>7</v>
      </c>
    </row>
    <row r="7597" spans="1:15" x14ac:dyDescent="0.25">
      <c r="A7597" s="1">
        <v>44034</v>
      </c>
      <c r="B7597">
        <v>1000023653</v>
      </c>
      <c r="C7597" t="s">
        <v>23</v>
      </c>
      <c r="D7597">
        <v>1</v>
      </c>
      <c r="E7597">
        <v>20000.55</v>
      </c>
      <c r="F7597" t="s">
        <v>16</v>
      </c>
      <c r="G7597" t="s">
        <v>24</v>
      </c>
      <c r="H7597" t="s">
        <v>47</v>
      </c>
      <c r="I7597" t="s">
        <v>48</v>
      </c>
      <c r="J7597" t="s">
        <v>26</v>
      </c>
      <c r="K7597" t="s">
        <v>50</v>
      </c>
      <c r="L7597" t="s">
        <v>22</v>
      </c>
      <c r="M7597" s="4">
        <v>20000.55</v>
      </c>
      <c r="N7597">
        <v>2020</v>
      </c>
      <c r="O7597">
        <v>7</v>
      </c>
    </row>
    <row r="7598" spans="1:15" x14ac:dyDescent="0.25">
      <c r="A7598" s="1">
        <v>44034</v>
      </c>
      <c r="B7598">
        <v>1000023653</v>
      </c>
      <c r="C7598" t="s">
        <v>15</v>
      </c>
      <c r="D7598">
        <v>1</v>
      </c>
      <c r="E7598">
        <v>17000.23</v>
      </c>
      <c r="F7598" t="s">
        <v>16</v>
      </c>
      <c r="G7598" t="s">
        <v>17</v>
      </c>
      <c r="H7598" t="s">
        <v>47</v>
      </c>
      <c r="I7598" t="s">
        <v>48</v>
      </c>
      <c r="J7598" t="s">
        <v>26</v>
      </c>
      <c r="K7598" t="s">
        <v>50</v>
      </c>
      <c r="L7598" t="s">
        <v>22</v>
      </c>
      <c r="M7598" s="4">
        <v>17000.23</v>
      </c>
      <c r="N7598">
        <v>2020</v>
      </c>
      <c r="O7598">
        <v>7</v>
      </c>
    </row>
    <row r="7599" spans="1:15" x14ac:dyDescent="0.25">
      <c r="A7599" s="1">
        <v>44034</v>
      </c>
      <c r="B7599">
        <v>1000023653</v>
      </c>
      <c r="C7599" t="s">
        <v>42</v>
      </c>
      <c r="D7599">
        <v>1</v>
      </c>
      <c r="E7599">
        <v>18000.400000000001</v>
      </c>
      <c r="F7599" t="s">
        <v>16</v>
      </c>
      <c r="G7599" t="s">
        <v>43</v>
      </c>
      <c r="H7599" t="s">
        <v>47</v>
      </c>
      <c r="I7599" t="s">
        <v>48</v>
      </c>
      <c r="J7599" t="s">
        <v>26</v>
      </c>
      <c r="K7599" t="s">
        <v>50</v>
      </c>
      <c r="L7599" t="s">
        <v>22</v>
      </c>
      <c r="M7599" s="4">
        <v>18000.400000000001</v>
      </c>
      <c r="N7599">
        <v>2020</v>
      </c>
      <c r="O7599">
        <v>7</v>
      </c>
    </row>
    <row r="7600" spans="1:15" x14ac:dyDescent="0.25">
      <c r="A7600" s="1">
        <v>44034</v>
      </c>
      <c r="B7600">
        <v>1000023705</v>
      </c>
      <c r="C7600" t="s">
        <v>79</v>
      </c>
      <c r="D7600">
        <v>1</v>
      </c>
      <c r="E7600">
        <v>9.08</v>
      </c>
      <c r="F7600" t="s">
        <v>46</v>
      </c>
      <c r="G7600" t="s">
        <v>74</v>
      </c>
      <c r="H7600" t="s">
        <v>18</v>
      </c>
      <c r="I7600" t="s">
        <v>19</v>
      </c>
      <c r="J7600" t="s">
        <v>20</v>
      </c>
      <c r="K7600" t="s">
        <v>21</v>
      </c>
      <c r="L7600" t="s">
        <v>22</v>
      </c>
      <c r="M7600" s="4">
        <v>9.08</v>
      </c>
      <c r="N7600">
        <v>2020</v>
      </c>
      <c r="O7600">
        <v>7</v>
      </c>
    </row>
    <row r="7601" spans="1:15" x14ac:dyDescent="0.25">
      <c r="A7601" s="1">
        <v>44034</v>
      </c>
      <c r="B7601">
        <v>1000023705</v>
      </c>
      <c r="C7601" t="s">
        <v>15</v>
      </c>
      <c r="D7601">
        <v>3</v>
      </c>
      <c r="E7601">
        <v>25501.58</v>
      </c>
      <c r="F7601" t="s">
        <v>16</v>
      </c>
      <c r="G7601" t="s">
        <v>17</v>
      </c>
      <c r="H7601" t="s">
        <v>18</v>
      </c>
      <c r="I7601" t="s">
        <v>19</v>
      </c>
      <c r="J7601" t="s">
        <v>20</v>
      </c>
      <c r="K7601" t="s">
        <v>21</v>
      </c>
      <c r="L7601" t="s">
        <v>22</v>
      </c>
      <c r="M7601" s="4">
        <v>8500.5266666666666</v>
      </c>
      <c r="N7601">
        <v>2020</v>
      </c>
      <c r="O7601">
        <v>7</v>
      </c>
    </row>
    <row r="7602" spans="1:15" x14ac:dyDescent="0.25">
      <c r="A7602" s="1">
        <v>44034</v>
      </c>
      <c r="B7602">
        <v>1000023853</v>
      </c>
      <c r="C7602" t="s">
        <v>23</v>
      </c>
      <c r="D7602">
        <v>1</v>
      </c>
      <c r="E7602">
        <v>11000.11</v>
      </c>
      <c r="F7602" t="s">
        <v>16</v>
      </c>
      <c r="G7602" t="s">
        <v>24</v>
      </c>
      <c r="H7602" t="s">
        <v>18</v>
      </c>
      <c r="I7602" t="s">
        <v>25</v>
      </c>
      <c r="J7602" t="s">
        <v>20</v>
      </c>
      <c r="K7602" t="s">
        <v>51</v>
      </c>
      <c r="L7602" t="s">
        <v>22</v>
      </c>
      <c r="M7602" s="4">
        <v>11000.11</v>
      </c>
      <c r="N7602">
        <v>2020</v>
      </c>
      <c r="O7602">
        <v>7</v>
      </c>
    </row>
    <row r="7603" spans="1:15" x14ac:dyDescent="0.25">
      <c r="A7603" s="1">
        <v>44034</v>
      </c>
      <c r="B7603">
        <v>1000023959</v>
      </c>
      <c r="C7603" t="s">
        <v>23</v>
      </c>
      <c r="D7603">
        <v>1</v>
      </c>
      <c r="E7603">
        <v>7000.14</v>
      </c>
      <c r="F7603" t="s">
        <v>16</v>
      </c>
      <c r="G7603" t="s">
        <v>24</v>
      </c>
      <c r="H7603" t="s">
        <v>18</v>
      </c>
      <c r="I7603" t="s">
        <v>25</v>
      </c>
      <c r="J7603" t="s">
        <v>26</v>
      </c>
      <c r="K7603" t="s">
        <v>27</v>
      </c>
      <c r="L7603" t="s">
        <v>22</v>
      </c>
      <c r="M7603" s="4">
        <v>7000.14</v>
      </c>
      <c r="N7603">
        <v>2020</v>
      </c>
      <c r="O7603">
        <v>7</v>
      </c>
    </row>
    <row r="7604" spans="1:15" x14ac:dyDescent="0.25">
      <c r="A7604" s="1">
        <v>44034</v>
      </c>
      <c r="B7604">
        <v>1000024001</v>
      </c>
      <c r="C7604" t="s">
        <v>15</v>
      </c>
      <c r="D7604">
        <v>1</v>
      </c>
      <c r="E7604">
        <v>2001.3000000000002</v>
      </c>
      <c r="F7604" t="s">
        <v>16</v>
      </c>
      <c r="G7604" t="s">
        <v>17</v>
      </c>
      <c r="H7604" t="s">
        <v>47</v>
      </c>
      <c r="I7604" t="s">
        <v>48</v>
      </c>
      <c r="J7604" t="s">
        <v>26</v>
      </c>
      <c r="K7604" t="s">
        <v>50</v>
      </c>
      <c r="L7604" t="s">
        <v>22</v>
      </c>
      <c r="M7604" s="4">
        <v>2001.3000000000002</v>
      </c>
      <c r="N7604">
        <v>2020</v>
      </c>
      <c r="O7604">
        <v>7</v>
      </c>
    </row>
    <row r="7605" spans="1:15" x14ac:dyDescent="0.25">
      <c r="A7605" s="1">
        <v>44034</v>
      </c>
      <c r="B7605">
        <v>1000024424</v>
      </c>
      <c r="C7605" t="s">
        <v>15</v>
      </c>
      <c r="D7605">
        <v>1</v>
      </c>
      <c r="E7605">
        <v>7500.43</v>
      </c>
      <c r="F7605" t="s">
        <v>16</v>
      </c>
      <c r="G7605" t="s">
        <v>17</v>
      </c>
      <c r="H7605" t="s">
        <v>30</v>
      </c>
      <c r="I7605" t="s">
        <v>31</v>
      </c>
      <c r="J7605" t="s">
        <v>36</v>
      </c>
      <c r="K7605" t="s">
        <v>52</v>
      </c>
      <c r="L7605" t="s">
        <v>22</v>
      </c>
      <c r="M7605" s="4">
        <v>7500.43</v>
      </c>
      <c r="N7605">
        <v>2020</v>
      </c>
      <c r="O7605">
        <v>7</v>
      </c>
    </row>
    <row r="7606" spans="1:15" x14ac:dyDescent="0.25">
      <c r="A7606" s="1">
        <v>44034</v>
      </c>
      <c r="B7606">
        <v>1000024527</v>
      </c>
      <c r="C7606" t="s">
        <v>75</v>
      </c>
      <c r="D7606">
        <v>1</v>
      </c>
      <c r="E7606">
        <v>200.63</v>
      </c>
      <c r="F7606" t="s">
        <v>16</v>
      </c>
      <c r="G7606" t="s">
        <v>76</v>
      </c>
      <c r="H7606" t="s">
        <v>18</v>
      </c>
      <c r="I7606" t="s">
        <v>25</v>
      </c>
      <c r="J7606" t="s">
        <v>20</v>
      </c>
      <c r="K7606" t="s">
        <v>51</v>
      </c>
      <c r="L7606" t="s">
        <v>22</v>
      </c>
      <c r="M7606" s="4">
        <v>200.63</v>
      </c>
      <c r="N7606">
        <v>2020</v>
      </c>
      <c r="O7606">
        <v>7</v>
      </c>
    </row>
    <row r="7607" spans="1:15" x14ac:dyDescent="0.25">
      <c r="A7607" s="1">
        <v>44034</v>
      </c>
      <c r="B7607">
        <v>1000024847</v>
      </c>
      <c r="C7607" t="s">
        <v>15</v>
      </c>
      <c r="D7607">
        <v>1</v>
      </c>
      <c r="E7607">
        <v>5500.43</v>
      </c>
      <c r="F7607" t="s">
        <v>16</v>
      </c>
      <c r="G7607" t="s">
        <v>17</v>
      </c>
      <c r="H7607" t="s">
        <v>30</v>
      </c>
      <c r="I7607" t="s">
        <v>81</v>
      </c>
      <c r="J7607" t="s">
        <v>26</v>
      </c>
      <c r="K7607" t="s">
        <v>82</v>
      </c>
      <c r="L7607" t="s">
        <v>22</v>
      </c>
      <c r="M7607" s="4">
        <v>5500.43</v>
      </c>
      <c r="N7607">
        <v>2020</v>
      </c>
      <c r="O7607">
        <v>7</v>
      </c>
    </row>
    <row r="7608" spans="1:15" x14ac:dyDescent="0.25">
      <c r="A7608" s="1">
        <v>44034</v>
      </c>
      <c r="B7608">
        <v>1000025017</v>
      </c>
      <c r="C7608" t="s">
        <v>15</v>
      </c>
      <c r="D7608">
        <v>1</v>
      </c>
      <c r="E7608">
        <v>10000.469999999999</v>
      </c>
      <c r="F7608" t="s">
        <v>16</v>
      </c>
      <c r="G7608" t="s">
        <v>17</v>
      </c>
      <c r="H7608" t="s">
        <v>47</v>
      </c>
      <c r="I7608" t="s">
        <v>65</v>
      </c>
      <c r="J7608" t="s">
        <v>26</v>
      </c>
      <c r="K7608" t="s">
        <v>66</v>
      </c>
      <c r="L7608" t="s">
        <v>22</v>
      </c>
      <c r="M7608" s="4">
        <v>10000.469999999999</v>
      </c>
      <c r="N7608">
        <v>2020</v>
      </c>
      <c r="O7608">
        <v>7</v>
      </c>
    </row>
    <row r="7609" spans="1:15" x14ac:dyDescent="0.25">
      <c r="A7609" s="1">
        <v>44034</v>
      </c>
      <c r="B7609">
        <v>1000025017</v>
      </c>
      <c r="C7609" t="s">
        <v>42</v>
      </c>
      <c r="D7609">
        <v>1</v>
      </c>
      <c r="E7609">
        <v>12000.01</v>
      </c>
      <c r="F7609" t="s">
        <v>16</v>
      </c>
      <c r="G7609" t="s">
        <v>43</v>
      </c>
      <c r="H7609" t="s">
        <v>47</v>
      </c>
      <c r="I7609" t="s">
        <v>65</v>
      </c>
      <c r="J7609" t="s">
        <v>26</v>
      </c>
      <c r="K7609" t="s">
        <v>66</v>
      </c>
      <c r="L7609" t="s">
        <v>22</v>
      </c>
      <c r="M7609" s="4">
        <v>12000.01</v>
      </c>
      <c r="N7609">
        <v>2020</v>
      </c>
      <c r="O7609">
        <v>7</v>
      </c>
    </row>
    <row r="7610" spans="1:15" x14ac:dyDescent="0.25">
      <c r="A7610" s="1">
        <v>44034</v>
      </c>
      <c r="B7610">
        <v>1000025048</v>
      </c>
      <c r="C7610" t="s">
        <v>79</v>
      </c>
      <c r="D7610">
        <v>1</v>
      </c>
      <c r="E7610">
        <v>9.2799999999999994</v>
      </c>
      <c r="F7610" t="s">
        <v>46</v>
      </c>
      <c r="G7610" t="s">
        <v>74</v>
      </c>
      <c r="H7610" t="s">
        <v>47</v>
      </c>
      <c r="I7610" t="s">
        <v>48</v>
      </c>
      <c r="J7610" t="s">
        <v>20</v>
      </c>
      <c r="K7610" t="s">
        <v>67</v>
      </c>
      <c r="L7610" t="s">
        <v>22</v>
      </c>
      <c r="M7610" s="4">
        <v>9.2799999999999994</v>
      </c>
      <c r="N7610">
        <v>2020</v>
      </c>
      <c r="O7610">
        <v>7</v>
      </c>
    </row>
    <row r="7611" spans="1:15" x14ac:dyDescent="0.25">
      <c r="A7611" s="1">
        <v>44034</v>
      </c>
      <c r="B7611">
        <v>1000025048</v>
      </c>
      <c r="C7611" t="s">
        <v>15</v>
      </c>
      <c r="D7611">
        <v>3</v>
      </c>
      <c r="E7611">
        <v>30000.310000000005</v>
      </c>
      <c r="F7611" t="s">
        <v>16</v>
      </c>
      <c r="G7611" t="s">
        <v>17</v>
      </c>
      <c r="H7611" t="s">
        <v>47</v>
      </c>
      <c r="I7611" t="s">
        <v>48</v>
      </c>
      <c r="J7611" t="s">
        <v>20</v>
      </c>
      <c r="K7611" t="s">
        <v>67</v>
      </c>
      <c r="L7611" t="s">
        <v>22</v>
      </c>
      <c r="M7611" s="4">
        <v>10000.103333333334</v>
      </c>
      <c r="N7611">
        <v>2020</v>
      </c>
      <c r="O7611">
        <v>7</v>
      </c>
    </row>
    <row r="7612" spans="1:15" x14ac:dyDescent="0.25">
      <c r="A7612" s="1">
        <v>44034</v>
      </c>
      <c r="B7612">
        <v>1000025980</v>
      </c>
      <c r="C7612" t="s">
        <v>73</v>
      </c>
      <c r="D7612">
        <v>1</v>
      </c>
      <c r="E7612">
        <v>200.64</v>
      </c>
      <c r="F7612" t="s">
        <v>16</v>
      </c>
      <c r="G7612" t="s">
        <v>74</v>
      </c>
      <c r="H7612" t="s">
        <v>18</v>
      </c>
      <c r="I7612" t="s">
        <v>61</v>
      </c>
      <c r="J7612" t="s">
        <v>26</v>
      </c>
      <c r="K7612" t="s">
        <v>62</v>
      </c>
      <c r="L7612" t="s">
        <v>22</v>
      </c>
      <c r="M7612" s="4">
        <v>200.64</v>
      </c>
      <c r="N7612">
        <v>2020</v>
      </c>
      <c r="O7612">
        <v>7</v>
      </c>
    </row>
    <row r="7613" spans="1:15" x14ac:dyDescent="0.25">
      <c r="A7613" s="1">
        <v>44034</v>
      </c>
      <c r="B7613">
        <v>1000027899</v>
      </c>
      <c r="C7613" t="s">
        <v>15</v>
      </c>
      <c r="D7613">
        <v>1</v>
      </c>
      <c r="E7613">
        <v>7500.03</v>
      </c>
      <c r="F7613" t="s">
        <v>16</v>
      </c>
      <c r="G7613" t="s">
        <v>17</v>
      </c>
      <c r="H7613" t="s">
        <v>18</v>
      </c>
      <c r="I7613" t="s">
        <v>61</v>
      </c>
      <c r="J7613" t="s">
        <v>36</v>
      </c>
      <c r="K7613" t="s">
        <v>78</v>
      </c>
      <c r="L7613" t="s">
        <v>28</v>
      </c>
      <c r="M7613" s="4">
        <v>7500.03</v>
      </c>
      <c r="N7613">
        <v>2020</v>
      </c>
      <c r="O7613">
        <v>7</v>
      </c>
    </row>
    <row r="7614" spans="1:15" x14ac:dyDescent="0.25">
      <c r="A7614" s="1">
        <v>44034</v>
      </c>
      <c r="B7614">
        <v>1000028026</v>
      </c>
      <c r="C7614" t="s">
        <v>15</v>
      </c>
      <c r="D7614">
        <v>1</v>
      </c>
      <c r="E7614">
        <v>10000.4</v>
      </c>
      <c r="F7614" t="s">
        <v>16</v>
      </c>
      <c r="G7614" t="s">
        <v>17</v>
      </c>
      <c r="H7614" t="s">
        <v>47</v>
      </c>
      <c r="I7614" t="s">
        <v>48</v>
      </c>
      <c r="J7614" t="s">
        <v>36</v>
      </c>
      <c r="K7614" t="s">
        <v>49</v>
      </c>
      <c r="L7614" t="s">
        <v>22</v>
      </c>
      <c r="M7614" s="4">
        <v>10000.4</v>
      </c>
      <c r="N7614">
        <v>2020</v>
      </c>
      <c r="O7614">
        <v>7</v>
      </c>
    </row>
    <row r="7615" spans="1:15" x14ac:dyDescent="0.25">
      <c r="A7615" s="1">
        <v>44034</v>
      </c>
      <c r="B7615">
        <v>1000029446</v>
      </c>
      <c r="C7615" t="s">
        <v>15</v>
      </c>
      <c r="D7615">
        <v>1</v>
      </c>
      <c r="E7615">
        <v>20000.09</v>
      </c>
      <c r="F7615" t="s">
        <v>16</v>
      </c>
      <c r="G7615" t="s">
        <v>17</v>
      </c>
      <c r="H7615" t="s">
        <v>30</v>
      </c>
      <c r="I7615" t="s">
        <v>38</v>
      </c>
      <c r="J7615" t="s">
        <v>26</v>
      </c>
      <c r="K7615" t="s">
        <v>39</v>
      </c>
      <c r="L7615" t="s">
        <v>22</v>
      </c>
      <c r="M7615" s="4">
        <v>20000.09</v>
      </c>
      <c r="N7615">
        <v>2020</v>
      </c>
      <c r="O7615">
        <v>7</v>
      </c>
    </row>
    <row r="7616" spans="1:15" x14ac:dyDescent="0.25">
      <c r="A7616" s="1">
        <v>44034</v>
      </c>
      <c r="B7616">
        <v>1000029598</v>
      </c>
      <c r="C7616" t="s">
        <v>23</v>
      </c>
      <c r="D7616">
        <v>1</v>
      </c>
      <c r="E7616">
        <v>7500.23</v>
      </c>
      <c r="F7616" t="s">
        <v>16</v>
      </c>
      <c r="G7616" t="s">
        <v>24</v>
      </c>
      <c r="H7616" t="s">
        <v>47</v>
      </c>
      <c r="I7616" t="s">
        <v>48</v>
      </c>
      <c r="J7616" t="s">
        <v>20</v>
      </c>
      <c r="K7616" t="s">
        <v>67</v>
      </c>
      <c r="L7616" t="s">
        <v>22</v>
      </c>
      <c r="M7616" s="4">
        <v>7500.23</v>
      </c>
      <c r="N7616">
        <v>2020</v>
      </c>
      <c r="O7616">
        <v>7</v>
      </c>
    </row>
    <row r="7617" spans="1:15" x14ac:dyDescent="0.25">
      <c r="A7617" s="1">
        <v>44034</v>
      </c>
      <c r="B7617">
        <v>1000029598</v>
      </c>
      <c r="C7617" t="s">
        <v>15</v>
      </c>
      <c r="D7617">
        <v>2</v>
      </c>
      <c r="E7617">
        <v>27001.08</v>
      </c>
      <c r="F7617" t="s">
        <v>16</v>
      </c>
      <c r="G7617" t="s">
        <v>17</v>
      </c>
      <c r="H7617" t="s">
        <v>47</v>
      </c>
      <c r="I7617" t="s">
        <v>48</v>
      </c>
      <c r="J7617" t="s">
        <v>20</v>
      </c>
      <c r="K7617" t="s">
        <v>67</v>
      </c>
      <c r="L7617" t="s">
        <v>22</v>
      </c>
      <c r="M7617" s="4">
        <v>13500.54</v>
      </c>
      <c r="N7617">
        <v>2020</v>
      </c>
      <c r="O7617">
        <v>7</v>
      </c>
    </row>
    <row r="7618" spans="1:15" x14ac:dyDescent="0.25">
      <c r="A7618" s="1">
        <v>44034</v>
      </c>
      <c r="B7618">
        <v>1000029742</v>
      </c>
      <c r="C7618" t="s">
        <v>23</v>
      </c>
      <c r="D7618">
        <v>1</v>
      </c>
      <c r="E7618">
        <v>25000.59</v>
      </c>
      <c r="F7618" t="s">
        <v>16</v>
      </c>
      <c r="G7618" t="s">
        <v>24</v>
      </c>
      <c r="H7618" t="s">
        <v>18</v>
      </c>
      <c r="I7618" t="s">
        <v>61</v>
      </c>
      <c r="J7618" t="s">
        <v>20</v>
      </c>
      <c r="K7618" t="s">
        <v>77</v>
      </c>
      <c r="L7618" t="s">
        <v>22</v>
      </c>
      <c r="M7618" s="4">
        <v>25000.59</v>
      </c>
      <c r="N7618">
        <v>2020</v>
      </c>
      <c r="O7618">
        <v>7</v>
      </c>
    </row>
    <row r="7619" spans="1:15" x14ac:dyDescent="0.25">
      <c r="A7619" s="1">
        <v>44034</v>
      </c>
      <c r="B7619">
        <v>1000029742</v>
      </c>
      <c r="C7619" t="s">
        <v>15</v>
      </c>
      <c r="D7619">
        <v>1</v>
      </c>
      <c r="E7619">
        <v>17000.580000000002</v>
      </c>
      <c r="F7619" t="s">
        <v>16</v>
      </c>
      <c r="G7619" t="s">
        <v>17</v>
      </c>
      <c r="H7619" t="s">
        <v>18</v>
      </c>
      <c r="I7619" t="s">
        <v>61</v>
      </c>
      <c r="J7619" t="s">
        <v>20</v>
      </c>
      <c r="K7619" t="s">
        <v>77</v>
      </c>
      <c r="L7619" t="s">
        <v>22</v>
      </c>
      <c r="M7619" s="4">
        <v>17000.580000000002</v>
      </c>
      <c r="N7619">
        <v>2020</v>
      </c>
      <c r="O7619">
        <v>7</v>
      </c>
    </row>
    <row r="7620" spans="1:15" x14ac:dyDescent="0.25">
      <c r="A7620" s="1">
        <v>44034</v>
      </c>
      <c r="B7620">
        <v>1000030407</v>
      </c>
      <c r="C7620" t="s">
        <v>23</v>
      </c>
      <c r="D7620">
        <v>2</v>
      </c>
      <c r="E7620">
        <v>18500.099999999999</v>
      </c>
      <c r="F7620" t="s">
        <v>16</v>
      </c>
      <c r="G7620" t="s">
        <v>24</v>
      </c>
      <c r="H7620" t="s">
        <v>47</v>
      </c>
      <c r="I7620" t="s">
        <v>48</v>
      </c>
      <c r="J7620" t="s">
        <v>20</v>
      </c>
      <c r="K7620" t="s">
        <v>67</v>
      </c>
      <c r="L7620" t="s">
        <v>22</v>
      </c>
      <c r="M7620" s="4">
        <v>9250.0499999999993</v>
      </c>
      <c r="N7620">
        <v>2020</v>
      </c>
      <c r="O7620">
        <v>7</v>
      </c>
    </row>
    <row r="7621" spans="1:15" x14ac:dyDescent="0.25">
      <c r="A7621" s="1">
        <v>44034</v>
      </c>
      <c r="B7621">
        <v>1000030407</v>
      </c>
      <c r="C7621" t="s">
        <v>15</v>
      </c>
      <c r="D7621">
        <v>1</v>
      </c>
      <c r="E7621">
        <v>18000.5</v>
      </c>
      <c r="F7621" t="s">
        <v>16</v>
      </c>
      <c r="G7621" t="s">
        <v>17</v>
      </c>
      <c r="H7621" t="s">
        <v>47</v>
      </c>
      <c r="I7621" t="s">
        <v>48</v>
      </c>
      <c r="J7621" t="s">
        <v>20</v>
      </c>
      <c r="K7621" t="s">
        <v>67</v>
      </c>
      <c r="L7621" t="s">
        <v>22</v>
      </c>
      <c r="M7621" s="4">
        <v>18000.5</v>
      </c>
      <c r="N7621">
        <v>2020</v>
      </c>
      <c r="O7621">
        <v>7</v>
      </c>
    </row>
    <row r="7622" spans="1:15" x14ac:dyDescent="0.25">
      <c r="A7622" s="1">
        <v>44034</v>
      </c>
      <c r="B7622">
        <v>1000032921</v>
      </c>
      <c r="C7622" t="s">
        <v>15</v>
      </c>
      <c r="D7622">
        <v>1</v>
      </c>
      <c r="E7622">
        <v>14999.93</v>
      </c>
      <c r="F7622" t="s">
        <v>16</v>
      </c>
      <c r="G7622" t="s">
        <v>17</v>
      </c>
      <c r="H7622" t="s">
        <v>18</v>
      </c>
      <c r="I7622" t="s">
        <v>61</v>
      </c>
      <c r="J7622" t="s">
        <v>36</v>
      </c>
      <c r="K7622" t="s">
        <v>78</v>
      </c>
      <c r="L7622" t="s">
        <v>22</v>
      </c>
      <c r="M7622" s="4">
        <v>14999.93</v>
      </c>
      <c r="N7622">
        <v>2020</v>
      </c>
      <c r="O7622">
        <v>7</v>
      </c>
    </row>
    <row r="7623" spans="1:15" x14ac:dyDescent="0.25">
      <c r="A7623" s="1">
        <v>44034</v>
      </c>
      <c r="B7623">
        <v>1000033513</v>
      </c>
      <c r="C7623" t="s">
        <v>15</v>
      </c>
      <c r="D7623">
        <v>3</v>
      </c>
      <c r="E7623">
        <v>32501.149999999998</v>
      </c>
      <c r="F7623" t="s">
        <v>16</v>
      </c>
      <c r="G7623" t="s">
        <v>17</v>
      </c>
      <c r="H7623" t="s">
        <v>47</v>
      </c>
      <c r="I7623" t="s">
        <v>48</v>
      </c>
      <c r="J7623" t="s">
        <v>26</v>
      </c>
      <c r="K7623" t="s">
        <v>50</v>
      </c>
      <c r="L7623" t="s">
        <v>22</v>
      </c>
      <c r="M7623" s="4">
        <v>10833.716666666665</v>
      </c>
      <c r="N7623">
        <v>2020</v>
      </c>
      <c r="O7623">
        <v>7</v>
      </c>
    </row>
    <row r="7624" spans="1:15" x14ac:dyDescent="0.25">
      <c r="A7624" s="1">
        <v>44034</v>
      </c>
      <c r="B7624">
        <v>1000033522</v>
      </c>
      <c r="C7624" t="s">
        <v>23</v>
      </c>
      <c r="D7624">
        <v>1</v>
      </c>
      <c r="E7624">
        <v>18000.59</v>
      </c>
      <c r="F7624" t="s">
        <v>16</v>
      </c>
      <c r="G7624" t="s">
        <v>24</v>
      </c>
      <c r="H7624" t="s">
        <v>30</v>
      </c>
      <c r="I7624" t="s">
        <v>57</v>
      </c>
      <c r="J7624" t="s">
        <v>26</v>
      </c>
      <c r="K7624" t="s">
        <v>58</v>
      </c>
      <c r="L7624" t="s">
        <v>22</v>
      </c>
      <c r="M7624" s="4">
        <v>18000.59</v>
      </c>
      <c r="N7624">
        <v>2020</v>
      </c>
      <c r="O7624">
        <v>7</v>
      </c>
    </row>
    <row r="7625" spans="1:15" x14ac:dyDescent="0.25">
      <c r="A7625" s="1">
        <v>44034</v>
      </c>
      <c r="B7625">
        <v>1000033536</v>
      </c>
      <c r="C7625" t="s">
        <v>23</v>
      </c>
      <c r="D7625">
        <v>1</v>
      </c>
      <c r="E7625">
        <v>16000.1</v>
      </c>
      <c r="F7625" t="s">
        <v>16</v>
      </c>
      <c r="G7625" t="s">
        <v>24</v>
      </c>
      <c r="H7625" t="s">
        <v>18</v>
      </c>
      <c r="I7625" t="s">
        <v>25</v>
      </c>
      <c r="J7625" t="s">
        <v>20</v>
      </c>
      <c r="K7625" t="s">
        <v>51</v>
      </c>
      <c r="L7625" t="s">
        <v>22</v>
      </c>
      <c r="M7625" s="4">
        <v>16000.1</v>
      </c>
      <c r="N7625">
        <v>2020</v>
      </c>
      <c r="O7625">
        <v>7</v>
      </c>
    </row>
    <row r="7626" spans="1:15" x14ac:dyDescent="0.25">
      <c r="A7626" s="1">
        <v>44034</v>
      </c>
      <c r="B7626">
        <v>1000033536</v>
      </c>
      <c r="C7626" t="s">
        <v>15</v>
      </c>
      <c r="D7626">
        <v>2</v>
      </c>
      <c r="E7626">
        <v>15000.07</v>
      </c>
      <c r="F7626" t="s">
        <v>16</v>
      </c>
      <c r="G7626" t="s">
        <v>17</v>
      </c>
      <c r="H7626" t="s">
        <v>18</v>
      </c>
      <c r="I7626" t="s">
        <v>25</v>
      </c>
      <c r="J7626" t="s">
        <v>20</v>
      </c>
      <c r="K7626" t="s">
        <v>51</v>
      </c>
      <c r="L7626" t="s">
        <v>22</v>
      </c>
      <c r="M7626" s="4">
        <v>7500.0349999999999</v>
      </c>
      <c r="N7626">
        <v>2020</v>
      </c>
      <c r="O7626">
        <v>7</v>
      </c>
    </row>
    <row r="7627" spans="1:15" x14ac:dyDescent="0.25">
      <c r="A7627" s="1">
        <v>44034</v>
      </c>
      <c r="B7627">
        <v>1000033551</v>
      </c>
      <c r="C7627" t="s">
        <v>79</v>
      </c>
      <c r="D7627">
        <v>1</v>
      </c>
      <c r="E7627">
        <v>9.56</v>
      </c>
      <c r="F7627" t="s">
        <v>46</v>
      </c>
      <c r="G7627" t="s">
        <v>74</v>
      </c>
      <c r="H7627" t="s">
        <v>18</v>
      </c>
      <c r="I7627" t="s">
        <v>61</v>
      </c>
      <c r="J7627" t="s">
        <v>26</v>
      </c>
      <c r="K7627" t="s">
        <v>62</v>
      </c>
      <c r="L7627" t="s">
        <v>22</v>
      </c>
      <c r="M7627" s="4">
        <v>9.56</v>
      </c>
      <c r="N7627">
        <v>2020</v>
      </c>
      <c r="O7627">
        <v>7</v>
      </c>
    </row>
    <row r="7628" spans="1:15" x14ac:dyDescent="0.25">
      <c r="A7628" s="1">
        <v>44034</v>
      </c>
      <c r="B7628">
        <v>1000033551</v>
      </c>
      <c r="C7628" t="s">
        <v>15</v>
      </c>
      <c r="D7628">
        <v>1</v>
      </c>
      <c r="E7628">
        <v>17000.13</v>
      </c>
      <c r="F7628" t="s">
        <v>16</v>
      </c>
      <c r="G7628" t="s">
        <v>17</v>
      </c>
      <c r="H7628" t="s">
        <v>18</v>
      </c>
      <c r="I7628" t="s">
        <v>61</v>
      </c>
      <c r="J7628" t="s">
        <v>26</v>
      </c>
      <c r="K7628" t="s">
        <v>62</v>
      </c>
      <c r="L7628" t="s">
        <v>22</v>
      </c>
      <c r="M7628" s="4">
        <v>17000.13</v>
      </c>
      <c r="N7628">
        <v>2020</v>
      </c>
      <c r="O7628">
        <v>7</v>
      </c>
    </row>
    <row r="7629" spans="1:15" x14ac:dyDescent="0.25">
      <c r="A7629" s="1">
        <v>44034</v>
      </c>
      <c r="B7629">
        <v>1000033567</v>
      </c>
      <c r="C7629" t="s">
        <v>15</v>
      </c>
      <c r="D7629">
        <v>1</v>
      </c>
      <c r="E7629">
        <v>7500.74</v>
      </c>
      <c r="F7629" t="s">
        <v>16</v>
      </c>
      <c r="G7629" t="s">
        <v>17</v>
      </c>
      <c r="H7629" t="s">
        <v>18</v>
      </c>
      <c r="I7629" t="s">
        <v>61</v>
      </c>
      <c r="J7629" t="s">
        <v>20</v>
      </c>
      <c r="K7629" t="s">
        <v>77</v>
      </c>
      <c r="L7629" t="s">
        <v>22</v>
      </c>
      <c r="M7629" s="4">
        <v>7500.74</v>
      </c>
      <c r="N7629">
        <v>2020</v>
      </c>
      <c r="O7629">
        <v>7</v>
      </c>
    </row>
    <row r="7630" spans="1:15" x14ac:dyDescent="0.25">
      <c r="A7630" s="1">
        <v>44034</v>
      </c>
      <c r="B7630">
        <v>1000033571</v>
      </c>
      <c r="C7630" t="s">
        <v>15</v>
      </c>
      <c r="D7630">
        <v>1</v>
      </c>
      <c r="E7630">
        <v>7000.3</v>
      </c>
      <c r="F7630" t="s">
        <v>16</v>
      </c>
      <c r="G7630" t="s">
        <v>17</v>
      </c>
      <c r="H7630" t="s">
        <v>18</v>
      </c>
      <c r="I7630" t="s">
        <v>61</v>
      </c>
      <c r="J7630" t="s">
        <v>32</v>
      </c>
      <c r="K7630" t="s">
        <v>63</v>
      </c>
      <c r="L7630" t="s">
        <v>28</v>
      </c>
      <c r="M7630" s="4">
        <v>7000.3</v>
      </c>
      <c r="N7630">
        <v>2020</v>
      </c>
      <c r="O7630">
        <v>7</v>
      </c>
    </row>
    <row r="7631" spans="1:15" x14ac:dyDescent="0.25">
      <c r="A7631" s="1">
        <v>44034</v>
      </c>
      <c r="B7631">
        <v>1000033748</v>
      </c>
      <c r="C7631" t="s">
        <v>15</v>
      </c>
      <c r="D7631">
        <v>1</v>
      </c>
      <c r="E7631">
        <v>25000.52</v>
      </c>
      <c r="F7631" t="s">
        <v>16</v>
      </c>
      <c r="G7631" t="s">
        <v>17</v>
      </c>
      <c r="H7631" t="s">
        <v>18</v>
      </c>
      <c r="I7631" t="s">
        <v>19</v>
      </c>
      <c r="J7631" t="s">
        <v>20</v>
      </c>
      <c r="K7631" t="s">
        <v>21</v>
      </c>
      <c r="L7631" t="s">
        <v>22</v>
      </c>
      <c r="M7631" s="4">
        <v>25000.52</v>
      </c>
      <c r="N7631">
        <v>2020</v>
      </c>
      <c r="O7631">
        <v>7</v>
      </c>
    </row>
    <row r="7632" spans="1:15" x14ac:dyDescent="0.25">
      <c r="A7632" s="1">
        <v>44034</v>
      </c>
      <c r="B7632">
        <v>1000034329</v>
      </c>
      <c r="C7632" t="s">
        <v>23</v>
      </c>
      <c r="D7632">
        <v>1</v>
      </c>
      <c r="E7632">
        <v>2000.32</v>
      </c>
      <c r="F7632" t="s">
        <v>16</v>
      </c>
      <c r="G7632" t="s">
        <v>24</v>
      </c>
      <c r="H7632" t="s">
        <v>30</v>
      </c>
      <c r="I7632" t="s">
        <v>81</v>
      </c>
      <c r="J7632" t="s">
        <v>26</v>
      </c>
      <c r="K7632" t="s">
        <v>82</v>
      </c>
      <c r="L7632" t="s">
        <v>22</v>
      </c>
      <c r="M7632" s="4">
        <v>2000.32</v>
      </c>
      <c r="N7632">
        <v>2020</v>
      </c>
      <c r="O7632">
        <v>7</v>
      </c>
    </row>
    <row r="7633" spans="1:15" x14ac:dyDescent="0.25">
      <c r="A7633" s="1">
        <v>44034</v>
      </c>
      <c r="B7633">
        <v>1000035885</v>
      </c>
      <c r="C7633" t="s">
        <v>15</v>
      </c>
      <c r="D7633">
        <v>1</v>
      </c>
      <c r="E7633">
        <v>15000.43</v>
      </c>
      <c r="F7633" t="s">
        <v>16</v>
      </c>
      <c r="G7633" t="s">
        <v>17</v>
      </c>
      <c r="H7633" t="s">
        <v>30</v>
      </c>
      <c r="I7633" t="s">
        <v>31</v>
      </c>
      <c r="J7633" t="s">
        <v>26</v>
      </c>
      <c r="K7633" t="s">
        <v>69</v>
      </c>
      <c r="L7633" t="s">
        <v>22</v>
      </c>
      <c r="M7633" s="4">
        <v>15000.43</v>
      </c>
      <c r="N7633">
        <v>2020</v>
      </c>
      <c r="O7633">
        <v>7</v>
      </c>
    </row>
    <row r="7634" spans="1:15" x14ac:dyDescent="0.25">
      <c r="A7634" s="1">
        <v>44035</v>
      </c>
      <c r="B7634">
        <v>1000000028</v>
      </c>
      <c r="C7634" t="s">
        <v>73</v>
      </c>
      <c r="D7634">
        <v>1</v>
      </c>
      <c r="E7634">
        <v>3438.33</v>
      </c>
      <c r="F7634" t="s">
        <v>16</v>
      </c>
      <c r="G7634" t="s">
        <v>74</v>
      </c>
      <c r="H7634" t="s">
        <v>18</v>
      </c>
      <c r="I7634" t="s">
        <v>19</v>
      </c>
      <c r="J7634" t="s">
        <v>20</v>
      </c>
      <c r="K7634" t="s">
        <v>21</v>
      </c>
      <c r="L7634" t="s">
        <v>22</v>
      </c>
      <c r="M7634" s="4">
        <v>3438.33</v>
      </c>
      <c r="N7634">
        <v>2020</v>
      </c>
      <c r="O7634">
        <v>7</v>
      </c>
    </row>
    <row r="7635" spans="1:15" x14ac:dyDescent="0.25">
      <c r="A7635" s="1">
        <v>44035</v>
      </c>
      <c r="B7635">
        <v>1000000029</v>
      </c>
      <c r="C7635" t="s">
        <v>79</v>
      </c>
      <c r="D7635">
        <v>1</v>
      </c>
      <c r="E7635">
        <v>9.48</v>
      </c>
      <c r="F7635" t="s">
        <v>46</v>
      </c>
      <c r="G7635" t="s">
        <v>74</v>
      </c>
      <c r="H7635" t="s">
        <v>18</v>
      </c>
      <c r="I7635" t="s">
        <v>19</v>
      </c>
      <c r="J7635" t="s">
        <v>20</v>
      </c>
      <c r="K7635" t="s">
        <v>21</v>
      </c>
      <c r="L7635" t="s">
        <v>22</v>
      </c>
      <c r="M7635" s="4">
        <v>9.48</v>
      </c>
      <c r="N7635">
        <v>2020</v>
      </c>
      <c r="O7635">
        <v>7</v>
      </c>
    </row>
    <row r="7636" spans="1:15" x14ac:dyDescent="0.25">
      <c r="A7636" s="1">
        <v>44035</v>
      </c>
      <c r="B7636">
        <v>1000000029</v>
      </c>
      <c r="C7636" t="s">
        <v>73</v>
      </c>
      <c r="D7636">
        <v>1</v>
      </c>
      <c r="E7636">
        <v>2529.9299999999998</v>
      </c>
      <c r="F7636" t="s">
        <v>16</v>
      </c>
      <c r="G7636" t="s">
        <v>74</v>
      </c>
      <c r="H7636" t="s">
        <v>18</v>
      </c>
      <c r="I7636" t="s">
        <v>19</v>
      </c>
      <c r="J7636" t="s">
        <v>20</v>
      </c>
      <c r="K7636" t="s">
        <v>21</v>
      </c>
      <c r="L7636" t="s">
        <v>22</v>
      </c>
      <c r="M7636" s="4">
        <v>2529.9299999999998</v>
      </c>
      <c r="N7636">
        <v>2020</v>
      </c>
      <c r="O7636">
        <v>7</v>
      </c>
    </row>
    <row r="7637" spans="1:15" x14ac:dyDescent="0.25">
      <c r="A7637" s="1">
        <v>44035</v>
      </c>
      <c r="B7637">
        <v>1000000029</v>
      </c>
      <c r="C7637" t="s">
        <v>23</v>
      </c>
      <c r="D7637">
        <v>2</v>
      </c>
      <c r="E7637">
        <v>37001.259999999995</v>
      </c>
      <c r="F7637" t="s">
        <v>16</v>
      </c>
      <c r="G7637" t="s">
        <v>24</v>
      </c>
      <c r="H7637" t="s">
        <v>18</v>
      </c>
      <c r="I7637" t="s">
        <v>19</v>
      </c>
      <c r="J7637" t="s">
        <v>20</v>
      </c>
      <c r="K7637" t="s">
        <v>21</v>
      </c>
      <c r="L7637" t="s">
        <v>22</v>
      </c>
      <c r="M7637" s="4">
        <v>18500.629999999997</v>
      </c>
      <c r="N7637">
        <v>2020</v>
      </c>
      <c r="O7637">
        <v>7</v>
      </c>
    </row>
    <row r="7638" spans="1:15" x14ac:dyDescent="0.25">
      <c r="A7638" s="1">
        <v>44035</v>
      </c>
      <c r="B7638">
        <v>1000000029</v>
      </c>
      <c r="C7638" t="s">
        <v>15</v>
      </c>
      <c r="D7638">
        <v>1</v>
      </c>
      <c r="E7638">
        <v>852.32</v>
      </c>
      <c r="F7638" t="s">
        <v>16</v>
      </c>
      <c r="G7638" t="s">
        <v>17</v>
      </c>
      <c r="H7638" t="s">
        <v>18</v>
      </c>
      <c r="I7638" t="s">
        <v>19</v>
      </c>
      <c r="J7638" t="s">
        <v>20</v>
      </c>
      <c r="K7638" t="s">
        <v>21</v>
      </c>
      <c r="L7638" t="s">
        <v>22</v>
      </c>
      <c r="M7638" s="4">
        <v>852.32</v>
      </c>
      <c r="N7638">
        <v>2020</v>
      </c>
      <c r="O7638">
        <v>7</v>
      </c>
    </row>
    <row r="7639" spans="1:15" x14ac:dyDescent="0.25">
      <c r="A7639" s="1">
        <v>44035</v>
      </c>
      <c r="B7639">
        <v>1000000029</v>
      </c>
      <c r="C7639" t="s">
        <v>42</v>
      </c>
      <c r="D7639">
        <v>1</v>
      </c>
      <c r="E7639">
        <v>12000.34</v>
      </c>
      <c r="F7639" t="s">
        <v>16</v>
      </c>
      <c r="G7639" t="s">
        <v>43</v>
      </c>
      <c r="H7639" t="s">
        <v>18</v>
      </c>
      <c r="I7639" t="s">
        <v>19</v>
      </c>
      <c r="J7639" t="s">
        <v>20</v>
      </c>
      <c r="K7639" t="s">
        <v>21</v>
      </c>
      <c r="L7639" t="s">
        <v>22</v>
      </c>
      <c r="M7639" s="4">
        <v>12000.34</v>
      </c>
      <c r="N7639">
        <v>2020</v>
      </c>
      <c r="O7639">
        <v>7</v>
      </c>
    </row>
    <row r="7640" spans="1:15" x14ac:dyDescent="0.25">
      <c r="A7640" s="1">
        <v>44035</v>
      </c>
      <c r="B7640">
        <v>1000000030</v>
      </c>
      <c r="C7640" t="s">
        <v>75</v>
      </c>
      <c r="D7640">
        <v>1</v>
      </c>
      <c r="E7640">
        <v>200.58</v>
      </c>
      <c r="F7640" t="s">
        <v>16</v>
      </c>
      <c r="G7640" t="s">
        <v>76</v>
      </c>
      <c r="H7640" t="s">
        <v>47</v>
      </c>
      <c r="I7640" t="s">
        <v>48</v>
      </c>
      <c r="J7640" t="s">
        <v>36</v>
      </c>
      <c r="K7640" t="s">
        <v>49</v>
      </c>
      <c r="L7640" t="s">
        <v>22</v>
      </c>
      <c r="M7640" s="4">
        <v>200.58</v>
      </c>
      <c r="N7640">
        <v>2020</v>
      </c>
      <c r="O7640">
        <v>7</v>
      </c>
    </row>
    <row r="7641" spans="1:15" x14ac:dyDescent="0.25">
      <c r="A7641" s="1">
        <v>44035</v>
      </c>
      <c r="B7641">
        <v>1000000030</v>
      </c>
      <c r="C7641" t="s">
        <v>23</v>
      </c>
      <c r="D7641">
        <v>1</v>
      </c>
      <c r="E7641">
        <v>1170.44</v>
      </c>
      <c r="F7641" t="s">
        <v>16</v>
      </c>
      <c r="G7641" t="s">
        <v>24</v>
      </c>
      <c r="H7641" t="s">
        <v>47</v>
      </c>
      <c r="I7641" t="s">
        <v>48</v>
      </c>
      <c r="J7641" t="s">
        <v>36</v>
      </c>
      <c r="K7641" t="s">
        <v>49</v>
      </c>
      <c r="L7641" t="s">
        <v>22</v>
      </c>
      <c r="M7641" s="4">
        <v>1170.44</v>
      </c>
      <c r="N7641">
        <v>2020</v>
      </c>
      <c r="O7641">
        <v>7</v>
      </c>
    </row>
    <row r="7642" spans="1:15" x14ac:dyDescent="0.25">
      <c r="A7642" s="1">
        <v>44035</v>
      </c>
      <c r="B7642">
        <v>1000000031</v>
      </c>
      <c r="C7642" t="s">
        <v>75</v>
      </c>
      <c r="D7642">
        <v>1</v>
      </c>
      <c r="E7642">
        <v>3738.59</v>
      </c>
      <c r="F7642" t="s">
        <v>16</v>
      </c>
      <c r="G7642" t="s">
        <v>76</v>
      </c>
      <c r="H7642" t="s">
        <v>18</v>
      </c>
      <c r="I7642" t="s">
        <v>19</v>
      </c>
      <c r="J7642" t="s">
        <v>26</v>
      </c>
      <c r="K7642" t="s">
        <v>29</v>
      </c>
      <c r="L7642" t="s">
        <v>28</v>
      </c>
      <c r="M7642" s="4">
        <v>3738.59</v>
      </c>
      <c r="N7642">
        <v>2020</v>
      </c>
      <c r="O7642">
        <v>7</v>
      </c>
    </row>
    <row r="7643" spans="1:15" x14ac:dyDescent="0.25">
      <c r="A7643" s="1">
        <v>44035</v>
      </c>
      <c r="B7643">
        <v>1000000031</v>
      </c>
      <c r="C7643" t="s">
        <v>73</v>
      </c>
      <c r="D7643">
        <v>1</v>
      </c>
      <c r="E7643">
        <v>1541.59</v>
      </c>
      <c r="F7643" t="s">
        <v>16</v>
      </c>
      <c r="G7643" t="s">
        <v>74</v>
      </c>
      <c r="H7643" t="s">
        <v>18</v>
      </c>
      <c r="I7643" t="s">
        <v>19</v>
      </c>
      <c r="J7643" t="s">
        <v>26</v>
      </c>
      <c r="K7643" t="s">
        <v>29</v>
      </c>
      <c r="L7643" t="s">
        <v>28</v>
      </c>
      <c r="M7643" s="4">
        <v>1541.59</v>
      </c>
      <c r="N7643">
        <v>2020</v>
      </c>
      <c r="O7643">
        <v>7</v>
      </c>
    </row>
    <row r="7644" spans="1:15" x14ac:dyDescent="0.25">
      <c r="A7644" s="1">
        <v>44035</v>
      </c>
      <c r="B7644">
        <v>1000000031</v>
      </c>
      <c r="C7644" t="s">
        <v>15</v>
      </c>
      <c r="D7644">
        <v>1</v>
      </c>
      <c r="E7644">
        <v>1794.54</v>
      </c>
      <c r="F7644" t="s">
        <v>16</v>
      </c>
      <c r="G7644" t="s">
        <v>17</v>
      </c>
      <c r="H7644" t="s">
        <v>18</v>
      </c>
      <c r="I7644" t="s">
        <v>19</v>
      </c>
      <c r="J7644" t="s">
        <v>26</v>
      </c>
      <c r="K7644" t="s">
        <v>29</v>
      </c>
      <c r="L7644" t="s">
        <v>28</v>
      </c>
      <c r="M7644" s="4">
        <v>1794.54</v>
      </c>
      <c r="N7644">
        <v>2020</v>
      </c>
      <c r="O7644">
        <v>7</v>
      </c>
    </row>
    <row r="7645" spans="1:15" x14ac:dyDescent="0.25">
      <c r="A7645" s="1">
        <v>44035</v>
      </c>
      <c r="B7645">
        <v>1000000032</v>
      </c>
      <c r="C7645" t="s">
        <v>80</v>
      </c>
      <c r="D7645">
        <v>1</v>
      </c>
      <c r="E7645">
        <v>144.75</v>
      </c>
      <c r="F7645" t="s">
        <v>46</v>
      </c>
      <c r="G7645" t="s">
        <v>76</v>
      </c>
      <c r="H7645" t="s">
        <v>18</v>
      </c>
      <c r="I7645" t="s">
        <v>25</v>
      </c>
      <c r="J7645" t="s">
        <v>26</v>
      </c>
      <c r="K7645" t="s">
        <v>27</v>
      </c>
      <c r="L7645" t="s">
        <v>28</v>
      </c>
      <c r="M7645" s="4">
        <v>144.75</v>
      </c>
      <c r="N7645">
        <v>2020</v>
      </c>
      <c r="O7645">
        <v>7</v>
      </c>
    </row>
    <row r="7646" spans="1:15" x14ac:dyDescent="0.25">
      <c r="A7646" s="1">
        <v>44035</v>
      </c>
      <c r="B7646">
        <v>1000000033</v>
      </c>
      <c r="C7646" t="s">
        <v>15</v>
      </c>
      <c r="D7646">
        <v>2</v>
      </c>
      <c r="E7646">
        <v>15800.7</v>
      </c>
      <c r="F7646" t="s">
        <v>16</v>
      </c>
      <c r="G7646" t="s">
        <v>17</v>
      </c>
      <c r="H7646" t="s">
        <v>18</v>
      </c>
      <c r="I7646" t="s">
        <v>25</v>
      </c>
      <c r="J7646" t="s">
        <v>26</v>
      </c>
      <c r="K7646" t="s">
        <v>27</v>
      </c>
      <c r="L7646" t="s">
        <v>22</v>
      </c>
      <c r="M7646" s="4">
        <v>7900.35</v>
      </c>
      <c r="N7646">
        <v>2020</v>
      </c>
      <c r="O7646">
        <v>7</v>
      </c>
    </row>
    <row r="7647" spans="1:15" x14ac:dyDescent="0.25">
      <c r="A7647" s="1">
        <v>44035</v>
      </c>
      <c r="B7647">
        <v>1000000036</v>
      </c>
      <c r="C7647" t="s">
        <v>15</v>
      </c>
      <c r="D7647">
        <v>1</v>
      </c>
      <c r="E7647">
        <v>4226.67</v>
      </c>
      <c r="F7647" t="s">
        <v>16</v>
      </c>
      <c r="G7647" t="s">
        <v>17</v>
      </c>
      <c r="H7647" t="s">
        <v>47</v>
      </c>
      <c r="I7647" t="s">
        <v>48</v>
      </c>
      <c r="J7647" t="s">
        <v>36</v>
      </c>
      <c r="K7647" t="s">
        <v>49</v>
      </c>
      <c r="L7647" t="s">
        <v>28</v>
      </c>
      <c r="M7647" s="4">
        <v>4226.67</v>
      </c>
      <c r="N7647">
        <v>2020</v>
      </c>
      <c r="O7647">
        <v>7</v>
      </c>
    </row>
    <row r="7648" spans="1:15" x14ac:dyDescent="0.25">
      <c r="A7648" s="1">
        <v>44035</v>
      </c>
      <c r="B7648">
        <v>1000000037</v>
      </c>
      <c r="C7648" t="s">
        <v>75</v>
      </c>
      <c r="D7648">
        <v>1</v>
      </c>
      <c r="E7648">
        <v>493.34</v>
      </c>
      <c r="F7648" t="s">
        <v>16</v>
      </c>
      <c r="G7648" t="s">
        <v>76</v>
      </c>
      <c r="H7648" t="s">
        <v>18</v>
      </c>
      <c r="I7648" t="s">
        <v>19</v>
      </c>
      <c r="J7648" t="s">
        <v>20</v>
      </c>
      <c r="K7648" t="s">
        <v>21</v>
      </c>
      <c r="L7648" t="s">
        <v>22</v>
      </c>
      <c r="M7648" s="4">
        <v>493.34</v>
      </c>
      <c r="N7648">
        <v>2020</v>
      </c>
      <c r="O7648">
        <v>7</v>
      </c>
    </row>
    <row r="7649" spans="1:15" x14ac:dyDescent="0.25">
      <c r="A7649" s="1">
        <v>44035</v>
      </c>
      <c r="B7649">
        <v>1000000037</v>
      </c>
      <c r="C7649" t="s">
        <v>23</v>
      </c>
      <c r="D7649">
        <v>1</v>
      </c>
      <c r="E7649">
        <v>2000.94</v>
      </c>
      <c r="F7649" t="s">
        <v>16</v>
      </c>
      <c r="G7649" t="s">
        <v>24</v>
      </c>
      <c r="H7649" t="s">
        <v>18</v>
      </c>
      <c r="I7649" t="s">
        <v>19</v>
      </c>
      <c r="J7649" t="s">
        <v>20</v>
      </c>
      <c r="K7649" t="s">
        <v>21</v>
      </c>
      <c r="L7649" t="s">
        <v>22</v>
      </c>
      <c r="M7649" s="4">
        <v>2000.94</v>
      </c>
      <c r="N7649">
        <v>2020</v>
      </c>
      <c r="O7649">
        <v>7</v>
      </c>
    </row>
    <row r="7650" spans="1:15" x14ac:dyDescent="0.25">
      <c r="A7650" s="1">
        <v>44035</v>
      </c>
      <c r="B7650">
        <v>1000000039</v>
      </c>
      <c r="C7650" t="s">
        <v>79</v>
      </c>
      <c r="D7650">
        <v>2</v>
      </c>
      <c r="E7650">
        <v>18.7</v>
      </c>
      <c r="F7650" t="s">
        <v>46</v>
      </c>
      <c r="G7650" t="s">
        <v>74</v>
      </c>
      <c r="H7650" t="s">
        <v>18</v>
      </c>
      <c r="I7650" t="s">
        <v>25</v>
      </c>
      <c r="J7650" t="s">
        <v>20</v>
      </c>
      <c r="K7650" t="s">
        <v>51</v>
      </c>
      <c r="L7650" t="s">
        <v>28</v>
      </c>
      <c r="M7650" s="4">
        <v>9.35</v>
      </c>
      <c r="N7650">
        <v>2020</v>
      </c>
      <c r="O7650">
        <v>7</v>
      </c>
    </row>
    <row r="7651" spans="1:15" x14ac:dyDescent="0.25">
      <c r="A7651" s="1">
        <v>44035</v>
      </c>
      <c r="B7651">
        <v>1000000039</v>
      </c>
      <c r="C7651" t="s">
        <v>75</v>
      </c>
      <c r="D7651">
        <v>1</v>
      </c>
      <c r="E7651">
        <v>500.39</v>
      </c>
      <c r="F7651" t="s">
        <v>16</v>
      </c>
      <c r="G7651" t="s">
        <v>76</v>
      </c>
      <c r="H7651" t="s">
        <v>18</v>
      </c>
      <c r="I7651" t="s">
        <v>25</v>
      </c>
      <c r="J7651" t="s">
        <v>20</v>
      </c>
      <c r="K7651" t="s">
        <v>51</v>
      </c>
      <c r="L7651" t="s">
        <v>28</v>
      </c>
      <c r="M7651" s="4">
        <v>500.39</v>
      </c>
      <c r="N7651">
        <v>2020</v>
      </c>
      <c r="O7651">
        <v>7</v>
      </c>
    </row>
    <row r="7652" spans="1:15" x14ac:dyDescent="0.25">
      <c r="A7652" s="1">
        <v>44035</v>
      </c>
      <c r="B7652">
        <v>1000000039</v>
      </c>
      <c r="C7652" t="s">
        <v>23</v>
      </c>
      <c r="D7652">
        <v>1</v>
      </c>
      <c r="E7652">
        <v>5000.33</v>
      </c>
      <c r="F7652" t="s">
        <v>16</v>
      </c>
      <c r="G7652" t="s">
        <v>24</v>
      </c>
      <c r="H7652" t="s">
        <v>18</v>
      </c>
      <c r="I7652" t="s">
        <v>25</v>
      </c>
      <c r="J7652" t="s">
        <v>20</v>
      </c>
      <c r="K7652" t="s">
        <v>51</v>
      </c>
      <c r="L7652" t="s">
        <v>28</v>
      </c>
      <c r="M7652" s="4">
        <v>5000.33</v>
      </c>
      <c r="N7652">
        <v>2020</v>
      </c>
      <c r="O7652">
        <v>7</v>
      </c>
    </row>
    <row r="7653" spans="1:15" x14ac:dyDescent="0.25">
      <c r="A7653" s="1">
        <v>44035</v>
      </c>
      <c r="B7653">
        <v>1000000040</v>
      </c>
      <c r="C7653" t="s">
        <v>79</v>
      </c>
      <c r="D7653">
        <v>1</v>
      </c>
      <c r="E7653">
        <v>39.68</v>
      </c>
      <c r="F7653" t="s">
        <v>46</v>
      </c>
      <c r="G7653" t="s">
        <v>74</v>
      </c>
      <c r="H7653" t="s">
        <v>30</v>
      </c>
      <c r="I7653" t="s">
        <v>31</v>
      </c>
      <c r="J7653" t="s">
        <v>32</v>
      </c>
      <c r="K7653" t="s">
        <v>33</v>
      </c>
      <c r="L7653" t="s">
        <v>28</v>
      </c>
      <c r="M7653" s="4">
        <v>39.68</v>
      </c>
      <c r="N7653">
        <v>2020</v>
      </c>
      <c r="O7653">
        <v>7</v>
      </c>
    </row>
    <row r="7654" spans="1:15" x14ac:dyDescent="0.25">
      <c r="A7654" s="1">
        <v>44035</v>
      </c>
      <c r="B7654">
        <v>1000000040</v>
      </c>
      <c r="C7654" t="s">
        <v>75</v>
      </c>
      <c r="D7654">
        <v>1</v>
      </c>
      <c r="E7654">
        <v>400.23</v>
      </c>
      <c r="F7654" t="s">
        <v>16</v>
      </c>
      <c r="G7654" t="s">
        <v>76</v>
      </c>
      <c r="H7654" t="s">
        <v>30</v>
      </c>
      <c r="I7654" t="s">
        <v>31</v>
      </c>
      <c r="J7654" t="s">
        <v>32</v>
      </c>
      <c r="K7654" t="s">
        <v>33</v>
      </c>
      <c r="L7654" t="s">
        <v>28</v>
      </c>
      <c r="M7654" s="4">
        <v>400.23</v>
      </c>
      <c r="N7654">
        <v>2020</v>
      </c>
      <c r="O7654">
        <v>7</v>
      </c>
    </row>
    <row r="7655" spans="1:15" x14ac:dyDescent="0.25">
      <c r="A7655" s="1">
        <v>44035</v>
      </c>
      <c r="B7655">
        <v>1000000041</v>
      </c>
      <c r="C7655" t="s">
        <v>73</v>
      </c>
      <c r="D7655">
        <v>1</v>
      </c>
      <c r="E7655">
        <v>3177.56</v>
      </c>
      <c r="F7655" t="s">
        <v>16</v>
      </c>
      <c r="G7655" t="s">
        <v>74</v>
      </c>
      <c r="H7655" t="s">
        <v>30</v>
      </c>
      <c r="I7655" t="s">
        <v>31</v>
      </c>
      <c r="J7655" t="s">
        <v>32</v>
      </c>
      <c r="K7655" t="s">
        <v>33</v>
      </c>
      <c r="L7655" t="s">
        <v>22</v>
      </c>
      <c r="M7655" s="4">
        <v>3177.56</v>
      </c>
      <c r="N7655">
        <v>2020</v>
      </c>
      <c r="O7655">
        <v>7</v>
      </c>
    </row>
    <row r="7656" spans="1:15" x14ac:dyDescent="0.25">
      <c r="A7656" s="1">
        <v>44035</v>
      </c>
      <c r="B7656">
        <v>1000000041</v>
      </c>
      <c r="C7656" t="s">
        <v>23</v>
      </c>
      <c r="D7656">
        <v>2</v>
      </c>
      <c r="E7656">
        <v>17500.690000000002</v>
      </c>
      <c r="F7656" t="s">
        <v>16</v>
      </c>
      <c r="G7656" t="s">
        <v>24</v>
      </c>
      <c r="H7656" t="s">
        <v>30</v>
      </c>
      <c r="I7656" t="s">
        <v>31</v>
      </c>
      <c r="J7656" t="s">
        <v>32</v>
      </c>
      <c r="K7656" t="s">
        <v>33</v>
      </c>
      <c r="L7656" t="s">
        <v>22</v>
      </c>
      <c r="M7656" s="4">
        <v>8750.3450000000012</v>
      </c>
      <c r="N7656">
        <v>2020</v>
      </c>
      <c r="O7656">
        <v>7</v>
      </c>
    </row>
    <row r="7657" spans="1:15" x14ac:dyDescent="0.25">
      <c r="A7657" s="1">
        <v>44035</v>
      </c>
      <c r="B7657">
        <v>1000000041</v>
      </c>
      <c r="C7657" t="s">
        <v>15</v>
      </c>
      <c r="D7657">
        <v>1</v>
      </c>
      <c r="E7657">
        <v>1212.55</v>
      </c>
      <c r="F7657" t="s">
        <v>16</v>
      </c>
      <c r="G7657" t="s">
        <v>17</v>
      </c>
      <c r="H7657" t="s">
        <v>30</v>
      </c>
      <c r="I7657" t="s">
        <v>31</v>
      </c>
      <c r="J7657" t="s">
        <v>32</v>
      </c>
      <c r="K7657" t="s">
        <v>33</v>
      </c>
      <c r="L7657" t="s">
        <v>22</v>
      </c>
      <c r="M7657" s="4">
        <v>1212.55</v>
      </c>
      <c r="N7657">
        <v>2020</v>
      </c>
      <c r="O7657">
        <v>7</v>
      </c>
    </row>
    <row r="7658" spans="1:15" x14ac:dyDescent="0.25">
      <c r="A7658" s="1">
        <v>44035</v>
      </c>
      <c r="B7658">
        <v>1000000043</v>
      </c>
      <c r="C7658" t="s">
        <v>15</v>
      </c>
      <c r="D7658">
        <v>1</v>
      </c>
      <c r="E7658">
        <v>8000.64</v>
      </c>
      <c r="F7658" t="s">
        <v>16</v>
      </c>
      <c r="G7658" t="s">
        <v>17</v>
      </c>
      <c r="H7658" t="s">
        <v>30</v>
      </c>
      <c r="I7658" t="s">
        <v>38</v>
      </c>
      <c r="J7658" t="s">
        <v>26</v>
      </c>
      <c r="K7658" t="s">
        <v>39</v>
      </c>
      <c r="L7658" t="s">
        <v>22</v>
      </c>
      <c r="M7658" s="4">
        <v>8000.64</v>
      </c>
      <c r="N7658">
        <v>2020</v>
      </c>
      <c r="O7658">
        <v>7</v>
      </c>
    </row>
    <row r="7659" spans="1:15" x14ac:dyDescent="0.25">
      <c r="A7659" s="1">
        <v>44035</v>
      </c>
      <c r="B7659">
        <v>1000000044</v>
      </c>
      <c r="C7659" t="s">
        <v>79</v>
      </c>
      <c r="D7659">
        <v>1</v>
      </c>
      <c r="E7659">
        <v>9.43</v>
      </c>
      <c r="F7659" t="s">
        <v>46</v>
      </c>
      <c r="G7659" t="s">
        <v>74</v>
      </c>
      <c r="H7659" t="s">
        <v>30</v>
      </c>
      <c r="I7659" t="s">
        <v>31</v>
      </c>
      <c r="J7659" t="s">
        <v>36</v>
      </c>
      <c r="K7659" t="s">
        <v>52</v>
      </c>
      <c r="L7659" t="s">
        <v>28</v>
      </c>
      <c r="M7659" s="4">
        <v>9.43</v>
      </c>
      <c r="N7659">
        <v>2020</v>
      </c>
      <c r="O7659">
        <v>7</v>
      </c>
    </row>
    <row r="7660" spans="1:15" x14ac:dyDescent="0.25">
      <c r="A7660" s="1">
        <v>44035</v>
      </c>
      <c r="B7660">
        <v>1000000045</v>
      </c>
      <c r="C7660" t="s">
        <v>23</v>
      </c>
      <c r="D7660">
        <v>1</v>
      </c>
      <c r="E7660">
        <v>17000.29</v>
      </c>
      <c r="F7660" t="s">
        <v>16</v>
      </c>
      <c r="G7660" t="s">
        <v>24</v>
      </c>
      <c r="H7660" t="s">
        <v>47</v>
      </c>
      <c r="I7660" t="s">
        <v>59</v>
      </c>
      <c r="J7660" t="s">
        <v>26</v>
      </c>
      <c r="K7660" t="s">
        <v>60</v>
      </c>
      <c r="L7660" t="s">
        <v>22</v>
      </c>
      <c r="M7660" s="4">
        <v>17000.29</v>
      </c>
      <c r="N7660">
        <v>2020</v>
      </c>
      <c r="O7660">
        <v>7</v>
      </c>
    </row>
    <row r="7661" spans="1:15" x14ac:dyDescent="0.25">
      <c r="A7661" s="1">
        <v>44035</v>
      </c>
      <c r="B7661">
        <v>1000000049</v>
      </c>
      <c r="C7661" t="s">
        <v>75</v>
      </c>
      <c r="D7661">
        <v>1</v>
      </c>
      <c r="E7661">
        <v>4926.95</v>
      </c>
      <c r="F7661" t="s">
        <v>16</v>
      </c>
      <c r="G7661" t="s">
        <v>76</v>
      </c>
      <c r="H7661" t="s">
        <v>18</v>
      </c>
      <c r="I7661" t="s">
        <v>40</v>
      </c>
      <c r="J7661" t="s">
        <v>26</v>
      </c>
      <c r="K7661" t="s">
        <v>41</v>
      </c>
      <c r="L7661" t="s">
        <v>22</v>
      </c>
      <c r="M7661" s="4">
        <v>4926.95</v>
      </c>
      <c r="N7661">
        <v>2020</v>
      </c>
      <c r="O7661">
        <v>7</v>
      </c>
    </row>
    <row r="7662" spans="1:15" x14ac:dyDescent="0.25">
      <c r="A7662" s="1">
        <v>44035</v>
      </c>
      <c r="B7662">
        <v>1000000052</v>
      </c>
      <c r="C7662" t="s">
        <v>42</v>
      </c>
      <c r="D7662">
        <v>1</v>
      </c>
      <c r="E7662">
        <v>1353.3</v>
      </c>
      <c r="F7662" t="s">
        <v>16</v>
      </c>
      <c r="G7662" t="s">
        <v>43</v>
      </c>
      <c r="H7662" t="s">
        <v>18</v>
      </c>
      <c r="I7662" t="s">
        <v>34</v>
      </c>
      <c r="J7662" t="s">
        <v>20</v>
      </c>
      <c r="K7662" t="s">
        <v>44</v>
      </c>
      <c r="L7662" t="s">
        <v>22</v>
      </c>
      <c r="M7662" s="4">
        <v>1353.3</v>
      </c>
      <c r="N7662">
        <v>2020</v>
      </c>
      <c r="O7662">
        <v>7</v>
      </c>
    </row>
    <row r="7663" spans="1:15" x14ac:dyDescent="0.25">
      <c r="A7663" s="1">
        <v>44035</v>
      </c>
      <c r="B7663">
        <v>1000000054</v>
      </c>
      <c r="C7663" t="s">
        <v>15</v>
      </c>
      <c r="D7663">
        <v>1</v>
      </c>
      <c r="E7663">
        <v>23900.41</v>
      </c>
      <c r="F7663" t="s">
        <v>16</v>
      </c>
      <c r="G7663" t="s">
        <v>17</v>
      </c>
      <c r="H7663" t="s">
        <v>18</v>
      </c>
      <c r="I7663" t="s">
        <v>34</v>
      </c>
      <c r="J7663" t="s">
        <v>26</v>
      </c>
      <c r="K7663" t="s">
        <v>35</v>
      </c>
      <c r="L7663" t="s">
        <v>22</v>
      </c>
      <c r="M7663" s="4">
        <v>23900.41</v>
      </c>
      <c r="N7663">
        <v>2020</v>
      </c>
      <c r="O7663">
        <v>7</v>
      </c>
    </row>
    <row r="7664" spans="1:15" x14ac:dyDescent="0.25">
      <c r="A7664" s="1">
        <v>44035</v>
      </c>
      <c r="B7664">
        <v>1000000056</v>
      </c>
      <c r="C7664" t="s">
        <v>75</v>
      </c>
      <c r="D7664">
        <v>1</v>
      </c>
      <c r="E7664">
        <v>1000.34</v>
      </c>
      <c r="F7664" t="s">
        <v>16</v>
      </c>
      <c r="G7664" t="s">
        <v>76</v>
      </c>
      <c r="H7664" t="s">
        <v>18</v>
      </c>
      <c r="I7664" t="s">
        <v>34</v>
      </c>
      <c r="J7664" t="s">
        <v>26</v>
      </c>
      <c r="K7664" t="s">
        <v>35</v>
      </c>
      <c r="L7664" t="s">
        <v>28</v>
      </c>
      <c r="M7664" s="4">
        <v>1000.34</v>
      </c>
      <c r="N7664">
        <v>2020</v>
      </c>
      <c r="O7664">
        <v>7</v>
      </c>
    </row>
    <row r="7665" spans="1:15" x14ac:dyDescent="0.25">
      <c r="A7665" s="1">
        <v>44035</v>
      </c>
      <c r="B7665">
        <v>1000000056</v>
      </c>
      <c r="C7665" t="s">
        <v>23</v>
      </c>
      <c r="D7665">
        <v>1</v>
      </c>
      <c r="E7665">
        <v>6000.74</v>
      </c>
      <c r="F7665" t="s">
        <v>16</v>
      </c>
      <c r="G7665" t="s">
        <v>24</v>
      </c>
      <c r="H7665" t="s">
        <v>18</v>
      </c>
      <c r="I7665" t="s">
        <v>34</v>
      </c>
      <c r="J7665" t="s">
        <v>26</v>
      </c>
      <c r="K7665" t="s">
        <v>35</v>
      </c>
      <c r="L7665" t="s">
        <v>28</v>
      </c>
      <c r="M7665" s="4">
        <v>6000.74</v>
      </c>
      <c r="N7665">
        <v>2020</v>
      </c>
      <c r="O7665">
        <v>7</v>
      </c>
    </row>
    <row r="7666" spans="1:15" x14ac:dyDescent="0.25">
      <c r="A7666" s="1">
        <v>44035</v>
      </c>
      <c r="B7666">
        <v>1000000067</v>
      </c>
      <c r="C7666" t="s">
        <v>15</v>
      </c>
      <c r="D7666">
        <v>1</v>
      </c>
      <c r="E7666">
        <v>1400.28</v>
      </c>
      <c r="F7666" t="s">
        <v>16</v>
      </c>
      <c r="G7666" t="s">
        <v>17</v>
      </c>
      <c r="H7666" t="s">
        <v>18</v>
      </c>
      <c r="I7666" t="s">
        <v>25</v>
      </c>
      <c r="J7666" t="s">
        <v>20</v>
      </c>
      <c r="K7666" t="s">
        <v>51</v>
      </c>
      <c r="L7666" t="s">
        <v>22</v>
      </c>
      <c r="M7666" s="4">
        <v>1400.28</v>
      </c>
      <c r="N7666">
        <v>2020</v>
      </c>
      <c r="O7666">
        <v>7</v>
      </c>
    </row>
    <row r="7667" spans="1:15" x14ac:dyDescent="0.25">
      <c r="A7667" s="1">
        <v>44035</v>
      </c>
      <c r="B7667">
        <v>1000000068</v>
      </c>
      <c r="C7667" t="s">
        <v>15</v>
      </c>
      <c r="D7667">
        <v>1</v>
      </c>
      <c r="E7667">
        <v>5000.63</v>
      </c>
      <c r="F7667" t="s">
        <v>16</v>
      </c>
      <c r="G7667" t="s">
        <v>17</v>
      </c>
      <c r="H7667" t="s">
        <v>30</v>
      </c>
      <c r="I7667" t="s">
        <v>55</v>
      </c>
      <c r="J7667" t="s">
        <v>26</v>
      </c>
      <c r="K7667" t="s">
        <v>56</v>
      </c>
      <c r="L7667" t="s">
        <v>28</v>
      </c>
      <c r="M7667" s="4">
        <v>5000.63</v>
      </c>
      <c r="N7667">
        <v>2020</v>
      </c>
      <c r="O7667">
        <v>7</v>
      </c>
    </row>
    <row r="7668" spans="1:15" x14ac:dyDescent="0.25">
      <c r="A7668" s="1">
        <v>44035</v>
      </c>
      <c r="B7668">
        <v>1000000104</v>
      </c>
      <c r="C7668" t="s">
        <v>75</v>
      </c>
      <c r="D7668">
        <v>1</v>
      </c>
      <c r="E7668">
        <v>800.18</v>
      </c>
      <c r="F7668" t="s">
        <v>16</v>
      </c>
      <c r="G7668" t="s">
        <v>76</v>
      </c>
      <c r="H7668" t="s">
        <v>18</v>
      </c>
      <c r="I7668" t="s">
        <v>40</v>
      </c>
      <c r="J7668" t="s">
        <v>26</v>
      </c>
      <c r="K7668" t="s">
        <v>41</v>
      </c>
      <c r="L7668" t="s">
        <v>22</v>
      </c>
      <c r="M7668" s="4">
        <v>800.18</v>
      </c>
      <c r="N7668">
        <v>2020</v>
      </c>
      <c r="O7668">
        <v>7</v>
      </c>
    </row>
    <row r="7669" spans="1:15" x14ac:dyDescent="0.25">
      <c r="A7669" s="1">
        <v>44035</v>
      </c>
      <c r="B7669">
        <v>1000000104</v>
      </c>
      <c r="C7669" t="s">
        <v>23</v>
      </c>
      <c r="D7669">
        <v>1</v>
      </c>
      <c r="E7669">
        <v>5500.12</v>
      </c>
      <c r="F7669" t="s">
        <v>16</v>
      </c>
      <c r="G7669" t="s">
        <v>24</v>
      </c>
      <c r="H7669" t="s">
        <v>18</v>
      </c>
      <c r="I7669" t="s">
        <v>40</v>
      </c>
      <c r="J7669" t="s">
        <v>26</v>
      </c>
      <c r="K7669" t="s">
        <v>41</v>
      </c>
      <c r="L7669" t="s">
        <v>22</v>
      </c>
      <c r="M7669" s="4">
        <v>5500.12</v>
      </c>
      <c r="N7669">
        <v>2020</v>
      </c>
      <c r="O7669">
        <v>7</v>
      </c>
    </row>
    <row r="7670" spans="1:15" x14ac:dyDescent="0.25">
      <c r="A7670" s="1">
        <v>44035</v>
      </c>
      <c r="B7670">
        <v>1000000266</v>
      </c>
      <c r="C7670" t="s">
        <v>23</v>
      </c>
      <c r="D7670">
        <v>1</v>
      </c>
      <c r="E7670">
        <v>500.27</v>
      </c>
      <c r="F7670" t="s">
        <v>16</v>
      </c>
      <c r="G7670" t="s">
        <v>24</v>
      </c>
      <c r="H7670" t="s">
        <v>30</v>
      </c>
      <c r="I7670" t="s">
        <v>55</v>
      </c>
      <c r="J7670" t="s">
        <v>26</v>
      </c>
      <c r="K7670" t="s">
        <v>56</v>
      </c>
      <c r="L7670" t="s">
        <v>22</v>
      </c>
      <c r="M7670" s="4">
        <v>500.27</v>
      </c>
      <c r="N7670">
        <v>2020</v>
      </c>
      <c r="O7670">
        <v>7</v>
      </c>
    </row>
    <row r="7671" spans="1:15" x14ac:dyDescent="0.25">
      <c r="A7671" s="1">
        <v>44035</v>
      </c>
      <c r="B7671">
        <v>1000000266</v>
      </c>
      <c r="C7671" t="s">
        <v>15</v>
      </c>
      <c r="D7671">
        <v>2</v>
      </c>
      <c r="E7671">
        <v>33000.800000000003</v>
      </c>
      <c r="F7671" t="s">
        <v>16</v>
      </c>
      <c r="G7671" t="s">
        <v>17</v>
      </c>
      <c r="H7671" t="s">
        <v>30</v>
      </c>
      <c r="I7671" t="s">
        <v>55</v>
      </c>
      <c r="J7671" t="s">
        <v>26</v>
      </c>
      <c r="K7671" t="s">
        <v>56</v>
      </c>
      <c r="L7671" t="s">
        <v>22</v>
      </c>
      <c r="M7671" s="4">
        <v>16500.400000000001</v>
      </c>
      <c r="N7671">
        <v>2020</v>
      </c>
      <c r="O7671">
        <v>7</v>
      </c>
    </row>
    <row r="7672" spans="1:15" x14ac:dyDescent="0.25">
      <c r="A7672" s="1">
        <v>44035</v>
      </c>
      <c r="B7672">
        <v>1000000297</v>
      </c>
      <c r="C7672" t="s">
        <v>15</v>
      </c>
      <c r="D7672">
        <v>1</v>
      </c>
      <c r="E7672">
        <v>17000.12</v>
      </c>
      <c r="F7672" t="s">
        <v>16</v>
      </c>
      <c r="G7672" t="s">
        <v>17</v>
      </c>
      <c r="H7672" t="s">
        <v>18</v>
      </c>
      <c r="I7672" t="s">
        <v>40</v>
      </c>
      <c r="J7672" t="s">
        <v>26</v>
      </c>
      <c r="K7672" t="s">
        <v>41</v>
      </c>
      <c r="L7672" t="s">
        <v>22</v>
      </c>
      <c r="M7672" s="4">
        <v>17000.12</v>
      </c>
      <c r="N7672">
        <v>2020</v>
      </c>
      <c r="O7672">
        <v>7</v>
      </c>
    </row>
    <row r="7673" spans="1:15" x14ac:dyDescent="0.25">
      <c r="A7673" s="1">
        <v>44035</v>
      </c>
      <c r="B7673">
        <v>1000000566</v>
      </c>
      <c r="C7673" t="s">
        <v>75</v>
      </c>
      <c r="D7673">
        <v>1</v>
      </c>
      <c r="E7673">
        <v>700.71</v>
      </c>
      <c r="F7673" t="s">
        <v>16</v>
      </c>
      <c r="G7673" t="s">
        <v>76</v>
      </c>
      <c r="H7673" t="s">
        <v>47</v>
      </c>
      <c r="I7673" t="s">
        <v>48</v>
      </c>
      <c r="J7673" t="s">
        <v>36</v>
      </c>
      <c r="K7673" t="s">
        <v>49</v>
      </c>
      <c r="L7673" t="s">
        <v>22</v>
      </c>
      <c r="M7673" s="4">
        <v>700.71</v>
      </c>
      <c r="N7673">
        <v>2020</v>
      </c>
      <c r="O7673">
        <v>7</v>
      </c>
    </row>
    <row r="7674" spans="1:15" x14ac:dyDescent="0.25">
      <c r="A7674" s="1">
        <v>44035</v>
      </c>
      <c r="B7674">
        <v>1000000566</v>
      </c>
      <c r="C7674" t="s">
        <v>73</v>
      </c>
      <c r="D7674">
        <v>2</v>
      </c>
      <c r="E7674">
        <v>876.19</v>
      </c>
      <c r="F7674" t="s">
        <v>16</v>
      </c>
      <c r="G7674" t="s">
        <v>74</v>
      </c>
      <c r="H7674" t="s">
        <v>47</v>
      </c>
      <c r="I7674" t="s">
        <v>48</v>
      </c>
      <c r="J7674" t="s">
        <v>36</v>
      </c>
      <c r="K7674" t="s">
        <v>49</v>
      </c>
      <c r="L7674" t="s">
        <v>22</v>
      </c>
      <c r="M7674" s="4">
        <v>438.09500000000003</v>
      </c>
      <c r="N7674">
        <v>2020</v>
      </c>
      <c r="O7674">
        <v>7</v>
      </c>
    </row>
    <row r="7675" spans="1:15" x14ac:dyDescent="0.25">
      <c r="A7675" s="1">
        <v>44035</v>
      </c>
      <c r="B7675">
        <v>1000000566</v>
      </c>
      <c r="C7675" t="s">
        <v>42</v>
      </c>
      <c r="D7675">
        <v>1</v>
      </c>
      <c r="E7675">
        <v>1377.25</v>
      </c>
      <c r="F7675" t="s">
        <v>16</v>
      </c>
      <c r="G7675" t="s">
        <v>43</v>
      </c>
      <c r="H7675" t="s">
        <v>47</v>
      </c>
      <c r="I7675" t="s">
        <v>48</v>
      </c>
      <c r="J7675" t="s">
        <v>36</v>
      </c>
      <c r="K7675" t="s">
        <v>49</v>
      </c>
      <c r="L7675" t="s">
        <v>22</v>
      </c>
      <c r="M7675" s="4">
        <v>1377.25</v>
      </c>
      <c r="N7675">
        <v>2020</v>
      </c>
      <c r="O7675">
        <v>7</v>
      </c>
    </row>
    <row r="7676" spans="1:15" x14ac:dyDescent="0.25">
      <c r="A7676" s="1">
        <v>44035</v>
      </c>
      <c r="B7676">
        <v>1000000594</v>
      </c>
      <c r="C7676" t="s">
        <v>15</v>
      </c>
      <c r="D7676">
        <v>3</v>
      </c>
      <c r="E7676">
        <v>57001.440000000002</v>
      </c>
      <c r="F7676" t="s">
        <v>16</v>
      </c>
      <c r="G7676" t="s">
        <v>17</v>
      </c>
      <c r="H7676" t="s">
        <v>18</v>
      </c>
      <c r="I7676" t="s">
        <v>25</v>
      </c>
      <c r="J7676" t="s">
        <v>20</v>
      </c>
      <c r="K7676" t="s">
        <v>51</v>
      </c>
      <c r="L7676" t="s">
        <v>22</v>
      </c>
      <c r="M7676" s="4">
        <v>19000.48</v>
      </c>
      <c r="N7676">
        <v>2020</v>
      </c>
      <c r="O7676">
        <v>7</v>
      </c>
    </row>
    <row r="7677" spans="1:15" x14ac:dyDescent="0.25">
      <c r="A7677" s="1">
        <v>44035</v>
      </c>
      <c r="B7677">
        <v>1000000928</v>
      </c>
      <c r="C7677" t="s">
        <v>15</v>
      </c>
      <c r="D7677">
        <v>3</v>
      </c>
      <c r="E7677">
        <v>34727.96</v>
      </c>
      <c r="F7677" t="s">
        <v>16</v>
      </c>
      <c r="G7677" t="s">
        <v>17</v>
      </c>
      <c r="H7677" t="s">
        <v>30</v>
      </c>
      <c r="I7677" t="s">
        <v>57</v>
      </c>
      <c r="J7677" t="s">
        <v>26</v>
      </c>
      <c r="K7677" t="s">
        <v>58</v>
      </c>
      <c r="L7677" t="s">
        <v>22</v>
      </c>
      <c r="M7677" s="4">
        <v>11575.986666666666</v>
      </c>
      <c r="N7677">
        <v>2020</v>
      </c>
      <c r="O7677">
        <v>7</v>
      </c>
    </row>
    <row r="7678" spans="1:15" x14ac:dyDescent="0.25">
      <c r="A7678" s="1">
        <v>44035</v>
      </c>
      <c r="B7678">
        <v>1000001524</v>
      </c>
      <c r="C7678" t="s">
        <v>75</v>
      </c>
      <c r="D7678">
        <v>1</v>
      </c>
      <c r="E7678">
        <v>500.59</v>
      </c>
      <c r="F7678" t="s">
        <v>16</v>
      </c>
      <c r="G7678" t="s">
        <v>76</v>
      </c>
      <c r="H7678" t="s">
        <v>18</v>
      </c>
      <c r="I7678" t="s">
        <v>25</v>
      </c>
      <c r="J7678" t="s">
        <v>20</v>
      </c>
      <c r="K7678" t="s">
        <v>51</v>
      </c>
      <c r="L7678" t="s">
        <v>22</v>
      </c>
      <c r="M7678" s="4">
        <v>500.59</v>
      </c>
      <c r="N7678">
        <v>2020</v>
      </c>
      <c r="O7678">
        <v>7</v>
      </c>
    </row>
    <row r="7679" spans="1:15" x14ac:dyDescent="0.25">
      <c r="A7679" s="1">
        <v>44035</v>
      </c>
      <c r="B7679">
        <v>1000001524</v>
      </c>
      <c r="C7679" t="s">
        <v>15</v>
      </c>
      <c r="D7679">
        <v>2</v>
      </c>
      <c r="E7679">
        <v>11200.69</v>
      </c>
      <c r="F7679" t="s">
        <v>16</v>
      </c>
      <c r="G7679" t="s">
        <v>17</v>
      </c>
      <c r="H7679" t="s">
        <v>18</v>
      </c>
      <c r="I7679" t="s">
        <v>25</v>
      </c>
      <c r="J7679" t="s">
        <v>20</v>
      </c>
      <c r="K7679" t="s">
        <v>51</v>
      </c>
      <c r="L7679" t="s">
        <v>22</v>
      </c>
      <c r="M7679" s="4">
        <v>5600.3450000000003</v>
      </c>
      <c r="N7679">
        <v>2020</v>
      </c>
      <c r="O7679">
        <v>7</v>
      </c>
    </row>
    <row r="7680" spans="1:15" x14ac:dyDescent="0.25">
      <c r="A7680" s="1">
        <v>44035</v>
      </c>
      <c r="B7680">
        <v>1000002134</v>
      </c>
      <c r="C7680" t="s">
        <v>23</v>
      </c>
      <c r="D7680">
        <v>1</v>
      </c>
      <c r="E7680">
        <v>999.95</v>
      </c>
      <c r="F7680" t="s">
        <v>16</v>
      </c>
      <c r="G7680" t="s">
        <v>24</v>
      </c>
      <c r="H7680" t="s">
        <v>18</v>
      </c>
      <c r="I7680" t="s">
        <v>40</v>
      </c>
      <c r="J7680" t="s">
        <v>20</v>
      </c>
      <c r="K7680" t="s">
        <v>68</v>
      </c>
      <c r="L7680" t="s">
        <v>22</v>
      </c>
      <c r="M7680" s="4">
        <v>999.95</v>
      </c>
      <c r="N7680">
        <v>2020</v>
      </c>
      <c r="O7680">
        <v>7</v>
      </c>
    </row>
    <row r="7681" spans="1:15" x14ac:dyDescent="0.25">
      <c r="A7681" s="1">
        <v>44035</v>
      </c>
      <c r="B7681">
        <v>1000002134</v>
      </c>
      <c r="C7681" t="s">
        <v>15</v>
      </c>
      <c r="D7681">
        <v>1</v>
      </c>
      <c r="E7681">
        <v>5000.54</v>
      </c>
      <c r="F7681" t="s">
        <v>16</v>
      </c>
      <c r="G7681" t="s">
        <v>17</v>
      </c>
      <c r="H7681" t="s">
        <v>18</v>
      </c>
      <c r="I7681" t="s">
        <v>40</v>
      </c>
      <c r="J7681" t="s">
        <v>20</v>
      </c>
      <c r="K7681" t="s">
        <v>68</v>
      </c>
      <c r="L7681" t="s">
        <v>22</v>
      </c>
      <c r="M7681" s="4">
        <v>5000.54</v>
      </c>
      <c r="N7681">
        <v>2020</v>
      </c>
      <c r="O7681">
        <v>7</v>
      </c>
    </row>
    <row r="7682" spans="1:15" x14ac:dyDescent="0.25">
      <c r="A7682" s="1">
        <v>44035</v>
      </c>
      <c r="B7682">
        <v>1000003489</v>
      </c>
      <c r="C7682" t="s">
        <v>42</v>
      </c>
      <c r="D7682">
        <v>1</v>
      </c>
      <c r="E7682">
        <v>922.58</v>
      </c>
      <c r="F7682" t="s">
        <v>16</v>
      </c>
      <c r="G7682" t="s">
        <v>43</v>
      </c>
      <c r="H7682" t="s">
        <v>47</v>
      </c>
      <c r="I7682" t="s">
        <v>48</v>
      </c>
      <c r="J7682" t="s">
        <v>26</v>
      </c>
      <c r="K7682" t="s">
        <v>50</v>
      </c>
      <c r="L7682" t="s">
        <v>22</v>
      </c>
      <c r="M7682" s="4">
        <v>922.58</v>
      </c>
      <c r="N7682">
        <v>2020</v>
      </c>
      <c r="O7682">
        <v>7</v>
      </c>
    </row>
    <row r="7683" spans="1:15" x14ac:dyDescent="0.25">
      <c r="A7683" s="1">
        <v>44035</v>
      </c>
      <c r="B7683">
        <v>1000003803</v>
      </c>
      <c r="C7683" t="s">
        <v>79</v>
      </c>
      <c r="D7683">
        <v>1</v>
      </c>
      <c r="E7683">
        <v>9.3800000000000008</v>
      </c>
      <c r="F7683" t="s">
        <v>46</v>
      </c>
      <c r="G7683" t="s">
        <v>74</v>
      </c>
      <c r="H7683" t="s">
        <v>30</v>
      </c>
      <c r="I7683" t="s">
        <v>31</v>
      </c>
      <c r="J7683" t="s">
        <v>36</v>
      </c>
      <c r="K7683" t="s">
        <v>52</v>
      </c>
      <c r="L7683" t="s">
        <v>22</v>
      </c>
      <c r="M7683" s="4">
        <v>9.3800000000000008</v>
      </c>
      <c r="N7683">
        <v>2020</v>
      </c>
      <c r="O7683">
        <v>7</v>
      </c>
    </row>
    <row r="7684" spans="1:15" x14ac:dyDescent="0.25">
      <c r="A7684" s="1">
        <v>44035</v>
      </c>
      <c r="B7684">
        <v>1000003803</v>
      </c>
      <c r="C7684" t="s">
        <v>23</v>
      </c>
      <c r="D7684">
        <v>1</v>
      </c>
      <c r="E7684">
        <v>1200.18</v>
      </c>
      <c r="F7684" t="s">
        <v>16</v>
      </c>
      <c r="G7684" t="s">
        <v>24</v>
      </c>
      <c r="H7684" t="s">
        <v>30</v>
      </c>
      <c r="I7684" t="s">
        <v>31</v>
      </c>
      <c r="J7684" t="s">
        <v>36</v>
      </c>
      <c r="K7684" t="s">
        <v>52</v>
      </c>
      <c r="L7684" t="s">
        <v>22</v>
      </c>
      <c r="M7684" s="4">
        <v>1200.18</v>
      </c>
      <c r="N7684">
        <v>2020</v>
      </c>
      <c r="O7684">
        <v>7</v>
      </c>
    </row>
    <row r="7685" spans="1:15" x14ac:dyDescent="0.25">
      <c r="A7685" s="1">
        <v>44035</v>
      </c>
      <c r="B7685">
        <v>1000003926</v>
      </c>
      <c r="C7685" t="s">
        <v>79</v>
      </c>
      <c r="D7685">
        <v>1</v>
      </c>
      <c r="E7685">
        <v>77.02</v>
      </c>
      <c r="F7685" t="s">
        <v>46</v>
      </c>
      <c r="G7685" t="s">
        <v>74</v>
      </c>
      <c r="H7685" t="s">
        <v>47</v>
      </c>
      <c r="I7685" t="s">
        <v>48</v>
      </c>
      <c r="J7685" t="s">
        <v>26</v>
      </c>
      <c r="K7685" t="s">
        <v>50</v>
      </c>
      <c r="L7685" t="s">
        <v>28</v>
      </c>
      <c r="M7685" s="4">
        <v>77.02</v>
      </c>
      <c r="N7685">
        <v>2020</v>
      </c>
      <c r="O7685">
        <v>7</v>
      </c>
    </row>
    <row r="7686" spans="1:15" x14ac:dyDescent="0.25">
      <c r="A7686" s="1">
        <v>44035</v>
      </c>
      <c r="B7686">
        <v>1000004256</v>
      </c>
      <c r="C7686" t="s">
        <v>15</v>
      </c>
      <c r="D7686">
        <v>2</v>
      </c>
      <c r="E7686">
        <v>23000.43</v>
      </c>
      <c r="F7686" t="s">
        <v>16</v>
      </c>
      <c r="G7686" t="s">
        <v>17</v>
      </c>
      <c r="H7686" t="s">
        <v>18</v>
      </c>
      <c r="I7686" t="s">
        <v>40</v>
      </c>
      <c r="J7686" t="s">
        <v>26</v>
      </c>
      <c r="K7686" t="s">
        <v>41</v>
      </c>
      <c r="L7686" t="s">
        <v>22</v>
      </c>
      <c r="M7686" s="4">
        <v>11500.215</v>
      </c>
      <c r="N7686">
        <v>2020</v>
      </c>
      <c r="O7686">
        <v>7</v>
      </c>
    </row>
    <row r="7687" spans="1:15" x14ac:dyDescent="0.25">
      <c r="A7687" s="1">
        <v>44035</v>
      </c>
      <c r="B7687">
        <v>1000004256</v>
      </c>
      <c r="C7687" t="s">
        <v>42</v>
      </c>
      <c r="D7687">
        <v>1</v>
      </c>
      <c r="E7687">
        <v>10000.290000000001</v>
      </c>
      <c r="F7687" t="s">
        <v>16</v>
      </c>
      <c r="G7687" t="s">
        <v>43</v>
      </c>
      <c r="H7687" t="s">
        <v>18</v>
      </c>
      <c r="I7687" t="s">
        <v>40</v>
      </c>
      <c r="J7687" t="s">
        <v>26</v>
      </c>
      <c r="K7687" t="s">
        <v>41</v>
      </c>
      <c r="L7687" t="s">
        <v>22</v>
      </c>
      <c r="M7687" s="4">
        <v>10000.290000000001</v>
      </c>
      <c r="N7687">
        <v>2020</v>
      </c>
      <c r="O7687">
        <v>7</v>
      </c>
    </row>
    <row r="7688" spans="1:15" x14ac:dyDescent="0.25">
      <c r="A7688" s="1">
        <v>44035</v>
      </c>
      <c r="B7688">
        <v>1000005022</v>
      </c>
      <c r="C7688" t="s">
        <v>15</v>
      </c>
      <c r="D7688">
        <v>4</v>
      </c>
      <c r="E7688">
        <v>45200.52</v>
      </c>
      <c r="F7688" t="s">
        <v>16</v>
      </c>
      <c r="G7688" t="s">
        <v>17</v>
      </c>
      <c r="H7688" t="s">
        <v>18</v>
      </c>
      <c r="I7688" t="s">
        <v>34</v>
      </c>
      <c r="J7688" t="s">
        <v>36</v>
      </c>
      <c r="K7688" t="s">
        <v>70</v>
      </c>
      <c r="L7688" t="s">
        <v>28</v>
      </c>
      <c r="M7688" s="4">
        <v>11300.13</v>
      </c>
      <c r="N7688">
        <v>2020</v>
      </c>
      <c r="O7688">
        <v>7</v>
      </c>
    </row>
    <row r="7689" spans="1:15" x14ac:dyDescent="0.25">
      <c r="A7689" s="1">
        <v>44035</v>
      </c>
      <c r="B7689">
        <v>1000005873</v>
      </c>
      <c r="C7689" t="s">
        <v>71</v>
      </c>
      <c r="D7689">
        <v>1</v>
      </c>
      <c r="E7689">
        <v>1530.3</v>
      </c>
      <c r="F7689" t="s">
        <v>16</v>
      </c>
      <c r="G7689" t="s">
        <v>72</v>
      </c>
      <c r="H7689" t="s">
        <v>18</v>
      </c>
      <c r="I7689" t="s">
        <v>19</v>
      </c>
      <c r="J7689" t="s">
        <v>20</v>
      </c>
      <c r="K7689" t="s">
        <v>21</v>
      </c>
      <c r="L7689" t="s">
        <v>28</v>
      </c>
      <c r="M7689" s="4">
        <v>1530.3</v>
      </c>
      <c r="N7689">
        <v>2020</v>
      </c>
      <c r="O7689">
        <v>7</v>
      </c>
    </row>
    <row r="7690" spans="1:15" x14ac:dyDescent="0.25">
      <c r="A7690" s="1">
        <v>44035</v>
      </c>
      <c r="B7690">
        <v>1000006064</v>
      </c>
      <c r="C7690" t="s">
        <v>15</v>
      </c>
      <c r="D7690">
        <v>1</v>
      </c>
      <c r="E7690">
        <v>2962.4</v>
      </c>
      <c r="F7690" t="s">
        <v>16</v>
      </c>
      <c r="G7690" t="s">
        <v>17</v>
      </c>
      <c r="H7690" t="s">
        <v>18</v>
      </c>
      <c r="I7690" t="s">
        <v>40</v>
      </c>
      <c r="J7690" t="s">
        <v>26</v>
      </c>
      <c r="K7690" t="s">
        <v>41</v>
      </c>
      <c r="L7690" t="s">
        <v>22</v>
      </c>
      <c r="M7690" s="4">
        <v>2962.4</v>
      </c>
      <c r="N7690">
        <v>2020</v>
      </c>
      <c r="O7690">
        <v>7</v>
      </c>
    </row>
    <row r="7691" spans="1:15" x14ac:dyDescent="0.25">
      <c r="A7691" s="1">
        <v>44035</v>
      </c>
      <c r="B7691">
        <v>1000006698</v>
      </c>
      <c r="C7691" t="s">
        <v>80</v>
      </c>
      <c r="D7691">
        <v>1</v>
      </c>
      <c r="E7691">
        <v>64.040000000000006</v>
      </c>
      <c r="F7691" t="s">
        <v>46</v>
      </c>
      <c r="G7691" t="s">
        <v>76</v>
      </c>
      <c r="H7691" t="s">
        <v>30</v>
      </c>
      <c r="I7691" t="s">
        <v>38</v>
      </c>
      <c r="J7691" t="s">
        <v>26</v>
      </c>
      <c r="K7691" t="s">
        <v>39</v>
      </c>
      <c r="L7691" t="s">
        <v>28</v>
      </c>
      <c r="M7691" s="4">
        <v>64.040000000000006</v>
      </c>
      <c r="N7691">
        <v>2020</v>
      </c>
      <c r="O7691">
        <v>7</v>
      </c>
    </row>
    <row r="7692" spans="1:15" x14ac:dyDescent="0.25">
      <c r="A7692" s="1">
        <v>44035</v>
      </c>
      <c r="B7692">
        <v>1000006698</v>
      </c>
      <c r="C7692" t="s">
        <v>42</v>
      </c>
      <c r="D7692">
        <v>1</v>
      </c>
      <c r="E7692">
        <v>20000.560000000001</v>
      </c>
      <c r="F7692" t="s">
        <v>16</v>
      </c>
      <c r="G7692" t="s">
        <v>43</v>
      </c>
      <c r="H7692" t="s">
        <v>30</v>
      </c>
      <c r="I7692" t="s">
        <v>38</v>
      </c>
      <c r="J7692" t="s">
        <v>26</v>
      </c>
      <c r="K7692" t="s">
        <v>39</v>
      </c>
      <c r="L7692" t="s">
        <v>28</v>
      </c>
      <c r="M7692" s="4">
        <v>20000.560000000001</v>
      </c>
      <c r="N7692">
        <v>2020</v>
      </c>
      <c r="O7692">
        <v>7</v>
      </c>
    </row>
    <row r="7693" spans="1:15" x14ac:dyDescent="0.25">
      <c r="A7693" s="1">
        <v>44035</v>
      </c>
      <c r="B7693">
        <v>1000006869</v>
      </c>
      <c r="C7693" t="s">
        <v>23</v>
      </c>
      <c r="D7693">
        <v>1</v>
      </c>
      <c r="E7693">
        <v>3000.72</v>
      </c>
      <c r="F7693" t="s">
        <v>16</v>
      </c>
      <c r="G7693" t="s">
        <v>24</v>
      </c>
      <c r="H7693" t="s">
        <v>18</v>
      </c>
      <c r="I7693" t="s">
        <v>61</v>
      </c>
      <c r="J7693" t="s">
        <v>26</v>
      </c>
      <c r="K7693" t="s">
        <v>62</v>
      </c>
      <c r="L7693" t="s">
        <v>22</v>
      </c>
      <c r="M7693" s="4">
        <v>3000.72</v>
      </c>
      <c r="N7693">
        <v>2020</v>
      </c>
      <c r="O7693">
        <v>7</v>
      </c>
    </row>
    <row r="7694" spans="1:15" x14ac:dyDescent="0.25">
      <c r="A7694" s="1">
        <v>44035</v>
      </c>
      <c r="B7694">
        <v>1000006869</v>
      </c>
      <c r="C7694" t="s">
        <v>15</v>
      </c>
      <c r="D7694">
        <v>1</v>
      </c>
      <c r="E7694">
        <v>10000.209999999999</v>
      </c>
      <c r="F7694" t="s">
        <v>16</v>
      </c>
      <c r="G7694" t="s">
        <v>17</v>
      </c>
      <c r="H7694" t="s">
        <v>18</v>
      </c>
      <c r="I7694" t="s">
        <v>61</v>
      </c>
      <c r="J7694" t="s">
        <v>26</v>
      </c>
      <c r="K7694" t="s">
        <v>62</v>
      </c>
      <c r="L7694" t="s">
        <v>22</v>
      </c>
      <c r="M7694" s="4">
        <v>10000.209999999999</v>
      </c>
      <c r="N7694">
        <v>2020</v>
      </c>
      <c r="O7694">
        <v>7</v>
      </c>
    </row>
    <row r="7695" spans="1:15" x14ac:dyDescent="0.25">
      <c r="A7695" s="1">
        <v>44035</v>
      </c>
      <c r="B7695">
        <v>1000007320</v>
      </c>
      <c r="C7695" t="s">
        <v>15</v>
      </c>
      <c r="D7695">
        <v>2</v>
      </c>
      <c r="E7695">
        <v>16500.86</v>
      </c>
      <c r="F7695" t="s">
        <v>16</v>
      </c>
      <c r="G7695" t="s">
        <v>17</v>
      </c>
      <c r="H7695" t="s">
        <v>18</v>
      </c>
      <c r="I7695" t="s">
        <v>34</v>
      </c>
      <c r="J7695" t="s">
        <v>26</v>
      </c>
      <c r="K7695" t="s">
        <v>35</v>
      </c>
      <c r="L7695" t="s">
        <v>22</v>
      </c>
      <c r="M7695" s="4">
        <v>8250.43</v>
      </c>
      <c r="N7695">
        <v>2020</v>
      </c>
      <c r="O7695">
        <v>7</v>
      </c>
    </row>
    <row r="7696" spans="1:15" x14ac:dyDescent="0.25">
      <c r="A7696" s="1">
        <v>44035</v>
      </c>
      <c r="B7696">
        <v>1000008228</v>
      </c>
      <c r="C7696" t="s">
        <v>79</v>
      </c>
      <c r="D7696">
        <v>1</v>
      </c>
      <c r="E7696">
        <v>9.67</v>
      </c>
      <c r="F7696" t="s">
        <v>46</v>
      </c>
      <c r="G7696" t="s">
        <v>74</v>
      </c>
      <c r="H7696" t="s">
        <v>30</v>
      </c>
      <c r="I7696" t="s">
        <v>31</v>
      </c>
      <c r="J7696" t="s">
        <v>36</v>
      </c>
      <c r="K7696" t="s">
        <v>52</v>
      </c>
      <c r="L7696" t="s">
        <v>22</v>
      </c>
      <c r="M7696" s="4">
        <v>9.67</v>
      </c>
      <c r="N7696">
        <v>2020</v>
      </c>
      <c r="O7696">
        <v>7</v>
      </c>
    </row>
    <row r="7697" spans="1:15" x14ac:dyDescent="0.25">
      <c r="A7697" s="1">
        <v>44035</v>
      </c>
      <c r="B7697">
        <v>1000008228</v>
      </c>
      <c r="C7697" t="s">
        <v>23</v>
      </c>
      <c r="D7697">
        <v>3</v>
      </c>
      <c r="E7697">
        <v>34950.730000000003</v>
      </c>
      <c r="F7697" t="s">
        <v>16</v>
      </c>
      <c r="G7697" t="s">
        <v>24</v>
      </c>
      <c r="H7697" t="s">
        <v>30</v>
      </c>
      <c r="I7697" t="s">
        <v>31</v>
      </c>
      <c r="J7697" t="s">
        <v>36</v>
      </c>
      <c r="K7697" t="s">
        <v>52</v>
      </c>
      <c r="L7697" t="s">
        <v>22</v>
      </c>
      <c r="M7697" s="4">
        <v>11650.243333333334</v>
      </c>
      <c r="N7697">
        <v>2020</v>
      </c>
      <c r="O7697">
        <v>7</v>
      </c>
    </row>
    <row r="7698" spans="1:15" x14ac:dyDescent="0.25">
      <c r="A7698" s="1">
        <v>44035</v>
      </c>
      <c r="B7698">
        <v>1000008239</v>
      </c>
      <c r="C7698" t="s">
        <v>15</v>
      </c>
      <c r="D7698">
        <v>2</v>
      </c>
      <c r="E7698">
        <v>38001.03</v>
      </c>
      <c r="F7698" t="s">
        <v>16</v>
      </c>
      <c r="G7698" t="s">
        <v>17</v>
      </c>
      <c r="H7698" t="s">
        <v>18</v>
      </c>
      <c r="I7698" t="s">
        <v>61</v>
      </c>
      <c r="J7698" t="s">
        <v>26</v>
      </c>
      <c r="K7698" t="s">
        <v>62</v>
      </c>
      <c r="L7698" t="s">
        <v>28</v>
      </c>
      <c r="M7698" s="4">
        <v>19000.514999999999</v>
      </c>
      <c r="N7698">
        <v>2020</v>
      </c>
      <c r="O7698">
        <v>7</v>
      </c>
    </row>
    <row r="7699" spans="1:15" x14ac:dyDescent="0.25">
      <c r="A7699" s="1">
        <v>44035</v>
      </c>
      <c r="B7699">
        <v>1000009288</v>
      </c>
      <c r="C7699" t="s">
        <v>23</v>
      </c>
      <c r="D7699">
        <v>1</v>
      </c>
      <c r="E7699">
        <v>10000.719999999999</v>
      </c>
      <c r="F7699" t="s">
        <v>16</v>
      </c>
      <c r="G7699" t="s">
        <v>24</v>
      </c>
      <c r="H7699" t="s">
        <v>18</v>
      </c>
      <c r="I7699" t="s">
        <v>25</v>
      </c>
      <c r="J7699" t="s">
        <v>20</v>
      </c>
      <c r="K7699" t="s">
        <v>51</v>
      </c>
      <c r="L7699" t="s">
        <v>22</v>
      </c>
      <c r="M7699" s="4">
        <v>10000.719999999999</v>
      </c>
      <c r="N7699">
        <v>2020</v>
      </c>
      <c r="O7699">
        <v>7</v>
      </c>
    </row>
    <row r="7700" spans="1:15" x14ac:dyDescent="0.25">
      <c r="A7700" s="1">
        <v>44035</v>
      </c>
      <c r="B7700">
        <v>1000010814</v>
      </c>
      <c r="C7700" t="s">
        <v>79</v>
      </c>
      <c r="D7700">
        <v>1</v>
      </c>
      <c r="E7700">
        <v>9.1199999999999992</v>
      </c>
      <c r="F7700" t="s">
        <v>46</v>
      </c>
      <c r="G7700" t="s">
        <v>74</v>
      </c>
      <c r="H7700" t="s">
        <v>18</v>
      </c>
      <c r="I7700" t="s">
        <v>61</v>
      </c>
      <c r="J7700" t="s">
        <v>32</v>
      </c>
      <c r="K7700" t="s">
        <v>63</v>
      </c>
      <c r="L7700" t="s">
        <v>22</v>
      </c>
      <c r="M7700" s="4">
        <v>9.1199999999999992</v>
      </c>
      <c r="N7700">
        <v>2020</v>
      </c>
      <c r="O7700">
        <v>7</v>
      </c>
    </row>
    <row r="7701" spans="1:15" x14ac:dyDescent="0.25">
      <c r="A7701" s="1">
        <v>44035</v>
      </c>
      <c r="B7701">
        <v>1000010814</v>
      </c>
      <c r="C7701" t="s">
        <v>45</v>
      </c>
      <c r="D7701">
        <v>1</v>
      </c>
      <c r="E7701">
        <v>9.26</v>
      </c>
      <c r="F7701" t="s">
        <v>46</v>
      </c>
      <c r="G7701" t="s">
        <v>43</v>
      </c>
      <c r="H7701" t="s">
        <v>18</v>
      </c>
      <c r="I7701" t="s">
        <v>61</v>
      </c>
      <c r="J7701" t="s">
        <v>32</v>
      </c>
      <c r="K7701" t="s">
        <v>63</v>
      </c>
      <c r="L7701" t="s">
        <v>22</v>
      </c>
      <c r="M7701" s="4">
        <v>9.26</v>
      </c>
      <c r="N7701">
        <v>2020</v>
      </c>
      <c r="O7701">
        <v>7</v>
      </c>
    </row>
    <row r="7702" spans="1:15" x14ac:dyDescent="0.25">
      <c r="A7702" s="1">
        <v>44035</v>
      </c>
      <c r="B7702">
        <v>1000010814</v>
      </c>
      <c r="C7702" t="s">
        <v>15</v>
      </c>
      <c r="D7702">
        <v>3</v>
      </c>
      <c r="E7702">
        <v>22501.22</v>
      </c>
      <c r="F7702" t="s">
        <v>16</v>
      </c>
      <c r="G7702" t="s">
        <v>17</v>
      </c>
      <c r="H7702" t="s">
        <v>18</v>
      </c>
      <c r="I7702" t="s">
        <v>61</v>
      </c>
      <c r="J7702" t="s">
        <v>32</v>
      </c>
      <c r="K7702" t="s">
        <v>63</v>
      </c>
      <c r="L7702" t="s">
        <v>22</v>
      </c>
      <c r="M7702" s="4">
        <v>7500.4066666666668</v>
      </c>
      <c r="N7702">
        <v>2020</v>
      </c>
      <c r="O7702">
        <v>7</v>
      </c>
    </row>
    <row r="7703" spans="1:15" x14ac:dyDescent="0.25">
      <c r="A7703" s="1">
        <v>44035</v>
      </c>
      <c r="B7703">
        <v>1000010837</v>
      </c>
      <c r="C7703" t="s">
        <v>15</v>
      </c>
      <c r="D7703">
        <v>2</v>
      </c>
      <c r="E7703">
        <v>38000.65</v>
      </c>
      <c r="F7703" t="s">
        <v>16</v>
      </c>
      <c r="G7703" t="s">
        <v>17</v>
      </c>
      <c r="H7703" t="s">
        <v>18</v>
      </c>
      <c r="I7703" t="s">
        <v>61</v>
      </c>
      <c r="J7703" t="s">
        <v>26</v>
      </c>
      <c r="K7703" t="s">
        <v>62</v>
      </c>
      <c r="L7703" t="s">
        <v>22</v>
      </c>
      <c r="M7703" s="4">
        <v>19000.325000000001</v>
      </c>
      <c r="N7703">
        <v>2020</v>
      </c>
      <c r="O7703">
        <v>7</v>
      </c>
    </row>
    <row r="7704" spans="1:15" x14ac:dyDescent="0.25">
      <c r="A7704" s="1">
        <v>44035</v>
      </c>
      <c r="B7704">
        <v>1000011197</v>
      </c>
      <c r="C7704" t="s">
        <v>15</v>
      </c>
      <c r="D7704">
        <v>1</v>
      </c>
      <c r="E7704">
        <v>15000.66</v>
      </c>
      <c r="F7704" t="s">
        <v>16</v>
      </c>
      <c r="G7704" t="s">
        <v>17</v>
      </c>
      <c r="H7704" t="s">
        <v>18</v>
      </c>
      <c r="I7704" t="s">
        <v>25</v>
      </c>
      <c r="J7704" t="s">
        <v>20</v>
      </c>
      <c r="K7704" t="s">
        <v>51</v>
      </c>
      <c r="L7704" t="s">
        <v>22</v>
      </c>
      <c r="M7704" s="4">
        <v>15000.66</v>
      </c>
      <c r="N7704">
        <v>2020</v>
      </c>
      <c r="O7704">
        <v>7</v>
      </c>
    </row>
    <row r="7705" spans="1:15" x14ac:dyDescent="0.25">
      <c r="A7705" s="1">
        <v>44035</v>
      </c>
      <c r="B7705">
        <v>1000011697</v>
      </c>
      <c r="C7705" t="s">
        <v>75</v>
      </c>
      <c r="D7705">
        <v>1</v>
      </c>
      <c r="E7705">
        <v>600.64</v>
      </c>
      <c r="F7705" t="s">
        <v>16</v>
      </c>
      <c r="G7705" t="s">
        <v>76</v>
      </c>
      <c r="H7705" t="s">
        <v>18</v>
      </c>
      <c r="I7705" t="s">
        <v>34</v>
      </c>
      <c r="J7705" t="s">
        <v>20</v>
      </c>
      <c r="K7705" t="s">
        <v>44</v>
      </c>
      <c r="L7705" t="s">
        <v>22</v>
      </c>
      <c r="M7705" s="4">
        <v>600.64</v>
      </c>
      <c r="N7705">
        <v>2020</v>
      </c>
      <c r="O7705">
        <v>7</v>
      </c>
    </row>
    <row r="7706" spans="1:15" x14ac:dyDescent="0.25">
      <c r="A7706" s="1">
        <v>44035</v>
      </c>
      <c r="B7706">
        <v>1000011697</v>
      </c>
      <c r="C7706" t="s">
        <v>23</v>
      </c>
      <c r="D7706">
        <v>3</v>
      </c>
      <c r="E7706">
        <v>22000.489999999998</v>
      </c>
      <c r="F7706" t="s">
        <v>16</v>
      </c>
      <c r="G7706" t="s">
        <v>24</v>
      </c>
      <c r="H7706" t="s">
        <v>18</v>
      </c>
      <c r="I7706" t="s">
        <v>34</v>
      </c>
      <c r="J7706" t="s">
        <v>20</v>
      </c>
      <c r="K7706" t="s">
        <v>44</v>
      </c>
      <c r="L7706" t="s">
        <v>22</v>
      </c>
      <c r="M7706" s="4">
        <v>7333.496666666666</v>
      </c>
      <c r="N7706">
        <v>2020</v>
      </c>
      <c r="O7706">
        <v>7</v>
      </c>
    </row>
    <row r="7707" spans="1:15" x14ac:dyDescent="0.25">
      <c r="A7707" s="1">
        <v>44035</v>
      </c>
      <c r="B7707">
        <v>1000011697</v>
      </c>
      <c r="C7707" t="s">
        <v>15</v>
      </c>
      <c r="D7707">
        <v>1</v>
      </c>
      <c r="E7707">
        <v>1000.52</v>
      </c>
      <c r="F7707" t="s">
        <v>16</v>
      </c>
      <c r="G7707" t="s">
        <v>17</v>
      </c>
      <c r="H7707" t="s">
        <v>18</v>
      </c>
      <c r="I7707" t="s">
        <v>34</v>
      </c>
      <c r="J7707" t="s">
        <v>20</v>
      </c>
      <c r="K7707" t="s">
        <v>44</v>
      </c>
      <c r="L7707" t="s">
        <v>22</v>
      </c>
      <c r="M7707" s="4">
        <v>1000.52</v>
      </c>
      <c r="N7707">
        <v>2020</v>
      </c>
      <c r="O7707">
        <v>7</v>
      </c>
    </row>
    <row r="7708" spans="1:15" x14ac:dyDescent="0.25">
      <c r="A7708" s="1">
        <v>44035</v>
      </c>
      <c r="B7708">
        <v>1000011698</v>
      </c>
      <c r="C7708" t="s">
        <v>15</v>
      </c>
      <c r="D7708">
        <v>4</v>
      </c>
      <c r="E7708">
        <v>70001.98</v>
      </c>
      <c r="F7708" t="s">
        <v>16</v>
      </c>
      <c r="G7708" t="s">
        <v>17</v>
      </c>
      <c r="H7708" t="s">
        <v>18</v>
      </c>
      <c r="I7708" t="s">
        <v>34</v>
      </c>
      <c r="J7708" t="s">
        <v>20</v>
      </c>
      <c r="K7708" t="s">
        <v>44</v>
      </c>
      <c r="L7708" t="s">
        <v>22</v>
      </c>
      <c r="M7708" s="4">
        <v>17500.494999999999</v>
      </c>
      <c r="N7708">
        <v>2020</v>
      </c>
      <c r="O7708">
        <v>7</v>
      </c>
    </row>
    <row r="7709" spans="1:15" x14ac:dyDescent="0.25">
      <c r="A7709" s="1">
        <v>44035</v>
      </c>
      <c r="B7709">
        <v>1000011828</v>
      </c>
      <c r="C7709" t="s">
        <v>15</v>
      </c>
      <c r="D7709">
        <v>1</v>
      </c>
      <c r="E7709">
        <v>20000.009999999998</v>
      </c>
      <c r="F7709" t="s">
        <v>16</v>
      </c>
      <c r="G7709" t="s">
        <v>17</v>
      </c>
      <c r="H7709" t="s">
        <v>18</v>
      </c>
      <c r="I7709" t="s">
        <v>19</v>
      </c>
      <c r="J7709" t="s">
        <v>20</v>
      </c>
      <c r="K7709" t="s">
        <v>21</v>
      </c>
      <c r="L7709" t="s">
        <v>22</v>
      </c>
      <c r="M7709" s="4">
        <v>20000.009999999998</v>
      </c>
      <c r="N7709">
        <v>2020</v>
      </c>
      <c r="O7709">
        <v>7</v>
      </c>
    </row>
    <row r="7710" spans="1:15" x14ac:dyDescent="0.25">
      <c r="A7710" s="1">
        <v>44035</v>
      </c>
      <c r="B7710">
        <v>1000011828</v>
      </c>
      <c r="C7710" t="s">
        <v>42</v>
      </c>
      <c r="D7710">
        <v>1</v>
      </c>
      <c r="E7710">
        <v>8000.52</v>
      </c>
      <c r="F7710" t="s">
        <v>16</v>
      </c>
      <c r="G7710" t="s">
        <v>43</v>
      </c>
      <c r="H7710" t="s">
        <v>18</v>
      </c>
      <c r="I7710" t="s">
        <v>19</v>
      </c>
      <c r="J7710" t="s">
        <v>20</v>
      </c>
      <c r="K7710" t="s">
        <v>21</v>
      </c>
      <c r="L7710" t="s">
        <v>22</v>
      </c>
      <c r="M7710" s="4">
        <v>8000.52</v>
      </c>
      <c r="N7710">
        <v>2020</v>
      </c>
      <c r="O7710">
        <v>7</v>
      </c>
    </row>
    <row r="7711" spans="1:15" x14ac:dyDescent="0.25">
      <c r="A7711" s="1">
        <v>44035</v>
      </c>
      <c r="B7711">
        <v>1000012096</v>
      </c>
      <c r="C7711" t="s">
        <v>23</v>
      </c>
      <c r="D7711">
        <v>1</v>
      </c>
      <c r="E7711">
        <v>4000.36</v>
      </c>
      <c r="F7711" t="s">
        <v>16</v>
      </c>
      <c r="G7711" t="s">
        <v>24</v>
      </c>
      <c r="H7711" t="s">
        <v>18</v>
      </c>
      <c r="I7711" t="s">
        <v>19</v>
      </c>
      <c r="J7711" t="s">
        <v>26</v>
      </c>
      <c r="K7711" t="s">
        <v>29</v>
      </c>
      <c r="L7711" t="s">
        <v>22</v>
      </c>
      <c r="M7711" s="4">
        <v>4000.36</v>
      </c>
      <c r="N7711">
        <v>2020</v>
      </c>
      <c r="O7711">
        <v>7</v>
      </c>
    </row>
    <row r="7712" spans="1:15" x14ac:dyDescent="0.25">
      <c r="A7712" s="1">
        <v>44035</v>
      </c>
      <c r="B7712">
        <v>1000012096</v>
      </c>
      <c r="C7712" t="s">
        <v>15</v>
      </c>
      <c r="D7712">
        <v>1</v>
      </c>
      <c r="E7712">
        <v>11000.52</v>
      </c>
      <c r="F7712" t="s">
        <v>16</v>
      </c>
      <c r="G7712" t="s">
        <v>17</v>
      </c>
      <c r="H7712" t="s">
        <v>18</v>
      </c>
      <c r="I7712" t="s">
        <v>19</v>
      </c>
      <c r="J7712" t="s">
        <v>26</v>
      </c>
      <c r="K7712" t="s">
        <v>29</v>
      </c>
      <c r="L7712" t="s">
        <v>22</v>
      </c>
      <c r="M7712" s="4">
        <v>11000.52</v>
      </c>
      <c r="N7712">
        <v>2020</v>
      </c>
      <c r="O7712">
        <v>7</v>
      </c>
    </row>
    <row r="7713" spans="1:15" x14ac:dyDescent="0.25">
      <c r="A7713" s="1">
        <v>44035</v>
      </c>
      <c r="B7713">
        <v>1000012112</v>
      </c>
      <c r="C7713" t="s">
        <v>75</v>
      </c>
      <c r="D7713">
        <v>1</v>
      </c>
      <c r="E7713">
        <v>7200.76</v>
      </c>
      <c r="F7713" t="s">
        <v>16</v>
      </c>
      <c r="G7713" t="s">
        <v>76</v>
      </c>
      <c r="H7713" t="s">
        <v>18</v>
      </c>
      <c r="I7713" t="s">
        <v>19</v>
      </c>
      <c r="J7713" t="s">
        <v>36</v>
      </c>
      <c r="K7713" t="s">
        <v>64</v>
      </c>
      <c r="L7713" t="s">
        <v>28</v>
      </c>
      <c r="M7713" s="4">
        <v>7200.76</v>
      </c>
      <c r="N7713">
        <v>2020</v>
      </c>
      <c r="O7713">
        <v>7</v>
      </c>
    </row>
    <row r="7714" spans="1:15" x14ac:dyDescent="0.25">
      <c r="A7714" s="1">
        <v>44035</v>
      </c>
      <c r="B7714">
        <v>1000012112</v>
      </c>
      <c r="C7714" t="s">
        <v>23</v>
      </c>
      <c r="D7714">
        <v>1</v>
      </c>
      <c r="E7714">
        <v>3000.24</v>
      </c>
      <c r="F7714" t="s">
        <v>16</v>
      </c>
      <c r="G7714" t="s">
        <v>24</v>
      </c>
      <c r="H7714" t="s">
        <v>18</v>
      </c>
      <c r="I7714" t="s">
        <v>19</v>
      </c>
      <c r="J7714" t="s">
        <v>36</v>
      </c>
      <c r="K7714" t="s">
        <v>64</v>
      </c>
      <c r="L7714" t="s">
        <v>28</v>
      </c>
      <c r="M7714" s="4">
        <v>3000.24</v>
      </c>
      <c r="N7714">
        <v>2020</v>
      </c>
      <c r="O7714">
        <v>7</v>
      </c>
    </row>
    <row r="7715" spans="1:15" x14ac:dyDescent="0.25">
      <c r="A7715" s="1">
        <v>44035</v>
      </c>
      <c r="B7715">
        <v>1000012112</v>
      </c>
      <c r="C7715" t="s">
        <v>15</v>
      </c>
      <c r="D7715">
        <v>1</v>
      </c>
      <c r="E7715">
        <v>17999.98</v>
      </c>
      <c r="F7715" t="s">
        <v>16</v>
      </c>
      <c r="G7715" t="s">
        <v>17</v>
      </c>
      <c r="H7715" t="s">
        <v>18</v>
      </c>
      <c r="I7715" t="s">
        <v>19</v>
      </c>
      <c r="J7715" t="s">
        <v>36</v>
      </c>
      <c r="K7715" t="s">
        <v>64</v>
      </c>
      <c r="L7715" t="s">
        <v>28</v>
      </c>
      <c r="M7715" s="4">
        <v>17999.98</v>
      </c>
      <c r="N7715">
        <v>2020</v>
      </c>
      <c r="O7715">
        <v>7</v>
      </c>
    </row>
    <row r="7716" spans="1:15" x14ac:dyDescent="0.25">
      <c r="A7716" s="1">
        <v>44035</v>
      </c>
      <c r="B7716">
        <v>1000012112</v>
      </c>
      <c r="C7716" t="s">
        <v>42</v>
      </c>
      <c r="D7716">
        <v>1</v>
      </c>
      <c r="E7716">
        <v>3200.68</v>
      </c>
      <c r="F7716" t="s">
        <v>16</v>
      </c>
      <c r="G7716" t="s">
        <v>43</v>
      </c>
      <c r="H7716" t="s">
        <v>18</v>
      </c>
      <c r="I7716" t="s">
        <v>19</v>
      </c>
      <c r="J7716" t="s">
        <v>36</v>
      </c>
      <c r="K7716" t="s">
        <v>64</v>
      </c>
      <c r="L7716" t="s">
        <v>28</v>
      </c>
      <c r="M7716" s="4">
        <v>3200.68</v>
      </c>
      <c r="N7716">
        <v>2020</v>
      </c>
      <c r="O7716">
        <v>7</v>
      </c>
    </row>
    <row r="7717" spans="1:15" x14ac:dyDescent="0.25">
      <c r="A7717" s="1">
        <v>44035</v>
      </c>
      <c r="B7717">
        <v>1000012124</v>
      </c>
      <c r="C7717" t="s">
        <v>15</v>
      </c>
      <c r="D7717">
        <v>2</v>
      </c>
      <c r="E7717">
        <v>35000.03</v>
      </c>
      <c r="F7717" t="s">
        <v>16</v>
      </c>
      <c r="G7717" t="s">
        <v>17</v>
      </c>
      <c r="H7717" t="s">
        <v>18</v>
      </c>
      <c r="I7717" t="s">
        <v>19</v>
      </c>
      <c r="J7717" t="s">
        <v>26</v>
      </c>
      <c r="K7717" t="s">
        <v>29</v>
      </c>
      <c r="L7717" t="s">
        <v>22</v>
      </c>
      <c r="M7717" s="4">
        <v>17500.014999999999</v>
      </c>
      <c r="N7717">
        <v>2020</v>
      </c>
      <c r="O7717">
        <v>7</v>
      </c>
    </row>
    <row r="7718" spans="1:15" x14ac:dyDescent="0.25">
      <c r="A7718" s="1">
        <v>44035</v>
      </c>
      <c r="B7718">
        <v>1000012404</v>
      </c>
      <c r="C7718" t="s">
        <v>23</v>
      </c>
      <c r="D7718">
        <v>1</v>
      </c>
      <c r="E7718">
        <v>12000.39</v>
      </c>
      <c r="F7718" t="s">
        <v>16</v>
      </c>
      <c r="G7718" t="s">
        <v>24</v>
      </c>
      <c r="H7718" t="s">
        <v>47</v>
      </c>
      <c r="I7718" t="s">
        <v>48</v>
      </c>
      <c r="J7718" t="s">
        <v>26</v>
      </c>
      <c r="K7718" t="s">
        <v>50</v>
      </c>
      <c r="L7718" t="s">
        <v>22</v>
      </c>
      <c r="M7718" s="4">
        <v>12000.39</v>
      </c>
      <c r="N7718">
        <v>2020</v>
      </c>
      <c r="O7718">
        <v>7</v>
      </c>
    </row>
    <row r="7719" spans="1:15" x14ac:dyDescent="0.25">
      <c r="A7719" s="1">
        <v>44035</v>
      </c>
      <c r="B7719">
        <v>1000012446</v>
      </c>
      <c r="C7719" t="s">
        <v>15</v>
      </c>
      <c r="D7719">
        <v>1</v>
      </c>
      <c r="E7719">
        <v>837.15</v>
      </c>
      <c r="F7719" t="s">
        <v>16</v>
      </c>
      <c r="G7719" t="s">
        <v>17</v>
      </c>
      <c r="H7719" t="s">
        <v>30</v>
      </c>
      <c r="I7719" t="s">
        <v>31</v>
      </c>
      <c r="J7719" t="s">
        <v>36</v>
      </c>
      <c r="K7719" t="s">
        <v>52</v>
      </c>
      <c r="L7719" t="s">
        <v>22</v>
      </c>
      <c r="M7719" s="4">
        <v>837.15</v>
      </c>
      <c r="N7719">
        <v>2020</v>
      </c>
      <c r="O7719">
        <v>7</v>
      </c>
    </row>
    <row r="7720" spans="1:15" x14ac:dyDescent="0.25">
      <c r="A7720" s="1">
        <v>44035</v>
      </c>
      <c r="B7720">
        <v>1000012675</v>
      </c>
      <c r="C7720" t="s">
        <v>79</v>
      </c>
      <c r="D7720">
        <v>3</v>
      </c>
      <c r="E7720">
        <v>57.91</v>
      </c>
      <c r="F7720" t="s">
        <v>46</v>
      </c>
      <c r="G7720" t="s">
        <v>74</v>
      </c>
      <c r="H7720" t="s">
        <v>18</v>
      </c>
      <c r="I7720" t="s">
        <v>34</v>
      </c>
      <c r="J7720" t="s">
        <v>26</v>
      </c>
      <c r="K7720" t="s">
        <v>35</v>
      </c>
      <c r="L7720" t="s">
        <v>22</v>
      </c>
      <c r="M7720" s="4">
        <v>19.303333333333331</v>
      </c>
      <c r="N7720">
        <v>2020</v>
      </c>
      <c r="O7720">
        <v>7</v>
      </c>
    </row>
    <row r="7721" spans="1:15" x14ac:dyDescent="0.25">
      <c r="A7721" s="1">
        <v>44035</v>
      </c>
      <c r="B7721">
        <v>1000012675</v>
      </c>
      <c r="C7721" t="s">
        <v>23</v>
      </c>
      <c r="D7721">
        <v>1</v>
      </c>
      <c r="E7721">
        <v>5000.29</v>
      </c>
      <c r="F7721" t="s">
        <v>16</v>
      </c>
      <c r="G7721" t="s">
        <v>24</v>
      </c>
      <c r="H7721" t="s">
        <v>18</v>
      </c>
      <c r="I7721" t="s">
        <v>34</v>
      </c>
      <c r="J7721" t="s">
        <v>26</v>
      </c>
      <c r="K7721" t="s">
        <v>35</v>
      </c>
      <c r="L7721" t="s">
        <v>22</v>
      </c>
      <c r="M7721" s="4">
        <v>5000.29</v>
      </c>
      <c r="N7721">
        <v>2020</v>
      </c>
      <c r="O7721">
        <v>7</v>
      </c>
    </row>
    <row r="7722" spans="1:15" x14ac:dyDescent="0.25">
      <c r="A7722" s="1">
        <v>44035</v>
      </c>
      <c r="B7722">
        <v>1000012675</v>
      </c>
      <c r="C7722" t="s">
        <v>15</v>
      </c>
      <c r="D7722">
        <v>2</v>
      </c>
      <c r="E7722">
        <v>13500.82</v>
      </c>
      <c r="F7722" t="s">
        <v>16</v>
      </c>
      <c r="G7722" t="s">
        <v>17</v>
      </c>
      <c r="H7722" t="s">
        <v>18</v>
      </c>
      <c r="I7722" t="s">
        <v>34</v>
      </c>
      <c r="J7722" t="s">
        <v>26</v>
      </c>
      <c r="K7722" t="s">
        <v>35</v>
      </c>
      <c r="L7722" t="s">
        <v>22</v>
      </c>
      <c r="M7722" s="4">
        <v>6750.41</v>
      </c>
      <c r="N7722">
        <v>2020</v>
      </c>
      <c r="O7722">
        <v>7</v>
      </c>
    </row>
    <row r="7723" spans="1:15" x14ac:dyDescent="0.25">
      <c r="A7723" s="1">
        <v>44035</v>
      </c>
      <c r="B7723">
        <v>1000013489</v>
      </c>
      <c r="C7723" t="s">
        <v>23</v>
      </c>
      <c r="D7723">
        <v>1</v>
      </c>
      <c r="E7723">
        <v>12000.05</v>
      </c>
      <c r="F7723" t="s">
        <v>16</v>
      </c>
      <c r="G7723" t="s">
        <v>24</v>
      </c>
      <c r="H7723" t="s">
        <v>18</v>
      </c>
      <c r="I7723" t="s">
        <v>61</v>
      </c>
      <c r="J7723" t="s">
        <v>20</v>
      </c>
      <c r="K7723" t="s">
        <v>77</v>
      </c>
      <c r="L7723" t="s">
        <v>22</v>
      </c>
      <c r="M7723" s="4">
        <v>12000.05</v>
      </c>
      <c r="N7723">
        <v>2020</v>
      </c>
      <c r="O7723">
        <v>7</v>
      </c>
    </row>
    <row r="7724" spans="1:15" x14ac:dyDescent="0.25">
      <c r="A7724" s="1">
        <v>44035</v>
      </c>
      <c r="B7724">
        <v>1000013489</v>
      </c>
      <c r="C7724" t="s">
        <v>15</v>
      </c>
      <c r="D7724">
        <v>3</v>
      </c>
      <c r="E7724">
        <v>29001</v>
      </c>
      <c r="F7724" t="s">
        <v>16</v>
      </c>
      <c r="G7724" t="s">
        <v>17</v>
      </c>
      <c r="H7724" t="s">
        <v>18</v>
      </c>
      <c r="I7724" t="s">
        <v>61</v>
      </c>
      <c r="J7724" t="s">
        <v>20</v>
      </c>
      <c r="K7724" t="s">
        <v>77</v>
      </c>
      <c r="L7724" t="s">
        <v>22</v>
      </c>
      <c r="M7724" s="4">
        <v>9667</v>
      </c>
      <c r="N7724">
        <v>2020</v>
      </c>
      <c r="O7724">
        <v>7</v>
      </c>
    </row>
    <row r="7725" spans="1:15" x14ac:dyDescent="0.25">
      <c r="A7725" s="1">
        <v>44035</v>
      </c>
      <c r="B7725">
        <v>1000013526</v>
      </c>
      <c r="C7725" t="s">
        <v>79</v>
      </c>
      <c r="D7725">
        <v>2</v>
      </c>
      <c r="E7725">
        <v>18.03</v>
      </c>
      <c r="F7725" t="s">
        <v>46</v>
      </c>
      <c r="G7725" t="s">
        <v>74</v>
      </c>
      <c r="H7725" t="s">
        <v>47</v>
      </c>
      <c r="I7725" t="s">
        <v>65</v>
      </c>
      <c r="J7725" t="s">
        <v>26</v>
      </c>
      <c r="K7725" t="s">
        <v>66</v>
      </c>
      <c r="L7725" t="s">
        <v>22</v>
      </c>
      <c r="M7725" s="4">
        <v>9.0150000000000006</v>
      </c>
      <c r="N7725">
        <v>2020</v>
      </c>
      <c r="O7725">
        <v>7</v>
      </c>
    </row>
    <row r="7726" spans="1:15" x14ac:dyDescent="0.25">
      <c r="A7726" s="1">
        <v>44035</v>
      </c>
      <c r="B7726">
        <v>1000013526</v>
      </c>
      <c r="C7726" t="s">
        <v>42</v>
      </c>
      <c r="D7726">
        <v>1</v>
      </c>
      <c r="E7726">
        <v>199.99</v>
      </c>
      <c r="F7726" t="s">
        <v>16</v>
      </c>
      <c r="G7726" t="s">
        <v>43</v>
      </c>
      <c r="H7726" t="s">
        <v>47</v>
      </c>
      <c r="I7726" t="s">
        <v>65</v>
      </c>
      <c r="J7726" t="s">
        <v>26</v>
      </c>
      <c r="K7726" t="s">
        <v>66</v>
      </c>
      <c r="L7726" t="s">
        <v>22</v>
      </c>
      <c r="M7726" s="4">
        <v>199.99</v>
      </c>
      <c r="N7726">
        <v>2020</v>
      </c>
      <c r="O7726">
        <v>7</v>
      </c>
    </row>
    <row r="7727" spans="1:15" x14ac:dyDescent="0.25">
      <c r="A7727" s="1">
        <v>44035</v>
      </c>
      <c r="B7727">
        <v>1000013535</v>
      </c>
      <c r="C7727" t="s">
        <v>75</v>
      </c>
      <c r="D7727">
        <v>1</v>
      </c>
      <c r="E7727">
        <v>2100.85</v>
      </c>
      <c r="F7727" t="s">
        <v>16</v>
      </c>
      <c r="G7727" t="s">
        <v>76</v>
      </c>
      <c r="H7727" t="s">
        <v>47</v>
      </c>
      <c r="I7727" t="s">
        <v>48</v>
      </c>
      <c r="J7727" t="s">
        <v>36</v>
      </c>
      <c r="K7727" t="s">
        <v>49</v>
      </c>
      <c r="L7727" t="s">
        <v>22</v>
      </c>
      <c r="M7727" s="4">
        <v>2100.85</v>
      </c>
      <c r="N7727">
        <v>2020</v>
      </c>
      <c r="O7727">
        <v>7</v>
      </c>
    </row>
    <row r="7728" spans="1:15" x14ac:dyDescent="0.25">
      <c r="A7728" s="1">
        <v>44035</v>
      </c>
      <c r="B7728">
        <v>1000013607</v>
      </c>
      <c r="C7728" t="s">
        <v>15</v>
      </c>
      <c r="D7728">
        <v>2</v>
      </c>
      <c r="E7728">
        <v>17768.93</v>
      </c>
      <c r="F7728" t="s">
        <v>16</v>
      </c>
      <c r="G7728" t="s">
        <v>17</v>
      </c>
      <c r="H7728" t="s">
        <v>18</v>
      </c>
      <c r="I7728" t="s">
        <v>25</v>
      </c>
      <c r="J7728" t="s">
        <v>26</v>
      </c>
      <c r="K7728" t="s">
        <v>27</v>
      </c>
      <c r="L7728" t="s">
        <v>22</v>
      </c>
      <c r="M7728" s="4">
        <v>8884.4650000000001</v>
      </c>
      <c r="N7728">
        <v>2020</v>
      </c>
      <c r="O7728">
        <v>7</v>
      </c>
    </row>
    <row r="7729" spans="1:15" x14ac:dyDescent="0.25">
      <c r="A7729" s="1">
        <v>44035</v>
      </c>
      <c r="B7729">
        <v>1000014037</v>
      </c>
      <c r="C7729" t="s">
        <v>73</v>
      </c>
      <c r="D7729">
        <v>1</v>
      </c>
      <c r="E7729">
        <v>1871.99</v>
      </c>
      <c r="F7729" t="s">
        <v>16</v>
      </c>
      <c r="G7729" t="s">
        <v>74</v>
      </c>
      <c r="H7729" t="s">
        <v>18</v>
      </c>
      <c r="I7729" t="s">
        <v>25</v>
      </c>
      <c r="J7729" t="s">
        <v>36</v>
      </c>
      <c r="K7729" t="s">
        <v>37</v>
      </c>
      <c r="L7729" t="s">
        <v>22</v>
      </c>
      <c r="M7729" s="4">
        <v>1871.99</v>
      </c>
      <c r="N7729">
        <v>2020</v>
      </c>
      <c r="O7729">
        <v>7</v>
      </c>
    </row>
    <row r="7730" spans="1:15" x14ac:dyDescent="0.25">
      <c r="A7730" s="1">
        <v>44035</v>
      </c>
      <c r="B7730">
        <v>1000014072</v>
      </c>
      <c r="C7730" t="s">
        <v>15</v>
      </c>
      <c r="D7730">
        <v>1</v>
      </c>
      <c r="E7730">
        <v>15000.75</v>
      </c>
      <c r="F7730" t="s">
        <v>16</v>
      </c>
      <c r="G7730" t="s">
        <v>17</v>
      </c>
      <c r="H7730" t="s">
        <v>47</v>
      </c>
      <c r="I7730" t="s">
        <v>65</v>
      </c>
      <c r="J7730" t="s">
        <v>26</v>
      </c>
      <c r="K7730" t="s">
        <v>66</v>
      </c>
      <c r="L7730" t="s">
        <v>22</v>
      </c>
      <c r="M7730" s="4">
        <v>15000.75</v>
      </c>
      <c r="N7730">
        <v>2020</v>
      </c>
      <c r="O7730">
        <v>7</v>
      </c>
    </row>
    <row r="7731" spans="1:15" x14ac:dyDescent="0.25">
      <c r="A7731" s="1">
        <v>44035</v>
      </c>
      <c r="B7731">
        <v>1000014291</v>
      </c>
      <c r="C7731" t="s">
        <v>23</v>
      </c>
      <c r="D7731">
        <v>2</v>
      </c>
      <c r="E7731">
        <v>19000.939999999999</v>
      </c>
      <c r="F7731" t="s">
        <v>16</v>
      </c>
      <c r="G7731" t="s">
        <v>24</v>
      </c>
      <c r="H7731" t="s">
        <v>47</v>
      </c>
      <c r="I7731" t="s">
        <v>48</v>
      </c>
      <c r="J7731" t="s">
        <v>20</v>
      </c>
      <c r="K7731" t="s">
        <v>67</v>
      </c>
      <c r="L7731" t="s">
        <v>28</v>
      </c>
      <c r="M7731" s="4">
        <v>9500.4699999999993</v>
      </c>
      <c r="N7731">
        <v>2020</v>
      </c>
      <c r="O7731">
        <v>7</v>
      </c>
    </row>
    <row r="7732" spans="1:15" x14ac:dyDescent="0.25">
      <c r="A7732" s="1">
        <v>44035</v>
      </c>
      <c r="B7732">
        <v>1000014291</v>
      </c>
      <c r="C7732" t="s">
        <v>71</v>
      </c>
      <c r="D7732">
        <v>1</v>
      </c>
      <c r="E7732">
        <v>3000.17</v>
      </c>
      <c r="F7732" t="s">
        <v>16</v>
      </c>
      <c r="G7732" t="s">
        <v>72</v>
      </c>
      <c r="H7732" t="s">
        <v>47</v>
      </c>
      <c r="I7732" t="s">
        <v>48</v>
      </c>
      <c r="J7732" t="s">
        <v>20</v>
      </c>
      <c r="K7732" t="s">
        <v>67</v>
      </c>
      <c r="L7732" t="s">
        <v>28</v>
      </c>
      <c r="M7732" s="4">
        <v>3000.17</v>
      </c>
      <c r="N7732">
        <v>2020</v>
      </c>
      <c r="O7732">
        <v>7</v>
      </c>
    </row>
    <row r="7733" spans="1:15" x14ac:dyDescent="0.25">
      <c r="A7733" s="1">
        <v>44035</v>
      </c>
      <c r="B7733">
        <v>1000014452</v>
      </c>
      <c r="C7733" t="s">
        <v>23</v>
      </c>
      <c r="D7733">
        <v>2</v>
      </c>
      <c r="E7733">
        <v>8862.16</v>
      </c>
      <c r="F7733" t="s">
        <v>16</v>
      </c>
      <c r="G7733" t="s">
        <v>24</v>
      </c>
      <c r="H7733" t="s">
        <v>18</v>
      </c>
      <c r="I7733" t="s">
        <v>34</v>
      </c>
      <c r="J7733" t="s">
        <v>36</v>
      </c>
      <c r="K7733" t="s">
        <v>70</v>
      </c>
      <c r="L7733" t="s">
        <v>22</v>
      </c>
      <c r="M7733" s="4">
        <v>4431.08</v>
      </c>
      <c r="N7733">
        <v>2020</v>
      </c>
      <c r="O7733">
        <v>7</v>
      </c>
    </row>
    <row r="7734" spans="1:15" x14ac:dyDescent="0.25">
      <c r="A7734" s="1">
        <v>44035</v>
      </c>
      <c r="B7734">
        <v>1000014496</v>
      </c>
      <c r="C7734" t="s">
        <v>15</v>
      </c>
      <c r="D7734">
        <v>1</v>
      </c>
      <c r="E7734">
        <v>16000.73</v>
      </c>
      <c r="F7734" t="s">
        <v>16</v>
      </c>
      <c r="G7734" t="s">
        <v>17</v>
      </c>
      <c r="H7734" t="s">
        <v>18</v>
      </c>
      <c r="I7734" t="s">
        <v>40</v>
      </c>
      <c r="J7734" t="s">
        <v>26</v>
      </c>
      <c r="K7734" t="s">
        <v>41</v>
      </c>
      <c r="L7734" t="s">
        <v>22</v>
      </c>
      <c r="M7734" s="4">
        <v>16000.73</v>
      </c>
      <c r="N7734">
        <v>2020</v>
      </c>
      <c r="O7734">
        <v>7</v>
      </c>
    </row>
    <row r="7735" spans="1:15" x14ac:dyDescent="0.25">
      <c r="A7735" s="1">
        <v>44035</v>
      </c>
      <c r="B7735">
        <v>1000014530</v>
      </c>
      <c r="C7735" t="s">
        <v>15</v>
      </c>
      <c r="D7735">
        <v>1</v>
      </c>
      <c r="E7735">
        <v>20000.57</v>
      </c>
      <c r="F7735" t="s">
        <v>16</v>
      </c>
      <c r="G7735" t="s">
        <v>17</v>
      </c>
      <c r="H7735" t="s">
        <v>47</v>
      </c>
      <c r="I7735" t="s">
        <v>65</v>
      </c>
      <c r="J7735" t="s">
        <v>26</v>
      </c>
      <c r="K7735" t="s">
        <v>66</v>
      </c>
      <c r="L7735" t="s">
        <v>22</v>
      </c>
      <c r="M7735" s="4">
        <v>20000.57</v>
      </c>
      <c r="N7735">
        <v>2020</v>
      </c>
      <c r="O7735">
        <v>7</v>
      </c>
    </row>
    <row r="7736" spans="1:15" x14ac:dyDescent="0.25">
      <c r="A7736" s="1">
        <v>44035</v>
      </c>
      <c r="B7736">
        <v>1000014530</v>
      </c>
      <c r="C7736" t="s">
        <v>42</v>
      </c>
      <c r="D7736">
        <v>1</v>
      </c>
      <c r="E7736">
        <v>20000.52</v>
      </c>
      <c r="F7736" t="s">
        <v>16</v>
      </c>
      <c r="G7736" t="s">
        <v>43</v>
      </c>
      <c r="H7736" t="s">
        <v>47</v>
      </c>
      <c r="I7736" t="s">
        <v>65</v>
      </c>
      <c r="J7736" t="s">
        <v>26</v>
      </c>
      <c r="K7736" t="s">
        <v>66</v>
      </c>
      <c r="L7736" t="s">
        <v>22</v>
      </c>
      <c r="M7736" s="4">
        <v>20000.52</v>
      </c>
      <c r="N7736">
        <v>2020</v>
      </c>
      <c r="O7736">
        <v>7</v>
      </c>
    </row>
    <row r="7737" spans="1:15" x14ac:dyDescent="0.25">
      <c r="A7737" s="1">
        <v>44035</v>
      </c>
      <c r="B7737">
        <v>1000014572</v>
      </c>
      <c r="C7737" t="s">
        <v>54</v>
      </c>
      <c r="D7737">
        <v>1</v>
      </c>
      <c r="E7737">
        <v>199.94</v>
      </c>
      <c r="F7737" t="s">
        <v>46</v>
      </c>
      <c r="G7737" t="s">
        <v>24</v>
      </c>
      <c r="H7737" t="s">
        <v>18</v>
      </c>
      <c r="I7737" t="s">
        <v>34</v>
      </c>
      <c r="J7737" t="s">
        <v>26</v>
      </c>
      <c r="K7737" t="s">
        <v>35</v>
      </c>
      <c r="L7737" t="s">
        <v>22</v>
      </c>
      <c r="M7737" s="4">
        <v>199.94</v>
      </c>
      <c r="N7737">
        <v>2020</v>
      </c>
      <c r="O7737">
        <v>7</v>
      </c>
    </row>
    <row r="7738" spans="1:15" x14ac:dyDescent="0.25">
      <c r="A7738" s="1">
        <v>44035</v>
      </c>
      <c r="B7738">
        <v>1000014879</v>
      </c>
      <c r="C7738" t="s">
        <v>73</v>
      </c>
      <c r="D7738">
        <v>1</v>
      </c>
      <c r="E7738">
        <v>1657.27</v>
      </c>
      <c r="F7738" t="s">
        <v>16</v>
      </c>
      <c r="G7738" t="s">
        <v>74</v>
      </c>
      <c r="H7738" t="s">
        <v>18</v>
      </c>
      <c r="I7738" t="s">
        <v>40</v>
      </c>
      <c r="J7738" t="s">
        <v>26</v>
      </c>
      <c r="K7738" t="s">
        <v>41</v>
      </c>
      <c r="L7738" t="s">
        <v>22</v>
      </c>
      <c r="M7738" s="4">
        <v>1657.27</v>
      </c>
      <c r="N7738">
        <v>2020</v>
      </c>
      <c r="O7738">
        <v>7</v>
      </c>
    </row>
    <row r="7739" spans="1:15" x14ac:dyDescent="0.25">
      <c r="A7739" s="1">
        <v>44035</v>
      </c>
      <c r="B7739">
        <v>1000014879</v>
      </c>
      <c r="C7739" t="s">
        <v>15</v>
      </c>
      <c r="D7739">
        <v>1</v>
      </c>
      <c r="E7739">
        <v>10999.93</v>
      </c>
      <c r="F7739" t="s">
        <v>16</v>
      </c>
      <c r="G7739" t="s">
        <v>17</v>
      </c>
      <c r="H7739" t="s">
        <v>18</v>
      </c>
      <c r="I7739" t="s">
        <v>40</v>
      </c>
      <c r="J7739" t="s">
        <v>26</v>
      </c>
      <c r="K7739" t="s">
        <v>41</v>
      </c>
      <c r="L7739" t="s">
        <v>22</v>
      </c>
      <c r="M7739" s="4">
        <v>10999.93</v>
      </c>
      <c r="N7739">
        <v>2020</v>
      </c>
      <c r="O7739">
        <v>7</v>
      </c>
    </row>
    <row r="7740" spans="1:15" x14ac:dyDescent="0.25">
      <c r="A7740" s="1">
        <v>44035</v>
      </c>
      <c r="B7740">
        <v>1000014996</v>
      </c>
      <c r="C7740" t="s">
        <v>45</v>
      </c>
      <c r="D7740">
        <v>1</v>
      </c>
      <c r="E7740">
        <v>9.01</v>
      </c>
      <c r="F7740" t="s">
        <v>46</v>
      </c>
      <c r="G7740" t="s">
        <v>43</v>
      </c>
      <c r="H7740" t="s">
        <v>30</v>
      </c>
      <c r="I7740" t="s">
        <v>57</v>
      </c>
      <c r="J7740" t="s">
        <v>26</v>
      </c>
      <c r="K7740" t="s">
        <v>58</v>
      </c>
      <c r="L7740" t="s">
        <v>22</v>
      </c>
      <c r="M7740" s="4">
        <v>9.01</v>
      </c>
      <c r="N7740">
        <v>2020</v>
      </c>
      <c r="O7740">
        <v>7</v>
      </c>
    </row>
    <row r="7741" spans="1:15" x14ac:dyDescent="0.25">
      <c r="A7741" s="1">
        <v>44035</v>
      </c>
      <c r="B7741">
        <v>1000014996</v>
      </c>
      <c r="C7741" t="s">
        <v>23</v>
      </c>
      <c r="D7741">
        <v>1</v>
      </c>
      <c r="E7741">
        <v>10000.120000000001</v>
      </c>
      <c r="F7741" t="s">
        <v>16</v>
      </c>
      <c r="G7741" t="s">
        <v>24</v>
      </c>
      <c r="H7741" t="s">
        <v>30</v>
      </c>
      <c r="I7741" t="s">
        <v>57</v>
      </c>
      <c r="J7741" t="s">
        <v>26</v>
      </c>
      <c r="K7741" t="s">
        <v>58</v>
      </c>
      <c r="L7741" t="s">
        <v>22</v>
      </c>
      <c r="M7741" s="4">
        <v>10000.120000000001</v>
      </c>
      <c r="N7741">
        <v>2020</v>
      </c>
      <c r="O7741">
        <v>7</v>
      </c>
    </row>
    <row r="7742" spans="1:15" x14ac:dyDescent="0.25">
      <c r="A7742" s="1">
        <v>44035</v>
      </c>
      <c r="B7742">
        <v>1000014996</v>
      </c>
      <c r="C7742" t="s">
        <v>71</v>
      </c>
      <c r="D7742">
        <v>1</v>
      </c>
      <c r="E7742">
        <v>1000.66</v>
      </c>
      <c r="F7742" t="s">
        <v>16</v>
      </c>
      <c r="G7742" t="s">
        <v>72</v>
      </c>
      <c r="H7742" t="s">
        <v>30</v>
      </c>
      <c r="I7742" t="s">
        <v>57</v>
      </c>
      <c r="J7742" t="s">
        <v>26</v>
      </c>
      <c r="K7742" t="s">
        <v>58</v>
      </c>
      <c r="L7742" t="s">
        <v>22</v>
      </c>
      <c r="M7742" s="4">
        <v>1000.66</v>
      </c>
      <c r="N7742">
        <v>2020</v>
      </c>
      <c r="O7742">
        <v>7</v>
      </c>
    </row>
    <row r="7743" spans="1:15" x14ac:dyDescent="0.25">
      <c r="A7743" s="1">
        <v>44035</v>
      </c>
      <c r="B7743">
        <v>1000014996</v>
      </c>
      <c r="C7743" t="s">
        <v>15</v>
      </c>
      <c r="D7743">
        <v>2</v>
      </c>
      <c r="E7743">
        <v>34991.68</v>
      </c>
      <c r="F7743" t="s">
        <v>16</v>
      </c>
      <c r="G7743" t="s">
        <v>17</v>
      </c>
      <c r="H7743" t="s">
        <v>30</v>
      </c>
      <c r="I7743" t="s">
        <v>57</v>
      </c>
      <c r="J7743" t="s">
        <v>26</v>
      </c>
      <c r="K7743" t="s">
        <v>58</v>
      </c>
      <c r="L7743" t="s">
        <v>22</v>
      </c>
      <c r="M7743" s="4">
        <v>17495.84</v>
      </c>
      <c r="N7743">
        <v>2020</v>
      </c>
      <c r="O7743">
        <v>7</v>
      </c>
    </row>
    <row r="7744" spans="1:15" x14ac:dyDescent="0.25">
      <c r="A7744" s="1">
        <v>44035</v>
      </c>
      <c r="B7744">
        <v>1000015013</v>
      </c>
      <c r="C7744" t="s">
        <v>15</v>
      </c>
      <c r="D7744">
        <v>2</v>
      </c>
      <c r="E7744">
        <v>22000.720000000001</v>
      </c>
      <c r="F7744" t="s">
        <v>16</v>
      </c>
      <c r="G7744" t="s">
        <v>17</v>
      </c>
      <c r="H7744" t="s">
        <v>18</v>
      </c>
      <c r="I7744" t="s">
        <v>19</v>
      </c>
      <c r="J7744" t="s">
        <v>26</v>
      </c>
      <c r="K7744" t="s">
        <v>29</v>
      </c>
      <c r="L7744" t="s">
        <v>22</v>
      </c>
      <c r="M7744" s="4">
        <v>11000.36</v>
      </c>
      <c r="N7744">
        <v>2020</v>
      </c>
      <c r="O7744">
        <v>7</v>
      </c>
    </row>
    <row r="7745" spans="1:15" x14ac:dyDescent="0.25">
      <c r="A7745" s="1">
        <v>44035</v>
      </c>
      <c r="B7745">
        <v>1000015133</v>
      </c>
      <c r="C7745" t="s">
        <v>15</v>
      </c>
      <c r="D7745">
        <v>2</v>
      </c>
      <c r="E7745">
        <v>29000.32</v>
      </c>
      <c r="F7745" t="s">
        <v>16</v>
      </c>
      <c r="G7745" t="s">
        <v>17</v>
      </c>
      <c r="H7745" t="s">
        <v>30</v>
      </c>
      <c r="I7745" t="s">
        <v>31</v>
      </c>
      <c r="J7745" t="s">
        <v>36</v>
      </c>
      <c r="K7745" t="s">
        <v>52</v>
      </c>
      <c r="L7745" t="s">
        <v>22</v>
      </c>
      <c r="M7745" s="4">
        <v>14500.16</v>
      </c>
      <c r="N7745">
        <v>2020</v>
      </c>
      <c r="O7745">
        <v>7</v>
      </c>
    </row>
    <row r="7746" spans="1:15" x14ac:dyDescent="0.25">
      <c r="A7746" s="1">
        <v>44035</v>
      </c>
      <c r="B7746">
        <v>1000016264</v>
      </c>
      <c r="C7746" t="s">
        <v>15</v>
      </c>
      <c r="D7746">
        <v>5</v>
      </c>
      <c r="E7746">
        <v>46001.850000000006</v>
      </c>
      <c r="F7746" t="s">
        <v>16</v>
      </c>
      <c r="G7746" t="s">
        <v>17</v>
      </c>
      <c r="H7746" t="s">
        <v>47</v>
      </c>
      <c r="I7746" t="s">
        <v>65</v>
      </c>
      <c r="J7746" t="s">
        <v>26</v>
      </c>
      <c r="K7746" t="s">
        <v>66</v>
      </c>
      <c r="L7746" t="s">
        <v>22</v>
      </c>
      <c r="M7746" s="4">
        <v>9200.3700000000008</v>
      </c>
      <c r="N7746">
        <v>2020</v>
      </c>
      <c r="O7746">
        <v>7</v>
      </c>
    </row>
    <row r="7747" spans="1:15" x14ac:dyDescent="0.25">
      <c r="A7747" s="1">
        <v>44035</v>
      </c>
      <c r="B7747">
        <v>1000017576</v>
      </c>
      <c r="C7747" t="s">
        <v>15</v>
      </c>
      <c r="D7747">
        <v>2</v>
      </c>
      <c r="E7747">
        <v>6336.0700000000006</v>
      </c>
      <c r="F7747" t="s">
        <v>16</v>
      </c>
      <c r="G7747" t="s">
        <v>17</v>
      </c>
      <c r="H7747" t="s">
        <v>18</v>
      </c>
      <c r="I7747" t="s">
        <v>19</v>
      </c>
      <c r="J7747" t="s">
        <v>36</v>
      </c>
      <c r="K7747" t="s">
        <v>64</v>
      </c>
      <c r="L7747" t="s">
        <v>22</v>
      </c>
      <c r="M7747" s="4">
        <v>3168.0350000000003</v>
      </c>
      <c r="N7747">
        <v>2020</v>
      </c>
      <c r="O7747">
        <v>7</v>
      </c>
    </row>
    <row r="7748" spans="1:15" x14ac:dyDescent="0.25">
      <c r="A7748" s="1">
        <v>44035</v>
      </c>
      <c r="B7748">
        <v>1000017688</v>
      </c>
      <c r="C7748" t="s">
        <v>23</v>
      </c>
      <c r="D7748">
        <v>1</v>
      </c>
      <c r="E7748">
        <v>8000.02</v>
      </c>
      <c r="F7748" t="s">
        <v>16</v>
      </c>
      <c r="G7748" t="s">
        <v>24</v>
      </c>
      <c r="H7748" t="s">
        <v>47</v>
      </c>
      <c r="I7748" t="s">
        <v>48</v>
      </c>
      <c r="J7748" t="s">
        <v>36</v>
      </c>
      <c r="K7748" t="s">
        <v>49</v>
      </c>
      <c r="L7748" t="s">
        <v>22</v>
      </c>
      <c r="M7748" s="4">
        <v>8000.02</v>
      </c>
      <c r="N7748">
        <v>2020</v>
      </c>
      <c r="O7748">
        <v>7</v>
      </c>
    </row>
    <row r="7749" spans="1:15" x14ac:dyDescent="0.25">
      <c r="A7749" s="1">
        <v>44035</v>
      </c>
      <c r="B7749">
        <v>1000017700</v>
      </c>
      <c r="C7749" t="s">
        <v>42</v>
      </c>
      <c r="D7749">
        <v>1</v>
      </c>
      <c r="E7749">
        <v>18000.32</v>
      </c>
      <c r="F7749" t="s">
        <v>16</v>
      </c>
      <c r="G7749" t="s">
        <v>43</v>
      </c>
      <c r="H7749" t="s">
        <v>47</v>
      </c>
      <c r="I7749" t="s">
        <v>65</v>
      </c>
      <c r="J7749" t="s">
        <v>26</v>
      </c>
      <c r="K7749" t="s">
        <v>66</v>
      </c>
      <c r="L7749" t="s">
        <v>22</v>
      </c>
      <c r="M7749" s="4">
        <v>18000.32</v>
      </c>
      <c r="N7749">
        <v>2020</v>
      </c>
      <c r="O7749">
        <v>7</v>
      </c>
    </row>
    <row r="7750" spans="1:15" x14ac:dyDescent="0.25">
      <c r="A7750" s="1">
        <v>44035</v>
      </c>
      <c r="B7750">
        <v>1000018132</v>
      </c>
      <c r="C7750" t="s">
        <v>42</v>
      </c>
      <c r="D7750">
        <v>1</v>
      </c>
      <c r="E7750">
        <v>15000.46</v>
      </c>
      <c r="F7750" t="s">
        <v>16</v>
      </c>
      <c r="G7750" t="s">
        <v>43</v>
      </c>
      <c r="H7750" t="s">
        <v>47</v>
      </c>
      <c r="I7750" t="s">
        <v>65</v>
      </c>
      <c r="J7750" t="s">
        <v>26</v>
      </c>
      <c r="K7750" t="s">
        <v>66</v>
      </c>
      <c r="L7750" t="s">
        <v>22</v>
      </c>
      <c r="M7750" s="4">
        <v>15000.46</v>
      </c>
      <c r="N7750">
        <v>2020</v>
      </c>
      <c r="O7750">
        <v>7</v>
      </c>
    </row>
    <row r="7751" spans="1:15" x14ac:dyDescent="0.25">
      <c r="A7751" s="1">
        <v>44035</v>
      </c>
      <c r="B7751">
        <v>1000018298</v>
      </c>
      <c r="C7751" t="s">
        <v>80</v>
      </c>
      <c r="D7751">
        <v>1</v>
      </c>
      <c r="E7751">
        <v>8.98</v>
      </c>
      <c r="F7751" t="s">
        <v>46</v>
      </c>
      <c r="G7751" t="s">
        <v>76</v>
      </c>
      <c r="H7751" t="s">
        <v>18</v>
      </c>
      <c r="I7751" t="s">
        <v>34</v>
      </c>
      <c r="J7751" t="s">
        <v>20</v>
      </c>
      <c r="K7751" t="s">
        <v>44</v>
      </c>
      <c r="L7751" t="s">
        <v>22</v>
      </c>
      <c r="M7751" s="4">
        <v>8.98</v>
      </c>
      <c r="N7751">
        <v>2020</v>
      </c>
      <c r="O7751">
        <v>7</v>
      </c>
    </row>
    <row r="7752" spans="1:15" x14ac:dyDescent="0.25">
      <c r="A7752" s="1">
        <v>44035</v>
      </c>
      <c r="B7752">
        <v>1000019959</v>
      </c>
      <c r="C7752" t="s">
        <v>23</v>
      </c>
      <c r="D7752">
        <v>1</v>
      </c>
      <c r="E7752">
        <v>10000.64</v>
      </c>
      <c r="F7752" t="s">
        <v>16</v>
      </c>
      <c r="G7752" t="s">
        <v>24</v>
      </c>
      <c r="H7752" t="s">
        <v>18</v>
      </c>
      <c r="I7752" t="s">
        <v>40</v>
      </c>
      <c r="J7752" t="s">
        <v>26</v>
      </c>
      <c r="K7752" t="s">
        <v>41</v>
      </c>
      <c r="L7752" t="s">
        <v>28</v>
      </c>
      <c r="M7752" s="4">
        <v>10000.64</v>
      </c>
      <c r="N7752">
        <v>2020</v>
      </c>
      <c r="O7752">
        <v>7</v>
      </c>
    </row>
    <row r="7753" spans="1:15" x14ac:dyDescent="0.25">
      <c r="A7753" s="1">
        <v>44035</v>
      </c>
      <c r="B7753">
        <v>1000019959</v>
      </c>
      <c r="C7753" t="s">
        <v>15</v>
      </c>
      <c r="D7753">
        <v>1</v>
      </c>
      <c r="E7753">
        <v>20000.580000000002</v>
      </c>
      <c r="F7753" t="s">
        <v>16</v>
      </c>
      <c r="G7753" t="s">
        <v>17</v>
      </c>
      <c r="H7753" t="s">
        <v>18</v>
      </c>
      <c r="I7753" t="s">
        <v>40</v>
      </c>
      <c r="J7753" t="s">
        <v>26</v>
      </c>
      <c r="K7753" t="s">
        <v>41</v>
      </c>
      <c r="L7753" t="s">
        <v>28</v>
      </c>
      <c r="M7753" s="4">
        <v>20000.580000000002</v>
      </c>
      <c r="N7753">
        <v>2020</v>
      </c>
      <c r="O7753">
        <v>7</v>
      </c>
    </row>
    <row r="7754" spans="1:15" x14ac:dyDescent="0.25">
      <c r="A7754" s="1">
        <v>44035</v>
      </c>
      <c r="B7754">
        <v>1000020084</v>
      </c>
      <c r="C7754" t="s">
        <v>79</v>
      </c>
      <c r="D7754">
        <v>1</v>
      </c>
      <c r="E7754">
        <v>9.36</v>
      </c>
      <c r="F7754" t="s">
        <v>46</v>
      </c>
      <c r="G7754" t="s">
        <v>74</v>
      </c>
      <c r="H7754" t="s">
        <v>47</v>
      </c>
      <c r="I7754" t="s">
        <v>59</v>
      </c>
      <c r="J7754" t="s">
        <v>26</v>
      </c>
      <c r="K7754" t="s">
        <v>60</v>
      </c>
      <c r="L7754" t="s">
        <v>22</v>
      </c>
      <c r="M7754" s="4">
        <v>9.36</v>
      </c>
      <c r="N7754">
        <v>2020</v>
      </c>
      <c r="O7754">
        <v>7</v>
      </c>
    </row>
    <row r="7755" spans="1:15" x14ac:dyDescent="0.25">
      <c r="A7755" s="1">
        <v>44035</v>
      </c>
      <c r="B7755">
        <v>1000020084</v>
      </c>
      <c r="C7755" t="s">
        <v>75</v>
      </c>
      <c r="D7755">
        <v>1</v>
      </c>
      <c r="E7755">
        <v>200.7</v>
      </c>
      <c r="F7755" t="s">
        <v>16</v>
      </c>
      <c r="G7755" t="s">
        <v>76</v>
      </c>
      <c r="H7755" t="s">
        <v>47</v>
      </c>
      <c r="I7755" t="s">
        <v>59</v>
      </c>
      <c r="J7755" t="s">
        <v>26</v>
      </c>
      <c r="K7755" t="s">
        <v>60</v>
      </c>
      <c r="L7755" t="s">
        <v>22</v>
      </c>
      <c r="M7755" s="4">
        <v>200.7</v>
      </c>
      <c r="N7755">
        <v>2020</v>
      </c>
      <c r="O7755">
        <v>7</v>
      </c>
    </row>
    <row r="7756" spans="1:15" x14ac:dyDescent="0.25">
      <c r="A7756" s="1">
        <v>44035</v>
      </c>
      <c r="B7756">
        <v>1000020087</v>
      </c>
      <c r="C7756" t="s">
        <v>23</v>
      </c>
      <c r="D7756">
        <v>1</v>
      </c>
      <c r="E7756">
        <v>200.48</v>
      </c>
      <c r="F7756" t="s">
        <v>16</v>
      </c>
      <c r="G7756" t="s">
        <v>24</v>
      </c>
      <c r="H7756" t="s">
        <v>47</v>
      </c>
      <c r="I7756" t="s">
        <v>48</v>
      </c>
      <c r="J7756" t="s">
        <v>26</v>
      </c>
      <c r="K7756" t="s">
        <v>50</v>
      </c>
      <c r="L7756" t="s">
        <v>22</v>
      </c>
      <c r="M7756" s="4">
        <v>200.48</v>
      </c>
      <c r="N7756">
        <v>2020</v>
      </c>
      <c r="O7756">
        <v>7</v>
      </c>
    </row>
    <row r="7757" spans="1:15" x14ac:dyDescent="0.25">
      <c r="A7757" s="1">
        <v>44035</v>
      </c>
      <c r="B7757">
        <v>1000020128</v>
      </c>
      <c r="C7757" t="s">
        <v>15</v>
      </c>
      <c r="D7757">
        <v>2</v>
      </c>
      <c r="E7757">
        <v>23500.670000000002</v>
      </c>
      <c r="F7757" t="s">
        <v>16</v>
      </c>
      <c r="G7757" t="s">
        <v>17</v>
      </c>
      <c r="H7757" t="s">
        <v>30</v>
      </c>
      <c r="I7757" t="s">
        <v>57</v>
      </c>
      <c r="J7757" t="s">
        <v>26</v>
      </c>
      <c r="K7757" t="s">
        <v>58</v>
      </c>
      <c r="L7757" t="s">
        <v>28</v>
      </c>
      <c r="M7757" s="4">
        <v>11750.335000000001</v>
      </c>
      <c r="N7757">
        <v>2020</v>
      </c>
      <c r="O7757">
        <v>7</v>
      </c>
    </row>
    <row r="7758" spans="1:15" x14ac:dyDescent="0.25">
      <c r="A7758" s="1">
        <v>44035</v>
      </c>
      <c r="B7758">
        <v>1000020526</v>
      </c>
      <c r="C7758" t="s">
        <v>75</v>
      </c>
      <c r="D7758">
        <v>1</v>
      </c>
      <c r="E7758">
        <v>300.42</v>
      </c>
      <c r="F7758" t="s">
        <v>16</v>
      </c>
      <c r="G7758" t="s">
        <v>76</v>
      </c>
      <c r="H7758" t="s">
        <v>18</v>
      </c>
      <c r="I7758" t="s">
        <v>34</v>
      </c>
      <c r="J7758" t="s">
        <v>26</v>
      </c>
      <c r="K7758" t="s">
        <v>35</v>
      </c>
      <c r="L7758" t="s">
        <v>22</v>
      </c>
      <c r="M7758" s="4">
        <v>300.42</v>
      </c>
      <c r="N7758">
        <v>2020</v>
      </c>
      <c r="O7758">
        <v>7</v>
      </c>
    </row>
    <row r="7759" spans="1:15" x14ac:dyDescent="0.25">
      <c r="A7759" s="1">
        <v>44035</v>
      </c>
      <c r="B7759">
        <v>1000020526</v>
      </c>
      <c r="C7759" t="s">
        <v>23</v>
      </c>
      <c r="D7759">
        <v>1</v>
      </c>
      <c r="E7759">
        <v>12999.97</v>
      </c>
      <c r="F7759" t="s">
        <v>16</v>
      </c>
      <c r="G7759" t="s">
        <v>24</v>
      </c>
      <c r="H7759" t="s">
        <v>18</v>
      </c>
      <c r="I7759" t="s">
        <v>34</v>
      </c>
      <c r="J7759" t="s">
        <v>26</v>
      </c>
      <c r="K7759" t="s">
        <v>35</v>
      </c>
      <c r="L7759" t="s">
        <v>22</v>
      </c>
      <c r="M7759" s="4">
        <v>12999.97</v>
      </c>
      <c r="N7759">
        <v>2020</v>
      </c>
      <c r="O7759">
        <v>7</v>
      </c>
    </row>
    <row r="7760" spans="1:15" x14ac:dyDescent="0.25">
      <c r="A7760" s="1">
        <v>44035</v>
      </c>
      <c r="B7760">
        <v>1000020526</v>
      </c>
      <c r="C7760" t="s">
        <v>15</v>
      </c>
      <c r="D7760">
        <v>1</v>
      </c>
      <c r="E7760">
        <v>5500.04</v>
      </c>
      <c r="F7760" t="s">
        <v>16</v>
      </c>
      <c r="G7760" t="s">
        <v>17</v>
      </c>
      <c r="H7760" t="s">
        <v>18</v>
      </c>
      <c r="I7760" t="s">
        <v>34</v>
      </c>
      <c r="J7760" t="s">
        <v>26</v>
      </c>
      <c r="K7760" t="s">
        <v>35</v>
      </c>
      <c r="L7760" t="s">
        <v>22</v>
      </c>
      <c r="M7760" s="4">
        <v>5500.04</v>
      </c>
      <c r="N7760">
        <v>2020</v>
      </c>
      <c r="O7760">
        <v>7</v>
      </c>
    </row>
    <row r="7761" spans="1:15" x14ac:dyDescent="0.25">
      <c r="A7761" s="1">
        <v>44035</v>
      </c>
      <c r="B7761">
        <v>1000020668</v>
      </c>
      <c r="C7761" t="s">
        <v>23</v>
      </c>
      <c r="D7761">
        <v>1</v>
      </c>
      <c r="E7761">
        <v>20000.099999999999</v>
      </c>
      <c r="F7761" t="s">
        <v>16</v>
      </c>
      <c r="G7761" t="s">
        <v>24</v>
      </c>
      <c r="H7761" t="s">
        <v>18</v>
      </c>
      <c r="I7761" t="s">
        <v>25</v>
      </c>
      <c r="J7761" t="s">
        <v>26</v>
      </c>
      <c r="K7761" t="s">
        <v>27</v>
      </c>
      <c r="L7761" t="s">
        <v>22</v>
      </c>
      <c r="M7761" s="4">
        <v>20000.099999999999</v>
      </c>
      <c r="N7761">
        <v>2020</v>
      </c>
      <c r="O7761">
        <v>7</v>
      </c>
    </row>
    <row r="7762" spans="1:15" x14ac:dyDescent="0.25">
      <c r="A7762" s="1">
        <v>44035</v>
      </c>
      <c r="B7762">
        <v>1000020726</v>
      </c>
      <c r="C7762" t="s">
        <v>73</v>
      </c>
      <c r="D7762">
        <v>1</v>
      </c>
      <c r="E7762">
        <v>1000.24</v>
      </c>
      <c r="F7762" t="s">
        <v>16</v>
      </c>
      <c r="G7762" t="s">
        <v>74</v>
      </c>
      <c r="H7762" t="s">
        <v>18</v>
      </c>
      <c r="I7762" t="s">
        <v>61</v>
      </c>
      <c r="J7762" t="s">
        <v>32</v>
      </c>
      <c r="K7762" t="s">
        <v>63</v>
      </c>
      <c r="L7762" t="s">
        <v>22</v>
      </c>
      <c r="M7762" s="4">
        <v>1000.24</v>
      </c>
      <c r="N7762">
        <v>2020</v>
      </c>
      <c r="O7762">
        <v>7</v>
      </c>
    </row>
    <row r="7763" spans="1:15" x14ac:dyDescent="0.25">
      <c r="A7763" s="1">
        <v>44035</v>
      </c>
      <c r="B7763">
        <v>1000020726</v>
      </c>
      <c r="C7763" t="s">
        <v>23</v>
      </c>
      <c r="D7763">
        <v>2</v>
      </c>
      <c r="E7763">
        <v>25000.66</v>
      </c>
      <c r="F7763" t="s">
        <v>16</v>
      </c>
      <c r="G7763" t="s">
        <v>24</v>
      </c>
      <c r="H7763" t="s">
        <v>18</v>
      </c>
      <c r="I7763" t="s">
        <v>61</v>
      </c>
      <c r="J7763" t="s">
        <v>32</v>
      </c>
      <c r="K7763" t="s">
        <v>63</v>
      </c>
      <c r="L7763" t="s">
        <v>22</v>
      </c>
      <c r="M7763" s="4">
        <v>12500.33</v>
      </c>
      <c r="N7763">
        <v>2020</v>
      </c>
      <c r="O7763">
        <v>7</v>
      </c>
    </row>
    <row r="7764" spans="1:15" x14ac:dyDescent="0.25">
      <c r="A7764" s="1">
        <v>44035</v>
      </c>
      <c r="B7764">
        <v>1000020754</v>
      </c>
      <c r="C7764" t="s">
        <v>15</v>
      </c>
      <c r="D7764">
        <v>2</v>
      </c>
      <c r="E7764">
        <v>19000.62</v>
      </c>
      <c r="F7764" t="s">
        <v>16</v>
      </c>
      <c r="G7764" t="s">
        <v>17</v>
      </c>
      <c r="H7764" t="s">
        <v>18</v>
      </c>
      <c r="I7764" t="s">
        <v>25</v>
      </c>
      <c r="J7764" t="s">
        <v>20</v>
      </c>
      <c r="K7764" t="s">
        <v>51</v>
      </c>
      <c r="L7764" t="s">
        <v>22</v>
      </c>
      <c r="M7764" s="4">
        <v>9500.31</v>
      </c>
      <c r="N7764">
        <v>2020</v>
      </c>
      <c r="O7764">
        <v>7</v>
      </c>
    </row>
    <row r="7765" spans="1:15" x14ac:dyDescent="0.25">
      <c r="A7765" s="1">
        <v>44035</v>
      </c>
      <c r="B7765">
        <v>1000020921</v>
      </c>
      <c r="C7765" t="s">
        <v>15</v>
      </c>
      <c r="D7765">
        <v>1</v>
      </c>
      <c r="E7765">
        <v>6500.33</v>
      </c>
      <c r="F7765" t="s">
        <v>16</v>
      </c>
      <c r="G7765" t="s">
        <v>17</v>
      </c>
      <c r="H7765" t="s">
        <v>47</v>
      </c>
      <c r="I7765" t="s">
        <v>65</v>
      </c>
      <c r="J7765" t="s">
        <v>26</v>
      </c>
      <c r="K7765" t="s">
        <v>66</v>
      </c>
      <c r="L7765" t="s">
        <v>22</v>
      </c>
      <c r="M7765" s="4">
        <v>6500.33</v>
      </c>
      <c r="N7765">
        <v>2020</v>
      </c>
      <c r="O7765">
        <v>7</v>
      </c>
    </row>
    <row r="7766" spans="1:15" x14ac:dyDescent="0.25">
      <c r="A7766" s="1">
        <v>44035</v>
      </c>
      <c r="B7766">
        <v>1000020921</v>
      </c>
      <c r="C7766" t="s">
        <v>42</v>
      </c>
      <c r="D7766">
        <v>1</v>
      </c>
      <c r="E7766">
        <v>18000.669999999998</v>
      </c>
      <c r="F7766" t="s">
        <v>16</v>
      </c>
      <c r="G7766" t="s">
        <v>43</v>
      </c>
      <c r="H7766" t="s">
        <v>47</v>
      </c>
      <c r="I7766" t="s">
        <v>65</v>
      </c>
      <c r="J7766" t="s">
        <v>26</v>
      </c>
      <c r="K7766" t="s">
        <v>66</v>
      </c>
      <c r="L7766" t="s">
        <v>22</v>
      </c>
      <c r="M7766" s="4">
        <v>18000.669999999998</v>
      </c>
      <c r="N7766">
        <v>2020</v>
      </c>
      <c r="O7766">
        <v>7</v>
      </c>
    </row>
    <row r="7767" spans="1:15" x14ac:dyDescent="0.25">
      <c r="A7767" s="1">
        <v>44035</v>
      </c>
      <c r="B7767">
        <v>1000021167</v>
      </c>
      <c r="C7767" t="s">
        <v>73</v>
      </c>
      <c r="D7767">
        <v>1</v>
      </c>
      <c r="E7767">
        <v>3000.04</v>
      </c>
      <c r="F7767" t="s">
        <v>16</v>
      </c>
      <c r="G7767" t="s">
        <v>74</v>
      </c>
      <c r="H7767" t="s">
        <v>18</v>
      </c>
      <c r="I7767" t="s">
        <v>19</v>
      </c>
      <c r="J7767" t="s">
        <v>20</v>
      </c>
      <c r="K7767" t="s">
        <v>21</v>
      </c>
      <c r="L7767" t="s">
        <v>22</v>
      </c>
      <c r="M7767" s="4">
        <v>3000.04</v>
      </c>
      <c r="N7767">
        <v>2020</v>
      </c>
      <c r="O7767">
        <v>7</v>
      </c>
    </row>
    <row r="7768" spans="1:15" x14ac:dyDescent="0.25">
      <c r="A7768" s="1">
        <v>44035</v>
      </c>
      <c r="B7768">
        <v>1000021167</v>
      </c>
      <c r="C7768" t="s">
        <v>15</v>
      </c>
      <c r="D7768">
        <v>1</v>
      </c>
      <c r="E7768">
        <v>20000.21</v>
      </c>
      <c r="F7768" t="s">
        <v>16</v>
      </c>
      <c r="G7768" t="s">
        <v>17</v>
      </c>
      <c r="H7768" t="s">
        <v>18</v>
      </c>
      <c r="I7768" t="s">
        <v>19</v>
      </c>
      <c r="J7768" t="s">
        <v>20</v>
      </c>
      <c r="K7768" t="s">
        <v>21</v>
      </c>
      <c r="L7768" t="s">
        <v>22</v>
      </c>
      <c r="M7768" s="4">
        <v>20000.21</v>
      </c>
      <c r="N7768">
        <v>2020</v>
      </c>
      <c r="O7768">
        <v>7</v>
      </c>
    </row>
    <row r="7769" spans="1:15" x14ac:dyDescent="0.25">
      <c r="A7769" s="1">
        <v>44035</v>
      </c>
      <c r="B7769">
        <v>1000021227</v>
      </c>
      <c r="C7769" t="s">
        <v>23</v>
      </c>
      <c r="D7769">
        <v>3</v>
      </c>
      <c r="E7769">
        <v>50000.62</v>
      </c>
      <c r="F7769" t="s">
        <v>16</v>
      </c>
      <c r="G7769" t="s">
        <v>24</v>
      </c>
      <c r="H7769" t="s">
        <v>47</v>
      </c>
      <c r="I7769" t="s">
        <v>59</v>
      </c>
      <c r="J7769" t="s">
        <v>26</v>
      </c>
      <c r="K7769" t="s">
        <v>60</v>
      </c>
      <c r="L7769" t="s">
        <v>28</v>
      </c>
      <c r="M7769" s="4">
        <v>16666.873333333333</v>
      </c>
      <c r="N7769">
        <v>2020</v>
      </c>
      <c r="O7769">
        <v>7</v>
      </c>
    </row>
    <row r="7770" spans="1:15" x14ac:dyDescent="0.25">
      <c r="A7770" s="1">
        <v>44035</v>
      </c>
      <c r="B7770">
        <v>1000021454</v>
      </c>
      <c r="C7770" t="s">
        <v>80</v>
      </c>
      <c r="D7770">
        <v>1</v>
      </c>
      <c r="E7770">
        <v>86.100000000000009</v>
      </c>
      <c r="F7770" t="s">
        <v>46</v>
      </c>
      <c r="G7770" t="s">
        <v>76</v>
      </c>
      <c r="H7770" t="s">
        <v>18</v>
      </c>
      <c r="I7770" t="s">
        <v>25</v>
      </c>
      <c r="J7770" t="s">
        <v>20</v>
      </c>
      <c r="K7770" t="s">
        <v>51</v>
      </c>
      <c r="L7770" t="s">
        <v>22</v>
      </c>
      <c r="M7770" s="4">
        <v>86.100000000000009</v>
      </c>
      <c r="N7770">
        <v>2020</v>
      </c>
      <c r="O7770">
        <v>7</v>
      </c>
    </row>
    <row r="7771" spans="1:15" x14ac:dyDescent="0.25">
      <c r="A7771" s="1">
        <v>44035</v>
      </c>
      <c r="B7771">
        <v>1000021454</v>
      </c>
      <c r="C7771" t="s">
        <v>23</v>
      </c>
      <c r="D7771">
        <v>1</v>
      </c>
      <c r="E7771">
        <v>5000.42</v>
      </c>
      <c r="F7771" t="s">
        <v>16</v>
      </c>
      <c r="G7771" t="s">
        <v>24</v>
      </c>
      <c r="H7771" t="s">
        <v>18</v>
      </c>
      <c r="I7771" t="s">
        <v>25</v>
      </c>
      <c r="J7771" t="s">
        <v>20</v>
      </c>
      <c r="K7771" t="s">
        <v>51</v>
      </c>
      <c r="L7771" t="s">
        <v>22</v>
      </c>
      <c r="M7771" s="4">
        <v>5000.42</v>
      </c>
      <c r="N7771">
        <v>2020</v>
      </c>
      <c r="O7771">
        <v>7</v>
      </c>
    </row>
    <row r="7772" spans="1:15" x14ac:dyDescent="0.25">
      <c r="A7772" s="1">
        <v>44035</v>
      </c>
      <c r="B7772">
        <v>1000021454</v>
      </c>
      <c r="C7772" t="s">
        <v>15</v>
      </c>
      <c r="D7772">
        <v>1</v>
      </c>
      <c r="E7772">
        <v>8000.04</v>
      </c>
      <c r="F7772" t="s">
        <v>16</v>
      </c>
      <c r="G7772" t="s">
        <v>17</v>
      </c>
      <c r="H7772" t="s">
        <v>18</v>
      </c>
      <c r="I7772" t="s">
        <v>25</v>
      </c>
      <c r="J7772" t="s">
        <v>20</v>
      </c>
      <c r="K7772" t="s">
        <v>51</v>
      </c>
      <c r="L7772" t="s">
        <v>22</v>
      </c>
      <c r="M7772" s="4">
        <v>8000.04</v>
      </c>
      <c r="N7772">
        <v>2020</v>
      </c>
      <c r="O7772">
        <v>7</v>
      </c>
    </row>
    <row r="7773" spans="1:15" x14ac:dyDescent="0.25">
      <c r="A7773" s="1">
        <v>44035</v>
      </c>
      <c r="B7773">
        <v>1000021495</v>
      </c>
      <c r="C7773" t="s">
        <v>23</v>
      </c>
      <c r="D7773">
        <v>2</v>
      </c>
      <c r="E7773">
        <v>13000.529999999999</v>
      </c>
      <c r="F7773" t="s">
        <v>16</v>
      </c>
      <c r="G7773" t="s">
        <v>24</v>
      </c>
      <c r="H7773" t="s">
        <v>18</v>
      </c>
      <c r="I7773" t="s">
        <v>61</v>
      </c>
      <c r="J7773" t="s">
        <v>20</v>
      </c>
      <c r="K7773" t="s">
        <v>77</v>
      </c>
      <c r="L7773" t="s">
        <v>22</v>
      </c>
      <c r="M7773" s="4">
        <v>6500.2649999999994</v>
      </c>
      <c r="N7773">
        <v>2020</v>
      </c>
      <c r="O7773">
        <v>7</v>
      </c>
    </row>
    <row r="7774" spans="1:15" x14ac:dyDescent="0.25">
      <c r="A7774" s="1">
        <v>44035</v>
      </c>
      <c r="B7774">
        <v>1000021495</v>
      </c>
      <c r="C7774" t="s">
        <v>15</v>
      </c>
      <c r="D7774">
        <v>1</v>
      </c>
      <c r="E7774">
        <v>11999.95</v>
      </c>
      <c r="F7774" t="s">
        <v>16</v>
      </c>
      <c r="G7774" t="s">
        <v>17</v>
      </c>
      <c r="H7774" t="s">
        <v>18</v>
      </c>
      <c r="I7774" t="s">
        <v>61</v>
      </c>
      <c r="J7774" t="s">
        <v>20</v>
      </c>
      <c r="K7774" t="s">
        <v>77</v>
      </c>
      <c r="L7774" t="s">
        <v>22</v>
      </c>
      <c r="M7774" s="4">
        <v>11999.95</v>
      </c>
      <c r="N7774">
        <v>2020</v>
      </c>
      <c r="O7774">
        <v>7</v>
      </c>
    </row>
    <row r="7775" spans="1:15" x14ac:dyDescent="0.25">
      <c r="A7775" s="1">
        <v>44035</v>
      </c>
      <c r="B7775">
        <v>1000021662</v>
      </c>
      <c r="C7775" t="s">
        <v>79</v>
      </c>
      <c r="D7775">
        <v>1</v>
      </c>
      <c r="E7775">
        <v>9.5399999999999991</v>
      </c>
      <c r="F7775" t="s">
        <v>46</v>
      </c>
      <c r="G7775" t="s">
        <v>74</v>
      </c>
      <c r="H7775" t="s">
        <v>30</v>
      </c>
      <c r="I7775" t="s">
        <v>38</v>
      </c>
      <c r="J7775" t="s">
        <v>26</v>
      </c>
      <c r="K7775" t="s">
        <v>39</v>
      </c>
      <c r="L7775" t="s">
        <v>22</v>
      </c>
      <c r="M7775" s="4">
        <v>9.5399999999999991</v>
      </c>
      <c r="N7775">
        <v>2020</v>
      </c>
      <c r="O7775">
        <v>7</v>
      </c>
    </row>
    <row r="7776" spans="1:15" x14ac:dyDescent="0.25">
      <c r="A7776" s="1">
        <v>44035</v>
      </c>
      <c r="B7776">
        <v>1000021662</v>
      </c>
      <c r="C7776" t="s">
        <v>15</v>
      </c>
      <c r="D7776">
        <v>2</v>
      </c>
      <c r="E7776">
        <v>26001.1</v>
      </c>
      <c r="F7776" t="s">
        <v>16</v>
      </c>
      <c r="G7776" t="s">
        <v>17</v>
      </c>
      <c r="H7776" t="s">
        <v>30</v>
      </c>
      <c r="I7776" t="s">
        <v>38</v>
      </c>
      <c r="J7776" t="s">
        <v>26</v>
      </c>
      <c r="K7776" t="s">
        <v>39</v>
      </c>
      <c r="L7776" t="s">
        <v>22</v>
      </c>
      <c r="M7776" s="4">
        <v>13000.55</v>
      </c>
      <c r="N7776">
        <v>2020</v>
      </c>
      <c r="O7776">
        <v>7</v>
      </c>
    </row>
    <row r="7777" spans="1:15" x14ac:dyDescent="0.25">
      <c r="A7777" s="1">
        <v>44035</v>
      </c>
      <c r="B7777">
        <v>1000021764</v>
      </c>
      <c r="C7777" t="s">
        <v>15</v>
      </c>
      <c r="D7777">
        <v>2</v>
      </c>
      <c r="E7777">
        <v>11000.320000000002</v>
      </c>
      <c r="F7777" t="s">
        <v>16</v>
      </c>
      <c r="G7777" t="s">
        <v>17</v>
      </c>
      <c r="H7777" t="s">
        <v>18</v>
      </c>
      <c r="I7777" t="s">
        <v>25</v>
      </c>
      <c r="J7777" t="s">
        <v>26</v>
      </c>
      <c r="K7777" t="s">
        <v>27</v>
      </c>
      <c r="L7777" t="s">
        <v>22</v>
      </c>
      <c r="M7777" s="4">
        <v>5500.1600000000008</v>
      </c>
      <c r="N7777">
        <v>2020</v>
      </c>
      <c r="O7777">
        <v>7</v>
      </c>
    </row>
    <row r="7778" spans="1:15" x14ac:dyDescent="0.25">
      <c r="A7778" s="1">
        <v>44035</v>
      </c>
      <c r="B7778">
        <v>1000021804</v>
      </c>
      <c r="C7778" t="s">
        <v>42</v>
      </c>
      <c r="D7778">
        <v>2</v>
      </c>
      <c r="E7778">
        <v>32000.510000000002</v>
      </c>
      <c r="F7778" t="s">
        <v>16</v>
      </c>
      <c r="G7778" t="s">
        <v>43</v>
      </c>
      <c r="H7778" t="s">
        <v>47</v>
      </c>
      <c r="I7778" t="s">
        <v>65</v>
      </c>
      <c r="J7778" t="s">
        <v>26</v>
      </c>
      <c r="K7778" t="s">
        <v>66</v>
      </c>
      <c r="L7778" t="s">
        <v>22</v>
      </c>
      <c r="M7778" s="4">
        <v>16000.255000000001</v>
      </c>
      <c r="N7778">
        <v>2020</v>
      </c>
      <c r="O7778">
        <v>7</v>
      </c>
    </row>
    <row r="7779" spans="1:15" x14ac:dyDescent="0.25">
      <c r="A7779" s="1">
        <v>44035</v>
      </c>
      <c r="B7779">
        <v>1000022081</v>
      </c>
      <c r="C7779" t="s">
        <v>23</v>
      </c>
      <c r="D7779">
        <v>1</v>
      </c>
      <c r="E7779">
        <v>11000.68</v>
      </c>
      <c r="F7779" t="s">
        <v>16</v>
      </c>
      <c r="G7779" t="s">
        <v>24</v>
      </c>
      <c r="H7779" t="s">
        <v>47</v>
      </c>
      <c r="I7779" t="s">
        <v>65</v>
      </c>
      <c r="J7779" t="s">
        <v>26</v>
      </c>
      <c r="K7779" t="s">
        <v>66</v>
      </c>
      <c r="L7779" t="s">
        <v>22</v>
      </c>
      <c r="M7779" s="4">
        <v>11000.68</v>
      </c>
      <c r="N7779">
        <v>2020</v>
      </c>
      <c r="O7779">
        <v>7</v>
      </c>
    </row>
    <row r="7780" spans="1:15" x14ac:dyDescent="0.25">
      <c r="A7780" s="1">
        <v>44035</v>
      </c>
      <c r="B7780">
        <v>1000022081</v>
      </c>
      <c r="C7780" t="s">
        <v>15</v>
      </c>
      <c r="D7780">
        <v>1</v>
      </c>
      <c r="E7780">
        <v>6500.67</v>
      </c>
      <c r="F7780" t="s">
        <v>16</v>
      </c>
      <c r="G7780" t="s">
        <v>17</v>
      </c>
      <c r="H7780" t="s">
        <v>47</v>
      </c>
      <c r="I7780" t="s">
        <v>65</v>
      </c>
      <c r="J7780" t="s">
        <v>26</v>
      </c>
      <c r="K7780" t="s">
        <v>66</v>
      </c>
      <c r="L7780" t="s">
        <v>22</v>
      </c>
      <c r="M7780" s="4">
        <v>6500.67</v>
      </c>
      <c r="N7780">
        <v>2020</v>
      </c>
      <c r="O7780">
        <v>7</v>
      </c>
    </row>
    <row r="7781" spans="1:15" x14ac:dyDescent="0.25">
      <c r="A7781" s="1">
        <v>44035</v>
      </c>
      <c r="B7781">
        <v>1000022081</v>
      </c>
      <c r="C7781" t="s">
        <v>42</v>
      </c>
      <c r="D7781">
        <v>1</v>
      </c>
      <c r="E7781">
        <v>7499.96</v>
      </c>
      <c r="F7781" t="s">
        <v>16</v>
      </c>
      <c r="G7781" t="s">
        <v>43</v>
      </c>
      <c r="H7781" t="s">
        <v>47</v>
      </c>
      <c r="I7781" t="s">
        <v>65</v>
      </c>
      <c r="J7781" t="s">
        <v>26</v>
      </c>
      <c r="K7781" t="s">
        <v>66</v>
      </c>
      <c r="L7781" t="s">
        <v>22</v>
      </c>
      <c r="M7781" s="4">
        <v>7499.96</v>
      </c>
      <c r="N7781">
        <v>2020</v>
      </c>
      <c r="O7781">
        <v>7</v>
      </c>
    </row>
    <row r="7782" spans="1:15" x14ac:dyDescent="0.25">
      <c r="A7782" s="1">
        <v>44035</v>
      </c>
      <c r="B7782">
        <v>1000022905</v>
      </c>
      <c r="C7782" t="s">
        <v>42</v>
      </c>
      <c r="D7782">
        <v>1</v>
      </c>
      <c r="E7782">
        <v>10499.95</v>
      </c>
      <c r="F7782" t="s">
        <v>16</v>
      </c>
      <c r="G7782" t="s">
        <v>43</v>
      </c>
      <c r="H7782" t="s">
        <v>18</v>
      </c>
      <c r="I7782" t="s">
        <v>40</v>
      </c>
      <c r="J7782" t="s">
        <v>20</v>
      </c>
      <c r="K7782" t="s">
        <v>68</v>
      </c>
      <c r="L7782" t="s">
        <v>22</v>
      </c>
      <c r="M7782" s="4">
        <v>10499.95</v>
      </c>
      <c r="N7782">
        <v>2020</v>
      </c>
      <c r="O7782">
        <v>7</v>
      </c>
    </row>
    <row r="7783" spans="1:15" x14ac:dyDescent="0.25">
      <c r="A7783" s="1">
        <v>44035</v>
      </c>
      <c r="B7783">
        <v>1000023280</v>
      </c>
      <c r="C7783" t="s">
        <v>15</v>
      </c>
      <c r="D7783">
        <v>1</v>
      </c>
      <c r="E7783">
        <v>6000.44</v>
      </c>
      <c r="F7783" t="s">
        <v>16</v>
      </c>
      <c r="G7783" t="s">
        <v>17</v>
      </c>
      <c r="H7783" t="s">
        <v>18</v>
      </c>
      <c r="I7783" t="s">
        <v>19</v>
      </c>
      <c r="J7783" t="s">
        <v>20</v>
      </c>
      <c r="K7783" t="s">
        <v>21</v>
      </c>
      <c r="L7783" t="s">
        <v>22</v>
      </c>
      <c r="M7783" s="4">
        <v>6000.44</v>
      </c>
      <c r="N7783">
        <v>2020</v>
      </c>
      <c r="O7783">
        <v>7</v>
      </c>
    </row>
    <row r="7784" spans="1:15" x14ac:dyDescent="0.25">
      <c r="A7784" s="1">
        <v>44035</v>
      </c>
      <c r="B7784">
        <v>1000023280</v>
      </c>
      <c r="C7784" t="s">
        <v>42</v>
      </c>
      <c r="D7784">
        <v>1</v>
      </c>
      <c r="E7784">
        <v>500.28</v>
      </c>
      <c r="F7784" t="s">
        <v>16</v>
      </c>
      <c r="G7784" t="s">
        <v>43</v>
      </c>
      <c r="H7784" t="s">
        <v>18</v>
      </c>
      <c r="I7784" t="s">
        <v>19</v>
      </c>
      <c r="J7784" t="s">
        <v>20</v>
      </c>
      <c r="K7784" t="s">
        <v>21</v>
      </c>
      <c r="L7784" t="s">
        <v>22</v>
      </c>
      <c r="M7784" s="4">
        <v>500.28</v>
      </c>
      <c r="N7784">
        <v>2020</v>
      </c>
      <c r="O7784">
        <v>7</v>
      </c>
    </row>
    <row r="7785" spans="1:15" x14ac:dyDescent="0.25">
      <c r="A7785" s="1">
        <v>44035</v>
      </c>
      <c r="B7785">
        <v>1000023340</v>
      </c>
      <c r="C7785" t="s">
        <v>15</v>
      </c>
      <c r="D7785">
        <v>1</v>
      </c>
      <c r="E7785">
        <v>5000.54</v>
      </c>
      <c r="F7785" t="s">
        <v>16</v>
      </c>
      <c r="G7785" t="s">
        <v>17</v>
      </c>
      <c r="H7785" t="s">
        <v>18</v>
      </c>
      <c r="I7785" t="s">
        <v>40</v>
      </c>
      <c r="J7785" t="s">
        <v>26</v>
      </c>
      <c r="K7785" t="s">
        <v>41</v>
      </c>
      <c r="L7785" t="s">
        <v>22</v>
      </c>
      <c r="M7785" s="4">
        <v>5000.54</v>
      </c>
      <c r="N7785">
        <v>2020</v>
      </c>
      <c r="O7785">
        <v>7</v>
      </c>
    </row>
    <row r="7786" spans="1:15" x14ac:dyDescent="0.25">
      <c r="A7786" s="1">
        <v>44035</v>
      </c>
      <c r="B7786">
        <v>1000023348</v>
      </c>
      <c r="C7786" t="s">
        <v>80</v>
      </c>
      <c r="D7786">
        <v>1</v>
      </c>
      <c r="E7786">
        <v>12.68</v>
      </c>
      <c r="F7786" t="s">
        <v>46</v>
      </c>
      <c r="G7786" t="s">
        <v>76</v>
      </c>
      <c r="H7786" t="s">
        <v>18</v>
      </c>
      <c r="I7786" t="s">
        <v>61</v>
      </c>
      <c r="J7786" t="s">
        <v>36</v>
      </c>
      <c r="K7786" t="s">
        <v>78</v>
      </c>
      <c r="L7786" t="s">
        <v>22</v>
      </c>
      <c r="M7786" s="4">
        <v>12.68</v>
      </c>
      <c r="N7786">
        <v>2020</v>
      </c>
      <c r="O7786">
        <v>7</v>
      </c>
    </row>
    <row r="7787" spans="1:15" x14ac:dyDescent="0.25">
      <c r="A7787" s="1">
        <v>44035</v>
      </c>
      <c r="B7787">
        <v>1000023348</v>
      </c>
      <c r="C7787" t="s">
        <v>23</v>
      </c>
      <c r="D7787">
        <v>2</v>
      </c>
      <c r="E7787">
        <v>9500.92</v>
      </c>
      <c r="F7787" t="s">
        <v>16</v>
      </c>
      <c r="G7787" t="s">
        <v>24</v>
      </c>
      <c r="H7787" t="s">
        <v>18</v>
      </c>
      <c r="I7787" t="s">
        <v>61</v>
      </c>
      <c r="J7787" t="s">
        <v>36</v>
      </c>
      <c r="K7787" t="s">
        <v>78</v>
      </c>
      <c r="L7787" t="s">
        <v>22</v>
      </c>
      <c r="M7787" s="4">
        <v>4750.46</v>
      </c>
      <c r="N7787">
        <v>2020</v>
      </c>
      <c r="O7787">
        <v>7</v>
      </c>
    </row>
    <row r="7788" spans="1:15" x14ac:dyDescent="0.25">
      <c r="A7788" s="1">
        <v>44035</v>
      </c>
      <c r="B7788">
        <v>1000023348</v>
      </c>
      <c r="C7788" t="s">
        <v>15</v>
      </c>
      <c r="D7788">
        <v>2</v>
      </c>
      <c r="E7788">
        <v>20999.88</v>
      </c>
      <c r="F7788" t="s">
        <v>16</v>
      </c>
      <c r="G7788" t="s">
        <v>17</v>
      </c>
      <c r="H7788" t="s">
        <v>18</v>
      </c>
      <c r="I7788" t="s">
        <v>61</v>
      </c>
      <c r="J7788" t="s">
        <v>36</v>
      </c>
      <c r="K7788" t="s">
        <v>78</v>
      </c>
      <c r="L7788" t="s">
        <v>22</v>
      </c>
      <c r="M7788" s="4">
        <v>10499.94</v>
      </c>
      <c r="N7788">
        <v>2020</v>
      </c>
      <c r="O7788">
        <v>7</v>
      </c>
    </row>
    <row r="7789" spans="1:15" x14ac:dyDescent="0.25">
      <c r="A7789" s="1">
        <v>44035</v>
      </c>
      <c r="B7789">
        <v>1000023348</v>
      </c>
      <c r="C7789" t="s">
        <v>42</v>
      </c>
      <c r="D7789">
        <v>1</v>
      </c>
      <c r="E7789">
        <v>16999.95</v>
      </c>
      <c r="F7789" t="s">
        <v>16</v>
      </c>
      <c r="G7789" t="s">
        <v>43</v>
      </c>
      <c r="H7789" t="s">
        <v>18</v>
      </c>
      <c r="I7789" t="s">
        <v>61</v>
      </c>
      <c r="J7789" t="s">
        <v>36</v>
      </c>
      <c r="K7789" t="s">
        <v>78</v>
      </c>
      <c r="L7789" t="s">
        <v>22</v>
      </c>
      <c r="M7789" s="4">
        <v>16999.95</v>
      </c>
      <c r="N7789">
        <v>2020</v>
      </c>
      <c r="O7789">
        <v>7</v>
      </c>
    </row>
    <row r="7790" spans="1:15" x14ac:dyDescent="0.25">
      <c r="A7790" s="1">
        <v>44035</v>
      </c>
      <c r="B7790">
        <v>1000023355</v>
      </c>
      <c r="C7790" t="s">
        <v>79</v>
      </c>
      <c r="D7790">
        <v>1</v>
      </c>
      <c r="E7790">
        <v>9.32</v>
      </c>
      <c r="F7790" t="s">
        <v>46</v>
      </c>
      <c r="G7790" t="s">
        <v>74</v>
      </c>
      <c r="H7790" t="s">
        <v>18</v>
      </c>
      <c r="I7790" t="s">
        <v>40</v>
      </c>
      <c r="J7790" t="s">
        <v>26</v>
      </c>
      <c r="K7790" t="s">
        <v>41</v>
      </c>
      <c r="L7790" t="s">
        <v>22</v>
      </c>
      <c r="M7790" s="4">
        <v>9.32</v>
      </c>
      <c r="N7790">
        <v>2020</v>
      </c>
      <c r="O7790">
        <v>7</v>
      </c>
    </row>
    <row r="7791" spans="1:15" x14ac:dyDescent="0.25">
      <c r="A7791" s="1">
        <v>44035</v>
      </c>
      <c r="B7791">
        <v>1000023355</v>
      </c>
      <c r="C7791" t="s">
        <v>23</v>
      </c>
      <c r="D7791">
        <v>1</v>
      </c>
      <c r="E7791">
        <v>15000.2</v>
      </c>
      <c r="F7791" t="s">
        <v>16</v>
      </c>
      <c r="G7791" t="s">
        <v>24</v>
      </c>
      <c r="H7791" t="s">
        <v>18</v>
      </c>
      <c r="I7791" t="s">
        <v>40</v>
      </c>
      <c r="J7791" t="s">
        <v>26</v>
      </c>
      <c r="K7791" t="s">
        <v>41</v>
      </c>
      <c r="L7791" t="s">
        <v>22</v>
      </c>
      <c r="M7791" s="4">
        <v>15000.2</v>
      </c>
      <c r="N7791">
        <v>2020</v>
      </c>
      <c r="O7791">
        <v>7</v>
      </c>
    </row>
    <row r="7792" spans="1:15" x14ac:dyDescent="0.25">
      <c r="A7792" s="1">
        <v>44035</v>
      </c>
      <c r="B7792">
        <v>1000023355</v>
      </c>
      <c r="C7792" t="s">
        <v>15</v>
      </c>
      <c r="D7792">
        <v>1</v>
      </c>
      <c r="E7792">
        <v>5000.08</v>
      </c>
      <c r="F7792" t="s">
        <v>16</v>
      </c>
      <c r="G7792" t="s">
        <v>17</v>
      </c>
      <c r="H7792" t="s">
        <v>18</v>
      </c>
      <c r="I7792" t="s">
        <v>40</v>
      </c>
      <c r="J7792" t="s">
        <v>26</v>
      </c>
      <c r="K7792" t="s">
        <v>41</v>
      </c>
      <c r="L7792" t="s">
        <v>22</v>
      </c>
      <c r="M7792" s="4">
        <v>5000.08</v>
      </c>
      <c r="N7792">
        <v>2020</v>
      </c>
      <c r="O7792">
        <v>7</v>
      </c>
    </row>
    <row r="7793" spans="1:15" x14ac:dyDescent="0.25">
      <c r="A7793" s="1">
        <v>44035</v>
      </c>
      <c r="B7793">
        <v>1000023550</v>
      </c>
      <c r="C7793" t="s">
        <v>15</v>
      </c>
      <c r="D7793">
        <v>3</v>
      </c>
      <c r="E7793">
        <v>20500.75</v>
      </c>
      <c r="F7793" t="s">
        <v>16</v>
      </c>
      <c r="G7793" t="s">
        <v>17</v>
      </c>
      <c r="H7793" t="s">
        <v>47</v>
      </c>
      <c r="I7793" t="s">
        <v>65</v>
      </c>
      <c r="J7793" t="s">
        <v>26</v>
      </c>
      <c r="K7793" t="s">
        <v>66</v>
      </c>
      <c r="L7793" t="s">
        <v>22</v>
      </c>
      <c r="M7793" s="4">
        <v>6833.583333333333</v>
      </c>
      <c r="N7793">
        <v>2020</v>
      </c>
      <c r="O7793">
        <v>7</v>
      </c>
    </row>
    <row r="7794" spans="1:15" x14ac:dyDescent="0.25">
      <c r="A7794" s="1">
        <v>44035</v>
      </c>
      <c r="B7794">
        <v>1000023653</v>
      </c>
      <c r="C7794" t="s">
        <v>23</v>
      </c>
      <c r="D7794">
        <v>1</v>
      </c>
      <c r="E7794">
        <v>12000.42</v>
      </c>
      <c r="F7794" t="s">
        <v>16</v>
      </c>
      <c r="G7794" t="s">
        <v>24</v>
      </c>
      <c r="H7794" t="s">
        <v>47</v>
      </c>
      <c r="I7794" t="s">
        <v>48</v>
      </c>
      <c r="J7794" t="s">
        <v>26</v>
      </c>
      <c r="K7794" t="s">
        <v>50</v>
      </c>
      <c r="L7794" t="s">
        <v>22</v>
      </c>
      <c r="M7794" s="4">
        <v>12000.42</v>
      </c>
      <c r="N7794">
        <v>2020</v>
      </c>
      <c r="O7794">
        <v>7</v>
      </c>
    </row>
    <row r="7795" spans="1:15" x14ac:dyDescent="0.25">
      <c r="A7795" s="1">
        <v>44035</v>
      </c>
      <c r="B7795">
        <v>1000023653</v>
      </c>
      <c r="C7795" t="s">
        <v>15</v>
      </c>
      <c r="D7795">
        <v>1</v>
      </c>
      <c r="E7795">
        <v>8500.01</v>
      </c>
      <c r="F7795" t="s">
        <v>16</v>
      </c>
      <c r="G7795" t="s">
        <v>17</v>
      </c>
      <c r="H7795" t="s">
        <v>47</v>
      </c>
      <c r="I7795" t="s">
        <v>48</v>
      </c>
      <c r="J7795" t="s">
        <v>26</v>
      </c>
      <c r="K7795" t="s">
        <v>50</v>
      </c>
      <c r="L7795" t="s">
        <v>22</v>
      </c>
      <c r="M7795" s="4">
        <v>8500.01</v>
      </c>
      <c r="N7795">
        <v>2020</v>
      </c>
      <c r="O7795">
        <v>7</v>
      </c>
    </row>
    <row r="7796" spans="1:15" x14ac:dyDescent="0.25">
      <c r="A7796" s="1">
        <v>44035</v>
      </c>
      <c r="B7796">
        <v>1000023658</v>
      </c>
      <c r="C7796" t="s">
        <v>23</v>
      </c>
      <c r="D7796">
        <v>1</v>
      </c>
      <c r="E7796">
        <v>22000.6</v>
      </c>
      <c r="F7796" t="s">
        <v>16</v>
      </c>
      <c r="G7796" t="s">
        <v>24</v>
      </c>
      <c r="H7796" t="s">
        <v>18</v>
      </c>
      <c r="I7796" t="s">
        <v>25</v>
      </c>
      <c r="J7796" t="s">
        <v>26</v>
      </c>
      <c r="K7796" t="s">
        <v>27</v>
      </c>
      <c r="L7796" t="s">
        <v>22</v>
      </c>
      <c r="M7796" s="4">
        <v>22000.6</v>
      </c>
      <c r="N7796">
        <v>2020</v>
      </c>
      <c r="O7796">
        <v>7</v>
      </c>
    </row>
    <row r="7797" spans="1:15" x14ac:dyDescent="0.25">
      <c r="A7797" s="1">
        <v>44035</v>
      </c>
      <c r="B7797">
        <v>1000023658</v>
      </c>
      <c r="C7797" t="s">
        <v>15</v>
      </c>
      <c r="D7797">
        <v>2</v>
      </c>
      <c r="E7797">
        <v>21000.879999999997</v>
      </c>
      <c r="F7797" t="s">
        <v>16</v>
      </c>
      <c r="G7797" t="s">
        <v>17</v>
      </c>
      <c r="H7797" t="s">
        <v>18</v>
      </c>
      <c r="I7797" t="s">
        <v>25</v>
      </c>
      <c r="J7797" t="s">
        <v>26</v>
      </c>
      <c r="K7797" t="s">
        <v>27</v>
      </c>
      <c r="L7797" t="s">
        <v>22</v>
      </c>
      <c r="M7797" s="4">
        <v>10500.439999999999</v>
      </c>
      <c r="N7797">
        <v>2020</v>
      </c>
      <c r="O7797">
        <v>7</v>
      </c>
    </row>
    <row r="7798" spans="1:15" x14ac:dyDescent="0.25">
      <c r="A7798" s="1">
        <v>44035</v>
      </c>
      <c r="B7798">
        <v>1000023705</v>
      </c>
      <c r="C7798" t="s">
        <v>15</v>
      </c>
      <c r="D7798">
        <v>1</v>
      </c>
      <c r="E7798">
        <v>17000.41</v>
      </c>
      <c r="F7798" t="s">
        <v>16</v>
      </c>
      <c r="G7798" t="s">
        <v>17</v>
      </c>
      <c r="H7798" t="s">
        <v>18</v>
      </c>
      <c r="I7798" t="s">
        <v>19</v>
      </c>
      <c r="J7798" t="s">
        <v>20</v>
      </c>
      <c r="K7798" t="s">
        <v>21</v>
      </c>
      <c r="L7798" t="s">
        <v>22</v>
      </c>
      <c r="M7798" s="4">
        <v>17000.41</v>
      </c>
      <c r="N7798">
        <v>2020</v>
      </c>
      <c r="O7798">
        <v>7</v>
      </c>
    </row>
    <row r="7799" spans="1:15" x14ac:dyDescent="0.25">
      <c r="A7799" s="1">
        <v>44035</v>
      </c>
      <c r="B7799">
        <v>1000023853</v>
      </c>
      <c r="C7799" t="s">
        <v>15</v>
      </c>
      <c r="D7799">
        <v>1</v>
      </c>
      <c r="E7799">
        <v>7000.62</v>
      </c>
      <c r="F7799" t="s">
        <v>16</v>
      </c>
      <c r="G7799" t="s">
        <v>17</v>
      </c>
      <c r="H7799" t="s">
        <v>18</v>
      </c>
      <c r="I7799" t="s">
        <v>25</v>
      </c>
      <c r="J7799" t="s">
        <v>20</v>
      </c>
      <c r="K7799" t="s">
        <v>51</v>
      </c>
      <c r="L7799" t="s">
        <v>22</v>
      </c>
      <c r="M7799" s="4">
        <v>7000.62</v>
      </c>
      <c r="N7799">
        <v>2020</v>
      </c>
      <c r="O7799">
        <v>7</v>
      </c>
    </row>
    <row r="7800" spans="1:15" x14ac:dyDescent="0.25">
      <c r="A7800" s="1">
        <v>44035</v>
      </c>
      <c r="B7800">
        <v>1000023959</v>
      </c>
      <c r="C7800" t="s">
        <v>79</v>
      </c>
      <c r="D7800">
        <v>1</v>
      </c>
      <c r="E7800">
        <v>9.49</v>
      </c>
      <c r="F7800" t="s">
        <v>46</v>
      </c>
      <c r="G7800" t="s">
        <v>74</v>
      </c>
      <c r="H7800" t="s">
        <v>18</v>
      </c>
      <c r="I7800" t="s">
        <v>25</v>
      </c>
      <c r="J7800" t="s">
        <v>26</v>
      </c>
      <c r="K7800" t="s">
        <v>27</v>
      </c>
      <c r="L7800" t="s">
        <v>22</v>
      </c>
      <c r="M7800" s="4">
        <v>9.49</v>
      </c>
      <c r="N7800">
        <v>2020</v>
      </c>
      <c r="O7800">
        <v>7</v>
      </c>
    </row>
    <row r="7801" spans="1:15" x14ac:dyDescent="0.25">
      <c r="A7801" s="1">
        <v>44035</v>
      </c>
      <c r="B7801">
        <v>1000024001</v>
      </c>
      <c r="C7801" t="s">
        <v>23</v>
      </c>
      <c r="D7801">
        <v>2</v>
      </c>
      <c r="E7801">
        <v>11500.78</v>
      </c>
      <c r="F7801" t="s">
        <v>16</v>
      </c>
      <c r="G7801" t="s">
        <v>24</v>
      </c>
      <c r="H7801" t="s">
        <v>47</v>
      </c>
      <c r="I7801" t="s">
        <v>48</v>
      </c>
      <c r="J7801" t="s">
        <v>26</v>
      </c>
      <c r="K7801" t="s">
        <v>50</v>
      </c>
      <c r="L7801" t="s">
        <v>22</v>
      </c>
      <c r="M7801" s="4">
        <v>5750.39</v>
      </c>
      <c r="N7801">
        <v>2020</v>
      </c>
      <c r="O7801">
        <v>7</v>
      </c>
    </row>
    <row r="7802" spans="1:15" x14ac:dyDescent="0.25">
      <c r="A7802" s="1">
        <v>44035</v>
      </c>
      <c r="B7802">
        <v>1000024424</v>
      </c>
      <c r="C7802" t="s">
        <v>73</v>
      </c>
      <c r="D7802">
        <v>1</v>
      </c>
      <c r="E7802">
        <v>400.29</v>
      </c>
      <c r="F7802" t="s">
        <v>16</v>
      </c>
      <c r="G7802" t="s">
        <v>74</v>
      </c>
      <c r="H7802" t="s">
        <v>30</v>
      </c>
      <c r="I7802" t="s">
        <v>31</v>
      </c>
      <c r="J7802" t="s">
        <v>36</v>
      </c>
      <c r="K7802" t="s">
        <v>52</v>
      </c>
      <c r="L7802" t="s">
        <v>22</v>
      </c>
      <c r="M7802" s="4">
        <v>400.29</v>
      </c>
      <c r="N7802">
        <v>2020</v>
      </c>
      <c r="O7802">
        <v>7</v>
      </c>
    </row>
    <row r="7803" spans="1:15" x14ac:dyDescent="0.25">
      <c r="A7803" s="1">
        <v>44035</v>
      </c>
      <c r="B7803">
        <v>1000024424</v>
      </c>
      <c r="C7803" t="s">
        <v>15</v>
      </c>
      <c r="D7803">
        <v>1</v>
      </c>
      <c r="E7803">
        <v>20000.189999999999</v>
      </c>
      <c r="F7803" t="s">
        <v>16</v>
      </c>
      <c r="G7803" t="s">
        <v>17</v>
      </c>
      <c r="H7803" t="s">
        <v>30</v>
      </c>
      <c r="I7803" t="s">
        <v>31</v>
      </c>
      <c r="J7803" t="s">
        <v>36</v>
      </c>
      <c r="K7803" t="s">
        <v>52</v>
      </c>
      <c r="L7803" t="s">
        <v>22</v>
      </c>
      <c r="M7803" s="4">
        <v>20000.189999999999</v>
      </c>
      <c r="N7803">
        <v>2020</v>
      </c>
      <c r="O7803">
        <v>7</v>
      </c>
    </row>
    <row r="7804" spans="1:15" x14ac:dyDescent="0.25">
      <c r="A7804" s="1">
        <v>44035</v>
      </c>
      <c r="B7804">
        <v>1000024847</v>
      </c>
      <c r="C7804" t="s">
        <v>15</v>
      </c>
      <c r="D7804">
        <v>1</v>
      </c>
      <c r="E7804">
        <v>25000.19</v>
      </c>
      <c r="F7804" t="s">
        <v>16</v>
      </c>
      <c r="G7804" t="s">
        <v>17</v>
      </c>
      <c r="H7804" t="s">
        <v>30</v>
      </c>
      <c r="I7804" t="s">
        <v>81</v>
      </c>
      <c r="J7804" t="s">
        <v>26</v>
      </c>
      <c r="K7804" t="s">
        <v>82</v>
      </c>
      <c r="L7804" t="s">
        <v>22</v>
      </c>
      <c r="M7804" s="4">
        <v>25000.19</v>
      </c>
      <c r="N7804">
        <v>2020</v>
      </c>
      <c r="O7804">
        <v>7</v>
      </c>
    </row>
    <row r="7805" spans="1:15" x14ac:dyDescent="0.25">
      <c r="A7805" s="1">
        <v>44035</v>
      </c>
      <c r="B7805">
        <v>1000025048</v>
      </c>
      <c r="C7805" t="s">
        <v>15</v>
      </c>
      <c r="D7805">
        <v>1</v>
      </c>
      <c r="E7805">
        <v>3000.68</v>
      </c>
      <c r="F7805" t="s">
        <v>16</v>
      </c>
      <c r="G7805" t="s">
        <v>17</v>
      </c>
      <c r="H7805" t="s">
        <v>47</v>
      </c>
      <c r="I7805" t="s">
        <v>48</v>
      </c>
      <c r="J7805" t="s">
        <v>20</v>
      </c>
      <c r="K7805" t="s">
        <v>67</v>
      </c>
      <c r="L7805" t="s">
        <v>22</v>
      </c>
      <c r="M7805" s="4">
        <v>3000.68</v>
      </c>
      <c r="N7805">
        <v>2020</v>
      </c>
      <c r="O7805">
        <v>7</v>
      </c>
    </row>
    <row r="7806" spans="1:15" x14ac:dyDescent="0.25">
      <c r="A7806" s="1">
        <v>44035</v>
      </c>
      <c r="B7806">
        <v>1000025097</v>
      </c>
      <c r="C7806" t="s">
        <v>80</v>
      </c>
      <c r="D7806">
        <v>1</v>
      </c>
      <c r="E7806">
        <v>100.33</v>
      </c>
      <c r="F7806" t="s">
        <v>46</v>
      </c>
      <c r="G7806" t="s">
        <v>76</v>
      </c>
      <c r="H7806" t="s">
        <v>47</v>
      </c>
      <c r="I7806" t="s">
        <v>48</v>
      </c>
      <c r="J7806" t="s">
        <v>36</v>
      </c>
      <c r="K7806" t="s">
        <v>49</v>
      </c>
      <c r="L7806" t="s">
        <v>22</v>
      </c>
      <c r="M7806" s="4">
        <v>100.33</v>
      </c>
      <c r="N7806">
        <v>2020</v>
      </c>
      <c r="O7806">
        <v>7</v>
      </c>
    </row>
    <row r="7807" spans="1:15" x14ac:dyDescent="0.25">
      <c r="A7807" s="1">
        <v>44035</v>
      </c>
      <c r="B7807">
        <v>1000025097</v>
      </c>
      <c r="C7807" t="s">
        <v>15</v>
      </c>
      <c r="D7807">
        <v>1</v>
      </c>
      <c r="E7807">
        <v>5000.6899999999996</v>
      </c>
      <c r="F7807" t="s">
        <v>16</v>
      </c>
      <c r="G7807" t="s">
        <v>17</v>
      </c>
      <c r="H7807" t="s">
        <v>47</v>
      </c>
      <c r="I7807" t="s">
        <v>48</v>
      </c>
      <c r="J7807" t="s">
        <v>36</v>
      </c>
      <c r="K7807" t="s">
        <v>49</v>
      </c>
      <c r="L7807" t="s">
        <v>22</v>
      </c>
      <c r="M7807" s="4">
        <v>5000.6899999999996</v>
      </c>
      <c r="N7807">
        <v>2020</v>
      </c>
      <c r="O7807">
        <v>7</v>
      </c>
    </row>
    <row r="7808" spans="1:15" x14ac:dyDescent="0.25">
      <c r="A7808" s="1">
        <v>44035</v>
      </c>
      <c r="B7808">
        <v>1000025758</v>
      </c>
      <c r="C7808" t="s">
        <v>23</v>
      </c>
      <c r="D7808">
        <v>1</v>
      </c>
      <c r="E7808">
        <v>9000.35</v>
      </c>
      <c r="F7808" t="s">
        <v>16</v>
      </c>
      <c r="G7808" t="s">
        <v>24</v>
      </c>
      <c r="H7808" t="s">
        <v>18</v>
      </c>
      <c r="I7808" t="s">
        <v>34</v>
      </c>
      <c r="J7808" t="s">
        <v>26</v>
      </c>
      <c r="K7808" t="s">
        <v>35</v>
      </c>
      <c r="L7808" t="s">
        <v>22</v>
      </c>
      <c r="M7808" s="4">
        <v>9000.35</v>
      </c>
      <c r="N7808">
        <v>2020</v>
      </c>
      <c r="O7808">
        <v>7</v>
      </c>
    </row>
    <row r="7809" spans="1:15" x14ac:dyDescent="0.25">
      <c r="A7809" s="1">
        <v>44035</v>
      </c>
      <c r="B7809">
        <v>1000027899</v>
      </c>
      <c r="C7809" t="s">
        <v>79</v>
      </c>
      <c r="D7809">
        <v>2</v>
      </c>
      <c r="E7809">
        <v>18.579999999999998</v>
      </c>
      <c r="F7809" t="s">
        <v>46</v>
      </c>
      <c r="G7809" t="s">
        <v>74</v>
      </c>
      <c r="H7809" t="s">
        <v>18</v>
      </c>
      <c r="I7809" t="s">
        <v>61</v>
      </c>
      <c r="J7809" t="s">
        <v>36</v>
      </c>
      <c r="K7809" t="s">
        <v>78</v>
      </c>
      <c r="L7809" t="s">
        <v>28</v>
      </c>
      <c r="M7809" s="4">
        <v>9.2899999999999991</v>
      </c>
      <c r="N7809">
        <v>2020</v>
      </c>
      <c r="O7809">
        <v>7</v>
      </c>
    </row>
    <row r="7810" spans="1:15" x14ac:dyDescent="0.25">
      <c r="A7810" s="1">
        <v>44035</v>
      </c>
      <c r="B7810">
        <v>1000027899</v>
      </c>
      <c r="C7810" t="s">
        <v>15</v>
      </c>
      <c r="D7810">
        <v>1</v>
      </c>
      <c r="E7810">
        <v>8000.51</v>
      </c>
      <c r="F7810" t="s">
        <v>16</v>
      </c>
      <c r="G7810" t="s">
        <v>17</v>
      </c>
      <c r="H7810" t="s">
        <v>18</v>
      </c>
      <c r="I7810" t="s">
        <v>61</v>
      </c>
      <c r="J7810" t="s">
        <v>36</v>
      </c>
      <c r="K7810" t="s">
        <v>78</v>
      </c>
      <c r="L7810" t="s">
        <v>28</v>
      </c>
      <c r="M7810" s="4">
        <v>8000.51</v>
      </c>
      <c r="N7810">
        <v>2020</v>
      </c>
      <c r="O7810">
        <v>7</v>
      </c>
    </row>
    <row r="7811" spans="1:15" x14ac:dyDescent="0.25">
      <c r="A7811" s="1">
        <v>44035</v>
      </c>
      <c r="B7811">
        <v>1000028026</v>
      </c>
      <c r="C7811" t="s">
        <v>23</v>
      </c>
      <c r="D7811">
        <v>1</v>
      </c>
      <c r="E7811">
        <v>500.11</v>
      </c>
      <c r="F7811" t="s">
        <v>16</v>
      </c>
      <c r="G7811" t="s">
        <v>24</v>
      </c>
      <c r="H7811" t="s">
        <v>47</v>
      </c>
      <c r="I7811" t="s">
        <v>48</v>
      </c>
      <c r="J7811" t="s">
        <v>36</v>
      </c>
      <c r="K7811" t="s">
        <v>49</v>
      </c>
      <c r="L7811" t="s">
        <v>22</v>
      </c>
      <c r="M7811" s="4">
        <v>500.11</v>
      </c>
      <c r="N7811">
        <v>2020</v>
      </c>
      <c r="O7811">
        <v>7</v>
      </c>
    </row>
    <row r="7812" spans="1:15" x14ac:dyDescent="0.25">
      <c r="A7812" s="1">
        <v>44035</v>
      </c>
      <c r="B7812">
        <v>1000029155</v>
      </c>
      <c r="C7812" t="s">
        <v>15</v>
      </c>
      <c r="D7812">
        <v>1</v>
      </c>
      <c r="E7812">
        <v>10000.07</v>
      </c>
      <c r="F7812" t="s">
        <v>16</v>
      </c>
      <c r="G7812" t="s">
        <v>17</v>
      </c>
      <c r="H7812" t="s">
        <v>30</v>
      </c>
      <c r="I7812" t="s">
        <v>81</v>
      </c>
      <c r="J7812" t="s">
        <v>26</v>
      </c>
      <c r="K7812" t="s">
        <v>82</v>
      </c>
      <c r="L7812" t="s">
        <v>22</v>
      </c>
      <c r="M7812" s="4">
        <v>10000.07</v>
      </c>
      <c r="N7812">
        <v>2020</v>
      </c>
      <c r="O7812">
        <v>7</v>
      </c>
    </row>
    <row r="7813" spans="1:15" x14ac:dyDescent="0.25">
      <c r="A7813" s="1">
        <v>44035</v>
      </c>
      <c r="B7813">
        <v>1000029177</v>
      </c>
      <c r="C7813" t="s">
        <v>42</v>
      </c>
      <c r="D7813">
        <v>1</v>
      </c>
      <c r="E7813">
        <v>9945.08</v>
      </c>
      <c r="F7813" t="s">
        <v>16</v>
      </c>
      <c r="G7813" t="s">
        <v>43</v>
      </c>
      <c r="H7813" t="s">
        <v>18</v>
      </c>
      <c r="I7813" t="s">
        <v>34</v>
      </c>
      <c r="J7813" t="s">
        <v>26</v>
      </c>
      <c r="K7813" t="s">
        <v>35</v>
      </c>
      <c r="L7813" t="s">
        <v>22</v>
      </c>
      <c r="M7813" s="4">
        <v>9945.08</v>
      </c>
      <c r="N7813">
        <v>2020</v>
      </c>
      <c r="O7813">
        <v>7</v>
      </c>
    </row>
    <row r="7814" spans="1:15" x14ac:dyDescent="0.25">
      <c r="A7814" s="1">
        <v>44035</v>
      </c>
      <c r="B7814">
        <v>1000029446</v>
      </c>
      <c r="C7814" t="s">
        <v>15</v>
      </c>
      <c r="D7814">
        <v>2</v>
      </c>
      <c r="E7814">
        <v>39000.67</v>
      </c>
      <c r="F7814" t="s">
        <v>16</v>
      </c>
      <c r="G7814" t="s">
        <v>17</v>
      </c>
      <c r="H7814" t="s">
        <v>30</v>
      </c>
      <c r="I7814" t="s">
        <v>38</v>
      </c>
      <c r="J7814" t="s">
        <v>26</v>
      </c>
      <c r="K7814" t="s">
        <v>39</v>
      </c>
      <c r="L7814" t="s">
        <v>22</v>
      </c>
      <c r="M7814" s="4">
        <v>19500.334999999999</v>
      </c>
      <c r="N7814">
        <v>2020</v>
      </c>
      <c r="O7814">
        <v>7</v>
      </c>
    </row>
    <row r="7815" spans="1:15" x14ac:dyDescent="0.25">
      <c r="A7815" s="1">
        <v>44035</v>
      </c>
      <c r="B7815">
        <v>1000029598</v>
      </c>
      <c r="C7815" t="s">
        <v>15</v>
      </c>
      <c r="D7815">
        <v>1</v>
      </c>
      <c r="E7815">
        <v>2000.46</v>
      </c>
      <c r="F7815" t="s">
        <v>16</v>
      </c>
      <c r="G7815" t="s">
        <v>17</v>
      </c>
      <c r="H7815" t="s">
        <v>47</v>
      </c>
      <c r="I7815" t="s">
        <v>48</v>
      </c>
      <c r="J7815" t="s">
        <v>20</v>
      </c>
      <c r="K7815" t="s">
        <v>67</v>
      </c>
      <c r="L7815" t="s">
        <v>22</v>
      </c>
      <c r="M7815" s="4">
        <v>2000.46</v>
      </c>
      <c r="N7815">
        <v>2020</v>
      </c>
      <c r="O7815">
        <v>7</v>
      </c>
    </row>
    <row r="7816" spans="1:15" x14ac:dyDescent="0.25">
      <c r="A7816" s="1">
        <v>44035</v>
      </c>
      <c r="B7816">
        <v>1000029742</v>
      </c>
      <c r="C7816" t="s">
        <v>15</v>
      </c>
      <c r="D7816">
        <v>3</v>
      </c>
      <c r="E7816">
        <v>42000.810000000005</v>
      </c>
      <c r="F7816" t="s">
        <v>16</v>
      </c>
      <c r="G7816" t="s">
        <v>17</v>
      </c>
      <c r="H7816" t="s">
        <v>18</v>
      </c>
      <c r="I7816" t="s">
        <v>61</v>
      </c>
      <c r="J7816" t="s">
        <v>20</v>
      </c>
      <c r="K7816" t="s">
        <v>77</v>
      </c>
      <c r="L7816" t="s">
        <v>22</v>
      </c>
      <c r="M7816" s="4">
        <v>14000.270000000002</v>
      </c>
      <c r="N7816">
        <v>2020</v>
      </c>
      <c r="O7816">
        <v>7</v>
      </c>
    </row>
    <row r="7817" spans="1:15" x14ac:dyDescent="0.25">
      <c r="A7817" s="1">
        <v>44035</v>
      </c>
      <c r="B7817">
        <v>1000030176</v>
      </c>
      <c r="C7817" t="s">
        <v>15</v>
      </c>
      <c r="D7817">
        <v>1</v>
      </c>
      <c r="E7817">
        <v>15000.5</v>
      </c>
      <c r="F7817" t="s">
        <v>16</v>
      </c>
      <c r="G7817" t="s">
        <v>17</v>
      </c>
      <c r="H7817" t="s">
        <v>30</v>
      </c>
      <c r="I7817" t="s">
        <v>81</v>
      </c>
      <c r="J7817" t="s">
        <v>26</v>
      </c>
      <c r="K7817" t="s">
        <v>82</v>
      </c>
      <c r="L7817" t="s">
        <v>22</v>
      </c>
      <c r="M7817" s="4">
        <v>15000.5</v>
      </c>
      <c r="N7817">
        <v>2020</v>
      </c>
      <c r="O7817">
        <v>7</v>
      </c>
    </row>
    <row r="7818" spans="1:15" x14ac:dyDescent="0.25">
      <c r="A7818" s="1">
        <v>44035</v>
      </c>
      <c r="B7818">
        <v>1000030179</v>
      </c>
      <c r="C7818" t="s">
        <v>15</v>
      </c>
      <c r="D7818">
        <v>1</v>
      </c>
      <c r="E7818">
        <v>2200.6</v>
      </c>
      <c r="F7818" t="s">
        <v>16</v>
      </c>
      <c r="G7818" t="s">
        <v>17</v>
      </c>
      <c r="H7818" t="s">
        <v>30</v>
      </c>
      <c r="I7818" t="s">
        <v>81</v>
      </c>
      <c r="J7818" t="s">
        <v>26</v>
      </c>
      <c r="K7818" t="s">
        <v>82</v>
      </c>
      <c r="L7818" t="s">
        <v>22</v>
      </c>
      <c r="M7818" s="4">
        <v>2200.6</v>
      </c>
      <c r="N7818">
        <v>2020</v>
      </c>
      <c r="O7818">
        <v>7</v>
      </c>
    </row>
    <row r="7819" spans="1:15" x14ac:dyDescent="0.25">
      <c r="A7819" s="1">
        <v>44035</v>
      </c>
      <c r="B7819">
        <v>1000030179</v>
      </c>
      <c r="C7819" t="s">
        <v>42</v>
      </c>
      <c r="D7819">
        <v>1</v>
      </c>
      <c r="E7819">
        <v>12000.14</v>
      </c>
      <c r="F7819" t="s">
        <v>16</v>
      </c>
      <c r="G7819" t="s">
        <v>43</v>
      </c>
      <c r="H7819" t="s">
        <v>30</v>
      </c>
      <c r="I7819" t="s">
        <v>81</v>
      </c>
      <c r="J7819" t="s">
        <v>26</v>
      </c>
      <c r="K7819" t="s">
        <v>82</v>
      </c>
      <c r="L7819" t="s">
        <v>22</v>
      </c>
      <c r="M7819" s="4">
        <v>12000.14</v>
      </c>
      <c r="N7819">
        <v>2020</v>
      </c>
      <c r="O7819">
        <v>7</v>
      </c>
    </row>
    <row r="7820" spans="1:15" x14ac:dyDescent="0.25">
      <c r="A7820" s="1">
        <v>44035</v>
      </c>
      <c r="B7820">
        <v>1000030407</v>
      </c>
      <c r="C7820" t="s">
        <v>23</v>
      </c>
      <c r="D7820">
        <v>2</v>
      </c>
      <c r="E7820">
        <v>23000.28</v>
      </c>
      <c r="F7820" t="s">
        <v>16</v>
      </c>
      <c r="G7820" t="s">
        <v>24</v>
      </c>
      <c r="H7820" t="s">
        <v>47</v>
      </c>
      <c r="I7820" t="s">
        <v>48</v>
      </c>
      <c r="J7820" t="s">
        <v>20</v>
      </c>
      <c r="K7820" t="s">
        <v>67</v>
      </c>
      <c r="L7820" t="s">
        <v>22</v>
      </c>
      <c r="M7820" s="4">
        <v>11500.14</v>
      </c>
      <c r="N7820">
        <v>2020</v>
      </c>
      <c r="O7820">
        <v>7</v>
      </c>
    </row>
    <row r="7821" spans="1:15" x14ac:dyDescent="0.25">
      <c r="A7821" s="1">
        <v>44035</v>
      </c>
      <c r="B7821">
        <v>1000030407</v>
      </c>
      <c r="C7821" t="s">
        <v>15</v>
      </c>
      <c r="D7821">
        <v>2</v>
      </c>
      <c r="E7821">
        <v>16000.71</v>
      </c>
      <c r="F7821" t="s">
        <v>16</v>
      </c>
      <c r="G7821" t="s">
        <v>17</v>
      </c>
      <c r="H7821" t="s">
        <v>47</v>
      </c>
      <c r="I7821" t="s">
        <v>48</v>
      </c>
      <c r="J7821" t="s">
        <v>20</v>
      </c>
      <c r="K7821" t="s">
        <v>67</v>
      </c>
      <c r="L7821" t="s">
        <v>22</v>
      </c>
      <c r="M7821" s="4">
        <v>8000.3549999999996</v>
      </c>
      <c r="N7821">
        <v>2020</v>
      </c>
      <c r="O7821">
        <v>7</v>
      </c>
    </row>
    <row r="7822" spans="1:15" x14ac:dyDescent="0.25">
      <c r="A7822" s="1">
        <v>44035</v>
      </c>
      <c r="B7822">
        <v>1000031093</v>
      </c>
      <c r="C7822" t="s">
        <v>15</v>
      </c>
      <c r="D7822">
        <v>2</v>
      </c>
      <c r="E7822">
        <v>25000.28</v>
      </c>
      <c r="F7822" t="s">
        <v>16</v>
      </c>
      <c r="G7822" t="s">
        <v>17</v>
      </c>
      <c r="H7822" t="s">
        <v>18</v>
      </c>
      <c r="I7822" t="s">
        <v>19</v>
      </c>
      <c r="J7822" t="s">
        <v>26</v>
      </c>
      <c r="K7822" t="s">
        <v>29</v>
      </c>
      <c r="L7822" t="s">
        <v>22</v>
      </c>
      <c r="M7822" s="4">
        <v>12500.14</v>
      </c>
      <c r="N7822">
        <v>2020</v>
      </c>
      <c r="O7822">
        <v>7</v>
      </c>
    </row>
    <row r="7823" spans="1:15" x14ac:dyDescent="0.25">
      <c r="A7823" s="1">
        <v>44035</v>
      </c>
      <c r="B7823">
        <v>1000032674</v>
      </c>
      <c r="C7823" t="s">
        <v>15</v>
      </c>
      <c r="D7823">
        <v>1</v>
      </c>
      <c r="E7823">
        <v>25000.37</v>
      </c>
      <c r="F7823" t="s">
        <v>16</v>
      </c>
      <c r="G7823" t="s">
        <v>17</v>
      </c>
      <c r="H7823" t="s">
        <v>18</v>
      </c>
      <c r="I7823" t="s">
        <v>19</v>
      </c>
      <c r="J7823" t="s">
        <v>26</v>
      </c>
      <c r="K7823" t="s">
        <v>29</v>
      </c>
      <c r="L7823" t="s">
        <v>22</v>
      </c>
      <c r="M7823" s="4">
        <v>25000.37</v>
      </c>
      <c r="N7823">
        <v>2020</v>
      </c>
      <c r="O7823">
        <v>7</v>
      </c>
    </row>
    <row r="7824" spans="1:15" x14ac:dyDescent="0.25">
      <c r="A7824" s="1">
        <v>44035</v>
      </c>
      <c r="B7824">
        <v>1000033101</v>
      </c>
      <c r="C7824" t="s">
        <v>15</v>
      </c>
      <c r="D7824">
        <v>2</v>
      </c>
      <c r="E7824">
        <v>36000.149999999994</v>
      </c>
      <c r="F7824" t="s">
        <v>16</v>
      </c>
      <c r="G7824" t="s">
        <v>17</v>
      </c>
      <c r="H7824" t="s">
        <v>18</v>
      </c>
      <c r="I7824" t="s">
        <v>61</v>
      </c>
      <c r="J7824" t="s">
        <v>36</v>
      </c>
      <c r="K7824" t="s">
        <v>78</v>
      </c>
      <c r="L7824" t="s">
        <v>22</v>
      </c>
      <c r="M7824" s="4">
        <v>18000.074999999997</v>
      </c>
      <c r="N7824">
        <v>2020</v>
      </c>
      <c r="O7824">
        <v>7</v>
      </c>
    </row>
    <row r="7825" spans="1:15" x14ac:dyDescent="0.25">
      <c r="A7825" s="1">
        <v>44035</v>
      </c>
      <c r="B7825">
        <v>1000033513</v>
      </c>
      <c r="C7825" t="s">
        <v>15</v>
      </c>
      <c r="D7825">
        <v>1</v>
      </c>
      <c r="E7825">
        <v>23000.639999999999</v>
      </c>
      <c r="F7825" t="s">
        <v>16</v>
      </c>
      <c r="G7825" t="s">
        <v>17</v>
      </c>
      <c r="H7825" t="s">
        <v>47</v>
      </c>
      <c r="I7825" t="s">
        <v>48</v>
      </c>
      <c r="J7825" t="s">
        <v>26</v>
      </c>
      <c r="K7825" t="s">
        <v>50</v>
      </c>
      <c r="L7825" t="s">
        <v>22</v>
      </c>
      <c r="M7825" s="4">
        <v>23000.639999999999</v>
      </c>
      <c r="N7825">
        <v>2020</v>
      </c>
      <c r="O7825">
        <v>7</v>
      </c>
    </row>
    <row r="7826" spans="1:15" x14ac:dyDescent="0.25">
      <c r="A7826" s="1">
        <v>44035</v>
      </c>
      <c r="B7826">
        <v>1000033522</v>
      </c>
      <c r="C7826" t="s">
        <v>79</v>
      </c>
      <c r="D7826">
        <v>1</v>
      </c>
      <c r="E7826">
        <v>9.48</v>
      </c>
      <c r="F7826" t="s">
        <v>46</v>
      </c>
      <c r="G7826" t="s">
        <v>74</v>
      </c>
      <c r="H7826" t="s">
        <v>30</v>
      </c>
      <c r="I7826" t="s">
        <v>57</v>
      </c>
      <c r="J7826" t="s">
        <v>26</v>
      </c>
      <c r="K7826" t="s">
        <v>58</v>
      </c>
      <c r="L7826" t="s">
        <v>22</v>
      </c>
      <c r="M7826" s="4">
        <v>9.48</v>
      </c>
      <c r="N7826">
        <v>2020</v>
      </c>
      <c r="O7826">
        <v>7</v>
      </c>
    </row>
    <row r="7827" spans="1:15" x14ac:dyDescent="0.25">
      <c r="A7827" s="1">
        <v>44035</v>
      </c>
      <c r="B7827">
        <v>1000033536</v>
      </c>
      <c r="C7827" t="s">
        <v>73</v>
      </c>
      <c r="D7827">
        <v>1</v>
      </c>
      <c r="E7827">
        <v>1000.46</v>
      </c>
      <c r="F7827" t="s">
        <v>16</v>
      </c>
      <c r="G7827" t="s">
        <v>74</v>
      </c>
      <c r="H7827" t="s">
        <v>18</v>
      </c>
      <c r="I7827" t="s">
        <v>25</v>
      </c>
      <c r="J7827" t="s">
        <v>20</v>
      </c>
      <c r="K7827" t="s">
        <v>51</v>
      </c>
      <c r="L7827" t="s">
        <v>22</v>
      </c>
      <c r="M7827" s="4">
        <v>1000.46</v>
      </c>
      <c r="N7827">
        <v>2020</v>
      </c>
      <c r="O7827">
        <v>7</v>
      </c>
    </row>
    <row r="7828" spans="1:15" x14ac:dyDescent="0.25">
      <c r="A7828" s="1">
        <v>44035</v>
      </c>
      <c r="B7828">
        <v>1000033551</v>
      </c>
      <c r="C7828" t="s">
        <v>80</v>
      </c>
      <c r="D7828">
        <v>1</v>
      </c>
      <c r="E7828">
        <v>45.43</v>
      </c>
      <c r="F7828" t="s">
        <v>46</v>
      </c>
      <c r="G7828" t="s">
        <v>76</v>
      </c>
      <c r="H7828" t="s">
        <v>18</v>
      </c>
      <c r="I7828" t="s">
        <v>61</v>
      </c>
      <c r="J7828" t="s">
        <v>26</v>
      </c>
      <c r="K7828" t="s">
        <v>62</v>
      </c>
      <c r="L7828" t="s">
        <v>22</v>
      </c>
      <c r="M7828" s="4">
        <v>45.43</v>
      </c>
      <c r="N7828">
        <v>2020</v>
      </c>
      <c r="O7828">
        <v>7</v>
      </c>
    </row>
    <row r="7829" spans="1:15" x14ac:dyDescent="0.25">
      <c r="A7829" s="1">
        <v>44035</v>
      </c>
      <c r="B7829">
        <v>1000033551</v>
      </c>
      <c r="C7829" t="s">
        <v>15</v>
      </c>
      <c r="D7829">
        <v>1</v>
      </c>
      <c r="E7829">
        <v>18000.61</v>
      </c>
      <c r="F7829" t="s">
        <v>16</v>
      </c>
      <c r="G7829" t="s">
        <v>17</v>
      </c>
      <c r="H7829" t="s">
        <v>18</v>
      </c>
      <c r="I7829" t="s">
        <v>61</v>
      </c>
      <c r="J7829" t="s">
        <v>26</v>
      </c>
      <c r="K7829" t="s">
        <v>62</v>
      </c>
      <c r="L7829" t="s">
        <v>22</v>
      </c>
      <c r="M7829" s="4">
        <v>18000.61</v>
      </c>
      <c r="N7829">
        <v>2020</v>
      </c>
      <c r="O7829">
        <v>7</v>
      </c>
    </row>
    <row r="7830" spans="1:15" x14ac:dyDescent="0.25">
      <c r="A7830" s="1">
        <v>44035</v>
      </c>
      <c r="B7830">
        <v>1000033567</v>
      </c>
      <c r="C7830" t="s">
        <v>15</v>
      </c>
      <c r="D7830">
        <v>1</v>
      </c>
      <c r="E7830">
        <v>25000.03</v>
      </c>
      <c r="F7830" t="s">
        <v>16</v>
      </c>
      <c r="G7830" t="s">
        <v>17</v>
      </c>
      <c r="H7830" t="s">
        <v>18</v>
      </c>
      <c r="I7830" t="s">
        <v>61</v>
      </c>
      <c r="J7830" t="s">
        <v>20</v>
      </c>
      <c r="K7830" t="s">
        <v>77</v>
      </c>
      <c r="L7830" t="s">
        <v>22</v>
      </c>
      <c r="M7830" s="4">
        <v>25000.03</v>
      </c>
      <c r="N7830">
        <v>2020</v>
      </c>
      <c r="O7830">
        <v>7</v>
      </c>
    </row>
    <row r="7831" spans="1:15" x14ac:dyDescent="0.25">
      <c r="A7831" s="1">
        <v>44035</v>
      </c>
      <c r="B7831">
        <v>1000033567</v>
      </c>
      <c r="C7831" t="s">
        <v>42</v>
      </c>
      <c r="D7831">
        <v>1</v>
      </c>
      <c r="E7831">
        <v>25000.44</v>
      </c>
      <c r="F7831" t="s">
        <v>16</v>
      </c>
      <c r="G7831" t="s">
        <v>43</v>
      </c>
      <c r="H7831" t="s">
        <v>18</v>
      </c>
      <c r="I7831" t="s">
        <v>61</v>
      </c>
      <c r="J7831" t="s">
        <v>20</v>
      </c>
      <c r="K7831" t="s">
        <v>77</v>
      </c>
      <c r="L7831" t="s">
        <v>22</v>
      </c>
      <c r="M7831" s="4">
        <v>25000.44</v>
      </c>
      <c r="N7831">
        <v>2020</v>
      </c>
      <c r="O7831">
        <v>7</v>
      </c>
    </row>
    <row r="7832" spans="1:15" x14ac:dyDescent="0.25">
      <c r="A7832" s="1">
        <v>44035</v>
      </c>
      <c r="B7832">
        <v>1000033571</v>
      </c>
      <c r="C7832" t="s">
        <v>15</v>
      </c>
      <c r="D7832">
        <v>1</v>
      </c>
      <c r="E7832">
        <v>25000.11</v>
      </c>
      <c r="F7832" t="s">
        <v>16</v>
      </c>
      <c r="G7832" t="s">
        <v>17</v>
      </c>
      <c r="H7832" t="s">
        <v>18</v>
      </c>
      <c r="I7832" t="s">
        <v>61</v>
      </c>
      <c r="J7832" t="s">
        <v>32</v>
      </c>
      <c r="K7832" t="s">
        <v>63</v>
      </c>
      <c r="L7832" t="s">
        <v>28</v>
      </c>
      <c r="M7832" s="4">
        <v>25000.11</v>
      </c>
      <c r="N7832">
        <v>2020</v>
      </c>
      <c r="O7832">
        <v>7</v>
      </c>
    </row>
    <row r="7833" spans="1:15" x14ac:dyDescent="0.25">
      <c r="A7833" s="1">
        <v>44035</v>
      </c>
      <c r="B7833">
        <v>1000033748</v>
      </c>
      <c r="C7833" t="s">
        <v>23</v>
      </c>
      <c r="D7833">
        <v>2</v>
      </c>
      <c r="E7833">
        <v>26000.98</v>
      </c>
      <c r="F7833" t="s">
        <v>16</v>
      </c>
      <c r="G7833" t="s">
        <v>24</v>
      </c>
      <c r="H7833" t="s">
        <v>18</v>
      </c>
      <c r="I7833" t="s">
        <v>19</v>
      </c>
      <c r="J7833" t="s">
        <v>20</v>
      </c>
      <c r="K7833" t="s">
        <v>21</v>
      </c>
      <c r="L7833" t="s">
        <v>22</v>
      </c>
      <c r="M7833" s="4">
        <v>13000.49</v>
      </c>
      <c r="N7833">
        <v>2020</v>
      </c>
      <c r="O7833">
        <v>7</v>
      </c>
    </row>
    <row r="7834" spans="1:15" x14ac:dyDescent="0.25">
      <c r="A7834" s="1">
        <v>44035</v>
      </c>
      <c r="B7834">
        <v>1000034304</v>
      </c>
      <c r="C7834" t="s">
        <v>15</v>
      </c>
      <c r="D7834">
        <v>1</v>
      </c>
      <c r="E7834">
        <v>25000.43</v>
      </c>
      <c r="F7834" t="s">
        <v>16</v>
      </c>
      <c r="G7834" t="s">
        <v>17</v>
      </c>
      <c r="H7834" t="s">
        <v>18</v>
      </c>
      <c r="I7834" t="s">
        <v>34</v>
      </c>
      <c r="J7834" t="s">
        <v>20</v>
      </c>
      <c r="K7834" t="s">
        <v>44</v>
      </c>
      <c r="L7834" t="s">
        <v>22</v>
      </c>
      <c r="M7834" s="4">
        <v>25000.43</v>
      </c>
      <c r="N7834">
        <v>2020</v>
      </c>
      <c r="O7834">
        <v>7</v>
      </c>
    </row>
    <row r="7835" spans="1:15" x14ac:dyDescent="0.25">
      <c r="A7835" s="1">
        <v>44035</v>
      </c>
      <c r="B7835">
        <v>1000034329</v>
      </c>
      <c r="C7835" t="s">
        <v>79</v>
      </c>
      <c r="D7835">
        <v>1</v>
      </c>
      <c r="E7835">
        <v>9.25</v>
      </c>
      <c r="F7835" t="s">
        <v>46</v>
      </c>
      <c r="G7835" t="s">
        <v>74</v>
      </c>
      <c r="H7835" t="s">
        <v>30</v>
      </c>
      <c r="I7835" t="s">
        <v>81</v>
      </c>
      <c r="J7835" t="s">
        <v>26</v>
      </c>
      <c r="K7835" t="s">
        <v>82</v>
      </c>
      <c r="L7835" t="s">
        <v>22</v>
      </c>
      <c r="M7835" s="4">
        <v>9.25</v>
      </c>
      <c r="N7835">
        <v>2020</v>
      </c>
      <c r="O7835">
        <v>7</v>
      </c>
    </row>
    <row r="7836" spans="1:15" x14ac:dyDescent="0.25">
      <c r="A7836" s="1">
        <v>44035</v>
      </c>
      <c r="B7836">
        <v>1000034329</v>
      </c>
      <c r="C7836" t="s">
        <v>15</v>
      </c>
      <c r="D7836">
        <v>2</v>
      </c>
      <c r="E7836">
        <v>27000.489999999998</v>
      </c>
      <c r="F7836" t="s">
        <v>16</v>
      </c>
      <c r="G7836" t="s">
        <v>17</v>
      </c>
      <c r="H7836" t="s">
        <v>30</v>
      </c>
      <c r="I7836" t="s">
        <v>81</v>
      </c>
      <c r="J7836" t="s">
        <v>26</v>
      </c>
      <c r="K7836" t="s">
        <v>82</v>
      </c>
      <c r="L7836" t="s">
        <v>22</v>
      </c>
      <c r="M7836" s="4">
        <v>13500.244999999999</v>
      </c>
      <c r="N7836">
        <v>2020</v>
      </c>
      <c r="O7836">
        <v>7</v>
      </c>
    </row>
    <row r="7837" spans="1:15" x14ac:dyDescent="0.25">
      <c r="A7837" s="1">
        <v>44035</v>
      </c>
      <c r="B7837">
        <v>1000034380</v>
      </c>
      <c r="C7837" t="s">
        <v>15</v>
      </c>
      <c r="D7837">
        <v>1</v>
      </c>
      <c r="E7837">
        <v>17000.53</v>
      </c>
      <c r="F7837" t="s">
        <v>16</v>
      </c>
      <c r="G7837" t="s">
        <v>17</v>
      </c>
      <c r="H7837" t="s">
        <v>18</v>
      </c>
      <c r="I7837" t="s">
        <v>19</v>
      </c>
      <c r="J7837" t="s">
        <v>26</v>
      </c>
      <c r="K7837" t="s">
        <v>29</v>
      </c>
      <c r="L7837" t="s">
        <v>22</v>
      </c>
      <c r="M7837" s="4">
        <v>17000.53</v>
      </c>
      <c r="N7837">
        <v>2020</v>
      </c>
      <c r="O7837">
        <v>7</v>
      </c>
    </row>
    <row r="7838" spans="1:15" x14ac:dyDescent="0.25">
      <c r="A7838" s="1">
        <v>44035</v>
      </c>
      <c r="B7838">
        <v>1000035885</v>
      </c>
      <c r="C7838" t="s">
        <v>15</v>
      </c>
      <c r="D7838">
        <v>2</v>
      </c>
      <c r="E7838">
        <v>25500.53</v>
      </c>
      <c r="F7838" t="s">
        <v>16</v>
      </c>
      <c r="G7838" t="s">
        <v>17</v>
      </c>
      <c r="H7838" t="s">
        <v>30</v>
      </c>
      <c r="I7838" t="s">
        <v>31</v>
      </c>
      <c r="J7838" t="s">
        <v>26</v>
      </c>
      <c r="K7838" t="s">
        <v>69</v>
      </c>
      <c r="L7838" t="s">
        <v>22</v>
      </c>
      <c r="M7838" s="4">
        <v>12750.264999999999</v>
      </c>
      <c r="N7838">
        <v>2020</v>
      </c>
      <c r="O7838">
        <v>7</v>
      </c>
    </row>
    <row r="7839" spans="1:15" x14ac:dyDescent="0.25">
      <c r="A7839" s="1">
        <v>44035</v>
      </c>
      <c r="B7839">
        <v>1000037497</v>
      </c>
      <c r="C7839" t="s">
        <v>15</v>
      </c>
      <c r="D7839">
        <v>1</v>
      </c>
      <c r="E7839">
        <v>5000.07</v>
      </c>
      <c r="F7839" t="s">
        <v>16</v>
      </c>
      <c r="G7839" t="s">
        <v>17</v>
      </c>
      <c r="H7839" t="s">
        <v>47</v>
      </c>
      <c r="I7839" t="s">
        <v>48</v>
      </c>
      <c r="J7839" t="s">
        <v>20</v>
      </c>
      <c r="K7839" t="s">
        <v>67</v>
      </c>
      <c r="L7839" t="s">
        <v>22</v>
      </c>
      <c r="M7839" s="4">
        <v>5000.07</v>
      </c>
      <c r="N7839">
        <v>2020</v>
      </c>
      <c r="O7839">
        <v>7</v>
      </c>
    </row>
    <row r="7840" spans="1:15" x14ac:dyDescent="0.25">
      <c r="A7840" s="1">
        <v>44036</v>
      </c>
      <c r="B7840">
        <v>1000000028</v>
      </c>
      <c r="C7840" t="s">
        <v>73</v>
      </c>
      <c r="D7840">
        <v>1</v>
      </c>
      <c r="E7840">
        <v>4000.12</v>
      </c>
      <c r="F7840" t="s">
        <v>16</v>
      </c>
      <c r="G7840" t="s">
        <v>74</v>
      </c>
      <c r="H7840" t="s">
        <v>18</v>
      </c>
      <c r="I7840" t="s">
        <v>19</v>
      </c>
      <c r="J7840" t="s">
        <v>20</v>
      </c>
      <c r="K7840" t="s">
        <v>21</v>
      </c>
      <c r="L7840" t="s">
        <v>22</v>
      </c>
      <c r="M7840" s="4">
        <v>4000.12</v>
      </c>
      <c r="N7840">
        <v>2020</v>
      </c>
      <c r="O7840">
        <v>7</v>
      </c>
    </row>
    <row r="7841" spans="1:15" x14ac:dyDescent="0.25">
      <c r="A7841" s="1">
        <v>44036</v>
      </c>
      <c r="B7841">
        <v>1000000028</v>
      </c>
      <c r="C7841" t="s">
        <v>15</v>
      </c>
      <c r="D7841">
        <v>1</v>
      </c>
      <c r="E7841">
        <v>2000.07</v>
      </c>
      <c r="F7841" t="s">
        <v>16</v>
      </c>
      <c r="G7841" t="s">
        <v>17</v>
      </c>
      <c r="H7841" t="s">
        <v>18</v>
      </c>
      <c r="I7841" t="s">
        <v>19</v>
      </c>
      <c r="J7841" t="s">
        <v>20</v>
      </c>
      <c r="K7841" t="s">
        <v>21</v>
      </c>
      <c r="L7841" t="s">
        <v>22</v>
      </c>
      <c r="M7841" s="4">
        <v>2000.07</v>
      </c>
      <c r="N7841">
        <v>2020</v>
      </c>
      <c r="O7841">
        <v>7</v>
      </c>
    </row>
    <row r="7842" spans="1:15" x14ac:dyDescent="0.25">
      <c r="A7842" s="1">
        <v>44036</v>
      </c>
      <c r="B7842">
        <v>1000000029</v>
      </c>
      <c r="C7842" t="s">
        <v>23</v>
      </c>
      <c r="D7842">
        <v>1</v>
      </c>
      <c r="E7842">
        <v>11000.54</v>
      </c>
      <c r="F7842" t="s">
        <v>16</v>
      </c>
      <c r="G7842" t="s">
        <v>24</v>
      </c>
      <c r="H7842" t="s">
        <v>18</v>
      </c>
      <c r="I7842" t="s">
        <v>19</v>
      </c>
      <c r="J7842" t="s">
        <v>20</v>
      </c>
      <c r="K7842" t="s">
        <v>21</v>
      </c>
      <c r="L7842" t="s">
        <v>22</v>
      </c>
      <c r="M7842" s="4">
        <v>11000.54</v>
      </c>
      <c r="N7842">
        <v>2020</v>
      </c>
      <c r="O7842">
        <v>7</v>
      </c>
    </row>
    <row r="7843" spans="1:15" x14ac:dyDescent="0.25">
      <c r="A7843" s="1">
        <v>44036</v>
      </c>
      <c r="B7843">
        <v>1000000029</v>
      </c>
      <c r="C7843" t="s">
        <v>15</v>
      </c>
      <c r="D7843">
        <v>1</v>
      </c>
      <c r="E7843">
        <v>14000.31</v>
      </c>
      <c r="F7843" t="s">
        <v>16</v>
      </c>
      <c r="G7843" t="s">
        <v>17</v>
      </c>
      <c r="H7843" t="s">
        <v>18</v>
      </c>
      <c r="I7843" t="s">
        <v>19</v>
      </c>
      <c r="J7843" t="s">
        <v>20</v>
      </c>
      <c r="K7843" t="s">
        <v>21</v>
      </c>
      <c r="L7843" t="s">
        <v>22</v>
      </c>
      <c r="M7843" s="4">
        <v>14000.31</v>
      </c>
      <c r="N7843">
        <v>2020</v>
      </c>
      <c r="O7843">
        <v>7</v>
      </c>
    </row>
    <row r="7844" spans="1:15" x14ac:dyDescent="0.25">
      <c r="A7844" s="1">
        <v>44036</v>
      </c>
      <c r="B7844">
        <v>1000000030</v>
      </c>
      <c r="C7844" t="s">
        <v>80</v>
      </c>
      <c r="D7844">
        <v>1</v>
      </c>
      <c r="E7844">
        <v>85.65</v>
      </c>
      <c r="F7844" t="s">
        <v>46</v>
      </c>
      <c r="G7844" t="s">
        <v>76</v>
      </c>
      <c r="H7844" t="s">
        <v>47</v>
      </c>
      <c r="I7844" t="s">
        <v>48</v>
      </c>
      <c r="J7844" t="s">
        <v>36</v>
      </c>
      <c r="K7844" t="s">
        <v>49</v>
      </c>
      <c r="L7844" t="s">
        <v>22</v>
      </c>
      <c r="M7844" s="4">
        <v>85.65</v>
      </c>
      <c r="N7844">
        <v>2020</v>
      </c>
      <c r="O7844">
        <v>7</v>
      </c>
    </row>
    <row r="7845" spans="1:15" x14ac:dyDescent="0.25">
      <c r="A7845" s="1">
        <v>44036</v>
      </c>
      <c r="B7845">
        <v>1000000030</v>
      </c>
      <c r="C7845" t="s">
        <v>23</v>
      </c>
      <c r="D7845">
        <v>1</v>
      </c>
      <c r="E7845">
        <v>1000.33</v>
      </c>
      <c r="F7845" t="s">
        <v>16</v>
      </c>
      <c r="G7845" t="s">
        <v>24</v>
      </c>
      <c r="H7845" t="s">
        <v>47</v>
      </c>
      <c r="I7845" t="s">
        <v>48</v>
      </c>
      <c r="J7845" t="s">
        <v>36</v>
      </c>
      <c r="K7845" t="s">
        <v>49</v>
      </c>
      <c r="L7845" t="s">
        <v>22</v>
      </c>
      <c r="M7845" s="4">
        <v>1000.33</v>
      </c>
      <c r="N7845">
        <v>2020</v>
      </c>
      <c r="O7845">
        <v>7</v>
      </c>
    </row>
    <row r="7846" spans="1:15" x14ac:dyDescent="0.25">
      <c r="A7846" s="1">
        <v>44036</v>
      </c>
      <c r="B7846">
        <v>1000000030</v>
      </c>
      <c r="C7846" t="s">
        <v>15</v>
      </c>
      <c r="D7846">
        <v>2</v>
      </c>
      <c r="E7846">
        <v>30000.3</v>
      </c>
      <c r="F7846" t="s">
        <v>16</v>
      </c>
      <c r="G7846" t="s">
        <v>17</v>
      </c>
      <c r="H7846" t="s">
        <v>47</v>
      </c>
      <c r="I7846" t="s">
        <v>48</v>
      </c>
      <c r="J7846" t="s">
        <v>36</v>
      </c>
      <c r="K7846" t="s">
        <v>49</v>
      </c>
      <c r="L7846" t="s">
        <v>22</v>
      </c>
      <c r="M7846" s="4">
        <v>15000.15</v>
      </c>
      <c r="N7846">
        <v>2020</v>
      </c>
      <c r="O7846">
        <v>7</v>
      </c>
    </row>
    <row r="7847" spans="1:15" x14ac:dyDescent="0.25">
      <c r="A7847" s="1">
        <v>44036</v>
      </c>
      <c r="B7847">
        <v>1000000031</v>
      </c>
      <c r="C7847" t="s">
        <v>73</v>
      </c>
      <c r="D7847">
        <v>1</v>
      </c>
      <c r="E7847">
        <v>5200.74</v>
      </c>
      <c r="F7847" t="s">
        <v>16</v>
      </c>
      <c r="G7847" t="s">
        <v>74</v>
      </c>
      <c r="H7847" t="s">
        <v>18</v>
      </c>
      <c r="I7847" t="s">
        <v>19</v>
      </c>
      <c r="J7847" t="s">
        <v>26</v>
      </c>
      <c r="K7847" t="s">
        <v>29</v>
      </c>
      <c r="L7847" t="s">
        <v>28</v>
      </c>
      <c r="M7847" s="4">
        <v>5200.74</v>
      </c>
      <c r="N7847">
        <v>2020</v>
      </c>
      <c r="O7847">
        <v>7</v>
      </c>
    </row>
    <row r="7848" spans="1:15" x14ac:dyDescent="0.25">
      <c r="A7848" s="1">
        <v>44036</v>
      </c>
      <c r="B7848">
        <v>1000000032</v>
      </c>
      <c r="C7848" t="s">
        <v>80</v>
      </c>
      <c r="D7848">
        <v>1</v>
      </c>
      <c r="E7848">
        <v>81.180000000000007</v>
      </c>
      <c r="F7848" t="s">
        <v>46</v>
      </c>
      <c r="G7848" t="s">
        <v>76</v>
      </c>
      <c r="H7848" t="s">
        <v>18</v>
      </c>
      <c r="I7848" t="s">
        <v>25</v>
      </c>
      <c r="J7848" t="s">
        <v>26</v>
      </c>
      <c r="K7848" t="s">
        <v>27</v>
      </c>
      <c r="L7848" t="s">
        <v>28</v>
      </c>
      <c r="M7848" s="4">
        <v>81.180000000000007</v>
      </c>
      <c r="N7848">
        <v>2020</v>
      </c>
      <c r="O7848">
        <v>7</v>
      </c>
    </row>
    <row r="7849" spans="1:15" x14ac:dyDescent="0.25">
      <c r="A7849" s="1">
        <v>44036</v>
      </c>
      <c r="B7849">
        <v>1000000032</v>
      </c>
      <c r="C7849" t="s">
        <v>54</v>
      </c>
      <c r="D7849">
        <v>1</v>
      </c>
      <c r="E7849">
        <v>346.90999999999997</v>
      </c>
      <c r="F7849" t="s">
        <v>46</v>
      </c>
      <c r="G7849" t="s">
        <v>24</v>
      </c>
      <c r="H7849" t="s">
        <v>18</v>
      </c>
      <c r="I7849" t="s">
        <v>25</v>
      </c>
      <c r="J7849" t="s">
        <v>26</v>
      </c>
      <c r="K7849" t="s">
        <v>27</v>
      </c>
      <c r="L7849" t="s">
        <v>28</v>
      </c>
      <c r="M7849" s="4">
        <v>346.90999999999997</v>
      </c>
      <c r="N7849">
        <v>2020</v>
      </c>
      <c r="O7849">
        <v>7</v>
      </c>
    </row>
    <row r="7850" spans="1:15" x14ac:dyDescent="0.25">
      <c r="A7850" s="1">
        <v>44036</v>
      </c>
      <c r="B7850">
        <v>1000000032</v>
      </c>
      <c r="C7850" t="s">
        <v>73</v>
      </c>
      <c r="D7850">
        <v>1</v>
      </c>
      <c r="E7850">
        <v>500.52</v>
      </c>
      <c r="F7850" t="s">
        <v>16</v>
      </c>
      <c r="G7850" t="s">
        <v>74</v>
      </c>
      <c r="H7850" t="s">
        <v>18</v>
      </c>
      <c r="I7850" t="s">
        <v>25</v>
      </c>
      <c r="J7850" t="s">
        <v>26</v>
      </c>
      <c r="K7850" t="s">
        <v>27</v>
      </c>
      <c r="L7850" t="s">
        <v>28</v>
      </c>
      <c r="M7850" s="4">
        <v>500.52</v>
      </c>
      <c r="N7850">
        <v>2020</v>
      </c>
      <c r="O7850">
        <v>7</v>
      </c>
    </row>
    <row r="7851" spans="1:15" x14ac:dyDescent="0.25">
      <c r="A7851" s="1">
        <v>44036</v>
      </c>
      <c r="B7851">
        <v>1000000033</v>
      </c>
      <c r="C7851" t="s">
        <v>75</v>
      </c>
      <c r="D7851">
        <v>1</v>
      </c>
      <c r="E7851">
        <v>1800.65</v>
      </c>
      <c r="F7851" t="s">
        <v>16</v>
      </c>
      <c r="G7851" t="s">
        <v>76</v>
      </c>
      <c r="H7851" t="s">
        <v>18</v>
      </c>
      <c r="I7851" t="s">
        <v>25</v>
      </c>
      <c r="J7851" t="s">
        <v>26</v>
      </c>
      <c r="K7851" t="s">
        <v>27</v>
      </c>
      <c r="L7851" t="s">
        <v>22</v>
      </c>
      <c r="M7851" s="4">
        <v>1800.65</v>
      </c>
      <c r="N7851">
        <v>2020</v>
      </c>
      <c r="O7851">
        <v>7</v>
      </c>
    </row>
    <row r="7852" spans="1:15" x14ac:dyDescent="0.25">
      <c r="A7852" s="1">
        <v>44036</v>
      </c>
      <c r="B7852">
        <v>1000000033</v>
      </c>
      <c r="C7852" t="s">
        <v>71</v>
      </c>
      <c r="D7852">
        <v>1</v>
      </c>
      <c r="E7852">
        <v>2604.31</v>
      </c>
      <c r="F7852" t="s">
        <v>16</v>
      </c>
      <c r="G7852" t="s">
        <v>72</v>
      </c>
      <c r="H7852" t="s">
        <v>18</v>
      </c>
      <c r="I7852" t="s">
        <v>25</v>
      </c>
      <c r="J7852" t="s">
        <v>26</v>
      </c>
      <c r="K7852" t="s">
        <v>27</v>
      </c>
      <c r="L7852" t="s">
        <v>22</v>
      </c>
      <c r="M7852" s="4">
        <v>2604.31</v>
      </c>
      <c r="N7852">
        <v>2020</v>
      </c>
      <c r="O7852">
        <v>7</v>
      </c>
    </row>
    <row r="7853" spans="1:15" x14ac:dyDescent="0.25">
      <c r="A7853" s="1">
        <v>44036</v>
      </c>
      <c r="B7853">
        <v>1000000034</v>
      </c>
      <c r="C7853" t="s">
        <v>23</v>
      </c>
      <c r="D7853">
        <v>1</v>
      </c>
      <c r="E7853">
        <v>30000.69</v>
      </c>
      <c r="F7853" t="s">
        <v>16</v>
      </c>
      <c r="G7853" t="s">
        <v>24</v>
      </c>
      <c r="H7853" t="s">
        <v>18</v>
      </c>
      <c r="I7853" t="s">
        <v>25</v>
      </c>
      <c r="J7853" t="s">
        <v>26</v>
      </c>
      <c r="K7853" t="s">
        <v>27</v>
      </c>
      <c r="L7853" t="s">
        <v>22</v>
      </c>
      <c r="M7853" s="4">
        <v>30000.69</v>
      </c>
      <c r="N7853">
        <v>2020</v>
      </c>
      <c r="O7853">
        <v>7</v>
      </c>
    </row>
    <row r="7854" spans="1:15" x14ac:dyDescent="0.25">
      <c r="A7854" s="1">
        <v>44036</v>
      </c>
      <c r="B7854">
        <v>1000000037</v>
      </c>
      <c r="C7854" t="s">
        <v>80</v>
      </c>
      <c r="D7854">
        <v>1</v>
      </c>
      <c r="E7854">
        <v>74.430000000000007</v>
      </c>
      <c r="F7854" t="s">
        <v>46</v>
      </c>
      <c r="G7854" t="s">
        <v>76</v>
      </c>
      <c r="H7854" t="s">
        <v>18</v>
      </c>
      <c r="I7854" t="s">
        <v>19</v>
      </c>
      <c r="J7854" t="s">
        <v>20</v>
      </c>
      <c r="K7854" t="s">
        <v>21</v>
      </c>
      <c r="L7854" t="s">
        <v>22</v>
      </c>
      <c r="M7854" s="4">
        <v>74.430000000000007</v>
      </c>
      <c r="N7854">
        <v>2020</v>
      </c>
      <c r="O7854">
        <v>7</v>
      </c>
    </row>
    <row r="7855" spans="1:15" x14ac:dyDescent="0.25">
      <c r="A7855" s="1">
        <v>44036</v>
      </c>
      <c r="B7855">
        <v>1000000037</v>
      </c>
      <c r="C7855" t="s">
        <v>54</v>
      </c>
      <c r="D7855">
        <v>1</v>
      </c>
      <c r="E7855">
        <v>250.1</v>
      </c>
      <c r="F7855" t="s">
        <v>46</v>
      </c>
      <c r="G7855" t="s">
        <v>24</v>
      </c>
      <c r="H7855" t="s">
        <v>18</v>
      </c>
      <c r="I7855" t="s">
        <v>19</v>
      </c>
      <c r="J7855" t="s">
        <v>20</v>
      </c>
      <c r="K7855" t="s">
        <v>21</v>
      </c>
      <c r="L7855" t="s">
        <v>22</v>
      </c>
      <c r="M7855" s="4">
        <v>250.1</v>
      </c>
      <c r="N7855">
        <v>2020</v>
      </c>
      <c r="O7855">
        <v>7</v>
      </c>
    </row>
    <row r="7856" spans="1:15" x14ac:dyDescent="0.25">
      <c r="A7856" s="1">
        <v>44036</v>
      </c>
      <c r="B7856">
        <v>1000000037</v>
      </c>
      <c r="C7856" t="s">
        <v>75</v>
      </c>
      <c r="D7856">
        <v>1</v>
      </c>
      <c r="E7856">
        <v>547.27</v>
      </c>
      <c r="F7856" t="s">
        <v>16</v>
      </c>
      <c r="G7856" t="s">
        <v>76</v>
      </c>
      <c r="H7856" t="s">
        <v>18</v>
      </c>
      <c r="I7856" t="s">
        <v>19</v>
      </c>
      <c r="J7856" t="s">
        <v>20</v>
      </c>
      <c r="K7856" t="s">
        <v>21</v>
      </c>
      <c r="L7856" t="s">
        <v>22</v>
      </c>
      <c r="M7856" s="4">
        <v>547.27</v>
      </c>
      <c r="N7856">
        <v>2020</v>
      </c>
      <c r="O7856">
        <v>7</v>
      </c>
    </row>
    <row r="7857" spans="1:15" x14ac:dyDescent="0.25">
      <c r="A7857" s="1">
        <v>44036</v>
      </c>
      <c r="B7857">
        <v>1000000037</v>
      </c>
      <c r="C7857" t="s">
        <v>23</v>
      </c>
      <c r="D7857">
        <v>1</v>
      </c>
      <c r="E7857">
        <v>2999.99</v>
      </c>
      <c r="F7857" t="s">
        <v>16</v>
      </c>
      <c r="G7857" t="s">
        <v>24</v>
      </c>
      <c r="H7857" t="s">
        <v>18</v>
      </c>
      <c r="I7857" t="s">
        <v>19</v>
      </c>
      <c r="J7857" t="s">
        <v>20</v>
      </c>
      <c r="K7857" t="s">
        <v>21</v>
      </c>
      <c r="L7857" t="s">
        <v>22</v>
      </c>
      <c r="M7857" s="4">
        <v>2999.99</v>
      </c>
      <c r="N7857">
        <v>2020</v>
      </c>
      <c r="O7857">
        <v>7</v>
      </c>
    </row>
    <row r="7858" spans="1:15" x14ac:dyDescent="0.25">
      <c r="A7858" s="1">
        <v>44036</v>
      </c>
      <c r="B7858">
        <v>1000000037</v>
      </c>
      <c r="C7858" t="s">
        <v>15</v>
      </c>
      <c r="D7858">
        <v>2</v>
      </c>
      <c r="E7858">
        <v>11160.04</v>
      </c>
      <c r="F7858" t="s">
        <v>16</v>
      </c>
      <c r="G7858" t="s">
        <v>17</v>
      </c>
      <c r="H7858" t="s">
        <v>18</v>
      </c>
      <c r="I7858" t="s">
        <v>19</v>
      </c>
      <c r="J7858" t="s">
        <v>20</v>
      </c>
      <c r="K7858" t="s">
        <v>21</v>
      </c>
      <c r="L7858" t="s">
        <v>22</v>
      </c>
      <c r="M7858" s="4">
        <v>5580.02</v>
      </c>
      <c r="N7858">
        <v>2020</v>
      </c>
      <c r="O7858">
        <v>7</v>
      </c>
    </row>
    <row r="7859" spans="1:15" x14ac:dyDescent="0.25">
      <c r="A7859" s="1">
        <v>44036</v>
      </c>
      <c r="B7859">
        <v>1000000039</v>
      </c>
      <c r="C7859" t="s">
        <v>15</v>
      </c>
      <c r="D7859">
        <v>1</v>
      </c>
      <c r="E7859">
        <v>25000.03</v>
      </c>
      <c r="F7859" t="s">
        <v>16</v>
      </c>
      <c r="G7859" t="s">
        <v>17</v>
      </c>
      <c r="H7859" t="s">
        <v>18</v>
      </c>
      <c r="I7859" t="s">
        <v>25</v>
      </c>
      <c r="J7859" t="s">
        <v>20</v>
      </c>
      <c r="K7859" t="s">
        <v>51</v>
      </c>
      <c r="L7859" t="s">
        <v>28</v>
      </c>
      <c r="M7859" s="4">
        <v>25000.03</v>
      </c>
      <c r="N7859">
        <v>2020</v>
      </c>
      <c r="O7859">
        <v>7</v>
      </c>
    </row>
    <row r="7860" spans="1:15" x14ac:dyDescent="0.25">
      <c r="A7860" s="1">
        <v>44036</v>
      </c>
      <c r="B7860">
        <v>1000000040</v>
      </c>
      <c r="C7860" t="s">
        <v>23</v>
      </c>
      <c r="D7860">
        <v>1</v>
      </c>
      <c r="E7860">
        <v>10000.36</v>
      </c>
      <c r="F7860" t="s">
        <v>16</v>
      </c>
      <c r="G7860" t="s">
        <v>24</v>
      </c>
      <c r="H7860" t="s">
        <v>30</v>
      </c>
      <c r="I7860" t="s">
        <v>31</v>
      </c>
      <c r="J7860" t="s">
        <v>32</v>
      </c>
      <c r="K7860" t="s">
        <v>33</v>
      </c>
      <c r="L7860" t="s">
        <v>28</v>
      </c>
      <c r="M7860" s="4">
        <v>10000.36</v>
      </c>
      <c r="N7860">
        <v>2020</v>
      </c>
      <c r="O7860">
        <v>7</v>
      </c>
    </row>
    <row r="7861" spans="1:15" x14ac:dyDescent="0.25">
      <c r="A7861" s="1">
        <v>44036</v>
      </c>
      <c r="B7861">
        <v>1000000040</v>
      </c>
      <c r="C7861" t="s">
        <v>42</v>
      </c>
      <c r="D7861">
        <v>1</v>
      </c>
      <c r="E7861">
        <v>5000.51</v>
      </c>
      <c r="F7861" t="s">
        <v>16</v>
      </c>
      <c r="G7861" t="s">
        <v>43</v>
      </c>
      <c r="H7861" t="s">
        <v>30</v>
      </c>
      <c r="I7861" t="s">
        <v>31</v>
      </c>
      <c r="J7861" t="s">
        <v>32</v>
      </c>
      <c r="K7861" t="s">
        <v>33</v>
      </c>
      <c r="L7861" t="s">
        <v>28</v>
      </c>
      <c r="M7861" s="4">
        <v>5000.51</v>
      </c>
      <c r="N7861">
        <v>2020</v>
      </c>
      <c r="O7861">
        <v>7</v>
      </c>
    </row>
    <row r="7862" spans="1:15" x14ac:dyDescent="0.25">
      <c r="A7862" s="1">
        <v>44036</v>
      </c>
      <c r="B7862">
        <v>1000000041</v>
      </c>
      <c r="C7862" t="s">
        <v>75</v>
      </c>
      <c r="D7862">
        <v>2</v>
      </c>
      <c r="E7862">
        <v>2338.04</v>
      </c>
      <c r="F7862" t="s">
        <v>16</v>
      </c>
      <c r="G7862" t="s">
        <v>76</v>
      </c>
      <c r="H7862" t="s">
        <v>30</v>
      </c>
      <c r="I7862" t="s">
        <v>31</v>
      </c>
      <c r="J7862" t="s">
        <v>32</v>
      </c>
      <c r="K7862" t="s">
        <v>33</v>
      </c>
      <c r="L7862" t="s">
        <v>22</v>
      </c>
      <c r="M7862" s="4">
        <v>1169.02</v>
      </c>
      <c r="N7862">
        <v>2020</v>
      </c>
      <c r="O7862">
        <v>7</v>
      </c>
    </row>
    <row r="7863" spans="1:15" x14ac:dyDescent="0.25">
      <c r="A7863" s="1">
        <v>44036</v>
      </c>
      <c r="B7863">
        <v>1000000041</v>
      </c>
      <c r="C7863" t="s">
        <v>73</v>
      </c>
      <c r="D7863">
        <v>1</v>
      </c>
      <c r="E7863">
        <v>7000.55</v>
      </c>
      <c r="F7863" t="s">
        <v>16</v>
      </c>
      <c r="G7863" t="s">
        <v>74</v>
      </c>
      <c r="H7863" t="s">
        <v>30</v>
      </c>
      <c r="I7863" t="s">
        <v>31</v>
      </c>
      <c r="J7863" t="s">
        <v>32</v>
      </c>
      <c r="K7863" t="s">
        <v>33</v>
      </c>
      <c r="L7863" t="s">
        <v>22</v>
      </c>
      <c r="M7863" s="4">
        <v>7000.55</v>
      </c>
      <c r="N7863">
        <v>2020</v>
      </c>
      <c r="O7863">
        <v>7</v>
      </c>
    </row>
    <row r="7864" spans="1:15" x14ac:dyDescent="0.25">
      <c r="A7864" s="1">
        <v>44036</v>
      </c>
      <c r="B7864">
        <v>1000000041</v>
      </c>
      <c r="C7864" t="s">
        <v>15</v>
      </c>
      <c r="D7864">
        <v>1</v>
      </c>
      <c r="E7864">
        <v>10000.68</v>
      </c>
      <c r="F7864" t="s">
        <v>16</v>
      </c>
      <c r="G7864" t="s">
        <v>17</v>
      </c>
      <c r="H7864" t="s">
        <v>30</v>
      </c>
      <c r="I7864" t="s">
        <v>31</v>
      </c>
      <c r="J7864" t="s">
        <v>32</v>
      </c>
      <c r="K7864" t="s">
        <v>33</v>
      </c>
      <c r="L7864" t="s">
        <v>22</v>
      </c>
      <c r="M7864" s="4">
        <v>10000.68</v>
      </c>
      <c r="N7864">
        <v>2020</v>
      </c>
      <c r="O7864">
        <v>7</v>
      </c>
    </row>
    <row r="7865" spans="1:15" x14ac:dyDescent="0.25">
      <c r="A7865" s="1">
        <v>44036</v>
      </c>
      <c r="B7865">
        <v>1000000043</v>
      </c>
      <c r="C7865" t="s">
        <v>73</v>
      </c>
      <c r="D7865">
        <v>1</v>
      </c>
      <c r="E7865">
        <v>500.33</v>
      </c>
      <c r="F7865" t="s">
        <v>16</v>
      </c>
      <c r="G7865" t="s">
        <v>74</v>
      </c>
      <c r="H7865" t="s">
        <v>30</v>
      </c>
      <c r="I7865" t="s">
        <v>38</v>
      </c>
      <c r="J7865" t="s">
        <v>26</v>
      </c>
      <c r="K7865" t="s">
        <v>39</v>
      </c>
      <c r="L7865" t="s">
        <v>22</v>
      </c>
      <c r="M7865" s="4">
        <v>500.33</v>
      </c>
      <c r="N7865">
        <v>2020</v>
      </c>
      <c r="O7865">
        <v>7</v>
      </c>
    </row>
    <row r="7866" spans="1:15" x14ac:dyDescent="0.25">
      <c r="A7866" s="1">
        <v>44036</v>
      </c>
      <c r="B7866">
        <v>1000000043</v>
      </c>
      <c r="C7866" t="s">
        <v>15</v>
      </c>
      <c r="D7866">
        <v>2</v>
      </c>
      <c r="E7866">
        <v>35600.76</v>
      </c>
      <c r="F7866" t="s">
        <v>16</v>
      </c>
      <c r="G7866" t="s">
        <v>17</v>
      </c>
      <c r="H7866" t="s">
        <v>30</v>
      </c>
      <c r="I7866" t="s">
        <v>38</v>
      </c>
      <c r="J7866" t="s">
        <v>26</v>
      </c>
      <c r="K7866" t="s">
        <v>39</v>
      </c>
      <c r="L7866" t="s">
        <v>22</v>
      </c>
      <c r="M7866" s="4">
        <v>17800.38</v>
      </c>
      <c r="N7866">
        <v>2020</v>
      </c>
      <c r="O7866">
        <v>7</v>
      </c>
    </row>
    <row r="7867" spans="1:15" x14ac:dyDescent="0.25">
      <c r="A7867" s="1">
        <v>44036</v>
      </c>
      <c r="B7867">
        <v>1000000044</v>
      </c>
      <c r="C7867" t="s">
        <v>23</v>
      </c>
      <c r="D7867">
        <v>1</v>
      </c>
      <c r="E7867">
        <v>4999.9399999999996</v>
      </c>
      <c r="F7867" t="s">
        <v>16</v>
      </c>
      <c r="G7867" t="s">
        <v>24</v>
      </c>
      <c r="H7867" t="s">
        <v>30</v>
      </c>
      <c r="I7867" t="s">
        <v>31</v>
      </c>
      <c r="J7867" t="s">
        <v>36</v>
      </c>
      <c r="K7867" t="s">
        <v>52</v>
      </c>
      <c r="L7867" t="s">
        <v>28</v>
      </c>
      <c r="M7867" s="4">
        <v>4999.9399999999996</v>
      </c>
      <c r="N7867">
        <v>2020</v>
      </c>
      <c r="O7867">
        <v>7</v>
      </c>
    </row>
    <row r="7868" spans="1:15" x14ac:dyDescent="0.25">
      <c r="A7868" s="1">
        <v>44036</v>
      </c>
      <c r="B7868">
        <v>1000000044</v>
      </c>
      <c r="C7868" t="s">
        <v>71</v>
      </c>
      <c r="D7868">
        <v>1</v>
      </c>
      <c r="E7868">
        <v>664.59</v>
      </c>
      <c r="F7868" t="s">
        <v>16</v>
      </c>
      <c r="G7868" t="s">
        <v>72</v>
      </c>
      <c r="H7868" t="s">
        <v>30</v>
      </c>
      <c r="I7868" t="s">
        <v>31</v>
      </c>
      <c r="J7868" t="s">
        <v>36</v>
      </c>
      <c r="K7868" t="s">
        <v>52</v>
      </c>
      <c r="L7868" t="s">
        <v>28</v>
      </c>
      <c r="M7868" s="4">
        <v>664.59</v>
      </c>
      <c r="N7868">
        <v>2020</v>
      </c>
      <c r="O7868">
        <v>7</v>
      </c>
    </row>
    <row r="7869" spans="1:15" x14ac:dyDescent="0.25">
      <c r="A7869" s="1">
        <v>44036</v>
      </c>
      <c r="B7869">
        <v>1000000045</v>
      </c>
      <c r="C7869" t="s">
        <v>75</v>
      </c>
      <c r="D7869">
        <v>1</v>
      </c>
      <c r="E7869">
        <v>1999.98</v>
      </c>
      <c r="F7869" t="s">
        <v>16</v>
      </c>
      <c r="G7869" t="s">
        <v>76</v>
      </c>
      <c r="H7869" t="s">
        <v>47</v>
      </c>
      <c r="I7869" t="s">
        <v>59</v>
      </c>
      <c r="J7869" t="s">
        <v>26</v>
      </c>
      <c r="K7869" t="s">
        <v>60</v>
      </c>
      <c r="L7869" t="s">
        <v>22</v>
      </c>
      <c r="M7869" s="4">
        <v>1999.98</v>
      </c>
      <c r="N7869">
        <v>2020</v>
      </c>
      <c r="O7869">
        <v>7</v>
      </c>
    </row>
    <row r="7870" spans="1:15" x14ac:dyDescent="0.25">
      <c r="A7870" s="1">
        <v>44036</v>
      </c>
      <c r="B7870">
        <v>1000000045</v>
      </c>
      <c r="C7870" t="s">
        <v>23</v>
      </c>
      <c r="D7870">
        <v>1</v>
      </c>
      <c r="E7870">
        <v>19999.97</v>
      </c>
      <c r="F7870" t="s">
        <v>16</v>
      </c>
      <c r="G7870" t="s">
        <v>24</v>
      </c>
      <c r="H7870" t="s">
        <v>47</v>
      </c>
      <c r="I7870" t="s">
        <v>59</v>
      </c>
      <c r="J7870" t="s">
        <v>26</v>
      </c>
      <c r="K7870" t="s">
        <v>60</v>
      </c>
      <c r="L7870" t="s">
        <v>22</v>
      </c>
      <c r="M7870" s="4">
        <v>19999.97</v>
      </c>
      <c r="N7870">
        <v>2020</v>
      </c>
      <c r="O7870">
        <v>7</v>
      </c>
    </row>
    <row r="7871" spans="1:15" x14ac:dyDescent="0.25">
      <c r="A7871" s="1">
        <v>44036</v>
      </c>
      <c r="B7871">
        <v>1000000045</v>
      </c>
      <c r="C7871" t="s">
        <v>71</v>
      </c>
      <c r="D7871">
        <v>1</v>
      </c>
      <c r="E7871">
        <v>1000.74</v>
      </c>
      <c r="F7871" t="s">
        <v>16</v>
      </c>
      <c r="G7871" t="s">
        <v>72</v>
      </c>
      <c r="H7871" t="s">
        <v>47</v>
      </c>
      <c r="I7871" t="s">
        <v>59</v>
      </c>
      <c r="J7871" t="s">
        <v>26</v>
      </c>
      <c r="K7871" t="s">
        <v>60</v>
      </c>
      <c r="L7871" t="s">
        <v>22</v>
      </c>
      <c r="M7871" s="4">
        <v>1000.74</v>
      </c>
      <c r="N7871">
        <v>2020</v>
      </c>
      <c r="O7871">
        <v>7</v>
      </c>
    </row>
    <row r="7872" spans="1:15" x14ac:dyDescent="0.25">
      <c r="A7872" s="1">
        <v>44036</v>
      </c>
      <c r="B7872">
        <v>1000000045</v>
      </c>
      <c r="C7872" t="s">
        <v>15</v>
      </c>
      <c r="D7872">
        <v>1</v>
      </c>
      <c r="E7872">
        <v>20000.05</v>
      </c>
      <c r="F7872" t="s">
        <v>16</v>
      </c>
      <c r="G7872" t="s">
        <v>17</v>
      </c>
      <c r="H7872" t="s">
        <v>47</v>
      </c>
      <c r="I7872" t="s">
        <v>59</v>
      </c>
      <c r="J7872" t="s">
        <v>26</v>
      </c>
      <c r="K7872" t="s">
        <v>60</v>
      </c>
      <c r="L7872" t="s">
        <v>22</v>
      </c>
      <c r="M7872" s="4">
        <v>20000.05</v>
      </c>
      <c r="N7872">
        <v>2020</v>
      </c>
      <c r="O7872">
        <v>7</v>
      </c>
    </row>
    <row r="7873" spans="1:15" x14ac:dyDescent="0.25">
      <c r="A7873" s="1">
        <v>44036</v>
      </c>
      <c r="B7873">
        <v>1000000046</v>
      </c>
      <c r="C7873" t="s">
        <v>23</v>
      </c>
      <c r="D7873">
        <v>1</v>
      </c>
      <c r="E7873">
        <v>1179.18</v>
      </c>
      <c r="F7873" t="s">
        <v>16</v>
      </c>
      <c r="G7873" t="s">
        <v>24</v>
      </c>
      <c r="H7873" t="s">
        <v>30</v>
      </c>
      <c r="I7873" t="s">
        <v>38</v>
      </c>
      <c r="J7873" t="s">
        <v>26</v>
      </c>
      <c r="K7873" t="s">
        <v>39</v>
      </c>
      <c r="L7873" t="s">
        <v>22</v>
      </c>
      <c r="M7873" s="4">
        <v>1179.18</v>
      </c>
      <c r="N7873">
        <v>2020</v>
      </c>
      <c r="O7873">
        <v>7</v>
      </c>
    </row>
    <row r="7874" spans="1:15" x14ac:dyDescent="0.25">
      <c r="A7874" s="1">
        <v>44036</v>
      </c>
      <c r="B7874">
        <v>1000000046</v>
      </c>
      <c r="C7874" t="s">
        <v>42</v>
      </c>
      <c r="D7874">
        <v>1</v>
      </c>
      <c r="E7874">
        <v>6000.67</v>
      </c>
      <c r="F7874" t="s">
        <v>16</v>
      </c>
      <c r="G7874" t="s">
        <v>43</v>
      </c>
      <c r="H7874" t="s">
        <v>30</v>
      </c>
      <c r="I7874" t="s">
        <v>38</v>
      </c>
      <c r="J7874" t="s">
        <v>26</v>
      </c>
      <c r="K7874" t="s">
        <v>39</v>
      </c>
      <c r="L7874" t="s">
        <v>22</v>
      </c>
      <c r="M7874" s="4">
        <v>6000.67</v>
      </c>
      <c r="N7874">
        <v>2020</v>
      </c>
      <c r="O7874">
        <v>7</v>
      </c>
    </row>
    <row r="7875" spans="1:15" x14ac:dyDescent="0.25">
      <c r="A7875" s="1">
        <v>44036</v>
      </c>
      <c r="B7875">
        <v>1000000047</v>
      </c>
      <c r="C7875" t="s">
        <v>73</v>
      </c>
      <c r="D7875">
        <v>1</v>
      </c>
      <c r="E7875">
        <v>2000.02</v>
      </c>
      <c r="F7875" t="s">
        <v>16</v>
      </c>
      <c r="G7875" t="s">
        <v>74</v>
      </c>
      <c r="H7875" t="s">
        <v>47</v>
      </c>
      <c r="I7875" t="s">
        <v>48</v>
      </c>
      <c r="J7875" t="s">
        <v>26</v>
      </c>
      <c r="K7875" t="s">
        <v>50</v>
      </c>
      <c r="L7875" t="s">
        <v>22</v>
      </c>
      <c r="M7875" s="4">
        <v>2000.02</v>
      </c>
      <c r="N7875">
        <v>2020</v>
      </c>
      <c r="O7875">
        <v>7</v>
      </c>
    </row>
    <row r="7876" spans="1:15" x14ac:dyDescent="0.25">
      <c r="A7876" s="1">
        <v>44036</v>
      </c>
      <c r="B7876">
        <v>1000000047</v>
      </c>
      <c r="C7876" t="s">
        <v>15</v>
      </c>
      <c r="D7876">
        <v>2</v>
      </c>
      <c r="E7876">
        <v>3899.89</v>
      </c>
      <c r="F7876" t="s">
        <v>16</v>
      </c>
      <c r="G7876" t="s">
        <v>17</v>
      </c>
      <c r="H7876" t="s">
        <v>47</v>
      </c>
      <c r="I7876" t="s">
        <v>48</v>
      </c>
      <c r="J7876" t="s">
        <v>26</v>
      </c>
      <c r="K7876" t="s">
        <v>50</v>
      </c>
      <c r="L7876" t="s">
        <v>22</v>
      </c>
      <c r="M7876" s="4">
        <v>1949.9449999999999</v>
      </c>
      <c r="N7876">
        <v>2020</v>
      </c>
      <c r="O7876">
        <v>7</v>
      </c>
    </row>
    <row r="7877" spans="1:15" x14ac:dyDescent="0.25">
      <c r="A7877" s="1">
        <v>44036</v>
      </c>
      <c r="B7877">
        <v>1000000054</v>
      </c>
      <c r="C7877" t="s">
        <v>75</v>
      </c>
      <c r="D7877">
        <v>1</v>
      </c>
      <c r="E7877">
        <v>1000.03</v>
      </c>
      <c r="F7877" t="s">
        <v>16</v>
      </c>
      <c r="G7877" t="s">
        <v>76</v>
      </c>
      <c r="H7877" t="s">
        <v>18</v>
      </c>
      <c r="I7877" t="s">
        <v>34</v>
      </c>
      <c r="J7877" t="s">
        <v>26</v>
      </c>
      <c r="K7877" t="s">
        <v>35</v>
      </c>
      <c r="L7877" t="s">
        <v>22</v>
      </c>
      <c r="M7877" s="4">
        <v>1000.03</v>
      </c>
      <c r="N7877">
        <v>2020</v>
      </c>
      <c r="O7877">
        <v>7</v>
      </c>
    </row>
    <row r="7878" spans="1:15" x14ac:dyDescent="0.25">
      <c r="A7878" s="1">
        <v>44036</v>
      </c>
      <c r="B7878">
        <v>1000000054</v>
      </c>
      <c r="C7878" t="s">
        <v>15</v>
      </c>
      <c r="D7878">
        <v>3</v>
      </c>
      <c r="E7878">
        <v>41000.039999999994</v>
      </c>
      <c r="F7878" t="s">
        <v>16</v>
      </c>
      <c r="G7878" t="s">
        <v>17</v>
      </c>
      <c r="H7878" t="s">
        <v>18</v>
      </c>
      <c r="I7878" t="s">
        <v>34</v>
      </c>
      <c r="J7878" t="s">
        <v>26</v>
      </c>
      <c r="K7878" t="s">
        <v>35</v>
      </c>
      <c r="L7878" t="s">
        <v>22</v>
      </c>
      <c r="M7878" s="4">
        <v>13666.679999999998</v>
      </c>
      <c r="N7878">
        <v>2020</v>
      </c>
      <c r="O7878">
        <v>7</v>
      </c>
    </row>
    <row r="7879" spans="1:15" x14ac:dyDescent="0.25">
      <c r="A7879" s="1">
        <v>44036</v>
      </c>
      <c r="B7879">
        <v>1000000056</v>
      </c>
      <c r="C7879" t="s">
        <v>73</v>
      </c>
      <c r="D7879">
        <v>1</v>
      </c>
      <c r="E7879">
        <v>7000.69</v>
      </c>
      <c r="F7879" t="s">
        <v>16</v>
      </c>
      <c r="G7879" t="s">
        <v>74</v>
      </c>
      <c r="H7879" t="s">
        <v>18</v>
      </c>
      <c r="I7879" t="s">
        <v>34</v>
      </c>
      <c r="J7879" t="s">
        <v>26</v>
      </c>
      <c r="K7879" t="s">
        <v>35</v>
      </c>
      <c r="L7879" t="s">
        <v>28</v>
      </c>
      <c r="M7879" s="4">
        <v>7000.69</v>
      </c>
      <c r="N7879">
        <v>2020</v>
      </c>
      <c r="O7879">
        <v>7</v>
      </c>
    </row>
    <row r="7880" spans="1:15" x14ac:dyDescent="0.25">
      <c r="A7880" s="1">
        <v>44036</v>
      </c>
      <c r="B7880">
        <v>1000000056</v>
      </c>
      <c r="C7880" t="s">
        <v>23</v>
      </c>
      <c r="D7880">
        <v>1</v>
      </c>
      <c r="E7880">
        <v>500.55</v>
      </c>
      <c r="F7880" t="s">
        <v>16</v>
      </c>
      <c r="G7880" t="s">
        <v>24</v>
      </c>
      <c r="H7880" t="s">
        <v>18</v>
      </c>
      <c r="I7880" t="s">
        <v>34</v>
      </c>
      <c r="J7880" t="s">
        <v>26</v>
      </c>
      <c r="K7880" t="s">
        <v>35</v>
      </c>
      <c r="L7880" t="s">
        <v>28</v>
      </c>
      <c r="M7880" s="4">
        <v>500.55</v>
      </c>
      <c r="N7880">
        <v>2020</v>
      </c>
      <c r="O7880">
        <v>7</v>
      </c>
    </row>
    <row r="7881" spans="1:15" x14ac:dyDescent="0.25">
      <c r="A7881" s="1">
        <v>44036</v>
      </c>
      <c r="B7881">
        <v>1000000060</v>
      </c>
      <c r="C7881" t="s">
        <v>75</v>
      </c>
      <c r="D7881">
        <v>1</v>
      </c>
      <c r="E7881">
        <v>1957.01</v>
      </c>
      <c r="F7881" t="s">
        <v>16</v>
      </c>
      <c r="G7881" t="s">
        <v>76</v>
      </c>
      <c r="H7881" t="s">
        <v>18</v>
      </c>
      <c r="I7881" t="s">
        <v>40</v>
      </c>
      <c r="J7881" t="s">
        <v>26</v>
      </c>
      <c r="K7881" t="s">
        <v>41</v>
      </c>
      <c r="L7881" t="s">
        <v>22</v>
      </c>
      <c r="M7881" s="4">
        <v>1957.01</v>
      </c>
      <c r="N7881">
        <v>2020</v>
      </c>
      <c r="O7881">
        <v>7</v>
      </c>
    </row>
    <row r="7882" spans="1:15" x14ac:dyDescent="0.25">
      <c r="A7882" s="1">
        <v>44036</v>
      </c>
      <c r="B7882">
        <v>1000000068</v>
      </c>
      <c r="C7882" t="s">
        <v>80</v>
      </c>
      <c r="D7882">
        <v>1</v>
      </c>
      <c r="E7882">
        <v>30.12</v>
      </c>
      <c r="F7882" t="s">
        <v>46</v>
      </c>
      <c r="G7882" t="s">
        <v>76</v>
      </c>
      <c r="H7882" t="s">
        <v>30</v>
      </c>
      <c r="I7882" t="s">
        <v>55</v>
      </c>
      <c r="J7882" t="s">
        <v>26</v>
      </c>
      <c r="K7882" t="s">
        <v>56</v>
      </c>
      <c r="L7882" t="s">
        <v>28</v>
      </c>
      <c r="M7882" s="4">
        <v>30.12</v>
      </c>
      <c r="N7882">
        <v>2020</v>
      </c>
      <c r="O7882">
        <v>7</v>
      </c>
    </row>
    <row r="7883" spans="1:15" x14ac:dyDescent="0.25">
      <c r="A7883" s="1">
        <v>44036</v>
      </c>
      <c r="B7883">
        <v>1000000068</v>
      </c>
      <c r="C7883" t="s">
        <v>54</v>
      </c>
      <c r="D7883">
        <v>1</v>
      </c>
      <c r="E7883">
        <v>9.32</v>
      </c>
      <c r="F7883" t="s">
        <v>46</v>
      </c>
      <c r="G7883" t="s">
        <v>24</v>
      </c>
      <c r="H7883" t="s">
        <v>30</v>
      </c>
      <c r="I7883" t="s">
        <v>55</v>
      </c>
      <c r="J7883" t="s">
        <v>26</v>
      </c>
      <c r="K7883" t="s">
        <v>56</v>
      </c>
      <c r="L7883" t="s">
        <v>28</v>
      </c>
      <c r="M7883" s="4">
        <v>9.32</v>
      </c>
      <c r="N7883">
        <v>2020</v>
      </c>
      <c r="O7883">
        <v>7</v>
      </c>
    </row>
    <row r="7884" spans="1:15" x14ac:dyDescent="0.25">
      <c r="A7884" s="1">
        <v>44036</v>
      </c>
      <c r="B7884">
        <v>1000000068</v>
      </c>
      <c r="C7884" t="s">
        <v>23</v>
      </c>
      <c r="D7884">
        <v>1</v>
      </c>
      <c r="E7884">
        <v>11000.45</v>
      </c>
      <c r="F7884" t="s">
        <v>16</v>
      </c>
      <c r="G7884" t="s">
        <v>24</v>
      </c>
      <c r="H7884" t="s">
        <v>30</v>
      </c>
      <c r="I7884" t="s">
        <v>55</v>
      </c>
      <c r="J7884" t="s">
        <v>26</v>
      </c>
      <c r="K7884" t="s">
        <v>56</v>
      </c>
      <c r="L7884" t="s">
        <v>28</v>
      </c>
      <c r="M7884" s="4">
        <v>11000.45</v>
      </c>
      <c r="N7884">
        <v>2020</v>
      </c>
      <c r="O7884">
        <v>7</v>
      </c>
    </row>
    <row r="7885" spans="1:15" x14ac:dyDescent="0.25">
      <c r="A7885" s="1">
        <v>44036</v>
      </c>
      <c r="B7885">
        <v>1000000068</v>
      </c>
      <c r="C7885" t="s">
        <v>15</v>
      </c>
      <c r="D7885">
        <v>3</v>
      </c>
      <c r="E7885">
        <v>20181.59</v>
      </c>
      <c r="F7885" t="s">
        <v>16</v>
      </c>
      <c r="G7885" t="s">
        <v>17</v>
      </c>
      <c r="H7885" t="s">
        <v>30</v>
      </c>
      <c r="I7885" t="s">
        <v>55</v>
      </c>
      <c r="J7885" t="s">
        <v>26</v>
      </c>
      <c r="K7885" t="s">
        <v>56</v>
      </c>
      <c r="L7885" t="s">
        <v>28</v>
      </c>
      <c r="M7885" s="4">
        <v>6727.1966666666667</v>
      </c>
      <c r="N7885">
        <v>2020</v>
      </c>
      <c r="O7885">
        <v>7</v>
      </c>
    </row>
    <row r="7886" spans="1:15" x14ac:dyDescent="0.25">
      <c r="A7886" s="1">
        <v>44036</v>
      </c>
      <c r="B7886">
        <v>1000000104</v>
      </c>
      <c r="C7886" t="s">
        <v>23</v>
      </c>
      <c r="D7886">
        <v>1</v>
      </c>
      <c r="E7886">
        <v>18000.5</v>
      </c>
      <c r="F7886" t="s">
        <v>16</v>
      </c>
      <c r="G7886" t="s">
        <v>24</v>
      </c>
      <c r="H7886" t="s">
        <v>18</v>
      </c>
      <c r="I7886" t="s">
        <v>40</v>
      </c>
      <c r="J7886" t="s">
        <v>26</v>
      </c>
      <c r="K7886" t="s">
        <v>41</v>
      </c>
      <c r="L7886" t="s">
        <v>22</v>
      </c>
      <c r="M7886" s="4">
        <v>18000.5</v>
      </c>
      <c r="N7886">
        <v>2020</v>
      </c>
      <c r="O7886">
        <v>7</v>
      </c>
    </row>
    <row r="7887" spans="1:15" x14ac:dyDescent="0.25">
      <c r="A7887" s="1">
        <v>44036</v>
      </c>
      <c r="B7887">
        <v>1000000104</v>
      </c>
      <c r="C7887" t="s">
        <v>15</v>
      </c>
      <c r="D7887">
        <v>1</v>
      </c>
      <c r="E7887">
        <v>200.54</v>
      </c>
      <c r="F7887" t="s">
        <v>16</v>
      </c>
      <c r="G7887" t="s">
        <v>17</v>
      </c>
      <c r="H7887" t="s">
        <v>18</v>
      </c>
      <c r="I7887" t="s">
        <v>40</v>
      </c>
      <c r="J7887" t="s">
        <v>26</v>
      </c>
      <c r="K7887" t="s">
        <v>41</v>
      </c>
      <c r="L7887" t="s">
        <v>22</v>
      </c>
      <c r="M7887" s="4">
        <v>200.54</v>
      </c>
      <c r="N7887">
        <v>2020</v>
      </c>
      <c r="O7887">
        <v>7</v>
      </c>
    </row>
    <row r="7888" spans="1:15" x14ac:dyDescent="0.25">
      <c r="A7888" s="1">
        <v>44036</v>
      </c>
      <c r="B7888">
        <v>1000000237</v>
      </c>
      <c r="C7888" t="s">
        <v>15</v>
      </c>
      <c r="D7888">
        <v>1</v>
      </c>
      <c r="E7888">
        <v>500.51</v>
      </c>
      <c r="F7888" t="s">
        <v>16</v>
      </c>
      <c r="G7888" t="s">
        <v>17</v>
      </c>
      <c r="H7888" t="s">
        <v>18</v>
      </c>
      <c r="I7888" t="s">
        <v>40</v>
      </c>
      <c r="J7888" t="s">
        <v>26</v>
      </c>
      <c r="K7888" t="s">
        <v>41</v>
      </c>
      <c r="L7888" t="s">
        <v>22</v>
      </c>
      <c r="M7888" s="4">
        <v>500.51</v>
      </c>
      <c r="N7888">
        <v>2020</v>
      </c>
      <c r="O7888">
        <v>7</v>
      </c>
    </row>
    <row r="7889" spans="1:15" x14ac:dyDescent="0.25">
      <c r="A7889" s="1">
        <v>44036</v>
      </c>
      <c r="B7889">
        <v>1000000266</v>
      </c>
      <c r="C7889" t="s">
        <v>23</v>
      </c>
      <c r="D7889">
        <v>2</v>
      </c>
      <c r="E7889">
        <v>18000.63</v>
      </c>
      <c r="F7889" t="s">
        <v>16</v>
      </c>
      <c r="G7889" t="s">
        <v>24</v>
      </c>
      <c r="H7889" t="s">
        <v>30</v>
      </c>
      <c r="I7889" t="s">
        <v>55</v>
      </c>
      <c r="J7889" t="s">
        <v>26</v>
      </c>
      <c r="K7889" t="s">
        <v>56</v>
      </c>
      <c r="L7889" t="s">
        <v>22</v>
      </c>
      <c r="M7889" s="4">
        <v>9000.3150000000005</v>
      </c>
      <c r="N7889">
        <v>2020</v>
      </c>
      <c r="O7889">
        <v>7</v>
      </c>
    </row>
    <row r="7890" spans="1:15" x14ac:dyDescent="0.25">
      <c r="A7890" s="1">
        <v>44036</v>
      </c>
      <c r="B7890">
        <v>1000000266</v>
      </c>
      <c r="C7890" t="s">
        <v>15</v>
      </c>
      <c r="D7890">
        <v>1</v>
      </c>
      <c r="E7890">
        <v>15000.57</v>
      </c>
      <c r="F7890" t="s">
        <v>16</v>
      </c>
      <c r="G7890" t="s">
        <v>17</v>
      </c>
      <c r="H7890" t="s">
        <v>30</v>
      </c>
      <c r="I7890" t="s">
        <v>55</v>
      </c>
      <c r="J7890" t="s">
        <v>26</v>
      </c>
      <c r="K7890" t="s">
        <v>56</v>
      </c>
      <c r="L7890" t="s">
        <v>22</v>
      </c>
      <c r="M7890" s="4">
        <v>15000.57</v>
      </c>
      <c r="N7890">
        <v>2020</v>
      </c>
      <c r="O7890">
        <v>7</v>
      </c>
    </row>
    <row r="7891" spans="1:15" x14ac:dyDescent="0.25">
      <c r="A7891" s="1">
        <v>44036</v>
      </c>
      <c r="B7891">
        <v>1000000566</v>
      </c>
      <c r="C7891" t="s">
        <v>23</v>
      </c>
      <c r="D7891">
        <v>1</v>
      </c>
      <c r="E7891">
        <v>6200.38</v>
      </c>
      <c r="F7891" t="s">
        <v>16</v>
      </c>
      <c r="G7891" t="s">
        <v>24</v>
      </c>
      <c r="H7891" t="s">
        <v>47</v>
      </c>
      <c r="I7891" t="s">
        <v>48</v>
      </c>
      <c r="J7891" t="s">
        <v>36</v>
      </c>
      <c r="K7891" t="s">
        <v>49</v>
      </c>
      <c r="L7891" t="s">
        <v>22</v>
      </c>
      <c r="M7891" s="4">
        <v>6200.38</v>
      </c>
      <c r="N7891">
        <v>2020</v>
      </c>
      <c r="O7891">
        <v>7</v>
      </c>
    </row>
    <row r="7892" spans="1:15" x14ac:dyDescent="0.25">
      <c r="A7892" s="1">
        <v>44036</v>
      </c>
      <c r="B7892">
        <v>1000000566</v>
      </c>
      <c r="C7892" t="s">
        <v>15</v>
      </c>
      <c r="D7892">
        <v>2</v>
      </c>
      <c r="E7892">
        <v>32000.74</v>
      </c>
      <c r="F7892" t="s">
        <v>16</v>
      </c>
      <c r="G7892" t="s">
        <v>17</v>
      </c>
      <c r="H7892" t="s">
        <v>47</v>
      </c>
      <c r="I7892" t="s">
        <v>48</v>
      </c>
      <c r="J7892" t="s">
        <v>36</v>
      </c>
      <c r="K7892" t="s">
        <v>49</v>
      </c>
      <c r="L7892" t="s">
        <v>22</v>
      </c>
      <c r="M7892" s="4">
        <v>16000.37</v>
      </c>
      <c r="N7892">
        <v>2020</v>
      </c>
      <c r="O7892">
        <v>7</v>
      </c>
    </row>
    <row r="7893" spans="1:15" x14ac:dyDescent="0.25">
      <c r="A7893" s="1">
        <v>44036</v>
      </c>
      <c r="B7893">
        <v>1000000566</v>
      </c>
      <c r="C7893" t="s">
        <v>42</v>
      </c>
      <c r="D7893">
        <v>1</v>
      </c>
      <c r="E7893">
        <v>15000.37</v>
      </c>
      <c r="F7893" t="s">
        <v>16</v>
      </c>
      <c r="G7893" t="s">
        <v>43</v>
      </c>
      <c r="H7893" t="s">
        <v>47</v>
      </c>
      <c r="I7893" t="s">
        <v>48</v>
      </c>
      <c r="J7893" t="s">
        <v>36</v>
      </c>
      <c r="K7893" t="s">
        <v>49</v>
      </c>
      <c r="L7893" t="s">
        <v>22</v>
      </c>
      <c r="M7893" s="4">
        <v>15000.37</v>
      </c>
      <c r="N7893">
        <v>2020</v>
      </c>
      <c r="O7893">
        <v>7</v>
      </c>
    </row>
    <row r="7894" spans="1:15" x14ac:dyDescent="0.25">
      <c r="A7894" s="1">
        <v>44036</v>
      </c>
      <c r="B7894">
        <v>1000000594</v>
      </c>
      <c r="C7894" t="s">
        <v>15</v>
      </c>
      <c r="D7894">
        <v>4</v>
      </c>
      <c r="E7894">
        <v>51501.62</v>
      </c>
      <c r="F7894" t="s">
        <v>16</v>
      </c>
      <c r="G7894" t="s">
        <v>17</v>
      </c>
      <c r="H7894" t="s">
        <v>18</v>
      </c>
      <c r="I7894" t="s">
        <v>25</v>
      </c>
      <c r="J7894" t="s">
        <v>20</v>
      </c>
      <c r="K7894" t="s">
        <v>51</v>
      </c>
      <c r="L7894" t="s">
        <v>22</v>
      </c>
      <c r="M7894" s="4">
        <v>12875.405000000001</v>
      </c>
      <c r="N7894">
        <v>2020</v>
      </c>
      <c r="O7894">
        <v>7</v>
      </c>
    </row>
    <row r="7895" spans="1:15" x14ac:dyDescent="0.25">
      <c r="A7895" s="1">
        <v>44036</v>
      </c>
      <c r="B7895">
        <v>1000001524</v>
      </c>
      <c r="C7895" t="s">
        <v>23</v>
      </c>
      <c r="D7895">
        <v>1</v>
      </c>
      <c r="E7895">
        <v>500.39</v>
      </c>
      <c r="F7895" t="s">
        <v>16</v>
      </c>
      <c r="G7895" t="s">
        <v>24</v>
      </c>
      <c r="H7895" t="s">
        <v>18</v>
      </c>
      <c r="I7895" t="s">
        <v>25</v>
      </c>
      <c r="J7895" t="s">
        <v>20</v>
      </c>
      <c r="K7895" t="s">
        <v>51</v>
      </c>
      <c r="L7895" t="s">
        <v>22</v>
      </c>
      <c r="M7895" s="4">
        <v>500.39</v>
      </c>
      <c r="N7895">
        <v>2020</v>
      </c>
      <c r="O7895">
        <v>7</v>
      </c>
    </row>
    <row r="7896" spans="1:15" x14ac:dyDescent="0.25">
      <c r="A7896" s="1">
        <v>44036</v>
      </c>
      <c r="B7896">
        <v>1000001524</v>
      </c>
      <c r="C7896" t="s">
        <v>15</v>
      </c>
      <c r="D7896">
        <v>1</v>
      </c>
      <c r="E7896">
        <v>3898.09</v>
      </c>
      <c r="F7896" t="s">
        <v>16</v>
      </c>
      <c r="G7896" t="s">
        <v>17</v>
      </c>
      <c r="H7896" t="s">
        <v>18</v>
      </c>
      <c r="I7896" t="s">
        <v>25</v>
      </c>
      <c r="J7896" t="s">
        <v>20</v>
      </c>
      <c r="K7896" t="s">
        <v>51</v>
      </c>
      <c r="L7896" t="s">
        <v>22</v>
      </c>
      <c r="M7896" s="4">
        <v>3898.09</v>
      </c>
      <c r="N7896">
        <v>2020</v>
      </c>
      <c r="O7896">
        <v>7</v>
      </c>
    </row>
    <row r="7897" spans="1:15" x14ac:dyDescent="0.25">
      <c r="A7897" s="1">
        <v>44036</v>
      </c>
      <c r="B7897">
        <v>1000003489</v>
      </c>
      <c r="C7897" t="s">
        <v>15</v>
      </c>
      <c r="D7897">
        <v>1</v>
      </c>
      <c r="E7897">
        <v>648.53</v>
      </c>
      <c r="F7897" t="s">
        <v>16</v>
      </c>
      <c r="G7897" t="s">
        <v>17</v>
      </c>
      <c r="H7897" t="s">
        <v>47</v>
      </c>
      <c r="I7897" t="s">
        <v>48</v>
      </c>
      <c r="J7897" t="s">
        <v>26</v>
      </c>
      <c r="K7897" t="s">
        <v>50</v>
      </c>
      <c r="L7897" t="s">
        <v>22</v>
      </c>
      <c r="M7897" s="4">
        <v>648.53</v>
      </c>
      <c r="N7897">
        <v>2020</v>
      </c>
      <c r="O7897">
        <v>7</v>
      </c>
    </row>
    <row r="7898" spans="1:15" x14ac:dyDescent="0.25">
      <c r="A7898" s="1">
        <v>44036</v>
      </c>
      <c r="B7898">
        <v>1000003926</v>
      </c>
      <c r="C7898" t="s">
        <v>75</v>
      </c>
      <c r="D7898">
        <v>1</v>
      </c>
      <c r="E7898">
        <v>2531.52</v>
      </c>
      <c r="F7898" t="s">
        <v>16</v>
      </c>
      <c r="G7898" t="s">
        <v>76</v>
      </c>
      <c r="H7898" t="s">
        <v>47</v>
      </c>
      <c r="I7898" t="s">
        <v>48</v>
      </c>
      <c r="J7898" t="s">
        <v>26</v>
      </c>
      <c r="K7898" t="s">
        <v>50</v>
      </c>
      <c r="L7898" t="s">
        <v>28</v>
      </c>
      <c r="M7898" s="4">
        <v>2531.52</v>
      </c>
      <c r="N7898">
        <v>2020</v>
      </c>
      <c r="O7898">
        <v>7</v>
      </c>
    </row>
    <row r="7899" spans="1:15" x14ac:dyDescent="0.25">
      <c r="A7899" s="1">
        <v>44036</v>
      </c>
      <c r="B7899">
        <v>1000003989</v>
      </c>
      <c r="C7899" t="s">
        <v>73</v>
      </c>
      <c r="D7899">
        <v>1</v>
      </c>
      <c r="E7899">
        <v>1260.94</v>
      </c>
      <c r="F7899" t="s">
        <v>16</v>
      </c>
      <c r="G7899" t="s">
        <v>74</v>
      </c>
      <c r="H7899" t="s">
        <v>30</v>
      </c>
      <c r="I7899" t="s">
        <v>31</v>
      </c>
      <c r="J7899" t="s">
        <v>36</v>
      </c>
      <c r="K7899" t="s">
        <v>52</v>
      </c>
      <c r="L7899" t="s">
        <v>22</v>
      </c>
      <c r="M7899" s="4">
        <v>1260.94</v>
      </c>
      <c r="N7899">
        <v>2020</v>
      </c>
      <c r="O7899">
        <v>7</v>
      </c>
    </row>
    <row r="7900" spans="1:15" x14ac:dyDescent="0.25">
      <c r="A7900" s="1">
        <v>44036</v>
      </c>
      <c r="B7900">
        <v>1000003989</v>
      </c>
      <c r="C7900" t="s">
        <v>23</v>
      </c>
      <c r="D7900">
        <v>1</v>
      </c>
      <c r="E7900">
        <v>1872.67</v>
      </c>
      <c r="F7900" t="s">
        <v>16</v>
      </c>
      <c r="G7900" t="s">
        <v>24</v>
      </c>
      <c r="H7900" t="s">
        <v>30</v>
      </c>
      <c r="I7900" t="s">
        <v>31</v>
      </c>
      <c r="J7900" t="s">
        <v>36</v>
      </c>
      <c r="K7900" t="s">
        <v>52</v>
      </c>
      <c r="L7900" t="s">
        <v>22</v>
      </c>
      <c r="M7900" s="4">
        <v>1872.67</v>
      </c>
      <c r="N7900">
        <v>2020</v>
      </c>
      <c r="O7900">
        <v>7</v>
      </c>
    </row>
    <row r="7901" spans="1:15" x14ac:dyDescent="0.25">
      <c r="A7901" s="1">
        <v>44036</v>
      </c>
      <c r="B7901">
        <v>1000004256</v>
      </c>
      <c r="C7901" t="s">
        <v>23</v>
      </c>
      <c r="D7901">
        <v>1</v>
      </c>
      <c r="E7901">
        <v>10000.35</v>
      </c>
      <c r="F7901" t="s">
        <v>16</v>
      </c>
      <c r="G7901" t="s">
        <v>24</v>
      </c>
      <c r="H7901" t="s">
        <v>18</v>
      </c>
      <c r="I7901" t="s">
        <v>40</v>
      </c>
      <c r="J7901" t="s">
        <v>26</v>
      </c>
      <c r="K7901" t="s">
        <v>41</v>
      </c>
      <c r="L7901" t="s">
        <v>22</v>
      </c>
      <c r="M7901" s="4">
        <v>10000.35</v>
      </c>
      <c r="N7901">
        <v>2020</v>
      </c>
      <c r="O7901">
        <v>7</v>
      </c>
    </row>
    <row r="7902" spans="1:15" x14ac:dyDescent="0.25">
      <c r="A7902" s="1">
        <v>44036</v>
      </c>
      <c r="B7902">
        <v>1000004256</v>
      </c>
      <c r="C7902" t="s">
        <v>15</v>
      </c>
      <c r="D7902">
        <v>1</v>
      </c>
      <c r="E7902">
        <v>4000.44</v>
      </c>
      <c r="F7902" t="s">
        <v>16</v>
      </c>
      <c r="G7902" t="s">
        <v>17</v>
      </c>
      <c r="H7902" t="s">
        <v>18</v>
      </c>
      <c r="I7902" t="s">
        <v>40</v>
      </c>
      <c r="J7902" t="s">
        <v>26</v>
      </c>
      <c r="K7902" t="s">
        <v>41</v>
      </c>
      <c r="L7902" t="s">
        <v>22</v>
      </c>
      <c r="M7902" s="4">
        <v>4000.44</v>
      </c>
      <c r="N7902">
        <v>2020</v>
      </c>
      <c r="O7902">
        <v>7</v>
      </c>
    </row>
    <row r="7903" spans="1:15" x14ac:dyDescent="0.25">
      <c r="A7903" s="1">
        <v>44036</v>
      </c>
      <c r="B7903">
        <v>1000005022</v>
      </c>
      <c r="C7903" t="s">
        <v>15</v>
      </c>
      <c r="D7903">
        <v>4</v>
      </c>
      <c r="E7903">
        <v>55502.17</v>
      </c>
      <c r="F7903" t="s">
        <v>16</v>
      </c>
      <c r="G7903" t="s">
        <v>17</v>
      </c>
      <c r="H7903" t="s">
        <v>18</v>
      </c>
      <c r="I7903" t="s">
        <v>34</v>
      </c>
      <c r="J7903" t="s">
        <v>36</v>
      </c>
      <c r="K7903" t="s">
        <v>70</v>
      </c>
      <c r="L7903" t="s">
        <v>28</v>
      </c>
      <c r="M7903" s="4">
        <v>13875.5425</v>
      </c>
      <c r="N7903">
        <v>2020</v>
      </c>
      <c r="O7903">
        <v>7</v>
      </c>
    </row>
    <row r="7904" spans="1:15" x14ac:dyDescent="0.25">
      <c r="A7904" s="1">
        <v>44036</v>
      </c>
      <c r="B7904">
        <v>1000006698</v>
      </c>
      <c r="C7904" t="s">
        <v>79</v>
      </c>
      <c r="D7904">
        <v>1</v>
      </c>
      <c r="E7904">
        <v>49.43</v>
      </c>
      <c r="F7904" t="s">
        <v>46</v>
      </c>
      <c r="G7904" t="s">
        <v>74</v>
      </c>
      <c r="H7904" t="s">
        <v>30</v>
      </c>
      <c r="I7904" t="s">
        <v>38</v>
      </c>
      <c r="J7904" t="s">
        <v>26</v>
      </c>
      <c r="K7904" t="s">
        <v>39</v>
      </c>
      <c r="L7904" t="s">
        <v>28</v>
      </c>
      <c r="M7904" s="4">
        <v>49.43</v>
      </c>
      <c r="N7904">
        <v>2020</v>
      </c>
      <c r="O7904">
        <v>7</v>
      </c>
    </row>
    <row r="7905" spans="1:15" x14ac:dyDescent="0.25">
      <c r="A7905" s="1">
        <v>44036</v>
      </c>
      <c r="B7905">
        <v>1000006698</v>
      </c>
      <c r="C7905" t="s">
        <v>23</v>
      </c>
      <c r="D7905">
        <v>1</v>
      </c>
      <c r="E7905">
        <v>17000.650000000001</v>
      </c>
      <c r="F7905" t="s">
        <v>16</v>
      </c>
      <c r="G7905" t="s">
        <v>24</v>
      </c>
      <c r="H7905" t="s">
        <v>30</v>
      </c>
      <c r="I7905" t="s">
        <v>38</v>
      </c>
      <c r="J7905" t="s">
        <v>26</v>
      </c>
      <c r="K7905" t="s">
        <v>39</v>
      </c>
      <c r="L7905" t="s">
        <v>28</v>
      </c>
      <c r="M7905" s="4">
        <v>17000.650000000001</v>
      </c>
      <c r="N7905">
        <v>2020</v>
      </c>
      <c r="O7905">
        <v>7</v>
      </c>
    </row>
    <row r="7906" spans="1:15" x14ac:dyDescent="0.25">
      <c r="A7906" s="1">
        <v>44036</v>
      </c>
      <c r="B7906">
        <v>1000006698</v>
      </c>
      <c r="C7906" t="s">
        <v>15</v>
      </c>
      <c r="D7906">
        <v>1</v>
      </c>
      <c r="E7906">
        <v>14000.71</v>
      </c>
      <c r="F7906" t="s">
        <v>16</v>
      </c>
      <c r="G7906" t="s">
        <v>17</v>
      </c>
      <c r="H7906" t="s">
        <v>30</v>
      </c>
      <c r="I7906" t="s">
        <v>38</v>
      </c>
      <c r="J7906" t="s">
        <v>26</v>
      </c>
      <c r="K7906" t="s">
        <v>39</v>
      </c>
      <c r="L7906" t="s">
        <v>28</v>
      </c>
      <c r="M7906" s="4">
        <v>14000.71</v>
      </c>
      <c r="N7906">
        <v>2020</v>
      </c>
      <c r="O7906">
        <v>7</v>
      </c>
    </row>
    <row r="7907" spans="1:15" x14ac:dyDescent="0.25">
      <c r="A7907" s="1">
        <v>44036</v>
      </c>
      <c r="B7907">
        <v>1000006859</v>
      </c>
      <c r="C7907" t="s">
        <v>75</v>
      </c>
      <c r="D7907">
        <v>1</v>
      </c>
      <c r="E7907">
        <v>300.08999999999997</v>
      </c>
      <c r="F7907" t="s">
        <v>16</v>
      </c>
      <c r="G7907" t="s">
        <v>76</v>
      </c>
      <c r="H7907" t="s">
        <v>18</v>
      </c>
      <c r="I7907" t="s">
        <v>61</v>
      </c>
      <c r="J7907" t="s">
        <v>26</v>
      </c>
      <c r="K7907" t="s">
        <v>62</v>
      </c>
      <c r="L7907" t="s">
        <v>22</v>
      </c>
      <c r="M7907" s="4">
        <v>300.08999999999997</v>
      </c>
      <c r="N7907">
        <v>2020</v>
      </c>
      <c r="O7907">
        <v>7</v>
      </c>
    </row>
    <row r="7908" spans="1:15" x14ac:dyDescent="0.25">
      <c r="A7908" s="1">
        <v>44036</v>
      </c>
      <c r="B7908">
        <v>1000006867</v>
      </c>
      <c r="C7908" t="s">
        <v>15</v>
      </c>
      <c r="D7908">
        <v>1</v>
      </c>
      <c r="E7908">
        <v>562.53</v>
      </c>
      <c r="F7908" t="s">
        <v>16</v>
      </c>
      <c r="G7908" t="s">
        <v>17</v>
      </c>
      <c r="H7908" t="s">
        <v>18</v>
      </c>
      <c r="I7908" t="s">
        <v>61</v>
      </c>
      <c r="J7908" t="s">
        <v>26</v>
      </c>
      <c r="K7908" t="s">
        <v>62</v>
      </c>
      <c r="L7908" t="s">
        <v>22</v>
      </c>
      <c r="M7908" s="4">
        <v>562.53</v>
      </c>
      <c r="N7908">
        <v>2020</v>
      </c>
      <c r="O7908">
        <v>7</v>
      </c>
    </row>
    <row r="7909" spans="1:15" x14ac:dyDescent="0.25">
      <c r="A7909" s="1">
        <v>44036</v>
      </c>
      <c r="B7909">
        <v>1000006869</v>
      </c>
      <c r="C7909" t="s">
        <v>15</v>
      </c>
      <c r="D7909">
        <v>1</v>
      </c>
      <c r="E7909">
        <v>6500.09</v>
      </c>
      <c r="F7909" t="s">
        <v>16</v>
      </c>
      <c r="G7909" t="s">
        <v>17</v>
      </c>
      <c r="H7909" t="s">
        <v>18</v>
      </c>
      <c r="I7909" t="s">
        <v>61</v>
      </c>
      <c r="J7909" t="s">
        <v>26</v>
      </c>
      <c r="K7909" t="s">
        <v>62</v>
      </c>
      <c r="L7909" t="s">
        <v>22</v>
      </c>
      <c r="M7909" s="4">
        <v>6500.09</v>
      </c>
      <c r="N7909">
        <v>2020</v>
      </c>
      <c r="O7909">
        <v>7</v>
      </c>
    </row>
    <row r="7910" spans="1:15" x14ac:dyDescent="0.25">
      <c r="A7910" s="1">
        <v>44036</v>
      </c>
      <c r="B7910">
        <v>1000007320</v>
      </c>
      <c r="C7910" t="s">
        <v>23</v>
      </c>
      <c r="D7910">
        <v>1</v>
      </c>
      <c r="E7910">
        <v>999.93</v>
      </c>
      <c r="F7910" t="s">
        <v>16</v>
      </c>
      <c r="G7910" t="s">
        <v>24</v>
      </c>
      <c r="H7910" t="s">
        <v>18</v>
      </c>
      <c r="I7910" t="s">
        <v>34</v>
      </c>
      <c r="J7910" t="s">
        <v>26</v>
      </c>
      <c r="K7910" t="s">
        <v>35</v>
      </c>
      <c r="L7910" t="s">
        <v>22</v>
      </c>
      <c r="M7910" s="4">
        <v>999.93</v>
      </c>
      <c r="N7910">
        <v>2020</v>
      </c>
      <c r="O7910">
        <v>7</v>
      </c>
    </row>
    <row r="7911" spans="1:15" x14ac:dyDescent="0.25">
      <c r="A7911" s="1">
        <v>44036</v>
      </c>
      <c r="B7911">
        <v>1000007320</v>
      </c>
      <c r="C7911" t="s">
        <v>15</v>
      </c>
      <c r="D7911">
        <v>1</v>
      </c>
      <c r="E7911">
        <v>581.36</v>
      </c>
      <c r="F7911" t="s">
        <v>16</v>
      </c>
      <c r="G7911" t="s">
        <v>17</v>
      </c>
      <c r="H7911" t="s">
        <v>18</v>
      </c>
      <c r="I7911" t="s">
        <v>34</v>
      </c>
      <c r="J7911" t="s">
        <v>26</v>
      </c>
      <c r="K7911" t="s">
        <v>35</v>
      </c>
      <c r="L7911" t="s">
        <v>22</v>
      </c>
      <c r="M7911" s="4">
        <v>581.36</v>
      </c>
      <c r="N7911">
        <v>2020</v>
      </c>
      <c r="O7911">
        <v>7</v>
      </c>
    </row>
    <row r="7912" spans="1:15" x14ac:dyDescent="0.25">
      <c r="A7912" s="1">
        <v>44036</v>
      </c>
      <c r="B7912">
        <v>1000008228</v>
      </c>
      <c r="C7912" t="s">
        <v>15</v>
      </c>
      <c r="D7912">
        <v>1</v>
      </c>
      <c r="E7912">
        <v>10000.280000000001</v>
      </c>
      <c r="F7912" t="s">
        <v>16</v>
      </c>
      <c r="G7912" t="s">
        <v>17</v>
      </c>
      <c r="H7912" t="s">
        <v>30</v>
      </c>
      <c r="I7912" t="s">
        <v>31</v>
      </c>
      <c r="J7912" t="s">
        <v>36</v>
      </c>
      <c r="K7912" t="s">
        <v>52</v>
      </c>
      <c r="L7912" t="s">
        <v>22</v>
      </c>
      <c r="M7912" s="4">
        <v>10000.280000000001</v>
      </c>
      <c r="N7912">
        <v>2020</v>
      </c>
      <c r="O7912">
        <v>7</v>
      </c>
    </row>
    <row r="7913" spans="1:15" x14ac:dyDescent="0.25">
      <c r="A7913" s="1">
        <v>44036</v>
      </c>
      <c r="B7913">
        <v>1000008239</v>
      </c>
      <c r="C7913" t="s">
        <v>15</v>
      </c>
      <c r="D7913">
        <v>1</v>
      </c>
      <c r="E7913">
        <v>16999.97</v>
      </c>
      <c r="F7913" t="s">
        <v>16</v>
      </c>
      <c r="G7913" t="s">
        <v>17</v>
      </c>
      <c r="H7913" t="s">
        <v>18</v>
      </c>
      <c r="I7913" t="s">
        <v>61</v>
      </c>
      <c r="J7913" t="s">
        <v>26</v>
      </c>
      <c r="K7913" t="s">
        <v>62</v>
      </c>
      <c r="L7913" t="s">
        <v>28</v>
      </c>
      <c r="M7913" s="4">
        <v>16999.97</v>
      </c>
      <c r="N7913">
        <v>2020</v>
      </c>
      <c r="O7913">
        <v>7</v>
      </c>
    </row>
    <row r="7914" spans="1:15" x14ac:dyDescent="0.25">
      <c r="A7914" s="1">
        <v>44036</v>
      </c>
      <c r="B7914">
        <v>1000008542</v>
      </c>
      <c r="C7914" t="s">
        <v>15</v>
      </c>
      <c r="D7914">
        <v>1</v>
      </c>
      <c r="E7914">
        <v>5000.26</v>
      </c>
      <c r="F7914" t="s">
        <v>16</v>
      </c>
      <c r="G7914" t="s">
        <v>17</v>
      </c>
      <c r="H7914" t="s">
        <v>18</v>
      </c>
      <c r="I7914" t="s">
        <v>40</v>
      </c>
      <c r="J7914" t="s">
        <v>26</v>
      </c>
      <c r="K7914" t="s">
        <v>41</v>
      </c>
      <c r="L7914" t="s">
        <v>22</v>
      </c>
      <c r="M7914" s="4">
        <v>5000.26</v>
      </c>
      <c r="N7914">
        <v>2020</v>
      </c>
      <c r="O7914">
        <v>7</v>
      </c>
    </row>
    <row r="7915" spans="1:15" x14ac:dyDescent="0.25">
      <c r="A7915" s="1">
        <v>44036</v>
      </c>
      <c r="B7915">
        <v>1000008542</v>
      </c>
      <c r="C7915" t="s">
        <v>42</v>
      </c>
      <c r="D7915">
        <v>1</v>
      </c>
      <c r="E7915">
        <v>200.15</v>
      </c>
      <c r="F7915" t="s">
        <v>16</v>
      </c>
      <c r="G7915" t="s">
        <v>43</v>
      </c>
      <c r="H7915" t="s">
        <v>18</v>
      </c>
      <c r="I7915" t="s">
        <v>40</v>
      </c>
      <c r="J7915" t="s">
        <v>26</v>
      </c>
      <c r="K7915" t="s">
        <v>41</v>
      </c>
      <c r="L7915" t="s">
        <v>22</v>
      </c>
      <c r="M7915" s="4">
        <v>200.15</v>
      </c>
      <c r="N7915">
        <v>2020</v>
      </c>
      <c r="O7915">
        <v>7</v>
      </c>
    </row>
    <row r="7916" spans="1:15" x14ac:dyDescent="0.25">
      <c r="A7916" s="1">
        <v>44036</v>
      </c>
      <c r="B7916">
        <v>1000008957</v>
      </c>
      <c r="C7916" t="s">
        <v>75</v>
      </c>
      <c r="D7916">
        <v>1</v>
      </c>
      <c r="E7916">
        <v>2400.58</v>
      </c>
      <c r="F7916" t="s">
        <v>16</v>
      </c>
      <c r="G7916" t="s">
        <v>76</v>
      </c>
      <c r="H7916" t="s">
        <v>18</v>
      </c>
      <c r="I7916" t="s">
        <v>34</v>
      </c>
      <c r="J7916" t="s">
        <v>20</v>
      </c>
      <c r="K7916" t="s">
        <v>44</v>
      </c>
      <c r="L7916" t="s">
        <v>22</v>
      </c>
      <c r="M7916" s="4">
        <v>2400.58</v>
      </c>
      <c r="N7916">
        <v>2020</v>
      </c>
      <c r="O7916">
        <v>7</v>
      </c>
    </row>
    <row r="7917" spans="1:15" x14ac:dyDescent="0.25">
      <c r="A7917" s="1">
        <v>44036</v>
      </c>
      <c r="B7917">
        <v>1000008957</v>
      </c>
      <c r="C7917" t="s">
        <v>15</v>
      </c>
      <c r="D7917">
        <v>2</v>
      </c>
      <c r="E7917">
        <v>16991.099999999999</v>
      </c>
      <c r="F7917" t="s">
        <v>16</v>
      </c>
      <c r="G7917" t="s">
        <v>17</v>
      </c>
      <c r="H7917" t="s">
        <v>18</v>
      </c>
      <c r="I7917" t="s">
        <v>34</v>
      </c>
      <c r="J7917" t="s">
        <v>20</v>
      </c>
      <c r="K7917" t="s">
        <v>44</v>
      </c>
      <c r="L7917" t="s">
        <v>22</v>
      </c>
      <c r="M7917" s="4">
        <v>8495.5499999999993</v>
      </c>
      <c r="N7917">
        <v>2020</v>
      </c>
      <c r="O7917">
        <v>7</v>
      </c>
    </row>
    <row r="7918" spans="1:15" x14ac:dyDescent="0.25">
      <c r="A7918" s="1">
        <v>44036</v>
      </c>
      <c r="B7918">
        <v>1000011197</v>
      </c>
      <c r="C7918" t="s">
        <v>15</v>
      </c>
      <c r="D7918">
        <v>1</v>
      </c>
      <c r="E7918">
        <v>22000.16</v>
      </c>
      <c r="F7918" t="s">
        <v>16</v>
      </c>
      <c r="G7918" t="s">
        <v>17</v>
      </c>
      <c r="H7918" t="s">
        <v>18</v>
      </c>
      <c r="I7918" t="s">
        <v>25</v>
      </c>
      <c r="J7918" t="s">
        <v>20</v>
      </c>
      <c r="K7918" t="s">
        <v>51</v>
      </c>
      <c r="L7918" t="s">
        <v>22</v>
      </c>
      <c r="M7918" s="4">
        <v>22000.16</v>
      </c>
      <c r="N7918">
        <v>2020</v>
      </c>
      <c r="O7918">
        <v>7</v>
      </c>
    </row>
    <row r="7919" spans="1:15" x14ac:dyDescent="0.25">
      <c r="A7919" s="1">
        <v>44036</v>
      </c>
      <c r="B7919">
        <v>1000011697</v>
      </c>
      <c r="C7919" t="s">
        <v>23</v>
      </c>
      <c r="D7919">
        <v>1</v>
      </c>
      <c r="E7919">
        <v>1578.04</v>
      </c>
      <c r="F7919" t="s">
        <v>16</v>
      </c>
      <c r="G7919" t="s">
        <v>24</v>
      </c>
      <c r="H7919" t="s">
        <v>18</v>
      </c>
      <c r="I7919" t="s">
        <v>34</v>
      </c>
      <c r="J7919" t="s">
        <v>20</v>
      </c>
      <c r="K7919" t="s">
        <v>44</v>
      </c>
      <c r="L7919" t="s">
        <v>22</v>
      </c>
      <c r="M7919" s="4">
        <v>1578.04</v>
      </c>
      <c r="N7919">
        <v>2020</v>
      </c>
      <c r="O7919">
        <v>7</v>
      </c>
    </row>
    <row r="7920" spans="1:15" x14ac:dyDescent="0.25">
      <c r="A7920" s="1">
        <v>44036</v>
      </c>
      <c r="B7920">
        <v>1000011697</v>
      </c>
      <c r="C7920" t="s">
        <v>71</v>
      </c>
      <c r="D7920">
        <v>1</v>
      </c>
      <c r="E7920">
        <v>5000.49</v>
      </c>
      <c r="F7920" t="s">
        <v>16</v>
      </c>
      <c r="G7920" t="s">
        <v>72</v>
      </c>
      <c r="H7920" t="s">
        <v>18</v>
      </c>
      <c r="I7920" t="s">
        <v>34</v>
      </c>
      <c r="J7920" t="s">
        <v>20</v>
      </c>
      <c r="K7920" t="s">
        <v>44</v>
      </c>
      <c r="L7920" t="s">
        <v>22</v>
      </c>
      <c r="M7920" s="4">
        <v>5000.49</v>
      </c>
      <c r="N7920">
        <v>2020</v>
      </c>
      <c r="O7920">
        <v>7</v>
      </c>
    </row>
    <row r="7921" spans="1:15" x14ac:dyDescent="0.25">
      <c r="A7921" s="1">
        <v>44036</v>
      </c>
      <c r="B7921">
        <v>1000011697</v>
      </c>
      <c r="C7921" t="s">
        <v>15</v>
      </c>
      <c r="D7921">
        <v>1</v>
      </c>
      <c r="E7921">
        <v>20000.169999999998</v>
      </c>
      <c r="F7921" t="s">
        <v>16</v>
      </c>
      <c r="G7921" t="s">
        <v>17</v>
      </c>
      <c r="H7921" t="s">
        <v>18</v>
      </c>
      <c r="I7921" t="s">
        <v>34</v>
      </c>
      <c r="J7921" t="s">
        <v>20</v>
      </c>
      <c r="K7921" t="s">
        <v>44</v>
      </c>
      <c r="L7921" t="s">
        <v>22</v>
      </c>
      <c r="M7921" s="4">
        <v>20000.169999999998</v>
      </c>
      <c r="N7921">
        <v>2020</v>
      </c>
      <c r="O7921">
        <v>7</v>
      </c>
    </row>
    <row r="7922" spans="1:15" x14ac:dyDescent="0.25">
      <c r="A7922" s="1">
        <v>44036</v>
      </c>
      <c r="B7922">
        <v>1000011698</v>
      </c>
      <c r="C7922" t="s">
        <v>79</v>
      </c>
      <c r="D7922">
        <v>1</v>
      </c>
      <c r="E7922">
        <v>9.6</v>
      </c>
      <c r="F7922" t="s">
        <v>46</v>
      </c>
      <c r="G7922" t="s">
        <v>74</v>
      </c>
      <c r="H7922" t="s">
        <v>18</v>
      </c>
      <c r="I7922" t="s">
        <v>34</v>
      </c>
      <c r="J7922" t="s">
        <v>20</v>
      </c>
      <c r="K7922" t="s">
        <v>44</v>
      </c>
      <c r="L7922" t="s">
        <v>22</v>
      </c>
      <c r="M7922" s="4">
        <v>9.6</v>
      </c>
      <c r="N7922">
        <v>2020</v>
      </c>
      <c r="O7922">
        <v>7</v>
      </c>
    </row>
    <row r="7923" spans="1:15" x14ac:dyDescent="0.25">
      <c r="A7923" s="1">
        <v>44036</v>
      </c>
      <c r="B7923">
        <v>1000011698</v>
      </c>
      <c r="C7923" t="s">
        <v>15</v>
      </c>
      <c r="D7923">
        <v>1</v>
      </c>
      <c r="E7923">
        <v>11000.56</v>
      </c>
      <c r="F7923" t="s">
        <v>16</v>
      </c>
      <c r="G7923" t="s">
        <v>17</v>
      </c>
      <c r="H7923" t="s">
        <v>18</v>
      </c>
      <c r="I7923" t="s">
        <v>34</v>
      </c>
      <c r="J7923" t="s">
        <v>20</v>
      </c>
      <c r="K7923" t="s">
        <v>44</v>
      </c>
      <c r="L7923" t="s">
        <v>22</v>
      </c>
      <c r="M7923" s="4">
        <v>11000.56</v>
      </c>
      <c r="N7923">
        <v>2020</v>
      </c>
      <c r="O7923">
        <v>7</v>
      </c>
    </row>
    <row r="7924" spans="1:15" x14ac:dyDescent="0.25">
      <c r="A7924" s="1">
        <v>44036</v>
      </c>
      <c r="B7924">
        <v>1000012096</v>
      </c>
      <c r="C7924" t="s">
        <v>15</v>
      </c>
      <c r="D7924">
        <v>1</v>
      </c>
      <c r="E7924">
        <v>5000.38</v>
      </c>
      <c r="F7924" t="s">
        <v>16</v>
      </c>
      <c r="G7924" t="s">
        <v>17</v>
      </c>
      <c r="H7924" t="s">
        <v>18</v>
      </c>
      <c r="I7924" t="s">
        <v>19</v>
      </c>
      <c r="J7924" t="s">
        <v>26</v>
      </c>
      <c r="K7924" t="s">
        <v>29</v>
      </c>
      <c r="L7924" t="s">
        <v>22</v>
      </c>
      <c r="M7924" s="4">
        <v>5000.38</v>
      </c>
      <c r="N7924">
        <v>2020</v>
      </c>
      <c r="O7924">
        <v>7</v>
      </c>
    </row>
    <row r="7925" spans="1:15" x14ac:dyDescent="0.25">
      <c r="A7925" s="1">
        <v>44036</v>
      </c>
      <c r="B7925">
        <v>1000012099</v>
      </c>
      <c r="C7925" t="s">
        <v>15</v>
      </c>
      <c r="D7925">
        <v>1</v>
      </c>
      <c r="E7925">
        <v>15000.49</v>
      </c>
      <c r="F7925" t="s">
        <v>16</v>
      </c>
      <c r="G7925" t="s">
        <v>17</v>
      </c>
      <c r="H7925" t="s">
        <v>18</v>
      </c>
      <c r="I7925" t="s">
        <v>19</v>
      </c>
      <c r="J7925" t="s">
        <v>20</v>
      </c>
      <c r="K7925" t="s">
        <v>21</v>
      </c>
      <c r="L7925" t="s">
        <v>22</v>
      </c>
      <c r="M7925" s="4">
        <v>15000.49</v>
      </c>
      <c r="N7925">
        <v>2020</v>
      </c>
      <c r="O7925">
        <v>7</v>
      </c>
    </row>
    <row r="7926" spans="1:15" x14ac:dyDescent="0.25">
      <c r="A7926" s="1">
        <v>44036</v>
      </c>
      <c r="B7926">
        <v>1000012112</v>
      </c>
      <c r="C7926" t="s">
        <v>23</v>
      </c>
      <c r="D7926">
        <v>1</v>
      </c>
      <c r="E7926">
        <v>6000.66</v>
      </c>
      <c r="F7926" t="s">
        <v>16</v>
      </c>
      <c r="G7926" t="s">
        <v>24</v>
      </c>
      <c r="H7926" t="s">
        <v>18</v>
      </c>
      <c r="I7926" t="s">
        <v>19</v>
      </c>
      <c r="J7926" t="s">
        <v>36</v>
      </c>
      <c r="K7926" t="s">
        <v>64</v>
      </c>
      <c r="L7926" t="s">
        <v>28</v>
      </c>
      <c r="M7926" s="4">
        <v>6000.66</v>
      </c>
      <c r="N7926">
        <v>2020</v>
      </c>
      <c r="O7926">
        <v>7</v>
      </c>
    </row>
    <row r="7927" spans="1:15" x14ac:dyDescent="0.25">
      <c r="A7927" s="1">
        <v>44036</v>
      </c>
      <c r="B7927">
        <v>1000012112</v>
      </c>
      <c r="C7927" t="s">
        <v>15</v>
      </c>
      <c r="D7927">
        <v>1</v>
      </c>
      <c r="E7927">
        <v>10000.59</v>
      </c>
      <c r="F7927" t="s">
        <v>16</v>
      </c>
      <c r="G7927" t="s">
        <v>17</v>
      </c>
      <c r="H7927" t="s">
        <v>18</v>
      </c>
      <c r="I7927" t="s">
        <v>19</v>
      </c>
      <c r="J7927" t="s">
        <v>36</v>
      </c>
      <c r="K7927" t="s">
        <v>64</v>
      </c>
      <c r="L7927" t="s">
        <v>28</v>
      </c>
      <c r="M7927" s="4">
        <v>10000.59</v>
      </c>
      <c r="N7927">
        <v>2020</v>
      </c>
      <c r="O7927">
        <v>7</v>
      </c>
    </row>
    <row r="7928" spans="1:15" x14ac:dyDescent="0.25">
      <c r="A7928" s="1">
        <v>44036</v>
      </c>
      <c r="B7928">
        <v>1000012112</v>
      </c>
      <c r="C7928" t="s">
        <v>42</v>
      </c>
      <c r="D7928">
        <v>1</v>
      </c>
      <c r="E7928">
        <v>2761.13</v>
      </c>
      <c r="F7928" t="s">
        <v>16</v>
      </c>
      <c r="G7928" t="s">
        <v>43</v>
      </c>
      <c r="H7928" t="s">
        <v>18</v>
      </c>
      <c r="I7928" t="s">
        <v>19</v>
      </c>
      <c r="J7928" t="s">
        <v>36</v>
      </c>
      <c r="K7928" t="s">
        <v>64</v>
      </c>
      <c r="L7928" t="s">
        <v>28</v>
      </c>
      <c r="M7928" s="4">
        <v>2761.13</v>
      </c>
      <c r="N7928">
        <v>2020</v>
      </c>
      <c r="O7928">
        <v>7</v>
      </c>
    </row>
    <row r="7929" spans="1:15" x14ac:dyDescent="0.25">
      <c r="A7929" s="1">
        <v>44036</v>
      </c>
      <c r="B7929">
        <v>1000012124</v>
      </c>
      <c r="C7929" t="s">
        <v>79</v>
      </c>
      <c r="D7929">
        <v>1</v>
      </c>
      <c r="E7929">
        <v>9.48</v>
      </c>
      <c r="F7929" t="s">
        <v>46</v>
      </c>
      <c r="G7929" t="s">
        <v>74</v>
      </c>
      <c r="H7929" t="s">
        <v>18</v>
      </c>
      <c r="I7929" t="s">
        <v>19</v>
      </c>
      <c r="J7929" t="s">
        <v>26</v>
      </c>
      <c r="K7929" t="s">
        <v>29</v>
      </c>
      <c r="L7929" t="s">
        <v>22</v>
      </c>
      <c r="M7929" s="4">
        <v>9.48</v>
      </c>
      <c r="N7929">
        <v>2020</v>
      </c>
      <c r="O7929">
        <v>7</v>
      </c>
    </row>
    <row r="7930" spans="1:15" x14ac:dyDescent="0.25">
      <c r="A7930" s="1">
        <v>44036</v>
      </c>
      <c r="B7930">
        <v>1000012124</v>
      </c>
      <c r="C7930" t="s">
        <v>15</v>
      </c>
      <c r="D7930">
        <v>1</v>
      </c>
      <c r="E7930">
        <v>8000.31</v>
      </c>
      <c r="F7930" t="s">
        <v>16</v>
      </c>
      <c r="G7930" t="s">
        <v>17</v>
      </c>
      <c r="H7930" t="s">
        <v>18</v>
      </c>
      <c r="I7930" t="s">
        <v>19</v>
      </c>
      <c r="J7930" t="s">
        <v>26</v>
      </c>
      <c r="K7930" t="s">
        <v>29</v>
      </c>
      <c r="L7930" t="s">
        <v>22</v>
      </c>
      <c r="M7930" s="4">
        <v>8000.31</v>
      </c>
      <c r="N7930">
        <v>2020</v>
      </c>
      <c r="O7930">
        <v>7</v>
      </c>
    </row>
    <row r="7931" spans="1:15" x14ac:dyDescent="0.25">
      <c r="A7931" s="1">
        <v>44036</v>
      </c>
      <c r="B7931">
        <v>1000012126</v>
      </c>
      <c r="C7931" t="s">
        <v>23</v>
      </c>
      <c r="D7931">
        <v>1</v>
      </c>
      <c r="E7931">
        <v>22000.31</v>
      </c>
      <c r="F7931" t="s">
        <v>16</v>
      </c>
      <c r="G7931" t="s">
        <v>24</v>
      </c>
      <c r="H7931" t="s">
        <v>18</v>
      </c>
      <c r="I7931" t="s">
        <v>19</v>
      </c>
      <c r="J7931" t="s">
        <v>26</v>
      </c>
      <c r="K7931" t="s">
        <v>29</v>
      </c>
      <c r="L7931" t="s">
        <v>22</v>
      </c>
      <c r="M7931" s="4">
        <v>22000.31</v>
      </c>
      <c r="N7931">
        <v>2020</v>
      </c>
      <c r="O7931">
        <v>7</v>
      </c>
    </row>
    <row r="7932" spans="1:15" x14ac:dyDescent="0.25">
      <c r="A7932" s="1">
        <v>44036</v>
      </c>
      <c r="B7932">
        <v>1000012126</v>
      </c>
      <c r="C7932" t="s">
        <v>71</v>
      </c>
      <c r="D7932">
        <v>1</v>
      </c>
      <c r="E7932">
        <v>3000.14</v>
      </c>
      <c r="F7932" t="s">
        <v>16</v>
      </c>
      <c r="G7932" t="s">
        <v>72</v>
      </c>
      <c r="H7932" t="s">
        <v>18</v>
      </c>
      <c r="I7932" t="s">
        <v>19</v>
      </c>
      <c r="J7932" t="s">
        <v>26</v>
      </c>
      <c r="K7932" t="s">
        <v>29</v>
      </c>
      <c r="L7932" t="s">
        <v>22</v>
      </c>
      <c r="M7932" s="4">
        <v>3000.14</v>
      </c>
      <c r="N7932">
        <v>2020</v>
      </c>
      <c r="O7932">
        <v>7</v>
      </c>
    </row>
    <row r="7933" spans="1:15" x14ac:dyDescent="0.25">
      <c r="A7933" s="1">
        <v>44036</v>
      </c>
      <c r="B7933">
        <v>1000012126</v>
      </c>
      <c r="C7933" t="s">
        <v>42</v>
      </c>
      <c r="D7933">
        <v>1</v>
      </c>
      <c r="E7933">
        <v>15000.11</v>
      </c>
      <c r="F7933" t="s">
        <v>16</v>
      </c>
      <c r="G7933" t="s">
        <v>43</v>
      </c>
      <c r="H7933" t="s">
        <v>18</v>
      </c>
      <c r="I7933" t="s">
        <v>19</v>
      </c>
      <c r="J7933" t="s">
        <v>26</v>
      </c>
      <c r="K7933" t="s">
        <v>29</v>
      </c>
      <c r="L7933" t="s">
        <v>22</v>
      </c>
      <c r="M7933" s="4">
        <v>15000.11</v>
      </c>
      <c r="N7933">
        <v>2020</v>
      </c>
      <c r="O7933">
        <v>7</v>
      </c>
    </row>
    <row r="7934" spans="1:15" x14ac:dyDescent="0.25">
      <c r="A7934" s="1">
        <v>44036</v>
      </c>
      <c r="B7934">
        <v>1000012404</v>
      </c>
      <c r="C7934" t="s">
        <v>15</v>
      </c>
      <c r="D7934">
        <v>1</v>
      </c>
      <c r="E7934">
        <v>6000.2</v>
      </c>
      <c r="F7934" t="s">
        <v>16</v>
      </c>
      <c r="G7934" t="s">
        <v>17</v>
      </c>
      <c r="H7934" t="s">
        <v>47</v>
      </c>
      <c r="I7934" t="s">
        <v>48</v>
      </c>
      <c r="J7934" t="s">
        <v>26</v>
      </c>
      <c r="K7934" t="s">
        <v>50</v>
      </c>
      <c r="L7934" t="s">
        <v>22</v>
      </c>
      <c r="M7934" s="4">
        <v>6000.2</v>
      </c>
      <c r="N7934">
        <v>2020</v>
      </c>
      <c r="O7934">
        <v>7</v>
      </c>
    </row>
    <row r="7935" spans="1:15" x14ac:dyDescent="0.25">
      <c r="A7935" s="1">
        <v>44036</v>
      </c>
      <c r="B7935">
        <v>1000012446</v>
      </c>
      <c r="C7935" t="s">
        <v>15</v>
      </c>
      <c r="D7935">
        <v>1</v>
      </c>
      <c r="E7935">
        <v>6500.19</v>
      </c>
      <c r="F7935" t="s">
        <v>16</v>
      </c>
      <c r="G7935" t="s">
        <v>17</v>
      </c>
      <c r="H7935" t="s">
        <v>30</v>
      </c>
      <c r="I7935" t="s">
        <v>31</v>
      </c>
      <c r="J7935" t="s">
        <v>36</v>
      </c>
      <c r="K7935" t="s">
        <v>52</v>
      </c>
      <c r="L7935" t="s">
        <v>22</v>
      </c>
      <c r="M7935" s="4">
        <v>6500.19</v>
      </c>
      <c r="N7935">
        <v>2020</v>
      </c>
      <c r="O7935">
        <v>7</v>
      </c>
    </row>
    <row r="7936" spans="1:15" x14ac:dyDescent="0.25">
      <c r="A7936" s="1">
        <v>44036</v>
      </c>
      <c r="B7936">
        <v>1000012446</v>
      </c>
      <c r="C7936" t="s">
        <v>42</v>
      </c>
      <c r="D7936">
        <v>1</v>
      </c>
      <c r="E7936">
        <v>14000.51</v>
      </c>
      <c r="F7936" t="s">
        <v>16</v>
      </c>
      <c r="G7936" t="s">
        <v>43</v>
      </c>
      <c r="H7936" t="s">
        <v>30</v>
      </c>
      <c r="I7936" t="s">
        <v>31</v>
      </c>
      <c r="J7936" t="s">
        <v>36</v>
      </c>
      <c r="K7936" t="s">
        <v>52</v>
      </c>
      <c r="L7936" t="s">
        <v>22</v>
      </c>
      <c r="M7936" s="4">
        <v>14000.51</v>
      </c>
      <c r="N7936">
        <v>2020</v>
      </c>
      <c r="O7936">
        <v>7</v>
      </c>
    </row>
    <row r="7937" spans="1:15" x14ac:dyDescent="0.25">
      <c r="A7937" s="1">
        <v>44036</v>
      </c>
      <c r="B7937">
        <v>1000012675</v>
      </c>
      <c r="C7937" t="s">
        <v>75</v>
      </c>
      <c r="D7937">
        <v>1</v>
      </c>
      <c r="E7937">
        <v>1179.19</v>
      </c>
      <c r="F7937" t="s">
        <v>16</v>
      </c>
      <c r="G7937" t="s">
        <v>76</v>
      </c>
      <c r="H7937" t="s">
        <v>18</v>
      </c>
      <c r="I7937" t="s">
        <v>34</v>
      </c>
      <c r="J7937" t="s">
        <v>26</v>
      </c>
      <c r="K7937" t="s">
        <v>35</v>
      </c>
      <c r="L7937" t="s">
        <v>22</v>
      </c>
      <c r="M7937" s="4">
        <v>1179.19</v>
      </c>
      <c r="N7937">
        <v>2020</v>
      </c>
      <c r="O7937">
        <v>7</v>
      </c>
    </row>
    <row r="7938" spans="1:15" x14ac:dyDescent="0.25">
      <c r="A7938" s="1">
        <v>44036</v>
      </c>
      <c r="B7938">
        <v>1000012675</v>
      </c>
      <c r="C7938" t="s">
        <v>73</v>
      </c>
      <c r="D7938">
        <v>1</v>
      </c>
      <c r="E7938">
        <v>3494.08</v>
      </c>
      <c r="F7938" t="s">
        <v>16</v>
      </c>
      <c r="G7938" t="s">
        <v>74</v>
      </c>
      <c r="H7938" t="s">
        <v>18</v>
      </c>
      <c r="I7938" t="s">
        <v>34</v>
      </c>
      <c r="J7938" t="s">
        <v>26</v>
      </c>
      <c r="K7938" t="s">
        <v>35</v>
      </c>
      <c r="L7938" t="s">
        <v>22</v>
      </c>
      <c r="M7938" s="4">
        <v>3494.08</v>
      </c>
      <c r="N7938">
        <v>2020</v>
      </c>
      <c r="O7938">
        <v>7</v>
      </c>
    </row>
    <row r="7939" spans="1:15" x14ac:dyDescent="0.25">
      <c r="A7939" s="1">
        <v>44036</v>
      </c>
      <c r="B7939">
        <v>1000012675</v>
      </c>
      <c r="C7939" t="s">
        <v>15</v>
      </c>
      <c r="D7939">
        <v>2</v>
      </c>
      <c r="E7939">
        <v>34000.479999999996</v>
      </c>
      <c r="F7939" t="s">
        <v>16</v>
      </c>
      <c r="G7939" t="s">
        <v>17</v>
      </c>
      <c r="H7939" t="s">
        <v>18</v>
      </c>
      <c r="I7939" t="s">
        <v>34</v>
      </c>
      <c r="J7939" t="s">
        <v>26</v>
      </c>
      <c r="K7939" t="s">
        <v>35</v>
      </c>
      <c r="L7939" t="s">
        <v>22</v>
      </c>
      <c r="M7939" s="4">
        <v>17000.239999999998</v>
      </c>
      <c r="N7939">
        <v>2020</v>
      </c>
      <c r="O7939">
        <v>7</v>
      </c>
    </row>
    <row r="7940" spans="1:15" x14ac:dyDescent="0.25">
      <c r="A7940" s="1">
        <v>44036</v>
      </c>
      <c r="B7940">
        <v>1000012675</v>
      </c>
      <c r="C7940" t="s">
        <v>42</v>
      </c>
      <c r="D7940">
        <v>1</v>
      </c>
      <c r="E7940">
        <v>25000.04</v>
      </c>
      <c r="F7940" t="s">
        <v>16</v>
      </c>
      <c r="G7940" t="s">
        <v>43</v>
      </c>
      <c r="H7940" t="s">
        <v>18</v>
      </c>
      <c r="I7940" t="s">
        <v>34</v>
      </c>
      <c r="J7940" t="s">
        <v>26</v>
      </c>
      <c r="K7940" t="s">
        <v>35</v>
      </c>
      <c r="L7940" t="s">
        <v>22</v>
      </c>
      <c r="M7940" s="4">
        <v>25000.04</v>
      </c>
      <c r="N7940">
        <v>2020</v>
      </c>
      <c r="O7940">
        <v>7</v>
      </c>
    </row>
    <row r="7941" spans="1:15" x14ac:dyDescent="0.25">
      <c r="A7941" s="1">
        <v>44036</v>
      </c>
      <c r="B7941">
        <v>1000013526</v>
      </c>
      <c r="C7941" t="s">
        <v>23</v>
      </c>
      <c r="D7941">
        <v>1</v>
      </c>
      <c r="E7941">
        <v>1143.3</v>
      </c>
      <c r="F7941" t="s">
        <v>16</v>
      </c>
      <c r="G7941" t="s">
        <v>24</v>
      </c>
      <c r="H7941" t="s">
        <v>47</v>
      </c>
      <c r="I7941" t="s">
        <v>65</v>
      </c>
      <c r="J7941" t="s">
        <v>26</v>
      </c>
      <c r="K7941" t="s">
        <v>66</v>
      </c>
      <c r="L7941" t="s">
        <v>22</v>
      </c>
      <c r="M7941" s="4">
        <v>1143.3</v>
      </c>
      <c r="N7941">
        <v>2020</v>
      </c>
      <c r="O7941">
        <v>7</v>
      </c>
    </row>
    <row r="7942" spans="1:15" x14ac:dyDescent="0.25">
      <c r="A7942" s="1">
        <v>44036</v>
      </c>
      <c r="B7942">
        <v>1000013607</v>
      </c>
      <c r="C7942" t="s">
        <v>75</v>
      </c>
      <c r="D7942">
        <v>1</v>
      </c>
      <c r="E7942">
        <v>1179.48</v>
      </c>
      <c r="F7942" t="s">
        <v>16</v>
      </c>
      <c r="G7942" t="s">
        <v>76</v>
      </c>
      <c r="H7942" t="s">
        <v>18</v>
      </c>
      <c r="I7942" t="s">
        <v>25</v>
      </c>
      <c r="J7942" t="s">
        <v>26</v>
      </c>
      <c r="K7942" t="s">
        <v>27</v>
      </c>
      <c r="L7942" t="s">
        <v>22</v>
      </c>
      <c r="M7942" s="4">
        <v>1179.48</v>
      </c>
      <c r="N7942">
        <v>2020</v>
      </c>
      <c r="O7942">
        <v>7</v>
      </c>
    </row>
    <row r="7943" spans="1:15" x14ac:dyDescent="0.25">
      <c r="A7943" s="1">
        <v>44036</v>
      </c>
      <c r="B7943">
        <v>1000013607</v>
      </c>
      <c r="C7943" t="s">
        <v>23</v>
      </c>
      <c r="D7943">
        <v>1</v>
      </c>
      <c r="E7943">
        <v>7000.31</v>
      </c>
      <c r="F7943" t="s">
        <v>16</v>
      </c>
      <c r="G7943" t="s">
        <v>24</v>
      </c>
      <c r="H7943" t="s">
        <v>18</v>
      </c>
      <c r="I7943" t="s">
        <v>25</v>
      </c>
      <c r="J7943" t="s">
        <v>26</v>
      </c>
      <c r="K7943" t="s">
        <v>27</v>
      </c>
      <c r="L7943" t="s">
        <v>22</v>
      </c>
      <c r="M7943" s="4">
        <v>7000.31</v>
      </c>
      <c r="N7943">
        <v>2020</v>
      </c>
      <c r="O7943">
        <v>7</v>
      </c>
    </row>
    <row r="7944" spans="1:15" x14ac:dyDescent="0.25">
      <c r="A7944" s="1">
        <v>44036</v>
      </c>
      <c r="B7944">
        <v>1000014072</v>
      </c>
      <c r="C7944" t="s">
        <v>23</v>
      </c>
      <c r="D7944">
        <v>1</v>
      </c>
      <c r="E7944">
        <v>17600.46</v>
      </c>
      <c r="F7944" t="s">
        <v>16</v>
      </c>
      <c r="G7944" t="s">
        <v>24</v>
      </c>
      <c r="H7944" t="s">
        <v>47</v>
      </c>
      <c r="I7944" t="s">
        <v>65</v>
      </c>
      <c r="J7944" t="s">
        <v>26</v>
      </c>
      <c r="K7944" t="s">
        <v>66</v>
      </c>
      <c r="L7944" t="s">
        <v>22</v>
      </c>
      <c r="M7944" s="4">
        <v>17600.46</v>
      </c>
      <c r="N7944">
        <v>2020</v>
      </c>
      <c r="O7944">
        <v>7</v>
      </c>
    </row>
    <row r="7945" spans="1:15" x14ac:dyDescent="0.25">
      <c r="A7945" s="1">
        <v>44036</v>
      </c>
      <c r="B7945">
        <v>1000014291</v>
      </c>
      <c r="C7945" t="s">
        <v>23</v>
      </c>
      <c r="D7945">
        <v>2</v>
      </c>
      <c r="E7945">
        <v>16000.58</v>
      </c>
      <c r="F7945" t="s">
        <v>16</v>
      </c>
      <c r="G7945" t="s">
        <v>24</v>
      </c>
      <c r="H7945" t="s">
        <v>47</v>
      </c>
      <c r="I7945" t="s">
        <v>48</v>
      </c>
      <c r="J7945" t="s">
        <v>20</v>
      </c>
      <c r="K7945" t="s">
        <v>67</v>
      </c>
      <c r="L7945" t="s">
        <v>28</v>
      </c>
      <c r="M7945" s="4">
        <v>8000.29</v>
      </c>
      <c r="N7945">
        <v>2020</v>
      </c>
      <c r="O7945">
        <v>7</v>
      </c>
    </row>
    <row r="7946" spans="1:15" x14ac:dyDescent="0.25">
      <c r="A7946" s="1">
        <v>44036</v>
      </c>
      <c r="B7946">
        <v>1000014452</v>
      </c>
      <c r="C7946" t="s">
        <v>23</v>
      </c>
      <c r="D7946">
        <v>1</v>
      </c>
      <c r="E7946">
        <v>22000.23</v>
      </c>
      <c r="F7946" t="s">
        <v>16</v>
      </c>
      <c r="G7946" t="s">
        <v>24</v>
      </c>
      <c r="H7946" t="s">
        <v>18</v>
      </c>
      <c r="I7946" t="s">
        <v>34</v>
      </c>
      <c r="J7946" t="s">
        <v>36</v>
      </c>
      <c r="K7946" t="s">
        <v>70</v>
      </c>
      <c r="L7946" t="s">
        <v>22</v>
      </c>
      <c r="M7946" s="4">
        <v>22000.23</v>
      </c>
      <c r="N7946">
        <v>2020</v>
      </c>
      <c r="O7946">
        <v>7</v>
      </c>
    </row>
    <row r="7947" spans="1:15" x14ac:dyDescent="0.25">
      <c r="A7947" s="1">
        <v>44036</v>
      </c>
      <c r="B7947">
        <v>1000014496</v>
      </c>
      <c r="C7947" t="s">
        <v>42</v>
      </c>
      <c r="D7947">
        <v>1</v>
      </c>
      <c r="E7947">
        <v>25000.62</v>
      </c>
      <c r="F7947" t="s">
        <v>16</v>
      </c>
      <c r="G7947" t="s">
        <v>43</v>
      </c>
      <c r="H7947" t="s">
        <v>18</v>
      </c>
      <c r="I7947" t="s">
        <v>40</v>
      </c>
      <c r="J7947" t="s">
        <v>26</v>
      </c>
      <c r="K7947" t="s">
        <v>41</v>
      </c>
      <c r="L7947" t="s">
        <v>22</v>
      </c>
      <c r="M7947" s="4">
        <v>25000.62</v>
      </c>
      <c r="N7947">
        <v>2020</v>
      </c>
      <c r="O7947">
        <v>7</v>
      </c>
    </row>
    <row r="7948" spans="1:15" x14ac:dyDescent="0.25">
      <c r="A7948" s="1">
        <v>44036</v>
      </c>
      <c r="B7948">
        <v>1000014530</v>
      </c>
      <c r="C7948" t="s">
        <v>73</v>
      </c>
      <c r="D7948">
        <v>1</v>
      </c>
      <c r="E7948">
        <v>812.77</v>
      </c>
      <c r="F7948" t="s">
        <v>16</v>
      </c>
      <c r="G7948" t="s">
        <v>74</v>
      </c>
      <c r="H7948" t="s">
        <v>47</v>
      </c>
      <c r="I7948" t="s">
        <v>65</v>
      </c>
      <c r="J7948" t="s">
        <v>26</v>
      </c>
      <c r="K7948" t="s">
        <v>66</v>
      </c>
      <c r="L7948" t="s">
        <v>22</v>
      </c>
      <c r="M7948" s="4">
        <v>812.77</v>
      </c>
      <c r="N7948">
        <v>2020</v>
      </c>
      <c r="O7948">
        <v>7</v>
      </c>
    </row>
    <row r="7949" spans="1:15" x14ac:dyDescent="0.25">
      <c r="A7949" s="1">
        <v>44036</v>
      </c>
      <c r="B7949">
        <v>1000014530</v>
      </c>
      <c r="C7949" t="s">
        <v>15</v>
      </c>
      <c r="D7949">
        <v>1</v>
      </c>
      <c r="E7949">
        <v>5000.32</v>
      </c>
      <c r="F7949" t="s">
        <v>16</v>
      </c>
      <c r="G7949" t="s">
        <v>17</v>
      </c>
      <c r="H7949" t="s">
        <v>47</v>
      </c>
      <c r="I7949" t="s">
        <v>65</v>
      </c>
      <c r="J7949" t="s">
        <v>26</v>
      </c>
      <c r="K7949" t="s">
        <v>66</v>
      </c>
      <c r="L7949" t="s">
        <v>22</v>
      </c>
      <c r="M7949" s="4">
        <v>5000.32</v>
      </c>
      <c r="N7949">
        <v>2020</v>
      </c>
      <c r="O7949">
        <v>7</v>
      </c>
    </row>
    <row r="7950" spans="1:15" x14ac:dyDescent="0.25">
      <c r="A7950" s="1">
        <v>44036</v>
      </c>
      <c r="B7950">
        <v>1000014572</v>
      </c>
      <c r="C7950" t="s">
        <v>15</v>
      </c>
      <c r="D7950">
        <v>1</v>
      </c>
      <c r="E7950">
        <v>21500.71</v>
      </c>
      <c r="F7950" t="s">
        <v>16</v>
      </c>
      <c r="G7950" t="s">
        <v>17</v>
      </c>
      <c r="H7950" t="s">
        <v>18</v>
      </c>
      <c r="I7950" t="s">
        <v>34</v>
      </c>
      <c r="J7950" t="s">
        <v>26</v>
      </c>
      <c r="K7950" t="s">
        <v>35</v>
      </c>
      <c r="L7950" t="s">
        <v>22</v>
      </c>
      <c r="M7950" s="4">
        <v>21500.71</v>
      </c>
      <c r="N7950">
        <v>2020</v>
      </c>
      <c r="O7950">
        <v>7</v>
      </c>
    </row>
    <row r="7951" spans="1:15" x14ac:dyDescent="0.25">
      <c r="A7951" s="1">
        <v>44036</v>
      </c>
      <c r="B7951">
        <v>1000014588</v>
      </c>
      <c r="C7951" t="s">
        <v>42</v>
      </c>
      <c r="D7951">
        <v>1</v>
      </c>
      <c r="E7951">
        <v>7000.55</v>
      </c>
      <c r="F7951" t="s">
        <v>16</v>
      </c>
      <c r="G7951" t="s">
        <v>43</v>
      </c>
      <c r="H7951" t="s">
        <v>18</v>
      </c>
      <c r="I7951" t="s">
        <v>40</v>
      </c>
      <c r="J7951" t="s">
        <v>20</v>
      </c>
      <c r="K7951" t="s">
        <v>68</v>
      </c>
      <c r="L7951" t="s">
        <v>22</v>
      </c>
      <c r="M7951" s="4">
        <v>7000.55</v>
      </c>
      <c r="N7951">
        <v>2020</v>
      </c>
      <c r="O7951">
        <v>7</v>
      </c>
    </row>
    <row r="7952" spans="1:15" x14ac:dyDescent="0.25">
      <c r="A7952" s="1">
        <v>44036</v>
      </c>
      <c r="B7952">
        <v>1000014879</v>
      </c>
      <c r="C7952" t="s">
        <v>15</v>
      </c>
      <c r="D7952">
        <v>1</v>
      </c>
      <c r="E7952">
        <v>5500.08</v>
      </c>
      <c r="F7952" t="s">
        <v>16</v>
      </c>
      <c r="G7952" t="s">
        <v>17</v>
      </c>
      <c r="H7952" t="s">
        <v>18</v>
      </c>
      <c r="I7952" t="s">
        <v>40</v>
      </c>
      <c r="J7952" t="s">
        <v>26</v>
      </c>
      <c r="K7952" t="s">
        <v>41</v>
      </c>
      <c r="L7952" t="s">
        <v>22</v>
      </c>
      <c r="M7952" s="4">
        <v>5500.08</v>
      </c>
      <c r="N7952">
        <v>2020</v>
      </c>
      <c r="O7952">
        <v>7</v>
      </c>
    </row>
    <row r="7953" spans="1:15" x14ac:dyDescent="0.25">
      <c r="A7953" s="1">
        <v>44036</v>
      </c>
      <c r="B7953">
        <v>1000014996</v>
      </c>
      <c r="C7953" t="s">
        <v>79</v>
      </c>
      <c r="D7953">
        <v>1</v>
      </c>
      <c r="E7953">
        <v>8.9499999999999993</v>
      </c>
      <c r="F7953" t="s">
        <v>46</v>
      </c>
      <c r="G7953" t="s">
        <v>74</v>
      </c>
      <c r="H7953" t="s">
        <v>30</v>
      </c>
      <c r="I7953" t="s">
        <v>57</v>
      </c>
      <c r="J7953" t="s">
        <v>26</v>
      </c>
      <c r="K7953" t="s">
        <v>58</v>
      </c>
      <c r="L7953" t="s">
        <v>22</v>
      </c>
      <c r="M7953" s="4">
        <v>8.9499999999999993</v>
      </c>
      <c r="N7953">
        <v>2020</v>
      </c>
      <c r="O7953">
        <v>7</v>
      </c>
    </row>
    <row r="7954" spans="1:15" x14ac:dyDescent="0.25">
      <c r="A7954" s="1">
        <v>44036</v>
      </c>
      <c r="B7954">
        <v>1000014996</v>
      </c>
      <c r="C7954" t="s">
        <v>15</v>
      </c>
      <c r="D7954">
        <v>2</v>
      </c>
      <c r="E7954">
        <v>20000.41</v>
      </c>
      <c r="F7954" t="s">
        <v>16</v>
      </c>
      <c r="G7954" t="s">
        <v>17</v>
      </c>
      <c r="H7954" t="s">
        <v>30</v>
      </c>
      <c r="I7954" t="s">
        <v>57</v>
      </c>
      <c r="J7954" t="s">
        <v>26</v>
      </c>
      <c r="K7954" t="s">
        <v>58</v>
      </c>
      <c r="L7954" t="s">
        <v>22</v>
      </c>
      <c r="M7954" s="4">
        <v>10000.205</v>
      </c>
      <c r="N7954">
        <v>2020</v>
      </c>
      <c r="O7954">
        <v>7</v>
      </c>
    </row>
    <row r="7955" spans="1:15" x14ac:dyDescent="0.25">
      <c r="A7955" s="1">
        <v>44036</v>
      </c>
      <c r="B7955">
        <v>1000015013</v>
      </c>
      <c r="C7955" t="s">
        <v>15</v>
      </c>
      <c r="D7955">
        <v>1</v>
      </c>
      <c r="E7955">
        <v>20000.59</v>
      </c>
      <c r="F7955" t="s">
        <v>16</v>
      </c>
      <c r="G7955" t="s">
        <v>17</v>
      </c>
      <c r="H7955" t="s">
        <v>18</v>
      </c>
      <c r="I7955" t="s">
        <v>19</v>
      </c>
      <c r="J7955" t="s">
        <v>26</v>
      </c>
      <c r="K7955" t="s">
        <v>29</v>
      </c>
      <c r="L7955" t="s">
        <v>22</v>
      </c>
      <c r="M7955" s="4">
        <v>20000.59</v>
      </c>
      <c r="N7955">
        <v>2020</v>
      </c>
      <c r="O7955">
        <v>7</v>
      </c>
    </row>
    <row r="7956" spans="1:15" x14ac:dyDescent="0.25">
      <c r="A7956" s="1">
        <v>44036</v>
      </c>
      <c r="B7956">
        <v>1000015133</v>
      </c>
      <c r="C7956" t="s">
        <v>79</v>
      </c>
      <c r="D7956">
        <v>1</v>
      </c>
      <c r="E7956">
        <v>8.93</v>
      </c>
      <c r="F7956" t="s">
        <v>46</v>
      </c>
      <c r="G7956" t="s">
        <v>74</v>
      </c>
      <c r="H7956" t="s">
        <v>30</v>
      </c>
      <c r="I7956" t="s">
        <v>31</v>
      </c>
      <c r="J7956" t="s">
        <v>36</v>
      </c>
      <c r="K7956" t="s">
        <v>52</v>
      </c>
      <c r="L7956" t="s">
        <v>22</v>
      </c>
      <c r="M7956" s="4">
        <v>8.93</v>
      </c>
      <c r="N7956">
        <v>2020</v>
      </c>
      <c r="O7956">
        <v>7</v>
      </c>
    </row>
    <row r="7957" spans="1:15" x14ac:dyDescent="0.25">
      <c r="A7957" s="1">
        <v>44036</v>
      </c>
      <c r="B7957">
        <v>1000015133</v>
      </c>
      <c r="C7957" t="s">
        <v>23</v>
      </c>
      <c r="D7957">
        <v>1</v>
      </c>
      <c r="E7957">
        <v>14500.39</v>
      </c>
      <c r="F7957" t="s">
        <v>16</v>
      </c>
      <c r="G7957" t="s">
        <v>24</v>
      </c>
      <c r="H7957" t="s">
        <v>30</v>
      </c>
      <c r="I7957" t="s">
        <v>31</v>
      </c>
      <c r="J7957" t="s">
        <v>36</v>
      </c>
      <c r="K7957" t="s">
        <v>52</v>
      </c>
      <c r="L7957" t="s">
        <v>22</v>
      </c>
      <c r="M7957" s="4">
        <v>14500.39</v>
      </c>
      <c r="N7957">
        <v>2020</v>
      </c>
      <c r="O7957">
        <v>7</v>
      </c>
    </row>
    <row r="7958" spans="1:15" x14ac:dyDescent="0.25">
      <c r="A7958" s="1">
        <v>44036</v>
      </c>
      <c r="B7958">
        <v>1000015203</v>
      </c>
      <c r="C7958" t="s">
        <v>79</v>
      </c>
      <c r="D7958">
        <v>1</v>
      </c>
      <c r="E7958">
        <v>9.07</v>
      </c>
      <c r="F7958" t="s">
        <v>46</v>
      </c>
      <c r="G7958" t="s">
        <v>74</v>
      </c>
      <c r="H7958" t="s">
        <v>47</v>
      </c>
      <c r="I7958" t="s">
        <v>65</v>
      </c>
      <c r="J7958" t="s">
        <v>26</v>
      </c>
      <c r="K7958" t="s">
        <v>66</v>
      </c>
      <c r="L7958" t="s">
        <v>22</v>
      </c>
      <c r="M7958" s="4">
        <v>9.07</v>
      </c>
      <c r="N7958">
        <v>2020</v>
      </c>
      <c r="O7958">
        <v>7</v>
      </c>
    </row>
    <row r="7959" spans="1:15" x14ac:dyDescent="0.25">
      <c r="A7959" s="1">
        <v>44036</v>
      </c>
      <c r="B7959">
        <v>1000017576</v>
      </c>
      <c r="C7959" t="s">
        <v>73</v>
      </c>
      <c r="D7959">
        <v>1</v>
      </c>
      <c r="E7959">
        <v>1500.24</v>
      </c>
      <c r="F7959" t="s">
        <v>16</v>
      </c>
      <c r="G7959" t="s">
        <v>74</v>
      </c>
      <c r="H7959" t="s">
        <v>18</v>
      </c>
      <c r="I7959" t="s">
        <v>19</v>
      </c>
      <c r="J7959" t="s">
        <v>36</v>
      </c>
      <c r="K7959" t="s">
        <v>64</v>
      </c>
      <c r="L7959" t="s">
        <v>22</v>
      </c>
      <c r="M7959" s="4">
        <v>1500.24</v>
      </c>
      <c r="N7959">
        <v>2020</v>
      </c>
      <c r="O7959">
        <v>7</v>
      </c>
    </row>
    <row r="7960" spans="1:15" x14ac:dyDescent="0.25">
      <c r="A7960" s="1">
        <v>44036</v>
      </c>
      <c r="B7960">
        <v>1000017576</v>
      </c>
      <c r="C7960" t="s">
        <v>42</v>
      </c>
      <c r="D7960">
        <v>1</v>
      </c>
      <c r="E7960">
        <v>22000.12</v>
      </c>
      <c r="F7960" t="s">
        <v>16</v>
      </c>
      <c r="G7960" t="s">
        <v>43</v>
      </c>
      <c r="H7960" t="s">
        <v>18</v>
      </c>
      <c r="I7960" t="s">
        <v>19</v>
      </c>
      <c r="J7960" t="s">
        <v>36</v>
      </c>
      <c r="K7960" t="s">
        <v>64</v>
      </c>
      <c r="L7960" t="s">
        <v>22</v>
      </c>
      <c r="M7960" s="4">
        <v>22000.12</v>
      </c>
      <c r="N7960">
        <v>2020</v>
      </c>
      <c r="O7960">
        <v>7</v>
      </c>
    </row>
    <row r="7961" spans="1:15" x14ac:dyDescent="0.25">
      <c r="A7961" s="1">
        <v>44036</v>
      </c>
      <c r="B7961">
        <v>1000017688</v>
      </c>
      <c r="C7961" t="s">
        <v>23</v>
      </c>
      <c r="D7961">
        <v>1</v>
      </c>
      <c r="E7961">
        <v>1000.51</v>
      </c>
      <c r="F7961" t="s">
        <v>16</v>
      </c>
      <c r="G7961" t="s">
        <v>24</v>
      </c>
      <c r="H7961" t="s">
        <v>47</v>
      </c>
      <c r="I7961" t="s">
        <v>48</v>
      </c>
      <c r="J7961" t="s">
        <v>36</v>
      </c>
      <c r="K7961" t="s">
        <v>49</v>
      </c>
      <c r="L7961" t="s">
        <v>22</v>
      </c>
      <c r="M7961" s="4">
        <v>1000.51</v>
      </c>
      <c r="N7961">
        <v>2020</v>
      </c>
      <c r="O7961">
        <v>7</v>
      </c>
    </row>
    <row r="7962" spans="1:15" x14ac:dyDescent="0.25">
      <c r="A7962" s="1">
        <v>44036</v>
      </c>
      <c r="B7962">
        <v>1000018298</v>
      </c>
      <c r="C7962" t="s">
        <v>80</v>
      </c>
      <c r="D7962">
        <v>1</v>
      </c>
      <c r="E7962">
        <v>24.03</v>
      </c>
      <c r="F7962" t="s">
        <v>46</v>
      </c>
      <c r="G7962" t="s">
        <v>76</v>
      </c>
      <c r="H7962" t="s">
        <v>18</v>
      </c>
      <c r="I7962" t="s">
        <v>34</v>
      </c>
      <c r="J7962" t="s">
        <v>20</v>
      </c>
      <c r="K7962" t="s">
        <v>44</v>
      </c>
      <c r="L7962" t="s">
        <v>22</v>
      </c>
      <c r="M7962" s="4">
        <v>24.03</v>
      </c>
      <c r="N7962">
        <v>2020</v>
      </c>
      <c r="O7962">
        <v>7</v>
      </c>
    </row>
    <row r="7963" spans="1:15" x14ac:dyDescent="0.25">
      <c r="A7963" s="1">
        <v>44036</v>
      </c>
      <c r="B7963">
        <v>1000018298</v>
      </c>
      <c r="C7963" t="s">
        <v>23</v>
      </c>
      <c r="D7963">
        <v>1</v>
      </c>
      <c r="E7963">
        <v>7000.72</v>
      </c>
      <c r="F7963" t="s">
        <v>16</v>
      </c>
      <c r="G7963" t="s">
        <v>24</v>
      </c>
      <c r="H7963" t="s">
        <v>18</v>
      </c>
      <c r="I7963" t="s">
        <v>34</v>
      </c>
      <c r="J7963" t="s">
        <v>20</v>
      </c>
      <c r="K7963" t="s">
        <v>44</v>
      </c>
      <c r="L7963" t="s">
        <v>22</v>
      </c>
      <c r="M7963" s="4">
        <v>7000.72</v>
      </c>
      <c r="N7963">
        <v>2020</v>
      </c>
      <c r="O7963">
        <v>7</v>
      </c>
    </row>
    <row r="7964" spans="1:15" x14ac:dyDescent="0.25">
      <c r="A7964" s="1">
        <v>44036</v>
      </c>
      <c r="B7964">
        <v>1000019687</v>
      </c>
      <c r="C7964" t="s">
        <v>15</v>
      </c>
      <c r="D7964">
        <v>1</v>
      </c>
      <c r="E7964">
        <v>15000.42</v>
      </c>
      <c r="F7964" t="s">
        <v>16</v>
      </c>
      <c r="G7964" t="s">
        <v>17</v>
      </c>
      <c r="H7964" t="s">
        <v>18</v>
      </c>
      <c r="I7964" t="s">
        <v>40</v>
      </c>
      <c r="J7964" t="s">
        <v>20</v>
      </c>
      <c r="K7964" t="s">
        <v>68</v>
      </c>
      <c r="L7964" t="s">
        <v>22</v>
      </c>
      <c r="M7964" s="4">
        <v>15000.42</v>
      </c>
      <c r="N7964">
        <v>2020</v>
      </c>
      <c r="O7964">
        <v>7</v>
      </c>
    </row>
    <row r="7965" spans="1:15" x14ac:dyDescent="0.25">
      <c r="A7965" s="1">
        <v>44036</v>
      </c>
      <c r="B7965">
        <v>1000019959</v>
      </c>
      <c r="C7965" t="s">
        <v>23</v>
      </c>
      <c r="D7965">
        <v>1</v>
      </c>
      <c r="E7965">
        <v>5000.3500000000004</v>
      </c>
      <c r="F7965" t="s">
        <v>16</v>
      </c>
      <c r="G7965" t="s">
        <v>24</v>
      </c>
      <c r="H7965" t="s">
        <v>18</v>
      </c>
      <c r="I7965" t="s">
        <v>40</v>
      </c>
      <c r="J7965" t="s">
        <v>26</v>
      </c>
      <c r="K7965" t="s">
        <v>41</v>
      </c>
      <c r="L7965" t="s">
        <v>28</v>
      </c>
      <c r="M7965" s="4">
        <v>5000.3500000000004</v>
      </c>
      <c r="N7965">
        <v>2020</v>
      </c>
      <c r="O7965">
        <v>7</v>
      </c>
    </row>
    <row r="7966" spans="1:15" x14ac:dyDescent="0.25">
      <c r="A7966" s="1">
        <v>44036</v>
      </c>
      <c r="B7966">
        <v>1000019959</v>
      </c>
      <c r="C7966" t="s">
        <v>15</v>
      </c>
      <c r="D7966">
        <v>1</v>
      </c>
      <c r="E7966">
        <v>19000.66</v>
      </c>
      <c r="F7966" t="s">
        <v>16</v>
      </c>
      <c r="G7966" t="s">
        <v>17</v>
      </c>
      <c r="H7966" t="s">
        <v>18</v>
      </c>
      <c r="I7966" t="s">
        <v>40</v>
      </c>
      <c r="J7966" t="s">
        <v>26</v>
      </c>
      <c r="K7966" t="s">
        <v>41</v>
      </c>
      <c r="L7966" t="s">
        <v>28</v>
      </c>
      <c r="M7966" s="4">
        <v>19000.66</v>
      </c>
      <c r="N7966">
        <v>2020</v>
      </c>
      <c r="O7966">
        <v>7</v>
      </c>
    </row>
    <row r="7967" spans="1:15" x14ac:dyDescent="0.25">
      <c r="A7967" s="1">
        <v>44036</v>
      </c>
      <c r="B7967">
        <v>1000020084</v>
      </c>
      <c r="C7967" t="s">
        <v>23</v>
      </c>
      <c r="D7967">
        <v>1</v>
      </c>
      <c r="E7967">
        <v>6000.08</v>
      </c>
      <c r="F7967" t="s">
        <v>16</v>
      </c>
      <c r="G7967" t="s">
        <v>24</v>
      </c>
      <c r="H7967" t="s">
        <v>47</v>
      </c>
      <c r="I7967" t="s">
        <v>59</v>
      </c>
      <c r="J7967" t="s">
        <v>26</v>
      </c>
      <c r="K7967" t="s">
        <v>60</v>
      </c>
      <c r="L7967" t="s">
        <v>22</v>
      </c>
      <c r="M7967" s="4">
        <v>6000.08</v>
      </c>
      <c r="N7967">
        <v>2020</v>
      </c>
      <c r="O7967">
        <v>7</v>
      </c>
    </row>
    <row r="7968" spans="1:15" x14ac:dyDescent="0.25">
      <c r="A7968" s="1">
        <v>44036</v>
      </c>
      <c r="B7968">
        <v>1000020084</v>
      </c>
      <c r="C7968" t="s">
        <v>15</v>
      </c>
      <c r="D7968">
        <v>1</v>
      </c>
      <c r="E7968">
        <v>25000.12</v>
      </c>
      <c r="F7968" t="s">
        <v>16</v>
      </c>
      <c r="G7968" t="s">
        <v>17</v>
      </c>
      <c r="H7968" t="s">
        <v>47</v>
      </c>
      <c r="I7968" t="s">
        <v>59</v>
      </c>
      <c r="J7968" t="s">
        <v>26</v>
      </c>
      <c r="K7968" t="s">
        <v>60</v>
      </c>
      <c r="L7968" t="s">
        <v>22</v>
      </c>
      <c r="M7968" s="4">
        <v>25000.12</v>
      </c>
      <c r="N7968">
        <v>2020</v>
      </c>
      <c r="O7968">
        <v>7</v>
      </c>
    </row>
    <row r="7969" spans="1:15" x14ac:dyDescent="0.25">
      <c r="A7969" s="1">
        <v>44036</v>
      </c>
      <c r="B7969">
        <v>1000020128</v>
      </c>
      <c r="C7969" t="s">
        <v>23</v>
      </c>
      <c r="D7969">
        <v>2</v>
      </c>
      <c r="E7969">
        <v>12001.34</v>
      </c>
      <c r="F7969" t="s">
        <v>16</v>
      </c>
      <c r="G7969" t="s">
        <v>24</v>
      </c>
      <c r="H7969" t="s">
        <v>30</v>
      </c>
      <c r="I7969" t="s">
        <v>57</v>
      </c>
      <c r="J7969" t="s">
        <v>26</v>
      </c>
      <c r="K7969" t="s">
        <v>58</v>
      </c>
      <c r="L7969" t="s">
        <v>28</v>
      </c>
      <c r="M7969" s="4">
        <v>6000.67</v>
      </c>
      <c r="N7969">
        <v>2020</v>
      </c>
      <c r="O7969">
        <v>7</v>
      </c>
    </row>
    <row r="7970" spans="1:15" x14ac:dyDescent="0.25">
      <c r="A7970" s="1">
        <v>44036</v>
      </c>
      <c r="B7970">
        <v>1000020128</v>
      </c>
      <c r="C7970" t="s">
        <v>15</v>
      </c>
      <c r="D7970">
        <v>1</v>
      </c>
      <c r="E7970">
        <v>17000.28</v>
      </c>
      <c r="F7970" t="s">
        <v>16</v>
      </c>
      <c r="G7970" t="s">
        <v>17</v>
      </c>
      <c r="H7970" t="s">
        <v>30</v>
      </c>
      <c r="I7970" t="s">
        <v>57</v>
      </c>
      <c r="J7970" t="s">
        <v>26</v>
      </c>
      <c r="K7970" t="s">
        <v>58</v>
      </c>
      <c r="L7970" t="s">
        <v>28</v>
      </c>
      <c r="M7970" s="4">
        <v>17000.28</v>
      </c>
      <c r="N7970">
        <v>2020</v>
      </c>
      <c r="O7970">
        <v>7</v>
      </c>
    </row>
    <row r="7971" spans="1:15" x14ac:dyDescent="0.25">
      <c r="A7971" s="1">
        <v>44036</v>
      </c>
      <c r="B7971">
        <v>1000020526</v>
      </c>
      <c r="C7971" t="s">
        <v>23</v>
      </c>
      <c r="D7971">
        <v>1</v>
      </c>
      <c r="E7971">
        <v>3000.7</v>
      </c>
      <c r="F7971" t="s">
        <v>16</v>
      </c>
      <c r="G7971" t="s">
        <v>24</v>
      </c>
      <c r="H7971" t="s">
        <v>18</v>
      </c>
      <c r="I7971" t="s">
        <v>34</v>
      </c>
      <c r="J7971" t="s">
        <v>26</v>
      </c>
      <c r="K7971" t="s">
        <v>35</v>
      </c>
      <c r="L7971" t="s">
        <v>22</v>
      </c>
      <c r="M7971" s="4">
        <v>3000.7</v>
      </c>
      <c r="N7971">
        <v>2020</v>
      </c>
      <c r="O7971">
        <v>7</v>
      </c>
    </row>
    <row r="7972" spans="1:15" x14ac:dyDescent="0.25">
      <c r="A7972" s="1">
        <v>44036</v>
      </c>
      <c r="B7972">
        <v>1000020526</v>
      </c>
      <c r="C7972" t="s">
        <v>15</v>
      </c>
      <c r="D7972">
        <v>1</v>
      </c>
      <c r="E7972">
        <v>2000.3</v>
      </c>
      <c r="F7972" t="s">
        <v>16</v>
      </c>
      <c r="G7972" t="s">
        <v>17</v>
      </c>
      <c r="H7972" t="s">
        <v>18</v>
      </c>
      <c r="I7972" t="s">
        <v>34</v>
      </c>
      <c r="J7972" t="s">
        <v>26</v>
      </c>
      <c r="K7972" t="s">
        <v>35</v>
      </c>
      <c r="L7972" t="s">
        <v>22</v>
      </c>
      <c r="M7972" s="4">
        <v>2000.3</v>
      </c>
      <c r="N7972">
        <v>2020</v>
      </c>
      <c r="O7972">
        <v>7</v>
      </c>
    </row>
    <row r="7973" spans="1:15" x14ac:dyDescent="0.25">
      <c r="A7973" s="1">
        <v>44036</v>
      </c>
      <c r="B7973">
        <v>1000020921</v>
      </c>
      <c r="C7973" t="s">
        <v>23</v>
      </c>
      <c r="D7973">
        <v>1</v>
      </c>
      <c r="E7973">
        <v>5000.28</v>
      </c>
      <c r="F7973" t="s">
        <v>16</v>
      </c>
      <c r="G7973" t="s">
        <v>24</v>
      </c>
      <c r="H7973" t="s">
        <v>47</v>
      </c>
      <c r="I7973" t="s">
        <v>65</v>
      </c>
      <c r="J7973" t="s">
        <v>26</v>
      </c>
      <c r="K7973" t="s">
        <v>66</v>
      </c>
      <c r="L7973" t="s">
        <v>22</v>
      </c>
      <c r="M7973" s="4">
        <v>5000.28</v>
      </c>
      <c r="N7973">
        <v>2020</v>
      </c>
      <c r="O7973">
        <v>7</v>
      </c>
    </row>
    <row r="7974" spans="1:15" x14ac:dyDescent="0.25">
      <c r="A7974" s="1">
        <v>44036</v>
      </c>
      <c r="B7974">
        <v>1000020921</v>
      </c>
      <c r="C7974" t="s">
        <v>71</v>
      </c>
      <c r="D7974">
        <v>1</v>
      </c>
      <c r="E7974">
        <v>17000.14</v>
      </c>
      <c r="F7974" t="s">
        <v>16</v>
      </c>
      <c r="G7974" t="s">
        <v>72</v>
      </c>
      <c r="H7974" t="s">
        <v>47</v>
      </c>
      <c r="I7974" t="s">
        <v>65</v>
      </c>
      <c r="J7974" t="s">
        <v>26</v>
      </c>
      <c r="K7974" t="s">
        <v>66</v>
      </c>
      <c r="L7974" t="s">
        <v>22</v>
      </c>
      <c r="M7974" s="4">
        <v>17000.14</v>
      </c>
      <c r="N7974">
        <v>2020</v>
      </c>
      <c r="O7974">
        <v>7</v>
      </c>
    </row>
    <row r="7975" spans="1:15" x14ac:dyDescent="0.25">
      <c r="A7975" s="1">
        <v>44036</v>
      </c>
      <c r="B7975">
        <v>1000021167</v>
      </c>
      <c r="C7975" t="s">
        <v>15</v>
      </c>
      <c r="D7975">
        <v>1</v>
      </c>
      <c r="E7975">
        <v>15000.43</v>
      </c>
      <c r="F7975" t="s">
        <v>16</v>
      </c>
      <c r="G7975" t="s">
        <v>17</v>
      </c>
      <c r="H7975" t="s">
        <v>18</v>
      </c>
      <c r="I7975" t="s">
        <v>19</v>
      </c>
      <c r="J7975" t="s">
        <v>20</v>
      </c>
      <c r="K7975" t="s">
        <v>21</v>
      </c>
      <c r="L7975" t="s">
        <v>22</v>
      </c>
      <c r="M7975" s="4">
        <v>15000.43</v>
      </c>
      <c r="N7975">
        <v>2020</v>
      </c>
      <c r="O7975">
        <v>7</v>
      </c>
    </row>
    <row r="7976" spans="1:15" x14ac:dyDescent="0.25">
      <c r="A7976" s="1">
        <v>44036</v>
      </c>
      <c r="B7976">
        <v>1000021227</v>
      </c>
      <c r="C7976" t="s">
        <v>23</v>
      </c>
      <c r="D7976">
        <v>3</v>
      </c>
      <c r="E7976">
        <v>33001.15</v>
      </c>
      <c r="F7976" t="s">
        <v>16</v>
      </c>
      <c r="G7976" t="s">
        <v>24</v>
      </c>
      <c r="H7976" t="s">
        <v>47</v>
      </c>
      <c r="I7976" t="s">
        <v>59</v>
      </c>
      <c r="J7976" t="s">
        <v>26</v>
      </c>
      <c r="K7976" t="s">
        <v>60</v>
      </c>
      <c r="L7976" t="s">
        <v>28</v>
      </c>
      <c r="M7976" s="4">
        <v>11000.383333333333</v>
      </c>
      <c r="N7976">
        <v>2020</v>
      </c>
      <c r="O7976">
        <v>7</v>
      </c>
    </row>
    <row r="7977" spans="1:15" x14ac:dyDescent="0.25">
      <c r="A7977" s="1">
        <v>44036</v>
      </c>
      <c r="B7977">
        <v>1000021227</v>
      </c>
      <c r="C7977" t="s">
        <v>15</v>
      </c>
      <c r="D7977">
        <v>2</v>
      </c>
      <c r="E7977">
        <v>33001.120000000003</v>
      </c>
      <c r="F7977" t="s">
        <v>16</v>
      </c>
      <c r="G7977" t="s">
        <v>17</v>
      </c>
      <c r="H7977" t="s">
        <v>47</v>
      </c>
      <c r="I7977" t="s">
        <v>59</v>
      </c>
      <c r="J7977" t="s">
        <v>26</v>
      </c>
      <c r="K7977" t="s">
        <v>60</v>
      </c>
      <c r="L7977" t="s">
        <v>28</v>
      </c>
      <c r="M7977" s="4">
        <v>16500.560000000001</v>
      </c>
      <c r="N7977">
        <v>2020</v>
      </c>
      <c r="O7977">
        <v>7</v>
      </c>
    </row>
    <row r="7978" spans="1:15" x14ac:dyDescent="0.25">
      <c r="A7978" s="1">
        <v>44036</v>
      </c>
      <c r="B7978">
        <v>1000021454</v>
      </c>
      <c r="C7978" t="s">
        <v>80</v>
      </c>
      <c r="D7978">
        <v>1</v>
      </c>
      <c r="E7978">
        <v>31.61</v>
      </c>
      <c r="F7978" t="s">
        <v>46</v>
      </c>
      <c r="G7978" t="s">
        <v>76</v>
      </c>
      <c r="H7978" t="s">
        <v>18</v>
      </c>
      <c r="I7978" t="s">
        <v>25</v>
      </c>
      <c r="J7978" t="s">
        <v>20</v>
      </c>
      <c r="K7978" t="s">
        <v>51</v>
      </c>
      <c r="L7978" t="s">
        <v>22</v>
      </c>
      <c r="M7978" s="4">
        <v>31.61</v>
      </c>
      <c r="N7978">
        <v>2020</v>
      </c>
      <c r="O7978">
        <v>7</v>
      </c>
    </row>
    <row r="7979" spans="1:15" x14ac:dyDescent="0.25">
      <c r="A7979" s="1">
        <v>44036</v>
      </c>
      <c r="B7979">
        <v>1000021454</v>
      </c>
      <c r="C7979" t="s">
        <v>15</v>
      </c>
      <c r="D7979">
        <v>2</v>
      </c>
      <c r="E7979">
        <v>19000.800000000003</v>
      </c>
      <c r="F7979" t="s">
        <v>16</v>
      </c>
      <c r="G7979" t="s">
        <v>17</v>
      </c>
      <c r="H7979" t="s">
        <v>18</v>
      </c>
      <c r="I7979" t="s">
        <v>25</v>
      </c>
      <c r="J7979" t="s">
        <v>20</v>
      </c>
      <c r="K7979" t="s">
        <v>51</v>
      </c>
      <c r="L7979" t="s">
        <v>22</v>
      </c>
      <c r="M7979" s="4">
        <v>9500.4000000000015</v>
      </c>
      <c r="N7979">
        <v>2020</v>
      </c>
      <c r="O7979">
        <v>7</v>
      </c>
    </row>
    <row r="7980" spans="1:15" x14ac:dyDescent="0.25">
      <c r="A7980" s="1">
        <v>44036</v>
      </c>
      <c r="B7980">
        <v>1000021495</v>
      </c>
      <c r="C7980" t="s">
        <v>15</v>
      </c>
      <c r="D7980">
        <v>1</v>
      </c>
      <c r="E7980">
        <v>12000.5</v>
      </c>
      <c r="F7980" t="s">
        <v>16</v>
      </c>
      <c r="G7980" t="s">
        <v>17</v>
      </c>
      <c r="H7980" t="s">
        <v>18</v>
      </c>
      <c r="I7980" t="s">
        <v>61</v>
      </c>
      <c r="J7980" t="s">
        <v>20</v>
      </c>
      <c r="K7980" t="s">
        <v>77</v>
      </c>
      <c r="L7980" t="s">
        <v>22</v>
      </c>
      <c r="M7980" s="4">
        <v>12000.5</v>
      </c>
      <c r="N7980">
        <v>2020</v>
      </c>
      <c r="O7980">
        <v>7</v>
      </c>
    </row>
    <row r="7981" spans="1:15" x14ac:dyDescent="0.25">
      <c r="A7981" s="1">
        <v>44036</v>
      </c>
      <c r="B7981">
        <v>1000021662</v>
      </c>
      <c r="C7981" t="s">
        <v>23</v>
      </c>
      <c r="D7981">
        <v>1</v>
      </c>
      <c r="E7981">
        <v>17000.66</v>
      </c>
      <c r="F7981" t="s">
        <v>16</v>
      </c>
      <c r="G7981" t="s">
        <v>24</v>
      </c>
      <c r="H7981" t="s">
        <v>30</v>
      </c>
      <c r="I7981" t="s">
        <v>38</v>
      </c>
      <c r="J7981" t="s">
        <v>26</v>
      </c>
      <c r="K7981" t="s">
        <v>39</v>
      </c>
      <c r="L7981" t="s">
        <v>22</v>
      </c>
      <c r="M7981" s="4">
        <v>17000.66</v>
      </c>
      <c r="N7981">
        <v>2020</v>
      </c>
      <c r="O7981">
        <v>7</v>
      </c>
    </row>
    <row r="7982" spans="1:15" x14ac:dyDescent="0.25">
      <c r="A7982" s="1">
        <v>44036</v>
      </c>
      <c r="B7982">
        <v>1000021764</v>
      </c>
      <c r="C7982" t="s">
        <v>15</v>
      </c>
      <c r="D7982">
        <v>1</v>
      </c>
      <c r="E7982">
        <v>25991.360000000001</v>
      </c>
      <c r="F7982" t="s">
        <v>16</v>
      </c>
      <c r="G7982" t="s">
        <v>17</v>
      </c>
      <c r="H7982" t="s">
        <v>18</v>
      </c>
      <c r="I7982" t="s">
        <v>25</v>
      </c>
      <c r="J7982" t="s">
        <v>26</v>
      </c>
      <c r="K7982" t="s">
        <v>27</v>
      </c>
      <c r="L7982" t="s">
        <v>22</v>
      </c>
      <c r="M7982" s="4">
        <v>25991.360000000001</v>
      </c>
      <c r="N7982">
        <v>2020</v>
      </c>
      <c r="O7982">
        <v>7</v>
      </c>
    </row>
    <row r="7983" spans="1:15" x14ac:dyDescent="0.25">
      <c r="A7983" s="1">
        <v>44036</v>
      </c>
      <c r="B7983">
        <v>1000021804</v>
      </c>
      <c r="C7983" t="s">
        <v>15</v>
      </c>
      <c r="D7983">
        <v>1</v>
      </c>
      <c r="E7983">
        <v>9000.73</v>
      </c>
      <c r="F7983" t="s">
        <v>16</v>
      </c>
      <c r="G7983" t="s">
        <v>17</v>
      </c>
      <c r="H7983" t="s">
        <v>47</v>
      </c>
      <c r="I7983" t="s">
        <v>65</v>
      </c>
      <c r="J7983" t="s">
        <v>26</v>
      </c>
      <c r="K7983" t="s">
        <v>66</v>
      </c>
      <c r="L7983" t="s">
        <v>22</v>
      </c>
      <c r="M7983" s="4">
        <v>9000.73</v>
      </c>
      <c r="N7983">
        <v>2020</v>
      </c>
      <c r="O7983">
        <v>7</v>
      </c>
    </row>
    <row r="7984" spans="1:15" x14ac:dyDescent="0.25">
      <c r="A7984" s="1">
        <v>44036</v>
      </c>
      <c r="B7984">
        <v>1000022081</v>
      </c>
      <c r="C7984" t="s">
        <v>42</v>
      </c>
      <c r="D7984">
        <v>1</v>
      </c>
      <c r="E7984">
        <v>23000.38</v>
      </c>
      <c r="F7984" t="s">
        <v>16</v>
      </c>
      <c r="G7984" t="s">
        <v>43</v>
      </c>
      <c r="H7984" t="s">
        <v>47</v>
      </c>
      <c r="I7984" t="s">
        <v>65</v>
      </c>
      <c r="J7984" t="s">
        <v>26</v>
      </c>
      <c r="K7984" t="s">
        <v>66</v>
      </c>
      <c r="L7984" t="s">
        <v>22</v>
      </c>
      <c r="M7984" s="4">
        <v>23000.38</v>
      </c>
      <c r="N7984">
        <v>2020</v>
      </c>
      <c r="O7984">
        <v>7</v>
      </c>
    </row>
    <row r="7985" spans="1:15" x14ac:dyDescent="0.25">
      <c r="A7985" s="1">
        <v>44036</v>
      </c>
      <c r="B7985">
        <v>1000022458</v>
      </c>
      <c r="C7985" t="s">
        <v>23</v>
      </c>
      <c r="D7985">
        <v>1</v>
      </c>
      <c r="E7985">
        <v>22000.48</v>
      </c>
      <c r="F7985" t="s">
        <v>16</v>
      </c>
      <c r="G7985" t="s">
        <v>24</v>
      </c>
      <c r="H7985" t="s">
        <v>18</v>
      </c>
      <c r="I7985" t="s">
        <v>40</v>
      </c>
      <c r="J7985" t="s">
        <v>26</v>
      </c>
      <c r="K7985" t="s">
        <v>41</v>
      </c>
      <c r="L7985" t="s">
        <v>22</v>
      </c>
      <c r="M7985" s="4">
        <v>22000.48</v>
      </c>
      <c r="N7985">
        <v>2020</v>
      </c>
      <c r="O7985">
        <v>7</v>
      </c>
    </row>
    <row r="7986" spans="1:15" x14ac:dyDescent="0.25">
      <c r="A7986" s="1">
        <v>44036</v>
      </c>
      <c r="B7986">
        <v>1000023280</v>
      </c>
      <c r="C7986" t="s">
        <v>23</v>
      </c>
      <c r="D7986">
        <v>1</v>
      </c>
      <c r="E7986">
        <v>10000.219999999999</v>
      </c>
      <c r="F7986" t="s">
        <v>16</v>
      </c>
      <c r="G7986" t="s">
        <v>24</v>
      </c>
      <c r="H7986" t="s">
        <v>18</v>
      </c>
      <c r="I7986" t="s">
        <v>19</v>
      </c>
      <c r="J7986" t="s">
        <v>20</v>
      </c>
      <c r="K7986" t="s">
        <v>21</v>
      </c>
      <c r="L7986" t="s">
        <v>22</v>
      </c>
      <c r="M7986" s="4">
        <v>10000.219999999999</v>
      </c>
      <c r="N7986">
        <v>2020</v>
      </c>
      <c r="O7986">
        <v>7</v>
      </c>
    </row>
    <row r="7987" spans="1:15" x14ac:dyDescent="0.25">
      <c r="A7987" s="1">
        <v>44036</v>
      </c>
      <c r="B7987">
        <v>1000023280</v>
      </c>
      <c r="C7987" t="s">
        <v>42</v>
      </c>
      <c r="D7987">
        <v>1</v>
      </c>
      <c r="E7987">
        <v>1900.7800000000002</v>
      </c>
      <c r="F7987" t="s">
        <v>16</v>
      </c>
      <c r="G7987" t="s">
        <v>43</v>
      </c>
      <c r="H7987" t="s">
        <v>18</v>
      </c>
      <c r="I7987" t="s">
        <v>19</v>
      </c>
      <c r="J7987" t="s">
        <v>20</v>
      </c>
      <c r="K7987" t="s">
        <v>21</v>
      </c>
      <c r="L7987" t="s">
        <v>22</v>
      </c>
      <c r="M7987" s="4">
        <v>1900.7800000000002</v>
      </c>
      <c r="N7987">
        <v>2020</v>
      </c>
      <c r="O7987">
        <v>7</v>
      </c>
    </row>
    <row r="7988" spans="1:15" x14ac:dyDescent="0.25">
      <c r="A7988" s="1">
        <v>44036</v>
      </c>
      <c r="B7988">
        <v>1000023337</v>
      </c>
      <c r="C7988" t="s">
        <v>23</v>
      </c>
      <c r="D7988">
        <v>1</v>
      </c>
      <c r="E7988">
        <v>22000.41</v>
      </c>
      <c r="F7988" t="s">
        <v>16</v>
      </c>
      <c r="G7988" t="s">
        <v>24</v>
      </c>
      <c r="H7988" t="s">
        <v>18</v>
      </c>
      <c r="I7988" t="s">
        <v>40</v>
      </c>
      <c r="J7988" t="s">
        <v>26</v>
      </c>
      <c r="K7988" t="s">
        <v>41</v>
      </c>
      <c r="L7988" t="s">
        <v>22</v>
      </c>
      <c r="M7988" s="4">
        <v>22000.41</v>
      </c>
      <c r="N7988">
        <v>2020</v>
      </c>
      <c r="O7988">
        <v>7</v>
      </c>
    </row>
    <row r="7989" spans="1:15" x14ac:dyDescent="0.25">
      <c r="A7989" s="1">
        <v>44036</v>
      </c>
      <c r="B7989">
        <v>1000023348</v>
      </c>
      <c r="C7989" t="s">
        <v>80</v>
      </c>
      <c r="D7989">
        <v>1</v>
      </c>
      <c r="E7989">
        <v>12.36</v>
      </c>
      <c r="F7989" t="s">
        <v>46</v>
      </c>
      <c r="G7989" t="s">
        <v>76</v>
      </c>
      <c r="H7989" t="s">
        <v>18</v>
      </c>
      <c r="I7989" t="s">
        <v>61</v>
      </c>
      <c r="J7989" t="s">
        <v>36</v>
      </c>
      <c r="K7989" t="s">
        <v>78</v>
      </c>
      <c r="L7989" t="s">
        <v>22</v>
      </c>
      <c r="M7989" s="4">
        <v>12.36</v>
      </c>
      <c r="N7989">
        <v>2020</v>
      </c>
      <c r="O7989">
        <v>7</v>
      </c>
    </row>
    <row r="7990" spans="1:15" x14ac:dyDescent="0.25">
      <c r="A7990" s="1">
        <v>44036</v>
      </c>
      <c r="B7990">
        <v>1000023348</v>
      </c>
      <c r="C7990" t="s">
        <v>23</v>
      </c>
      <c r="D7990">
        <v>1</v>
      </c>
      <c r="E7990">
        <v>3000.27</v>
      </c>
      <c r="F7990" t="s">
        <v>16</v>
      </c>
      <c r="G7990" t="s">
        <v>24</v>
      </c>
      <c r="H7990" t="s">
        <v>18</v>
      </c>
      <c r="I7990" t="s">
        <v>61</v>
      </c>
      <c r="J7990" t="s">
        <v>36</v>
      </c>
      <c r="K7990" t="s">
        <v>78</v>
      </c>
      <c r="L7990" t="s">
        <v>22</v>
      </c>
      <c r="M7990" s="4">
        <v>3000.27</v>
      </c>
      <c r="N7990">
        <v>2020</v>
      </c>
      <c r="O7990">
        <v>7</v>
      </c>
    </row>
    <row r="7991" spans="1:15" x14ac:dyDescent="0.25">
      <c r="A7991" s="1">
        <v>44036</v>
      </c>
      <c r="B7991">
        <v>1000023348</v>
      </c>
      <c r="C7991" t="s">
        <v>15</v>
      </c>
      <c r="D7991">
        <v>1</v>
      </c>
      <c r="E7991">
        <v>22000.74</v>
      </c>
      <c r="F7991" t="s">
        <v>16</v>
      </c>
      <c r="G7991" t="s">
        <v>17</v>
      </c>
      <c r="H7991" t="s">
        <v>18</v>
      </c>
      <c r="I7991" t="s">
        <v>61</v>
      </c>
      <c r="J7991" t="s">
        <v>36</v>
      </c>
      <c r="K7991" t="s">
        <v>78</v>
      </c>
      <c r="L7991" t="s">
        <v>22</v>
      </c>
      <c r="M7991" s="4">
        <v>22000.74</v>
      </c>
      <c r="N7991">
        <v>2020</v>
      </c>
      <c r="O7991">
        <v>7</v>
      </c>
    </row>
    <row r="7992" spans="1:15" x14ac:dyDescent="0.25">
      <c r="A7992" s="1">
        <v>44036</v>
      </c>
      <c r="B7992">
        <v>1000023348</v>
      </c>
      <c r="C7992" t="s">
        <v>42</v>
      </c>
      <c r="D7992">
        <v>1</v>
      </c>
      <c r="E7992">
        <v>10000.23</v>
      </c>
      <c r="F7992" t="s">
        <v>16</v>
      </c>
      <c r="G7992" t="s">
        <v>43</v>
      </c>
      <c r="H7992" t="s">
        <v>18</v>
      </c>
      <c r="I7992" t="s">
        <v>61</v>
      </c>
      <c r="J7992" t="s">
        <v>36</v>
      </c>
      <c r="K7992" t="s">
        <v>78</v>
      </c>
      <c r="L7992" t="s">
        <v>22</v>
      </c>
      <c r="M7992" s="4">
        <v>10000.23</v>
      </c>
      <c r="N7992">
        <v>2020</v>
      </c>
      <c r="O7992">
        <v>7</v>
      </c>
    </row>
    <row r="7993" spans="1:15" x14ac:dyDescent="0.25">
      <c r="A7993" s="1">
        <v>44036</v>
      </c>
      <c r="B7993">
        <v>1000023544</v>
      </c>
      <c r="C7993" t="s">
        <v>23</v>
      </c>
      <c r="D7993">
        <v>1</v>
      </c>
      <c r="E7993">
        <v>20000.29</v>
      </c>
      <c r="F7993" t="s">
        <v>16</v>
      </c>
      <c r="G7993" t="s">
        <v>24</v>
      </c>
      <c r="H7993" t="s">
        <v>30</v>
      </c>
      <c r="I7993" t="s">
        <v>31</v>
      </c>
      <c r="J7993" t="s">
        <v>26</v>
      </c>
      <c r="K7993" t="s">
        <v>69</v>
      </c>
      <c r="L7993" t="s">
        <v>22</v>
      </c>
      <c r="M7993" s="4">
        <v>20000.29</v>
      </c>
      <c r="N7993">
        <v>2020</v>
      </c>
      <c r="O7993">
        <v>7</v>
      </c>
    </row>
    <row r="7994" spans="1:15" x14ac:dyDescent="0.25">
      <c r="A7994" s="1">
        <v>44036</v>
      </c>
      <c r="B7994">
        <v>1000023653</v>
      </c>
      <c r="C7994" t="s">
        <v>15</v>
      </c>
      <c r="D7994">
        <v>2</v>
      </c>
      <c r="E7994">
        <v>19000.329999999998</v>
      </c>
      <c r="F7994" t="s">
        <v>16</v>
      </c>
      <c r="G7994" t="s">
        <v>17</v>
      </c>
      <c r="H7994" t="s">
        <v>47</v>
      </c>
      <c r="I7994" t="s">
        <v>48</v>
      </c>
      <c r="J7994" t="s">
        <v>26</v>
      </c>
      <c r="K7994" t="s">
        <v>50</v>
      </c>
      <c r="L7994" t="s">
        <v>22</v>
      </c>
      <c r="M7994" s="4">
        <v>9500.1649999999991</v>
      </c>
      <c r="N7994">
        <v>2020</v>
      </c>
      <c r="O7994">
        <v>7</v>
      </c>
    </row>
    <row r="7995" spans="1:15" x14ac:dyDescent="0.25">
      <c r="A7995" s="1">
        <v>44036</v>
      </c>
      <c r="B7995">
        <v>1000023653</v>
      </c>
      <c r="C7995" t="s">
        <v>42</v>
      </c>
      <c r="D7995">
        <v>2</v>
      </c>
      <c r="E7995">
        <v>22500.61</v>
      </c>
      <c r="F7995" t="s">
        <v>16</v>
      </c>
      <c r="G7995" t="s">
        <v>43</v>
      </c>
      <c r="H7995" t="s">
        <v>47</v>
      </c>
      <c r="I7995" t="s">
        <v>48</v>
      </c>
      <c r="J7995" t="s">
        <v>26</v>
      </c>
      <c r="K7995" t="s">
        <v>50</v>
      </c>
      <c r="L7995" t="s">
        <v>22</v>
      </c>
      <c r="M7995" s="4">
        <v>11250.305</v>
      </c>
      <c r="N7995">
        <v>2020</v>
      </c>
      <c r="O7995">
        <v>7</v>
      </c>
    </row>
    <row r="7996" spans="1:15" x14ac:dyDescent="0.25">
      <c r="A7996" s="1">
        <v>44036</v>
      </c>
      <c r="B7996">
        <v>1000023658</v>
      </c>
      <c r="C7996" t="s">
        <v>42</v>
      </c>
      <c r="D7996">
        <v>1</v>
      </c>
      <c r="E7996">
        <v>16000.45</v>
      </c>
      <c r="F7996" t="s">
        <v>16</v>
      </c>
      <c r="G7996" t="s">
        <v>43</v>
      </c>
      <c r="H7996" t="s">
        <v>18</v>
      </c>
      <c r="I7996" t="s">
        <v>25</v>
      </c>
      <c r="J7996" t="s">
        <v>26</v>
      </c>
      <c r="K7996" t="s">
        <v>27</v>
      </c>
      <c r="L7996" t="s">
        <v>22</v>
      </c>
      <c r="M7996" s="4">
        <v>16000.45</v>
      </c>
      <c r="N7996">
        <v>2020</v>
      </c>
      <c r="O7996">
        <v>7</v>
      </c>
    </row>
    <row r="7997" spans="1:15" x14ac:dyDescent="0.25">
      <c r="A7997" s="1">
        <v>44036</v>
      </c>
      <c r="B7997">
        <v>1000023853</v>
      </c>
      <c r="C7997" t="s">
        <v>23</v>
      </c>
      <c r="D7997">
        <v>1</v>
      </c>
      <c r="E7997">
        <v>20000.57</v>
      </c>
      <c r="F7997" t="s">
        <v>16</v>
      </c>
      <c r="G7997" t="s">
        <v>24</v>
      </c>
      <c r="H7997" t="s">
        <v>18</v>
      </c>
      <c r="I7997" t="s">
        <v>25</v>
      </c>
      <c r="J7997" t="s">
        <v>20</v>
      </c>
      <c r="K7997" t="s">
        <v>51</v>
      </c>
      <c r="L7997" t="s">
        <v>22</v>
      </c>
      <c r="M7997" s="4">
        <v>20000.57</v>
      </c>
      <c r="N7997">
        <v>2020</v>
      </c>
      <c r="O7997">
        <v>7</v>
      </c>
    </row>
    <row r="7998" spans="1:15" x14ac:dyDescent="0.25">
      <c r="A7998" s="1">
        <v>44036</v>
      </c>
      <c r="B7998">
        <v>1000023959</v>
      </c>
      <c r="C7998" t="s">
        <v>73</v>
      </c>
      <c r="D7998">
        <v>1</v>
      </c>
      <c r="E7998">
        <v>14991.77</v>
      </c>
      <c r="F7998" t="s">
        <v>16</v>
      </c>
      <c r="G7998" t="s">
        <v>74</v>
      </c>
      <c r="H7998" t="s">
        <v>18</v>
      </c>
      <c r="I7998" t="s">
        <v>25</v>
      </c>
      <c r="J7998" t="s">
        <v>26</v>
      </c>
      <c r="K7998" t="s">
        <v>27</v>
      </c>
      <c r="L7998" t="s">
        <v>22</v>
      </c>
      <c r="M7998" s="4">
        <v>14991.77</v>
      </c>
      <c r="N7998">
        <v>2020</v>
      </c>
      <c r="O7998">
        <v>7</v>
      </c>
    </row>
    <row r="7999" spans="1:15" x14ac:dyDescent="0.25">
      <c r="A7999" s="1">
        <v>44036</v>
      </c>
      <c r="B7999">
        <v>1000024527</v>
      </c>
      <c r="C7999" t="s">
        <v>80</v>
      </c>
      <c r="D7999">
        <v>1</v>
      </c>
      <c r="E7999">
        <v>47.94</v>
      </c>
      <c r="F7999" t="s">
        <v>46</v>
      </c>
      <c r="G7999" t="s">
        <v>76</v>
      </c>
      <c r="H7999" t="s">
        <v>18</v>
      </c>
      <c r="I7999" t="s">
        <v>25</v>
      </c>
      <c r="J7999" t="s">
        <v>20</v>
      </c>
      <c r="K7999" t="s">
        <v>51</v>
      </c>
      <c r="L7999" t="s">
        <v>22</v>
      </c>
      <c r="M7999" s="4">
        <v>47.94</v>
      </c>
      <c r="N7999">
        <v>2020</v>
      </c>
      <c r="O7999">
        <v>7</v>
      </c>
    </row>
    <row r="8000" spans="1:15" x14ac:dyDescent="0.25">
      <c r="A8000" s="1">
        <v>44036</v>
      </c>
      <c r="B8000">
        <v>1000024527</v>
      </c>
      <c r="C8000" t="s">
        <v>23</v>
      </c>
      <c r="D8000">
        <v>2</v>
      </c>
      <c r="E8000">
        <v>22001.13</v>
      </c>
      <c r="F8000" t="s">
        <v>16</v>
      </c>
      <c r="G8000" t="s">
        <v>24</v>
      </c>
      <c r="H8000" t="s">
        <v>18</v>
      </c>
      <c r="I8000" t="s">
        <v>25</v>
      </c>
      <c r="J8000" t="s">
        <v>20</v>
      </c>
      <c r="K8000" t="s">
        <v>51</v>
      </c>
      <c r="L8000" t="s">
        <v>22</v>
      </c>
      <c r="M8000" s="4">
        <v>11000.565000000001</v>
      </c>
      <c r="N8000">
        <v>2020</v>
      </c>
      <c r="O8000">
        <v>7</v>
      </c>
    </row>
    <row r="8001" spans="1:15" x14ac:dyDescent="0.25">
      <c r="A8001" s="1">
        <v>44036</v>
      </c>
      <c r="B8001">
        <v>1000024527</v>
      </c>
      <c r="C8001" t="s">
        <v>15</v>
      </c>
      <c r="D8001">
        <v>2</v>
      </c>
      <c r="E8001">
        <v>36000.720000000001</v>
      </c>
      <c r="F8001" t="s">
        <v>16</v>
      </c>
      <c r="G8001" t="s">
        <v>17</v>
      </c>
      <c r="H8001" t="s">
        <v>18</v>
      </c>
      <c r="I8001" t="s">
        <v>25</v>
      </c>
      <c r="J8001" t="s">
        <v>20</v>
      </c>
      <c r="K8001" t="s">
        <v>51</v>
      </c>
      <c r="L8001" t="s">
        <v>22</v>
      </c>
      <c r="M8001" s="4">
        <v>18000.36</v>
      </c>
      <c r="N8001">
        <v>2020</v>
      </c>
      <c r="O8001">
        <v>7</v>
      </c>
    </row>
    <row r="8002" spans="1:15" x14ac:dyDescent="0.25">
      <c r="A8002" s="1">
        <v>44036</v>
      </c>
      <c r="B8002">
        <v>1000024847</v>
      </c>
      <c r="C8002" t="s">
        <v>15</v>
      </c>
      <c r="D8002">
        <v>1</v>
      </c>
      <c r="E8002">
        <v>1000.31</v>
      </c>
      <c r="F8002" t="s">
        <v>16</v>
      </c>
      <c r="G8002" t="s">
        <v>17</v>
      </c>
      <c r="H8002" t="s">
        <v>30</v>
      </c>
      <c r="I8002" t="s">
        <v>81</v>
      </c>
      <c r="J8002" t="s">
        <v>26</v>
      </c>
      <c r="K8002" t="s">
        <v>82</v>
      </c>
      <c r="L8002" t="s">
        <v>22</v>
      </c>
      <c r="M8002" s="4">
        <v>1000.31</v>
      </c>
      <c r="N8002">
        <v>2020</v>
      </c>
      <c r="O8002">
        <v>7</v>
      </c>
    </row>
    <row r="8003" spans="1:15" x14ac:dyDescent="0.25">
      <c r="A8003" s="1">
        <v>44036</v>
      </c>
      <c r="B8003">
        <v>1000025017</v>
      </c>
      <c r="C8003" t="s">
        <v>15</v>
      </c>
      <c r="D8003">
        <v>1</v>
      </c>
      <c r="E8003">
        <v>9100.7199999999993</v>
      </c>
      <c r="F8003" t="s">
        <v>16</v>
      </c>
      <c r="G8003" t="s">
        <v>17</v>
      </c>
      <c r="H8003" t="s">
        <v>47</v>
      </c>
      <c r="I8003" t="s">
        <v>65</v>
      </c>
      <c r="J8003" t="s">
        <v>26</v>
      </c>
      <c r="K8003" t="s">
        <v>66</v>
      </c>
      <c r="L8003" t="s">
        <v>22</v>
      </c>
      <c r="M8003" s="4">
        <v>9100.7199999999993</v>
      </c>
      <c r="N8003">
        <v>2020</v>
      </c>
      <c r="O8003">
        <v>7</v>
      </c>
    </row>
    <row r="8004" spans="1:15" x14ac:dyDescent="0.25">
      <c r="A8004" s="1">
        <v>44036</v>
      </c>
      <c r="B8004">
        <v>1000025048</v>
      </c>
      <c r="C8004" t="s">
        <v>23</v>
      </c>
      <c r="D8004">
        <v>2</v>
      </c>
      <c r="E8004">
        <v>20000.580000000002</v>
      </c>
      <c r="F8004" t="s">
        <v>16</v>
      </c>
      <c r="G8004" t="s">
        <v>24</v>
      </c>
      <c r="H8004" t="s">
        <v>47</v>
      </c>
      <c r="I8004" t="s">
        <v>48</v>
      </c>
      <c r="J8004" t="s">
        <v>20</v>
      </c>
      <c r="K8004" t="s">
        <v>67</v>
      </c>
      <c r="L8004" t="s">
        <v>22</v>
      </c>
      <c r="M8004" s="4">
        <v>10000.290000000001</v>
      </c>
      <c r="N8004">
        <v>2020</v>
      </c>
      <c r="O8004">
        <v>7</v>
      </c>
    </row>
    <row r="8005" spans="1:15" x14ac:dyDescent="0.25">
      <c r="A8005" s="1">
        <v>44036</v>
      </c>
      <c r="B8005">
        <v>1000025097</v>
      </c>
      <c r="C8005" t="s">
        <v>79</v>
      </c>
      <c r="D8005">
        <v>4</v>
      </c>
      <c r="E8005">
        <v>38.14</v>
      </c>
      <c r="F8005" t="s">
        <v>46</v>
      </c>
      <c r="G8005" t="s">
        <v>74</v>
      </c>
      <c r="H8005" t="s">
        <v>47</v>
      </c>
      <c r="I8005" t="s">
        <v>48</v>
      </c>
      <c r="J8005" t="s">
        <v>36</v>
      </c>
      <c r="K8005" t="s">
        <v>49</v>
      </c>
      <c r="L8005" t="s">
        <v>22</v>
      </c>
      <c r="M8005" s="4">
        <v>9.5350000000000001</v>
      </c>
      <c r="N8005">
        <v>2020</v>
      </c>
      <c r="O8005">
        <v>7</v>
      </c>
    </row>
    <row r="8006" spans="1:15" x14ac:dyDescent="0.25">
      <c r="A8006" s="1">
        <v>44036</v>
      </c>
      <c r="B8006">
        <v>1000026493</v>
      </c>
      <c r="C8006" t="s">
        <v>15</v>
      </c>
      <c r="D8006">
        <v>2</v>
      </c>
      <c r="E8006">
        <v>24500.7</v>
      </c>
      <c r="F8006" t="s">
        <v>16</v>
      </c>
      <c r="G8006" t="s">
        <v>17</v>
      </c>
      <c r="H8006" t="s">
        <v>30</v>
      </c>
      <c r="I8006" t="s">
        <v>31</v>
      </c>
      <c r="J8006" t="s">
        <v>36</v>
      </c>
      <c r="K8006" t="s">
        <v>52</v>
      </c>
      <c r="L8006" t="s">
        <v>22</v>
      </c>
      <c r="M8006" s="4">
        <v>12250.35</v>
      </c>
      <c r="N8006">
        <v>2020</v>
      </c>
      <c r="O8006">
        <v>7</v>
      </c>
    </row>
    <row r="8007" spans="1:15" x14ac:dyDescent="0.25">
      <c r="A8007" s="1">
        <v>44036</v>
      </c>
      <c r="B8007">
        <v>1000027899</v>
      </c>
      <c r="C8007" t="s">
        <v>15</v>
      </c>
      <c r="D8007">
        <v>3</v>
      </c>
      <c r="E8007">
        <v>33000.910000000003</v>
      </c>
      <c r="F8007" t="s">
        <v>16</v>
      </c>
      <c r="G8007" t="s">
        <v>17</v>
      </c>
      <c r="H8007" t="s">
        <v>18</v>
      </c>
      <c r="I8007" t="s">
        <v>61</v>
      </c>
      <c r="J8007" t="s">
        <v>36</v>
      </c>
      <c r="K8007" t="s">
        <v>78</v>
      </c>
      <c r="L8007" t="s">
        <v>28</v>
      </c>
      <c r="M8007" s="4">
        <v>11000.303333333335</v>
      </c>
      <c r="N8007">
        <v>2020</v>
      </c>
      <c r="O8007">
        <v>7</v>
      </c>
    </row>
    <row r="8008" spans="1:15" x14ac:dyDescent="0.25">
      <c r="A8008" s="1">
        <v>44036</v>
      </c>
      <c r="B8008">
        <v>1000028026</v>
      </c>
      <c r="C8008" t="s">
        <v>23</v>
      </c>
      <c r="D8008">
        <v>1</v>
      </c>
      <c r="E8008">
        <v>10000.61</v>
      </c>
      <c r="F8008" t="s">
        <v>16</v>
      </c>
      <c r="G8008" t="s">
        <v>24</v>
      </c>
      <c r="H8008" t="s">
        <v>47</v>
      </c>
      <c r="I8008" t="s">
        <v>48</v>
      </c>
      <c r="J8008" t="s">
        <v>36</v>
      </c>
      <c r="K8008" t="s">
        <v>49</v>
      </c>
      <c r="L8008" t="s">
        <v>22</v>
      </c>
      <c r="M8008" s="4">
        <v>10000.61</v>
      </c>
      <c r="N8008">
        <v>2020</v>
      </c>
      <c r="O8008">
        <v>7</v>
      </c>
    </row>
    <row r="8009" spans="1:15" x14ac:dyDescent="0.25">
      <c r="A8009" s="1">
        <v>44036</v>
      </c>
      <c r="B8009">
        <v>1000028091</v>
      </c>
      <c r="C8009" t="s">
        <v>23</v>
      </c>
      <c r="D8009">
        <v>1</v>
      </c>
      <c r="E8009">
        <v>2000.21</v>
      </c>
      <c r="F8009" t="s">
        <v>16</v>
      </c>
      <c r="G8009" t="s">
        <v>24</v>
      </c>
      <c r="H8009" t="s">
        <v>18</v>
      </c>
      <c r="I8009" t="s">
        <v>40</v>
      </c>
      <c r="J8009" t="s">
        <v>26</v>
      </c>
      <c r="K8009" t="s">
        <v>41</v>
      </c>
      <c r="L8009" t="s">
        <v>22</v>
      </c>
      <c r="M8009" s="4">
        <v>2000.21</v>
      </c>
      <c r="N8009">
        <v>2020</v>
      </c>
      <c r="O8009">
        <v>7</v>
      </c>
    </row>
    <row r="8010" spans="1:15" x14ac:dyDescent="0.25">
      <c r="A8010" s="1">
        <v>44036</v>
      </c>
      <c r="B8010">
        <v>1000028392</v>
      </c>
      <c r="C8010" t="s">
        <v>23</v>
      </c>
      <c r="D8010">
        <v>1</v>
      </c>
      <c r="E8010">
        <v>12000.4</v>
      </c>
      <c r="F8010" t="s">
        <v>16</v>
      </c>
      <c r="G8010" t="s">
        <v>24</v>
      </c>
      <c r="H8010" t="s">
        <v>18</v>
      </c>
      <c r="I8010" t="s">
        <v>19</v>
      </c>
      <c r="J8010" t="s">
        <v>20</v>
      </c>
      <c r="K8010" t="s">
        <v>21</v>
      </c>
      <c r="L8010" t="s">
        <v>22</v>
      </c>
      <c r="M8010" s="4">
        <v>12000.4</v>
      </c>
      <c r="N8010">
        <v>2020</v>
      </c>
      <c r="O8010">
        <v>7</v>
      </c>
    </row>
    <row r="8011" spans="1:15" x14ac:dyDescent="0.25">
      <c r="A8011" s="1">
        <v>44036</v>
      </c>
      <c r="B8011">
        <v>1000028392</v>
      </c>
      <c r="C8011" t="s">
        <v>15</v>
      </c>
      <c r="D8011">
        <v>1</v>
      </c>
      <c r="E8011">
        <v>10000.120000000001</v>
      </c>
      <c r="F8011" t="s">
        <v>16</v>
      </c>
      <c r="G8011" t="s">
        <v>17</v>
      </c>
      <c r="H8011" t="s">
        <v>18</v>
      </c>
      <c r="I8011" t="s">
        <v>19</v>
      </c>
      <c r="J8011" t="s">
        <v>20</v>
      </c>
      <c r="K8011" t="s">
        <v>21</v>
      </c>
      <c r="L8011" t="s">
        <v>22</v>
      </c>
      <c r="M8011" s="4">
        <v>10000.120000000001</v>
      </c>
      <c r="N8011">
        <v>2020</v>
      </c>
      <c r="O8011">
        <v>7</v>
      </c>
    </row>
    <row r="8012" spans="1:15" x14ac:dyDescent="0.25">
      <c r="A8012" s="1">
        <v>44036</v>
      </c>
      <c r="B8012">
        <v>1000029043</v>
      </c>
      <c r="C8012" t="s">
        <v>23</v>
      </c>
      <c r="D8012">
        <v>1</v>
      </c>
      <c r="E8012">
        <v>5000.53</v>
      </c>
      <c r="F8012" t="s">
        <v>16</v>
      </c>
      <c r="G8012" t="s">
        <v>24</v>
      </c>
      <c r="H8012" t="s">
        <v>18</v>
      </c>
      <c r="I8012" t="s">
        <v>25</v>
      </c>
      <c r="J8012" t="s">
        <v>26</v>
      </c>
      <c r="K8012" t="s">
        <v>27</v>
      </c>
      <c r="L8012" t="s">
        <v>22</v>
      </c>
      <c r="M8012" s="4">
        <v>5000.53</v>
      </c>
      <c r="N8012">
        <v>2020</v>
      </c>
      <c r="O8012">
        <v>7</v>
      </c>
    </row>
    <row r="8013" spans="1:15" x14ac:dyDescent="0.25">
      <c r="A8013" s="1">
        <v>44036</v>
      </c>
      <c r="B8013">
        <v>1000029177</v>
      </c>
      <c r="C8013" t="s">
        <v>23</v>
      </c>
      <c r="D8013">
        <v>1</v>
      </c>
      <c r="E8013">
        <v>5500.23</v>
      </c>
      <c r="F8013" t="s">
        <v>16</v>
      </c>
      <c r="G8013" t="s">
        <v>24</v>
      </c>
      <c r="H8013" t="s">
        <v>18</v>
      </c>
      <c r="I8013" t="s">
        <v>34</v>
      </c>
      <c r="J8013" t="s">
        <v>26</v>
      </c>
      <c r="K8013" t="s">
        <v>35</v>
      </c>
      <c r="L8013" t="s">
        <v>22</v>
      </c>
      <c r="M8013" s="4">
        <v>5500.23</v>
      </c>
      <c r="N8013">
        <v>2020</v>
      </c>
      <c r="O8013">
        <v>7</v>
      </c>
    </row>
    <row r="8014" spans="1:15" x14ac:dyDescent="0.25">
      <c r="A8014" s="1">
        <v>44036</v>
      </c>
      <c r="B8014">
        <v>1000029446</v>
      </c>
      <c r="C8014" t="s">
        <v>15</v>
      </c>
      <c r="D8014">
        <v>2</v>
      </c>
      <c r="E8014">
        <v>33000.86</v>
      </c>
      <c r="F8014" t="s">
        <v>16</v>
      </c>
      <c r="G8014" t="s">
        <v>17</v>
      </c>
      <c r="H8014" t="s">
        <v>30</v>
      </c>
      <c r="I8014" t="s">
        <v>38</v>
      </c>
      <c r="J8014" t="s">
        <v>26</v>
      </c>
      <c r="K8014" t="s">
        <v>39</v>
      </c>
      <c r="L8014" t="s">
        <v>22</v>
      </c>
      <c r="M8014" s="4">
        <v>16500.43</v>
      </c>
      <c r="N8014">
        <v>2020</v>
      </c>
      <c r="O8014">
        <v>7</v>
      </c>
    </row>
    <row r="8015" spans="1:15" x14ac:dyDescent="0.25">
      <c r="A8015" s="1">
        <v>44036</v>
      </c>
      <c r="B8015">
        <v>1000029598</v>
      </c>
      <c r="C8015" t="s">
        <v>79</v>
      </c>
      <c r="D8015">
        <v>1</v>
      </c>
      <c r="E8015">
        <v>9.76</v>
      </c>
      <c r="F8015" t="s">
        <v>46</v>
      </c>
      <c r="G8015" t="s">
        <v>74</v>
      </c>
      <c r="H8015" t="s">
        <v>47</v>
      </c>
      <c r="I8015" t="s">
        <v>48</v>
      </c>
      <c r="J8015" t="s">
        <v>20</v>
      </c>
      <c r="K8015" t="s">
        <v>67</v>
      </c>
      <c r="L8015" t="s">
        <v>22</v>
      </c>
      <c r="M8015" s="4">
        <v>9.76</v>
      </c>
      <c r="N8015">
        <v>2020</v>
      </c>
      <c r="O8015">
        <v>7</v>
      </c>
    </row>
    <row r="8016" spans="1:15" x14ac:dyDescent="0.25">
      <c r="A8016" s="1">
        <v>44036</v>
      </c>
      <c r="B8016">
        <v>1000029598</v>
      </c>
      <c r="C8016" t="s">
        <v>42</v>
      </c>
      <c r="D8016">
        <v>1</v>
      </c>
      <c r="E8016">
        <v>10000.39</v>
      </c>
      <c r="F8016" t="s">
        <v>16</v>
      </c>
      <c r="G8016" t="s">
        <v>43</v>
      </c>
      <c r="H8016" t="s">
        <v>47</v>
      </c>
      <c r="I8016" t="s">
        <v>48</v>
      </c>
      <c r="J8016" t="s">
        <v>20</v>
      </c>
      <c r="K8016" t="s">
        <v>67</v>
      </c>
      <c r="L8016" t="s">
        <v>22</v>
      </c>
      <c r="M8016" s="4">
        <v>10000.39</v>
      </c>
      <c r="N8016">
        <v>2020</v>
      </c>
      <c r="O8016">
        <v>7</v>
      </c>
    </row>
    <row r="8017" spans="1:15" x14ac:dyDescent="0.25">
      <c r="A8017" s="1">
        <v>44036</v>
      </c>
      <c r="B8017">
        <v>1000029742</v>
      </c>
      <c r="C8017" t="s">
        <v>15</v>
      </c>
      <c r="D8017">
        <v>1</v>
      </c>
      <c r="E8017">
        <v>12000.08</v>
      </c>
      <c r="F8017" t="s">
        <v>16</v>
      </c>
      <c r="G8017" t="s">
        <v>17</v>
      </c>
      <c r="H8017" t="s">
        <v>18</v>
      </c>
      <c r="I8017" t="s">
        <v>61</v>
      </c>
      <c r="J8017" t="s">
        <v>20</v>
      </c>
      <c r="K8017" t="s">
        <v>77</v>
      </c>
      <c r="L8017" t="s">
        <v>22</v>
      </c>
      <c r="M8017" s="4">
        <v>12000.08</v>
      </c>
      <c r="N8017">
        <v>2020</v>
      </c>
      <c r="O8017">
        <v>7</v>
      </c>
    </row>
    <row r="8018" spans="1:15" x14ac:dyDescent="0.25">
      <c r="A8018" s="1">
        <v>44036</v>
      </c>
      <c r="B8018">
        <v>1000030407</v>
      </c>
      <c r="C8018" t="s">
        <v>23</v>
      </c>
      <c r="D8018">
        <v>1</v>
      </c>
      <c r="E8018">
        <v>3109.33</v>
      </c>
      <c r="F8018" t="s">
        <v>16</v>
      </c>
      <c r="G8018" t="s">
        <v>24</v>
      </c>
      <c r="H8018" t="s">
        <v>47</v>
      </c>
      <c r="I8018" t="s">
        <v>48</v>
      </c>
      <c r="J8018" t="s">
        <v>20</v>
      </c>
      <c r="K8018" t="s">
        <v>67</v>
      </c>
      <c r="L8018" t="s">
        <v>22</v>
      </c>
      <c r="M8018" s="4">
        <v>3109.33</v>
      </c>
      <c r="N8018">
        <v>2020</v>
      </c>
      <c r="O8018">
        <v>7</v>
      </c>
    </row>
    <row r="8019" spans="1:15" x14ac:dyDescent="0.25">
      <c r="A8019" s="1">
        <v>44036</v>
      </c>
      <c r="B8019">
        <v>1000030407</v>
      </c>
      <c r="C8019" t="s">
        <v>42</v>
      </c>
      <c r="D8019">
        <v>1</v>
      </c>
      <c r="E8019">
        <v>17000.28</v>
      </c>
      <c r="F8019" t="s">
        <v>16</v>
      </c>
      <c r="G8019" t="s">
        <v>43</v>
      </c>
      <c r="H8019" t="s">
        <v>47</v>
      </c>
      <c r="I8019" t="s">
        <v>48</v>
      </c>
      <c r="J8019" t="s">
        <v>20</v>
      </c>
      <c r="K8019" t="s">
        <v>67</v>
      </c>
      <c r="L8019" t="s">
        <v>22</v>
      </c>
      <c r="M8019" s="4">
        <v>17000.28</v>
      </c>
      <c r="N8019">
        <v>2020</v>
      </c>
      <c r="O8019">
        <v>7</v>
      </c>
    </row>
    <row r="8020" spans="1:15" x14ac:dyDescent="0.25">
      <c r="A8020" s="1">
        <v>44036</v>
      </c>
      <c r="B8020">
        <v>1000031051</v>
      </c>
      <c r="C8020" t="s">
        <v>15</v>
      </c>
      <c r="D8020">
        <v>1</v>
      </c>
      <c r="E8020">
        <v>9000.52</v>
      </c>
      <c r="F8020" t="s">
        <v>16</v>
      </c>
      <c r="G8020" t="s">
        <v>17</v>
      </c>
      <c r="H8020" t="s">
        <v>30</v>
      </c>
      <c r="I8020" t="s">
        <v>81</v>
      </c>
      <c r="J8020" t="s">
        <v>26</v>
      </c>
      <c r="K8020" t="s">
        <v>82</v>
      </c>
      <c r="L8020" t="s">
        <v>22</v>
      </c>
      <c r="M8020" s="4">
        <v>9000.52</v>
      </c>
      <c r="N8020">
        <v>2020</v>
      </c>
      <c r="O8020">
        <v>7</v>
      </c>
    </row>
    <row r="8021" spans="1:15" x14ac:dyDescent="0.25">
      <c r="A8021" s="1">
        <v>44036</v>
      </c>
      <c r="B8021">
        <v>1000032921</v>
      </c>
      <c r="C8021" t="s">
        <v>15</v>
      </c>
      <c r="D8021">
        <v>1</v>
      </c>
      <c r="E8021">
        <v>17000.560000000001</v>
      </c>
      <c r="F8021" t="s">
        <v>16</v>
      </c>
      <c r="G8021" t="s">
        <v>17</v>
      </c>
      <c r="H8021" t="s">
        <v>18</v>
      </c>
      <c r="I8021" t="s">
        <v>61</v>
      </c>
      <c r="J8021" t="s">
        <v>36</v>
      </c>
      <c r="K8021" t="s">
        <v>78</v>
      </c>
      <c r="L8021" t="s">
        <v>22</v>
      </c>
      <c r="M8021" s="4">
        <v>17000.560000000001</v>
      </c>
      <c r="N8021">
        <v>2020</v>
      </c>
      <c r="O8021">
        <v>7</v>
      </c>
    </row>
    <row r="8022" spans="1:15" x14ac:dyDescent="0.25">
      <c r="A8022" s="1">
        <v>44036</v>
      </c>
      <c r="B8022">
        <v>1000033101</v>
      </c>
      <c r="C8022" t="s">
        <v>15</v>
      </c>
      <c r="D8022">
        <v>1</v>
      </c>
      <c r="E8022">
        <v>22000.639999999999</v>
      </c>
      <c r="F8022" t="s">
        <v>16</v>
      </c>
      <c r="G8022" t="s">
        <v>17</v>
      </c>
      <c r="H8022" t="s">
        <v>18</v>
      </c>
      <c r="I8022" t="s">
        <v>61</v>
      </c>
      <c r="J8022" t="s">
        <v>36</v>
      </c>
      <c r="K8022" t="s">
        <v>78</v>
      </c>
      <c r="L8022" t="s">
        <v>22</v>
      </c>
      <c r="M8022" s="4">
        <v>22000.639999999999</v>
      </c>
      <c r="N8022">
        <v>2020</v>
      </c>
      <c r="O8022">
        <v>7</v>
      </c>
    </row>
    <row r="8023" spans="1:15" x14ac:dyDescent="0.25">
      <c r="A8023" s="1">
        <v>44036</v>
      </c>
      <c r="B8023">
        <v>1000033513</v>
      </c>
      <c r="C8023" t="s">
        <v>23</v>
      </c>
      <c r="D8023">
        <v>2</v>
      </c>
      <c r="E8023">
        <v>33000.35</v>
      </c>
      <c r="F8023" t="s">
        <v>16</v>
      </c>
      <c r="G8023" t="s">
        <v>24</v>
      </c>
      <c r="H8023" t="s">
        <v>47</v>
      </c>
      <c r="I8023" t="s">
        <v>48</v>
      </c>
      <c r="J8023" t="s">
        <v>26</v>
      </c>
      <c r="K8023" t="s">
        <v>50</v>
      </c>
      <c r="L8023" t="s">
        <v>22</v>
      </c>
      <c r="M8023" s="4">
        <v>16500.174999999999</v>
      </c>
      <c r="N8023">
        <v>2020</v>
      </c>
      <c r="O8023">
        <v>7</v>
      </c>
    </row>
    <row r="8024" spans="1:15" x14ac:dyDescent="0.25">
      <c r="A8024" s="1">
        <v>44036</v>
      </c>
      <c r="B8024">
        <v>1000033513</v>
      </c>
      <c r="C8024" t="s">
        <v>15</v>
      </c>
      <c r="D8024">
        <v>3</v>
      </c>
      <c r="E8024">
        <v>26001.010000000002</v>
      </c>
      <c r="F8024" t="s">
        <v>16</v>
      </c>
      <c r="G8024" t="s">
        <v>17</v>
      </c>
      <c r="H8024" t="s">
        <v>47</v>
      </c>
      <c r="I8024" t="s">
        <v>48</v>
      </c>
      <c r="J8024" t="s">
        <v>26</v>
      </c>
      <c r="K8024" t="s">
        <v>50</v>
      </c>
      <c r="L8024" t="s">
        <v>22</v>
      </c>
      <c r="M8024" s="4">
        <v>8667.003333333334</v>
      </c>
      <c r="N8024">
        <v>2020</v>
      </c>
      <c r="O8024">
        <v>7</v>
      </c>
    </row>
    <row r="8025" spans="1:15" x14ac:dyDescent="0.25">
      <c r="A8025" s="1">
        <v>44036</v>
      </c>
      <c r="B8025">
        <v>1000033536</v>
      </c>
      <c r="C8025" t="s">
        <v>75</v>
      </c>
      <c r="D8025">
        <v>1</v>
      </c>
      <c r="E8025">
        <v>2490.33</v>
      </c>
      <c r="F8025" t="s">
        <v>16</v>
      </c>
      <c r="G8025" t="s">
        <v>76</v>
      </c>
      <c r="H8025" t="s">
        <v>18</v>
      </c>
      <c r="I8025" t="s">
        <v>25</v>
      </c>
      <c r="J8025" t="s">
        <v>20</v>
      </c>
      <c r="K8025" t="s">
        <v>51</v>
      </c>
      <c r="L8025" t="s">
        <v>22</v>
      </c>
      <c r="M8025" s="4">
        <v>2490.33</v>
      </c>
      <c r="N8025">
        <v>2020</v>
      </c>
      <c r="O8025">
        <v>7</v>
      </c>
    </row>
    <row r="8026" spans="1:15" x14ac:dyDescent="0.25">
      <c r="A8026" s="1">
        <v>44036</v>
      </c>
      <c r="B8026">
        <v>1000033536</v>
      </c>
      <c r="C8026" t="s">
        <v>73</v>
      </c>
      <c r="D8026">
        <v>1</v>
      </c>
      <c r="E8026">
        <v>2000.6</v>
      </c>
      <c r="F8026" t="s">
        <v>16</v>
      </c>
      <c r="G8026" t="s">
        <v>74</v>
      </c>
      <c r="H8026" t="s">
        <v>18</v>
      </c>
      <c r="I8026" t="s">
        <v>25</v>
      </c>
      <c r="J8026" t="s">
        <v>20</v>
      </c>
      <c r="K8026" t="s">
        <v>51</v>
      </c>
      <c r="L8026" t="s">
        <v>22</v>
      </c>
      <c r="M8026" s="4">
        <v>2000.6</v>
      </c>
      <c r="N8026">
        <v>2020</v>
      </c>
      <c r="O8026">
        <v>7</v>
      </c>
    </row>
    <row r="8027" spans="1:15" x14ac:dyDescent="0.25">
      <c r="A8027" s="1">
        <v>44036</v>
      </c>
      <c r="B8027">
        <v>1000033536</v>
      </c>
      <c r="C8027" t="s">
        <v>23</v>
      </c>
      <c r="D8027">
        <v>1</v>
      </c>
      <c r="E8027">
        <v>20000.259999999998</v>
      </c>
      <c r="F8027" t="s">
        <v>16</v>
      </c>
      <c r="G8027" t="s">
        <v>24</v>
      </c>
      <c r="H8027" t="s">
        <v>18</v>
      </c>
      <c r="I8027" t="s">
        <v>25</v>
      </c>
      <c r="J8027" t="s">
        <v>20</v>
      </c>
      <c r="K8027" t="s">
        <v>51</v>
      </c>
      <c r="L8027" t="s">
        <v>22</v>
      </c>
      <c r="M8027" s="4">
        <v>20000.259999999998</v>
      </c>
      <c r="N8027">
        <v>2020</v>
      </c>
      <c r="O8027">
        <v>7</v>
      </c>
    </row>
    <row r="8028" spans="1:15" x14ac:dyDescent="0.25">
      <c r="A8028" s="1">
        <v>44036</v>
      </c>
      <c r="B8028">
        <v>1000033551</v>
      </c>
      <c r="C8028" t="s">
        <v>15</v>
      </c>
      <c r="D8028">
        <v>3</v>
      </c>
      <c r="E8028">
        <v>59001.399999999994</v>
      </c>
      <c r="F8028" t="s">
        <v>16</v>
      </c>
      <c r="G8028" t="s">
        <v>17</v>
      </c>
      <c r="H8028" t="s">
        <v>18</v>
      </c>
      <c r="I8028" t="s">
        <v>61</v>
      </c>
      <c r="J8028" t="s">
        <v>26</v>
      </c>
      <c r="K8028" t="s">
        <v>62</v>
      </c>
      <c r="L8028" t="s">
        <v>22</v>
      </c>
      <c r="M8028" s="4">
        <v>19667.133333333331</v>
      </c>
      <c r="N8028">
        <v>2020</v>
      </c>
      <c r="O8028">
        <v>7</v>
      </c>
    </row>
    <row r="8029" spans="1:15" x14ac:dyDescent="0.25">
      <c r="A8029" s="1">
        <v>44036</v>
      </c>
      <c r="B8029">
        <v>1000033567</v>
      </c>
      <c r="C8029" t="s">
        <v>15</v>
      </c>
      <c r="D8029">
        <v>1</v>
      </c>
      <c r="E8029">
        <v>12000.62</v>
      </c>
      <c r="F8029" t="s">
        <v>16</v>
      </c>
      <c r="G8029" t="s">
        <v>17</v>
      </c>
      <c r="H8029" t="s">
        <v>18</v>
      </c>
      <c r="I8029" t="s">
        <v>61</v>
      </c>
      <c r="J8029" t="s">
        <v>20</v>
      </c>
      <c r="K8029" t="s">
        <v>77</v>
      </c>
      <c r="L8029" t="s">
        <v>22</v>
      </c>
      <c r="M8029" s="4">
        <v>12000.62</v>
      </c>
      <c r="N8029">
        <v>2020</v>
      </c>
      <c r="O8029">
        <v>7</v>
      </c>
    </row>
    <row r="8030" spans="1:15" x14ac:dyDescent="0.25">
      <c r="A8030" s="1">
        <v>44036</v>
      </c>
      <c r="B8030">
        <v>1000033571</v>
      </c>
      <c r="C8030" t="s">
        <v>15</v>
      </c>
      <c r="D8030">
        <v>1</v>
      </c>
      <c r="E8030">
        <v>25000.62</v>
      </c>
      <c r="F8030" t="s">
        <v>16</v>
      </c>
      <c r="G8030" t="s">
        <v>17</v>
      </c>
      <c r="H8030" t="s">
        <v>18</v>
      </c>
      <c r="I8030" t="s">
        <v>61</v>
      </c>
      <c r="J8030" t="s">
        <v>32</v>
      </c>
      <c r="K8030" t="s">
        <v>63</v>
      </c>
      <c r="L8030" t="s">
        <v>28</v>
      </c>
      <c r="M8030" s="4">
        <v>25000.62</v>
      </c>
      <c r="N8030">
        <v>2020</v>
      </c>
      <c r="O8030">
        <v>7</v>
      </c>
    </row>
    <row r="8031" spans="1:15" x14ac:dyDescent="0.25">
      <c r="A8031" s="1">
        <v>44036</v>
      </c>
      <c r="B8031">
        <v>1000033748</v>
      </c>
      <c r="C8031" t="s">
        <v>15</v>
      </c>
      <c r="D8031">
        <v>1</v>
      </c>
      <c r="E8031">
        <v>10000.1</v>
      </c>
      <c r="F8031" t="s">
        <v>16</v>
      </c>
      <c r="G8031" t="s">
        <v>17</v>
      </c>
      <c r="H8031" t="s">
        <v>18</v>
      </c>
      <c r="I8031" t="s">
        <v>19</v>
      </c>
      <c r="J8031" t="s">
        <v>20</v>
      </c>
      <c r="K8031" t="s">
        <v>21</v>
      </c>
      <c r="L8031" t="s">
        <v>22</v>
      </c>
      <c r="M8031" s="4">
        <v>10000.1</v>
      </c>
      <c r="N8031">
        <v>2020</v>
      </c>
      <c r="O8031">
        <v>7</v>
      </c>
    </row>
    <row r="8032" spans="1:15" x14ac:dyDescent="0.25">
      <c r="A8032" s="1">
        <v>44036</v>
      </c>
      <c r="B8032">
        <v>1000034304</v>
      </c>
      <c r="C8032" t="s">
        <v>79</v>
      </c>
      <c r="D8032">
        <v>1</v>
      </c>
      <c r="E8032">
        <v>9.08</v>
      </c>
      <c r="F8032" t="s">
        <v>46</v>
      </c>
      <c r="G8032" t="s">
        <v>74</v>
      </c>
      <c r="H8032" t="s">
        <v>18</v>
      </c>
      <c r="I8032" t="s">
        <v>34</v>
      </c>
      <c r="J8032" t="s">
        <v>20</v>
      </c>
      <c r="K8032" t="s">
        <v>44</v>
      </c>
      <c r="L8032" t="s">
        <v>22</v>
      </c>
      <c r="M8032" s="4">
        <v>9.08</v>
      </c>
      <c r="N8032">
        <v>2020</v>
      </c>
      <c r="O8032">
        <v>7</v>
      </c>
    </row>
    <row r="8033" spans="1:15" x14ac:dyDescent="0.25">
      <c r="A8033" s="1">
        <v>44036</v>
      </c>
      <c r="B8033">
        <v>1000034304</v>
      </c>
      <c r="C8033" t="s">
        <v>15</v>
      </c>
      <c r="D8033">
        <v>1</v>
      </c>
      <c r="E8033">
        <v>15991.19</v>
      </c>
      <c r="F8033" t="s">
        <v>16</v>
      </c>
      <c r="G8033" t="s">
        <v>17</v>
      </c>
      <c r="H8033" t="s">
        <v>18</v>
      </c>
      <c r="I8033" t="s">
        <v>34</v>
      </c>
      <c r="J8033" t="s">
        <v>20</v>
      </c>
      <c r="K8033" t="s">
        <v>44</v>
      </c>
      <c r="L8033" t="s">
        <v>22</v>
      </c>
      <c r="M8033" s="4">
        <v>15991.19</v>
      </c>
      <c r="N8033">
        <v>2020</v>
      </c>
      <c r="O8033">
        <v>7</v>
      </c>
    </row>
    <row r="8034" spans="1:15" x14ac:dyDescent="0.25">
      <c r="A8034" s="1">
        <v>44036</v>
      </c>
      <c r="B8034">
        <v>1000034329</v>
      </c>
      <c r="C8034" t="s">
        <v>23</v>
      </c>
      <c r="D8034">
        <v>2</v>
      </c>
      <c r="E8034">
        <v>9000.64</v>
      </c>
      <c r="F8034" t="s">
        <v>16</v>
      </c>
      <c r="G8034" t="s">
        <v>24</v>
      </c>
      <c r="H8034" t="s">
        <v>30</v>
      </c>
      <c r="I8034" t="s">
        <v>81</v>
      </c>
      <c r="J8034" t="s">
        <v>26</v>
      </c>
      <c r="K8034" t="s">
        <v>82</v>
      </c>
      <c r="L8034" t="s">
        <v>22</v>
      </c>
      <c r="M8034" s="4">
        <v>4500.32</v>
      </c>
      <c r="N8034">
        <v>2020</v>
      </c>
      <c r="O8034">
        <v>7</v>
      </c>
    </row>
    <row r="8035" spans="1:15" x14ac:dyDescent="0.25">
      <c r="A8035" s="1">
        <v>44036</v>
      </c>
      <c r="B8035">
        <v>1000034329</v>
      </c>
      <c r="C8035" t="s">
        <v>15</v>
      </c>
      <c r="D8035">
        <v>1</v>
      </c>
      <c r="E8035">
        <v>17000.21</v>
      </c>
      <c r="F8035" t="s">
        <v>16</v>
      </c>
      <c r="G8035" t="s">
        <v>17</v>
      </c>
      <c r="H8035" t="s">
        <v>30</v>
      </c>
      <c r="I8035" t="s">
        <v>81</v>
      </c>
      <c r="J8035" t="s">
        <v>26</v>
      </c>
      <c r="K8035" t="s">
        <v>82</v>
      </c>
      <c r="L8035" t="s">
        <v>22</v>
      </c>
      <c r="M8035" s="4">
        <v>17000.21</v>
      </c>
      <c r="N8035">
        <v>2020</v>
      </c>
      <c r="O8035">
        <v>7</v>
      </c>
    </row>
    <row r="8036" spans="1:15" x14ac:dyDescent="0.25">
      <c r="A8036" s="1">
        <v>44036</v>
      </c>
      <c r="B8036">
        <v>1000034329</v>
      </c>
      <c r="C8036" t="s">
        <v>42</v>
      </c>
      <c r="D8036">
        <v>2</v>
      </c>
      <c r="E8036">
        <v>35001.18</v>
      </c>
      <c r="F8036" t="s">
        <v>16</v>
      </c>
      <c r="G8036" t="s">
        <v>43</v>
      </c>
      <c r="H8036" t="s">
        <v>30</v>
      </c>
      <c r="I8036" t="s">
        <v>81</v>
      </c>
      <c r="J8036" t="s">
        <v>26</v>
      </c>
      <c r="K8036" t="s">
        <v>82</v>
      </c>
      <c r="L8036" t="s">
        <v>22</v>
      </c>
      <c r="M8036" s="4">
        <v>17500.59</v>
      </c>
      <c r="N8036">
        <v>2020</v>
      </c>
      <c r="O8036">
        <v>7</v>
      </c>
    </row>
    <row r="8037" spans="1:15" x14ac:dyDescent="0.25">
      <c r="A8037" s="1">
        <v>44036</v>
      </c>
      <c r="B8037">
        <v>1000037481</v>
      </c>
      <c r="C8037" t="s">
        <v>15</v>
      </c>
      <c r="D8037">
        <v>1</v>
      </c>
      <c r="E8037">
        <v>25000.26</v>
      </c>
      <c r="F8037" t="s">
        <v>16</v>
      </c>
      <c r="G8037" t="s">
        <v>17</v>
      </c>
      <c r="H8037" t="s">
        <v>30</v>
      </c>
      <c r="I8037" t="s">
        <v>38</v>
      </c>
      <c r="J8037" t="s">
        <v>20</v>
      </c>
      <c r="K8037" t="s">
        <v>83</v>
      </c>
      <c r="L8037" t="s">
        <v>28</v>
      </c>
      <c r="M8037" s="4">
        <v>25000.26</v>
      </c>
      <c r="N8037">
        <v>2020</v>
      </c>
      <c r="O8037">
        <v>7</v>
      </c>
    </row>
    <row r="8038" spans="1:15" x14ac:dyDescent="0.25">
      <c r="A8038" s="1">
        <v>44036</v>
      </c>
      <c r="B8038">
        <v>1000037497</v>
      </c>
      <c r="C8038" t="s">
        <v>15</v>
      </c>
      <c r="D8038">
        <v>1</v>
      </c>
      <c r="E8038">
        <v>10000.57</v>
      </c>
      <c r="F8038" t="s">
        <v>16</v>
      </c>
      <c r="G8038" t="s">
        <v>17</v>
      </c>
      <c r="H8038" t="s">
        <v>47</v>
      </c>
      <c r="I8038" t="s">
        <v>48</v>
      </c>
      <c r="J8038" t="s">
        <v>20</v>
      </c>
      <c r="K8038" t="s">
        <v>67</v>
      </c>
      <c r="L8038" t="s">
        <v>22</v>
      </c>
      <c r="M8038" s="4">
        <v>10000.57</v>
      </c>
      <c r="N8038">
        <v>2020</v>
      </c>
      <c r="O8038">
        <v>7</v>
      </c>
    </row>
    <row r="8039" spans="1:15" x14ac:dyDescent="0.25">
      <c r="A8039" s="1">
        <v>44037</v>
      </c>
      <c r="B8039">
        <v>1000000028</v>
      </c>
      <c r="C8039" t="s">
        <v>54</v>
      </c>
      <c r="D8039">
        <v>1</v>
      </c>
      <c r="E8039">
        <v>2099.33</v>
      </c>
      <c r="F8039" t="s">
        <v>46</v>
      </c>
      <c r="G8039" t="s">
        <v>24</v>
      </c>
      <c r="H8039" t="s">
        <v>18</v>
      </c>
      <c r="I8039" t="s">
        <v>19</v>
      </c>
      <c r="J8039" t="s">
        <v>20</v>
      </c>
      <c r="K8039" t="s">
        <v>21</v>
      </c>
      <c r="L8039" t="s">
        <v>22</v>
      </c>
      <c r="M8039" s="4">
        <v>2099.33</v>
      </c>
      <c r="N8039">
        <v>2020</v>
      </c>
      <c r="O8039">
        <v>7</v>
      </c>
    </row>
    <row r="8040" spans="1:15" x14ac:dyDescent="0.25">
      <c r="A8040" s="1">
        <v>44037</v>
      </c>
      <c r="B8040">
        <v>1000000029</v>
      </c>
      <c r="C8040" t="s">
        <v>75</v>
      </c>
      <c r="D8040">
        <v>1</v>
      </c>
      <c r="E8040">
        <v>261.45999999999998</v>
      </c>
      <c r="F8040" t="s">
        <v>16</v>
      </c>
      <c r="G8040" t="s">
        <v>76</v>
      </c>
      <c r="H8040" t="s">
        <v>18</v>
      </c>
      <c r="I8040" t="s">
        <v>19</v>
      </c>
      <c r="J8040" t="s">
        <v>20</v>
      </c>
      <c r="K8040" t="s">
        <v>21</v>
      </c>
      <c r="L8040" t="s">
        <v>22</v>
      </c>
      <c r="M8040" s="4">
        <v>261.45999999999998</v>
      </c>
      <c r="N8040">
        <v>2020</v>
      </c>
      <c r="O8040">
        <v>7</v>
      </c>
    </row>
    <row r="8041" spans="1:15" x14ac:dyDescent="0.25">
      <c r="A8041" s="1">
        <v>44037</v>
      </c>
      <c r="B8041">
        <v>1000000029</v>
      </c>
      <c r="C8041" t="s">
        <v>73</v>
      </c>
      <c r="D8041">
        <v>3</v>
      </c>
      <c r="E8041">
        <v>25341.19</v>
      </c>
      <c r="F8041" t="s">
        <v>16</v>
      </c>
      <c r="G8041" t="s">
        <v>74</v>
      </c>
      <c r="H8041" t="s">
        <v>18</v>
      </c>
      <c r="I8041" t="s">
        <v>19</v>
      </c>
      <c r="J8041" t="s">
        <v>20</v>
      </c>
      <c r="K8041" t="s">
        <v>21</v>
      </c>
      <c r="L8041" t="s">
        <v>22</v>
      </c>
      <c r="M8041" s="4">
        <v>8447.0633333333335</v>
      </c>
      <c r="N8041">
        <v>2020</v>
      </c>
      <c r="O8041">
        <v>7</v>
      </c>
    </row>
    <row r="8042" spans="1:15" x14ac:dyDescent="0.25">
      <c r="A8042" s="1">
        <v>44037</v>
      </c>
      <c r="B8042">
        <v>1000000029</v>
      </c>
      <c r="C8042" t="s">
        <v>23</v>
      </c>
      <c r="D8042">
        <v>1</v>
      </c>
      <c r="E8042">
        <v>10000.48</v>
      </c>
      <c r="F8042" t="s">
        <v>16</v>
      </c>
      <c r="G8042" t="s">
        <v>24</v>
      </c>
      <c r="H8042" t="s">
        <v>18</v>
      </c>
      <c r="I8042" t="s">
        <v>19</v>
      </c>
      <c r="J8042" t="s">
        <v>20</v>
      </c>
      <c r="K8042" t="s">
        <v>21</v>
      </c>
      <c r="L8042" t="s">
        <v>22</v>
      </c>
      <c r="M8042" s="4">
        <v>10000.48</v>
      </c>
      <c r="N8042">
        <v>2020</v>
      </c>
      <c r="O8042">
        <v>7</v>
      </c>
    </row>
    <row r="8043" spans="1:15" x14ac:dyDescent="0.25">
      <c r="A8043" s="1">
        <v>44037</v>
      </c>
      <c r="B8043">
        <v>1000000029</v>
      </c>
      <c r="C8043" t="s">
        <v>15</v>
      </c>
      <c r="D8043">
        <v>1</v>
      </c>
      <c r="E8043">
        <v>372.56</v>
      </c>
      <c r="F8043" t="s">
        <v>16</v>
      </c>
      <c r="G8043" t="s">
        <v>17</v>
      </c>
      <c r="H8043" t="s">
        <v>18</v>
      </c>
      <c r="I8043" t="s">
        <v>19</v>
      </c>
      <c r="J8043" t="s">
        <v>20</v>
      </c>
      <c r="K8043" t="s">
        <v>21</v>
      </c>
      <c r="L8043" t="s">
        <v>22</v>
      </c>
      <c r="M8043" s="4">
        <v>372.56</v>
      </c>
      <c r="N8043">
        <v>2020</v>
      </c>
      <c r="O8043">
        <v>7</v>
      </c>
    </row>
    <row r="8044" spans="1:15" x14ac:dyDescent="0.25">
      <c r="A8044" s="1">
        <v>44037</v>
      </c>
      <c r="B8044">
        <v>1000000029</v>
      </c>
      <c r="C8044" t="s">
        <v>42</v>
      </c>
      <c r="D8044">
        <v>1</v>
      </c>
      <c r="E8044">
        <v>11999.95</v>
      </c>
      <c r="F8044" t="s">
        <v>16</v>
      </c>
      <c r="G8044" t="s">
        <v>43</v>
      </c>
      <c r="H8044" t="s">
        <v>18</v>
      </c>
      <c r="I8044" t="s">
        <v>19</v>
      </c>
      <c r="J8044" t="s">
        <v>20</v>
      </c>
      <c r="K8044" t="s">
        <v>21</v>
      </c>
      <c r="L8044" t="s">
        <v>22</v>
      </c>
      <c r="M8044" s="4">
        <v>11999.95</v>
      </c>
      <c r="N8044">
        <v>2020</v>
      </c>
      <c r="O8044">
        <v>7</v>
      </c>
    </row>
    <row r="8045" spans="1:15" x14ac:dyDescent="0.25">
      <c r="A8045" s="1">
        <v>44037</v>
      </c>
      <c r="B8045">
        <v>1000000030</v>
      </c>
      <c r="C8045" t="s">
        <v>23</v>
      </c>
      <c r="D8045">
        <v>1</v>
      </c>
      <c r="E8045">
        <v>5000.55</v>
      </c>
      <c r="F8045" t="s">
        <v>16</v>
      </c>
      <c r="G8045" t="s">
        <v>24</v>
      </c>
      <c r="H8045" t="s">
        <v>47</v>
      </c>
      <c r="I8045" t="s">
        <v>48</v>
      </c>
      <c r="J8045" t="s">
        <v>36</v>
      </c>
      <c r="K8045" t="s">
        <v>49</v>
      </c>
      <c r="L8045" t="s">
        <v>22</v>
      </c>
      <c r="M8045" s="4">
        <v>5000.55</v>
      </c>
      <c r="N8045">
        <v>2020</v>
      </c>
      <c r="O8045">
        <v>7</v>
      </c>
    </row>
    <row r="8046" spans="1:15" x14ac:dyDescent="0.25">
      <c r="A8046" s="1">
        <v>44037</v>
      </c>
      <c r="B8046">
        <v>1000000031</v>
      </c>
      <c r="C8046" t="s">
        <v>15</v>
      </c>
      <c r="D8046">
        <v>1</v>
      </c>
      <c r="E8046">
        <v>3000.74</v>
      </c>
      <c r="F8046" t="s">
        <v>16</v>
      </c>
      <c r="G8046" t="s">
        <v>17</v>
      </c>
      <c r="H8046" t="s">
        <v>18</v>
      </c>
      <c r="I8046" t="s">
        <v>19</v>
      </c>
      <c r="J8046" t="s">
        <v>26</v>
      </c>
      <c r="K8046" t="s">
        <v>29</v>
      </c>
      <c r="L8046" t="s">
        <v>28</v>
      </c>
      <c r="M8046" s="4">
        <v>3000.74</v>
      </c>
      <c r="N8046">
        <v>2020</v>
      </c>
      <c r="O8046">
        <v>7</v>
      </c>
    </row>
    <row r="8047" spans="1:15" x14ac:dyDescent="0.25">
      <c r="A8047" s="1">
        <v>44037</v>
      </c>
      <c r="B8047">
        <v>1000000032</v>
      </c>
      <c r="C8047" t="s">
        <v>54</v>
      </c>
      <c r="D8047">
        <v>1</v>
      </c>
      <c r="E8047">
        <v>500.73</v>
      </c>
      <c r="F8047" t="s">
        <v>46</v>
      </c>
      <c r="G8047" t="s">
        <v>24</v>
      </c>
      <c r="H8047" t="s">
        <v>18</v>
      </c>
      <c r="I8047" t="s">
        <v>25</v>
      </c>
      <c r="J8047" t="s">
        <v>26</v>
      </c>
      <c r="K8047" t="s">
        <v>27</v>
      </c>
      <c r="L8047" t="s">
        <v>28</v>
      </c>
      <c r="M8047" s="4">
        <v>500.73</v>
      </c>
      <c r="N8047">
        <v>2020</v>
      </c>
      <c r="O8047">
        <v>7</v>
      </c>
    </row>
    <row r="8048" spans="1:15" x14ac:dyDescent="0.25">
      <c r="A8048" s="1">
        <v>44037</v>
      </c>
      <c r="B8048">
        <v>1000000032</v>
      </c>
      <c r="C8048" t="s">
        <v>45</v>
      </c>
      <c r="D8048">
        <v>1</v>
      </c>
      <c r="E8048">
        <v>9.48</v>
      </c>
      <c r="F8048" t="s">
        <v>46</v>
      </c>
      <c r="G8048" t="s">
        <v>43</v>
      </c>
      <c r="H8048" t="s">
        <v>18</v>
      </c>
      <c r="I8048" t="s">
        <v>25</v>
      </c>
      <c r="J8048" t="s">
        <v>26</v>
      </c>
      <c r="K8048" t="s">
        <v>27</v>
      </c>
      <c r="L8048" t="s">
        <v>28</v>
      </c>
      <c r="M8048" s="4">
        <v>9.48</v>
      </c>
      <c r="N8048">
        <v>2020</v>
      </c>
      <c r="O8048">
        <v>7</v>
      </c>
    </row>
    <row r="8049" spans="1:15" x14ac:dyDescent="0.25">
      <c r="A8049" s="1">
        <v>44037</v>
      </c>
      <c r="B8049">
        <v>1000000032</v>
      </c>
      <c r="C8049" t="s">
        <v>75</v>
      </c>
      <c r="D8049">
        <v>1</v>
      </c>
      <c r="E8049">
        <v>3000.09</v>
      </c>
      <c r="F8049" t="s">
        <v>16</v>
      </c>
      <c r="G8049" t="s">
        <v>76</v>
      </c>
      <c r="H8049" t="s">
        <v>18</v>
      </c>
      <c r="I8049" t="s">
        <v>25</v>
      </c>
      <c r="J8049" t="s">
        <v>26</v>
      </c>
      <c r="K8049" t="s">
        <v>27</v>
      </c>
      <c r="L8049" t="s">
        <v>28</v>
      </c>
      <c r="M8049" s="4">
        <v>3000.09</v>
      </c>
      <c r="N8049">
        <v>2020</v>
      </c>
      <c r="O8049">
        <v>7</v>
      </c>
    </row>
    <row r="8050" spans="1:15" x14ac:dyDescent="0.25">
      <c r="A8050" s="1">
        <v>44037</v>
      </c>
      <c r="B8050">
        <v>1000000033</v>
      </c>
      <c r="C8050" t="s">
        <v>75</v>
      </c>
      <c r="D8050">
        <v>1</v>
      </c>
      <c r="E8050">
        <v>1317.54</v>
      </c>
      <c r="F8050" t="s">
        <v>16</v>
      </c>
      <c r="G8050" t="s">
        <v>76</v>
      </c>
      <c r="H8050" t="s">
        <v>18</v>
      </c>
      <c r="I8050" t="s">
        <v>25</v>
      </c>
      <c r="J8050" t="s">
        <v>26</v>
      </c>
      <c r="K8050" t="s">
        <v>27</v>
      </c>
      <c r="L8050" t="s">
        <v>22</v>
      </c>
      <c r="M8050" s="4">
        <v>1317.54</v>
      </c>
      <c r="N8050">
        <v>2020</v>
      </c>
      <c r="O8050">
        <v>7</v>
      </c>
    </row>
    <row r="8051" spans="1:15" x14ac:dyDescent="0.25">
      <c r="A8051" s="1">
        <v>44037</v>
      </c>
      <c r="B8051">
        <v>1000000033</v>
      </c>
      <c r="C8051" t="s">
        <v>71</v>
      </c>
      <c r="D8051">
        <v>1</v>
      </c>
      <c r="E8051">
        <v>143.38</v>
      </c>
      <c r="F8051" t="s">
        <v>16</v>
      </c>
      <c r="G8051" t="s">
        <v>72</v>
      </c>
      <c r="H8051" t="s">
        <v>18</v>
      </c>
      <c r="I8051" t="s">
        <v>25</v>
      </c>
      <c r="J8051" t="s">
        <v>26</v>
      </c>
      <c r="K8051" t="s">
        <v>27</v>
      </c>
      <c r="L8051" t="s">
        <v>22</v>
      </c>
      <c r="M8051" s="4">
        <v>143.38</v>
      </c>
      <c r="N8051">
        <v>2020</v>
      </c>
      <c r="O8051">
        <v>7</v>
      </c>
    </row>
    <row r="8052" spans="1:15" x14ac:dyDescent="0.25">
      <c r="A8052" s="1">
        <v>44037</v>
      </c>
      <c r="B8052">
        <v>1000000033</v>
      </c>
      <c r="C8052" t="s">
        <v>15</v>
      </c>
      <c r="D8052">
        <v>2</v>
      </c>
      <c r="E8052">
        <v>22800.850000000002</v>
      </c>
      <c r="F8052" t="s">
        <v>16</v>
      </c>
      <c r="G8052" t="s">
        <v>17</v>
      </c>
      <c r="H8052" t="s">
        <v>18</v>
      </c>
      <c r="I8052" t="s">
        <v>25</v>
      </c>
      <c r="J8052" t="s">
        <v>26</v>
      </c>
      <c r="K8052" t="s">
        <v>27</v>
      </c>
      <c r="L8052" t="s">
        <v>22</v>
      </c>
      <c r="M8052" s="4">
        <v>11400.425000000001</v>
      </c>
      <c r="N8052">
        <v>2020</v>
      </c>
      <c r="O8052">
        <v>7</v>
      </c>
    </row>
    <row r="8053" spans="1:15" x14ac:dyDescent="0.25">
      <c r="A8053" s="1">
        <v>44037</v>
      </c>
      <c r="B8053">
        <v>1000000034</v>
      </c>
      <c r="C8053" t="s">
        <v>15</v>
      </c>
      <c r="D8053">
        <v>1</v>
      </c>
      <c r="E8053">
        <v>1109.99</v>
      </c>
      <c r="F8053" t="s">
        <v>16</v>
      </c>
      <c r="G8053" t="s">
        <v>17</v>
      </c>
      <c r="H8053" t="s">
        <v>18</v>
      </c>
      <c r="I8053" t="s">
        <v>25</v>
      </c>
      <c r="J8053" t="s">
        <v>26</v>
      </c>
      <c r="K8053" t="s">
        <v>27</v>
      </c>
      <c r="L8053" t="s">
        <v>22</v>
      </c>
      <c r="M8053" s="4">
        <v>1109.99</v>
      </c>
      <c r="N8053">
        <v>2020</v>
      </c>
      <c r="O8053">
        <v>7</v>
      </c>
    </row>
    <row r="8054" spans="1:15" x14ac:dyDescent="0.25">
      <c r="A8054" s="1">
        <v>44037</v>
      </c>
      <c r="B8054">
        <v>1000000036</v>
      </c>
      <c r="C8054" t="s">
        <v>15</v>
      </c>
      <c r="D8054">
        <v>2</v>
      </c>
      <c r="E8054">
        <v>4041.46</v>
      </c>
      <c r="F8054" t="s">
        <v>16</v>
      </c>
      <c r="G8054" t="s">
        <v>17</v>
      </c>
      <c r="H8054" t="s">
        <v>47</v>
      </c>
      <c r="I8054" t="s">
        <v>48</v>
      </c>
      <c r="J8054" t="s">
        <v>36</v>
      </c>
      <c r="K8054" t="s">
        <v>49</v>
      </c>
      <c r="L8054" t="s">
        <v>28</v>
      </c>
      <c r="M8054" s="4">
        <v>2020.73</v>
      </c>
      <c r="N8054">
        <v>2020</v>
      </c>
      <c r="O8054">
        <v>7</v>
      </c>
    </row>
    <row r="8055" spans="1:15" x14ac:dyDescent="0.25">
      <c r="A8055" s="1">
        <v>44037</v>
      </c>
      <c r="B8055">
        <v>1000000037</v>
      </c>
      <c r="C8055" t="s">
        <v>80</v>
      </c>
      <c r="D8055">
        <v>1</v>
      </c>
      <c r="E8055">
        <v>80.069999999999993</v>
      </c>
      <c r="F8055" t="s">
        <v>46</v>
      </c>
      <c r="G8055" t="s">
        <v>76</v>
      </c>
      <c r="H8055" t="s">
        <v>18</v>
      </c>
      <c r="I8055" t="s">
        <v>19</v>
      </c>
      <c r="J8055" t="s">
        <v>20</v>
      </c>
      <c r="K8055" t="s">
        <v>21</v>
      </c>
      <c r="L8055" t="s">
        <v>22</v>
      </c>
      <c r="M8055" s="4">
        <v>80.069999999999993</v>
      </c>
      <c r="N8055">
        <v>2020</v>
      </c>
      <c r="O8055">
        <v>7</v>
      </c>
    </row>
    <row r="8056" spans="1:15" x14ac:dyDescent="0.25">
      <c r="A8056" s="1">
        <v>44037</v>
      </c>
      <c r="B8056">
        <v>1000000037</v>
      </c>
      <c r="C8056" t="s">
        <v>54</v>
      </c>
      <c r="D8056">
        <v>1</v>
      </c>
      <c r="E8056">
        <v>370.82</v>
      </c>
      <c r="F8056" t="s">
        <v>46</v>
      </c>
      <c r="G8056" t="s">
        <v>24</v>
      </c>
      <c r="H8056" t="s">
        <v>18</v>
      </c>
      <c r="I8056" t="s">
        <v>19</v>
      </c>
      <c r="J8056" t="s">
        <v>20</v>
      </c>
      <c r="K8056" t="s">
        <v>21</v>
      </c>
      <c r="L8056" t="s">
        <v>22</v>
      </c>
      <c r="M8056" s="4">
        <v>370.82</v>
      </c>
      <c r="N8056">
        <v>2020</v>
      </c>
      <c r="O8056">
        <v>7</v>
      </c>
    </row>
    <row r="8057" spans="1:15" x14ac:dyDescent="0.25">
      <c r="A8057" s="1">
        <v>44037</v>
      </c>
      <c r="B8057">
        <v>1000000037</v>
      </c>
      <c r="C8057" t="s">
        <v>23</v>
      </c>
      <c r="D8057">
        <v>2</v>
      </c>
      <c r="E8057">
        <v>8800.4599999999991</v>
      </c>
      <c r="F8057" t="s">
        <v>16</v>
      </c>
      <c r="G8057" t="s">
        <v>24</v>
      </c>
      <c r="H8057" t="s">
        <v>18</v>
      </c>
      <c r="I8057" t="s">
        <v>19</v>
      </c>
      <c r="J8057" t="s">
        <v>20</v>
      </c>
      <c r="K8057" t="s">
        <v>21</v>
      </c>
      <c r="L8057" t="s">
        <v>22</v>
      </c>
      <c r="M8057" s="4">
        <v>4400.2299999999996</v>
      </c>
      <c r="N8057">
        <v>2020</v>
      </c>
      <c r="O8057">
        <v>7</v>
      </c>
    </row>
    <row r="8058" spans="1:15" x14ac:dyDescent="0.25">
      <c r="A8058" s="1">
        <v>44037</v>
      </c>
      <c r="B8058">
        <v>1000000039</v>
      </c>
      <c r="C8058" t="s">
        <v>23</v>
      </c>
      <c r="D8058">
        <v>1</v>
      </c>
      <c r="E8058">
        <v>18000.310000000001</v>
      </c>
      <c r="F8058" t="s">
        <v>16</v>
      </c>
      <c r="G8058" t="s">
        <v>24</v>
      </c>
      <c r="H8058" t="s">
        <v>18</v>
      </c>
      <c r="I8058" t="s">
        <v>25</v>
      </c>
      <c r="J8058" t="s">
        <v>20</v>
      </c>
      <c r="K8058" t="s">
        <v>51</v>
      </c>
      <c r="L8058" t="s">
        <v>28</v>
      </c>
      <c r="M8058" s="4">
        <v>18000.310000000001</v>
      </c>
      <c r="N8058">
        <v>2020</v>
      </c>
      <c r="O8058">
        <v>7</v>
      </c>
    </row>
    <row r="8059" spans="1:15" x14ac:dyDescent="0.25">
      <c r="A8059" s="1">
        <v>44037</v>
      </c>
      <c r="B8059">
        <v>1000000040</v>
      </c>
      <c r="C8059" t="s">
        <v>23</v>
      </c>
      <c r="D8059">
        <v>1</v>
      </c>
      <c r="E8059">
        <v>13000.32</v>
      </c>
      <c r="F8059" t="s">
        <v>16</v>
      </c>
      <c r="G8059" t="s">
        <v>24</v>
      </c>
      <c r="H8059" t="s">
        <v>30</v>
      </c>
      <c r="I8059" t="s">
        <v>31</v>
      </c>
      <c r="J8059" t="s">
        <v>32</v>
      </c>
      <c r="K8059" t="s">
        <v>33</v>
      </c>
      <c r="L8059" t="s">
        <v>28</v>
      </c>
      <c r="M8059" s="4">
        <v>13000.32</v>
      </c>
      <c r="N8059">
        <v>2020</v>
      </c>
      <c r="O8059">
        <v>7</v>
      </c>
    </row>
    <row r="8060" spans="1:15" x14ac:dyDescent="0.25">
      <c r="A8060" s="1">
        <v>44037</v>
      </c>
      <c r="B8060">
        <v>1000000040</v>
      </c>
      <c r="C8060" t="s">
        <v>15</v>
      </c>
      <c r="D8060">
        <v>4</v>
      </c>
      <c r="E8060">
        <v>34200.14</v>
      </c>
      <c r="F8060" t="s">
        <v>16</v>
      </c>
      <c r="G8060" t="s">
        <v>17</v>
      </c>
      <c r="H8060" t="s">
        <v>30</v>
      </c>
      <c r="I8060" t="s">
        <v>31</v>
      </c>
      <c r="J8060" t="s">
        <v>32</v>
      </c>
      <c r="K8060" t="s">
        <v>33</v>
      </c>
      <c r="L8060" t="s">
        <v>28</v>
      </c>
      <c r="M8060" s="4">
        <v>8550.0349999999999</v>
      </c>
      <c r="N8060">
        <v>2020</v>
      </c>
      <c r="O8060">
        <v>7</v>
      </c>
    </row>
    <row r="8061" spans="1:15" x14ac:dyDescent="0.25">
      <c r="A8061" s="1">
        <v>44037</v>
      </c>
      <c r="B8061">
        <v>1000000041</v>
      </c>
      <c r="C8061" t="s">
        <v>75</v>
      </c>
      <c r="D8061">
        <v>2</v>
      </c>
      <c r="E8061">
        <v>8826.0500000000011</v>
      </c>
      <c r="F8061" t="s">
        <v>16</v>
      </c>
      <c r="G8061" t="s">
        <v>76</v>
      </c>
      <c r="H8061" t="s">
        <v>30</v>
      </c>
      <c r="I8061" t="s">
        <v>31</v>
      </c>
      <c r="J8061" t="s">
        <v>32</v>
      </c>
      <c r="K8061" t="s">
        <v>33</v>
      </c>
      <c r="L8061" t="s">
        <v>22</v>
      </c>
      <c r="M8061" s="4">
        <v>4413.0250000000005</v>
      </c>
      <c r="N8061">
        <v>2020</v>
      </c>
      <c r="O8061">
        <v>7</v>
      </c>
    </row>
    <row r="8062" spans="1:15" x14ac:dyDescent="0.25">
      <c r="A8062" s="1">
        <v>44037</v>
      </c>
      <c r="B8062">
        <v>1000000041</v>
      </c>
      <c r="C8062" t="s">
        <v>73</v>
      </c>
      <c r="D8062">
        <v>1</v>
      </c>
      <c r="E8062">
        <v>999.99</v>
      </c>
      <c r="F8062" t="s">
        <v>16</v>
      </c>
      <c r="G8062" t="s">
        <v>74</v>
      </c>
      <c r="H8062" t="s">
        <v>30</v>
      </c>
      <c r="I8062" t="s">
        <v>31</v>
      </c>
      <c r="J8062" t="s">
        <v>32</v>
      </c>
      <c r="K8062" t="s">
        <v>33</v>
      </c>
      <c r="L8062" t="s">
        <v>22</v>
      </c>
      <c r="M8062" s="4">
        <v>999.99</v>
      </c>
      <c r="N8062">
        <v>2020</v>
      </c>
      <c r="O8062">
        <v>7</v>
      </c>
    </row>
    <row r="8063" spans="1:15" x14ac:dyDescent="0.25">
      <c r="A8063" s="1">
        <v>44037</v>
      </c>
      <c r="B8063">
        <v>1000000041</v>
      </c>
      <c r="C8063" t="s">
        <v>23</v>
      </c>
      <c r="D8063">
        <v>1</v>
      </c>
      <c r="E8063">
        <v>22000.38</v>
      </c>
      <c r="F8063" t="s">
        <v>16</v>
      </c>
      <c r="G8063" t="s">
        <v>24</v>
      </c>
      <c r="H8063" t="s">
        <v>30</v>
      </c>
      <c r="I8063" t="s">
        <v>31</v>
      </c>
      <c r="J8063" t="s">
        <v>32</v>
      </c>
      <c r="K8063" t="s">
        <v>33</v>
      </c>
      <c r="L8063" t="s">
        <v>22</v>
      </c>
      <c r="M8063" s="4">
        <v>22000.38</v>
      </c>
      <c r="N8063">
        <v>2020</v>
      </c>
      <c r="O8063">
        <v>7</v>
      </c>
    </row>
    <row r="8064" spans="1:15" x14ac:dyDescent="0.25">
      <c r="A8064" s="1">
        <v>44037</v>
      </c>
      <c r="B8064">
        <v>1000000043</v>
      </c>
      <c r="C8064" t="s">
        <v>23</v>
      </c>
      <c r="D8064">
        <v>2</v>
      </c>
      <c r="E8064">
        <v>15500.59</v>
      </c>
      <c r="F8064" t="s">
        <v>16</v>
      </c>
      <c r="G8064" t="s">
        <v>24</v>
      </c>
      <c r="H8064" t="s">
        <v>30</v>
      </c>
      <c r="I8064" t="s">
        <v>38</v>
      </c>
      <c r="J8064" t="s">
        <v>26</v>
      </c>
      <c r="K8064" t="s">
        <v>39</v>
      </c>
      <c r="L8064" t="s">
        <v>22</v>
      </c>
      <c r="M8064" s="4">
        <v>7750.2950000000001</v>
      </c>
      <c r="N8064">
        <v>2020</v>
      </c>
      <c r="O8064">
        <v>7</v>
      </c>
    </row>
    <row r="8065" spans="1:15" x14ac:dyDescent="0.25">
      <c r="A8065" s="1">
        <v>44037</v>
      </c>
      <c r="B8065">
        <v>1000000043</v>
      </c>
      <c r="C8065" t="s">
        <v>15</v>
      </c>
      <c r="D8065">
        <v>2</v>
      </c>
      <c r="E8065">
        <v>23000.57</v>
      </c>
      <c r="F8065" t="s">
        <v>16</v>
      </c>
      <c r="G8065" t="s">
        <v>17</v>
      </c>
      <c r="H8065" t="s">
        <v>30</v>
      </c>
      <c r="I8065" t="s">
        <v>38</v>
      </c>
      <c r="J8065" t="s">
        <v>26</v>
      </c>
      <c r="K8065" t="s">
        <v>39</v>
      </c>
      <c r="L8065" t="s">
        <v>22</v>
      </c>
      <c r="M8065" s="4">
        <v>11500.285</v>
      </c>
      <c r="N8065">
        <v>2020</v>
      </c>
      <c r="O8065">
        <v>7</v>
      </c>
    </row>
    <row r="8066" spans="1:15" x14ac:dyDescent="0.25">
      <c r="A8066" s="1">
        <v>44037</v>
      </c>
      <c r="B8066">
        <v>1000000045</v>
      </c>
      <c r="C8066" t="s">
        <v>45</v>
      </c>
      <c r="D8066">
        <v>1</v>
      </c>
      <c r="E8066">
        <v>8.98</v>
      </c>
      <c r="F8066" t="s">
        <v>46</v>
      </c>
      <c r="G8066" t="s">
        <v>43</v>
      </c>
      <c r="H8066" t="s">
        <v>47</v>
      </c>
      <c r="I8066" t="s">
        <v>59</v>
      </c>
      <c r="J8066" t="s">
        <v>26</v>
      </c>
      <c r="K8066" t="s">
        <v>60</v>
      </c>
      <c r="L8066" t="s">
        <v>22</v>
      </c>
      <c r="M8066" s="4">
        <v>8.98</v>
      </c>
      <c r="N8066">
        <v>2020</v>
      </c>
      <c r="O8066">
        <v>7</v>
      </c>
    </row>
    <row r="8067" spans="1:15" x14ac:dyDescent="0.25">
      <c r="A8067" s="1">
        <v>44037</v>
      </c>
      <c r="B8067">
        <v>1000000045</v>
      </c>
      <c r="C8067" t="s">
        <v>23</v>
      </c>
      <c r="D8067">
        <v>3</v>
      </c>
      <c r="E8067">
        <v>29000.760000000002</v>
      </c>
      <c r="F8067" t="s">
        <v>16</v>
      </c>
      <c r="G8067" t="s">
        <v>24</v>
      </c>
      <c r="H8067" t="s">
        <v>47</v>
      </c>
      <c r="I8067" t="s">
        <v>59</v>
      </c>
      <c r="J8067" t="s">
        <v>26</v>
      </c>
      <c r="K8067" t="s">
        <v>60</v>
      </c>
      <c r="L8067" t="s">
        <v>22</v>
      </c>
      <c r="M8067" s="4">
        <v>9666.92</v>
      </c>
      <c r="N8067">
        <v>2020</v>
      </c>
      <c r="O8067">
        <v>7</v>
      </c>
    </row>
    <row r="8068" spans="1:15" x14ac:dyDescent="0.25">
      <c r="A8068" s="1">
        <v>44037</v>
      </c>
      <c r="B8068">
        <v>1000000046</v>
      </c>
      <c r="C8068" t="s">
        <v>75</v>
      </c>
      <c r="D8068">
        <v>1</v>
      </c>
      <c r="E8068">
        <v>1000.49</v>
      </c>
      <c r="F8068" t="s">
        <v>16</v>
      </c>
      <c r="G8068" t="s">
        <v>76</v>
      </c>
      <c r="H8068" t="s">
        <v>30</v>
      </c>
      <c r="I8068" t="s">
        <v>38</v>
      </c>
      <c r="J8068" t="s">
        <v>26</v>
      </c>
      <c r="K8068" t="s">
        <v>39</v>
      </c>
      <c r="L8068" t="s">
        <v>22</v>
      </c>
      <c r="M8068" s="4">
        <v>1000.49</v>
      </c>
      <c r="N8068">
        <v>2020</v>
      </c>
      <c r="O8068">
        <v>7</v>
      </c>
    </row>
    <row r="8069" spans="1:15" x14ac:dyDescent="0.25">
      <c r="A8069" s="1">
        <v>44037</v>
      </c>
      <c r="B8069">
        <v>1000000049</v>
      </c>
      <c r="C8069" t="s">
        <v>80</v>
      </c>
      <c r="D8069">
        <v>1</v>
      </c>
      <c r="E8069">
        <v>24.54</v>
      </c>
      <c r="F8069" t="s">
        <v>46</v>
      </c>
      <c r="G8069" t="s">
        <v>76</v>
      </c>
      <c r="H8069" t="s">
        <v>18</v>
      </c>
      <c r="I8069" t="s">
        <v>40</v>
      </c>
      <c r="J8069" t="s">
        <v>26</v>
      </c>
      <c r="K8069" t="s">
        <v>41</v>
      </c>
      <c r="L8069" t="s">
        <v>22</v>
      </c>
      <c r="M8069" s="4">
        <v>24.54</v>
      </c>
      <c r="N8069">
        <v>2020</v>
      </c>
      <c r="O8069">
        <v>7</v>
      </c>
    </row>
    <row r="8070" spans="1:15" x14ac:dyDescent="0.25">
      <c r="A8070" s="1">
        <v>44037</v>
      </c>
      <c r="B8070">
        <v>1000000054</v>
      </c>
      <c r="C8070" t="s">
        <v>75</v>
      </c>
      <c r="D8070">
        <v>2</v>
      </c>
      <c r="E8070">
        <v>10031.550000000001</v>
      </c>
      <c r="F8070" t="s">
        <v>16</v>
      </c>
      <c r="G8070" t="s">
        <v>76</v>
      </c>
      <c r="H8070" t="s">
        <v>18</v>
      </c>
      <c r="I8070" t="s">
        <v>34</v>
      </c>
      <c r="J8070" t="s">
        <v>26</v>
      </c>
      <c r="K8070" t="s">
        <v>35</v>
      </c>
      <c r="L8070" t="s">
        <v>22</v>
      </c>
      <c r="M8070" s="4">
        <v>5015.7750000000005</v>
      </c>
      <c r="N8070">
        <v>2020</v>
      </c>
      <c r="O8070">
        <v>7</v>
      </c>
    </row>
    <row r="8071" spans="1:15" x14ac:dyDescent="0.25">
      <c r="A8071" s="1">
        <v>44037</v>
      </c>
      <c r="B8071">
        <v>1000000054</v>
      </c>
      <c r="C8071" t="s">
        <v>23</v>
      </c>
      <c r="D8071">
        <v>1</v>
      </c>
      <c r="E8071">
        <v>1000.36</v>
      </c>
      <c r="F8071" t="s">
        <v>16</v>
      </c>
      <c r="G8071" t="s">
        <v>24</v>
      </c>
      <c r="H8071" t="s">
        <v>18</v>
      </c>
      <c r="I8071" t="s">
        <v>34</v>
      </c>
      <c r="J8071" t="s">
        <v>26</v>
      </c>
      <c r="K8071" t="s">
        <v>35</v>
      </c>
      <c r="L8071" t="s">
        <v>22</v>
      </c>
      <c r="M8071" s="4">
        <v>1000.36</v>
      </c>
      <c r="N8071">
        <v>2020</v>
      </c>
      <c r="O8071">
        <v>7</v>
      </c>
    </row>
    <row r="8072" spans="1:15" x14ac:dyDescent="0.25">
      <c r="A8072" s="1">
        <v>44037</v>
      </c>
      <c r="B8072">
        <v>1000000054</v>
      </c>
      <c r="C8072" t="s">
        <v>15</v>
      </c>
      <c r="D8072">
        <v>1</v>
      </c>
      <c r="E8072">
        <v>16000.06</v>
      </c>
      <c r="F8072" t="s">
        <v>16</v>
      </c>
      <c r="G8072" t="s">
        <v>17</v>
      </c>
      <c r="H8072" t="s">
        <v>18</v>
      </c>
      <c r="I8072" t="s">
        <v>34</v>
      </c>
      <c r="J8072" t="s">
        <v>26</v>
      </c>
      <c r="K8072" t="s">
        <v>35</v>
      </c>
      <c r="L8072" t="s">
        <v>22</v>
      </c>
      <c r="M8072" s="4">
        <v>16000.06</v>
      </c>
      <c r="N8072">
        <v>2020</v>
      </c>
      <c r="O8072">
        <v>7</v>
      </c>
    </row>
    <row r="8073" spans="1:15" x14ac:dyDescent="0.25">
      <c r="A8073" s="1">
        <v>44037</v>
      </c>
      <c r="B8073">
        <v>1000000056</v>
      </c>
      <c r="C8073" t="s">
        <v>75</v>
      </c>
      <c r="D8073">
        <v>1</v>
      </c>
      <c r="E8073">
        <v>2311.39</v>
      </c>
      <c r="F8073" t="s">
        <v>16</v>
      </c>
      <c r="G8073" t="s">
        <v>76</v>
      </c>
      <c r="H8073" t="s">
        <v>18</v>
      </c>
      <c r="I8073" t="s">
        <v>34</v>
      </c>
      <c r="J8073" t="s">
        <v>26</v>
      </c>
      <c r="K8073" t="s">
        <v>35</v>
      </c>
      <c r="L8073" t="s">
        <v>28</v>
      </c>
      <c r="M8073" s="4">
        <v>2311.39</v>
      </c>
      <c r="N8073">
        <v>2020</v>
      </c>
      <c r="O8073">
        <v>7</v>
      </c>
    </row>
    <row r="8074" spans="1:15" x14ac:dyDescent="0.25">
      <c r="A8074" s="1">
        <v>44037</v>
      </c>
      <c r="B8074">
        <v>1000000067</v>
      </c>
      <c r="C8074" t="s">
        <v>79</v>
      </c>
      <c r="D8074">
        <v>1</v>
      </c>
      <c r="E8074">
        <v>9.7200000000000006</v>
      </c>
      <c r="F8074" t="s">
        <v>46</v>
      </c>
      <c r="G8074" t="s">
        <v>74</v>
      </c>
      <c r="H8074" t="s">
        <v>18</v>
      </c>
      <c r="I8074" t="s">
        <v>25</v>
      </c>
      <c r="J8074" t="s">
        <v>20</v>
      </c>
      <c r="K8074" t="s">
        <v>51</v>
      </c>
      <c r="L8074" t="s">
        <v>22</v>
      </c>
      <c r="M8074" s="4">
        <v>9.7200000000000006</v>
      </c>
      <c r="N8074">
        <v>2020</v>
      </c>
      <c r="O8074">
        <v>7</v>
      </c>
    </row>
    <row r="8075" spans="1:15" x14ac:dyDescent="0.25">
      <c r="A8075" s="1">
        <v>44037</v>
      </c>
      <c r="B8075">
        <v>1000000067</v>
      </c>
      <c r="C8075" t="s">
        <v>23</v>
      </c>
      <c r="D8075">
        <v>3</v>
      </c>
      <c r="E8075">
        <v>27501.19</v>
      </c>
      <c r="F8075" t="s">
        <v>16</v>
      </c>
      <c r="G8075" t="s">
        <v>24</v>
      </c>
      <c r="H8075" t="s">
        <v>18</v>
      </c>
      <c r="I8075" t="s">
        <v>25</v>
      </c>
      <c r="J8075" t="s">
        <v>20</v>
      </c>
      <c r="K8075" t="s">
        <v>51</v>
      </c>
      <c r="L8075" t="s">
        <v>22</v>
      </c>
      <c r="M8075" s="4">
        <v>9167.0633333333335</v>
      </c>
      <c r="N8075">
        <v>2020</v>
      </c>
      <c r="O8075">
        <v>7</v>
      </c>
    </row>
    <row r="8076" spans="1:15" x14ac:dyDescent="0.25">
      <c r="A8076" s="1">
        <v>44037</v>
      </c>
      <c r="B8076">
        <v>1000000067</v>
      </c>
      <c r="C8076" t="s">
        <v>15</v>
      </c>
      <c r="D8076">
        <v>1</v>
      </c>
      <c r="E8076">
        <v>2200.02</v>
      </c>
      <c r="F8076" t="s">
        <v>16</v>
      </c>
      <c r="G8076" t="s">
        <v>17</v>
      </c>
      <c r="H8076" t="s">
        <v>18</v>
      </c>
      <c r="I8076" t="s">
        <v>25</v>
      </c>
      <c r="J8076" t="s">
        <v>20</v>
      </c>
      <c r="K8076" t="s">
        <v>51</v>
      </c>
      <c r="L8076" t="s">
        <v>22</v>
      </c>
      <c r="M8076" s="4">
        <v>2200.02</v>
      </c>
      <c r="N8076">
        <v>2020</v>
      </c>
      <c r="O8076">
        <v>7</v>
      </c>
    </row>
    <row r="8077" spans="1:15" x14ac:dyDescent="0.25">
      <c r="A8077" s="1">
        <v>44037</v>
      </c>
      <c r="B8077">
        <v>1000000068</v>
      </c>
      <c r="C8077" t="s">
        <v>80</v>
      </c>
      <c r="D8077">
        <v>1</v>
      </c>
      <c r="E8077">
        <v>8.14</v>
      </c>
      <c r="F8077" t="s">
        <v>46</v>
      </c>
      <c r="G8077" t="s">
        <v>76</v>
      </c>
      <c r="H8077" t="s">
        <v>30</v>
      </c>
      <c r="I8077" t="s">
        <v>55</v>
      </c>
      <c r="J8077" t="s">
        <v>26</v>
      </c>
      <c r="K8077" t="s">
        <v>56</v>
      </c>
      <c r="L8077" t="s">
        <v>28</v>
      </c>
      <c r="M8077" s="4">
        <v>8.14</v>
      </c>
      <c r="N8077">
        <v>2020</v>
      </c>
      <c r="O8077">
        <v>7</v>
      </c>
    </row>
    <row r="8078" spans="1:15" x14ac:dyDescent="0.25">
      <c r="A8078" s="1">
        <v>44037</v>
      </c>
      <c r="B8078">
        <v>1000000068</v>
      </c>
      <c r="C8078" t="s">
        <v>23</v>
      </c>
      <c r="D8078">
        <v>4</v>
      </c>
      <c r="E8078">
        <v>96001.939999999988</v>
      </c>
      <c r="F8078" t="s">
        <v>16</v>
      </c>
      <c r="G8078" t="s">
        <v>24</v>
      </c>
      <c r="H8078" t="s">
        <v>30</v>
      </c>
      <c r="I8078" t="s">
        <v>55</v>
      </c>
      <c r="J8078" t="s">
        <v>26</v>
      </c>
      <c r="K8078" t="s">
        <v>56</v>
      </c>
      <c r="L8078" t="s">
        <v>28</v>
      </c>
      <c r="M8078" s="4">
        <v>24000.484999999997</v>
      </c>
      <c r="N8078">
        <v>2020</v>
      </c>
      <c r="O8078">
        <v>7</v>
      </c>
    </row>
    <row r="8079" spans="1:15" x14ac:dyDescent="0.25">
      <c r="A8079" s="1">
        <v>44037</v>
      </c>
      <c r="B8079">
        <v>1000000068</v>
      </c>
      <c r="C8079" t="s">
        <v>15</v>
      </c>
      <c r="D8079">
        <v>1</v>
      </c>
      <c r="E8079">
        <v>12000.74</v>
      </c>
      <c r="F8079" t="s">
        <v>16</v>
      </c>
      <c r="G8079" t="s">
        <v>17</v>
      </c>
      <c r="H8079" t="s">
        <v>30</v>
      </c>
      <c r="I8079" t="s">
        <v>55</v>
      </c>
      <c r="J8079" t="s">
        <v>26</v>
      </c>
      <c r="K8079" t="s">
        <v>56</v>
      </c>
      <c r="L8079" t="s">
        <v>28</v>
      </c>
      <c r="M8079" s="4">
        <v>12000.74</v>
      </c>
      <c r="N8079">
        <v>2020</v>
      </c>
      <c r="O8079">
        <v>7</v>
      </c>
    </row>
    <row r="8080" spans="1:15" x14ac:dyDescent="0.25">
      <c r="A8080" s="1">
        <v>44037</v>
      </c>
      <c r="B8080">
        <v>1000000104</v>
      </c>
      <c r="C8080" t="s">
        <v>23</v>
      </c>
      <c r="D8080">
        <v>1</v>
      </c>
      <c r="E8080">
        <v>3225.71</v>
      </c>
      <c r="F8080" t="s">
        <v>16</v>
      </c>
      <c r="G8080" t="s">
        <v>24</v>
      </c>
      <c r="H8080" t="s">
        <v>18</v>
      </c>
      <c r="I8080" t="s">
        <v>40</v>
      </c>
      <c r="J8080" t="s">
        <v>26</v>
      </c>
      <c r="K8080" t="s">
        <v>41</v>
      </c>
      <c r="L8080" t="s">
        <v>22</v>
      </c>
      <c r="M8080" s="4">
        <v>3225.71</v>
      </c>
      <c r="N8080">
        <v>2020</v>
      </c>
      <c r="O8080">
        <v>7</v>
      </c>
    </row>
    <row r="8081" spans="1:15" x14ac:dyDescent="0.25">
      <c r="A8081" s="1">
        <v>44037</v>
      </c>
      <c r="B8081">
        <v>1000000104</v>
      </c>
      <c r="C8081" t="s">
        <v>15</v>
      </c>
      <c r="D8081">
        <v>2</v>
      </c>
      <c r="E8081">
        <v>6273.47</v>
      </c>
      <c r="F8081" t="s">
        <v>16</v>
      </c>
      <c r="G8081" t="s">
        <v>17</v>
      </c>
      <c r="H8081" t="s">
        <v>18</v>
      </c>
      <c r="I8081" t="s">
        <v>40</v>
      </c>
      <c r="J8081" t="s">
        <v>26</v>
      </c>
      <c r="K8081" t="s">
        <v>41</v>
      </c>
      <c r="L8081" t="s">
        <v>22</v>
      </c>
      <c r="M8081" s="4">
        <v>3136.7350000000001</v>
      </c>
      <c r="N8081">
        <v>2020</v>
      </c>
      <c r="O8081">
        <v>7</v>
      </c>
    </row>
    <row r="8082" spans="1:15" x14ac:dyDescent="0.25">
      <c r="A8082" s="1">
        <v>44037</v>
      </c>
      <c r="B8082">
        <v>1000000237</v>
      </c>
      <c r="C8082" t="s">
        <v>71</v>
      </c>
      <c r="D8082">
        <v>1</v>
      </c>
      <c r="E8082">
        <v>1469.43</v>
      </c>
      <c r="F8082" t="s">
        <v>16</v>
      </c>
      <c r="G8082" t="s">
        <v>72</v>
      </c>
      <c r="H8082" t="s">
        <v>18</v>
      </c>
      <c r="I8082" t="s">
        <v>40</v>
      </c>
      <c r="J8082" t="s">
        <v>26</v>
      </c>
      <c r="K8082" t="s">
        <v>41</v>
      </c>
      <c r="L8082" t="s">
        <v>22</v>
      </c>
      <c r="M8082" s="4">
        <v>1469.43</v>
      </c>
      <c r="N8082">
        <v>2020</v>
      </c>
      <c r="O8082">
        <v>7</v>
      </c>
    </row>
    <row r="8083" spans="1:15" x14ac:dyDescent="0.25">
      <c r="A8083" s="1">
        <v>44037</v>
      </c>
      <c r="B8083">
        <v>1000000237</v>
      </c>
      <c r="C8083" t="s">
        <v>42</v>
      </c>
      <c r="D8083">
        <v>1</v>
      </c>
      <c r="E8083">
        <v>5000.47</v>
      </c>
      <c r="F8083" t="s">
        <v>16</v>
      </c>
      <c r="G8083" t="s">
        <v>43</v>
      </c>
      <c r="H8083" t="s">
        <v>18</v>
      </c>
      <c r="I8083" t="s">
        <v>40</v>
      </c>
      <c r="J8083" t="s">
        <v>26</v>
      </c>
      <c r="K8083" t="s">
        <v>41</v>
      </c>
      <c r="L8083" t="s">
        <v>22</v>
      </c>
      <c r="M8083" s="4">
        <v>5000.47</v>
      </c>
      <c r="N8083">
        <v>2020</v>
      </c>
      <c r="O8083">
        <v>7</v>
      </c>
    </row>
    <row r="8084" spans="1:15" x14ac:dyDescent="0.25">
      <c r="A8084" s="1">
        <v>44037</v>
      </c>
      <c r="B8084">
        <v>1000000266</v>
      </c>
      <c r="C8084" t="s">
        <v>79</v>
      </c>
      <c r="D8084">
        <v>1</v>
      </c>
      <c r="E8084">
        <v>9.4499999999999993</v>
      </c>
      <c r="F8084" t="s">
        <v>46</v>
      </c>
      <c r="G8084" t="s">
        <v>74</v>
      </c>
      <c r="H8084" t="s">
        <v>30</v>
      </c>
      <c r="I8084" t="s">
        <v>55</v>
      </c>
      <c r="J8084" t="s">
        <v>26</v>
      </c>
      <c r="K8084" t="s">
        <v>56</v>
      </c>
      <c r="L8084" t="s">
        <v>22</v>
      </c>
      <c r="M8084" s="4">
        <v>9.4499999999999993</v>
      </c>
      <c r="N8084">
        <v>2020</v>
      </c>
      <c r="O8084">
        <v>7</v>
      </c>
    </row>
    <row r="8085" spans="1:15" x14ac:dyDescent="0.25">
      <c r="A8085" s="1">
        <v>44037</v>
      </c>
      <c r="B8085">
        <v>1000000266</v>
      </c>
      <c r="C8085" t="s">
        <v>73</v>
      </c>
      <c r="D8085">
        <v>1</v>
      </c>
      <c r="E8085">
        <v>500.57</v>
      </c>
      <c r="F8085" t="s">
        <v>16</v>
      </c>
      <c r="G8085" t="s">
        <v>74</v>
      </c>
      <c r="H8085" t="s">
        <v>30</v>
      </c>
      <c r="I8085" t="s">
        <v>55</v>
      </c>
      <c r="J8085" t="s">
        <v>26</v>
      </c>
      <c r="K8085" t="s">
        <v>56</v>
      </c>
      <c r="L8085" t="s">
        <v>22</v>
      </c>
      <c r="M8085" s="4">
        <v>500.57</v>
      </c>
      <c r="N8085">
        <v>2020</v>
      </c>
      <c r="O8085">
        <v>7</v>
      </c>
    </row>
    <row r="8086" spans="1:15" x14ac:dyDescent="0.25">
      <c r="A8086" s="1">
        <v>44037</v>
      </c>
      <c r="B8086">
        <v>1000000297</v>
      </c>
      <c r="C8086" t="s">
        <v>23</v>
      </c>
      <c r="D8086">
        <v>1</v>
      </c>
      <c r="E8086">
        <v>16000.36</v>
      </c>
      <c r="F8086" t="s">
        <v>16</v>
      </c>
      <c r="G8086" t="s">
        <v>24</v>
      </c>
      <c r="H8086" t="s">
        <v>18</v>
      </c>
      <c r="I8086" t="s">
        <v>40</v>
      </c>
      <c r="J8086" t="s">
        <v>26</v>
      </c>
      <c r="K8086" t="s">
        <v>41</v>
      </c>
      <c r="L8086" t="s">
        <v>22</v>
      </c>
      <c r="M8086" s="4">
        <v>16000.36</v>
      </c>
      <c r="N8086">
        <v>2020</v>
      </c>
      <c r="O8086">
        <v>7</v>
      </c>
    </row>
    <row r="8087" spans="1:15" x14ac:dyDescent="0.25">
      <c r="A8087" s="1">
        <v>44037</v>
      </c>
      <c r="B8087">
        <v>1000000566</v>
      </c>
      <c r="C8087" t="s">
        <v>75</v>
      </c>
      <c r="D8087">
        <v>1</v>
      </c>
      <c r="E8087">
        <v>1830.93</v>
      </c>
      <c r="F8087" t="s">
        <v>16</v>
      </c>
      <c r="G8087" t="s">
        <v>76</v>
      </c>
      <c r="H8087" t="s">
        <v>47</v>
      </c>
      <c r="I8087" t="s">
        <v>48</v>
      </c>
      <c r="J8087" t="s">
        <v>36</v>
      </c>
      <c r="K8087" t="s">
        <v>49</v>
      </c>
      <c r="L8087" t="s">
        <v>22</v>
      </c>
      <c r="M8087" s="4">
        <v>1830.93</v>
      </c>
      <c r="N8087">
        <v>2020</v>
      </c>
      <c r="O8087">
        <v>7</v>
      </c>
    </row>
    <row r="8088" spans="1:15" x14ac:dyDescent="0.25">
      <c r="A8088" s="1">
        <v>44037</v>
      </c>
      <c r="B8088">
        <v>1000000566</v>
      </c>
      <c r="C8088" t="s">
        <v>42</v>
      </c>
      <c r="D8088">
        <v>1</v>
      </c>
      <c r="E8088">
        <v>899.97</v>
      </c>
      <c r="F8088" t="s">
        <v>16</v>
      </c>
      <c r="G8088" t="s">
        <v>43</v>
      </c>
      <c r="H8088" t="s">
        <v>47</v>
      </c>
      <c r="I8088" t="s">
        <v>48</v>
      </c>
      <c r="J8088" t="s">
        <v>36</v>
      </c>
      <c r="K8088" t="s">
        <v>49</v>
      </c>
      <c r="L8088" t="s">
        <v>22</v>
      </c>
      <c r="M8088" s="4">
        <v>899.97</v>
      </c>
      <c r="N8088">
        <v>2020</v>
      </c>
      <c r="O8088">
        <v>7</v>
      </c>
    </row>
    <row r="8089" spans="1:15" x14ac:dyDescent="0.25">
      <c r="A8089" s="1">
        <v>44037</v>
      </c>
      <c r="B8089">
        <v>1000000576</v>
      </c>
      <c r="C8089" t="s">
        <v>42</v>
      </c>
      <c r="D8089">
        <v>1</v>
      </c>
      <c r="E8089">
        <v>2396.04</v>
      </c>
      <c r="F8089" t="s">
        <v>16</v>
      </c>
      <c r="G8089" t="s">
        <v>43</v>
      </c>
      <c r="H8089" t="s">
        <v>18</v>
      </c>
      <c r="I8089" t="s">
        <v>25</v>
      </c>
      <c r="J8089" t="s">
        <v>36</v>
      </c>
      <c r="K8089" t="s">
        <v>37</v>
      </c>
      <c r="L8089" t="s">
        <v>22</v>
      </c>
      <c r="M8089" s="4">
        <v>2396.04</v>
      </c>
      <c r="N8089">
        <v>2020</v>
      </c>
      <c r="O8089">
        <v>7</v>
      </c>
    </row>
    <row r="8090" spans="1:15" x14ac:dyDescent="0.25">
      <c r="A8090" s="1">
        <v>44037</v>
      </c>
      <c r="B8090">
        <v>1000000594</v>
      </c>
      <c r="C8090" t="s">
        <v>15</v>
      </c>
      <c r="D8090">
        <v>4</v>
      </c>
      <c r="E8090">
        <v>56428.079999999994</v>
      </c>
      <c r="F8090" t="s">
        <v>16</v>
      </c>
      <c r="G8090" t="s">
        <v>17</v>
      </c>
      <c r="H8090" t="s">
        <v>18</v>
      </c>
      <c r="I8090" t="s">
        <v>25</v>
      </c>
      <c r="J8090" t="s">
        <v>20</v>
      </c>
      <c r="K8090" t="s">
        <v>51</v>
      </c>
      <c r="L8090" t="s">
        <v>22</v>
      </c>
      <c r="M8090" s="4">
        <v>14107.019999999999</v>
      </c>
      <c r="N8090">
        <v>2020</v>
      </c>
      <c r="O8090">
        <v>7</v>
      </c>
    </row>
    <row r="8091" spans="1:15" x14ac:dyDescent="0.25">
      <c r="A8091" s="1">
        <v>44037</v>
      </c>
      <c r="B8091">
        <v>1000000928</v>
      </c>
      <c r="C8091" t="s">
        <v>75</v>
      </c>
      <c r="D8091">
        <v>1</v>
      </c>
      <c r="E8091">
        <v>2624.51</v>
      </c>
      <c r="F8091" t="s">
        <v>16</v>
      </c>
      <c r="G8091" t="s">
        <v>76</v>
      </c>
      <c r="H8091" t="s">
        <v>30</v>
      </c>
      <c r="I8091" t="s">
        <v>57</v>
      </c>
      <c r="J8091" t="s">
        <v>26</v>
      </c>
      <c r="K8091" t="s">
        <v>58</v>
      </c>
      <c r="L8091" t="s">
        <v>22</v>
      </c>
      <c r="M8091" s="4">
        <v>2624.51</v>
      </c>
      <c r="N8091">
        <v>2020</v>
      </c>
      <c r="O8091">
        <v>7</v>
      </c>
    </row>
    <row r="8092" spans="1:15" x14ac:dyDescent="0.25">
      <c r="A8092" s="1">
        <v>44037</v>
      </c>
      <c r="B8092">
        <v>1000000928</v>
      </c>
      <c r="C8092" t="s">
        <v>23</v>
      </c>
      <c r="D8092">
        <v>1</v>
      </c>
      <c r="E8092">
        <v>6000.69</v>
      </c>
      <c r="F8092" t="s">
        <v>16</v>
      </c>
      <c r="G8092" t="s">
        <v>24</v>
      </c>
      <c r="H8092" t="s">
        <v>30</v>
      </c>
      <c r="I8092" t="s">
        <v>57</v>
      </c>
      <c r="J8092" t="s">
        <v>26</v>
      </c>
      <c r="K8092" t="s">
        <v>58</v>
      </c>
      <c r="L8092" t="s">
        <v>22</v>
      </c>
      <c r="M8092" s="4">
        <v>6000.69</v>
      </c>
      <c r="N8092">
        <v>2020</v>
      </c>
      <c r="O8092">
        <v>7</v>
      </c>
    </row>
    <row r="8093" spans="1:15" x14ac:dyDescent="0.25">
      <c r="A8093" s="1">
        <v>44037</v>
      </c>
      <c r="B8093">
        <v>1000000928</v>
      </c>
      <c r="C8093" t="s">
        <v>15</v>
      </c>
      <c r="D8093">
        <v>1</v>
      </c>
      <c r="E8093">
        <v>13000.45</v>
      </c>
      <c r="F8093" t="s">
        <v>16</v>
      </c>
      <c r="G8093" t="s">
        <v>17</v>
      </c>
      <c r="H8093" t="s">
        <v>30</v>
      </c>
      <c r="I8093" t="s">
        <v>57</v>
      </c>
      <c r="J8093" t="s">
        <v>26</v>
      </c>
      <c r="K8093" t="s">
        <v>58</v>
      </c>
      <c r="L8093" t="s">
        <v>22</v>
      </c>
      <c r="M8093" s="4">
        <v>13000.45</v>
      </c>
      <c r="N8093">
        <v>2020</v>
      </c>
      <c r="O8093">
        <v>7</v>
      </c>
    </row>
    <row r="8094" spans="1:15" x14ac:dyDescent="0.25">
      <c r="A8094" s="1">
        <v>44037</v>
      </c>
      <c r="B8094">
        <v>1000001524</v>
      </c>
      <c r="C8094" t="s">
        <v>75</v>
      </c>
      <c r="D8094">
        <v>1</v>
      </c>
      <c r="E8094">
        <v>151.68</v>
      </c>
      <c r="F8094" t="s">
        <v>16</v>
      </c>
      <c r="G8094" t="s">
        <v>76</v>
      </c>
      <c r="H8094" t="s">
        <v>18</v>
      </c>
      <c r="I8094" t="s">
        <v>25</v>
      </c>
      <c r="J8094" t="s">
        <v>20</v>
      </c>
      <c r="K8094" t="s">
        <v>51</v>
      </c>
      <c r="L8094" t="s">
        <v>22</v>
      </c>
      <c r="M8094" s="4">
        <v>151.68</v>
      </c>
      <c r="N8094">
        <v>2020</v>
      </c>
      <c r="O8094">
        <v>7</v>
      </c>
    </row>
    <row r="8095" spans="1:15" x14ac:dyDescent="0.25">
      <c r="A8095" s="1">
        <v>44037</v>
      </c>
      <c r="B8095">
        <v>1000001524</v>
      </c>
      <c r="C8095" t="s">
        <v>23</v>
      </c>
      <c r="D8095">
        <v>3</v>
      </c>
      <c r="E8095">
        <v>36000.83</v>
      </c>
      <c r="F8095" t="s">
        <v>16</v>
      </c>
      <c r="G8095" t="s">
        <v>24</v>
      </c>
      <c r="H8095" t="s">
        <v>18</v>
      </c>
      <c r="I8095" t="s">
        <v>25</v>
      </c>
      <c r="J8095" t="s">
        <v>20</v>
      </c>
      <c r="K8095" t="s">
        <v>51</v>
      </c>
      <c r="L8095" t="s">
        <v>22</v>
      </c>
      <c r="M8095" s="4">
        <v>12000.276666666667</v>
      </c>
      <c r="N8095">
        <v>2020</v>
      </c>
      <c r="O8095">
        <v>7</v>
      </c>
    </row>
    <row r="8096" spans="1:15" x14ac:dyDescent="0.25">
      <c r="A8096" s="1">
        <v>44037</v>
      </c>
      <c r="B8096">
        <v>1000001524</v>
      </c>
      <c r="C8096" t="s">
        <v>15</v>
      </c>
      <c r="D8096">
        <v>2</v>
      </c>
      <c r="E8096">
        <v>29000.720000000001</v>
      </c>
      <c r="F8096" t="s">
        <v>16</v>
      </c>
      <c r="G8096" t="s">
        <v>17</v>
      </c>
      <c r="H8096" t="s">
        <v>18</v>
      </c>
      <c r="I8096" t="s">
        <v>25</v>
      </c>
      <c r="J8096" t="s">
        <v>20</v>
      </c>
      <c r="K8096" t="s">
        <v>51</v>
      </c>
      <c r="L8096" t="s">
        <v>22</v>
      </c>
      <c r="M8096" s="4">
        <v>14500.36</v>
      </c>
      <c r="N8096">
        <v>2020</v>
      </c>
      <c r="O8096">
        <v>7</v>
      </c>
    </row>
    <row r="8097" spans="1:15" x14ac:dyDescent="0.25">
      <c r="A8097" s="1">
        <v>44037</v>
      </c>
      <c r="B8097">
        <v>1000002134</v>
      </c>
      <c r="C8097" t="s">
        <v>23</v>
      </c>
      <c r="D8097">
        <v>1</v>
      </c>
      <c r="E8097">
        <v>1000.62</v>
      </c>
      <c r="F8097" t="s">
        <v>16</v>
      </c>
      <c r="G8097" t="s">
        <v>24</v>
      </c>
      <c r="H8097" t="s">
        <v>18</v>
      </c>
      <c r="I8097" t="s">
        <v>40</v>
      </c>
      <c r="J8097" t="s">
        <v>20</v>
      </c>
      <c r="K8097" t="s">
        <v>68</v>
      </c>
      <c r="L8097" t="s">
        <v>22</v>
      </c>
      <c r="M8097" s="4">
        <v>1000.62</v>
      </c>
      <c r="N8097">
        <v>2020</v>
      </c>
      <c r="O8097">
        <v>7</v>
      </c>
    </row>
    <row r="8098" spans="1:15" x14ac:dyDescent="0.25">
      <c r="A8098" s="1">
        <v>44037</v>
      </c>
      <c r="B8098">
        <v>1000002134</v>
      </c>
      <c r="C8098" t="s">
        <v>42</v>
      </c>
      <c r="D8098">
        <v>1</v>
      </c>
      <c r="E8098">
        <v>15000.42</v>
      </c>
      <c r="F8098" t="s">
        <v>16</v>
      </c>
      <c r="G8098" t="s">
        <v>43</v>
      </c>
      <c r="H8098" t="s">
        <v>18</v>
      </c>
      <c r="I8098" t="s">
        <v>40</v>
      </c>
      <c r="J8098" t="s">
        <v>20</v>
      </c>
      <c r="K8098" t="s">
        <v>68</v>
      </c>
      <c r="L8098" t="s">
        <v>22</v>
      </c>
      <c r="M8098" s="4">
        <v>15000.42</v>
      </c>
      <c r="N8098">
        <v>2020</v>
      </c>
      <c r="O8098">
        <v>7</v>
      </c>
    </row>
    <row r="8099" spans="1:15" x14ac:dyDescent="0.25">
      <c r="A8099" s="1">
        <v>44037</v>
      </c>
      <c r="B8099">
        <v>1000003803</v>
      </c>
      <c r="C8099" t="s">
        <v>23</v>
      </c>
      <c r="D8099">
        <v>1</v>
      </c>
      <c r="E8099">
        <v>1713.67</v>
      </c>
      <c r="F8099" t="s">
        <v>16</v>
      </c>
      <c r="G8099" t="s">
        <v>24</v>
      </c>
      <c r="H8099" t="s">
        <v>30</v>
      </c>
      <c r="I8099" t="s">
        <v>31</v>
      </c>
      <c r="J8099" t="s">
        <v>36</v>
      </c>
      <c r="K8099" t="s">
        <v>52</v>
      </c>
      <c r="L8099" t="s">
        <v>22</v>
      </c>
      <c r="M8099" s="4">
        <v>1713.67</v>
      </c>
      <c r="N8099">
        <v>2020</v>
      </c>
      <c r="O8099">
        <v>7</v>
      </c>
    </row>
    <row r="8100" spans="1:15" x14ac:dyDescent="0.25">
      <c r="A8100" s="1">
        <v>44037</v>
      </c>
      <c r="B8100">
        <v>1000004170</v>
      </c>
      <c r="C8100" t="s">
        <v>75</v>
      </c>
      <c r="D8100">
        <v>2</v>
      </c>
      <c r="E8100">
        <v>2172.5</v>
      </c>
      <c r="F8100" t="s">
        <v>16</v>
      </c>
      <c r="G8100" t="s">
        <v>76</v>
      </c>
      <c r="H8100" t="s">
        <v>18</v>
      </c>
      <c r="I8100" t="s">
        <v>34</v>
      </c>
      <c r="J8100" t="s">
        <v>20</v>
      </c>
      <c r="K8100" t="s">
        <v>44</v>
      </c>
      <c r="L8100" t="s">
        <v>28</v>
      </c>
      <c r="M8100" s="4">
        <v>1086.25</v>
      </c>
      <c r="N8100">
        <v>2020</v>
      </c>
      <c r="O8100">
        <v>7</v>
      </c>
    </row>
    <row r="8101" spans="1:15" x14ac:dyDescent="0.25">
      <c r="A8101" s="1">
        <v>44037</v>
      </c>
      <c r="B8101">
        <v>1000004170</v>
      </c>
      <c r="C8101" t="s">
        <v>23</v>
      </c>
      <c r="D8101">
        <v>1</v>
      </c>
      <c r="E8101">
        <v>1306.22</v>
      </c>
      <c r="F8101" t="s">
        <v>16</v>
      </c>
      <c r="G8101" t="s">
        <v>24</v>
      </c>
      <c r="H8101" t="s">
        <v>18</v>
      </c>
      <c r="I8101" t="s">
        <v>34</v>
      </c>
      <c r="J8101" t="s">
        <v>20</v>
      </c>
      <c r="K8101" t="s">
        <v>44</v>
      </c>
      <c r="L8101" t="s">
        <v>28</v>
      </c>
      <c r="M8101" s="4">
        <v>1306.22</v>
      </c>
      <c r="N8101">
        <v>2020</v>
      </c>
      <c r="O8101">
        <v>7</v>
      </c>
    </row>
    <row r="8102" spans="1:15" x14ac:dyDescent="0.25">
      <c r="A8102" s="1">
        <v>44037</v>
      </c>
      <c r="B8102">
        <v>1000004256</v>
      </c>
      <c r="C8102" t="s">
        <v>75</v>
      </c>
      <c r="D8102">
        <v>1</v>
      </c>
      <c r="E8102">
        <v>227.69</v>
      </c>
      <c r="F8102" t="s">
        <v>16</v>
      </c>
      <c r="G8102" t="s">
        <v>76</v>
      </c>
      <c r="H8102" t="s">
        <v>18</v>
      </c>
      <c r="I8102" t="s">
        <v>40</v>
      </c>
      <c r="J8102" t="s">
        <v>26</v>
      </c>
      <c r="K8102" t="s">
        <v>41</v>
      </c>
      <c r="L8102" t="s">
        <v>22</v>
      </c>
      <c r="M8102" s="4">
        <v>227.69</v>
      </c>
      <c r="N8102">
        <v>2020</v>
      </c>
      <c r="O8102">
        <v>7</v>
      </c>
    </row>
    <row r="8103" spans="1:15" x14ac:dyDescent="0.25">
      <c r="A8103" s="1">
        <v>44037</v>
      </c>
      <c r="B8103">
        <v>1000004256</v>
      </c>
      <c r="C8103" t="s">
        <v>42</v>
      </c>
      <c r="D8103">
        <v>1</v>
      </c>
      <c r="E8103">
        <v>5000.13</v>
      </c>
      <c r="F8103" t="s">
        <v>16</v>
      </c>
      <c r="G8103" t="s">
        <v>43</v>
      </c>
      <c r="H8103" t="s">
        <v>18</v>
      </c>
      <c r="I8103" t="s">
        <v>40</v>
      </c>
      <c r="J8103" t="s">
        <v>26</v>
      </c>
      <c r="K8103" t="s">
        <v>41</v>
      </c>
      <c r="L8103" t="s">
        <v>22</v>
      </c>
      <c r="M8103" s="4">
        <v>5000.13</v>
      </c>
      <c r="N8103">
        <v>2020</v>
      </c>
      <c r="O8103">
        <v>7</v>
      </c>
    </row>
    <row r="8104" spans="1:15" x14ac:dyDescent="0.25">
      <c r="A8104" s="1">
        <v>44037</v>
      </c>
      <c r="B8104">
        <v>1000005022</v>
      </c>
      <c r="C8104" t="s">
        <v>23</v>
      </c>
      <c r="D8104">
        <v>1</v>
      </c>
      <c r="E8104">
        <v>14000.52</v>
      </c>
      <c r="F8104" t="s">
        <v>16</v>
      </c>
      <c r="G8104" t="s">
        <v>24</v>
      </c>
      <c r="H8104" t="s">
        <v>18</v>
      </c>
      <c r="I8104" t="s">
        <v>34</v>
      </c>
      <c r="J8104" t="s">
        <v>36</v>
      </c>
      <c r="K8104" t="s">
        <v>70</v>
      </c>
      <c r="L8104" t="s">
        <v>28</v>
      </c>
      <c r="M8104" s="4">
        <v>14000.52</v>
      </c>
      <c r="N8104">
        <v>2020</v>
      </c>
      <c r="O8104">
        <v>7</v>
      </c>
    </row>
    <row r="8105" spans="1:15" x14ac:dyDescent="0.25">
      <c r="A8105" s="1">
        <v>44037</v>
      </c>
      <c r="B8105">
        <v>1000005022</v>
      </c>
      <c r="C8105" t="s">
        <v>15</v>
      </c>
      <c r="D8105">
        <v>1</v>
      </c>
      <c r="E8105">
        <v>2000.5</v>
      </c>
      <c r="F8105" t="s">
        <v>16</v>
      </c>
      <c r="G8105" t="s">
        <v>17</v>
      </c>
      <c r="H8105" t="s">
        <v>18</v>
      </c>
      <c r="I8105" t="s">
        <v>34</v>
      </c>
      <c r="J8105" t="s">
        <v>36</v>
      </c>
      <c r="K8105" t="s">
        <v>70</v>
      </c>
      <c r="L8105" t="s">
        <v>28</v>
      </c>
      <c r="M8105" s="4">
        <v>2000.5</v>
      </c>
      <c r="N8105">
        <v>2020</v>
      </c>
      <c r="O8105">
        <v>7</v>
      </c>
    </row>
    <row r="8106" spans="1:15" x14ac:dyDescent="0.25">
      <c r="A8106" s="1">
        <v>44037</v>
      </c>
      <c r="B8106">
        <v>1000005873</v>
      </c>
      <c r="C8106" t="s">
        <v>73</v>
      </c>
      <c r="D8106">
        <v>1</v>
      </c>
      <c r="E8106">
        <v>2214.54</v>
      </c>
      <c r="F8106" t="s">
        <v>16</v>
      </c>
      <c r="G8106" t="s">
        <v>74</v>
      </c>
      <c r="H8106" t="s">
        <v>18</v>
      </c>
      <c r="I8106" t="s">
        <v>19</v>
      </c>
      <c r="J8106" t="s">
        <v>20</v>
      </c>
      <c r="K8106" t="s">
        <v>21</v>
      </c>
      <c r="L8106" t="s">
        <v>28</v>
      </c>
      <c r="M8106" s="4">
        <v>2214.54</v>
      </c>
      <c r="N8106">
        <v>2020</v>
      </c>
      <c r="O8106">
        <v>7</v>
      </c>
    </row>
    <row r="8107" spans="1:15" x14ac:dyDescent="0.25">
      <c r="A8107" s="1">
        <v>44037</v>
      </c>
      <c r="B8107">
        <v>1000005873</v>
      </c>
      <c r="C8107" t="s">
        <v>15</v>
      </c>
      <c r="D8107">
        <v>2</v>
      </c>
      <c r="E8107">
        <v>4960.38</v>
      </c>
      <c r="F8107" t="s">
        <v>16</v>
      </c>
      <c r="G8107" t="s">
        <v>17</v>
      </c>
      <c r="H8107" t="s">
        <v>18</v>
      </c>
      <c r="I8107" t="s">
        <v>19</v>
      </c>
      <c r="J8107" t="s">
        <v>20</v>
      </c>
      <c r="K8107" t="s">
        <v>21</v>
      </c>
      <c r="L8107" t="s">
        <v>28</v>
      </c>
      <c r="M8107" s="4">
        <v>2480.19</v>
      </c>
      <c r="N8107">
        <v>2020</v>
      </c>
      <c r="O8107">
        <v>7</v>
      </c>
    </row>
    <row r="8108" spans="1:15" x14ac:dyDescent="0.25">
      <c r="A8108" s="1">
        <v>44037</v>
      </c>
      <c r="B8108">
        <v>1000006698</v>
      </c>
      <c r="C8108" t="s">
        <v>15</v>
      </c>
      <c r="D8108">
        <v>2</v>
      </c>
      <c r="E8108">
        <v>18000.72</v>
      </c>
      <c r="F8108" t="s">
        <v>16</v>
      </c>
      <c r="G8108" t="s">
        <v>17</v>
      </c>
      <c r="H8108" t="s">
        <v>30</v>
      </c>
      <c r="I8108" t="s">
        <v>38</v>
      </c>
      <c r="J8108" t="s">
        <v>26</v>
      </c>
      <c r="K8108" t="s">
        <v>39</v>
      </c>
      <c r="L8108" t="s">
        <v>28</v>
      </c>
      <c r="M8108" s="4">
        <v>9000.36</v>
      </c>
      <c r="N8108">
        <v>2020</v>
      </c>
      <c r="O8108">
        <v>7</v>
      </c>
    </row>
    <row r="8109" spans="1:15" x14ac:dyDescent="0.25">
      <c r="A8109" s="1">
        <v>44037</v>
      </c>
      <c r="B8109">
        <v>1000006869</v>
      </c>
      <c r="C8109" t="s">
        <v>79</v>
      </c>
      <c r="D8109">
        <v>1</v>
      </c>
      <c r="E8109">
        <v>9.65</v>
      </c>
      <c r="F8109" t="s">
        <v>46</v>
      </c>
      <c r="G8109" t="s">
        <v>74</v>
      </c>
      <c r="H8109" t="s">
        <v>18</v>
      </c>
      <c r="I8109" t="s">
        <v>61</v>
      </c>
      <c r="J8109" t="s">
        <v>26</v>
      </c>
      <c r="K8109" t="s">
        <v>62</v>
      </c>
      <c r="L8109" t="s">
        <v>22</v>
      </c>
      <c r="M8109" s="4">
        <v>9.65</v>
      </c>
      <c r="N8109">
        <v>2020</v>
      </c>
      <c r="O8109">
        <v>7</v>
      </c>
    </row>
    <row r="8110" spans="1:15" x14ac:dyDescent="0.25">
      <c r="A8110" s="1">
        <v>44037</v>
      </c>
      <c r="B8110">
        <v>1000006869</v>
      </c>
      <c r="C8110" t="s">
        <v>75</v>
      </c>
      <c r="D8110">
        <v>1</v>
      </c>
      <c r="E8110">
        <v>2200.42</v>
      </c>
      <c r="F8110" t="s">
        <v>16</v>
      </c>
      <c r="G8110" t="s">
        <v>76</v>
      </c>
      <c r="H8110" t="s">
        <v>18</v>
      </c>
      <c r="I8110" t="s">
        <v>61</v>
      </c>
      <c r="J8110" t="s">
        <v>26</v>
      </c>
      <c r="K8110" t="s">
        <v>62</v>
      </c>
      <c r="L8110" t="s">
        <v>22</v>
      </c>
      <c r="M8110" s="4">
        <v>2200.42</v>
      </c>
      <c r="N8110">
        <v>2020</v>
      </c>
      <c r="O8110">
        <v>7</v>
      </c>
    </row>
    <row r="8111" spans="1:15" x14ac:dyDescent="0.25">
      <c r="A8111" s="1">
        <v>44037</v>
      </c>
      <c r="B8111">
        <v>1000006869</v>
      </c>
      <c r="C8111" t="s">
        <v>23</v>
      </c>
      <c r="D8111">
        <v>1</v>
      </c>
      <c r="E8111">
        <v>1178.97</v>
      </c>
      <c r="F8111" t="s">
        <v>16</v>
      </c>
      <c r="G8111" t="s">
        <v>24</v>
      </c>
      <c r="H8111" t="s">
        <v>18</v>
      </c>
      <c r="I8111" t="s">
        <v>61</v>
      </c>
      <c r="J8111" t="s">
        <v>26</v>
      </c>
      <c r="K8111" t="s">
        <v>62</v>
      </c>
      <c r="L8111" t="s">
        <v>22</v>
      </c>
      <c r="M8111" s="4">
        <v>1178.97</v>
      </c>
      <c r="N8111">
        <v>2020</v>
      </c>
      <c r="O8111">
        <v>7</v>
      </c>
    </row>
    <row r="8112" spans="1:15" x14ac:dyDescent="0.25">
      <c r="A8112" s="1">
        <v>44037</v>
      </c>
      <c r="B8112">
        <v>1000007320</v>
      </c>
      <c r="C8112" t="s">
        <v>15</v>
      </c>
      <c r="D8112">
        <v>3</v>
      </c>
      <c r="E8112">
        <v>49000.639999999999</v>
      </c>
      <c r="F8112" t="s">
        <v>16</v>
      </c>
      <c r="G8112" t="s">
        <v>17</v>
      </c>
      <c r="H8112" t="s">
        <v>18</v>
      </c>
      <c r="I8112" t="s">
        <v>34</v>
      </c>
      <c r="J8112" t="s">
        <v>26</v>
      </c>
      <c r="K8112" t="s">
        <v>35</v>
      </c>
      <c r="L8112" t="s">
        <v>22</v>
      </c>
      <c r="M8112" s="4">
        <v>16333.546666666667</v>
      </c>
      <c r="N8112">
        <v>2020</v>
      </c>
      <c r="O8112">
        <v>7</v>
      </c>
    </row>
    <row r="8113" spans="1:15" x14ac:dyDescent="0.25">
      <c r="A8113" s="1">
        <v>44037</v>
      </c>
      <c r="B8113">
        <v>1000008239</v>
      </c>
      <c r="C8113" t="s">
        <v>15</v>
      </c>
      <c r="D8113">
        <v>1</v>
      </c>
      <c r="E8113">
        <v>25000.75</v>
      </c>
      <c r="F8113" t="s">
        <v>16</v>
      </c>
      <c r="G8113" t="s">
        <v>17</v>
      </c>
      <c r="H8113" t="s">
        <v>18</v>
      </c>
      <c r="I8113" t="s">
        <v>61</v>
      </c>
      <c r="J8113" t="s">
        <v>26</v>
      </c>
      <c r="K8113" t="s">
        <v>62</v>
      </c>
      <c r="L8113" t="s">
        <v>28</v>
      </c>
      <c r="M8113" s="4">
        <v>25000.75</v>
      </c>
      <c r="N8113">
        <v>2020</v>
      </c>
      <c r="O8113">
        <v>7</v>
      </c>
    </row>
    <row r="8114" spans="1:15" x14ac:dyDescent="0.25">
      <c r="A8114" s="1">
        <v>44037</v>
      </c>
      <c r="B8114">
        <v>1000008542</v>
      </c>
      <c r="C8114" t="s">
        <v>15</v>
      </c>
      <c r="D8114">
        <v>1</v>
      </c>
      <c r="E8114">
        <v>2500.7199999999998</v>
      </c>
      <c r="F8114" t="s">
        <v>16</v>
      </c>
      <c r="G8114" t="s">
        <v>17</v>
      </c>
      <c r="H8114" t="s">
        <v>18</v>
      </c>
      <c r="I8114" t="s">
        <v>40</v>
      </c>
      <c r="J8114" t="s">
        <v>26</v>
      </c>
      <c r="K8114" t="s">
        <v>41</v>
      </c>
      <c r="L8114" t="s">
        <v>22</v>
      </c>
      <c r="M8114" s="4">
        <v>2500.7199999999998</v>
      </c>
      <c r="N8114">
        <v>2020</v>
      </c>
      <c r="O8114">
        <v>7</v>
      </c>
    </row>
    <row r="8115" spans="1:15" x14ac:dyDescent="0.25">
      <c r="A8115" s="1">
        <v>44037</v>
      </c>
      <c r="B8115">
        <v>1000008957</v>
      </c>
      <c r="C8115" t="s">
        <v>79</v>
      </c>
      <c r="D8115">
        <v>1</v>
      </c>
      <c r="E8115">
        <v>9.61</v>
      </c>
      <c r="F8115" t="s">
        <v>46</v>
      </c>
      <c r="G8115" t="s">
        <v>74</v>
      </c>
      <c r="H8115" t="s">
        <v>18</v>
      </c>
      <c r="I8115" t="s">
        <v>34</v>
      </c>
      <c r="J8115" t="s">
        <v>20</v>
      </c>
      <c r="K8115" t="s">
        <v>44</v>
      </c>
      <c r="L8115" t="s">
        <v>22</v>
      </c>
      <c r="M8115" s="4">
        <v>9.61</v>
      </c>
      <c r="N8115">
        <v>2020</v>
      </c>
      <c r="O8115">
        <v>7</v>
      </c>
    </row>
    <row r="8116" spans="1:15" x14ac:dyDescent="0.25">
      <c r="A8116" s="1">
        <v>44037</v>
      </c>
      <c r="B8116">
        <v>1000008957</v>
      </c>
      <c r="C8116" t="s">
        <v>42</v>
      </c>
      <c r="D8116">
        <v>1</v>
      </c>
      <c r="E8116">
        <v>17000.009999999998</v>
      </c>
      <c r="F8116" t="s">
        <v>16</v>
      </c>
      <c r="G8116" t="s">
        <v>43</v>
      </c>
      <c r="H8116" t="s">
        <v>18</v>
      </c>
      <c r="I8116" t="s">
        <v>34</v>
      </c>
      <c r="J8116" t="s">
        <v>20</v>
      </c>
      <c r="K8116" t="s">
        <v>44</v>
      </c>
      <c r="L8116" t="s">
        <v>22</v>
      </c>
      <c r="M8116" s="4">
        <v>17000.009999999998</v>
      </c>
      <c r="N8116">
        <v>2020</v>
      </c>
      <c r="O8116">
        <v>7</v>
      </c>
    </row>
    <row r="8117" spans="1:15" x14ac:dyDescent="0.25">
      <c r="A8117" s="1">
        <v>44037</v>
      </c>
      <c r="B8117">
        <v>1000010814</v>
      </c>
      <c r="C8117" t="s">
        <v>23</v>
      </c>
      <c r="D8117">
        <v>1</v>
      </c>
      <c r="E8117">
        <v>13000.09</v>
      </c>
      <c r="F8117" t="s">
        <v>16</v>
      </c>
      <c r="G8117" t="s">
        <v>24</v>
      </c>
      <c r="H8117" t="s">
        <v>18</v>
      </c>
      <c r="I8117" t="s">
        <v>61</v>
      </c>
      <c r="J8117" t="s">
        <v>32</v>
      </c>
      <c r="K8117" t="s">
        <v>63</v>
      </c>
      <c r="L8117" t="s">
        <v>22</v>
      </c>
      <c r="M8117" s="4">
        <v>13000.09</v>
      </c>
      <c r="N8117">
        <v>2020</v>
      </c>
      <c r="O8117">
        <v>7</v>
      </c>
    </row>
    <row r="8118" spans="1:15" x14ac:dyDescent="0.25">
      <c r="A8118" s="1">
        <v>44037</v>
      </c>
      <c r="B8118">
        <v>1000010837</v>
      </c>
      <c r="C8118" t="s">
        <v>15</v>
      </c>
      <c r="D8118">
        <v>2</v>
      </c>
      <c r="E8118">
        <v>21000.32</v>
      </c>
      <c r="F8118" t="s">
        <v>16</v>
      </c>
      <c r="G8118" t="s">
        <v>17</v>
      </c>
      <c r="H8118" t="s">
        <v>18</v>
      </c>
      <c r="I8118" t="s">
        <v>61</v>
      </c>
      <c r="J8118" t="s">
        <v>26</v>
      </c>
      <c r="K8118" t="s">
        <v>62</v>
      </c>
      <c r="L8118" t="s">
        <v>22</v>
      </c>
      <c r="M8118" s="4">
        <v>10500.16</v>
      </c>
      <c r="N8118">
        <v>2020</v>
      </c>
      <c r="O8118">
        <v>7</v>
      </c>
    </row>
    <row r="8119" spans="1:15" x14ac:dyDescent="0.25">
      <c r="A8119" s="1">
        <v>44037</v>
      </c>
      <c r="B8119">
        <v>1000010881</v>
      </c>
      <c r="C8119" t="s">
        <v>75</v>
      </c>
      <c r="D8119">
        <v>1</v>
      </c>
      <c r="E8119">
        <v>585.32000000000005</v>
      </c>
      <c r="F8119" t="s">
        <v>16</v>
      </c>
      <c r="G8119" t="s">
        <v>76</v>
      </c>
      <c r="H8119" t="s">
        <v>47</v>
      </c>
      <c r="I8119" t="s">
        <v>48</v>
      </c>
      <c r="J8119" t="s">
        <v>26</v>
      </c>
      <c r="K8119" t="s">
        <v>50</v>
      </c>
      <c r="L8119" t="s">
        <v>22</v>
      </c>
      <c r="M8119" s="4">
        <v>585.32000000000005</v>
      </c>
      <c r="N8119">
        <v>2020</v>
      </c>
      <c r="O8119">
        <v>7</v>
      </c>
    </row>
    <row r="8120" spans="1:15" x14ac:dyDescent="0.25">
      <c r="A8120" s="1">
        <v>44037</v>
      </c>
      <c r="B8120">
        <v>1000011197</v>
      </c>
      <c r="C8120" t="s">
        <v>23</v>
      </c>
      <c r="D8120">
        <v>1</v>
      </c>
      <c r="E8120">
        <v>1000.36</v>
      </c>
      <c r="F8120" t="s">
        <v>16</v>
      </c>
      <c r="G8120" t="s">
        <v>24</v>
      </c>
      <c r="H8120" t="s">
        <v>18</v>
      </c>
      <c r="I8120" t="s">
        <v>25</v>
      </c>
      <c r="J8120" t="s">
        <v>20</v>
      </c>
      <c r="K8120" t="s">
        <v>51</v>
      </c>
      <c r="L8120" t="s">
        <v>22</v>
      </c>
      <c r="M8120" s="4">
        <v>1000.36</v>
      </c>
      <c r="N8120">
        <v>2020</v>
      </c>
      <c r="O8120">
        <v>7</v>
      </c>
    </row>
    <row r="8121" spans="1:15" x14ac:dyDescent="0.25">
      <c r="A8121" s="1">
        <v>44037</v>
      </c>
      <c r="B8121">
        <v>1000011538</v>
      </c>
      <c r="C8121" t="s">
        <v>15</v>
      </c>
      <c r="D8121">
        <v>1</v>
      </c>
      <c r="E8121">
        <v>13000.28</v>
      </c>
      <c r="F8121" t="s">
        <v>16</v>
      </c>
      <c r="G8121" t="s">
        <v>17</v>
      </c>
      <c r="H8121" t="s">
        <v>18</v>
      </c>
      <c r="I8121" t="s">
        <v>40</v>
      </c>
      <c r="J8121" t="s">
        <v>20</v>
      </c>
      <c r="K8121" t="s">
        <v>68</v>
      </c>
      <c r="L8121" t="s">
        <v>22</v>
      </c>
      <c r="M8121" s="4">
        <v>13000.28</v>
      </c>
      <c r="N8121">
        <v>2020</v>
      </c>
      <c r="O8121">
        <v>7</v>
      </c>
    </row>
    <row r="8122" spans="1:15" x14ac:dyDescent="0.25">
      <c r="A8122" s="1">
        <v>44037</v>
      </c>
      <c r="B8122">
        <v>1000011697</v>
      </c>
      <c r="C8122" t="s">
        <v>73</v>
      </c>
      <c r="D8122">
        <v>1</v>
      </c>
      <c r="E8122">
        <v>3500.63</v>
      </c>
      <c r="F8122" t="s">
        <v>16</v>
      </c>
      <c r="G8122" t="s">
        <v>74</v>
      </c>
      <c r="H8122" t="s">
        <v>18</v>
      </c>
      <c r="I8122" t="s">
        <v>34</v>
      </c>
      <c r="J8122" t="s">
        <v>20</v>
      </c>
      <c r="K8122" t="s">
        <v>44</v>
      </c>
      <c r="L8122" t="s">
        <v>22</v>
      </c>
      <c r="M8122" s="4">
        <v>3500.63</v>
      </c>
      <c r="N8122">
        <v>2020</v>
      </c>
      <c r="O8122">
        <v>7</v>
      </c>
    </row>
    <row r="8123" spans="1:15" x14ac:dyDescent="0.25">
      <c r="A8123" s="1">
        <v>44037</v>
      </c>
      <c r="B8123">
        <v>1000011697</v>
      </c>
      <c r="C8123" t="s">
        <v>15</v>
      </c>
      <c r="D8123">
        <v>3</v>
      </c>
      <c r="E8123">
        <v>8001.18</v>
      </c>
      <c r="F8123" t="s">
        <v>16</v>
      </c>
      <c r="G8123" t="s">
        <v>17</v>
      </c>
      <c r="H8123" t="s">
        <v>18</v>
      </c>
      <c r="I8123" t="s">
        <v>34</v>
      </c>
      <c r="J8123" t="s">
        <v>20</v>
      </c>
      <c r="K8123" t="s">
        <v>44</v>
      </c>
      <c r="L8123" t="s">
        <v>22</v>
      </c>
      <c r="M8123" s="4">
        <v>2667.06</v>
      </c>
      <c r="N8123">
        <v>2020</v>
      </c>
      <c r="O8123">
        <v>7</v>
      </c>
    </row>
    <row r="8124" spans="1:15" x14ac:dyDescent="0.25">
      <c r="A8124" s="1">
        <v>44037</v>
      </c>
      <c r="B8124">
        <v>1000011698</v>
      </c>
      <c r="C8124" t="s">
        <v>15</v>
      </c>
      <c r="D8124">
        <v>3</v>
      </c>
      <c r="E8124">
        <v>31090.39</v>
      </c>
      <c r="F8124" t="s">
        <v>16</v>
      </c>
      <c r="G8124" t="s">
        <v>17</v>
      </c>
      <c r="H8124" t="s">
        <v>18</v>
      </c>
      <c r="I8124" t="s">
        <v>34</v>
      </c>
      <c r="J8124" t="s">
        <v>20</v>
      </c>
      <c r="K8124" t="s">
        <v>44</v>
      </c>
      <c r="L8124" t="s">
        <v>22</v>
      </c>
      <c r="M8124" s="4">
        <v>10363.463333333333</v>
      </c>
      <c r="N8124">
        <v>2020</v>
      </c>
      <c r="O8124">
        <v>7</v>
      </c>
    </row>
    <row r="8125" spans="1:15" x14ac:dyDescent="0.25">
      <c r="A8125" s="1">
        <v>44037</v>
      </c>
      <c r="B8125">
        <v>1000011828</v>
      </c>
      <c r="C8125" t="s">
        <v>15</v>
      </c>
      <c r="D8125">
        <v>2</v>
      </c>
      <c r="E8125">
        <v>10800.6</v>
      </c>
      <c r="F8125" t="s">
        <v>16</v>
      </c>
      <c r="G8125" t="s">
        <v>17</v>
      </c>
      <c r="H8125" t="s">
        <v>18</v>
      </c>
      <c r="I8125" t="s">
        <v>19</v>
      </c>
      <c r="J8125" t="s">
        <v>20</v>
      </c>
      <c r="K8125" t="s">
        <v>21</v>
      </c>
      <c r="L8125" t="s">
        <v>22</v>
      </c>
      <c r="M8125" s="4">
        <v>5400.3</v>
      </c>
      <c r="N8125">
        <v>2020</v>
      </c>
      <c r="O8125">
        <v>7</v>
      </c>
    </row>
    <row r="8126" spans="1:15" x14ac:dyDescent="0.25">
      <c r="A8126" s="1">
        <v>44037</v>
      </c>
      <c r="B8126">
        <v>1000011828</v>
      </c>
      <c r="C8126" t="s">
        <v>42</v>
      </c>
      <c r="D8126">
        <v>1</v>
      </c>
      <c r="E8126">
        <v>5000.3900000000003</v>
      </c>
      <c r="F8126" t="s">
        <v>16</v>
      </c>
      <c r="G8126" t="s">
        <v>43</v>
      </c>
      <c r="H8126" t="s">
        <v>18</v>
      </c>
      <c r="I8126" t="s">
        <v>19</v>
      </c>
      <c r="J8126" t="s">
        <v>20</v>
      </c>
      <c r="K8126" t="s">
        <v>21</v>
      </c>
      <c r="L8126" t="s">
        <v>22</v>
      </c>
      <c r="M8126" s="4">
        <v>5000.3900000000003</v>
      </c>
      <c r="N8126">
        <v>2020</v>
      </c>
      <c r="O8126">
        <v>7</v>
      </c>
    </row>
    <row r="8127" spans="1:15" x14ac:dyDescent="0.25">
      <c r="A8127" s="1">
        <v>44037</v>
      </c>
      <c r="B8127">
        <v>1000012112</v>
      </c>
      <c r="C8127" t="s">
        <v>23</v>
      </c>
      <c r="D8127">
        <v>1</v>
      </c>
      <c r="E8127">
        <v>22000.46</v>
      </c>
      <c r="F8127" t="s">
        <v>16</v>
      </c>
      <c r="G8127" t="s">
        <v>24</v>
      </c>
      <c r="H8127" t="s">
        <v>18</v>
      </c>
      <c r="I8127" t="s">
        <v>19</v>
      </c>
      <c r="J8127" t="s">
        <v>36</v>
      </c>
      <c r="K8127" t="s">
        <v>64</v>
      </c>
      <c r="L8127" t="s">
        <v>28</v>
      </c>
      <c r="M8127" s="4">
        <v>22000.46</v>
      </c>
      <c r="N8127">
        <v>2020</v>
      </c>
      <c r="O8127">
        <v>7</v>
      </c>
    </row>
    <row r="8128" spans="1:15" x14ac:dyDescent="0.25">
      <c r="A8128" s="1">
        <v>44037</v>
      </c>
      <c r="B8128">
        <v>1000012112</v>
      </c>
      <c r="C8128" t="s">
        <v>15</v>
      </c>
      <c r="D8128">
        <v>1</v>
      </c>
      <c r="E8128">
        <v>24999.95</v>
      </c>
      <c r="F8128" t="s">
        <v>16</v>
      </c>
      <c r="G8128" t="s">
        <v>17</v>
      </c>
      <c r="H8128" t="s">
        <v>18</v>
      </c>
      <c r="I8128" t="s">
        <v>19</v>
      </c>
      <c r="J8128" t="s">
        <v>36</v>
      </c>
      <c r="K8128" t="s">
        <v>64</v>
      </c>
      <c r="L8128" t="s">
        <v>28</v>
      </c>
      <c r="M8128" s="4">
        <v>24999.95</v>
      </c>
      <c r="N8128">
        <v>2020</v>
      </c>
      <c r="O8128">
        <v>7</v>
      </c>
    </row>
    <row r="8129" spans="1:15" x14ac:dyDescent="0.25">
      <c r="A8129" s="1">
        <v>44037</v>
      </c>
      <c r="B8129">
        <v>1000012124</v>
      </c>
      <c r="C8129" t="s">
        <v>80</v>
      </c>
      <c r="D8129">
        <v>1</v>
      </c>
      <c r="E8129">
        <v>100.24</v>
      </c>
      <c r="F8129" t="s">
        <v>46</v>
      </c>
      <c r="G8129" t="s">
        <v>76</v>
      </c>
      <c r="H8129" t="s">
        <v>18</v>
      </c>
      <c r="I8129" t="s">
        <v>19</v>
      </c>
      <c r="J8129" t="s">
        <v>26</v>
      </c>
      <c r="K8129" t="s">
        <v>29</v>
      </c>
      <c r="L8129" t="s">
        <v>22</v>
      </c>
      <c r="M8129" s="4">
        <v>100.24</v>
      </c>
      <c r="N8129">
        <v>2020</v>
      </c>
      <c r="O8129">
        <v>7</v>
      </c>
    </row>
    <row r="8130" spans="1:15" x14ac:dyDescent="0.25">
      <c r="A8130" s="1">
        <v>44037</v>
      </c>
      <c r="B8130">
        <v>1000012124</v>
      </c>
      <c r="C8130" t="s">
        <v>79</v>
      </c>
      <c r="D8130">
        <v>1</v>
      </c>
      <c r="E8130">
        <v>39.69</v>
      </c>
      <c r="F8130" t="s">
        <v>46</v>
      </c>
      <c r="G8130" t="s">
        <v>74</v>
      </c>
      <c r="H8130" t="s">
        <v>18</v>
      </c>
      <c r="I8130" t="s">
        <v>19</v>
      </c>
      <c r="J8130" t="s">
        <v>26</v>
      </c>
      <c r="K8130" t="s">
        <v>29</v>
      </c>
      <c r="L8130" t="s">
        <v>22</v>
      </c>
      <c r="M8130" s="4">
        <v>39.69</v>
      </c>
      <c r="N8130">
        <v>2020</v>
      </c>
      <c r="O8130">
        <v>7</v>
      </c>
    </row>
    <row r="8131" spans="1:15" x14ac:dyDescent="0.25">
      <c r="A8131" s="1">
        <v>44037</v>
      </c>
      <c r="B8131">
        <v>1000012124</v>
      </c>
      <c r="C8131" t="s">
        <v>15</v>
      </c>
      <c r="D8131">
        <v>2</v>
      </c>
      <c r="E8131">
        <v>36000.93</v>
      </c>
      <c r="F8131" t="s">
        <v>16</v>
      </c>
      <c r="G8131" t="s">
        <v>17</v>
      </c>
      <c r="H8131" t="s">
        <v>18</v>
      </c>
      <c r="I8131" t="s">
        <v>19</v>
      </c>
      <c r="J8131" t="s">
        <v>26</v>
      </c>
      <c r="K8131" t="s">
        <v>29</v>
      </c>
      <c r="L8131" t="s">
        <v>22</v>
      </c>
      <c r="M8131" s="4">
        <v>18000.465</v>
      </c>
      <c r="N8131">
        <v>2020</v>
      </c>
      <c r="O8131">
        <v>7</v>
      </c>
    </row>
    <row r="8132" spans="1:15" x14ac:dyDescent="0.25">
      <c r="A8132" s="1">
        <v>44037</v>
      </c>
      <c r="B8132">
        <v>1000012126</v>
      </c>
      <c r="C8132" t="s">
        <v>75</v>
      </c>
      <c r="D8132">
        <v>1</v>
      </c>
      <c r="E8132">
        <v>2045.96</v>
      </c>
      <c r="F8132" t="s">
        <v>16</v>
      </c>
      <c r="G8132" t="s">
        <v>76</v>
      </c>
      <c r="H8132" t="s">
        <v>18</v>
      </c>
      <c r="I8132" t="s">
        <v>19</v>
      </c>
      <c r="J8132" t="s">
        <v>26</v>
      </c>
      <c r="K8132" t="s">
        <v>29</v>
      </c>
      <c r="L8132" t="s">
        <v>22</v>
      </c>
      <c r="M8132" s="4">
        <v>2045.96</v>
      </c>
      <c r="N8132">
        <v>2020</v>
      </c>
      <c r="O8132">
        <v>7</v>
      </c>
    </row>
    <row r="8133" spans="1:15" x14ac:dyDescent="0.25">
      <c r="A8133" s="1">
        <v>44037</v>
      </c>
      <c r="B8133">
        <v>1000012126</v>
      </c>
      <c r="C8133" t="s">
        <v>15</v>
      </c>
      <c r="D8133">
        <v>1</v>
      </c>
      <c r="E8133">
        <v>10000.56</v>
      </c>
      <c r="F8133" t="s">
        <v>16</v>
      </c>
      <c r="G8133" t="s">
        <v>17</v>
      </c>
      <c r="H8133" t="s">
        <v>18</v>
      </c>
      <c r="I8133" t="s">
        <v>19</v>
      </c>
      <c r="J8133" t="s">
        <v>26</v>
      </c>
      <c r="K8133" t="s">
        <v>29</v>
      </c>
      <c r="L8133" t="s">
        <v>22</v>
      </c>
      <c r="M8133" s="4">
        <v>10000.56</v>
      </c>
      <c r="N8133">
        <v>2020</v>
      </c>
      <c r="O8133">
        <v>7</v>
      </c>
    </row>
    <row r="8134" spans="1:15" x14ac:dyDescent="0.25">
      <c r="A8134" s="1">
        <v>44037</v>
      </c>
      <c r="B8134">
        <v>1000012234</v>
      </c>
      <c r="C8134" t="s">
        <v>23</v>
      </c>
      <c r="D8134">
        <v>1</v>
      </c>
      <c r="E8134">
        <v>10000.14</v>
      </c>
      <c r="F8134" t="s">
        <v>16</v>
      </c>
      <c r="G8134" t="s">
        <v>24</v>
      </c>
      <c r="H8134" t="s">
        <v>18</v>
      </c>
      <c r="I8134" t="s">
        <v>25</v>
      </c>
      <c r="J8134" t="s">
        <v>26</v>
      </c>
      <c r="K8134" t="s">
        <v>27</v>
      </c>
      <c r="L8134" t="s">
        <v>22</v>
      </c>
      <c r="M8134" s="4">
        <v>10000.14</v>
      </c>
      <c r="N8134">
        <v>2020</v>
      </c>
      <c r="O8134">
        <v>7</v>
      </c>
    </row>
    <row r="8135" spans="1:15" x14ac:dyDescent="0.25">
      <c r="A8135" s="1">
        <v>44037</v>
      </c>
      <c r="B8135">
        <v>1000012446</v>
      </c>
      <c r="C8135" t="s">
        <v>15</v>
      </c>
      <c r="D8135">
        <v>1</v>
      </c>
      <c r="E8135">
        <v>10000.540000000001</v>
      </c>
      <c r="F8135" t="s">
        <v>16</v>
      </c>
      <c r="G8135" t="s">
        <v>17</v>
      </c>
      <c r="H8135" t="s">
        <v>30</v>
      </c>
      <c r="I8135" t="s">
        <v>31</v>
      </c>
      <c r="J8135" t="s">
        <v>36</v>
      </c>
      <c r="K8135" t="s">
        <v>52</v>
      </c>
      <c r="L8135" t="s">
        <v>22</v>
      </c>
      <c r="M8135" s="4">
        <v>10000.540000000001</v>
      </c>
      <c r="N8135">
        <v>2020</v>
      </c>
      <c r="O8135">
        <v>7</v>
      </c>
    </row>
    <row r="8136" spans="1:15" x14ac:dyDescent="0.25">
      <c r="A8136" s="1">
        <v>44037</v>
      </c>
      <c r="B8136">
        <v>1000012675</v>
      </c>
      <c r="C8136" t="s">
        <v>15</v>
      </c>
      <c r="D8136">
        <v>1</v>
      </c>
      <c r="E8136">
        <v>10000.280000000001</v>
      </c>
      <c r="F8136" t="s">
        <v>16</v>
      </c>
      <c r="G8136" t="s">
        <v>17</v>
      </c>
      <c r="H8136" t="s">
        <v>18</v>
      </c>
      <c r="I8136" t="s">
        <v>34</v>
      </c>
      <c r="J8136" t="s">
        <v>26</v>
      </c>
      <c r="K8136" t="s">
        <v>35</v>
      </c>
      <c r="L8136" t="s">
        <v>22</v>
      </c>
      <c r="M8136" s="4">
        <v>10000.280000000001</v>
      </c>
      <c r="N8136">
        <v>2020</v>
      </c>
      <c r="O8136">
        <v>7</v>
      </c>
    </row>
    <row r="8137" spans="1:15" x14ac:dyDescent="0.25">
      <c r="A8137" s="1">
        <v>44037</v>
      </c>
      <c r="B8137">
        <v>1000013489</v>
      </c>
      <c r="C8137" t="s">
        <v>15</v>
      </c>
      <c r="D8137">
        <v>1</v>
      </c>
      <c r="E8137">
        <v>10000.120000000001</v>
      </c>
      <c r="F8137" t="s">
        <v>16</v>
      </c>
      <c r="G8137" t="s">
        <v>17</v>
      </c>
      <c r="H8137" t="s">
        <v>18</v>
      </c>
      <c r="I8137" t="s">
        <v>61</v>
      </c>
      <c r="J8137" t="s">
        <v>20</v>
      </c>
      <c r="K8137" t="s">
        <v>77</v>
      </c>
      <c r="L8137" t="s">
        <v>22</v>
      </c>
      <c r="M8137" s="4">
        <v>10000.120000000001</v>
      </c>
      <c r="N8137">
        <v>2020</v>
      </c>
      <c r="O8137">
        <v>7</v>
      </c>
    </row>
    <row r="8138" spans="1:15" x14ac:dyDescent="0.25">
      <c r="A8138" s="1">
        <v>44037</v>
      </c>
      <c r="B8138">
        <v>1000013607</v>
      </c>
      <c r="C8138" t="s">
        <v>23</v>
      </c>
      <c r="D8138">
        <v>1</v>
      </c>
      <c r="E8138">
        <v>4000.35</v>
      </c>
      <c r="F8138" t="s">
        <v>16</v>
      </c>
      <c r="G8138" t="s">
        <v>24</v>
      </c>
      <c r="H8138" t="s">
        <v>18</v>
      </c>
      <c r="I8138" t="s">
        <v>25</v>
      </c>
      <c r="J8138" t="s">
        <v>26</v>
      </c>
      <c r="K8138" t="s">
        <v>27</v>
      </c>
      <c r="L8138" t="s">
        <v>22</v>
      </c>
      <c r="M8138" s="4">
        <v>4000.35</v>
      </c>
      <c r="N8138">
        <v>2020</v>
      </c>
      <c r="O8138">
        <v>7</v>
      </c>
    </row>
    <row r="8139" spans="1:15" x14ac:dyDescent="0.25">
      <c r="A8139" s="1">
        <v>44037</v>
      </c>
      <c r="B8139">
        <v>1000013607</v>
      </c>
      <c r="C8139" t="s">
        <v>15</v>
      </c>
      <c r="D8139">
        <v>2</v>
      </c>
      <c r="E8139">
        <v>18000.739999999998</v>
      </c>
      <c r="F8139" t="s">
        <v>16</v>
      </c>
      <c r="G8139" t="s">
        <v>17</v>
      </c>
      <c r="H8139" t="s">
        <v>18</v>
      </c>
      <c r="I8139" t="s">
        <v>25</v>
      </c>
      <c r="J8139" t="s">
        <v>26</v>
      </c>
      <c r="K8139" t="s">
        <v>27</v>
      </c>
      <c r="L8139" t="s">
        <v>22</v>
      </c>
      <c r="M8139" s="4">
        <v>9000.369999999999</v>
      </c>
      <c r="N8139">
        <v>2020</v>
      </c>
      <c r="O8139">
        <v>7</v>
      </c>
    </row>
    <row r="8140" spans="1:15" x14ac:dyDescent="0.25">
      <c r="A8140" s="1">
        <v>44037</v>
      </c>
      <c r="B8140">
        <v>1000014291</v>
      </c>
      <c r="C8140" t="s">
        <v>75</v>
      </c>
      <c r="D8140">
        <v>1</v>
      </c>
      <c r="E8140">
        <v>664.47</v>
      </c>
      <c r="F8140" t="s">
        <v>16</v>
      </c>
      <c r="G8140" t="s">
        <v>76</v>
      </c>
      <c r="H8140" t="s">
        <v>47</v>
      </c>
      <c r="I8140" t="s">
        <v>48</v>
      </c>
      <c r="J8140" t="s">
        <v>20</v>
      </c>
      <c r="K8140" t="s">
        <v>67</v>
      </c>
      <c r="L8140" t="s">
        <v>28</v>
      </c>
      <c r="M8140" s="4">
        <v>664.47</v>
      </c>
      <c r="N8140">
        <v>2020</v>
      </c>
      <c r="O8140">
        <v>7</v>
      </c>
    </row>
    <row r="8141" spans="1:15" x14ac:dyDescent="0.25">
      <c r="A8141" s="1">
        <v>44037</v>
      </c>
      <c r="B8141">
        <v>1000014291</v>
      </c>
      <c r="C8141" t="s">
        <v>23</v>
      </c>
      <c r="D8141">
        <v>4</v>
      </c>
      <c r="E8141">
        <v>58000.460000000006</v>
      </c>
      <c r="F8141" t="s">
        <v>16</v>
      </c>
      <c r="G8141" t="s">
        <v>24</v>
      </c>
      <c r="H8141" t="s">
        <v>47</v>
      </c>
      <c r="I8141" t="s">
        <v>48</v>
      </c>
      <c r="J8141" t="s">
        <v>20</v>
      </c>
      <c r="K8141" t="s">
        <v>67</v>
      </c>
      <c r="L8141" t="s">
        <v>28</v>
      </c>
      <c r="M8141" s="4">
        <v>14500.115000000002</v>
      </c>
      <c r="N8141">
        <v>2020</v>
      </c>
      <c r="O8141">
        <v>7</v>
      </c>
    </row>
    <row r="8142" spans="1:15" x14ac:dyDescent="0.25">
      <c r="A8142" s="1">
        <v>44037</v>
      </c>
      <c r="B8142">
        <v>1000014496</v>
      </c>
      <c r="C8142" t="s">
        <v>42</v>
      </c>
      <c r="D8142">
        <v>1</v>
      </c>
      <c r="E8142">
        <v>25000.75</v>
      </c>
      <c r="F8142" t="s">
        <v>16</v>
      </c>
      <c r="G8142" t="s">
        <v>43</v>
      </c>
      <c r="H8142" t="s">
        <v>18</v>
      </c>
      <c r="I8142" t="s">
        <v>40</v>
      </c>
      <c r="J8142" t="s">
        <v>26</v>
      </c>
      <c r="K8142" t="s">
        <v>41</v>
      </c>
      <c r="L8142" t="s">
        <v>22</v>
      </c>
      <c r="M8142" s="4">
        <v>25000.75</v>
      </c>
      <c r="N8142">
        <v>2020</v>
      </c>
      <c r="O8142">
        <v>7</v>
      </c>
    </row>
    <row r="8143" spans="1:15" x14ac:dyDescent="0.25">
      <c r="A8143" s="1">
        <v>44037</v>
      </c>
      <c r="B8143">
        <v>1000014572</v>
      </c>
      <c r="C8143" t="s">
        <v>79</v>
      </c>
      <c r="D8143">
        <v>1</v>
      </c>
      <c r="E8143">
        <v>9.11</v>
      </c>
      <c r="F8143" t="s">
        <v>46</v>
      </c>
      <c r="G8143" t="s">
        <v>74</v>
      </c>
      <c r="H8143" t="s">
        <v>18</v>
      </c>
      <c r="I8143" t="s">
        <v>34</v>
      </c>
      <c r="J8143" t="s">
        <v>26</v>
      </c>
      <c r="K8143" t="s">
        <v>35</v>
      </c>
      <c r="L8143" t="s">
        <v>22</v>
      </c>
      <c r="M8143" s="4">
        <v>9.11</v>
      </c>
      <c r="N8143">
        <v>2020</v>
      </c>
      <c r="O8143">
        <v>7</v>
      </c>
    </row>
    <row r="8144" spans="1:15" x14ac:dyDescent="0.25">
      <c r="A8144" s="1">
        <v>44037</v>
      </c>
      <c r="B8144">
        <v>1000014572</v>
      </c>
      <c r="C8144" t="s">
        <v>15</v>
      </c>
      <c r="D8144">
        <v>1</v>
      </c>
      <c r="E8144">
        <v>5000.76</v>
      </c>
      <c r="F8144" t="s">
        <v>16</v>
      </c>
      <c r="G8144" t="s">
        <v>17</v>
      </c>
      <c r="H8144" t="s">
        <v>18</v>
      </c>
      <c r="I8144" t="s">
        <v>34</v>
      </c>
      <c r="J8144" t="s">
        <v>26</v>
      </c>
      <c r="K8144" t="s">
        <v>35</v>
      </c>
      <c r="L8144" t="s">
        <v>22</v>
      </c>
      <c r="M8144" s="4">
        <v>5000.76</v>
      </c>
      <c r="N8144">
        <v>2020</v>
      </c>
      <c r="O8144">
        <v>7</v>
      </c>
    </row>
    <row r="8145" spans="1:15" x14ac:dyDescent="0.25">
      <c r="A8145" s="1">
        <v>44037</v>
      </c>
      <c r="B8145">
        <v>1000014588</v>
      </c>
      <c r="C8145" t="s">
        <v>15</v>
      </c>
      <c r="D8145">
        <v>1</v>
      </c>
      <c r="E8145">
        <v>20000.189999999999</v>
      </c>
      <c r="F8145" t="s">
        <v>16</v>
      </c>
      <c r="G8145" t="s">
        <v>17</v>
      </c>
      <c r="H8145" t="s">
        <v>18</v>
      </c>
      <c r="I8145" t="s">
        <v>40</v>
      </c>
      <c r="J8145" t="s">
        <v>20</v>
      </c>
      <c r="K8145" t="s">
        <v>68</v>
      </c>
      <c r="L8145" t="s">
        <v>22</v>
      </c>
      <c r="M8145" s="4">
        <v>20000.189999999999</v>
      </c>
      <c r="N8145">
        <v>2020</v>
      </c>
      <c r="O8145">
        <v>7</v>
      </c>
    </row>
    <row r="8146" spans="1:15" x14ac:dyDescent="0.25">
      <c r="A8146" s="1">
        <v>44037</v>
      </c>
      <c r="B8146">
        <v>1000014879</v>
      </c>
      <c r="C8146" t="s">
        <v>79</v>
      </c>
      <c r="D8146">
        <v>1</v>
      </c>
      <c r="E8146">
        <v>9.56</v>
      </c>
      <c r="F8146" t="s">
        <v>46</v>
      </c>
      <c r="G8146" t="s">
        <v>74</v>
      </c>
      <c r="H8146" t="s">
        <v>18</v>
      </c>
      <c r="I8146" t="s">
        <v>40</v>
      </c>
      <c r="J8146" t="s">
        <v>26</v>
      </c>
      <c r="K8146" t="s">
        <v>41</v>
      </c>
      <c r="L8146" t="s">
        <v>22</v>
      </c>
      <c r="M8146" s="4">
        <v>9.56</v>
      </c>
      <c r="N8146">
        <v>2020</v>
      </c>
      <c r="O8146">
        <v>7</v>
      </c>
    </row>
    <row r="8147" spans="1:15" x14ac:dyDescent="0.25">
      <c r="A8147" s="1">
        <v>44037</v>
      </c>
      <c r="B8147">
        <v>1000014879</v>
      </c>
      <c r="C8147" t="s">
        <v>15</v>
      </c>
      <c r="D8147">
        <v>1</v>
      </c>
      <c r="E8147">
        <v>4000.38</v>
      </c>
      <c r="F8147" t="s">
        <v>16</v>
      </c>
      <c r="G8147" t="s">
        <v>17</v>
      </c>
      <c r="H8147" t="s">
        <v>18</v>
      </c>
      <c r="I8147" t="s">
        <v>40</v>
      </c>
      <c r="J8147" t="s">
        <v>26</v>
      </c>
      <c r="K8147" t="s">
        <v>41</v>
      </c>
      <c r="L8147" t="s">
        <v>22</v>
      </c>
      <c r="M8147" s="4">
        <v>4000.38</v>
      </c>
      <c r="N8147">
        <v>2020</v>
      </c>
      <c r="O8147">
        <v>7</v>
      </c>
    </row>
    <row r="8148" spans="1:15" x14ac:dyDescent="0.25">
      <c r="A8148" s="1">
        <v>44037</v>
      </c>
      <c r="B8148">
        <v>1000014996</v>
      </c>
      <c r="C8148" t="s">
        <v>15</v>
      </c>
      <c r="D8148">
        <v>2</v>
      </c>
      <c r="E8148">
        <v>13500.73</v>
      </c>
      <c r="F8148" t="s">
        <v>16</v>
      </c>
      <c r="G8148" t="s">
        <v>17</v>
      </c>
      <c r="H8148" t="s">
        <v>30</v>
      </c>
      <c r="I8148" t="s">
        <v>57</v>
      </c>
      <c r="J8148" t="s">
        <v>26</v>
      </c>
      <c r="K8148" t="s">
        <v>58</v>
      </c>
      <c r="L8148" t="s">
        <v>22</v>
      </c>
      <c r="M8148" s="4">
        <v>6750.3649999999998</v>
      </c>
      <c r="N8148">
        <v>2020</v>
      </c>
      <c r="O8148">
        <v>7</v>
      </c>
    </row>
    <row r="8149" spans="1:15" x14ac:dyDescent="0.25">
      <c r="A8149" s="1">
        <v>44037</v>
      </c>
      <c r="B8149">
        <v>1000015013</v>
      </c>
      <c r="C8149" t="s">
        <v>15</v>
      </c>
      <c r="D8149">
        <v>1</v>
      </c>
      <c r="E8149">
        <v>6000.16</v>
      </c>
      <c r="F8149" t="s">
        <v>16</v>
      </c>
      <c r="G8149" t="s">
        <v>17</v>
      </c>
      <c r="H8149" t="s">
        <v>18</v>
      </c>
      <c r="I8149" t="s">
        <v>19</v>
      </c>
      <c r="J8149" t="s">
        <v>26</v>
      </c>
      <c r="K8149" t="s">
        <v>29</v>
      </c>
      <c r="L8149" t="s">
        <v>22</v>
      </c>
      <c r="M8149" s="4">
        <v>6000.16</v>
      </c>
      <c r="N8149">
        <v>2020</v>
      </c>
      <c r="O8149">
        <v>7</v>
      </c>
    </row>
    <row r="8150" spans="1:15" x14ac:dyDescent="0.25">
      <c r="A8150" s="1">
        <v>44037</v>
      </c>
      <c r="B8150">
        <v>1000015133</v>
      </c>
      <c r="C8150" t="s">
        <v>15</v>
      </c>
      <c r="D8150">
        <v>2</v>
      </c>
      <c r="E8150">
        <v>33000.86</v>
      </c>
      <c r="F8150" t="s">
        <v>16</v>
      </c>
      <c r="G8150" t="s">
        <v>17</v>
      </c>
      <c r="H8150" t="s">
        <v>30</v>
      </c>
      <c r="I8150" t="s">
        <v>31</v>
      </c>
      <c r="J8150" t="s">
        <v>36</v>
      </c>
      <c r="K8150" t="s">
        <v>52</v>
      </c>
      <c r="L8150" t="s">
        <v>22</v>
      </c>
      <c r="M8150" s="4">
        <v>16500.43</v>
      </c>
      <c r="N8150">
        <v>2020</v>
      </c>
      <c r="O8150">
        <v>7</v>
      </c>
    </row>
    <row r="8151" spans="1:15" x14ac:dyDescent="0.25">
      <c r="A8151" s="1">
        <v>44037</v>
      </c>
      <c r="B8151">
        <v>1000017576</v>
      </c>
      <c r="C8151" t="s">
        <v>71</v>
      </c>
      <c r="D8151">
        <v>1</v>
      </c>
      <c r="E8151">
        <v>1498.26</v>
      </c>
      <c r="F8151" t="s">
        <v>16</v>
      </c>
      <c r="G8151" t="s">
        <v>72</v>
      </c>
      <c r="H8151" t="s">
        <v>18</v>
      </c>
      <c r="I8151" t="s">
        <v>19</v>
      </c>
      <c r="J8151" t="s">
        <v>36</v>
      </c>
      <c r="K8151" t="s">
        <v>64</v>
      </c>
      <c r="L8151" t="s">
        <v>22</v>
      </c>
      <c r="M8151" s="4">
        <v>1498.26</v>
      </c>
      <c r="N8151">
        <v>2020</v>
      </c>
      <c r="O8151">
        <v>7</v>
      </c>
    </row>
    <row r="8152" spans="1:15" x14ac:dyDescent="0.25">
      <c r="A8152" s="1">
        <v>44037</v>
      </c>
      <c r="B8152">
        <v>1000017576</v>
      </c>
      <c r="C8152" t="s">
        <v>15</v>
      </c>
      <c r="D8152">
        <v>1</v>
      </c>
      <c r="E8152">
        <v>20000.55</v>
      </c>
      <c r="F8152" t="s">
        <v>16</v>
      </c>
      <c r="G8152" t="s">
        <v>17</v>
      </c>
      <c r="H8152" t="s">
        <v>18</v>
      </c>
      <c r="I8152" t="s">
        <v>19</v>
      </c>
      <c r="J8152" t="s">
        <v>36</v>
      </c>
      <c r="K8152" t="s">
        <v>64</v>
      </c>
      <c r="L8152" t="s">
        <v>22</v>
      </c>
      <c r="M8152" s="4">
        <v>20000.55</v>
      </c>
      <c r="N8152">
        <v>2020</v>
      </c>
      <c r="O8152">
        <v>7</v>
      </c>
    </row>
    <row r="8153" spans="1:15" x14ac:dyDescent="0.25">
      <c r="A8153" s="1">
        <v>44037</v>
      </c>
      <c r="B8153">
        <v>1000018298</v>
      </c>
      <c r="C8153" t="s">
        <v>80</v>
      </c>
      <c r="D8153">
        <v>1</v>
      </c>
      <c r="E8153">
        <v>65.349999999999994</v>
      </c>
      <c r="F8153" t="s">
        <v>46</v>
      </c>
      <c r="G8153" t="s">
        <v>76</v>
      </c>
      <c r="H8153" t="s">
        <v>18</v>
      </c>
      <c r="I8153" t="s">
        <v>34</v>
      </c>
      <c r="J8153" t="s">
        <v>20</v>
      </c>
      <c r="K8153" t="s">
        <v>44</v>
      </c>
      <c r="L8153" t="s">
        <v>22</v>
      </c>
      <c r="M8153" s="4">
        <v>65.349999999999994</v>
      </c>
      <c r="N8153">
        <v>2020</v>
      </c>
      <c r="O8153">
        <v>7</v>
      </c>
    </row>
    <row r="8154" spans="1:15" x14ac:dyDescent="0.25">
      <c r="A8154" s="1">
        <v>44037</v>
      </c>
      <c r="B8154">
        <v>1000019687</v>
      </c>
      <c r="C8154" t="s">
        <v>42</v>
      </c>
      <c r="D8154">
        <v>1</v>
      </c>
      <c r="E8154">
        <v>15000.01</v>
      </c>
      <c r="F8154" t="s">
        <v>16</v>
      </c>
      <c r="G8154" t="s">
        <v>43</v>
      </c>
      <c r="H8154" t="s">
        <v>18</v>
      </c>
      <c r="I8154" t="s">
        <v>40</v>
      </c>
      <c r="J8154" t="s">
        <v>20</v>
      </c>
      <c r="K8154" t="s">
        <v>68</v>
      </c>
      <c r="L8154" t="s">
        <v>22</v>
      </c>
      <c r="M8154" s="4">
        <v>15000.01</v>
      </c>
      <c r="N8154">
        <v>2020</v>
      </c>
      <c r="O8154">
        <v>7</v>
      </c>
    </row>
    <row r="8155" spans="1:15" x14ac:dyDescent="0.25">
      <c r="A8155" s="1">
        <v>44037</v>
      </c>
      <c r="B8155">
        <v>1000019959</v>
      </c>
      <c r="C8155" t="s">
        <v>75</v>
      </c>
      <c r="D8155">
        <v>1</v>
      </c>
      <c r="E8155">
        <v>1200.7</v>
      </c>
      <c r="F8155" t="s">
        <v>16</v>
      </c>
      <c r="G8155" t="s">
        <v>76</v>
      </c>
      <c r="H8155" t="s">
        <v>18</v>
      </c>
      <c r="I8155" t="s">
        <v>40</v>
      </c>
      <c r="J8155" t="s">
        <v>26</v>
      </c>
      <c r="K8155" t="s">
        <v>41</v>
      </c>
      <c r="L8155" t="s">
        <v>28</v>
      </c>
      <c r="M8155" s="4">
        <v>1200.7</v>
      </c>
      <c r="N8155">
        <v>2020</v>
      </c>
      <c r="O8155">
        <v>7</v>
      </c>
    </row>
    <row r="8156" spans="1:15" x14ac:dyDescent="0.25">
      <c r="A8156" s="1">
        <v>44037</v>
      </c>
      <c r="B8156">
        <v>1000019959</v>
      </c>
      <c r="C8156" t="s">
        <v>23</v>
      </c>
      <c r="D8156">
        <v>2</v>
      </c>
      <c r="E8156">
        <v>15000.84</v>
      </c>
      <c r="F8156" t="s">
        <v>16</v>
      </c>
      <c r="G8156" t="s">
        <v>24</v>
      </c>
      <c r="H8156" t="s">
        <v>18</v>
      </c>
      <c r="I8156" t="s">
        <v>40</v>
      </c>
      <c r="J8156" t="s">
        <v>26</v>
      </c>
      <c r="K8156" t="s">
        <v>41</v>
      </c>
      <c r="L8156" t="s">
        <v>28</v>
      </c>
      <c r="M8156" s="4">
        <v>7500.42</v>
      </c>
      <c r="N8156">
        <v>2020</v>
      </c>
      <c r="O8156">
        <v>7</v>
      </c>
    </row>
    <row r="8157" spans="1:15" x14ac:dyDescent="0.25">
      <c r="A8157" s="1">
        <v>44037</v>
      </c>
      <c r="B8157">
        <v>1000019959</v>
      </c>
      <c r="C8157" t="s">
        <v>15</v>
      </c>
      <c r="D8157">
        <v>1</v>
      </c>
      <c r="E8157">
        <v>24000.76</v>
      </c>
      <c r="F8157" t="s">
        <v>16</v>
      </c>
      <c r="G8157" t="s">
        <v>17</v>
      </c>
      <c r="H8157" t="s">
        <v>18</v>
      </c>
      <c r="I8157" t="s">
        <v>40</v>
      </c>
      <c r="J8157" t="s">
        <v>26</v>
      </c>
      <c r="K8157" t="s">
        <v>41</v>
      </c>
      <c r="L8157" t="s">
        <v>28</v>
      </c>
      <c r="M8157" s="4">
        <v>24000.76</v>
      </c>
      <c r="N8157">
        <v>2020</v>
      </c>
      <c r="O8157">
        <v>7</v>
      </c>
    </row>
    <row r="8158" spans="1:15" x14ac:dyDescent="0.25">
      <c r="A8158" s="1">
        <v>44037</v>
      </c>
      <c r="B8158">
        <v>1000020084</v>
      </c>
      <c r="C8158" t="s">
        <v>15</v>
      </c>
      <c r="D8158">
        <v>1</v>
      </c>
      <c r="E8158">
        <v>1138.52</v>
      </c>
      <c r="F8158" t="s">
        <v>16</v>
      </c>
      <c r="G8158" t="s">
        <v>17</v>
      </c>
      <c r="H8158" t="s">
        <v>47</v>
      </c>
      <c r="I8158" t="s">
        <v>59</v>
      </c>
      <c r="J8158" t="s">
        <v>26</v>
      </c>
      <c r="K8158" t="s">
        <v>60</v>
      </c>
      <c r="L8158" t="s">
        <v>22</v>
      </c>
      <c r="M8158" s="4">
        <v>1138.52</v>
      </c>
      <c r="N8158">
        <v>2020</v>
      </c>
      <c r="O8158">
        <v>7</v>
      </c>
    </row>
    <row r="8159" spans="1:15" x14ac:dyDescent="0.25">
      <c r="A8159" s="1">
        <v>44037</v>
      </c>
      <c r="B8159">
        <v>1000020087</v>
      </c>
      <c r="C8159" t="s">
        <v>42</v>
      </c>
      <c r="D8159">
        <v>2</v>
      </c>
      <c r="E8159">
        <v>15500.87</v>
      </c>
      <c r="F8159" t="s">
        <v>16</v>
      </c>
      <c r="G8159" t="s">
        <v>43</v>
      </c>
      <c r="H8159" t="s">
        <v>47</v>
      </c>
      <c r="I8159" t="s">
        <v>48</v>
      </c>
      <c r="J8159" t="s">
        <v>26</v>
      </c>
      <c r="K8159" t="s">
        <v>50</v>
      </c>
      <c r="L8159" t="s">
        <v>22</v>
      </c>
      <c r="M8159" s="4">
        <v>7750.4350000000004</v>
      </c>
      <c r="N8159">
        <v>2020</v>
      </c>
      <c r="O8159">
        <v>7</v>
      </c>
    </row>
    <row r="8160" spans="1:15" x14ac:dyDescent="0.25">
      <c r="A8160" s="1">
        <v>44037</v>
      </c>
      <c r="B8160">
        <v>1000020128</v>
      </c>
      <c r="C8160" t="s">
        <v>23</v>
      </c>
      <c r="D8160">
        <v>1</v>
      </c>
      <c r="E8160">
        <v>8000.1</v>
      </c>
      <c r="F8160" t="s">
        <v>16</v>
      </c>
      <c r="G8160" t="s">
        <v>24</v>
      </c>
      <c r="H8160" t="s">
        <v>30</v>
      </c>
      <c r="I8160" t="s">
        <v>57</v>
      </c>
      <c r="J8160" t="s">
        <v>26</v>
      </c>
      <c r="K8160" t="s">
        <v>58</v>
      </c>
      <c r="L8160" t="s">
        <v>28</v>
      </c>
      <c r="M8160" s="4">
        <v>8000.1</v>
      </c>
      <c r="N8160">
        <v>2020</v>
      </c>
      <c r="O8160">
        <v>7</v>
      </c>
    </row>
    <row r="8161" spans="1:15" x14ac:dyDescent="0.25">
      <c r="A8161" s="1">
        <v>44037</v>
      </c>
      <c r="B8161">
        <v>1000020128</v>
      </c>
      <c r="C8161" t="s">
        <v>15</v>
      </c>
      <c r="D8161">
        <v>2</v>
      </c>
      <c r="E8161">
        <v>27000.59</v>
      </c>
      <c r="F8161" t="s">
        <v>16</v>
      </c>
      <c r="G8161" t="s">
        <v>17</v>
      </c>
      <c r="H8161" t="s">
        <v>30</v>
      </c>
      <c r="I8161" t="s">
        <v>57</v>
      </c>
      <c r="J8161" t="s">
        <v>26</v>
      </c>
      <c r="K8161" t="s">
        <v>58</v>
      </c>
      <c r="L8161" t="s">
        <v>28</v>
      </c>
      <c r="M8161" s="4">
        <v>13500.295</v>
      </c>
      <c r="N8161">
        <v>2020</v>
      </c>
      <c r="O8161">
        <v>7</v>
      </c>
    </row>
    <row r="8162" spans="1:15" x14ac:dyDescent="0.25">
      <c r="A8162" s="1">
        <v>44037</v>
      </c>
      <c r="B8162">
        <v>1000020526</v>
      </c>
      <c r="C8162" t="s">
        <v>15</v>
      </c>
      <c r="D8162">
        <v>2</v>
      </c>
      <c r="E8162">
        <v>31500.47</v>
      </c>
      <c r="F8162" t="s">
        <v>16</v>
      </c>
      <c r="G8162" t="s">
        <v>17</v>
      </c>
      <c r="H8162" t="s">
        <v>18</v>
      </c>
      <c r="I8162" t="s">
        <v>34</v>
      </c>
      <c r="J8162" t="s">
        <v>26</v>
      </c>
      <c r="K8162" t="s">
        <v>35</v>
      </c>
      <c r="L8162" t="s">
        <v>22</v>
      </c>
      <c r="M8162" s="4">
        <v>15750.235000000001</v>
      </c>
      <c r="N8162">
        <v>2020</v>
      </c>
      <c r="O8162">
        <v>7</v>
      </c>
    </row>
    <row r="8163" spans="1:15" x14ac:dyDescent="0.25">
      <c r="A8163" s="1">
        <v>44037</v>
      </c>
      <c r="B8163">
        <v>1000020726</v>
      </c>
      <c r="C8163" t="s">
        <v>15</v>
      </c>
      <c r="D8163">
        <v>2</v>
      </c>
      <c r="E8163">
        <v>26000.98</v>
      </c>
      <c r="F8163" t="s">
        <v>16</v>
      </c>
      <c r="G8163" t="s">
        <v>17</v>
      </c>
      <c r="H8163" t="s">
        <v>18</v>
      </c>
      <c r="I8163" t="s">
        <v>61</v>
      </c>
      <c r="J8163" t="s">
        <v>32</v>
      </c>
      <c r="K8163" t="s">
        <v>63</v>
      </c>
      <c r="L8163" t="s">
        <v>22</v>
      </c>
      <c r="M8163" s="4">
        <v>13000.49</v>
      </c>
      <c r="N8163">
        <v>2020</v>
      </c>
      <c r="O8163">
        <v>7</v>
      </c>
    </row>
    <row r="8164" spans="1:15" x14ac:dyDescent="0.25">
      <c r="A8164" s="1">
        <v>44037</v>
      </c>
      <c r="B8164">
        <v>1000020726</v>
      </c>
      <c r="C8164" t="s">
        <v>42</v>
      </c>
      <c r="D8164">
        <v>1</v>
      </c>
      <c r="E8164">
        <v>7000.12</v>
      </c>
      <c r="F8164" t="s">
        <v>16</v>
      </c>
      <c r="G8164" t="s">
        <v>43</v>
      </c>
      <c r="H8164" t="s">
        <v>18</v>
      </c>
      <c r="I8164" t="s">
        <v>61</v>
      </c>
      <c r="J8164" t="s">
        <v>32</v>
      </c>
      <c r="K8164" t="s">
        <v>63</v>
      </c>
      <c r="L8164" t="s">
        <v>22</v>
      </c>
      <c r="M8164" s="4">
        <v>7000.12</v>
      </c>
      <c r="N8164">
        <v>2020</v>
      </c>
      <c r="O8164">
        <v>7</v>
      </c>
    </row>
    <row r="8165" spans="1:15" x14ac:dyDescent="0.25">
      <c r="A8165" s="1">
        <v>44037</v>
      </c>
      <c r="B8165">
        <v>1000020754</v>
      </c>
      <c r="C8165" t="s">
        <v>79</v>
      </c>
      <c r="D8165">
        <v>1</v>
      </c>
      <c r="E8165">
        <v>9.56</v>
      </c>
      <c r="F8165" t="s">
        <v>46</v>
      </c>
      <c r="G8165" t="s">
        <v>74</v>
      </c>
      <c r="H8165" t="s">
        <v>18</v>
      </c>
      <c r="I8165" t="s">
        <v>25</v>
      </c>
      <c r="J8165" t="s">
        <v>20</v>
      </c>
      <c r="K8165" t="s">
        <v>51</v>
      </c>
      <c r="L8165" t="s">
        <v>22</v>
      </c>
      <c r="M8165" s="4">
        <v>9.56</v>
      </c>
      <c r="N8165">
        <v>2020</v>
      </c>
      <c r="O8165">
        <v>7</v>
      </c>
    </row>
    <row r="8166" spans="1:15" x14ac:dyDescent="0.25">
      <c r="A8166" s="1">
        <v>44037</v>
      </c>
      <c r="B8166">
        <v>1000020754</v>
      </c>
      <c r="C8166" t="s">
        <v>23</v>
      </c>
      <c r="D8166">
        <v>1</v>
      </c>
      <c r="E8166">
        <v>12000.67</v>
      </c>
      <c r="F8166" t="s">
        <v>16</v>
      </c>
      <c r="G8166" t="s">
        <v>24</v>
      </c>
      <c r="H8166" t="s">
        <v>18</v>
      </c>
      <c r="I8166" t="s">
        <v>25</v>
      </c>
      <c r="J8166" t="s">
        <v>20</v>
      </c>
      <c r="K8166" t="s">
        <v>51</v>
      </c>
      <c r="L8166" t="s">
        <v>22</v>
      </c>
      <c r="M8166" s="4">
        <v>12000.67</v>
      </c>
      <c r="N8166">
        <v>2020</v>
      </c>
      <c r="O8166">
        <v>7</v>
      </c>
    </row>
    <row r="8167" spans="1:15" x14ac:dyDescent="0.25">
      <c r="A8167" s="1">
        <v>44037</v>
      </c>
      <c r="B8167">
        <v>1000020754</v>
      </c>
      <c r="C8167" t="s">
        <v>42</v>
      </c>
      <c r="D8167">
        <v>1</v>
      </c>
      <c r="E8167">
        <v>25000.11</v>
      </c>
      <c r="F8167" t="s">
        <v>16</v>
      </c>
      <c r="G8167" t="s">
        <v>43</v>
      </c>
      <c r="H8167" t="s">
        <v>18</v>
      </c>
      <c r="I8167" t="s">
        <v>25</v>
      </c>
      <c r="J8167" t="s">
        <v>20</v>
      </c>
      <c r="K8167" t="s">
        <v>51</v>
      </c>
      <c r="L8167" t="s">
        <v>22</v>
      </c>
      <c r="M8167" s="4">
        <v>25000.11</v>
      </c>
      <c r="N8167">
        <v>2020</v>
      </c>
      <c r="O8167">
        <v>7</v>
      </c>
    </row>
    <row r="8168" spans="1:15" x14ac:dyDescent="0.25">
      <c r="A8168" s="1">
        <v>44037</v>
      </c>
      <c r="B8168">
        <v>1000020921</v>
      </c>
      <c r="C8168" t="s">
        <v>15</v>
      </c>
      <c r="D8168">
        <v>1</v>
      </c>
      <c r="E8168">
        <v>11199.99</v>
      </c>
      <c r="F8168" t="s">
        <v>16</v>
      </c>
      <c r="G8168" t="s">
        <v>17</v>
      </c>
      <c r="H8168" t="s">
        <v>47</v>
      </c>
      <c r="I8168" t="s">
        <v>65</v>
      </c>
      <c r="J8168" t="s">
        <v>26</v>
      </c>
      <c r="K8168" t="s">
        <v>66</v>
      </c>
      <c r="L8168" t="s">
        <v>22</v>
      </c>
      <c r="M8168" s="4">
        <v>11199.99</v>
      </c>
      <c r="N8168">
        <v>2020</v>
      </c>
      <c r="O8168">
        <v>7</v>
      </c>
    </row>
    <row r="8169" spans="1:15" x14ac:dyDescent="0.25">
      <c r="A8169" s="1">
        <v>44037</v>
      </c>
      <c r="B8169">
        <v>1000021227</v>
      </c>
      <c r="C8169" t="s">
        <v>23</v>
      </c>
      <c r="D8169">
        <v>5</v>
      </c>
      <c r="E8169">
        <v>50502.899999999994</v>
      </c>
      <c r="F8169" t="s">
        <v>16</v>
      </c>
      <c r="G8169" t="s">
        <v>24</v>
      </c>
      <c r="H8169" t="s">
        <v>47</v>
      </c>
      <c r="I8169" t="s">
        <v>59</v>
      </c>
      <c r="J8169" t="s">
        <v>26</v>
      </c>
      <c r="K8169" t="s">
        <v>60</v>
      </c>
      <c r="L8169" t="s">
        <v>28</v>
      </c>
      <c r="M8169" s="4">
        <v>10100.579999999998</v>
      </c>
      <c r="N8169">
        <v>2020</v>
      </c>
      <c r="O8169">
        <v>7</v>
      </c>
    </row>
    <row r="8170" spans="1:15" x14ac:dyDescent="0.25">
      <c r="A8170" s="1">
        <v>44037</v>
      </c>
      <c r="B8170">
        <v>1000021227</v>
      </c>
      <c r="C8170" t="s">
        <v>15</v>
      </c>
      <c r="D8170">
        <v>1</v>
      </c>
      <c r="E8170">
        <v>8000.56</v>
      </c>
      <c r="F8170" t="s">
        <v>16</v>
      </c>
      <c r="G8170" t="s">
        <v>17</v>
      </c>
      <c r="H8170" t="s">
        <v>47</v>
      </c>
      <c r="I8170" t="s">
        <v>59</v>
      </c>
      <c r="J8170" t="s">
        <v>26</v>
      </c>
      <c r="K8170" t="s">
        <v>60</v>
      </c>
      <c r="L8170" t="s">
        <v>28</v>
      </c>
      <c r="M8170" s="4">
        <v>8000.56</v>
      </c>
      <c r="N8170">
        <v>2020</v>
      </c>
      <c r="O8170">
        <v>7</v>
      </c>
    </row>
    <row r="8171" spans="1:15" x14ac:dyDescent="0.25">
      <c r="A8171" s="1">
        <v>44037</v>
      </c>
      <c r="B8171">
        <v>1000021454</v>
      </c>
      <c r="C8171" t="s">
        <v>80</v>
      </c>
      <c r="D8171">
        <v>1</v>
      </c>
      <c r="E8171">
        <v>45.09</v>
      </c>
      <c r="F8171" t="s">
        <v>46</v>
      </c>
      <c r="G8171" t="s">
        <v>76</v>
      </c>
      <c r="H8171" t="s">
        <v>18</v>
      </c>
      <c r="I8171" t="s">
        <v>25</v>
      </c>
      <c r="J8171" t="s">
        <v>20</v>
      </c>
      <c r="K8171" t="s">
        <v>51</v>
      </c>
      <c r="L8171" t="s">
        <v>22</v>
      </c>
      <c r="M8171" s="4">
        <v>45.09</v>
      </c>
      <c r="N8171">
        <v>2020</v>
      </c>
      <c r="O8171">
        <v>7</v>
      </c>
    </row>
    <row r="8172" spans="1:15" x14ac:dyDescent="0.25">
      <c r="A8172" s="1">
        <v>44037</v>
      </c>
      <c r="B8172">
        <v>1000021454</v>
      </c>
      <c r="C8172" t="s">
        <v>79</v>
      </c>
      <c r="D8172">
        <v>1</v>
      </c>
      <c r="E8172">
        <v>9.6300000000000008</v>
      </c>
      <c r="F8172" t="s">
        <v>46</v>
      </c>
      <c r="G8172" t="s">
        <v>74</v>
      </c>
      <c r="H8172" t="s">
        <v>18</v>
      </c>
      <c r="I8172" t="s">
        <v>25</v>
      </c>
      <c r="J8172" t="s">
        <v>20</v>
      </c>
      <c r="K8172" t="s">
        <v>51</v>
      </c>
      <c r="L8172" t="s">
        <v>22</v>
      </c>
      <c r="M8172" s="4">
        <v>9.6300000000000008</v>
      </c>
      <c r="N8172">
        <v>2020</v>
      </c>
      <c r="O8172">
        <v>7</v>
      </c>
    </row>
    <row r="8173" spans="1:15" x14ac:dyDescent="0.25">
      <c r="A8173" s="1">
        <v>44037</v>
      </c>
      <c r="B8173">
        <v>1000021495</v>
      </c>
      <c r="C8173" t="s">
        <v>79</v>
      </c>
      <c r="D8173">
        <v>1</v>
      </c>
      <c r="E8173">
        <v>9.01</v>
      </c>
      <c r="F8173" t="s">
        <v>46</v>
      </c>
      <c r="G8173" t="s">
        <v>74</v>
      </c>
      <c r="H8173" t="s">
        <v>18</v>
      </c>
      <c r="I8173" t="s">
        <v>61</v>
      </c>
      <c r="J8173" t="s">
        <v>20</v>
      </c>
      <c r="K8173" t="s">
        <v>77</v>
      </c>
      <c r="L8173" t="s">
        <v>22</v>
      </c>
      <c r="M8173" s="4">
        <v>9.01</v>
      </c>
      <c r="N8173">
        <v>2020</v>
      </c>
      <c r="O8173">
        <v>7</v>
      </c>
    </row>
    <row r="8174" spans="1:15" x14ac:dyDescent="0.25">
      <c r="A8174" s="1">
        <v>44037</v>
      </c>
      <c r="B8174">
        <v>1000021495</v>
      </c>
      <c r="C8174" t="s">
        <v>23</v>
      </c>
      <c r="D8174">
        <v>1</v>
      </c>
      <c r="E8174">
        <v>8000.32</v>
      </c>
      <c r="F8174" t="s">
        <v>16</v>
      </c>
      <c r="G8174" t="s">
        <v>24</v>
      </c>
      <c r="H8174" t="s">
        <v>18</v>
      </c>
      <c r="I8174" t="s">
        <v>61</v>
      </c>
      <c r="J8174" t="s">
        <v>20</v>
      </c>
      <c r="K8174" t="s">
        <v>77</v>
      </c>
      <c r="L8174" t="s">
        <v>22</v>
      </c>
      <c r="M8174" s="4">
        <v>8000.32</v>
      </c>
      <c r="N8174">
        <v>2020</v>
      </c>
      <c r="O8174">
        <v>7</v>
      </c>
    </row>
    <row r="8175" spans="1:15" x14ac:dyDescent="0.25">
      <c r="A8175" s="1">
        <v>44037</v>
      </c>
      <c r="B8175">
        <v>1000021495</v>
      </c>
      <c r="C8175" t="s">
        <v>15</v>
      </c>
      <c r="D8175">
        <v>2</v>
      </c>
      <c r="E8175">
        <v>37000.92</v>
      </c>
      <c r="F8175" t="s">
        <v>16</v>
      </c>
      <c r="G8175" t="s">
        <v>17</v>
      </c>
      <c r="H8175" t="s">
        <v>18</v>
      </c>
      <c r="I8175" t="s">
        <v>61</v>
      </c>
      <c r="J8175" t="s">
        <v>20</v>
      </c>
      <c r="K8175" t="s">
        <v>77</v>
      </c>
      <c r="L8175" t="s">
        <v>22</v>
      </c>
      <c r="M8175" s="4">
        <v>18500.46</v>
      </c>
      <c r="N8175">
        <v>2020</v>
      </c>
      <c r="O8175">
        <v>7</v>
      </c>
    </row>
    <row r="8176" spans="1:15" x14ac:dyDescent="0.25">
      <c r="A8176" s="1">
        <v>44037</v>
      </c>
      <c r="B8176">
        <v>1000021662</v>
      </c>
      <c r="C8176" t="s">
        <v>75</v>
      </c>
      <c r="D8176">
        <v>1</v>
      </c>
      <c r="E8176">
        <v>677.42</v>
      </c>
      <c r="F8176" t="s">
        <v>16</v>
      </c>
      <c r="G8176" t="s">
        <v>76</v>
      </c>
      <c r="H8176" t="s">
        <v>30</v>
      </c>
      <c r="I8176" t="s">
        <v>38</v>
      </c>
      <c r="J8176" t="s">
        <v>26</v>
      </c>
      <c r="K8176" t="s">
        <v>39</v>
      </c>
      <c r="L8176" t="s">
        <v>22</v>
      </c>
      <c r="M8176" s="4">
        <v>677.42</v>
      </c>
      <c r="N8176">
        <v>2020</v>
      </c>
      <c r="O8176">
        <v>7</v>
      </c>
    </row>
    <row r="8177" spans="1:15" x14ac:dyDescent="0.25">
      <c r="A8177" s="1">
        <v>44037</v>
      </c>
      <c r="B8177">
        <v>1000021662</v>
      </c>
      <c r="C8177" t="s">
        <v>15</v>
      </c>
      <c r="D8177">
        <v>3</v>
      </c>
      <c r="E8177">
        <v>32601.82</v>
      </c>
      <c r="F8177" t="s">
        <v>16</v>
      </c>
      <c r="G8177" t="s">
        <v>17</v>
      </c>
      <c r="H8177" t="s">
        <v>30</v>
      </c>
      <c r="I8177" t="s">
        <v>38</v>
      </c>
      <c r="J8177" t="s">
        <v>26</v>
      </c>
      <c r="K8177" t="s">
        <v>39</v>
      </c>
      <c r="L8177" t="s">
        <v>22</v>
      </c>
      <c r="M8177" s="4">
        <v>10867.273333333333</v>
      </c>
      <c r="N8177">
        <v>2020</v>
      </c>
      <c r="O8177">
        <v>7</v>
      </c>
    </row>
    <row r="8178" spans="1:15" x14ac:dyDescent="0.25">
      <c r="A8178" s="1">
        <v>44037</v>
      </c>
      <c r="B8178">
        <v>1000021764</v>
      </c>
      <c r="C8178" t="s">
        <v>23</v>
      </c>
      <c r="D8178">
        <v>1</v>
      </c>
      <c r="E8178">
        <v>21000.14</v>
      </c>
      <c r="F8178" t="s">
        <v>16</v>
      </c>
      <c r="G8178" t="s">
        <v>24</v>
      </c>
      <c r="H8178" t="s">
        <v>18</v>
      </c>
      <c r="I8178" t="s">
        <v>25</v>
      </c>
      <c r="J8178" t="s">
        <v>26</v>
      </c>
      <c r="K8178" t="s">
        <v>27</v>
      </c>
      <c r="L8178" t="s">
        <v>22</v>
      </c>
      <c r="M8178" s="4">
        <v>21000.14</v>
      </c>
      <c r="N8178">
        <v>2020</v>
      </c>
      <c r="O8178">
        <v>7</v>
      </c>
    </row>
    <row r="8179" spans="1:15" x14ac:dyDescent="0.25">
      <c r="A8179" s="1">
        <v>44037</v>
      </c>
      <c r="B8179">
        <v>1000021764</v>
      </c>
      <c r="C8179" t="s">
        <v>15</v>
      </c>
      <c r="D8179">
        <v>1</v>
      </c>
      <c r="E8179">
        <v>9000.49</v>
      </c>
      <c r="F8179" t="s">
        <v>16</v>
      </c>
      <c r="G8179" t="s">
        <v>17</v>
      </c>
      <c r="H8179" t="s">
        <v>18</v>
      </c>
      <c r="I8179" t="s">
        <v>25</v>
      </c>
      <c r="J8179" t="s">
        <v>26</v>
      </c>
      <c r="K8179" t="s">
        <v>27</v>
      </c>
      <c r="L8179" t="s">
        <v>22</v>
      </c>
      <c r="M8179" s="4">
        <v>9000.49</v>
      </c>
      <c r="N8179">
        <v>2020</v>
      </c>
      <c r="O8179">
        <v>7</v>
      </c>
    </row>
    <row r="8180" spans="1:15" x14ac:dyDescent="0.25">
      <c r="A8180" s="1">
        <v>44037</v>
      </c>
      <c r="B8180">
        <v>1000022081</v>
      </c>
      <c r="C8180" t="s">
        <v>42</v>
      </c>
      <c r="D8180">
        <v>1</v>
      </c>
      <c r="E8180">
        <v>200.49</v>
      </c>
      <c r="F8180" t="s">
        <v>16</v>
      </c>
      <c r="G8180" t="s">
        <v>43</v>
      </c>
      <c r="H8180" t="s">
        <v>47</v>
      </c>
      <c r="I8180" t="s">
        <v>65</v>
      </c>
      <c r="J8180" t="s">
        <v>26</v>
      </c>
      <c r="K8180" t="s">
        <v>66</v>
      </c>
      <c r="L8180" t="s">
        <v>22</v>
      </c>
      <c r="M8180" s="4">
        <v>200.49</v>
      </c>
      <c r="N8180">
        <v>2020</v>
      </c>
      <c r="O8180">
        <v>7</v>
      </c>
    </row>
    <row r="8181" spans="1:15" x14ac:dyDescent="0.25">
      <c r="A8181" s="1">
        <v>44037</v>
      </c>
      <c r="B8181">
        <v>1000022458</v>
      </c>
      <c r="C8181" t="s">
        <v>15</v>
      </c>
      <c r="D8181">
        <v>1</v>
      </c>
      <c r="E8181">
        <v>11000.73</v>
      </c>
      <c r="F8181" t="s">
        <v>16</v>
      </c>
      <c r="G8181" t="s">
        <v>17</v>
      </c>
      <c r="H8181" t="s">
        <v>18</v>
      </c>
      <c r="I8181" t="s">
        <v>40</v>
      </c>
      <c r="J8181" t="s">
        <v>26</v>
      </c>
      <c r="K8181" t="s">
        <v>41</v>
      </c>
      <c r="L8181" t="s">
        <v>22</v>
      </c>
      <c r="M8181" s="4">
        <v>11000.73</v>
      </c>
      <c r="N8181">
        <v>2020</v>
      </c>
      <c r="O8181">
        <v>7</v>
      </c>
    </row>
    <row r="8182" spans="1:15" x14ac:dyDescent="0.25">
      <c r="A8182" s="1">
        <v>44037</v>
      </c>
      <c r="B8182">
        <v>1000022941</v>
      </c>
      <c r="C8182" t="s">
        <v>42</v>
      </c>
      <c r="D8182">
        <v>1</v>
      </c>
      <c r="E8182">
        <v>6000.1</v>
      </c>
      <c r="F8182" t="s">
        <v>16</v>
      </c>
      <c r="G8182" t="s">
        <v>43</v>
      </c>
      <c r="H8182" t="s">
        <v>18</v>
      </c>
      <c r="I8182" t="s">
        <v>40</v>
      </c>
      <c r="J8182" t="s">
        <v>20</v>
      </c>
      <c r="K8182" t="s">
        <v>68</v>
      </c>
      <c r="L8182" t="s">
        <v>22</v>
      </c>
      <c r="M8182" s="4">
        <v>6000.1</v>
      </c>
      <c r="N8182">
        <v>2020</v>
      </c>
      <c r="O8182">
        <v>7</v>
      </c>
    </row>
    <row r="8183" spans="1:15" x14ac:dyDescent="0.25">
      <c r="A8183" s="1">
        <v>44037</v>
      </c>
      <c r="B8183">
        <v>1000023035</v>
      </c>
      <c r="C8183" t="s">
        <v>15</v>
      </c>
      <c r="D8183">
        <v>1</v>
      </c>
      <c r="E8183">
        <v>25000.66</v>
      </c>
      <c r="F8183" t="s">
        <v>16</v>
      </c>
      <c r="G8183" t="s">
        <v>17</v>
      </c>
      <c r="H8183" t="s">
        <v>18</v>
      </c>
      <c r="I8183" t="s">
        <v>61</v>
      </c>
      <c r="J8183" t="s">
        <v>20</v>
      </c>
      <c r="K8183" t="s">
        <v>77</v>
      </c>
      <c r="L8183" t="s">
        <v>22</v>
      </c>
      <c r="M8183" s="4">
        <v>25000.66</v>
      </c>
      <c r="N8183">
        <v>2020</v>
      </c>
      <c r="O8183">
        <v>7</v>
      </c>
    </row>
    <row r="8184" spans="1:15" x14ac:dyDescent="0.25">
      <c r="A8184" s="1">
        <v>44037</v>
      </c>
      <c r="B8184">
        <v>1000023288</v>
      </c>
      <c r="C8184" t="s">
        <v>15</v>
      </c>
      <c r="D8184">
        <v>1</v>
      </c>
      <c r="E8184">
        <v>17000.59</v>
      </c>
      <c r="F8184" t="s">
        <v>16</v>
      </c>
      <c r="G8184" t="s">
        <v>17</v>
      </c>
      <c r="H8184" t="s">
        <v>18</v>
      </c>
      <c r="I8184" t="s">
        <v>34</v>
      </c>
      <c r="J8184" t="s">
        <v>20</v>
      </c>
      <c r="K8184" t="s">
        <v>44</v>
      </c>
      <c r="L8184" t="s">
        <v>22</v>
      </c>
      <c r="M8184" s="4">
        <v>17000.59</v>
      </c>
      <c r="N8184">
        <v>2020</v>
      </c>
      <c r="O8184">
        <v>7</v>
      </c>
    </row>
    <row r="8185" spans="1:15" x14ac:dyDescent="0.25">
      <c r="A8185" s="1">
        <v>44037</v>
      </c>
      <c r="B8185">
        <v>1000023340</v>
      </c>
      <c r="C8185" t="s">
        <v>42</v>
      </c>
      <c r="D8185">
        <v>1</v>
      </c>
      <c r="E8185">
        <v>20000.02</v>
      </c>
      <c r="F8185" t="s">
        <v>16</v>
      </c>
      <c r="G8185" t="s">
        <v>43</v>
      </c>
      <c r="H8185" t="s">
        <v>18</v>
      </c>
      <c r="I8185" t="s">
        <v>40</v>
      </c>
      <c r="J8185" t="s">
        <v>26</v>
      </c>
      <c r="K8185" t="s">
        <v>41</v>
      </c>
      <c r="L8185" t="s">
        <v>22</v>
      </c>
      <c r="M8185" s="4">
        <v>20000.02</v>
      </c>
      <c r="N8185">
        <v>2020</v>
      </c>
      <c r="O8185">
        <v>7</v>
      </c>
    </row>
    <row r="8186" spans="1:15" x14ac:dyDescent="0.25">
      <c r="A8186" s="1">
        <v>44037</v>
      </c>
      <c r="B8186">
        <v>1000023348</v>
      </c>
      <c r="C8186" t="s">
        <v>80</v>
      </c>
      <c r="D8186">
        <v>1</v>
      </c>
      <c r="E8186">
        <v>12.28</v>
      </c>
      <c r="F8186" t="s">
        <v>46</v>
      </c>
      <c r="G8186" t="s">
        <v>76</v>
      </c>
      <c r="H8186" t="s">
        <v>18</v>
      </c>
      <c r="I8186" t="s">
        <v>61</v>
      </c>
      <c r="J8186" t="s">
        <v>36</v>
      </c>
      <c r="K8186" t="s">
        <v>78</v>
      </c>
      <c r="L8186" t="s">
        <v>22</v>
      </c>
      <c r="M8186" s="4">
        <v>12.28</v>
      </c>
      <c r="N8186">
        <v>2020</v>
      </c>
      <c r="O8186">
        <v>7</v>
      </c>
    </row>
    <row r="8187" spans="1:15" x14ac:dyDescent="0.25">
      <c r="A8187" s="1">
        <v>44037</v>
      </c>
      <c r="B8187">
        <v>1000023348</v>
      </c>
      <c r="C8187" t="s">
        <v>15</v>
      </c>
      <c r="D8187">
        <v>1</v>
      </c>
      <c r="E8187">
        <v>12000.49</v>
      </c>
      <c r="F8187" t="s">
        <v>16</v>
      </c>
      <c r="G8187" t="s">
        <v>17</v>
      </c>
      <c r="H8187" t="s">
        <v>18</v>
      </c>
      <c r="I8187" t="s">
        <v>61</v>
      </c>
      <c r="J8187" t="s">
        <v>36</v>
      </c>
      <c r="K8187" t="s">
        <v>78</v>
      </c>
      <c r="L8187" t="s">
        <v>22</v>
      </c>
      <c r="M8187" s="4">
        <v>12000.49</v>
      </c>
      <c r="N8187">
        <v>2020</v>
      </c>
      <c r="O8187">
        <v>7</v>
      </c>
    </row>
    <row r="8188" spans="1:15" x14ac:dyDescent="0.25">
      <c r="A8188" s="1">
        <v>44037</v>
      </c>
      <c r="B8188">
        <v>1000023544</v>
      </c>
      <c r="C8188" t="s">
        <v>15</v>
      </c>
      <c r="D8188">
        <v>1</v>
      </c>
      <c r="E8188">
        <v>8000.42</v>
      </c>
      <c r="F8188" t="s">
        <v>16</v>
      </c>
      <c r="G8188" t="s">
        <v>17</v>
      </c>
      <c r="H8188" t="s">
        <v>30</v>
      </c>
      <c r="I8188" t="s">
        <v>31</v>
      </c>
      <c r="J8188" t="s">
        <v>26</v>
      </c>
      <c r="K8188" t="s">
        <v>69</v>
      </c>
      <c r="L8188" t="s">
        <v>22</v>
      </c>
      <c r="M8188" s="4">
        <v>8000.42</v>
      </c>
      <c r="N8188">
        <v>2020</v>
      </c>
      <c r="O8188">
        <v>7</v>
      </c>
    </row>
    <row r="8189" spans="1:15" x14ac:dyDescent="0.25">
      <c r="A8189" s="1">
        <v>44037</v>
      </c>
      <c r="B8189">
        <v>1000023544</v>
      </c>
      <c r="C8189" t="s">
        <v>42</v>
      </c>
      <c r="D8189">
        <v>1</v>
      </c>
      <c r="E8189">
        <v>15000</v>
      </c>
      <c r="F8189" t="s">
        <v>16</v>
      </c>
      <c r="G8189" t="s">
        <v>43</v>
      </c>
      <c r="H8189" t="s">
        <v>30</v>
      </c>
      <c r="I8189" t="s">
        <v>31</v>
      </c>
      <c r="J8189" t="s">
        <v>26</v>
      </c>
      <c r="K8189" t="s">
        <v>69</v>
      </c>
      <c r="L8189" t="s">
        <v>22</v>
      </c>
      <c r="M8189" s="4">
        <v>15000</v>
      </c>
      <c r="N8189">
        <v>2020</v>
      </c>
      <c r="O8189">
        <v>7</v>
      </c>
    </row>
    <row r="8190" spans="1:15" x14ac:dyDescent="0.25">
      <c r="A8190" s="1">
        <v>44037</v>
      </c>
      <c r="B8190">
        <v>1000023653</v>
      </c>
      <c r="C8190" t="s">
        <v>23</v>
      </c>
      <c r="D8190">
        <v>1</v>
      </c>
      <c r="E8190">
        <v>9000.2099999999991</v>
      </c>
      <c r="F8190" t="s">
        <v>16</v>
      </c>
      <c r="G8190" t="s">
        <v>24</v>
      </c>
      <c r="H8190" t="s">
        <v>47</v>
      </c>
      <c r="I8190" t="s">
        <v>48</v>
      </c>
      <c r="J8190" t="s">
        <v>26</v>
      </c>
      <c r="K8190" t="s">
        <v>50</v>
      </c>
      <c r="L8190" t="s">
        <v>22</v>
      </c>
      <c r="M8190" s="4">
        <v>9000.2099999999991</v>
      </c>
      <c r="N8190">
        <v>2020</v>
      </c>
      <c r="O8190">
        <v>7</v>
      </c>
    </row>
    <row r="8191" spans="1:15" x14ac:dyDescent="0.25">
      <c r="A8191" s="1">
        <v>44037</v>
      </c>
      <c r="B8191">
        <v>1000023653</v>
      </c>
      <c r="C8191" t="s">
        <v>15</v>
      </c>
      <c r="D8191">
        <v>2</v>
      </c>
      <c r="E8191">
        <v>21001.05</v>
      </c>
      <c r="F8191" t="s">
        <v>16</v>
      </c>
      <c r="G8191" t="s">
        <v>17</v>
      </c>
      <c r="H8191" t="s">
        <v>47</v>
      </c>
      <c r="I8191" t="s">
        <v>48</v>
      </c>
      <c r="J8191" t="s">
        <v>26</v>
      </c>
      <c r="K8191" t="s">
        <v>50</v>
      </c>
      <c r="L8191" t="s">
        <v>22</v>
      </c>
      <c r="M8191" s="4">
        <v>10500.525</v>
      </c>
      <c r="N8191">
        <v>2020</v>
      </c>
      <c r="O8191">
        <v>7</v>
      </c>
    </row>
    <row r="8192" spans="1:15" x14ac:dyDescent="0.25">
      <c r="A8192" s="1">
        <v>44037</v>
      </c>
      <c r="B8192">
        <v>1000023705</v>
      </c>
      <c r="C8192" t="s">
        <v>23</v>
      </c>
      <c r="D8192">
        <v>1</v>
      </c>
      <c r="E8192">
        <v>5000.34</v>
      </c>
      <c r="F8192" t="s">
        <v>16</v>
      </c>
      <c r="G8192" t="s">
        <v>24</v>
      </c>
      <c r="H8192" t="s">
        <v>18</v>
      </c>
      <c r="I8192" t="s">
        <v>19</v>
      </c>
      <c r="J8192" t="s">
        <v>20</v>
      </c>
      <c r="K8192" t="s">
        <v>21</v>
      </c>
      <c r="L8192" t="s">
        <v>22</v>
      </c>
      <c r="M8192" s="4">
        <v>5000.34</v>
      </c>
      <c r="N8192">
        <v>2020</v>
      </c>
      <c r="O8192">
        <v>7</v>
      </c>
    </row>
    <row r="8193" spans="1:15" x14ac:dyDescent="0.25">
      <c r="A8193" s="1">
        <v>44037</v>
      </c>
      <c r="B8193">
        <v>1000023705</v>
      </c>
      <c r="C8193" t="s">
        <v>15</v>
      </c>
      <c r="D8193">
        <v>2</v>
      </c>
      <c r="E8193">
        <v>16000.670000000002</v>
      </c>
      <c r="F8193" t="s">
        <v>16</v>
      </c>
      <c r="G8193" t="s">
        <v>17</v>
      </c>
      <c r="H8193" t="s">
        <v>18</v>
      </c>
      <c r="I8193" t="s">
        <v>19</v>
      </c>
      <c r="J8193" t="s">
        <v>20</v>
      </c>
      <c r="K8193" t="s">
        <v>21</v>
      </c>
      <c r="L8193" t="s">
        <v>22</v>
      </c>
      <c r="M8193" s="4">
        <v>8000.3350000000009</v>
      </c>
      <c r="N8193">
        <v>2020</v>
      </c>
      <c r="O8193">
        <v>7</v>
      </c>
    </row>
    <row r="8194" spans="1:15" x14ac:dyDescent="0.25">
      <c r="A8194" s="1">
        <v>44037</v>
      </c>
      <c r="B8194">
        <v>1000023853</v>
      </c>
      <c r="C8194" t="s">
        <v>23</v>
      </c>
      <c r="D8194">
        <v>1</v>
      </c>
      <c r="E8194">
        <v>5000.49</v>
      </c>
      <c r="F8194" t="s">
        <v>16</v>
      </c>
      <c r="G8194" t="s">
        <v>24</v>
      </c>
      <c r="H8194" t="s">
        <v>18</v>
      </c>
      <c r="I8194" t="s">
        <v>25</v>
      </c>
      <c r="J8194" t="s">
        <v>20</v>
      </c>
      <c r="K8194" t="s">
        <v>51</v>
      </c>
      <c r="L8194" t="s">
        <v>22</v>
      </c>
      <c r="M8194" s="4">
        <v>5000.49</v>
      </c>
      <c r="N8194">
        <v>2020</v>
      </c>
      <c r="O8194">
        <v>7</v>
      </c>
    </row>
    <row r="8195" spans="1:15" x14ac:dyDescent="0.25">
      <c r="A8195" s="1">
        <v>44037</v>
      </c>
      <c r="B8195">
        <v>1000023959</v>
      </c>
      <c r="C8195" t="s">
        <v>23</v>
      </c>
      <c r="D8195">
        <v>1</v>
      </c>
      <c r="E8195">
        <v>14000.65</v>
      </c>
      <c r="F8195" t="s">
        <v>16</v>
      </c>
      <c r="G8195" t="s">
        <v>24</v>
      </c>
      <c r="H8195" t="s">
        <v>18</v>
      </c>
      <c r="I8195" t="s">
        <v>25</v>
      </c>
      <c r="J8195" t="s">
        <v>26</v>
      </c>
      <c r="K8195" t="s">
        <v>27</v>
      </c>
      <c r="L8195" t="s">
        <v>22</v>
      </c>
      <c r="M8195" s="4">
        <v>14000.65</v>
      </c>
      <c r="N8195">
        <v>2020</v>
      </c>
      <c r="O8195">
        <v>7</v>
      </c>
    </row>
    <row r="8196" spans="1:15" x14ac:dyDescent="0.25">
      <c r="A8196" s="1">
        <v>44037</v>
      </c>
      <c r="B8196">
        <v>1000024424</v>
      </c>
      <c r="C8196" t="s">
        <v>15</v>
      </c>
      <c r="D8196">
        <v>1</v>
      </c>
      <c r="E8196">
        <v>15000.54</v>
      </c>
      <c r="F8196" t="s">
        <v>16</v>
      </c>
      <c r="G8196" t="s">
        <v>17</v>
      </c>
      <c r="H8196" t="s">
        <v>30</v>
      </c>
      <c r="I8196" t="s">
        <v>31</v>
      </c>
      <c r="J8196" t="s">
        <v>36</v>
      </c>
      <c r="K8196" t="s">
        <v>52</v>
      </c>
      <c r="L8196" t="s">
        <v>22</v>
      </c>
      <c r="M8196" s="4">
        <v>15000.54</v>
      </c>
      <c r="N8196">
        <v>2020</v>
      </c>
      <c r="O8196">
        <v>7</v>
      </c>
    </row>
    <row r="8197" spans="1:15" x14ac:dyDescent="0.25">
      <c r="A8197" s="1">
        <v>44037</v>
      </c>
      <c r="B8197">
        <v>1000024527</v>
      </c>
      <c r="C8197" t="s">
        <v>23</v>
      </c>
      <c r="D8197">
        <v>1</v>
      </c>
      <c r="E8197">
        <v>699.96</v>
      </c>
      <c r="F8197" t="s">
        <v>16</v>
      </c>
      <c r="G8197" t="s">
        <v>24</v>
      </c>
      <c r="H8197" t="s">
        <v>18</v>
      </c>
      <c r="I8197" t="s">
        <v>25</v>
      </c>
      <c r="J8197" t="s">
        <v>20</v>
      </c>
      <c r="K8197" t="s">
        <v>51</v>
      </c>
      <c r="L8197" t="s">
        <v>22</v>
      </c>
      <c r="M8197" s="4">
        <v>699.96</v>
      </c>
      <c r="N8197">
        <v>2020</v>
      </c>
      <c r="O8197">
        <v>7</v>
      </c>
    </row>
    <row r="8198" spans="1:15" x14ac:dyDescent="0.25">
      <c r="A8198" s="1">
        <v>44037</v>
      </c>
      <c r="B8198">
        <v>1000024527</v>
      </c>
      <c r="C8198" t="s">
        <v>15</v>
      </c>
      <c r="D8198">
        <v>3</v>
      </c>
      <c r="E8198">
        <v>25000.729999999996</v>
      </c>
      <c r="F8198" t="s">
        <v>16</v>
      </c>
      <c r="G8198" t="s">
        <v>17</v>
      </c>
      <c r="H8198" t="s">
        <v>18</v>
      </c>
      <c r="I8198" t="s">
        <v>25</v>
      </c>
      <c r="J8198" t="s">
        <v>20</v>
      </c>
      <c r="K8198" t="s">
        <v>51</v>
      </c>
      <c r="L8198" t="s">
        <v>22</v>
      </c>
      <c r="M8198" s="4">
        <v>8333.5766666666659</v>
      </c>
      <c r="N8198">
        <v>2020</v>
      </c>
      <c r="O8198">
        <v>7</v>
      </c>
    </row>
    <row r="8199" spans="1:15" x14ac:dyDescent="0.25">
      <c r="A8199" s="1">
        <v>44037</v>
      </c>
      <c r="B8199">
        <v>1000024847</v>
      </c>
      <c r="C8199" t="s">
        <v>15</v>
      </c>
      <c r="D8199">
        <v>2</v>
      </c>
      <c r="E8199">
        <v>28501.25</v>
      </c>
      <c r="F8199" t="s">
        <v>16</v>
      </c>
      <c r="G8199" t="s">
        <v>17</v>
      </c>
      <c r="H8199" t="s">
        <v>30</v>
      </c>
      <c r="I8199" t="s">
        <v>81</v>
      </c>
      <c r="J8199" t="s">
        <v>26</v>
      </c>
      <c r="K8199" t="s">
        <v>82</v>
      </c>
      <c r="L8199" t="s">
        <v>22</v>
      </c>
      <c r="M8199" s="4">
        <v>14250.625</v>
      </c>
      <c r="N8199">
        <v>2020</v>
      </c>
      <c r="O8199">
        <v>7</v>
      </c>
    </row>
    <row r="8200" spans="1:15" x14ac:dyDescent="0.25">
      <c r="A8200" s="1">
        <v>44037</v>
      </c>
      <c r="B8200">
        <v>1000025097</v>
      </c>
      <c r="C8200" t="s">
        <v>80</v>
      </c>
      <c r="D8200">
        <v>1</v>
      </c>
      <c r="E8200">
        <v>16.38</v>
      </c>
      <c r="F8200" t="s">
        <v>46</v>
      </c>
      <c r="G8200" t="s">
        <v>76</v>
      </c>
      <c r="H8200" t="s">
        <v>47</v>
      </c>
      <c r="I8200" t="s">
        <v>48</v>
      </c>
      <c r="J8200" t="s">
        <v>36</v>
      </c>
      <c r="K8200" t="s">
        <v>49</v>
      </c>
      <c r="L8200" t="s">
        <v>22</v>
      </c>
      <c r="M8200" s="4">
        <v>16.38</v>
      </c>
      <c r="N8200">
        <v>2020</v>
      </c>
      <c r="O8200">
        <v>7</v>
      </c>
    </row>
    <row r="8201" spans="1:15" x14ac:dyDescent="0.25">
      <c r="A8201" s="1">
        <v>44037</v>
      </c>
      <c r="B8201">
        <v>1000025097</v>
      </c>
      <c r="C8201" t="s">
        <v>15</v>
      </c>
      <c r="D8201">
        <v>1</v>
      </c>
      <c r="E8201">
        <v>7000.52</v>
      </c>
      <c r="F8201" t="s">
        <v>16</v>
      </c>
      <c r="G8201" t="s">
        <v>17</v>
      </c>
      <c r="H8201" t="s">
        <v>47</v>
      </c>
      <c r="I8201" t="s">
        <v>48</v>
      </c>
      <c r="J8201" t="s">
        <v>36</v>
      </c>
      <c r="K8201" t="s">
        <v>49</v>
      </c>
      <c r="L8201" t="s">
        <v>22</v>
      </c>
      <c r="M8201" s="4">
        <v>7000.52</v>
      </c>
      <c r="N8201">
        <v>2020</v>
      </c>
      <c r="O8201">
        <v>7</v>
      </c>
    </row>
    <row r="8202" spans="1:15" x14ac:dyDescent="0.25">
      <c r="A8202" s="1">
        <v>44037</v>
      </c>
      <c r="B8202">
        <v>1000025758</v>
      </c>
      <c r="C8202" t="s">
        <v>23</v>
      </c>
      <c r="D8202">
        <v>1</v>
      </c>
      <c r="E8202">
        <v>3000.69</v>
      </c>
      <c r="F8202" t="s">
        <v>16</v>
      </c>
      <c r="G8202" t="s">
        <v>24</v>
      </c>
      <c r="H8202" t="s">
        <v>18</v>
      </c>
      <c r="I8202" t="s">
        <v>34</v>
      </c>
      <c r="J8202" t="s">
        <v>26</v>
      </c>
      <c r="K8202" t="s">
        <v>35</v>
      </c>
      <c r="L8202" t="s">
        <v>22</v>
      </c>
      <c r="M8202" s="4">
        <v>3000.69</v>
      </c>
      <c r="N8202">
        <v>2020</v>
      </c>
      <c r="O8202">
        <v>7</v>
      </c>
    </row>
    <row r="8203" spans="1:15" x14ac:dyDescent="0.25">
      <c r="A8203" s="1">
        <v>44037</v>
      </c>
      <c r="B8203">
        <v>1000025758</v>
      </c>
      <c r="C8203" t="s">
        <v>15</v>
      </c>
      <c r="D8203">
        <v>1</v>
      </c>
      <c r="E8203">
        <v>14000.07</v>
      </c>
      <c r="F8203" t="s">
        <v>16</v>
      </c>
      <c r="G8203" t="s">
        <v>17</v>
      </c>
      <c r="H8203" t="s">
        <v>18</v>
      </c>
      <c r="I8203" t="s">
        <v>34</v>
      </c>
      <c r="J8203" t="s">
        <v>26</v>
      </c>
      <c r="K8203" t="s">
        <v>35</v>
      </c>
      <c r="L8203" t="s">
        <v>22</v>
      </c>
      <c r="M8203" s="4">
        <v>14000.07</v>
      </c>
      <c r="N8203">
        <v>2020</v>
      </c>
      <c r="O8203">
        <v>7</v>
      </c>
    </row>
    <row r="8204" spans="1:15" x14ac:dyDescent="0.25">
      <c r="A8204" s="1">
        <v>44037</v>
      </c>
      <c r="B8204">
        <v>1000025876</v>
      </c>
      <c r="C8204" t="s">
        <v>23</v>
      </c>
      <c r="D8204">
        <v>1</v>
      </c>
      <c r="E8204">
        <v>10000.66</v>
      </c>
      <c r="F8204" t="s">
        <v>16</v>
      </c>
      <c r="G8204" t="s">
        <v>24</v>
      </c>
      <c r="H8204" t="s">
        <v>30</v>
      </c>
      <c r="I8204" t="s">
        <v>31</v>
      </c>
      <c r="J8204" t="s">
        <v>36</v>
      </c>
      <c r="K8204" t="s">
        <v>52</v>
      </c>
      <c r="L8204" t="s">
        <v>22</v>
      </c>
      <c r="M8204" s="4">
        <v>10000.66</v>
      </c>
      <c r="N8204">
        <v>2020</v>
      </c>
      <c r="O8204">
        <v>7</v>
      </c>
    </row>
    <row r="8205" spans="1:15" x14ac:dyDescent="0.25">
      <c r="A8205" s="1">
        <v>44037</v>
      </c>
      <c r="B8205">
        <v>1000025980</v>
      </c>
      <c r="C8205" t="s">
        <v>73</v>
      </c>
      <c r="D8205">
        <v>1</v>
      </c>
      <c r="E8205">
        <v>4200.0600000000004</v>
      </c>
      <c r="F8205" t="s">
        <v>16</v>
      </c>
      <c r="G8205" t="s">
        <v>74</v>
      </c>
      <c r="H8205" t="s">
        <v>18</v>
      </c>
      <c r="I8205" t="s">
        <v>61</v>
      </c>
      <c r="J8205" t="s">
        <v>26</v>
      </c>
      <c r="K8205" t="s">
        <v>62</v>
      </c>
      <c r="L8205" t="s">
        <v>22</v>
      </c>
      <c r="M8205" s="4">
        <v>4200.0600000000004</v>
      </c>
      <c r="N8205">
        <v>2020</v>
      </c>
      <c r="O8205">
        <v>7</v>
      </c>
    </row>
    <row r="8206" spans="1:15" x14ac:dyDescent="0.25">
      <c r="A8206" s="1">
        <v>44037</v>
      </c>
      <c r="B8206">
        <v>1000027899</v>
      </c>
      <c r="C8206" t="s">
        <v>23</v>
      </c>
      <c r="D8206">
        <v>1</v>
      </c>
      <c r="E8206">
        <v>10000.57</v>
      </c>
      <c r="F8206" t="s">
        <v>16</v>
      </c>
      <c r="G8206" t="s">
        <v>24</v>
      </c>
      <c r="H8206" t="s">
        <v>18</v>
      </c>
      <c r="I8206" t="s">
        <v>61</v>
      </c>
      <c r="J8206" t="s">
        <v>36</v>
      </c>
      <c r="K8206" t="s">
        <v>78</v>
      </c>
      <c r="L8206" t="s">
        <v>28</v>
      </c>
      <c r="M8206" s="4">
        <v>10000.57</v>
      </c>
      <c r="N8206">
        <v>2020</v>
      </c>
      <c r="O8206">
        <v>7</v>
      </c>
    </row>
    <row r="8207" spans="1:15" x14ac:dyDescent="0.25">
      <c r="A8207" s="1">
        <v>44037</v>
      </c>
      <c r="B8207">
        <v>1000028026</v>
      </c>
      <c r="C8207" t="s">
        <v>42</v>
      </c>
      <c r="D8207">
        <v>1</v>
      </c>
      <c r="E8207">
        <v>7500.04</v>
      </c>
      <c r="F8207" t="s">
        <v>16</v>
      </c>
      <c r="G8207" t="s">
        <v>43</v>
      </c>
      <c r="H8207" t="s">
        <v>47</v>
      </c>
      <c r="I8207" t="s">
        <v>48</v>
      </c>
      <c r="J8207" t="s">
        <v>36</v>
      </c>
      <c r="K8207" t="s">
        <v>49</v>
      </c>
      <c r="L8207" t="s">
        <v>22</v>
      </c>
      <c r="M8207" s="4">
        <v>7500.04</v>
      </c>
      <c r="N8207">
        <v>2020</v>
      </c>
      <c r="O8207">
        <v>7</v>
      </c>
    </row>
    <row r="8208" spans="1:15" x14ac:dyDescent="0.25">
      <c r="A8208" s="1">
        <v>44037</v>
      </c>
      <c r="B8208">
        <v>1000028392</v>
      </c>
      <c r="C8208" t="s">
        <v>45</v>
      </c>
      <c r="D8208">
        <v>1</v>
      </c>
      <c r="E8208">
        <v>9.0399999999999991</v>
      </c>
      <c r="F8208" t="s">
        <v>46</v>
      </c>
      <c r="G8208" t="s">
        <v>43</v>
      </c>
      <c r="H8208" t="s">
        <v>18</v>
      </c>
      <c r="I8208" t="s">
        <v>19</v>
      </c>
      <c r="J8208" t="s">
        <v>20</v>
      </c>
      <c r="K8208" t="s">
        <v>21</v>
      </c>
      <c r="L8208" t="s">
        <v>22</v>
      </c>
      <c r="M8208" s="4">
        <v>9.0399999999999991</v>
      </c>
      <c r="N8208">
        <v>2020</v>
      </c>
      <c r="O8208">
        <v>7</v>
      </c>
    </row>
    <row r="8209" spans="1:15" x14ac:dyDescent="0.25">
      <c r="A8209" s="1">
        <v>44037</v>
      </c>
      <c r="B8209">
        <v>1000029043</v>
      </c>
      <c r="C8209" t="s">
        <v>15</v>
      </c>
      <c r="D8209">
        <v>1</v>
      </c>
      <c r="E8209">
        <v>10999.94</v>
      </c>
      <c r="F8209" t="s">
        <v>16</v>
      </c>
      <c r="G8209" t="s">
        <v>17</v>
      </c>
      <c r="H8209" t="s">
        <v>18</v>
      </c>
      <c r="I8209" t="s">
        <v>25</v>
      </c>
      <c r="J8209" t="s">
        <v>26</v>
      </c>
      <c r="K8209" t="s">
        <v>27</v>
      </c>
      <c r="L8209" t="s">
        <v>22</v>
      </c>
      <c r="M8209" s="4">
        <v>10999.94</v>
      </c>
      <c r="N8209">
        <v>2020</v>
      </c>
      <c r="O8209">
        <v>7</v>
      </c>
    </row>
    <row r="8210" spans="1:15" x14ac:dyDescent="0.25">
      <c r="A8210" s="1">
        <v>44037</v>
      </c>
      <c r="B8210">
        <v>1000029155</v>
      </c>
      <c r="C8210" t="s">
        <v>15</v>
      </c>
      <c r="D8210">
        <v>1</v>
      </c>
      <c r="E8210">
        <v>11000.74</v>
      </c>
      <c r="F8210" t="s">
        <v>16</v>
      </c>
      <c r="G8210" t="s">
        <v>17</v>
      </c>
      <c r="H8210" t="s">
        <v>30</v>
      </c>
      <c r="I8210" t="s">
        <v>81</v>
      </c>
      <c r="J8210" t="s">
        <v>26</v>
      </c>
      <c r="K8210" t="s">
        <v>82</v>
      </c>
      <c r="L8210" t="s">
        <v>22</v>
      </c>
      <c r="M8210" s="4">
        <v>11000.74</v>
      </c>
      <c r="N8210">
        <v>2020</v>
      </c>
      <c r="O8210">
        <v>7</v>
      </c>
    </row>
    <row r="8211" spans="1:15" x14ac:dyDescent="0.25">
      <c r="A8211" s="1">
        <v>44037</v>
      </c>
      <c r="B8211">
        <v>1000029446</v>
      </c>
      <c r="C8211" t="s">
        <v>15</v>
      </c>
      <c r="D8211">
        <v>2</v>
      </c>
      <c r="E8211">
        <v>25000.42</v>
      </c>
      <c r="F8211" t="s">
        <v>16</v>
      </c>
      <c r="G8211" t="s">
        <v>17</v>
      </c>
      <c r="H8211" t="s">
        <v>30</v>
      </c>
      <c r="I8211" t="s">
        <v>38</v>
      </c>
      <c r="J8211" t="s">
        <v>26</v>
      </c>
      <c r="K8211" t="s">
        <v>39</v>
      </c>
      <c r="L8211" t="s">
        <v>22</v>
      </c>
      <c r="M8211" s="4">
        <v>12500.21</v>
      </c>
      <c r="N8211">
        <v>2020</v>
      </c>
      <c r="O8211">
        <v>7</v>
      </c>
    </row>
    <row r="8212" spans="1:15" x14ac:dyDescent="0.25">
      <c r="A8212" s="1">
        <v>44037</v>
      </c>
      <c r="B8212">
        <v>1000029598</v>
      </c>
      <c r="C8212" t="s">
        <v>15</v>
      </c>
      <c r="D8212">
        <v>1</v>
      </c>
      <c r="E8212">
        <v>1500.76</v>
      </c>
      <c r="F8212" t="s">
        <v>16</v>
      </c>
      <c r="G8212" t="s">
        <v>17</v>
      </c>
      <c r="H8212" t="s">
        <v>47</v>
      </c>
      <c r="I8212" t="s">
        <v>48</v>
      </c>
      <c r="J8212" t="s">
        <v>20</v>
      </c>
      <c r="K8212" t="s">
        <v>67</v>
      </c>
      <c r="L8212" t="s">
        <v>22</v>
      </c>
      <c r="M8212" s="4">
        <v>1500.76</v>
      </c>
      <c r="N8212">
        <v>2020</v>
      </c>
      <c r="O8212">
        <v>7</v>
      </c>
    </row>
    <row r="8213" spans="1:15" x14ac:dyDescent="0.25">
      <c r="A8213" s="1">
        <v>44037</v>
      </c>
      <c r="B8213">
        <v>1000029598</v>
      </c>
      <c r="C8213" t="s">
        <v>42</v>
      </c>
      <c r="D8213">
        <v>2</v>
      </c>
      <c r="E8213">
        <v>31500.720000000001</v>
      </c>
      <c r="F8213" t="s">
        <v>16</v>
      </c>
      <c r="G8213" t="s">
        <v>43</v>
      </c>
      <c r="H8213" t="s">
        <v>47</v>
      </c>
      <c r="I8213" t="s">
        <v>48</v>
      </c>
      <c r="J8213" t="s">
        <v>20</v>
      </c>
      <c r="K8213" t="s">
        <v>67</v>
      </c>
      <c r="L8213" t="s">
        <v>22</v>
      </c>
      <c r="M8213" s="4">
        <v>15750.36</v>
      </c>
      <c r="N8213">
        <v>2020</v>
      </c>
      <c r="O8213">
        <v>7</v>
      </c>
    </row>
    <row r="8214" spans="1:15" x14ac:dyDescent="0.25">
      <c r="A8214" s="1">
        <v>44037</v>
      </c>
      <c r="B8214">
        <v>1000029928</v>
      </c>
      <c r="C8214" t="s">
        <v>15</v>
      </c>
      <c r="D8214">
        <v>1</v>
      </c>
      <c r="E8214">
        <v>15000.64</v>
      </c>
      <c r="F8214" t="s">
        <v>16</v>
      </c>
      <c r="G8214" t="s">
        <v>17</v>
      </c>
      <c r="H8214" t="s">
        <v>18</v>
      </c>
      <c r="I8214" t="s">
        <v>40</v>
      </c>
      <c r="J8214" t="s">
        <v>26</v>
      </c>
      <c r="K8214" t="s">
        <v>41</v>
      </c>
      <c r="L8214" t="s">
        <v>22</v>
      </c>
      <c r="M8214" s="4">
        <v>15000.64</v>
      </c>
      <c r="N8214">
        <v>2020</v>
      </c>
      <c r="O8214">
        <v>7</v>
      </c>
    </row>
    <row r="8215" spans="1:15" x14ac:dyDescent="0.25">
      <c r="A8215" s="1">
        <v>44037</v>
      </c>
      <c r="B8215">
        <v>1000030407</v>
      </c>
      <c r="C8215" t="s">
        <v>15</v>
      </c>
      <c r="D8215">
        <v>2</v>
      </c>
      <c r="E8215">
        <v>32001.059999999998</v>
      </c>
      <c r="F8215" t="s">
        <v>16</v>
      </c>
      <c r="G8215" t="s">
        <v>17</v>
      </c>
      <c r="H8215" t="s">
        <v>47</v>
      </c>
      <c r="I8215" t="s">
        <v>48</v>
      </c>
      <c r="J8215" t="s">
        <v>20</v>
      </c>
      <c r="K8215" t="s">
        <v>67</v>
      </c>
      <c r="L8215" t="s">
        <v>22</v>
      </c>
      <c r="M8215" s="4">
        <v>16000.529999999999</v>
      </c>
      <c r="N8215">
        <v>2020</v>
      </c>
      <c r="O8215">
        <v>7</v>
      </c>
    </row>
    <row r="8216" spans="1:15" x14ac:dyDescent="0.25">
      <c r="A8216" s="1">
        <v>44037</v>
      </c>
      <c r="B8216">
        <v>1000031051</v>
      </c>
      <c r="C8216" t="s">
        <v>15</v>
      </c>
      <c r="D8216">
        <v>1</v>
      </c>
      <c r="E8216">
        <v>8000.36</v>
      </c>
      <c r="F8216" t="s">
        <v>16</v>
      </c>
      <c r="G8216" t="s">
        <v>17</v>
      </c>
      <c r="H8216" t="s">
        <v>30</v>
      </c>
      <c r="I8216" t="s">
        <v>81</v>
      </c>
      <c r="J8216" t="s">
        <v>26</v>
      </c>
      <c r="K8216" t="s">
        <v>82</v>
      </c>
      <c r="L8216" t="s">
        <v>22</v>
      </c>
      <c r="M8216" s="4">
        <v>8000.36</v>
      </c>
      <c r="N8216">
        <v>2020</v>
      </c>
      <c r="O8216">
        <v>7</v>
      </c>
    </row>
    <row r="8217" spans="1:15" x14ac:dyDescent="0.25">
      <c r="A8217" s="1">
        <v>44037</v>
      </c>
      <c r="B8217">
        <v>1000031093</v>
      </c>
      <c r="C8217" t="s">
        <v>73</v>
      </c>
      <c r="D8217">
        <v>1</v>
      </c>
      <c r="E8217">
        <v>500.21</v>
      </c>
      <c r="F8217" t="s">
        <v>16</v>
      </c>
      <c r="G8217" t="s">
        <v>74</v>
      </c>
      <c r="H8217" t="s">
        <v>18</v>
      </c>
      <c r="I8217" t="s">
        <v>19</v>
      </c>
      <c r="J8217" t="s">
        <v>26</v>
      </c>
      <c r="K8217" t="s">
        <v>29</v>
      </c>
      <c r="L8217" t="s">
        <v>22</v>
      </c>
      <c r="M8217" s="4">
        <v>500.21</v>
      </c>
      <c r="N8217">
        <v>2020</v>
      </c>
      <c r="O8217">
        <v>7</v>
      </c>
    </row>
    <row r="8218" spans="1:15" x14ac:dyDescent="0.25">
      <c r="A8218" s="1">
        <v>44037</v>
      </c>
      <c r="B8218">
        <v>1000031093</v>
      </c>
      <c r="C8218" t="s">
        <v>23</v>
      </c>
      <c r="D8218">
        <v>1</v>
      </c>
      <c r="E8218">
        <v>1000.54</v>
      </c>
      <c r="F8218" t="s">
        <v>16</v>
      </c>
      <c r="G8218" t="s">
        <v>24</v>
      </c>
      <c r="H8218" t="s">
        <v>18</v>
      </c>
      <c r="I8218" t="s">
        <v>19</v>
      </c>
      <c r="J8218" t="s">
        <v>26</v>
      </c>
      <c r="K8218" t="s">
        <v>29</v>
      </c>
      <c r="L8218" t="s">
        <v>22</v>
      </c>
      <c r="M8218" s="4">
        <v>1000.54</v>
      </c>
      <c r="N8218">
        <v>2020</v>
      </c>
      <c r="O8218">
        <v>7</v>
      </c>
    </row>
    <row r="8219" spans="1:15" x14ac:dyDescent="0.25">
      <c r="A8219" s="1">
        <v>44037</v>
      </c>
      <c r="B8219">
        <v>1000032069</v>
      </c>
      <c r="C8219" t="s">
        <v>15</v>
      </c>
      <c r="D8219">
        <v>2</v>
      </c>
      <c r="E8219">
        <v>25000.14</v>
      </c>
      <c r="F8219" t="s">
        <v>16</v>
      </c>
      <c r="G8219" t="s">
        <v>17</v>
      </c>
      <c r="H8219" t="s">
        <v>18</v>
      </c>
      <c r="I8219" t="s">
        <v>34</v>
      </c>
      <c r="J8219" t="s">
        <v>26</v>
      </c>
      <c r="K8219" t="s">
        <v>35</v>
      </c>
      <c r="L8219" t="s">
        <v>22</v>
      </c>
      <c r="M8219" s="4">
        <v>12500.07</v>
      </c>
      <c r="N8219">
        <v>2020</v>
      </c>
      <c r="O8219">
        <v>7</v>
      </c>
    </row>
    <row r="8220" spans="1:15" x14ac:dyDescent="0.25">
      <c r="A8220" s="1">
        <v>44037</v>
      </c>
      <c r="B8220">
        <v>1000032674</v>
      </c>
      <c r="C8220" t="s">
        <v>15</v>
      </c>
      <c r="D8220">
        <v>1</v>
      </c>
      <c r="E8220">
        <v>15000.15</v>
      </c>
      <c r="F8220" t="s">
        <v>16</v>
      </c>
      <c r="G8220" t="s">
        <v>17</v>
      </c>
      <c r="H8220" t="s">
        <v>18</v>
      </c>
      <c r="I8220" t="s">
        <v>19</v>
      </c>
      <c r="J8220" t="s">
        <v>26</v>
      </c>
      <c r="K8220" t="s">
        <v>29</v>
      </c>
      <c r="L8220" t="s">
        <v>22</v>
      </c>
      <c r="M8220" s="4">
        <v>15000.15</v>
      </c>
      <c r="N8220">
        <v>2020</v>
      </c>
      <c r="O8220">
        <v>7</v>
      </c>
    </row>
    <row r="8221" spans="1:15" x14ac:dyDescent="0.25">
      <c r="A8221" s="1">
        <v>44037</v>
      </c>
      <c r="B8221">
        <v>1000033101</v>
      </c>
      <c r="C8221" t="s">
        <v>15</v>
      </c>
      <c r="D8221">
        <v>1</v>
      </c>
      <c r="E8221">
        <v>6999.95</v>
      </c>
      <c r="F8221" t="s">
        <v>16</v>
      </c>
      <c r="G8221" t="s">
        <v>17</v>
      </c>
      <c r="H8221" t="s">
        <v>18</v>
      </c>
      <c r="I8221" t="s">
        <v>61</v>
      </c>
      <c r="J8221" t="s">
        <v>36</v>
      </c>
      <c r="K8221" t="s">
        <v>78</v>
      </c>
      <c r="L8221" t="s">
        <v>22</v>
      </c>
      <c r="M8221" s="4">
        <v>6999.95</v>
      </c>
      <c r="N8221">
        <v>2020</v>
      </c>
      <c r="O8221">
        <v>7</v>
      </c>
    </row>
    <row r="8222" spans="1:15" x14ac:dyDescent="0.25">
      <c r="A8222" s="1">
        <v>44037</v>
      </c>
      <c r="B8222">
        <v>1000033513</v>
      </c>
      <c r="C8222" t="s">
        <v>15</v>
      </c>
      <c r="D8222">
        <v>6</v>
      </c>
      <c r="E8222">
        <v>69501.180000000008</v>
      </c>
      <c r="F8222" t="s">
        <v>16</v>
      </c>
      <c r="G8222" t="s">
        <v>17</v>
      </c>
      <c r="H8222" t="s">
        <v>47</v>
      </c>
      <c r="I8222" t="s">
        <v>48</v>
      </c>
      <c r="J8222" t="s">
        <v>26</v>
      </c>
      <c r="K8222" t="s">
        <v>50</v>
      </c>
      <c r="L8222" t="s">
        <v>22</v>
      </c>
      <c r="M8222" s="4">
        <v>11583.53</v>
      </c>
      <c r="N8222">
        <v>2020</v>
      </c>
      <c r="O8222">
        <v>7</v>
      </c>
    </row>
    <row r="8223" spans="1:15" x14ac:dyDescent="0.25">
      <c r="A8223" s="1">
        <v>44037</v>
      </c>
      <c r="B8223">
        <v>1000033567</v>
      </c>
      <c r="C8223" t="s">
        <v>15</v>
      </c>
      <c r="D8223">
        <v>1</v>
      </c>
      <c r="E8223">
        <v>13000.23</v>
      </c>
      <c r="F8223" t="s">
        <v>16</v>
      </c>
      <c r="G8223" t="s">
        <v>17</v>
      </c>
      <c r="H8223" t="s">
        <v>18</v>
      </c>
      <c r="I8223" t="s">
        <v>61</v>
      </c>
      <c r="J8223" t="s">
        <v>20</v>
      </c>
      <c r="K8223" t="s">
        <v>77</v>
      </c>
      <c r="L8223" t="s">
        <v>22</v>
      </c>
      <c r="M8223" s="4">
        <v>13000.23</v>
      </c>
      <c r="N8223">
        <v>2020</v>
      </c>
      <c r="O8223">
        <v>7</v>
      </c>
    </row>
    <row r="8224" spans="1:15" x14ac:dyDescent="0.25">
      <c r="A8224" s="1">
        <v>44037</v>
      </c>
      <c r="B8224">
        <v>1000034304</v>
      </c>
      <c r="C8224" t="s">
        <v>23</v>
      </c>
      <c r="D8224">
        <v>1</v>
      </c>
      <c r="E8224">
        <v>5000.6000000000004</v>
      </c>
      <c r="F8224" t="s">
        <v>16</v>
      </c>
      <c r="G8224" t="s">
        <v>24</v>
      </c>
      <c r="H8224" t="s">
        <v>18</v>
      </c>
      <c r="I8224" t="s">
        <v>34</v>
      </c>
      <c r="J8224" t="s">
        <v>20</v>
      </c>
      <c r="K8224" t="s">
        <v>44</v>
      </c>
      <c r="L8224" t="s">
        <v>22</v>
      </c>
      <c r="M8224" s="4">
        <v>5000.6000000000004</v>
      </c>
      <c r="N8224">
        <v>2020</v>
      </c>
      <c r="O8224">
        <v>7</v>
      </c>
    </row>
    <row r="8225" spans="1:15" x14ac:dyDescent="0.25">
      <c r="A8225" s="1">
        <v>44037</v>
      </c>
      <c r="B8225">
        <v>1000034304</v>
      </c>
      <c r="C8225" t="s">
        <v>15</v>
      </c>
      <c r="D8225">
        <v>1</v>
      </c>
      <c r="E8225">
        <v>8000.43</v>
      </c>
      <c r="F8225" t="s">
        <v>16</v>
      </c>
      <c r="G8225" t="s">
        <v>17</v>
      </c>
      <c r="H8225" t="s">
        <v>18</v>
      </c>
      <c r="I8225" t="s">
        <v>34</v>
      </c>
      <c r="J8225" t="s">
        <v>20</v>
      </c>
      <c r="K8225" t="s">
        <v>44</v>
      </c>
      <c r="L8225" t="s">
        <v>22</v>
      </c>
      <c r="M8225" s="4">
        <v>8000.43</v>
      </c>
      <c r="N8225">
        <v>2020</v>
      </c>
      <c r="O8225">
        <v>7</v>
      </c>
    </row>
    <row r="8226" spans="1:15" x14ac:dyDescent="0.25">
      <c r="A8226" s="1">
        <v>44037</v>
      </c>
      <c r="B8226">
        <v>1000034380</v>
      </c>
      <c r="C8226" t="s">
        <v>23</v>
      </c>
      <c r="D8226">
        <v>1</v>
      </c>
      <c r="E8226">
        <v>11000.53</v>
      </c>
      <c r="F8226" t="s">
        <v>16</v>
      </c>
      <c r="G8226" t="s">
        <v>24</v>
      </c>
      <c r="H8226" t="s">
        <v>18</v>
      </c>
      <c r="I8226" t="s">
        <v>19</v>
      </c>
      <c r="J8226" t="s">
        <v>26</v>
      </c>
      <c r="K8226" t="s">
        <v>29</v>
      </c>
      <c r="L8226" t="s">
        <v>22</v>
      </c>
      <c r="M8226" s="4">
        <v>11000.53</v>
      </c>
      <c r="N8226">
        <v>2020</v>
      </c>
      <c r="O8226">
        <v>7</v>
      </c>
    </row>
    <row r="8227" spans="1:15" x14ac:dyDescent="0.25">
      <c r="A8227" s="1">
        <v>44037</v>
      </c>
      <c r="B8227">
        <v>1000034430</v>
      </c>
      <c r="C8227" t="s">
        <v>15</v>
      </c>
      <c r="D8227">
        <v>1</v>
      </c>
      <c r="E8227">
        <v>12600.76</v>
      </c>
      <c r="F8227" t="s">
        <v>16</v>
      </c>
      <c r="G8227" t="s">
        <v>17</v>
      </c>
      <c r="H8227" t="s">
        <v>47</v>
      </c>
      <c r="I8227" t="s">
        <v>65</v>
      </c>
      <c r="J8227" t="s">
        <v>26</v>
      </c>
      <c r="K8227" t="s">
        <v>66</v>
      </c>
      <c r="L8227" t="s">
        <v>22</v>
      </c>
      <c r="M8227" s="4">
        <v>12600.76</v>
      </c>
      <c r="N8227">
        <v>2020</v>
      </c>
      <c r="O8227">
        <v>7</v>
      </c>
    </row>
    <row r="8228" spans="1:15" x14ac:dyDescent="0.25">
      <c r="A8228" s="1">
        <v>44037</v>
      </c>
      <c r="B8228">
        <v>1000035885</v>
      </c>
      <c r="C8228" t="s">
        <v>15</v>
      </c>
      <c r="D8228">
        <v>1</v>
      </c>
      <c r="E8228">
        <v>16000.48</v>
      </c>
      <c r="F8228" t="s">
        <v>16</v>
      </c>
      <c r="G8228" t="s">
        <v>17</v>
      </c>
      <c r="H8228" t="s">
        <v>30</v>
      </c>
      <c r="I8228" t="s">
        <v>31</v>
      </c>
      <c r="J8228" t="s">
        <v>26</v>
      </c>
      <c r="K8228" t="s">
        <v>69</v>
      </c>
      <c r="L8228" t="s">
        <v>22</v>
      </c>
      <c r="M8228" s="4">
        <v>16000.48</v>
      </c>
      <c r="N8228">
        <v>2020</v>
      </c>
      <c r="O8228">
        <v>7</v>
      </c>
    </row>
    <row r="8229" spans="1:15" x14ac:dyDescent="0.25">
      <c r="A8229" s="1">
        <v>44037</v>
      </c>
      <c r="B8229">
        <v>1000037497</v>
      </c>
      <c r="C8229" t="s">
        <v>15</v>
      </c>
      <c r="D8229">
        <v>3</v>
      </c>
      <c r="E8229">
        <v>42000.979999999996</v>
      </c>
      <c r="F8229" t="s">
        <v>16</v>
      </c>
      <c r="G8229" t="s">
        <v>17</v>
      </c>
      <c r="H8229" t="s">
        <v>47</v>
      </c>
      <c r="I8229" t="s">
        <v>48</v>
      </c>
      <c r="J8229" t="s">
        <v>20</v>
      </c>
      <c r="K8229" t="s">
        <v>67</v>
      </c>
      <c r="L8229" t="s">
        <v>22</v>
      </c>
      <c r="M8229" s="4">
        <v>14000.326666666666</v>
      </c>
      <c r="N8229">
        <v>2020</v>
      </c>
      <c r="O8229">
        <v>7</v>
      </c>
    </row>
    <row r="8230" spans="1:15" x14ac:dyDescent="0.25">
      <c r="A8230" s="1">
        <v>44038</v>
      </c>
      <c r="B8230">
        <v>1000000028</v>
      </c>
      <c r="C8230" t="s">
        <v>23</v>
      </c>
      <c r="D8230">
        <v>1</v>
      </c>
      <c r="E8230">
        <v>1793.55</v>
      </c>
      <c r="F8230" t="s">
        <v>16</v>
      </c>
      <c r="G8230" t="s">
        <v>24</v>
      </c>
      <c r="H8230" t="s">
        <v>18</v>
      </c>
      <c r="I8230" t="s">
        <v>19</v>
      </c>
      <c r="J8230" t="s">
        <v>20</v>
      </c>
      <c r="K8230" t="s">
        <v>21</v>
      </c>
      <c r="L8230" t="s">
        <v>22</v>
      </c>
      <c r="M8230" s="4">
        <v>1793.55</v>
      </c>
      <c r="N8230">
        <v>2020</v>
      </c>
      <c r="O8230">
        <v>7</v>
      </c>
    </row>
    <row r="8231" spans="1:15" x14ac:dyDescent="0.25">
      <c r="A8231" s="1">
        <v>44038</v>
      </c>
      <c r="B8231">
        <v>1000000028</v>
      </c>
      <c r="C8231" t="s">
        <v>71</v>
      </c>
      <c r="D8231">
        <v>1</v>
      </c>
      <c r="E8231">
        <v>2071.42</v>
      </c>
      <c r="F8231" t="s">
        <v>16</v>
      </c>
      <c r="G8231" t="s">
        <v>72</v>
      </c>
      <c r="H8231" t="s">
        <v>18</v>
      </c>
      <c r="I8231" t="s">
        <v>19</v>
      </c>
      <c r="J8231" t="s">
        <v>20</v>
      </c>
      <c r="K8231" t="s">
        <v>21</v>
      </c>
      <c r="L8231" t="s">
        <v>22</v>
      </c>
      <c r="M8231" s="4">
        <v>2071.42</v>
      </c>
      <c r="N8231">
        <v>2020</v>
      </c>
      <c r="O8231">
        <v>7</v>
      </c>
    </row>
    <row r="8232" spans="1:15" x14ac:dyDescent="0.25">
      <c r="A8232" s="1">
        <v>44038</v>
      </c>
      <c r="B8232">
        <v>1000000028</v>
      </c>
      <c r="C8232" t="s">
        <v>15</v>
      </c>
      <c r="D8232">
        <v>1</v>
      </c>
      <c r="E8232">
        <v>1400.22</v>
      </c>
      <c r="F8232" t="s">
        <v>16</v>
      </c>
      <c r="G8232" t="s">
        <v>17</v>
      </c>
      <c r="H8232" t="s">
        <v>18</v>
      </c>
      <c r="I8232" t="s">
        <v>19</v>
      </c>
      <c r="J8232" t="s">
        <v>20</v>
      </c>
      <c r="K8232" t="s">
        <v>21</v>
      </c>
      <c r="L8232" t="s">
        <v>22</v>
      </c>
      <c r="M8232" s="4">
        <v>1400.22</v>
      </c>
      <c r="N8232">
        <v>2020</v>
      </c>
      <c r="O8232">
        <v>7</v>
      </c>
    </row>
    <row r="8233" spans="1:15" x14ac:dyDescent="0.25">
      <c r="A8233" s="1">
        <v>44038</v>
      </c>
      <c r="B8233">
        <v>1000000029</v>
      </c>
      <c r="C8233" t="s">
        <v>79</v>
      </c>
      <c r="D8233">
        <v>1</v>
      </c>
      <c r="E8233">
        <v>8.99</v>
      </c>
      <c r="F8233" t="s">
        <v>46</v>
      </c>
      <c r="G8233" t="s">
        <v>74</v>
      </c>
      <c r="H8233" t="s">
        <v>18</v>
      </c>
      <c r="I8233" t="s">
        <v>19</v>
      </c>
      <c r="J8233" t="s">
        <v>20</v>
      </c>
      <c r="K8233" t="s">
        <v>21</v>
      </c>
      <c r="L8233" t="s">
        <v>22</v>
      </c>
      <c r="M8233" s="4">
        <v>8.99</v>
      </c>
      <c r="N8233">
        <v>2020</v>
      </c>
      <c r="O8233">
        <v>7</v>
      </c>
    </row>
    <row r="8234" spans="1:15" x14ac:dyDescent="0.25">
      <c r="A8234" s="1">
        <v>44038</v>
      </c>
      <c r="B8234">
        <v>1000000029</v>
      </c>
      <c r="C8234" t="s">
        <v>75</v>
      </c>
      <c r="D8234">
        <v>2</v>
      </c>
      <c r="E8234">
        <v>2000.66</v>
      </c>
      <c r="F8234" t="s">
        <v>16</v>
      </c>
      <c r="G8234" t="s">
        <v>76</v>
      </c>
      <c r="H8234" t="s">
        <v>18</v>
      </c>
      <c r="I8234" t="s">
        <v>19</v>
      </c>
      <c r="J8234" t="s">
        <v>20</v>
      </c>
      <c r="K8234" t="s">
        <v>21</v>
      </c>
      <c r="L8234" t="s">
        <v>22</v>
      </c>
      <c r="M8234" s="4">
        <v>1000.33</v>
      </c>
      <c r="N8234">
        <v>2020</v>
      </c>
      <c r="O8234">
        <v>7</v>
      </c>
    </row>
    <row r="8235" spans="1:15" x14ac:dyDescent="0.25">
      <c r="A8235" s="1">
        <v>44038</v>
      </c>
      <c r="B8235">
        <v>1000000029</v>
      </c>
      <c r="C8235" t="s">
        <v>73</v>
      </c>
      <c r="D8235">
        <v>1</v>
      </c>
      <c r="E8235">
        <v>500.08</v>
      </c>
      <c r="F8235" t="s">
        <v>16</v>
      </c>
      <c r="G8235" t="s">
        <v>74</v>
      </c>
      <c r="H8235" t="s">
        <v>18</v>
      </c>
      <c r="I8235" t="s">
        <v>19</v>
      </c>
      <c r="J8235" t="s">
        <v>20</v>
      </c>
      <c r="K8235" t="s">
        <v>21</v>
      </c>
      <c r="L8235" t="s">
        <v>22</v>
      </c>
      <c r="M8235" s="4">
        <v>500.08</v>
      </c>
      <c r="N8235">
        <v>2020</v>
      </c>
      <c r="O8235">
        <v>7</v>
      </c>
    </row>
    <row r="8236" spans="1:15" x14ac:dyDescent="0.25">
      <c r="A8236" s="1">
        <v>44038</v>
      </c>
      <c r="B8236">
        <v>1000000029</v>
      </c>
      <c r="C8236" t="s">
        <v>23</v>
      </c>
      <c r="D8236">
        <v>1</v>
      </c>
      <c r="E8236">
        <v>500.67</v>
      </c>
      <c r="F8236" t="s">
        <v>16</v>
      </c>
      <c r="G8236" t="s">
        <v>24</v>
      </c>
      <c r="H8236" t="s">
        <v>18</v>
      </c>
      <c r="I8236" t="s">
        <v>19</v>
      </c>
      <c r="J8236" t="s">
        <v>20</v>
      </c>
      <c r="K8236" t="s">
        <v>21</v>
      </c>
      <c r="L8236" t="s">
        <v>22</v>
      </c>
      <c r="M8236" s="4">
        <v>500.67</v>
      </c>
      <c r="N8236">
        <v>2020</v>
      </c>
      <c r="O8236">
        <v>7</v>
      </c>
    </row>
    <row r="8237" spans="1:15" x14ac:dyDescent="0.25">
      <c r="A8237" s="1">
        <v>44038</v>
      </c>
      <c r="B8237">
        <v>1000000029</v>
      </c>
      <c r="C8237" t="s">
        <v>15</v>
      </c>
      <c r="D8237">
        <v>2</v>
      </c>
      <c r="E8237">
        <v>21000.93</v>
      </c>
      <c r="F8237" t="s">
        <v>16</v>
      </c>
      <c r="G8237" t="s">
        <v>17</v>
      </c>
      <c r="H8237" t="s">
        <v>18</v>
      </c>
      <c r="I8237" t="s">
        <v>19</v>
      </c>
      <c r="J8237" t="s">
        <v>20</v>
      </c>
      <c r="K8237" t="s">
        <v>21</v>
      </c>
      <c r="L8237" t="s">
        <v>22</v>
      </c>
      <c r="M8237" s="4">
        <v>10500.465</v>
      </c>
      <c r="N8237">
        <v>2020</v>
      </c>
      <c r="O8237">
        <v>7</v>
      </c>
    </row>
    <row r="8238" spans="1:15" x14ac:dyDescent="0.25">
      <c r="A8238" s="1">
        <v>44038</v>
      </c>
      <c r="B8238">
        <v>1000000030</v>
      </c>
      <c r="C8238" t="s">
        <v>42</v>
      </c>
      <c r="D8238">
        <v>1</v>
      </c>
      <c r="E8238">
        <v>10000.540000000001</v>
      </c>
      <c r="F8238" t="s">
        <v>16</v>
      </c>
      <c r="G8238" t="s">
        <v>43</v>
      </c>
      <c r="H8238" t="s">
        <v>47</v>
      </c>
      <c r="I8238" t="s">
        <v>48</v>
      </c>
      <c r="J8238" t="s">
        <v>36</v>
      </c>
      <c r="K8238" t="s">
        <v>49</v>
      </c>
      <c r="L8238" t="s">
        <v>22</v>
      </c>
      <c r="M8238" s="4">
        <v>10000.540000000001</v>
      </c>
      <c r="N8238">
        <v>2020</v>
      </c>
      <c r="O8238">
        <v>7</v>
      </c>
    </row>
    <row r="8239" spans="1:15" x14ac:dyDescent="0.25">
      <c r="A8239" s="1">
        <v>44038</v>
      </c>
      <c r="B8239">
        <v>1000000031</v>
      </c>
      <c r="C8239" t="s">
        <v>79</v>
      </c>
      <c r="D8239">
        <v>1</v>
      </c>
      <c r="E8239">
        <v>9.41</v>
      </c>
      <c r="F8239" t="s">
        <v>46</v>
      </c>
      <c r="G8239" t="s">
        <v>74</v>
      </c>
      <c r="H8239" t="s">
        <v>18</v>
      </c>
      <c r="I8239" t="s">
        <v>19</v>
      </c>
      <c r="J8239" t="s">
        <v>26</v>
      </c>
      <c r="K8239" t="s">
        <v>29</v>
      </c>
      <c r="L8239" t="s">
        <v>28</v>
      </c>
      <c r="M8239" s="4">
        <v>9.41</v>
      </c>
      <c r="N8239">
        <v>2020</v>
      </c>
      <c r="O8239">
        <v>7</v>
      </c>
    </row>
    <row r="8240" spans="1:15" x14ac:dyDescent="0.25">
      <c r="A8240" s="1">
        <v>44038</v>
      </c>
      <c r="B8240">
        <v>1000000031</v>
      </c>
      <c r="C8240" t="s">
        <v>23</v>
      </c>
      <c r="D8240">
        <v>1</v>
      </c>
      <c r="E8240">
        <v>861.22</v>
      </c>
      <c r="F8240" t="s">
        <v>16</v>
      </c>
      <c r="G8240" t="s">
        <v>24</v>
      </c>
      <c r="H8240" t="s">
        <v>18</v>
      </c>
      <c r="I8240" t="s">
        <v>19</v>
      </c>
      <c r="J8240" t="s">
        <v>26</v>
      </c>
      <c r="K8240" t="s">
        <v>29</v>
      </c>
      <c r="L8240" t="s">
        <v>28</v>
      </c>
      <c r="M8240" s="4">
        <v>861.22</v>
      </c>
      <c r="N8240">
        <v>2020</v>
      </c>
      <c r="O8240">
        <v>7</v>
      </c>
    </row>
    <row r="8241" spans="1:15" x14ac:dyDescent="0.25">
      <c r="A8241" s="1">
        <v>44038</v>
      </c>
      <c r="B8241">
        <v>1000000031</v>
      </c>
      <c r="C8241" t="s">
        <v>15</v>
      </c>
      <c r="D8241">
        <v>2</v>
      </c>
      <c r="E8241">
        <v>1372.7</v>
      </c>
      <c r="F8241" t="s">
        <v>16</v>
      </c>
      <c r="G8241" t="s">
        <v>17</v>
      </c>
      <c r="H8241" t="s">
        <v>18</v>
      </c>
      <c r="I8241" t="s">
        <v>19</v>
      </c>
      <c r="J8241" t="s">
        <v>26</v>
      </c>
      <c r="K8241" t="s">
        <v>29</v>
      </c>
      <c r="L8241" t="s">
        <v>28</v>
      </c>
      <c r="M8241" s="4">
        <v>686.35</v>
      </c>
      <c r="N8241">
        <v>2020</v>
      </c>
      <c r="O8241">
        <v>7</v>
      </c>
    </row>
    <row r="8242" spans="1:15" x14ac:dyDescent="0.25">
      <c r="A8242" s="1">
        <v>44038</v>
      </c>
      <c r="B8242">
        <v>1000000032</v>
      </c>
      <c r="C8242" t="s">
        <v>23</v>
      </c>
      <c r="D8242">
        <v>1</v>
      </c>
      <c r="E8242">
        <v>536.03</v>
      </c>
      <c r="F8242" t="s">
        <v>16</v>
      </c>
      <c r="G8242" t="s">
        <v>24</v>
      </c>
      <c r="H8242" t="s">
        <v>18</v>
      </c>
      <c r="I8242" t="s">
        <v>25</v>
      </c>
      <c r="J8242" t="s">
        <v>26</v>
      </c>
      <c r="K8242" t="s">
        <v>27</v>
      </c>
      <c r="L8242" t="s">
        <v>28</v>
      </c>
      <c r="M8242" s="4">
        <v>536.03</v>
      </c>
      <c r="N8242">
        <v>2020</v>
      </c>
      <c r="O8242">
        <v>7</v>
      </c>
    </row>
    <row r="8243" spans="1:15" x14ac:dyDescent="0.25">
      <c r="A8243" s="1">
        <v>44038</v>
      </c>
      <c r="B8243">
        <v>1000000032</v>
      </c>
      <c r="C8243" t="s">
        <v>71</v>
      </c>
      <c r="D8243">
        <v>1</v>
      </c>
      <c r="E8243">
        <v>8000.7</v>
      </c>
      <c r="F8243" t="s">
        <v>16</v>
      </c>
      <c r="G8243" t="s">
        <v>72</v>
      </c>
      <c r="H8243" t="s">
        <v>18</v>
      </c>
      <c r="I8243" t="s">
        <v>25</v>
      </c>
      <c r="J8243" t="s">
        <v>26</v>
      </c>
      <c r="K8243" t="s">
        <v>27</v>
      </c>
      <c r="L8243" t="s">
        <v>28</v>
      </c>
      <c r="M8243" s="4">
        <v>8000.7</v>
      </c>
      <c r="N8243">
        <v>2020</v>
      </c>
      <c r="O8243">
        <v>7</v>
      </c>
    </row>
    <row r="8244" spans="1:15" x14ac:dyDescent="0.25">
      <c r="A8244" s="1">
        <v>44038</v>
      </c>
      <c r="B8244">
        <v>1000000033</v>
      </c>
      <c r="C8244" t="s">
        <v>15</v>
      </c>
      <c r="D8244">
        <v>2</v>
      </c>
      <c r="E8244">
        <v>44000.770000000004</v>
      </c>
      <c r="F8244" t="s">
        <v>16</v>
      </c>
      <c r="G8244" t="s">
        <v>17</v>
      </c>
      <c r="H8244" t="s">
        <v>18</v>
      </c>
      <c r="I8244" t="s">
        <v>25</v>
      </c>
      <c r="J8244" t="s">
        <v>26</v>
      </c>
      <c r="K8244" t="s">
        <v>27</v>
      </c>
      <c r="L8244" t="s">
        <v>22</v>
      </c>
      <c r="M8244" s="4">
        <v>22000.385000000002</v>
      </c>
      <c r="N8244">
        <v>2020</v>
      </c>
      <c r="O8244">
        <v>7</v>
      </c>
    </row>
    <row r="8245" spans="1:15" x14ac:dyDescent="0.25">
      <c r="A8245" s="1">
        <v>44038</v>
      </c>
      <c r="B8245">
        <v>1000000034</v>
      </c>
      <c r="C8245" t="s">
        <v>75</v>
      </c>
      <c r="D8245">
        <v>1</v>
      </c>
      <c r="E8245">
        <v>2052.5100000000002</v>
      </c>
      <c r="F8245" t="s">
        <v>16</v>
      </c>
      <c r="G8245" t="s">
        <v>76</v>
      </c>
      <c r="H8245" t="s">
        <v>18</v>
      </c>
      <c r="I8245" t="s">
        <v>25</v>
      </c>
      <c r="J8245" t="s">
        <v>26</v>
      </c>
      <c r="K8245" t="s">
        <v>27</v>
      </c>
      <c r="L8245" t="s">
        <v>22</v>
      </c>
      <c r="M8245" s="4">
        <v>2052.5100000000002</v>
      </c>
      <c r="N8245">
        <v>2020</v>
      </c>
      <c r="O8245">
        <v>7</v>
      </c>
    </row>
    <row r="8246" spans="1:15" x14ac:dyDescent="0.25">
      <c r="A8246" s="1">
        <v>44038</v>
      </c>
      <c r="B8246">
        <v>1000000034</v>
      </c>
      <c r="C8246" t="s">
        <v>15</v>
      </c>
      <c r="D8246">
        <v>1</v>
      </c>
      <c r="E8246">
        <v>15499.95</v>
      </c>
      <c r="F8246" t="s">
        <v>16</v>
      </c>
      <c r="G8246" t="s">
        <v>17</v>
      </c>
      <c r="H8246" t="s">
        <v>18</v>
      </c>
      <c r="I8246" t="s">
        <v>25</v>
      </c>
      <c r="J8246" t="s">
        <v>26</v>
      </c>
      <c r="K8246" t="s">
        <v>27</v>
      </c>
      <c r="L8246" t="s">
        <v>22</v>
      </c>
      <c r="M8246" s="4">
        <v>15499.95</v>
      </c>
      <c r="N8246">
        <v>2020</v>
      </c>
      <c r="O8246">
        <v>7</v>
      </c>
    </row>
    <row r="8247" spans="1:15" x14ac:dyDescent="0.25">
      <c r="A8247" s="1">
        <v>44038</v>
      </c>
      <c r="B8247">
        <v>1000000036</v>
      </c>
      <c r="C8247" t="s">
        <v>42</v>
      </c>
      <c r="D8247">
        <v>1</v>
      </c>
      <c r="E8247">
        <v>10000.459999999999</v>
      </c>
      <c r="F8247" t="s">
        <v>16</v>
      </c>
      <c r="G8247" t="s">
        <v>43</v>
      </c>
      <c r="H8247" t="s">
        <v>47</v>
      </c>
      <c r="I8247" t="s">
        <v>48</v>
      </c>
      <c r="J8247" t="s">
        <v>36</v>
      </c>
      <c r="K8247" t="s">
        <v>49</v>
      </c>
      <c r="L8247" t="s">
        <v>28</v>
      </c>
      <c r="M8247" s="4">
        <v>10000.459999999999</v>
      </c>
      <c r="N8247">
        <v>2020</v>
      </c>
      <c r="O8247">
        <v>7</v>
      </c>
    </row>
    <row r="8248" spans="1:15" x14ac:dyDescent="0.25">
      <c r="A8248" s="1">
        <v>44038</v>
      </c>
      <c r="B8248">
        <v>1000000037</v>
      </c>
      <c r="C8248" t="s">
        <v>79</v>
      </c>
      <c r="D8248">
        <v>1</v>
      </c>
      <c r="E8248">
        <v>9.02</v>
      </c>
      <c r="F8248" t="s">
        <v>46</v>
      </c>
      <c r="G8248" t="s">
        <v>74</v>
      </c>
      <c r="H8248" t="s">
        <v>18</v>
      </c>
      <c r="I8248" t="s">
        <v>19</v>
      </c>
      <c r="J8248" t="s">
        <v>20</v>
      </c>
      <c r="K8248" t="s">
        <v>21</v>
      </c>
      <c r="L8248" t="s">
        <v>22</v>
      </c>
      <c r="M8248" s="4">
        <v>9.02</v>
      </c>
      <c r="N8248">
        <v>2020</v>
      </c>
      <c r="O8248">
        <v>7</v>
      </c>
    </row>
    <row r="8249" spans="1:15" x14ac:dyDescent="0.25">
      <c r="A8249" s="1">
        <v>44038</v>
      </c>
      <c r="B8249">
        <v>1000000037</v>
      </c>
      <c r="C8249" t="s">
        <v>54</v>
      </c>
      <c r="D8249">
        <v>1</v>
      </c>
      <c r="E8249">
        <v>134.18</v>
      </c>
      <c r="F8249" t="s">
        <v>46</v>
      </c>
      <c r="G8249" t="s">
        <v>24</v>
      </c>
      <c r="H8249" t="s">
        <v>18</v>
      </c>
      <c r="I8249" t="s">
        <v>19</v>
      </c>
      <c r="J8249" t="s">
        <v>20</v>
      </c>
      <c r="K8249" t="s">
        <v>21</v>
      </c>
      <c r="L8249" t="s">
        <v>22</v>
      </c>
      <c r="M8249" s="4">
        <v>134.18</v>
      </c>
      <c r="N8249">
        <v>2020</v>
      </c>
      <c r="O8249">
        <v>7</v>
      </c>
    </row>
    <row r="8250" spans="1:15" x14ac:dyDescent="0.25">
      <c r="A8250" s="1">
        <v>44038</v>
      </c>
      <c r="B8250">
        <v>1000000037</v>
      </c>
      <c r="C8250" t="s">
        <v>23</v>
      </c>
      <c r="D8250">
        <v>3</v>
      </c>
      <c r="E8250">
        <v>5748.39</v>
      </c>
      <c r="F8250" t="s">
        <v>16</v>
      </c>
      <c r="G8250" t="s">
        <v>24</v>
      </c>
      <c r="H8250" t="s">
        <v>18</v>
      </c>
      <c r="I8250" t="s">
        <v>19</v>
      </c>
      <c r="J8250" t="s">
        <v>20</v>
      </c>
      <c r="K8250" t="s">
        <v>21</v>
      </c>
      <c r="L8250" t="s">
        <v>22</v>
      </c>
      <c r="M8250" s="4">
        <v>1916.13</v>
      </c>
      <c r="N8250">
        <v>2020</v>
      </c>
      <c r="O8250">
        <v>7</v>
      </c>
    </row>
    <row r="8251" spans="1:15" x14ac:dyDescent="0.25">
      <c r="A8251" s="1">
        <v>44038</v>
      </c>
      <c r="B8251">
        <v>1000000039</v>
      </c>
      <c r="C8251" t="s">
        <v>75</v>
      </c>
      <c r="D8251">
        <v>1</v>
      </c>
      <c r="E8251">
        <v>1017.6</v>
      </c>
      <c r="F8251" t="s">
        <v>16</v>
      </c>
      <c r="G8251" t="s">
        <v>76</v>
      </c>
      <c r="H8251" t="s">
        <v>18</v>
      </c>
      <c r="I8251" t="s">
        <v>25</v>
      </c>
      <c r="J8251" t="s">
        <v>20</v>
      </c>
      <c r="K8251" t="s">
        <v>51</v>
      </c>
      <c r="L8251" t="s">
        <v>28</v>
      </c>
      <c r="M8251" s="4">
        <v>1017.6</v>
      </c>
      <c r="N8251">
        <v>2020</v>
      </c>
      <c r="O8251">
        <v>7</v>
      </c>
    </row>
    <row r="8252" spans="1:15" x14ac:dyDescent="0.25">
      <c r="A8252" s="1">
        <v>44038</v>
      </c>
      <c r="B8252">
        <v>1000000039</v>
      </c>
      <c r="C8252" t="s">
        <v>15</v>
      </c>
      <c r="D8252">
        <v>2</v>
      </c>
      <c r="E8252">
        <v>21631.49</v>
      </c>
      <c r="F8252" t="s">
        <v>16</v>
      </c>
      <c r="G8252" t="s">
        <v>17</v>
      </c>
      <c r="H8252" t="s">
        <v>18</v>
      </c>
      <c r="I8252" t="s">
        <v>25</v>
      </c>
      <c r="J8252" t="s">
        <v>20</v>
      </c>
      <c r="K8252" t="s">
        <v>51</v>
      </c>
      <c r="L8252" t="s">
        <v>28</v>
      </c>
      <c r="M8252" s="4">
        <v>10815.745000000001</v>
      </c>
      <c r="N8252">
        <v>2020</v>
      </c>
      <c r="O8252">
        <v>7</v>
      </c>
    </row>
    <row r="8253" spans="1:15" x14ac:dyDescent="0.25">
      <c r="A8253" s="1">
        <v>44038</v>
      </c>
      <c r="B8253">
        <v>1000000040</v>
      </c>
      <c r="C8253" t="s">
        <v>15</v>
      </c>
      <c r="D8253">
        <v>1</v>
      </c>
      <c r="E8253">
        <v>11000.66</v>
      </c>
      <c r="F8253" t="s">
        <v>16</v>
      </c>
      <c r="G8253" t="s">
        <v>17</v>
      </c>
      <c r="H8253" t="s">
        <v>30</v>
      </c>
      <c r="I8253" t="s">
        <v>31</v>
      </c>
      <c r="J8253" t="s">
        <v>32</v>
      </c>
      <c r="K8253" t="s">
        <v>33</v>
      </c>
      <c r="L8253" t="s">
        <v>28</v>
      </c>
      <c r="M8253" s="4">
        <v>11000.66</v>
      </c>
      <c r="N8253">
        <v>2020</v>
      </c>
      <c r="O8253">
        <v>7</v>
      </c>
    </row>
    <row r="8254" spans="1:15" x14ac:dyDescent="0.25">
      <c r="A8254" s="1">
        <v>44038</v>
      </c>
      <c r="B8254">
        <v>1000000041</v>
      </c>
      <c r="C8254" t="s">
        <v>80</v>
      </c>
      <c r="D8254">
        <v>1</v>
      </c>
      <c r="E8254">
        <v>10.129999999999999</v>
      </c>
      <c r="F8254" t="s">
        <v>46</v>
      </c>
      <c r="G8254" t="s">
        <v>76</v>
      </c>
      <c r="H8254" t="s">
        <v>30</v>
      </c>
      <c r="I8254" t="s">
        <v>31</v>
      </c>
      <c r="J8254" t="s">
        <v>32</v>
      </c>
      <c r="K8254" t="s">
        <v>33</v>
      </c>
      <c r="L8254" t="s">
        <v>22</v>
      </c>
      <c r="M8254" s="4">
        <v>10.129999999999999</v>
      </c>
      <c r="N8254">
        <v>2020</v>
      </c>
      <c r="O8254">
        <v>7</v>
      </c>
    </row>
    <row r="8255" spans="1:15" x14ac:dyDescent="0.25">
      <c r="A8255" s="1">
        <v>44038</v>
      </c>
      <c r="B8255">
        <v>1000000041</v>
      </c>
      <c r="C8255" t="s">
        <v>79</v>
      </c>
      <c r="D8255">
        <v>1</v>
      </c>
      <c r="E8255">
        <v>9.02</v>
      </c>
      <c r="F8255" t="s">
        <v>46</v>
      </c>
      <c r="G8255" t="s">
        <v>74</v>
      </c>
      <c r="H8255" t="s">
        <v>30</v>
      </c>
      <c r="I8255" t="s">
        <v>31</v>
      </c>
      <c r="J8255" t="s">
        <v>32</v>
      </c>
      <c r="K8255" t="s">
        <v>33</v>
      </c>
      <c r="L8255" t="s">
        <v>22</v>
      </c>
      <c r="M8255" s="4">
        <v>9.02</v>
      </c>
      <c r="N8255">
        <v>2020</v>
      </c>
      <c r="O8255">
        <v>7</v>
      </c>
    </row>
    <row r="8256" spans="1:15" x14ac:dyDescent="0.25">
      <c r="A8256" s="1">
        <v>44038</v>
      </c>
      <c r="B8256">
        <v>1000000041</v>
      </c>
      <c r="C8256" t="s">
        <v>75</v>
      </c>
      <c r="D8256">
        <v>1</v>
      </c>
      <c r="E8256">
        <v>100.66</v>
      </c>
      <c r="F8256" t="s">
        <v>16</v>
      </c>
      <c r="G8256" t="s">
        <v>76</v>
      </c>
      <c r="H8256" t="s">
        <v>30</v>
      </c>
      <c r="I8256" t="s">
        <v>31</v>
      </c>
      <c r="J8256" t="s">
        <v>32</v>
      </c>
      <c r="K8256" t="s">
        <v>33</v>
      </c>
      <c r="L8256" t="s">
        <v>22</v>
      </c>
      <c r="M8256" s="4">
        <v>100.66</v>
      </c>
      <c r="N8256">
        <v>2020</v>
      </c>
      <c r="O8256">
        <v>7</v>
      </c>
    </row>
    <row r="8257" spans="1:15" x14ac:dyDescent="0.25">
      <c r="A8257" s="1">
        <v>44038</v>
      </c>
      <c r="B8257">
        <v>1000000041</v>
      </c>
      <c r="C8257" t="s">
        <v>23</v>
      </c>
      <c r="D8257">
        <v>1</v>
      </c>
      <c r="E8257">
        <v>7500.08</v>
      </c>
      <c r="F8257" t="s">
        <v>16</v>
      </c>
      <c r="G8257" t="s">
        <v>24</v>
      </c>
      <c r="H8257" t="s">
        <v>30</v>
      </c>
      <c r="I8257" t="s">
        <v>31</v>
      </c>
      <c r="J8257" t="s">
        <v>32</v>
      </c>
      <c r="K8257" t="s">
        <v>33</v>
      </c>
      <c r="L8257" t="s">
        <v>22</v>
      </c>
      <c r="M8257" s="4">
        <v>7500.08</v>
      </c>
      <c r="N8257">
        <v>2020</v>
      </c>
      <c r="O8257">
        <v>7</v>
      </c>
    </row>
    <row r="8258" spans="1:15" x14ac:dyDescent="0.25">
      <c r="A8258" s="1">
        <v>44038</v>
      </c>
      <c r="B8258">
        <v>1000000041</v>
      </c>
      <c r="C8258" t="s">
        <v>15</v>
      </c>
      <c r="D8258">
        <v>1</v>
      </c>
      <c r="E8258">
        <v>8000.75</v>
      </c>
      <c r="F8258" t="s">
        <v>16</v>
      </c>
      <c r="G8258" t="s">
        <v>17</v>
      </c>
      <c r="H8258" t="s">
        <v>30</v>
      </c>
      <c r="I8258" t="s">
        <v>31</v>
      </c>
      <c r="J8258" t="s">
        <v>32</v>
      </c>
      <c r="K8258" t="s">
        <v>33</v>
      </c>
      <c r="L8258" t="s">
        <v>22</v>
      </c>
      <c r="M8258" s="4">
        <v>8000.75</v>
      </c>
      <c r="N8258">
        <v>2020</v>
      </c>
      <c r="O8258">
        <v>7</v>
      </c>
    </row>
    <row r="8259" spans="1:15" x14ac:dyDescent="0.25">
      <c r="A8259" s="1">
        <v>44038</v>
      </c>
      <c r="B8259">
        <v>1000000044</v>
      </c>
      <c r="C8259" t="s">
        <v>75</v>
      </c>
      <c r="D8259">
        <v>1</v>
      </c>
      <c r="E8259">
        <v>10090.69</v>
      </c>
      <c r="F8259" t="s">
        <v>16</v>
      </c>
      <c r="G8259" t="s">
        <v>76</v>
      </c>
      <c r="H8259" t="s">
        <v>30</v>
      </c>
      <c r="I8259" t="s">
        <v>31</v>
      </c>
      <c r="J8259" t="s">
        <v>36</v>
      </c>
      <c r="K8259" t="s">
        <v>52</v>
      </c>
      <c r="L8259" t="s">
        <v>28</v>
      </c>
      <c r="M8259" s="4">
        <v>10090.69</v>
      </c>
      <c r="N8259">
        <v>2020</v>
      </c>
      <c r="O8259">
        <v>7</v>
      </c>
    </row>
    <row r="8260" spans="1:15" x14ac:dyDescent="0.25">
      <c r="A8260" s="1">
        <v>44038</v>
      </c>
      <c r="B8260">
        <v>1000000044</v>
      </c>
      <c r="C8260" t="s">
        <v>71</v>
      </c>
      <c r="D8260">
        <v>1</v>
      </c>
      <c r="E8260">
        <v>6514.63</v>
      </c>
      <c r="F8260" t="s">
        <v>16</v>
      </c>
      <c r="G8260" t="s">
        <v>72</v>
      </c>
      <c r="H8260" t="s">
        <v>30</v>
      </c>
      <c r="I8260" t="s">
        <v>31</v>
      </c>
      <c r="J8260" t="s">
        <v>36</v>
      </c>
      <c r="K8260" t="s">
        <v>52</v>
      </c>
      <c r="L8260" t="s">
        <v>28</v>
      </c>
      <c r="M8260" s="4">
        <v>6514.63</v>
      </c>
      <c r="N8260">
        <v>2020</v>
      </c>
      <c r="O8260">
        <v>7</v>
      </c>
    </row>
    <row r="8261" spans="1:15" x14ac:dyDescent="0.25">
      <c r="A8261" s="1">
        <v>44038</v>
      </c>
      <c r="B8261">
        <v>1000000045</v>
      </c>
      <c r="C8261" t="s">
        <v>23</v>
      </c>
      <c r="D8261">
        <v>1</v>
      </c>
      <c r="E8261">
        <v>5000.38</v>
      </c>
      <c r="F8261" t="s">
        <v>16</v>
      </c>
      <c r="G8261" t="s">
        <v>24</v>
      </c>
      <c r="H8261" t="s">
        <v>47</v>
      </c>
      <c r="I8261" t="s">
        <v>59</v>
      </c>
      <c r="J8261" t="s">
        <v>26</v>
      </c>
      <c r="K8261" t="s">
        <v>60</v>
      </c>
      <c r="L8261" t="s">
        <v>22</v>
      </c>
      <c r="M8261" s="4">
        <v>5000.38</v>
      </c>
      <c r="N8261">
        <v>2020</v>
      </c>
      <c r="O8261">
        <v>7</v>
      </c>
    </row>
    <row r="8262" spans="1:15" x14ac:dyDescent="0.25">
      <c r="A8262" s="1">
        <v>44038</v>
      </c>
      <c r="B8262">
        <v>1000000046</v>
      </c>
      <c r="C8262" t="s">
        <v>75</v>
      </c>
      <c r="D8262">
        <v>1</v>
      </c>
      <c r="E8262">
        <v>1000.61</v>
      </c>
      <c r="F8262" t="s">
        <v>16</v>
      </c>
      <c r="G8262" t="s">
        <v>76</v>
      </c>
      <c r="H8262" t="s">
        <v>30</v>
      </c>
      <c r="I8262" t="s">
        <v>38</v>
      </c>
      <c r="J8262" t="s">
        <v>26</v>
      </c>
      <c r="K8262" t="s">
        <v>39</v>
      </c>
      <c r="L8262" t="s">
        <v>22</v>
      </c>
      <c r="M8262" s="4">
        <v>1000.61</v>
      </c>
      <c r="N8262">
        <v>2020</v>
      </c>
      <c r="O8262">
        <v>7</v>
      </c>
    </row>
    <row r="8263" spans="1:15" x14ac:dyDescent="0.25">
      <c r="A8263" s="1">
        <v>44038</v>
      </c>
      <c r="B8263">
        <v>1000000046</v>
      </c>
      <c r="C8263" t="s">
        <v>73</v>
      </c>
      <c r="D8263">
        <v>1</v>
      </c>
      <c r="E8263">
        <v>700.03</v>
      </c>
      <c r="F8263" t="s">
        <v>16</v>
      </c>
      <c r="G8263" t="s">
        <v>74</v>
      </c>
      <c r="H8263" t="s">
        <v>30</v>
      </c>
      <c r="I8263" t="s">
        <v>38</v>
      </c>
      <c r="J8263" t="s">
        <v>26</v>
      </c>
      <c r="K8263" t="s">
        <v>39</v>
      </c>
      <c r="L8263" t="s">
        <v>22</v>
      </c>
      <c r="M8263" s="4">
        <v>700.03</v>
      </c>
      <c r="N8263">
        <v>2020</v>
      </c>
      <c r="O8263">
        <v>7</v>
      </c>
    </row>
    <row r="8264" spans="1:15" x14ac:dyDescent="0.25">
      <c r="A8264" s="1">
        <v>44038</v>
      </c>
      <c r="B8264">
        <v>1000000046</v>
      </c>
      <c r="C8264" t="s">
        <v>42</v>
      </c>
      <c r="D8264">
        <v>1</v>
      </c>
      <c r="E8264">
        <v>1000.52</v>
      </c>
      <c r="F8264" t="s">
        <v>16</v>
      </c>
      <c r="G8264" t="s">
        <v>43</v>
      </c>
      <c r="H8264" t="s">
        <v>30</v>
      </c>
      <c r="I8264" t="s">
        <v>38</v>
      </c>
      <c r="J8264" t="s">
        <v>26</v>
      </c>
      <c r="K8264" t="s">
        <v>39</v>
      </c>
      <c r="L8264" t="s">
        <v>22</v>
      </c>
      <c r="M8264" s="4">
        <v>1000.52</v>
      </c>
      <c r="N8264">
        <v>2020</v>
      </c>
      <c r="O8264">
        <v>7</v>
      </c>
    </row>
    <row r="8265" spans="1:15" x14ac:dyDescent="0.25">
      <c r="A8265" s="1">
        <v>44038</v>
      </c>
      <c r="B8265">
        <v>1000000050</v>
      </c>
      <c r="C8265" t="s">
        <v>75</v>
      </c>
      <c r="D8265">
        <v>1</v>
      </c>
      <c r="E8265">
        <v>1728.75</v>
      </c>
      <c r="F8265" t="s">
        <v>16</v>
      </c>
      <c r="G8265" t="s">
        <v>76</v>
      </c>
      <c r="H8265" t="s">
        <v>18</v>
      </c>
      <c r="I8265" t="s">
        <v>40</v>
      </c>
      <c r="J8265" t="s">
        <v>26</v>
      </c>
      <c r="K8265" t="s">
        <v>41</v>
      </c>
      <c r="L8265" t="s">
        <v>22</v>
      </c>
      <c r="M8265" s="4">
        <v>1728.75</v>
      </c>
      <c r="N8265">
        <v>2020</v>
      </c>
      <c r="O8265">
        <v>7</v>
      </c>
    </row>
    <row r="8266" spans="1:15" x14ac:dyDescent="0.25">
      <c r="A8266" s="1">
        <v>44038</v>
      </c>
      <c r="B8266">
        <v>1000000052</v>
      </c>
      <c r="C8266" t="s">
        <v>15</v>
      </c>
      <c r="D8266">
        <v>1</v>
      </c>
      <c r="E8266">
        <v>500.46</v>
      </c>
      <c r="F8266" t="s">
        <v>16</v>
      </c>
      <c r="G8266" t="s">
        <v>17</v>
      </c>
      <c r="H8266" t="s">
        <v>18</v>
      </c>
      <c r="I8266" t="s">
        <v>34</v>
      </c>
      <c r="J8266" t="s">
        <v>20</v>
      </c>
      <c r="K8266" t="s">
        <v>44</v>
      </c>
      <c r="L8266" t="s">
        <v>22</v>
      </c>
      <c r="M8266" s="4">
        <v>500.46</v>
      </c>
      <c r="N8266">
        <v>2020</v>
      </c>
      <c r="O8266">
        <v>7</v>
      </c>
    </row>
    <row r="8267" spans="1:15" x14ac:dyDescent="0.25">
      <c r="A8267" s="1">
        <v>44038</v>
      </c>
      <c r="B8267">
        <v>1000000054</v>
      </c>
      <c r="C8267" t="s">
        <v>15</v>
      </c>
      <c r="D8267">
        <v>1</v>
      </c>
      <c r="E8267">
        <v>26000.67</v>
      </c>
      <c r="F8267" t="s">
        <v>16</v>
      </c>
      <c r="G8267" t="s">
        <v>17</v>
      </c>
      <c r="H8267" t="s">
        <v>18</v>
      </c>
      <c r="I8267" t="s">
        <v>34</v>
      </c>
      <c r="J8267" t="s">
        <v>26</v>
      </c>
      <c r="K8267" t="s">
        <v>35</v>
      </c>
      <c r="L8267" t="s">
        <v>22</v>
      </c>
      <c r="M8267" s="4">
        <v>26000.67</v>
      </c>
      <c r="N8267">
        <v>2020</v>
      </c>
      <c r="O8267">
        <v>7</v>
      </c>
    </row>
    <row r="8268" spans="1:15" x14ac:dyDescent="0.25">
      <c r="A8268" s="1">
        <v>44038</v>
      </c>
      <c r="B8268">
        <v>1000000060</v>
      </c>
      <c r="C8268" t="s">
        <v>15</v>
      </c>
      <c r="D8268">
        <v>1</v>
      </c>
      <c r="E8268">
        <v>20000.54</v>
      </c>
      <c r="F8268" t="s">
        <v>16</v>
      </c>
      <c r="G8268" t="s">
        <v>17</v>
      </c>
      <c r="H8268" t="s">
        <v>18</v>
      </c>
      <c r="I8268" t="s">
        <v>40</v>
      </c>
      <c r="J8268" t="s">
        <v>26</v>
      </c>
      <c r="K8268" t="s">
        <v>41</v>
      </c>
      <c r="L8268" t="s">
        <v>22</v>
      </c>
      <c r="M8268" s="4">
        <v>20000.54</v>
      </c>
      <c r="N8268">
        <v>2020</v>
      </c>
      <c r="O8268">
        <v>7</v>
      </c>
    </row>
    <row r="8269" spans="1:15" x14ac:dyDescent="0.25">
      <c r="A8269" s="1">
        <v>44038</v>
      </c>
      <c r="B8269">
        <v>1000000067</v>
      </c>
      <c r="C8269" t="s">
        <v>75</v>
      </c>
      <c r="D8269">
        <v>2</v>
      </c>
      <c r="E8269">
        <v>2400.8199999999997</v>
      </c>
      <c r="F8269" t="s">
        <v>16</v>
      </c>
      <c r="G8269" t="s">
        <v>76</v>
      </c>
      <c r="H8269" t="s">
        <v>18</v>
      </c>
      <c r="I8269" t="s">
        <v>25</v>
      </c>
      <c r="J8269" t="s">
        <v>20</v>
      </c>
      <c r="K8269" t="s">
        <v>51</v>
      </c>
      <c r="L8269" t="s">
        <v>22</v>
      </c>
      <c r="M8269" s="4">
        <v>1200.4099999999999</v>
      </c>
      <c r="N8269">
        <v>2020</v>
      </c>
      <c r="O8269">
        <v>7</v>
      </c>
    </row>
    <row r="8270" spans="1:15" x14ac:dyDescent="0.25">
      <c r="A8270" s="1">
        <v>44038</v>
      </c>
      <c r="B8270">
        <v>1000000067</v>
      </c>
      <c r="C8270" t="s">
        <v>23</v>
      </c>
      <c r="D8270">
        <v>1</v>
      </c>
      <c r="E8270">
        <v>9000.19</v>
      </c>
      <c r="F8270" t="s">
        <v>16</v>
      </c>
      <c r="G8270" t="s">
        <v>24</v>
      </c>
      <c r="H8270" t="s">
        <v>18</v>
      </c>
      <c r="I8270" t="s">
        <v>25</v>
      </c>
      <c r="J8270" t="s">
        <v>20</v>
      </c>
      <c r="K8270" t="s">
        <v>51</v>
      </c>
      <c r="L8270" t="s">
        <v>22</v>
      </c>
      <c r="M8270" s="4">
        <v>9000.19</v>
      </c>
      <c r="N8270">
        <v>2020</v>
      </c>
      <c r="O8270">
        <v>7</v>
      </c>
    </row>
    <row r="8271" spans="1:15" x14ac:dyDescent="0.25">
      <c r="A8271" s="1">
        <v>44038</v>
      </c>
      <c r="B8271">
        <v>1000000067</v>
      </c>
      <c r="C8271" t="s">
        <v>15</v>
      </c>
      <c r="D8271">
        <v>1</v>
      </c>
      <c r="E8271">
        <v>20000.080000000002</v>
      </c>
      <c r="F8271" t="s">
        <v>16</v>
      </c>
      <c r="G8271" t="s">
        <v>17</v>
      </c>
      <c r="H8271" t="s">
        <v>18</v>
      </c>
      <c r="I8271" t="s">
        <v>25</v>
      </c>
      <c r="J8271" t="s">
        <v>20</v>
      </c>
      <c r="K8271" t="s">
        <v>51</v>
      </c>
      <c r="L8271" t="s">
        <v>22</v>
      </c>
      <c r="M8271" s="4">
        <v>20000.080000000002</v>
      </c>
      <c r="N8271">
        <v>2020</v>
      </c>
      <c r="O8271">
        <v>7</v>
      </c>
    </row>
    <row r="8272" spans="1:15" x14ac:dyDescent="0.25">
      <c r="A8272" s="1">
        <v>44038</v>
      </c>
      <c r="B8272">
        <v>1000000068</v>
      </c>
      <c r="C8272" t="s">
        <v>80</v>
      </c>
      <c r="D8272">
        <v>1</v>
      </c>
      <c r="E8272">
        <v>23.84</v>
      </c>
      <c r="F8272" t="s">
        <v>46</v>
      </c>
      <c r="G8272" t="s">
        <v>76</v>
      </c>
      <c r="H8272" t="s">
        <v>30</v>
      </c>
      <c r="I8272" t="s">
        <v>55</v>
      </c>
      <c r="J8272" t="s">
        <v>26</v>
      </c>
      <c r="K8272" t="s">
        <v>56</v>
      </c>
      <c r="L8272" t="s">
        <v>28</v>
      </c>
      <c r="M8272" s="4">
        <v>23.84</v>
      </c>
      <c r="N8272">
        <v>2020</v>
      </c>
      <c r="O8272">
        <v>7</v>
      </c>
    </row>
    <row r="8273" spans="1:15" x14ac:dyDescent="0.25">
      <c r="A8273" s="1">
        <v>44038</v>
      </c>
      <c r="B8273">
        <v>1000000068</v>
      </c>
      <c r="C8273" t="s">
        <v>75</v>
      </c>
      <c r="D8273">
        <v>1</v>
      </c>
      <c r="E8273">
        <v>1043.24</v>
      </c>
      <c r="F8273" t="s">
        <v>16</v>
      </c>
      <c r="G8273" t="s">
        <v>76</v>
      </c>
      <c r="H8273" t="s">
        <v>30</v>
      </c>
      <c r="I8273" t="s">
        <v>55</v>
      </c>
      <c r="J8273" t="s">
        <v>26</v>
      </c>
      <c r="K8273" t="s">
        <v>56</v>
      </c>
      <c r="L8273" t="s">
        <v>28</v>
      </c>
      <c r="M8273" s="4">
        <v>1043.24</v>
      </c>
      <c r="N8273">
        <v>2020</v>
      </c>
      <c r="O8273">
        <v>7</v>
      </c>
    </row>
    <row r="8274" spans="1:15" x14ac:dyDescent="0.25">
      <c r="A8274" s="1">
        <v>44038</v>
      </c>
      <c r="B8274">
        <v>1000000068</v>
      </c>
      <c r="C8274" t="s">
        <v>15</v>
      </c>
      <c r="D8274">
        <v>1</v>
      </c>
      <c r="E8274">
        <v>5000.7299999999996</v>
      </c>
      <c r="F8274" t="s">
        <v>16</v>
      </c>
      <c r="G8274" t="s">
        <v>17</v>
      </c>
      <c r="H8274" t="s">
        <v>30</v>
      </c>
      <c r="I8274" t="s">
        <v>55</v>
      </c>
      <c r="J8274" t="s">
        <v>26</v>
      </c>
      <c r="K8274" t="s">
        <v>56</v>
      </c>
      <c r="L8274" t="s">
        <v>28</v>
      </c>
      <c r="M8274" s="4">
        <v>5000.7299999999996</v>
      </c>
      <c r="N8274">
        <v>2020</v>
      </c>
      <c r="O8274">
        <v>7</v>
      </c>
    </row>
    <row r="8275" spans="1:15" x14ac:dyDescent="0.25">
      <c r="A8275" s="1">
        <v>44038</v>
      </c>
      <c r="B8275">
        <v>1000000104</v>
      </c>
      <c r="C8275" t="s">
        <v>15</v>
      </c>
      <c r="D8275">
        <v>1</v>
      </c>
      <c r="E8275">
        <v>8000.06</v>
      </c>
      <c r="F8275" t="s">
        <v>16</v>
      </c>
      <c r="G8275" t="s">
        <v>17</v>
      </c>
      <c r="H8275" t="s">
        <v>18</v>
      </c>
      <c r="I8275" t="s">
        <v>40</v>
      </c>
      <c r="J8275" t="s">
        <v>26</v>
      </c>
      <c r="K8275" t="s">
        <v>41</v>
      </c>
      <c r="L8275" t="s">
        <v>22</v>
      </c>
      <c r="M8275" s="4">
        <v>8000.06</v>
      </c>
      <c r="N8275">
        <v>2020</v>
      </c>
      <c r="O8275">
        <v>7</v>
      </c>
    </row>
    <row r="8276" spans="1:15" x14ac:dyDescent="0.25">
      <c r="A8276" s="1">
        <v>44038</v>
      </c>
      <c r="B8276">
        <v>1000000237</v>
      </c>
      <c r="C8276" t="s">
        <v>75</v>
      </c>
      <c r="D8276">
        <v>1</v>
      </c>
      <c r="E8276">
        <v>270.48</v>
      </c>
      <c r="F8276" t="s">
        <v>16</v>
      </c>
      <c r="G8276" t="s">
        <v>76</v>
      </c>
      <c r="H8276" t="s">
        <v>18</v>
      </c>
      <c r="I8276" t="s">
        <v>40</v>
      </c>
      <c r="J8276" t="s">
        <v>26</v>
      </c>
      <c r="K8276" t="s">
        <v>41</v>
      </c>
      <c r="L8276" t="s">
        <v>22</v>
      </c>
      <c r="M8276" s="4">
        <v>270.48</v>
      </c>
      <c r="N8276">
        <v>2020</v>
      </c>
      <c r="O8276">
        <v>7</v>
      </c>
    </row>
    <row r="8277" spans="1:15" x14ac:dyDescent="0.25">
      <c r="A8277" s="1">
        <v>44038</v>
      </c>
      <c r="B8277">
        <v>1000000266</v>
      </c>
      <c r="C8277" t="s">
        <v>42</v>
      </c>
      <c r="D8277">
        <v>1</v>
      </c>
      <c r="E8277">
        <v>5499.99</v>
      </c>
      <c r="F8277" t="s">
        <v>16</v>
      </c>
      <c r="G8277" t="s">
        <v>43</v>
      </c>
      <c r="H8277" t="s">
        <v>30</v>
      </c>
      <c r="I8277" t="s">
        <v>55</v>
      </c>
      <c r="J8277" t="s">
        <v>26</v>
      </c>
      <c r="K8277" t="s">
        <v>56</v>
      </c>
      <c r="L8277" t="s">
        <v>22</v>
      </c>
      <c r="M8277" s="4">
        <v>5499.99</v>
      </c>
      <c r="N8277">
        <v>2020</v>
      </c>
      <c r="O8277">
        <v>7</v>
      </c>
    </row>
    <row r="8278" spans="1:15" x14ac:dyDescent="0.25">
      <c r="A8278" s="1">
        <v>44038</v>
      </c>
      <c r="B8278">
        <v>1000000566</v>
      </c>
      <c r="C8278" t="s">
        <v>73</v>
      </c>
      <c r="D8278">
        <v>1</v>
      </c>
      <c r="E8278">
        <v>1700.1</v>
      </c>
      <c r="F8278" t="s">
        <v>16</v>
      </c>
      <c r="G8278" t="s">
        <v>74</v>
      </c>
      <c r="H8278" t="s">
        <v>47</v>
      </c>
      <c r="I8278" t="s">
        <v>48</v>
      </c>
      <c r="J8278" t="s">
        <v>36</v>
      </c>
      <c r="K8278" t="s">
        <v>49</v>
      </c>
      <c r="L8278" t="s">
        <v>22</v>
      </c>
      <c r="M8278" s="4">
        <v>1700.1</v>
      </c>
      <c r="N8278">
        <v>2020</v>
      </c>
      <c r="O8278">
        <v>7</v>
      </c>
    </row>
    <row r="8279" spans="1:15" x14ac:dyDescent="0.25">
      <c r="A8279" s="1">
        <v>44038</v>
      </c>
      <c r="B8279">
        <v>1000000566</v>
      </c>
      <c r="C8279" t="s">
        <v>23</v>
      </c>
      <c r="D8279">
        <v>1</v>
      </c>
      <c r="E8279">
        <v>9156.94</v>
      </c>
      <c r="F8279" t="s">
        <v>16</v>
      </c>
      <c r="G8279" t="s">
        <v>24</v>
      </c>
      <c r="H8279" t="s">
        <v>47</v>
      </c>
      <c r="I8279" t="s">
        <v>48</v>
      </c>
      <c r="J8279" t="s">
        <v>36</v>
      </c>
      <c r="K8279" t="s">
        <v>49</v>
      </c>
      <c r="L8279" t="s">
        <v>22</v>
      </c>
      <c r="M8279" s="4">
        <v>9156.94</v>
      </c>
      <c r="N8279">
        <v>2020</v>
      </c>
      <c r="O8279">
        <v>7</v>
      </c>
    </row>
    <row r="8280" spans="1:15" x14ac:dyDescent="0.25">
      <c r="A8280" s="1">
        <v>44038</v>
      </c>
      <c r="B8280">
        <v>1000000566</v>
      </c>
      <c r="C8280" t="s">
        <v>15</v>
      </c>
      <c r="D8280">
        <v>1</v>
      </c>
      <c r="E8280">
        <v>25000.37</v>
      </c>
      <c r="F8280" t="s">
        <v>16</v>
      </c>
      <c r="G8280" t="s">
        <v>17</v>
      </c>
      <c r="H8280" t="s">
        <v>47</v>
      </c>
      <c r="I8280" t="s">
        <v>48</v>
      </c>
      <c r="J8280" t="s">
        <v>36</v>
      </c>
      <c r="K8280" t="s">
        <v>49</v>
      </c>
      <c r="L8280" t="s">
        <v>22</v>
      </c>
      <c r="M8280" s="4">
        <v>25000.37</v>
      </c>
      <c r="N8280">
        <v>2020</v>
      </c>
      <c r="O8280">
        <v>7</v>
      </c>
    </row>
    <row r="8281" spans="1:15" x14ac:dyDescent="0.25">
      <c r="A8281" s="1">
        <v>44038</v>
      </c>
      <c r="B8281">
        <v>1000000576</v>
      </c>
      <c r="C8281" t="s">
        <v>23</v>
      </c>
      <c r="D8281">
        <v>1</v>
      </c>
      <c r="E8281">
        <v>1855.35</v>
      </c>
      <c r="F8281" t="s">
        <v>16</v>
      </c>
      <c r="G8281" t="s">
        <v>24</v>
      </c>
      <c r="H8281" t="s">
        <v>18</v>
      </c>
      <c r="I8281" t="s">
        <v>25</v>
      </c>
      <c r="J8281" t="s">
        <v>36</v>
      </c>
      <c r="K8281" t="s">
        <v>37</v>
      </c>
      <c r="L8281" t="s">
        <v>22</v>
      </c>
      <c r="M8281" s="4">
        <v>1855.35</v>
      </c>
      <c r="N8281">
        <v>2020</v>
      </c>
      <c r="O8281">
        <v>7</v>
      </c>
    </row>
    <row r="8282" spans="1:15" x14ac:dyDescent="0.25">
      <c r="A8282" s="1">
        <v>44038</v>
      </c>
      <c r="B8282">
        <v>1000000576</v>
      </c>
      <c r="C8282" t="s">
        <v>15</v>
      </c>
      <c r="D8282">
        <v>1</v>
      </c>
      <c r="E8282">
        <v>3999.98</v>
      </c>
      <c r="F8282" t="s">
        <v>16</v>
      </c>
      <c r="G8282" t="s">
        <v>17</v>
      </c>
      <c r="H8282" t="s">
        <v>18</v>
      </c>
      <c r="I8282" t="s">
        <v>25</v>
      </c>
      <c r="J8282" t="s">
        <v>36</v>
      </c>
      <c r="K8282" t="s">
        <v>37</v>
      </c>
      <c r="L8282" t="s">
        <v>22</v>
      </c>
      <c r="M8282" s="4">
        <v>3999.98</v>
      </c>
      <c r="N8282">
        <v>2020</v>
      </c>
      <c r="O8282">
        <v>7</v>
      </c>
    </row>
    <row r="8283" spans="1:15" x14ac:dyDescent="0.25">
      <c r="A8283" s="1">
        <v>44038</v>
      </c>
      <c r="B8283">
        <v>1000000594</v>
      </c>
      <c r="C8283" t="s">
        <v>15</v>
      </c>
      <c r="D8283">
        <v>2</v>
      </c>
      <c r="E8283">
        <v>34000.97</v>
      </c>
      <c r="F8283" t="s">
        <v>16</v>
      </c>
      <c r="G8283" t="s">
        <v>17</v>
      </c>
      <c r="H8283" t="s">
        <v>18</v>
      </c>
      <c r="I8283" t="s">
        <v>25</v>
      </c>
      <c r="J8283" t="s">
        <v>20</v>
      </c>
      <c r="K8283" t="s">
        <v>51</v>
      </c>
      <c r="L8283" t="s">
        <v>22</v>
      </c>
      <c r="M8283" s="4">
        <v>17000.485000000001</v>
      </c>
      <c r="N8283">
        <v>2020</v>
      </c>
      <c r="O8283">
        <v>7</v>
      </c>
    </row>
    <row r="8284" spans="1:15" x14ac:dyDescent="0.25">
      <c r="A8284" s="1">
        <v>44038</v>
      </c>
      <c r="B8284">
        <v>1000000594</v>
      </c>
      <c r="C8284" t="s">
        <v>42</v>
      </c>
      <c r="D8284">
        <v>1</v>
      </c>
      <c r="E8284">
        <v>18000.38</v>
      </c>
      <c r="F8284" t="s">
        <v>16</v>
      </c>
      <c r="G8284" t="s">
        <v>43</v>
      </c>
      <c r="H8284" t="s">
        <v>18</v>
      </c>
      <c r="I8284" t="s">
        <v>25</v>
      </c>
      <c r="J8284" t="s">
        <v>20</v>
      </c>
      <c r="K8284" t="s">
        <v>51</v>
      </c>
      <c r="L8284" t="s">
        <v>22</v>
      </c>
      <c r="M8284" s="4">
        <v>18000.38</v>
      </c>
      <c r="N8284">
        <v>2020</v>
      </c>
      <c r="O8284">
        <v>7</v>
      </c>
    </row>
    <row r="8285" spans="1:15" x14ac:dyDescent="0.25">
      <c r="A8285" s="1">
        <v>44038</v>
      </c>
      <c r="B8285">
        <v>1000000928</v>
      </c>
      <c r="C8285" t="s">
        <v>15</v>
      </c>
      <c r="D8285">
        <v>2</v>
      </c>
      <c r="E8285">
        <v>39001.33</v>
      </c>
      <c r="F8285" t="s">
        <v>16</v>
      </c>
      <c r="G8285" t="s">
        <v>17</v>
      </c>
      <c r="H8285" t="s">
        <v>30</v>
      </c>
      <c r="I8285" t="s">
        <v>57</v>
      </c>
      <c r="J8285" t="s">
        <v>26</v>
      </c>
      <c r="K8285" t="s">
        <v>58</v>
      </c>
      <c r="L8285" t="s">
        <v>22</v>
      </c>
      <c r="M8285" s="4">
        <v>19500.665000000001</v>
      </c>
      <c r="N8285">
        <v>2020</v>
      </c>
      <c r="O8285">
        <v>7</v>
      </c>
    </row>
    <row r="8286" spans="1:15" x14ac:dyDescent="0.25">
      <c r="A8286" s="1">
        <v>44038</v>
      </c>
      <c r="B8286">
        <v>1000001524</v>
      </c>
      <c r="C8286" t="s">
        <v>80</v>
      </c>
      <c r="D8286">
        <v>1</v>
      </c>
      <c r="E8286">
        <v>91.92</v>
      </c>
      <c r="F8286" t="s">
        <v>46</v>
      </c>
      <c r="G8286" t="s">
        <v>76</v>
      </c>
      <c r="H8286" t="s">
        <v>18</v>
      </c>
      <c r="I8286" t="s">
        <v>25</v>
      </c>
      <c r="J8286" t="s">
        <v>20</v>
      </c>
      <c r="K8286" t="s">
        <v>51</v>
      </c>
      <c r="L8286" t="s">
        <v>22</v>
      </c>
      <c r="M8286" s="4">
        <v>91.92</v>
      </c>
      <c r="N8286">
        <v>2020</v>
      </c>
      <c r="O8286">
        <v>7</v>
      </c>
    </row>
    <row r="8287" spans="1:15" x14ac:dyDescent="0.25">
      <c r="A8287" s="1">
        <v>44038</v>
      </c>
      <c r="B8287">
        <v>1000001524</v>
      </c>
      <c r="C8287" t="s">
        <v>42</v>
      </c>
      <c r="D8287">
        <v>1</v>
      </c>
      <c r="E8287">
        <v>8000.15</v>
      </c>
      <c r="F8287" t="s">
        <v>16</v>
      </c>
      <c r="G8287" t="s">
        <v>43</v>
      </c>
      <c r="H8287" t="s">
        <v>18</v>
      </c>
      <c r="I8287" t="s">
        <v>25</v>
      </c>
      <c r="J8287" t="s">
        <v>20</v>
      </c>
      <c r="K8287" t="s">
        <v>51</v>
      </c>
      <c r="L8287" t="s">
        <v>22</v>
      </c>
      <c r="M8287" s="4">
        <v>8000.15</v>
      </c>
      <c r="N8287">
        <v>2020</v>
      </c>
      <c r="O8287">
        <v>7</v>
      </c>
    </row>
    <row r="8288" spans="1:15" x14ac:dyDescent="0.25">
      <c r="A8288" s="1">
        <v>44038</v>
      </c>
      <c r="B8288">
        <v>1000002134</v>
      </c>
      <c r="C8288" t="s">
        <v>23</v>
      </c>
      <c r="D8288">
        <v>1</v>
      </c>
      <c r="E8288">
        <v>5000.01</v>
      </c>
      <c r="F8288" t="s">
        <v>16</v>
      </c>
      <c r="G8288" t="s">
        <v>24</v>
      </c>
      <c r="H8288" t="s">
        <v>18</v>
      </c>
      <c r="I8288" t="s">
        <v>40</v>
      </c>
      <c r="J8288" t="s">
        <v>20</v>
      </c>
      <c r="K8288" t="s">
        <v>68</v>
      </c>
      <c r="L8288" t="s">
        <v>22</v>
      </c>
      <c r="M8288" s="4">
        <v>5000.01</v>
      </c>
      <c r="N8288">
        <v>2020</v>
      </c>
      <c r="O8288">
        <v>7</v>
      </c>
    </row>
    <row r="8289" spans="1:15" x14ac:dyDescent="0.25">
      <c r="A8289" s="1">
        <v>44038</v>
      </c>
      <c r="B8289">
        <v>1000003926</v>
      </c>
      <c r="C8289" t="s">
        <v>79</v>
      </c>
      <c r="D8289">
        <v>1</v>
      </c>
      <c r="E8289">
        <v>9.51</v>
      </c>
      <c r="F8289" t="s">
        <v>46</v>
      </c>
      <c r="G8289" t="s">
        <v>74</v>
      </c>
      <c r="H8289" t="s">
        <v>47</v>
      </c>
      <c r="I8289" t="s">
        <v>48</v>
      </c>
      <c r="J8289" t="s">
        <v>26</v>
      </c>
      <c r="K8289" t="s">
        <v>50</v>
      </c>
      <c r="L8289" t="s">
        <v>28</v>
      </c>
      <c r="M8289" s="4">
        <v>9.51</v>
      </c>
      <c r="N8289">
        <v>2020</v>
      </c>
      <c r="O8289">
        <v>7</v>
      </c>
    </row>
    <row r="8290" spans="1:15" x14ac:dyDescent="0.25">
      <c r="A8290" s="1">
        <v>44038</v>
      </c>
      <c r="B8290">
        <v>1000003926</v>
      </c>
      <c r="C8290" t="s">
        <v>73</v>
      </c>
      <c r="D8290">
        <v>1</v>
      </c>
      <c r="E8290">
        <v>2719.66</v>
      </c>
      <c r="F8290" t="s">
        <v>16</v>
      </c>
      <c r="G8290" t="s">
        <v>74</v>
      </c>
      <c r="H8290" t="s">
        <v>47</v>
      </c>
      <c r="I8290" t="s">
        <v>48</v>
      </c>
      <c r="J8290" t="s">
        <v>26</v>
      </c>
      <c r="K8290" t="s">
        <v>50</v>
      </c>
      <c r="L8290" t="s">
        <v>28</v>
      </c>
      <c r="M8290" s="4">
        <v>2719.66</v>
      </c>
      <c r="N8290">
        <v>2020</v>
      </c>
      <c r="O8290">
        <v>7</v>
      </c>
    </row>
    <row r="8291" spans="1:15" x14ac:dyDescent="0.25">
      <c r="A8291" s="1">
        <v>44038</v>
      </c>
      <c r="B8291">
        <v>1000003989</v>
      </c>
      <c r="C8291" t="s">
        <v>23</v>
      </c>
      <c r="D8291">
        <v>1</v>
      </c>
      <c r="E8291">
        <v>169.46</v>
      </c>
      <c r="F8291" t="s">
        <v>16</v>
      </c>
      <c r="G8291" t="s">
        <v>24</v>
      </c>
      <c r="H8291" t="s">
        <v>30</v>
      </c>
      <c r="I8291" t="s">
        <v>31</v>
      </c>
      <c r="J8291" t="s">
        <v>36</v>
      </c>
      <c r="K8291" t="s">
        <v>52</v>
      </c>
      <c r="L8291" t="s">
        <v>22</v>
      </c>
      <c r="M8291" s="4">
        <v>169.46</v>
      </c>
      <c r="N8291">
        <v>2020</v>
      </c>
      <c r="O8291">
        <v>7</v>
      </c>
    </row>
    <row r="8292" spans="1:15" x14ac:dyDescent="0.25">
      <c r="A8292" s="1">
        <v>44038</v>
      </c>
      <c r="B8292">
        <v>1000003989</v>
      </c>
      <c r="C8292" t="s">
        <v>15</v>
      </c>
      <c r="D8292">
        <v>1</v>
      </c>
      <c r="E8292">
        <v>802.57</v>
      </c>
      <c r="F8292" t="s">
        <v>16</v>
      </c>
      <c r="G8292" t="s">
        <v>17</v>
      </c>
      <c r="H8292" t="s">
        <v>30</v>
      </c>
      <c r="I8292" t="s">
        <v>31</v>
      </c>
      <c r="J8292" t="s">
        <v>36</v>
      </c>
      <c r="K8292" t="s">
        <v>52</v>
      </c>
      <c r="L8292" t="s">
        <v>22</v>
      </c>
      <c r="M8292" s="4">
        <v>802.57</v>
      </c>
      <c r="N8292">
        <v>2020</v>
      </c>
      <c r="O8292">
        <v>7</v>
      </c>
    </row>
    <row r="8293" spans="1:15" x14ac:dyDescent="0.25">
      <c r="A8293" s="1">
        <v>44038</v>
      </c>
      <c r="B8293">
        <v>1000004256</v>
      </c>
      <c r="C8293" t="s">
        <v>75</v>
      </c>
      <c r="D8293">
        <v>2</v>
      </c>
      <c r="E8293">
        <v>11676.67</v>
      </c>
      <c r="F8293" t="s">
        <v>16</v>
      </c>
      <c r="G8293" t="s">
        <v>76</v>
      </c>
      <c r="H8293" t="s">
        <v>18</v>
      </c>
      <c r="I8293" t="s">
        <v>40</v>
      </c>
      <c r="J8293" t="s">
        <v>26</v>
      </c>
      <c r="K8293" t="s">
        <v>41</v>
      </c>
      <c r="L8293" t="s">
        <v>22</v>
      </c>
      <c r="M8293" s="4">
        <v>5838.335</v>
      </c>
      <c r="N8293">
        <v>2020</v>
      </c>
      <c r="O8293">
        <v>7</v>
      </c>
    </row>
    <row r="8294" spans="1:15" x14ac:dyDescent="0.25">
      <c r="A8294" s="1">
        <v>44038</v>
      </c>
      <c r="B8294">
        <v>1000004256</v>
      </c>
      <c r="C8294" t="s">
        <v>23</v>
      </c>
      <c r="D8294">
        <v>1</v>
      </c>
      <c r="E8294">
        <v>7500.12</v>
      </c>
      <c r="F8294" t="s">
        <v>16</v>
      </c>
      <c r="G8294" t="s">
        <v>24</v>
      </c>
      <c r="H8294" t="s">
        <v>18</v>
      </c>
      <c r="I8294" t="s">
        <v>40</v>
      </c>
      <c r="J8294" t="s">
        <v>26</v>
      </c>
      <c r="K8294" t="s">
        <v>41</v>
      </c>
      <c r="L8294" t="s">
        <v>22</v>
      </c>
      <c r="M8294" s="4">
        <v>7500.12</v>
      </c>
      <c r="N8294">
        <v>2020</v>
      </c>
      <c r="O8294">
        <v>7</v>
      </c>
    </row>
    <row r="8295" spans="1:15" x14ac:dyDescent="0.25">
      <c r="A8295" s="1">
        <v>44038</v>
      </c>
      <c r="B8295">
        <v>1000004256</v>
      </c>
      <c r="C8295" t="s">
        <v>15</v>
      </c>
      <c r="D8295">
        <v>1</v>
      </c>
      <c r="E8295">
        <v>141.24</v>
      </c>
      <c r="F8295" t="s">
        <v>16</v>
      </c>
      <c r="G8295" t="s">
        <v>17</v>
      </c>
      <c r="H8295" t="s">
        <v>18</v>
      </c>
      <c r="I8295" t="s">
        <v>40</v>
      </c>
      <c r="J8295" t="s">
        <v>26</v>
      </c>
      <c r="K8295" t="s">
        <v>41</v>
      </c>
      <c r="L8295" t="s">
        <v>22</v>
      </c>
      <c r="M8295" s="4">
        <v>141.24</v>
      </c>
      <c r="N8295">
        <v>2020</v>
      </c>
      <c r="O8295">
        <v>7</v>
      </c>
    </row>
    <row r="8296" spans="1:15" x14ac:dyDescent="0.25">
      <c r="A8296" s="1">
        <v>44038</v>
      </c>
      <c r="B8296">
        <v>1000004256</v>
      </c>
      <c r="C8296" t="s">
        <v>42</v>
      </c>
      <c r="D8296">
        <v>1</v>
      </c>
      <c r="E8296">
        <v>6000.19</v>
      </c>
      <c r="F8296" t="s">
        <v>16</v>
      </c>
      <c r="G8296" t="s">
        <v>43</v>
      </c>
      <c r="H8296" t="s">
        <v>18</v>
      </c>
      <c r="I8296" t="s">
        <v>40</v>
      </c>
      <c r="J8296" t="s">
        <v>26</v>
      </c>
      <c r="K8296" t="s">
        <v>41</v>
      </c>
      <c r="L8296" t="s">
        <v>22</v>
      </c>
      <c r="M8296" s="4">
        <v>6000.19</v>
      </c>
      <c r="N8296">
        <v>2020</v>
      </c>
      <c r="O8296">
        <v>7</v>
      </c>
    </row>
    <row r="8297" spans="1:15" x14ac:dyDescent="0.25">
      <c r="A8297" s="1">
        <v>44038</v>
      </c>
      <c r="B8297">
        <v>1000005022</v>
      </c>
      <c r="C8297" t="s">
        <v>15</v>
      </c>
      <c r="D8297">
        <v>5</v>
      </c>
      <c r="E8297">
        <v>66001.47</v>
      </c>
      <c r="F8297" t="s">
        <v>16</v>
      </c>
      <c r="G8297" t="s">
        <v>17</v>
      </c>
      <c r="H8297" t="s">
        <v>18</v>
      </c>
      <c r="I8297" t="s">
        <v>34</v>
      </c>
      <c r="J8297" t="s">
        <v>36</v>
      </c>
      <c r="K8297" t="s">
        <v>70</v>
      </c>
      <c r="L8297" t="s">
        <v>28</v>
      </c>
      <c r="M8297" s="4">
        <v>13200.294</v>
      </c>
      <c r="N8297">
        <v>2020</v>
      </c>
      <c r="O8297">
        <v>7</v>
      </c>
    </row>
    <row r="8298" spans="1:15" x14ac:dyDescent="0.25">
      <c r="A8298" s="1">
        <v>44038</v>
      </c>
      <c r="B8298">
        <v>1000005873</v>
      </c>
      <c r="C8298" t="s">
        <v>73</v>
      </c>
      <c r="D8298">
        <v>1</v>
      </c>
      <c r="E8298">
        <v>1500.56</v>
      </c>
      <c r="F8298" t="s">
        <v>16</v>
      </c>
      <c r="G8298" t="s">
        <v>74</v>
      </c>
      <c r="H8298" t="s">
        <v>18</v>
      </c>
      <c r="I8298" t="s">
        <v>19</v>
      </c>
      <c r="J8298" t="s">
        <v>20</v>
      </c>
      <c r="K8298" t="s">
        <v>21</v>
      </c>
      <c r="L8298" t="s">
        <v>28</v>
      </c>
      <c r="M8298" s="4">
        <v>1500.56</v>
      </c>
      <c r="N8298">
        <v>2020</v>
      </c>
      <c r="O8298">
        <v>7</v>
      </c>
    </row>
    <row r="8299" spans="1:15" x14ac:dyDescent="0.25">
      <c r="A8299" s="1">
        <v>44038</v>
      </c>
      <c r="B8299">
        <v>1000005873</v>
      </c>
      <c r="C8299" t="s">
        <v>71</v>
      </c>
      <c r="D8299">
        <v>1</v>
      </c>
      <c r="E8299">
        <v>2689.08</v>
      </c>
      <c r="F8299" t="s">
        <v>16</v>
      </c>
      <c r="G8299" t="s">
        <v>72</v>
      </c>
      <c r="H8299" t="s">
        <v>18</v>
      </c>
      <c r="I8299" t="s">
        <v>19</v>
      </c>
      <c r="J8299" t="s">
        <v>20</v>
      </c>
      <c r="K8299" t="s">
        <v>21</v>
      </c>
      <c r="L8299" t="s">
        <v>28</v>
      </c>
      <c r="M8299" s="4">
        <v>2689.08</v>
      </c>
      <c r="N8299">
        <v>2020</v>
      </c>
      <c r="O8299">
        <v>7</v>
      </c>
    </row>
    <row r="8300" spans="1:15" x14ac:dyDescent="0.25">
      <c r="A8300" s="1">
        <v>44038</v>
      </c>
      <c r="B8300">
        <v>1000006698</v>
      </c>
      <c r="C8300" t="s">
        <v>80</v>
      </c>
      <c r="D8300">
        <v>1</v>
      </c>
      <c r="E8300">
        <v>15.74</v>
      </c>
      <c r="F8300" t="s">
        <v>46</v>
      </c>
      <c r="G8300" t="s">
        <v>76</v>
      </c>
      <c r="H8300" t="s">
        <v>30</v>
      </c>
      <c r="I8300" t="s">
        <v>38</v>
      </c>
      <c r="J8300" t="s">
        <v>26</v>
      </c>
      <c r="K8300" t="s">
        <v>39</v>
      </c>
      <c r="L8300" t="s">
        <v>28</v>
      </c>
      <c r="M8300" s="4">
        <v>15.74</v>
      </c>
      <c r="N8300">
        <v>2020</v>
      </c>
      <c r="O8300">
        <v>7</v>
      </c>
    </row>
    <row r="8301" spans="1:15" x14ac:dyDescent="0.25">
      <c r="A8301" s="1">
        <v>44038</v>
      </c>
      <c r="B8301">
        <v>1000006698</v>
      </c>
      <c r="C8301" t="s">
        <v>23</v>
      </c>
      <c r="D8301">
        <v>1</v>
      </c>
      <c r="E8301">
        <v>10000.11</v>
      </c>
      <c r="F8301" t="s">
        <v>16</v>
      </c>
      <c r="G8301" t="s">
        <v>24</v>
      </c>
      <c r="H8301" t="s">
        <v>30</v>
      </c>
      <c r="I8301" t="s">
        <v>38</v>
      </c>
      <c r="J8301" t="s">
        <v>26</v>
      </c>
      <c r="K8301" t="s">
        <v>39</v>
      </c>
      <c r="L8301" t="s">
        <v>28</v>
      </c>
      <c r="M8301" s="4">
        <v>10000.11</v>
      </c>
      <c r="N8301">
        <v>2020</v>
      </c>
      <c r="O8301">
        <v>7</v>
      </c>
    </row>
    <row r="8302" spans="1:15" x14ac:dyDescent="0.25">
      <c r="A8302" s="1">
        <v>44038</v>
      </c>
      <c r="B8302">
        <v>1000006698</v>
      </c>
      <c r="C8302" t="s">
        <v>42</v>
      </c>
      <c r="D8302">
        <v>1</v>
      </c>
      <c r="E8302">
        <v>14000.02</v>
      </c>
      <c r="F8302" t="s">
        <v>16</v>
      </c>
      <c r="G8302" t="s">
        <v>43</v>
      </c>
      <c r="H8302" t="s">
        <v>30</v>
      </c>
      <c r="I8302" t="s">
        <v>38</v>
      </c>
      <c r="J8302" t="s">
        <v>26</v>
      </c>
      <c r="K8302" t="s">
        <v>39</v>
      </c>
      <c r="L8302" t="s">
        <v>28</v>
      </c>
      <c r="M8302" s="4">
        <v>14000.02</v>
      </c>
      <c r="N8302">
        <v>2020</v>
      </c>
      <c r="O8302">
        <v>7</v>
      </c>
    </row>
    <row r="8303" spans="1:15" x14ac:dyDescent="0.25">
      <c r="A8303" s="1">
        <v>44038</v>
      </c>
      <c r="B8303">
        <v>1000006869</v>
      </c>
      <c r="C8303" t="s">
        <v>75</v>
      </c>
      <c r="D8303">
        <v>1</v>
      </c>
      <c r="E8303">
        <v>281.45999999999998</v>
      </c>
      <c r="F8303" t="s">
        <v>16</v>
      </c>
      <c r="G8303" t="s">
        <v>76</v>
      </c>
      <c r="H8303" t="s">
        <v>18</v>
      </c>
      <c r="I8303" t="s">
        <v>61</v>
      </c>
      <c r="J8303" t="s">
        <v>26</v>
      </c>
      <c r="K8303" t="s">
        <v>62</v>
      </c>
      <c r="L8303" t="s">
        <v>22</v>
      </c>
      <c r="M8303" s="4">
        <v>281.45999999999998</v>
      </c>
      <c r="N8303">
        <v>2020</v>
      </c>
      <c r="O8303">
        <v>7</v>
      </c>
    </row>
    <row r="8304" spans="1:15" x14ac:dyDescent="0.25">
      <c r="A8304" s="1">
        <v>44038</v>
      </c>
      <c r="B8304">
        <v>1000006869</v>
      </c>
      <c r="C8304" t="s">
        <v>23</v>
      </c>
      <c r="D8304">
        <v>2</v>
      </c>
      <c r="E8304">
        <v>28000.42</v>
      </c>
      <c r="F8304" t="s">
        <v>16</v>
      </c>
      <c r="G8304" t="s">
        <v>24</v>
      </c>
      <c r="H8304" t="s">
        <v>18</v>
      </c>
      <c r="I8304" t="s">
        <v>61</v>
      </c>
      <c r="J8304" t="s">
        <v>26</v>
      </c>
      <c r="K8304" t="s">
        <v>62</v>
      </c>
      <c r="L8304" t="s">
        <v>22</v>
      </c>
      <c r="M8304" s="4">
        <v>14000.21</v>
      </c>
      <c r="N8304">
        <v>2020</v>
      </c>
      <c r="O8304">
        <v>7</v>
      </c>
    </row>
    <row r="8305" spans="1:15" x14ac:dyDescent="0.25">
      <c r="A8305" s="1">
        <v>44038</v>
      </c>
      <c r="B8305">
        <v>1000006869</v>
      </c>
      <c r="C8305" t="s">
        <v>15</v>
      </c>
      <c r="D8305">
        <v>1</v>
      </c>
      <c r="E8305">
        <v>5604.14</v>
      </c>
      <c r="F8305" t="s">
        <v>16</v>
      </c>
      <c r="G8305" t="s">
        <v>17</v>
      </c>
      <c r="H8305" t="s">
        <v>18</v>
      </c>
      <c r="I8305" t="s">
        <v>61</v>
      </c>
      <c r="J8305" t="s">
        <v>26</v>
      </c>
      <c r="K8305" t="s">
        <v>62</v>
      </c>
      <c r="L8305" t="s">
        <v>22</v>
      </c>
      <c r="M8305" s="4">
        <v>5604.14</v>
      </c>
      <c r="N8305">
        <v>2020</v>
      </c>
      <c r="O8305">
        <v>7</v>
      </c>
    </row>
    <row r="8306" spans="1:15" x14ac:dyDescent="0.25">
      <c r="A8306" s="1">
        <v>44038</v>
      </c>
      <c r="B8306">
        <v>1000007197</v>
      </c>
      <c r="C8306" t="s">
        <v>75</v>
      </c>
      <c r="D8306">
        <v>1</v>
      </c>
      <c r="E8306">
        <v>2071.63</v>
      </c>
      <c r="F8306" t="s">
        <v>16</v>
      </c>
      <c r="G8306" t="s">
        <v>76</v>
      </c>
      <c r="H8306" t="s">
        <v>18</v>
      </c>
      <c r="I8306" t="s">
        <v>40</v>
      </c>
      <c r="J8306" t="s">
        <v>26</v>
      </c>
      <c r="K8306" t="s">
        <v>41</v>
      </c>
      <c r="L8306" t="s">
        <v>22</v>
      </c>
      <c r="M8306" s="4">
        <v>2071.63</v>
      </c>
      <c r="N8306">
        <v>2020</v>
      </c>
      <c r="O8306">
        <v>7</v>
      </c>
    </row>
    <row r="8307" spans="1:15" x14ac:dyDescent="0.25">
      <c r="A8307" s="1">
        <v>44038</v>
      </c>
      <c r="B8307">
        <v>1000007197</v>
      </c>
      <c r="C8307" t="s">
        <v>15</v>
      </c>
      <c r="D8307">
        <v>1</v>
      </c>
      <c r="E8307">
        <v>606.62</v>
      </c>
      <c r="F8307" t="s">
        <v>16</v>
      </c>
      <c r="G8307" t="s">
        <v>17</v>
      </c>
      <c r="H8307" t="s">
        <v>18</v>
      </c>
      <c r="I8307" t="s">
        <v>40</v>
      </c>
      <c r="J8307" t="s">
        <v>26</v>
      </c>
      <c r="K8307" t="s">
        <v>41</v>
      </c>
      <c r="L8307" t="s">
        <v>22</v>
      </c>
      <c r="M8307" s="4">
        <v>606.62</v>
      </c>
      <c r="N8307">
        <v>2020</v>
      </c>
      <c r="O8307">
        <v>7</v>
      </c>
    </row>
    <row r="8308" spans="1:15" x14ac:dyDescent="0.25">
      <c r="A8308" s="1">
        <v>44038</v>
      </c>
      <c r="B8308">
        <v>1000008228</v>
      </c>
      <c r="C8308" t="s">
        <v>73</v>
      </c>
      <c r="D8308">
        <v>1</v>
      </c>
      <c r="E8308">
        <v>499.94</v>
      </c>
      <c r="F8308" t="s">
        <v>16</v>
      </c>
      <c r="G8308" t="s">
        <v>74</v>
      </c>
      <c r="H8308" t="s">
        <v>30</v>
      </c>
      <c r="I8308" t="s">
        <v>31</v>
      </c>
      <c r="J8308" t="s">
        <v>36</v>
      </c>
      <c r="K8308" t="s">
        <v>52</v>
      </c>
      <c r="L8308" t="s">
        <v>22</v>
      </c>
      <c r="M8308" s="4">
        <v>499.94</v>
      </c>
      <c r="N8308">
        <v>2020</v>
      </c>
      <c r="O8308">
        <v>7</v>
      </c>
    </row>
    <row r="8309" spans="1:15" x14ac:dyDescent="0.25">
      <c r="A8309" s="1">
        <v>44038</v>
      </c>
      <c r="B8309">
        <v>1000008228</v>
      </c>
      <c r="C8309" t="s">
        <v>23</v>
      </c>
      <c r="D8309">
        <v>1</v>
      </c>
      <c r="E8309">
        <v>1947.45</v>
      </c>
      <c r="F8309" t="s">
        <v>16</v>
      </c>
      <c r="G8309" t="s">
        <v>24</v>
      </c>
      <c r="H8309" t="s">
        <v>30</v>
      </c>
      <c r="I8309" t="s">
        <v>31</v>
      </c>
      <c r="J8309" t="s">
        <v>36</v>
      </c>
      <c r="K8309" t="s">
        <v>52</v>
      </c>
      <c r="L8309" t="s">
        <v>22</v>
      </c>
      <c r="M8309" s="4">
        <v>1947.45</v>
      </c>
      <c r="N8309">
        <v>2020</v>
      </c>
      <c r="O8309">
        <v>7</v>
      </c>
    </row>
    <row r="8310" spans="1:15" x14ac:dyDescent="0.25">
      <c r="A8310" s="1">
        <v>44038</v>
      </c>
      <c r="B8310">
        <v>1000008239</v>
      </c>
      <c r="C8310" t="s">
        <v>15</v>
      </c>
      <c r="D8310">
        <v>1</v>
      </c>
      <c r="E8310">
        <v>25000.05</v>
      </c>
      <c r="F8310" t="s">
        <v>16</v>
      </c>
      <c r="G8310" t="s">
        <v>17</v>
      </c>
      <c r="H8310" t="s">
        <v>18</v>
      </c>
      <c r="I8310" t="s">
        <v>61</v>
      </c>
      <c r="J8310" t="s">
        <v>26</v>
      </c>
      <c r="K8310" t="s">
        <v>62</v>
      </c>
      <c r="L8310" t="s">
        <v>28</v>
      </c>
      <c r="M8310" s="4">
        <v>25000.05</v>
      </c>
      <c r="N8310">
        <v>2020</v>
      </c>
      <c r="O8310">
        <v>7</v>
      </c>
    </row>
    <row r="8311" spans="1:15" x14ac:dyDescent="0.25">
      <c r="A8311" s="1">
        <v>44038</v>
      </c>
      <c r="B8311">
        <v>1000008957</v>
      </c>
      <c r="C8311" t="s">
        <v>79</v>
      </c>
      <c r="D8311">
        <v>1</v>
      </c>
      <c r="E8311">
        <v>9.74</v>
      </c>
      <c r="F8311" t="s">
        <v>46</v>
      </c>
      <c r="G8311" t="s">
        <v>74</v>
      </c>
      <c r="H8311" t="s">
        <v>18</v>
      </c>
      <c r="I8311" t="s">
        <v>34</v>
      </c>
      <c r="J8311" t="s">
        <v>20</v>
      </c>
      <c r="K8311" t="s">
        <v>44</v>
      </c>
      <c r="L8311" t="s">
        <v>22</v>
      </c>
      <c r="M8311" s="4">
        <v>9.74</v>
      </c>
      <c r="N8311">
        <v>2020</v>
      </c>
      <c r="O8311">
        <v>7</v>
      </c>
    </row>
    <row r="8312" spans="1:15" x14ac:dyDescent="0.25">
      <c r="A8312" s="1">
        <v>44038</v>
      </c>
      <c r="B8312">
        <v>1000008957</v>
      </c>
      <c r="C8312" t="s">
        <v>45</v>
      </c>
      <c r="D8312">
        <v>1</v>
      </c>
      <c r="E8312">
        <v>9.5</v>
      </c>
      <c r="F8312" t="s">
        <v>46</v>
      </c>
      <c r="G8312" t="s">
        <v>43</v>
      </c>
      <c r="H8312" t="s">
        <v>18</v>
      </c>
      <c r="I8312" t="s">
        <v>34</v>
      </c>
      <c r="J8312" t="s">
        <v>20</v>
      </c>
      <c r="K8312" t="s">
        <v>44</v>
      </c>
      <c r="L8312" t="s">
        <v>22</v>
      </c>
      <c r="M8312" s="4">
        <v>9.5</v>
      </c>
      <c r="N8312">
        <v>2020</v>
      </c>
      <c r="O8312">
        <v>7</v>
      </c>
    </row>
    <row r="8313" spans="1:15" x14ac:dyDescent="0.25">
      <c r="A8313" s="1">
        <v>44038</v>
      </c>
      <c r="B8313">
        <v>1000008957</v>
      </c>
      <c r="C8313" t="s">
        <v>73</v>
      </c>
      <c r="D8313">
        <v>1</v>
      </c>
      <c r="E8313">
        <v>100.13</v>
      </c>
      <c r="F8313" t="s">
        <v>16</v>
      </c>
      <c r="G8313" t="s">
        <v>74</v>
      </c>
      <c r="H8313" t="s">
        <v>18</v>
      </c>
      <c r="I8313" t="s">
        <v>34</v>
      </c>
      <c r="J8313" t="s">
        <v>20</v>
      </c>
      <c r="K8313" t="s">
        <v>44</v>
      </c>
      <c r="L8313" t="s">
        <v>22</v>
      </c>
      <c r="M8313" s="4">
        <v>100.13</v>
      </c>
      <c r="N8313">
        <v>2020</v>
      </c>
      <c r="O8313">
        <v>7</v>
      </c>
    </row>
    <row r="8314" spans="1:15" x14ac:dyDescent="0.25">
      <c r="A8314" s="1">
        <v>44038</v>
      </c>
      <c r="B8314">
        <v>1000009288</v>
      </c>
      <c r="C8314" t="s">
        <v>23</v>
      </c>
      <c r="D8314">
        <v>1</v>
      </c>
      <c r="E8314">
        <v>2214.1999999999998</v>
      </c>
      <c r="F8314" t="s">
        <v>16</v>
      </c>
      <c r="G8314" t="s">
        <v>24</v>
      </c>
      <c r="H8314" t="s">
        <v>18</v>
      </c>
      <c r="I8314" t="s">
        <v>25</v>
      </c>
      <c r="J8314" t="s">
        <v>20</v>
      </c>
      <c r="K8314" t="s">
        <v>51</v>
      </c>
      <c r="L8314" t="s">
        <v>22</v>
      </c>
      <c r="M8314" s="4">
        <v>2214.1999999999998</v>
      </c>
      <c r="N8314">
        <v>2020</v>
      </c>
      <c r="O8314">
        <v>7</v>
      </c>
    </row>
    <row r="8315" spans="1:15" x14ac:dyDescent="0.25">
      <c r="A8315" s="1">
        <v>44038</v>
      </c>
      <c r="B8315">
        <v>1000009288</v>
      </c>
      <c r="C8315" t="s">
        <v>15</v>
      </c>
      <c r="D8315">
        <v>1</v>
      </c>
      <c r="E8315">
        <v>17000.09</v>
      </c>
      <c r="F8315" t="s">
        <v>16</v>
      </c>
      <c r="G8315" t="s">
        <v>17</v>
      </c>
      <c r="H8315" t="s">
        <v>18</v>
      </c>
      <c r="I8315" t="s">
        <v>25</v>
      </c>
      <c r="J8315" t="s">
        <v>20</v>
      </c>
      <c r="K8315" t="s">
        <v>51</v>
      </c>
      <c r="L8315" t="s">
        <v>22</v>
      </c>
      <c r="M8315" s="4">
        <v>17000.09</v>
      </c>
      <c r="N8315">
        <v>2020</v>
      </c>
      <c r="O8315">
        <v>7</v>
      </c>
    </row>
    <row r="8316" spans="1:15" x14ac:dyDescent="0.25">
      <c r="A8316" s="1">
        <v>44038</v>
      </c>
      <c r="B8316">
        <v>1000010255</v>
      </c>
      <c r="C8316" t="s">
        <v>23</v>
      </c>
      <c r="D8316">
        <v>1</v>
      </c>
      <c r="E8316">
        <v>1300.3399999999999</v>
      </c>
      <c r="F8316" t="s">
        <v>16</v>
      </c>
      <c r="G8316" t="s">
        <v>24</v>
      </c>
      <c r="H8316" t="s">
        <v>47</v>
      </c>
      <c r="I8316" t="s">
        <v>48</v>
      </c>
      <c r="J8316" t="s">
        <v>36</v>
      </c>
      <c r="K8316" t="s">
        <v>49</v>
      </c>
      <c r="L8316" t="s">
        <v>22</v>
      </c>
      <c r="M8316" s="4">
        <v>1300.3399999999999</v>
      </c>
      <c r="N8316">
        <v>2020</v>
      </c>
      <c r="O8316">
        <v>7</v>
      </c>
    </row>
    <row r="8317" spans="1:15" x14ac:dyDescent="0.25">
      <c r="A8317" s="1">
        <v>44038</v>
      </c>
      <c r="B8317">
        <v>1000010837</v>
      </c>
      <c r="C8317" t="s">
        <v>79</v>
      </c>
      <c r="D8317">
        <v>1</v>
      </c>
      <c r="E8317">
        <v>9.59</v>
      </c>
      <c r="F8317" t="s">
        <v>46</v>
      </c>
      <c r="G8317" t="s">
        <v>74</v>
      </c>
      <c r="H8317" t="s">
        <v>18</v>
      </c>
      <c r="I8317" t="s">
        <v>61</v>
      </c>
      <c r="J8317" t="s">
        <v>26</v>
      </c>
      <c r="K8317" t="s">
        <v>62</v>
      </c>
      <c r="L8317" t="s">
        <v>22</v>
      </c>
      <c r="M8317" s="4">
        <v>9.59</v>
      </c>
      <c r="N8317">
        <v>2020</v>
      </c>
      <c r="O8317">
        <v>7</v>
      </c>
    </row>
    <row r="8318" spans="1:15" x14ac:dyDescent="0.25">
      <c r="A8318" s="1">
        <v>44038</v>
      </c>
      <c r="B8318">
        <v>1000010837</v>
      </c>
      <c r="C8318" t="s">
        <v>15</v>
      </c>
      <c r="D8318">
        <v>1</v>
      </c>
      <c r="E8318">
        <v>10000.4</v>
      </c>
      <c r="F8318" t="s">
        <v>16</v>
      </c>
      <c r="G8318" t="s">
        <v>17</v>
      </c>
      <c r="H8318" t="s">
        <v>18</v>
      </c>
      <c r="I8318" t="s">
        <v>61</v>
      </c>
      <c r="J8318" t="s">
        <v>26</v>
      </c>
      <c r="K8318" t="s">
        <v>62</v>
      </c>
      <c r="L8318" t="s">
        <v>22</v>
      </c>
      <c r="M8318" s="4">
        <v>10000.4</v>
      </c>
      <c r="N8318">
        <v>2020</v>
      </c>
      <c r="O8318">
        <v>7</v>
      </c>
    </row>
    <row r="8319" spans="1:15" x14ac:dyDescent="0.25">
      <c r="A8319" s="1">
        <v>44038</v>
      </c>
      <c r="B8319">
        <v>1000010881</v>
      </c>
      <c r="C8319" t="s">
        <v>73</v>
      </c>
      <c r="D8319">
        <v>1</v>
      </c>
      <c r="E8319">
        <v>3000.51</v>
      </c>
      <c r="F8319" t="s">
        <v>16</v>
      </c>
      <c r="G8319" t="s">
        <v>74</v>
      </c>
      <c r="H8319" t="s">
        <v>47</v>
      </c>
      <c r="I8319" t="s">
        <v>48</v>
      </c>
      <c r="J8319" t="s">
        <v>26</v>
      </c>
      <c r="K8319" t="s">
        <v>50</v>
      </c>
      <c r="L8319" t="s">
        <v>22</v>
      </c>
      <c r="M8319" s="4">
        <v>3000.51</v>
      </c>
      <c r="N8319">
        <v>2020</v>
      </c>
      <c r="O8319">
        <v>7</v>
      </c>
    </row>
    <row r="8320" spans="1:15" x14ac:dyDescent="0.25">
      <c r="A8320" s="1">
        <v>44038</v>
      </c>
      <c r="B8320">
        <v>1000011538</v>
      </c>
      <c r="C8320" t="s">
        <v>54</v>
      </c>
      <c r="D8320">
        <v>1</v>
      </c>
      <c r="E8320">
        <v>999.97</v>
      </c>
      <c r="F8320" t="s">
        <v>46</v>
      </c>
      <c r="G8320" t="s">
        <v>24</v>
      </c>
      <c r="H8320" t="s">
        <v>18</v>
      </c>
      <c r="I8320" t="s">
        <v>40</v>
      </c>
      <c r="J8320" t="s">
        <v>20</v>
      </c>
      <c r="K8320" t="s">
        <v>68</v>
      </c>
      <c r="L8320" t="s">
        <v>22</v>
      </c>
      <c r="M8320" s="4">
        <v>999.97</v>
      </c>
      <c r="N8320">
        <v>2020</v>
      </c>
      <c r="O8320">
        <v>7</v>
      </c>
    </row>
    <row r="8321" spans="1:15" x14ac:dyDescent="0.25">
      <c r="A8321" s="1">
        <v>44038</v>
      </c>
      <c r="B8321">
        <v>1000011538</v>
      </c>
      <c r="C8321" t="s">
        <v>42</v>
      </c>
      <c r="D8321">
        <v>1</v>
      </c>
      <c r="E8321">
        <v>9000.27</v>
      </c>
      <c r="F8321" t="s">
        <v>16</v>
      </c>
      <c r="G8321" t="s">
        <v>43</v>
      </c>
      <c r="H8321" t="s">
        <v>18</v>
      </c>
      <c r="I8321" t="s">
        <v>40</v>
      </c>
      <c r="J8321" t="s">
        <v>20</v>
      </c>
      <c r="K8321" t="s">
        <v>68</v>
      </c>
      <c r="L8321" t="s">
        <v>22</v>
      </c>
      <c r="M8321" s="4">
        <v>9000.27</v>
      </c>
      <c r="N8321">
        <v>2020</v>
      </c>
      <c r="O8321">
        <v>7</v>
      </c>
    </row>
    <row r="8322" spans="1:15" x14ac:dyDescent="0.25">
      <c r="A8322" s="1">
        <v>44038</v>
      </c>
      <c r="B8322">
        <v>1000011697</v>
      </c>
      <c r="C8322" t="s">
        <v>79</v>
      </c>
      <c r="D8322">
        <v>1</v>
      </c>
      <c r="E8322">
        <v>9.5399999999999991</v>
      </c>
      <c r="F8322" t="s">
        <v>46</v>
      </c>
      <c r="G8322" t="s">
        <v>74</v>
      </c>
      <c r="H8322" t="s">
        <v>18</v>
      </c>
      <c r="I8322" t="s">
        <v>34</v>
      </c>
      <c r="J8322" t="s">
        <v>20</v>
      </c>
      <c r="K8322" t="s">
        <v>44</v>
      </c>
      <c r="L8322" t="s">
        <v>22</v>
      </c>
      <c r="M8322" s="4">
        <v>9.5399999999999991</v>
      </c>
      <c r="N8322">
        <v>2020</v>
      </c>
      <c r="O8322">
        <v>7</v>
      </c>
    </row>
    <row r="8323" spans="1:15" x14ac:dyDescent="0.25">
      <c r="A8323" s="1">
        <v>44038</v>
      </c>
      <c r="B8323">
        <v>1000011697</v>
      </c>
      <c r="C8323" t="s">
        <v>53</v>
      </c>
      <c r="D8323">
        <v>1</v>
      </c>
      <c r="E8323">
        <v>1199.47</v>
      </c>
      <c r="F8323" t="s">
        <v>46</v>
      </c>
      <c r="G8323" t="s">
        <v>17</v>
      </c>
      <c r="H8323" t="s">
        <v>18</v>
      </c>
      <c r="I8323" t="s">
        <v>34</v>
      </c>
      <c r="J8323" t="s">
        <v>20</v>
      </c>
      <c r="K8323" t="s">
        <v>44</v>
      </c>
      <c r="L8323" t="s">
        <v>22</v>
      </c>
      <c r="M8323" s="4">
        <v>1199.47</v>
      </c>
      <c r="N8323">
        <v>2020</v>
      </c>
      <c r="O8323">
        <v>7</v>
      </c>
    </row>
    <row r="8324" spans="1:15" x14ac:dyDescent="0.25">
      <c r="A8324" s="1">
        <v>44038</v>
      </c>
      <c r="B8324">
        <v>1000011697</v>
      </c>
      <c r="C8324" t="s">
        <v>23</v>
      </c>
      <c r="D8324">
        <v>1</v>
      </c>
      <c r="E8324">
        <v>1179.32</v>
      </c>
      <c r="F8324" t="s">
        <v>16</v>
      </c>
      <c r="G8324" t="s">
        <v>24</v>
      </c>
      <c r="H8324" t="s">
        <v>18</v>
      </c>
      <c r="I8324" t="s">
        <v>34</v>
      </c>
      <c r="J8324" t="s">
        <v>20</v>
      </c>
      <c r="K8324" t="s">
        <v>44</v>
      </c>
      <c r="L8324" t="s">
        <v>22</v>
      </c>
      <c r="M8324" s="4">
        <v>1179.32</v>
      </c>
      <c r="N8324">
        <v>2020</v>
      </c>
      <c r="O8324">
        <v>7</v>
      </c>
    </row>
    <row r="8325" spans="1:15" x14ac:dyDescent="0.25">
      <c r="A8325" s="1">
        <v>44038</v>
      </c>
      <c r="B8325">
        <v>1000011697</v>
      </c>
      <c r="C8325" t="s">
        <v>15</v>
      </c>
      <c r="D8325">
        <v>1</v>
      </c>
      <c r="E8325">
        <v>7500.13</v>
      </c>
      <c r="F8325" t="s">
        <v>16</v>
      </c>
      <c r="G8325" t="s">
        <v>17</v>
      </c>
      <c r="H8325" t="s">
        <v>18</v>
      </c>
      <c r="I8325" t="s">
        <v>34</v>
      </c>
      <c r="J8325" t="s">
        <v>20</v>
      </c>
      <c r="K8325" t="s">
        <v>44</v>
      </c>
      <c r="L8325" t="s">
        <v>22</v>
      </c>
      <c r="M8325" s="4">
        <v>7500.13</v>
      </c>
      <c r="N8325">
        <v>2020</v>
      </c>
      <c r="O8325">
        <v>7</v>
      </c>
    </row>
    <row r="8326" spans="1:15" x14ac:dyDescent="0.25">
      <c r="A8326" s="1">
        <v>44038</v>
      </c>
      <c r="B8326">
        <v>1000011698</v>
      </c>
      <c r="C8326" t="s">
        <v>45</v>
      </c>
      <c r="D8326">
        <v>1</v>
      </c>
      <c r="E8326">
        <v>9.1300000000000008</v>
      </c>
      <c r="F8326" t="s">
        <v>46</v>
      </c>
      <c r="G8326" t="s">
        <v>43</v>
      </c>
      <c r="H8326" t="s">
        <v>18</v>
      </c>
      <c r="I8326" t="s">
        <v>34</v>
      </c>
      <c r="J8326" t="s">
        <v>20</v>
      </c>
      <c r="K8326" t="s">
        <v>44</v>
      </c>
      <c r="L8326" t="s">
        <v>22</v>
      </c>
      <c r="M8326" s="4">
        <v>9.1300000000000008</v>
      </c>
      <c r="N8326">
        <v>2020</v>
      </c>
      <c r="O8326">
        <v>7</v>
      </c>
    </row>
    <row r="8327" spans="1:15" x14ac:dyDescent="0.25">
      <c r="A8327" s="1">
        <v>44038</v>
      </c>
      <c r="B8327">
        <v>1000011698</v>
      </c>
      <c r="C8327" t="s">
        <v>15</v>
      </c>
      <c r="D8327">
        <v>1</v>
      </c>
      <c r="E8327">
        <v>21000.62</v>
      </c>
      <c r="F8327" t="s">
        <v>16</v>
      </c>
      <c r="G8327" t="s">
        <v>17</v>
      </c>
      <c r="H8327" t="s">
        <v>18</v>
      </c>
      <c r="I8327" t="s">
        <v>34</v>
      </c>
      <c r="J8327" t="s">
        <v>20</v>
      </c>
      <c r="K8327" t="s">
        <v>44</v>
      </c>
      <c r="L8327" t="s">
        <v>22</v>
      </c>
      <c r="M8327" s="4">
        <v>21000.62</v>
      </c>
      <c r="N8327">
        <v>2020</v>
      </c>
      <c r="O8327">
        <v>7</v>
      </c>
    </row>
    <row r="8328" spans="1:15" x14ac:dyDescent="0.25">
      <c r="A8328" s="1">
        <v>44038</v>
      </c>
      <c r="B8328">
        <v>1000011828</v>
      </c>
      <c r="C8328" t="s">
        <v>15</v>
      </c>
      <c r="D8328">
        <v>1</v>
      </c>
      <c r="E8328">
        <v>14000.08</v>
      </c>
      <c r="F8328" t="s">
        <v>16</v>
      </c>
      <c r="G8328" t="s">
        <v>17</v>
      </c>
      <c r="H8328" t="s">
        <v>18</v>
      </c>
      <c r="I8328" t="s">
        <v>19</v>
      </c>
      <c r="J8328" t="s">
        <v>20</v>
      </c>
      <c r="K8328" t="s">
        <v>21</v>
      </c>
      <c r="L8328" t="s">
        <v>22</v>
      </c>
      <c r="M8328" s="4">
        <v>14000.08</v>
      </c>
      <c r="N8328">
        <v>2020</v>
      </c>
      <c r="O8328">
        <v>7</v>
      </c>
    </row>
    <row r="8329" spans="1:15" x14ac:dyDescent="0.25">
      <c r="A8329" s="1">
        <v>44038</v>
      </c>
      <c r="B8329">
        <v>1000012096</v>
      </c>
      <c r="C8329" t="s">
        <v>23</v>
      </c>
      <c r="D8329">
        <v>1</v>
      </c>
      <c r="E8329">
        <v>30000.73</v>
      </c>
      <c r="F8329" t="s">
        <v>16</v>
      </c>
      <c r="G8329" t="s">
        <v>24</v>
      </c>
      <c r="H8329" t="s">
        <v>18</v>
      </c>
      <c r="I8329" t="s">
        <v>19</v>
      </c>
      <c r="J8329" t="s">
        <v>26</v>
      </c>
      <c r="K8329" t="s">
        <v>29</v>
      </c>
      <c r="L8329" t="s">
        <v>22</v>
      </c>
      <c r="M8329" s="4">
        <v>30000.73</v>
      </c>
      <c r="N8329">
        <v>2020</v>
      </c>
      <c r="O8329">
        <v>7</v>
      </c>
    </row>
    <row r="8330" spans="1:15" x14ac:dyDescent="0.25">
      <c r="A8330" s="1">
        <v>44038</v>
      </c>
      <c r="B8330">
        <v>1000012099</v>
      </c>
      <c r="C8330" t="s">
        <v>23</v>
      </c>
      <c r="D8330">
        <v>1</v>
      </c>
      <c r="E8330">
        <v>1498.47</v>
      </c>
      <c r="F8330" t="s">
        <v>16</v>
      </c>
      <c r="G8330" t="s">
        <v>24</v>
      </c>
      <c r="H8330" t="s">
        <v>18</v>
      </c>
      <c r="I8330" t="s">
        <v>19</v>
      </c>
      <c r="J8330" t="s">
        <v>20</v>
      </c>
      <c r="K8330" t="s">
        <v>21</v>
      </c>
      <c r="L8330" t="s">
        <v>22</v>
      </c>
      <c r="M8330" s="4">
        <v>1498.47</v>
      </c>
      <c r="N8330">
        <v>2020</v>
      </c>
      <c r="O8330">
        <v>7</v>
      </c>
    </row>
    <row r="8331" spans="1:15" x14ac:dyDescent="0.25">
      <c r="A8331" s="1">
        <v>44038</v>
      </c>
      <c r="B8331">
        <v>1000012099</v>
      </c>
      <c r="C8331" t="s">
        <v>15</v>
      </c>
      <c r="D8331">
        <v>4</v>
      </c>
      <c r="E8331">
        <v>97002.040000000008</v>
      </c>
      <c r="F8331" t="s">
        <v>16</v>
      </c>
      <c r="G8331" t="s">
        <v>17</v>
      </c>
      <c r="H8331" t="s">
        <v>18</v>
      </c>
      <c r="I8331" t="s">
        <v>19</v>
      </c>
      <c r="J8331" t="s">
        <v>20</v>
      </c>
      <c r="K8331" t="s">
        <v>21</v>
      </c>
      <c r="L8331" t="s">
        <v>22</v>
      </c>
      <c r="M8331" s="4">
        <v>24250.510000000002</v>
      </c>
      <c r="N8331">
        <v>2020</v>
      </c>
      <c r="O8331">
        <v>7</v>
      </c>
    </row>
    <row r="8332" spans="1:15" x14ac:dyDescent="0.25">
      <c r="A8332" s="1">
        <v>44038</v>
      </c>
      <c r="B8332">
        <v>1000012124</v>
      </c>
      <c r="C8332" t="s">
        <v>79</v>
      </c>
      <c r="D8332">
        <v>1</v>
      </c>
      <c r="E8332">
        <v>9.6999999999999993</v>
      </c>
      <c r="F8332" t="s">
        <v>46</v>
      </c>
      <c r="G8332" t="s">
        <v>74</v>
      </c>
      <c r="H8332" t="s">
        <v>18</v>
      </c>
      <c r="I8332" t="s">
        <v>19</v>
      </c>
      <c r="J8332" t="s">
        <v>26</v>
      </c>
      <c r="K8332" t="s">
        <v>29</v>
      </c>
      <c r="L8332" t="s">
        <v>22</v>
      </c>
      <c r="M8332" s="4">
        <v>9.6999999999999993</v>
      </c>
      <c r="N8332">
        <v>2020</v>
      </c>
      <c r="O8332">
        <v>7</v>
      </c>
    </row>
    <row r="8333" spans="1:15" x14ac:dyDescent="0.25">
      <c r="A8333" s="1">
        <v>44038</v>
      </c>
      <c r="B8333">
        <v>1000012124</v>
      </c>
      <c r="C8333" t="s">
        <v>23</v>
      </c>
      <c r="D8333">
        <v>2</v>
      </c>
      <c r="E8333">
        <v>16000.439999999999</v>
      </c>
      <c r="F8333" t="s">
        <v>16</v>
      </c>
      <c r="G8333" t="s">
        <v>24</v>
      </c>
      <c r="H8333" t="s">
        <v>18</v>
      </c>
      <c r="I8333" t="s">
        <v>19</v>
      </c>
      <c r="J8333" t="s">
        <v>26</v>
      </c>
      <c r="K8333" t="s">
        <v>29</v>
      </c>
      <c r="L8333" t="s">
        <v>22</v>
      </c>
      <c r="M8333" s="4">
        <v>8000.2199999999993</v>
      </c>
      <c r="N8333">
        <v>2020</v>
      </c>
      <c r="O8333">
        <v>7</v>
      </c>
    </row>
    <row r="8334" spans="1:15" x14ac:dyDescent="0.25">
      <c r="A8334" s="1">
        <v>44038</v>
      </c>
      <c r="B8334">
        <v>1000012126</v>
      </c>
      <c r="C8334" t="s">
        <v>75</v>
      </c>
      <c r="D8334">
        <v>1</v>
      </c>
      <c r="E8334">
        <v>200.75</v>
      </c>
      <c r="F8334" t="s">
        <v>16</v>
      </c>
      <c r="G8334" t="s">
        <v>76</v>
      </c>
      <c r="H8334" t="s">
        <v>18</v>
      </c>
      <c r="I8334" t="s">
        <v>19</v>
      </c>
      <c r="J8334" t="s">
        <v>26</v>
      </c>
      <c r="K8334" t="s">
        <v>29</v>
      </c>
      <c r="L8334" t="s">
        <v>22</v>
      </c>
      <c r="M8334" s="4">
        <v>200.75</v>
      </c>
      <c r="N8334">
        <v>2020</v>
      </c>
      <c r="O8334">
        <v>7</v>
      </c>
    </row>
    <row r="8335" spans="1:15" x14ac:dyDescent="0.25">
      <c r="A8335" s="1">
        <v>44038</v>
      </c>
      <c r="B8335">
        <v>1000012126</v>
      </c>
      <c r="C8335" t="s">
        <v>23</v>
      </c>
      <c r="D8335">
        <v>1</v>
      </c>
      <c r="E8335">
        <v>21000.720000000001</v>
      </c>
      <c r="F8335" t="s">
        <v>16</v>
      </c>
      <c r="G8335" t="s">
        <v>24</v>
      </c>
      <c r="H8335" t="s">
        <v>18</v>
      </c>
      <c r="I8335" t="s">
        <v>19</v>
      </c>
      <c r="J8335" t="s">
        <v>26</v>
      </c>
      <c r="K8335" t="s">
        <v>29</v>
      </c>
      <c r="L8335" t="s">
        <v>22</v>
      </c>
      <c r="M8335" s="4">
        <v>21000.720000000001</v>
      </c>
      <c r="N8335">
        <v>2020</v>
      </c>
      <c r="O8335">
        <v>7</v>
      </c>
    </row>
    <row r="8336" spans="1:15" x14ac:dyDescent="0.25">
      <c r="A8336" s="1">
        <v>44038</v>
      </c>
      <c r="B8336">
        <v>1000012234</v>
      </c>
      <c r="C8336" t="s">
        <v>15</v>
      </c>
      <c r="D8336">
        <v>1</v>
      </c>
      <c r="E8336">
        <v>22000.16</v>
      </c>
      <c r="F8336" t="s">
        <v>16</v>
      </c>
      <c r="G8336" t="s">
        <v>17</v>
      </c>
      <c r="H8336" t="s">
        <v>18</v>
      </c>
      <c r="I8336" t="s">
        <v>25</v>
      </c>
      <c r="J8336" t="s">
        <v>26</v>
      </c>
      <c r="K8336" t="s">
        <v>27</v>
      </c>
      <c r="L8336" t="s">
        <v>22</v>
      </c>
      <c r="M8336" s="4">
        <v>22000.16</v>
      </c>
      <c r="N8336">
        <v>2020</v>
      </c>
      <c r="O8336">
        <v>7</v>
      </c>
    </row>
    <row r="8337" spans="1:15" x14ac:dyDescent="0.25">
      <c r="A8337" s="1">
        <v>44038</v>
      </c>
      <c r="B8337">
        <v>1000012234</v>
      </c>
      <c r="C8337" t="s">
        <v>42</v>
      </c>
      <c r="D8337">
        <v>1</v>
      </c>
      <c r="E8337">
        <v>500.59</v>
      </c>
      <c r="F8337" t="s">
        <v>16</v>
      </c>
      <c r="G8337" t="s">
        <v>43</v>
      </c>
      <c r="H8337" t="s">
        <v>18</v>
      </c>
      <c r="I8337" t="s">
        <v>25</v>
      </c>
      <c r="J8337" t="s">
        <v>26</v>
      </c>
      <c r="K8337" t="s">
        <v>27</v>
      </c>
      <c r="L8337" t="s">
        <v>22</v>
      </c>
      <c r="M8337" s="4">
        <v>500.59</v>
      </c>
      <c r="N8337">
        <v>2020</v>
      </c>
      <c r="O8337">
        <v>7</v>
      </c>
    </row>
    <row r="8338" spans="1:15" x14ac:dyDescent="0.25">
      <c r="A8338" s="1">
        <v>44038</v>
      </c>
      <c r="B8338">
        <v>1000012404</v>
      </c>
      <c r="C8338" t="s">
        <v>15</v>
      </c>
      <c r="D8338">
        <v>1</v>
      </c>
      <c r="E8338">
        <v>5000.76</v>
      </c>
      <c r="F8338" t="s">
        <v>16</v>
      </c>
      <c r="G8338" t="s">
        <v>17</v>
      </c>
      <c r="H8338" t="s">
        <v>47</v>
      </c>
      <c r="I8338" t="s">
        <v>48</v>
      </c>
      <c r="J8338" t="s">
        <v>26</v>
      </c>
      <c r="K8338" t="s">
        <v>50</v>
      </c>
      <c r="L8338" t="s">
        <v>22</v>
      </c>
      <c r="M8338" s="4">
        <v>5000.76</v>
      </c>
      <c r="N8338">
        <v>2020</v>
      </c>
      <c r="O8338">
        <v>7</v>
      </c>
    </row>
    <row r="8339" spans="1:15" x14ac:dyDescent="0.25">
      <c r="A8339" s="1">
        <v>44038</v>
      </c>
      <c r="B8339">
        <v>1000012446</v>
      </c>
      <c r="C8339" t="s">
        <v>71</v>
      </c>
      <c r="D8339">
        <v>1</v>
      </c>
      <c r="E8339">
        <v>16999.96</v>
      </c>
      <c r="F8339" t="s">
        <v>16</v>
      </c>
      <c r="G8339" t="s">
        <v>72</v>
      </c>
      <c r="H8339" t="s">
        <v>30</v>
      </c>
      <c r="I8339" t="s">
        <v>31</v>
      </c>
      <c r="J8339" t="s">
        <v>36</v>
      </c>
      <c r="K8339" t="s">
        <v>52</v>
      </c>
      <c r="L8339" t="s">
        <v>22</v>
      </c>
      <c r="M8339" s="4">
        <v>16999.96</v>
      </c>
      <c r="N8339">
        <v>2020</v>
      </c>
      <c r="O8339">
        <v>7</v>
      </c>
    </row>
    <row r="8340" spans="1:15" x14ac:dyDescent="0.25">
      <c r="A8340" s="1">
        <v>44038</v>
      </c>
      <c r="B8340">
        <v>1000012675</v>
      </c>
      <c r="C8340" t="s">
        <v>15</v>
      </c>
      <c r="D8340">
        <v>2</v>
      </c>
      <c r="E8340">
        <v>8960.7100000000009</v>
      </c>
      <c r="F8340" t="s">
        <v>16</v>
      </c>
      <c r="G8340" t="s">
        <v>17</v>
      </c>
      <c r="H8340" t="s">
        <v>18</v>
      </c>
      <c r="I8340" t="s">
        <v>34</v>
      </c>
      <c r="J8340" t="s">
        <v>26</v>
      </c>
      <c r="K8340" t="s">
        <v>35</v>
      </c>
      <c r="L8340" t="s">
        <v>22</v>
      </c>
      <c r="M8340" s="4">
        <v>4480.3550000000005</v>
      </c>
      <c r="N8340">
        <v>2020</v>
      </c>
      <c r="O8340">
        <v>7</v>
      </c>
    </row>
    <row r="8341" spans="1:15" x14ac:dyDescent="0.25">
      <c r="A8341" s="1">
        <v>44038</v>
      </c>
      <c r="B8341">
        <v>1000013489</v>
      </c>
      <c r="C8341" t="s">
        <v>15</v>
      </c>
      <c r="D8341">
        <v>1</v>
      </c>
      <c r="E8341">
        <v>16000.68</v>
      </c>
      <c r="F8341" t="s">
        <v>16</v>
      </c>
      <c r="G8341" t="s">
        <v>17</v>
      </c>
      <c r="H8341" t="s">
        <v>18</v>
      </c>
      <c r="I8341" t="s">
        <v>61</v>
      </c>
      <c r="J8341" t="s">
        <v>20</v>
      </c>
      <c r="K8341" t="s">
        <v>77</v>
      </c>
      <c r="L8341" t="s">
        <v>22</v>
      </c>
      <c r="M8341" s="4">
        <v>16000.68</v>
      </c>
      <c r="N8341">
        <v>2020</v>
      </c>
      <c r="O8341">
        <v>7</v>
      </c>
    </row>
    <row r="8342" spans="1:15" x14ac:dyDescent="0.25">
      <c r="A8342" s="1">
        <v>44038</v>
      </c>
      <c r="B8342">
        <v>1000013526</v>
      </c>
      <c r="C8342" t="s">
        <v>15</v>
      </c>
      <c r="D8342">
        <v>1</v>
      </c>
      <c r="E8342">
        <v>10000.549999999999</v>
      </c>
      <c r="F8342" t="s">
        <v>16</v>
      </c>
      <c r="G8342" t="s">
        <v>17</v>
      </c>
      <c r="H8342" t="s">
        <v>47</v>
      </c>
      <c r="I8342" t="s">
        <v>65</v>
      </c>
      <c r="J8342" t="s">
        <v>26</v>
      </c>
      <c r="K8342" t="s">
        <v>66</v>
      </c>
      <c r="L8342" t="s">
        <v>22</v>
      </c>
      <c r="M8342" s="4">
        <v>10000.549999999999</v>
      </c>
      <c r="N8342">
        <v>2020</v>
      </c>
      <c r="O8342">
        <v>7</v>
      </c>
    </row>
    <row r="8343" spans="1:15" x14ac:dyDescent="0.25">
      <c r="A8343" s="1">
        <v>44038</v>
      </c>
      <c r="B8343">
        <v>1000013607</v>
      </c>
      <c r="C8343" t="s">
        <v>15</v>
      </c>
      <c r="D8343">
        <v>2</v>
      </c>
      <c r="E8343">
        <v>12000.77</v>
      </c>
      <c r="F8343" t="s">
        <v>16</v>
      </c>
      <c r="G8343" t="s">
        <v>17</v>
      </c>
      <c r="H8343" t="s">
        <v>18</v>
      </c>
      <c r="I8343" t="s">
        <v>25</v>
      </c>
      <c r="J8343" t="s">
        <v>26</v>
      </c>
      <c r="K8343" t="s">
        <v>27</v>
      </c>
      <c r="L8343" t="s">
        <v>22</v>
      </c>
      <c r="M8343" s="4">
        <v>6000.3850000000002</v>
      </c>
      <c r="N8343">
        <v>2020</v>
      </c>
      <c r="O8343">
        <v>7</v>
      </c>
    </row>
    <row r="8344" spans="1:15" x14ac:dyDescent="0.25">
      <c r="A8344" s="1">
        <v>44038</v>
      </c>
      <c r="B8344">
        <v>1000014291</v>
      </c>
      <c r="C8344" t="s">
        <v>73</v>
      </c>
      <c r="D8344">
        <v>1</v>
      </c>
      <c r="E8344">
        <v>750.36</v>
      </c>
      <c r="F8344" t="s">
        <v>16</v>
      </c>
      <c r="G8344" t="s">
        <v>74</v>
      </c>
      <c r="H8344" t="s">
        <v>47</v>
      </c>
      <c r="I8344" t="s">
        <v>48</v>
      </c>
      <c r="J8344" t="s">
        <v>20</v>
      </c>
      <c r="K8344" t="s">
        <v>67</v>
      </c>
      <c r="L8344" t="s">
        <v>28</v>
      </c>
      <c r="M8344" s="4">
        <v>750.36</v>
      </c>
      <c r="N8344">
        <v>2020</v>
      </c>
      <c r="O8344">
        <v>7</v>
      </c>
    </row>
    <row r="8345" spans="1:15" x14ac:dyDescent="0.25">
      <c r="A8345" s="1">
        <v>44038</v>
      </c>
      <c r="B8345">
        <v>1000014291</v>
      </c>
      <c r="C8345" t="s">
        <v>23</v>
      </c>
      <c r="D8345">
        <v>1</v>
      </c>
      <c r="E8345">
        <v>25000.62</v>
      </c>
      <c r="F8345" t="s">
        <v>16</v>
      </c>
      <c r="G8345" t="s">
        <v>24</v>
      </c>
      <c r="H8345" t="s">
        <v>47</v>
      </c>
      <c r="I8345" t="s">
        <v>48</v>
      </c>
      <c r="J8345" t="s">
        <v>20</v>
      </c>
      <c r="K8345" t="s">
        <v>67</v>
      </c>
      <c r="L8345" t="s">
        <v>28</v>
      </c>
      <c r="M8345" s="4">
        <v>25000.62</v>
      </c>
      <c r="N8345">
        <v>2020</v>
      </c>
      <c r="O8345">
        <v>7</v>
      </c>
    </row>
    <row r="8346" spans="1:15" x14ac:dyDescent="0.25">
      <c r="A8346" s="1">
        <v>44038</v>
      </c>
      <c r="B8346">
        <v>1000014291</v>
      </c>
      <c r="C8346" t="s">
        <v>15</v>
      </c>
      <c r="D8346">
        <v>5</v>
      </c>
      <c r="E8346">
        <v>44300.69000000001</v>
      </c>
      <c r="F8346" t="s">
        <v>16</v>
      </c>
      <c r="G8346" t="s">
        <v>17</v>
      </c>
      <c r="H8346" t="s">
        <v>47</v>
      </c>
      <c r="I8346" t="s">
        <v>48</v>
      </c>
      <c r="J8346" t="s">
        <v>20</v>
      </c>
      <c r="K8346" t="s">
        <v>67</v>
      </c>
      <c r="L8346" t="s">
        <v>28</v>
      </c>
      <c r="M8346" s="4">
        <v>8860.1380000000026</v>
      </c>
      <c r="N8346">
        <v>2020</v>
      </c>
      <c r="O8346">
        <v>7</v>
      </c>
    </row>
    <row r="8347" spans="1:15" x14ac:dyDescent="0.25">
      <c r="A8347" s="1">
        <v>44038</v>
      </c>
      <c r="B8347">
        <v>1000014452</v>
      </c>
      <c r="C8347" t="s">
        <v>15</v>
      </c>
      <c r="D8347">
        <v>1</v>
      </c>
      <c r="E8347">
        <v>10000.14</v>
      </c>
      <c r="F8347" t="s">
        <v>16</v>
      </c>
      <c r="G8347" t="s">
        <v>17</v>
      </c>
      <c r="H8347" t="s">
        <v>18</v>
      </c>
      <c r="I8347" t="s">
        <v>34</v>
      </c>
      <c r="J8347" t="s">
        <v>36</v>
      </c>
      <c r="K8347" t="s">
        <v>70</v>
      </c>
      <c r="L8347" t="s">
        <v>22</v>
      </c>
      <c r="M8347" s="4">
        <v>10000.14</v>
      </c>
      <c r="N8347">
        <v>2020</v>
      </c>
      <c r="O8347">
        <v>7</v>
      </c>
    </row>
    <row r="8348" spans="1:15" x14ac:dyDescent="0.25">
      <c r="A8348" s="1">
        <v>44038</v>
      </c>
      <c r="B8348">
        <v>1000014496</v>
      </c>
      <c r="C8348" t="s">
        <v>23</v>
      </c>
      <c r="D8348">
        <v>1</v>
      </c>
      <c r="E8348">
        <v>13000.18</v>
      </c>
      <c r="F8348" t="s">
        <v>16</v>
      </c>
      <c r="G8348" t="s">
        <v>24</v>
      </c>
      <c r="H8348" t="s">
        <v>18</v>
      </c>
      <c r="I8348" t="s">
        <v>40</v>
      </c>
      <c r="J8348" t="s">
        <v>26</v>
      </c>
      <c r="K8348" t="s">
        <v>41</v>
      </c>
      <c r="L8348" t="s">
        <v>22</v>
      </c>
      <c r="M8348" s="4">
        <v>13000.18</v>
      </c>
      <c r="N8348">
        <v>2020</v>
      </c>
      <c r="O8348">
        <v>7</v>
      </c>
    </row>
    <row r="8349" spans="1:15" x14ac:dyDescent="0.25">
      <c r="A8349" s="1">
        <v>44038</v>
      </c>
      <c r="B8349">
        <v>1000014530</v>
      </c>
      <c r="C8349" t="s">
        <v>15</v>
      </c>
      <c r="D8349">
        <v>1</v>
      </c>
      <c r="E8349">
        <v>11200.35</v>
      </c>
      <c r="F8349" t="s">
        <v>16</v>
      </c>
      <c r="G8349" t="s">
        <v>17</v>
      </c>
      <c r="H8349" t="s">
        <v>47</v>
      </c>
      <c r="I8349" t="s">
        <v>65</v>
      </c>
      <c r="J8349" t="s">
        <v>26</v>
      </c>
      <c r="K8349" t="s">
        <v>66</v>
      </c>
      <c r="L8349" t="s">
        <v>22</v>
      </c>
      <c r="M8349" s="4">
        <v>11200.35</v>
      </c>
      <c r="N8349">
        <v>2020</v>
      </c>
      <c r="O8349">
        <v>7</v>
      </c>
    </row>
    <row r="8350" spans="1:15" x14ac:dyDescent="0.25">
      <c r="A8350" s="1">
        <v>44038</v>
      </c>
      <c r="B8350">
        <v>1000014572</v>
      </c>
      <c r="C8350" t="s">
        <v>73</v>
      </c>
      <c r="D8350">
        <v>1</v>
      </c>
      <c r="E8350">
        <v>1000.18</v>
      </c>
      <c r="F8350" t="s">
        <v>16</v>
      </c>
      <c r="G8350" t="s">
        <v>74</v>
      </c>
      <c r="H8350" t="s">
        <v>18</v>
      </c>
      <c r="I8350" t="s">
        <v>34</v>
      </c>
      <c r="J8350" t="s">
        <v>26</v>
      </c>
      <c r="K8350" t="s">
        <v>35</v>
      </c>
      <c r="L8350" t="s">
        <v>22</v>
      </c>
      <c r="M8350" s="4">
        <v>1000.18</v>
      </c>
      <c r="N8350">
        <v>2020</v>
      </c>
      <c r="O8350">
        <v>7</v>
      </c>
    </row>
    <row r="8351" spans="1:15" x14ac:dyDescent="0.25">
      <c r="A8351" s="1">
        <v>44038</v>
      </c>
      <c r="B8351">
        <v>1000014588</v>
      </c>
      <c r="C8351" t="s">
        <v>15</v>
      </c>
      <c r="D8351">
        <v>1</v>
      </c>
      <c r="E8351">
        <v>16000.68</v>
      </c>
      <c r="F8351" t="s">
        <v>16</v>
      </c>
      <c r="G8351" t="s">
        <v>17</v>
      </c>
      <c r="H8351" t="s">
        <v>18</v>
      </c>
      <c r="I8351" t="s">
        <v>40</v>
      </c>
      <c r="J8351" t="s">
        <v>20</v>
      </c>
      <c r="K8351" t="s">
        <v>68</v>
      </c>
      <c r="L8351" t="s">
        <v>22</v>
      </c>
      <c r="M8351" s="4">
        <v>16000.68</v>
      </c>
      <c r="N8351">
        <v>2020</v>
      </c>
      <c r="O8351">
        <v>7</v>
      </c>
    </row>
    <row r="8352" spans="1:15" x14ac:dyDescent="0.25">
      <c r="A8352" s="1">
        <v>44038</v>
      </c>
      <c r="B8352">
        <v>1000014996</v>
      </c>
      <c r="C8352" t="s">
        <v>15</v>
      </c>
      <c r="D8352">
        <v>1</v>
      </c>
      <c r="E8352">
        <v>22000.69</v>
      </c>
      <c r="F8352" t="s">
        <v>16</v>
      </c>
      <c r="G8352" t="s">
        <v>17</v>
      </c>
      <c r="H8352" t="s">
        <v>30</v>
      </c>
      <c r="I8352" t="s">
        <v>57</v>
      </c>
      <c r="J8352" t="s">
        <v>26</v>
      </c>
      <c r="K8352" t="s">
        <v>58</v>
      </c>
      <c r="L8352" t="s">
        <v>22</v>
      </c>
      <c r="M8352" s="4">
        <v>22000.69</v>
      </c>
      <c r="N8352">
        <v>2020</v>
      </c>
      <c r="O8352">
        <v>7</v>
      </c>
    </row>
    <row r="8353" spans="1:15" x14ac:dyDescent="0.25">
      <c r="A8353" s="1">
        <v>44038</v>
      </c>
      <c r="B8353">
        <v>1000015013</v>
      </c>
      <c r="C8353" t="s">
        <v>15</v>
      </c>
      <c r="D8353">
        <v>1</v>
      </c>
      <c r="E8353">
        <v>10000.700000000001</v>
      </c>
      <c r="F8353" t="s">
        <v>16</v>
      </c>
      <c r="G8353" t="s">
        <v>17</v>
      </c>
      <c r="H8353" t="s">
        <v>18</v>
      </c>
      <c r="I8353" t="s">
        <v>19</v>
      </c>
      <c r="J8353" t="s">
        <v>26</v>
      </c>
      <c r="K8353" t="s">
        <v>29</v>
      </c>
      <c r="L8353" t="s">
        <v>22</v>
      </c>
      <c r="M8353" s="4">
        <v>10000.700000000001</v>
      </c>
      <c r="N8353">
        <v>2020</v>
      </c>
      <c r="O8353">
        <v>7</v>
      </c>
    </row>
    <row r="8354" spans="1:15" x14ac:dyDescent="0.25">
      <c r="A8354" s="1">
        <v>44038</v>
      </c>
      <c r="B8354">
        <v>1000015015</v>
      </c>
      <c r="C8354" t="s">
        <v>23</v>
      </c>
      <c r="D8354">
        <v>1</v>
      </c>
      <c r="E8354">
        <v>782.59</v>
      </c>
      <c r="F8354" t="s">
        <v>16</v>
      </c>
      <c r="G8354" t="s">
        <v>24</v>
      </c>
      <c r="H8354" t="s">
        <v>18</v>
      </c>
      <c r="I8354" t="s">
        <v>61</v>
      </c>
      <c r="J8354" t="s">
        <v>26</v>
      </c>
      <c r="K8354" t="s">
        <v>62</v>
      </c>
      <c r="L8354" t="s">
        <v>22</v>
      </c>
      <c r="M8354" s="4">
        <v>782.59</v>
      </c>
      <c r="N8354">
        <v>2020</v>
      </c>
      <c r="O8354">
        <v>7</v>
      </c>
    </row>
    <row r="8355" spans="1:15" x14ac:dyDescent="0.25">
      <c r="A8355" s="1">
        <v>44038</v>
      </c>
      <c r="B8355">
        <v>1000015133</v>
      </c>
      <c r="C8355" t="s">
        <v>15</v>
      </c>
      <c r="D8355">
        <v>2</v>
      </c>
      <c r="E8355">
        <v>5000.66</v>
      </c>
      <c r="F8355" t="s">
        <v>16</v>
      </c>
      <c r="G8355" t="s">
        <v>17</v>
      </c>
      <c r="H8355" t="s">
        <v>30</v>
      </c>
      <c r="I8355" t="s">
        <v>31</v>
      </c>
      <c r="J8355" t="s">
        <v>36</v>
      </c>
      <c r="K8355" t="s">
        <v>52</v>
      </c>
      <c r="L8355" t="s">
        <v>22</v>
      </c>
      <c r="M8355" s="4">
        <v>2500.33</v>
      </c>
      <c r="N8355">
        <v>2020</v>
      </c>
      <c r="O8355">
        <v>7</v>
      </c>
    </row>
    <row r="8356" spans="1:15" x14ac:dyDescent="0.25">
      <c r="A8356" s="1">
        <v>44038</v>
      </c>
      <c r="B8356">
        <v>1000015203</v>
      </c>
      <c r="C8356" t="s">
        <v>23</v>
      </c>
      <c r="D8356">
        <v>1</v>
      </c>
      <c r="E8356">
        <v>2700.74</v>
      </c>
      <c r="F8356" t="s">
        <v>16</v>
      </c>
      <c r="G8356" t="s">
        <v>24</v>
      </c>
      <c r="H8356" t="s">
        <v>47</v>
      </c>
      <c r="I8356" t="s">
        <v>65</v>
      </c>
      <c r="J8356" t="s">
        <v>26</v>
      </c>
      <c r="K8356" t="s">
        <v>66</v>
      </c>
      <c r="L8356" t="s">
        <v>22</v>
      </c>
      <c r="M8356" s="4">
        <v>2700.74</v>
      </c>
      <c r="N8356">
        <v>2020</v>
      </c>
      <c r="O8356">
        <v>7</v>
      </c>
    </row>
    <row r="8357" spans="1:15" x14ac:dyDescent="0.25">
      <c r="A8357" s="1">
        <v>44038</v>
      </c>
      <c r="B8357">
        <v>1000015203</v>
      </c>
      <c r="C8357" t="s">
        <v>15</v>
      </c>
      <c r="D8357">
        <v>2</v>
      </c>
      <c r="E8357">
        <v>2253.19</v>
      </c>
      <c r="F8357" t="s">
        <v>16</v>
      </c>
      <c r="G8357" t="s">
        <v>17</v>
      </c>
      <c r="H8357" t="s">
        <v>47</v>
      </c>
      <c r="I8357" t="s">
        <v>65</v>
      </c>
      <c r="J8357" t="s">
        <v>26</v>
      </c>
      <c r="K8357" t="s">
        <v>66</v>
      </c>
      <c r="L8357" t="s">
        <v>22</v>
      </c>
      <c r="M8357" s="4">
        <v>1126.595</v>
      </c>
      <c r="N8357">
        <v>2020</v>
      </c>
      <c r="O8357">
        <v>7</v>
      </c>
    </row>
    <row r="8358" spans="1:15" x14ac:dyDescent="0.25">
      <c r="A8358" s="1">
        <v>44038</v>
      </c>
      <c r="B8358">
        <v>1000016264</v>
      </c>
      <c r="C8358" t="s">
        <v>15</v>
      </c>
      <c r="D8358">
        <v>1</v>
      </c>
      <c r="E8358">
        <v>8400.76</v>
      </c>
      <c r="F8358" t="s">
        <v>16</v>
      </c>
      <c r="G8358" t="s">
        <v>17</v>
      </c>
      <c r="H8358" t="s">
        <v>47</v>
      </c>
      <c r="I8358" t="s">
        <v>65</v>
      </c>
      <c r="J8358" t="s">
        <v>26</v>
      </c>
      <c r="K8358" t="s">
        <v>66</v>
      </c>
      <c r="L8358" t="s">
        <v>22</v>
      </c>
      <c r="M8358" s="4">
        <v>8400.76</v>
      </c>
      <c r="N8358">
        <v>2020</v>
      </c>
      <c r="O8358">
        <v>7</v>
      </c>
    </row>
    <row r="8359" spans="1:15" x14ac:dyDescent="0.25">
      <c r="A8359" s="1">
        <v>44038</v>
      </c>
      <c r="B8359">
        <v>1000017576</v>
      </c>
      <c r="C8359" t="s">
        <v>23</v>
      </c>
      <c r="D8359">
        <v>1</v>
      </c>
      <c r="E8359">
        <v>15000.09</v>
      </c>
      <c r="F8359" t="s">
        <v>16</v>
      </c>
      <c r="G8359" t="s">
        <v>24</v>
      </c>
      <c r="H8359" t="s">
        <v>18</v>
      </c>
      <c r="I8359" t="s">
        <v>19</v>
      </c>
      <c r="J8359" t="s">
        <v>36</v>
      </c>
      <c r="K8359" t="s">
        <v>64</v>
      </c>
      <c r="L8359" t="s">
        <v>22</v>
      </c>
      <c r="M8359" s="4">
        <v>15000.09</v>
      </c>
      <c r="N8359">
        <v>2020</v>
      </c>
      <c r="O8359">
        <v>7</v>
      </c>
    </row>
    <row r="8360" spans="1:15" x14ac:dyDescent="0.25">
      <c r="A8360" s="1">
        <v>44038</v>
      </c>
      <c r="B8360">
        <v>1000017576</v>
      </c>
      <c r="C8360" t="s">
        <v>15</v>
      </c>
      <c r="D8360">
        <v>2</v>
      </c>
      <c r="E8360">
        <v>15812.7</v>
      </c>
      <c r="F8360" t="s">
        <v>16</v>
      </c>
      <c r="G8360" t="s">
        <v>17</v>
      </c>
      <c r="H8360" t="s">
        <v>18</v>
      </c>
      <c r="I8360" t="s">
        <v>19</v>
      </c>
      <c r="J8360" t="s">
        <v>36</v>
      </c>
      <c r="K8360" t="s">
        <v>64</v>
      </c>
      <c r="L8360" t="s">
        <v>22</v>
      </c>
      <c r="M8360" s="4">
        <v>7906.35</v>
      </c>
      <c r="N8360">
        <v>2020</v>
      </c>
      <c r="O8360">
        <v>7</v>
      </c>
    </row>
    <row r="8361" spans="1:15" x14ac:dyDescent="0.25">
      <c r="A8361" s="1">
        <v>44038</v>
      </c>
      <c r="B8361">
        <v>1000017688</v>
      </c>
      <c r="C8361" t="s">
        <v>23</v>
      </c>
      <c r="D8361">
        <v>2</v>
      </c>
      <c r="E8361">
        <v>16500.63</v>
      </c>
      <c r="F8361" t="s">
        <v>16</v>
      </c>
      <c r="G8361" t="s">
        <v>24</v>
      </c>
      <c r="H8361" t="s">
        <v>47</v>
      </c>
      <c r="I8361" t="s">
        <v>48</v>
      </c>
      <c r="J8361" t="s">
        <v>36</v>
      </c>
      <c r="K8361" t="s">
        <v>49</v>
      </c>
      <c r="L8361" t="s">
        <v>22</v>
      </c>
      <c r="M8361" s="4">
        <v>8250.3150000000005</v>
      </c>
      <c r="N8361">
        <v>2020</v>
      </c>
      <c r="O8361">
        <v>7</v>
      </c>
    </row>
    <row r="8362" spans="1:15" x14ac:dyDescent="0.25">
      <c r="A8362" s="1">
        <v>44038</v>
      </c>
      <c r="B8362">
        <v>1000017688</v>
      </c>
      <c r="C8362" t="s">
        <v>15</v>
      </c>
      <c r="D8362">
        <v>2</v>
      </c>
      <c r="E8362">
        <v>30000.370000000003</v>
      </c>
      <c r="F8362" t="s">
        <v>16</v>
      </c>
      <c r="G8362" t="s">
        <v>17</v>
      </c>
      <c r="H8362" t="s">
        <v>47</v>
      </c>
      <c r="I8362" t="s">
        <v>48</v>
      </c>
      <c r="J8362" t="s">
        <v>36</v>
      </c>
      <c r="K8362" t="s">
        <v>49</v>
      </c>
      <c r="L8362" t="s">
        <v>22</v>
      </c>
      <c r="M8362" s="4">
        <v>15000.185000000001</v>
      </c>
      <c r="N8362">
        <v>2020</v>
      </c>
      <c r="O8362">
        <v>7</v>
      </c>
    </row>
    <row r="8363" spans="1:15" x14ac:dyDescent="0.25">
      <c r="A8363" s="1">
        <v>44038</v>
      </c>
      <c r="B8363">
        <v>1000017688</v>
      </c>
      <c r="C8363" t="s">
        <v>42</v>
      </c>
      <c r="D8363">
        <v>1</v>
      </c>
      <c r="E8363">
        <v>10500.45</v>
      </c>
      <c r="F8363" t="s">
        <v>16</v>
      </c>
      <c r="G8363" t="s">
        <v>43</v>
      </c>
      <c r="H8363" t="s">
        <v>47</v>
      </c>
      <c r="I8363" t="s">
        <v>48</v>
      </c>
      <c r="J8363" t="s">
        <v>36</v>
      </c>
      <c r="K8363" t="s">
        <v>49</v>
      </c>
      <c r="L8363" t="s">
        <v>22</v>
      </c>
      <c r="M8363" s="4">
        <v>10500.45</v>
      </c>
      <c r="N8363">
        <v>2020</v>
      </c>
      <c r="O8363">
        <v>7</v>
      </c>
    </row>
    <row r="8364" spans="1:15" x14ac:dyDescent="0.25">
      <c r="A8364" s="1">
        <v>44038</v>
      </c>
      <c r="B8364">
        <v>1000017700</v>
      </c>
      <c r="C8364" t="s">
        <v>79</v>
      </c>
      <c r="D8364">
        <v>1</v>
      </c>
      <c r="E8364">
        <v>9.74</v>
      </c>
      <c r="F8364" t="s">
        <v>46</v>
      </c>
      <c r="G8364" t="s">
        <v>74</v>
      </c>
      <c r="H8364" t="s">
        <v>47</v>
      </c>
      <c r="I8364" t="s">
        <v>65</v>
      </c>
      <c r="J8364" t="s">
        <v>26</v>
      </c>
      <c r="K8364" t="s">
        <v>66</v>
      </c>
      <c r="L8364" t="s">
        <v>22</v>
      </c>
      <c r="M8364" s="4">
        <v>9.74</v>
      </c>
      <c r="N8364">
        <v>2020</v>
      </c>
      <c r="O8364">
        <v>7</v>
      </c>
    </row>
    <row r="8365" spans="1:15" x14ac:dyDescent="0.25">
      <c r="A8365" s="1">
        <v>44038</v>
      </c>
      <c r="B8365">
        <v>1000018298</v>
      </c>
      <c r="C8365" t="s">
        <v>80</v>
      </c>
      <c r="D8365">
        <v>1</v>
      </c>
      <c r="E8365">
        <v>94.63</v>
      </c>
      <c r="F8365" t="s">
        <v>46</v>
      </c>
      <c r="G8365" t="s">
        <v>76</v>
      </c>
      <c r="H8365" t="s">
        <v>18</v>
      </c>
      <c r="I8365" t="s">
        <v>34</v>
      </c>
      <c r="J8365" t="s">
        <v>20</v>
      </c>
      <c r="K8365" t="s">
        <v>44</v>
      </c>
      <c r="L8365" t="s">
        <v>22</v>
      </c>
      <c r="M8365" s="4">
        <v>94.63</v>
      </c>
      <c r="N8365">
        <v>2020</v>
      </c>
      <c r="O8365">
        <v>7</v>
      </c>
    </row>
    <row r="8366" spans="1:15" x14ac:dyDescent="0.25">
      <c r="A8366" s="1">
        <v>44038</v>
      </c>
      <c r="B8366">
        <v>1000018539</v>
      </c>
      <c r="C8366" t="s">
        <v>15</v>
      </c>
      <c r="D8366">
        <v>1</v>
      </c>
      <c r="E8366">
        <v>18000.419999999998</v>
      </c>
      <c r="F8366" t="s">
        <v>16</v>
      </c>
      <c r="G8366" t="s">
        <v>17</v>
      </c>
      <c r="H8366" t="s">
        <v>18</v>
      </c>
      <c r="I8366" t="s">
        <v>34</v>
      </c>
      <c r="J8366" t="s">
        <v>36</v>
      </c>
      <c r="K8366" t="s">
        <v>70</v>
      </c>
      <c r="L8366" t="s">
        <v>22</v>
      </c>
      <c r="M8366" s="4">
        <v>18000.419999999998</v>
      </c>
      <c r="N8366">
        <v>2020</v>
      </c>
      <c r="O8366">
        <v>7</v>
      </c>
    </row>
    <row r="8367" spans="1:15" x14ac:dyDescent="0.25">
      <c r="A8367" s="1">
        <v>44038</v>
      </c>
      <c r="B8367">
        <v>1000018922</v>
      </c>
      <c r="C8367" t="s">
        <v>23</v>
      </c>
      <c r="D8367">
        <v>3</v>
      </c>
      <c r="E8367">
        <v>47000.83</v>
      </c>
      <c r="F8367" t="s">
        <v>16</v>
      </c>
      <c r="G8367" t="s">
        <v>24</v>
      </c>
      <c r="H8367" t="s">
        <v>47</v>
      </c>
      <c r="I8367" t="s">
        <v>48</v>
      </c>
      <c r="J8367" t="s">
        <v>26</v>
      </c>
      <c r="K8367" t="s">
        <v>50</v>
      </c>
      <c r="L8367" t="s">
        <v>22</v>
      </c>
      <c r="M8367" s="4">
        <v>15666.943333333335</v>
      </c>
      <c r="N8367">
        <v>2020</v>
      </c>
      <c r="O8367">
        <v>7</v>
      </c>
    </row>
    <row r="8368" spans="1:15" x14ac:dyDescent="0.25">
      <c r="A8368" s="1">
        <v>44038</v>
      </c>
      <c r="B8368">
        <v>1000020128</v>
      </c>
      <c r="C8368" t="s">
        <v>15</v>
      </c>
      <c r="D8368">
        <v>4</v>
      </c>
      <c r="E8368">
        <v>69001.040000000008</v>
      </c>
      <c r="F8368" t="s">
        <v>16</v>
      </c>
      <c r="G8368" t="s">
        <v>17</v>
      </c>
      <c r="H8368" t="s">
        <v>30</v>
      </c>
      <c r="I8368" t="s">
        <v>57</v>
      </c>
      <c r="J8368" t="s">
        <v>26</v>
      </c>
      <c r="K8368" t="s">
        <v>58</v>
      </c>
      <c r="L8368" t="s">
        <v>28</v>
      </c>
      <c r="M8368" s="4">
        <v>17250.260000000002</v>
      </c>
      <c r="N8368">
        <v>2020</v>
      </c>
      <c r="O8368">
        <v>7</v>
      </c>
    </row>
    <row r="8369" spans="1:15" x14ac:dyDescent="0.25">
      <c r="A8369" s="1">
        <v>44038</v>
      </c>
      <c r="B8369">
        <v>1000020526</v>
      </c>
      <c r="C8369" t="s">
        <v>79</v>
      </c>
      <c r="D8369">
        <v>1</v>
      </c>
      <c r="E8369">
        <v>8.9700000000000006</v>
      </c>
      <c r="F8369" t="s">
        <v>46</v>
      </c>
      <c r="G8369" t="s">
        <v>74</v>
      </c>
      <c r="H8369" t="s">
        <v>18</v>
      </c>
      <c r="I8369" t="s">
        <v>34</v>
      </c>
      <c r="J8369" t="s">
        <v>26</v>
      </c>
      <c r="K8369" t="s">
        <v>35</v>
      </c>
      <c r="L8369" t="s">
        <v>22</v>
      </c>
      <c r="M8369" s="4">
        <v>8.9700000000000006</v>
      </c>
      <c r="N8369">
        <v>2020</v>
      </c>
      <c r="O8369">
        <v>7</v>
      </c>
    </row>
    <row r="8370" spans="1:15" x14ac:dyDescent="0.25">
      <c r="A8370" s="1">
        <v>44038</v>
      </c>
      <c r="B8370">
        <v>1000020526</v>
      </c>
      <c r="C8370" t="s">
        <v>15</v>
      </c>
      <c r="D8370">
        <v>3</v>
      </c>
      <c r="E8370">
        <v>41001.369999999995</v>
      </c>
      <c r="F8370" t="s">
        <v>16</v>
      </c>
      <c r="G8370" t="s">
        <v>17</v>
      </c>
      <c r="H8370" t="s">
        <v>18</v>
      </c>
      <c r="I8370" t="s">
        <v>34</v>
      </c>
      <c r="J8370" t="s">
        <v>26</v>
      </c>
      <c r="K8370" t="s">
        <v>35</v>
      </c>
      <c r="L8370" t="s">
        <v>22</v>
      </c>
      <c r="M8370" s="4">
        <v>13667.123333333331</v>
      </c>
      <c r="N8370">
        <v>2020</v>
      </c>
      <c r="O8370">
        <v>7</v>
      </c>
    </row>
    <row r="8371" spans="1:15" x14ac:dyDescent="0.25">
      <c r="A8371" s="1">
        <v>44038</v>
      </c>
      <c r="B8371">
        <v>1000020726</v>
      </c>
      <c r="C8371" t="s">
        <v>15</v>
      </c>
      <c r="D8371">
        <v>1</v>
      </c>
      <c r="E8371">
        <v>5000.38</v>
      </c>
      <c r="F8371" t="s">
        <v>16</v>
      </c>
      <c r="G8371" t="s">
        <v>17</v>
      </c>
      <c r="H8371" t="s">
        <v>18</v>
      </c>
      <c r="I8371" t="s">
        <v>61</v>
      </c>
      <c r="J8371" t="s">
        <v>32</v>
      </c>
      <c r="K8371" t="s">
        <v>63</v>
      </c>
      <c r="L8371" t="s">
        <v>22</v>
      </c>
      <c r="M8371" s="4">
        <v>5000.38</v>
      </c>
      <c r="N8371">
        <v>2020</v>
      </c>
      <c r="O8371">
        <v>7</v>
      </c>
    </row>
    <row r="8372" spans="1:15" x14ac:dyDescent="0.25">
      <c r="A8372" s="1">
        <v>44038</v>
      </c>
      <c r="B8372">
        <v>1000020726</v>
      </c>
      <c r="C8372" t="s">
        <v>42</v>
      </c>
      <c r="D8372">
        <v>2</v>
      </c>
      <c r="E8372">
        <v>29001.11</v>
      </c>
      <c r="F8372" t="s">
        <v>16</v>
      </c>
      <c r="G8372" t="s">
        <v>43</v>
      </c>
      <c r="H8372" t="s">
        <v>18</v>
      </c>
      <c r="I8372" t="s">
        <v>61</v>
      </c>
      <c r="J8372" t="s">
        <v>32</v>
      </c>
      <c r="K8372" t="s">
        <v>63</v>
      </c>
      <c r="L8372" t="s">
        <v>22</v>
      </c>
      <c r="M8372" s="4">
        <v>14500.555</v>
      </c>
      <c r="N8372">
        <v>2020</v>
      </c>
      <c r="O8372">
        <v>7</v>
      </c>
    </row>
    <row r="8373" spans="1:15" x14ac:dyDescent="0.25">
      <c r="A8373" s="1">
        <v>44038</v>
      </c>
      <c r="B8373">
        <v>1000020824</v>
      </c>
      <c r="C8373" t="s">
        <v>42</v>
      </c>
      <c r="D8373">
        <v>2</v>
      </c>
      <c r="E8373">
        <v>40000.47</v>
      </c>
      <c r="F8373" t="s">
        <v>16</v>
      </c>
      <c r="G8373" t="s">
        <v>43</v>
      </c>
      <c r="H8373" t="s">
        <v>18</v>
      </c>
      <c r="I8373" t="s">
        <v>40</v>
      </c>
      <c r="J8373" t="s">
        <v>20</v>
      </c>
      <c r="K8373" t="s">
        <v>68</v>
      </c>
      <c r="L8373" t="s">
        <v>22</v>
      </c>
      <c r="M8373" s="4">
        <v>20000.235000000001</v>
      </c>
      <c r="N8373">
        <v>2020</v>
      </c>
      <c r="O8373">
        <v>7</v>
      </c>
    </row>
    <row r="8374" spans="1:15" x14ac:dyDescent="0.25">
      <c r="A8374" s="1">
        <v>44038</v>
      </c>
      <c r="B8374">
        <v>1000020921</v>
      </c>
      <c r="C8374" t="s">
        <v>15</v>
      </c>
      <c r="D8374">
        <v>1</v>
      </c>
      <c r="E8374">
        <v>7000.16</v>
      </c>
      <c r="F8374" t="s">
        <v>16</v>
      </c>
      <c r="G8374" t="s">
        <v>17</v>
      </c>
      <c r="H8374" t="s">
        <v>47</v>
      </c>
      <c r="I8374" t="s">
        <v>65</v>
      </c>
      <c r="J8374" t="s">
        <v>26</v>
      </c>
      <c r="K8374" t="s">
        <v>66</v>
      </c>
      <c r="L8374" t="s">
        <v>22</v>
      </c>
      <c r="M8374" s="4">
        <v>7000.16</v>
      </c>
      <c r="N8374">
        <v>2020</v>
      </c>
      <c r="O8374">
        <v>7</v>
      </c>
    </row>
    <row r="8375" spans="1:15" x14ac:dyDescent="0.25">
      <c r="A8375" s="1">
        <v>44038</v>
      </c>
      <c r="B8375">
        <v>1000021167</v>
      </c>
      <c r="C8375" t="s">
        <v>23</v>
      </c>
      <c r="D8375">
        <v>2</v>
      </c>
      <c r="E8375">
        <v>10500.25</v>
      </c>
      <c r="F8375" t="s">
        <v>16</v>
      </c>
      <c r="G8375" t="s">
        <v>24</v>
      </c>
      <c r="H8375" t="s">
        <v>18</v>
      </c>
      <c r="I8375" t="s">
        <v>19</v>
      </c>
      <c r="J8375" t="s">
        <v>20</v>
      </c>
      <c r="K8375" t="s">
        <v>21</v>
      </c>
      <c r="L8375" t="s">
        <v>22</v>
      </c>
      <c r="M8375" s="4">
        <v>5250.125</v>
      </c>
      <c r="N8375">
        <v>2020</v>
      </c>
      <c r="O8375">
        <v>7</v>
      </c>
    </row>
    <row r="8376" spans="1:15" x14ac:dyDescent="0.25">
      <c r="A8376" s="1">
        <v>44038</v>
      </c>
      <c r="B8376">
        <v>1000021167</v>
      </c>
      <c r="C8376" t="s">
        <v>15</v>
      </c>
      <c r="D8376">
        <v>1</v>
      </c>
      <c r="E8376">
        <v>15000.71</v>
      </c>
      <c r="F8376" t="s">
        <v>16</v>
      </c>
      <c r="G8376" t="s">
        <v>17</v>
      </c>
      <c r="H8376" t="s">
        <v>18</v>
      </c>
      <c r="I8376" t="s">
        <v>19</v>
      </c>
      <c r="J8376" t="s">
        <v>20</v>
      </c>
      <c r="K8376" t="s">
        <v>21</v>
      </c>
      <c r="L8376" t="s">
        <v>22</v>
      </c>
      <c r="M8376" s="4">
        <v>15000.71</v>
      </c>
      <c r="N8376">
        <v>2020</v>
      </c>
      <c r="O8376">
        <v>7</v>
      </c>
    </row>
    <row r="8377" spans="1:15" x14ac:dyDescent="0.25">
      <c r="A8377" s="1">
        <v>44038</v>
      </c>
      <c r="B8377">
        <v>1000021227</v>
      </c>
      <c r="C8377" t="s">
        <v>23</v>
      </c>
      <c r="D8377">
        <v>4</v>
      </c>
      <c r="E8377">
        <v>78002.100000000006</v>
      </c>
      <c r="F8377" t="s">
        <v>16</v>
      </c>
      <c r="G8377" t="s">
        <v>24</v>
      </c>
      <c r="H8377" t="s">
        <v>47</v>
      </c>
      <c r="I8377" t="s">
        <v>59</v>
      </c>
      <c r="J8377" t="s">
        <v>26</v>
      </c>
      <c r="K8377" t="s">
        <v>60</v>
      </c>
      <c r="L8377" t="s">
        <v>28</v>
      </c>
      <c r="M8377" s="4">
        <v>19500.525000000001</v>
      </c>
      <c r="N8377">
        <v>2020</v>
      </c>
      <c r="O8377">
        <v>7</v>
      </c>
    </row>
    <row r="8378" spans="1:15" x14ac:dyDescent="0.25">
      <c r="A8378" s="1">
        <v>44038</v>
      </c>
      <c r="B8378">
        <v>1000021227</v>
      </c>
      <c r="C8378" t="s">
        <v>15</v>
      </c>
      <c r="D8378">
        <v>1</v>
      </c>
      <c r="E8378">
        <v>17000.509999999998</v>
      </c>
      <c r="F8378" t="s">
        <v>16</v>
      </c>
      <c r="G8378" t="s">
        <v>17</v>
      </c>
      <c r="H8378" t="s">
        <v>47</v>
      </c>
      <c r="I8378" t="s">
        <v>59</v>
      </c>
      <c r="J8378" t="s">
        <v>26</v>
      </c>
      <c r="K8378" t="s">
        <v>60</v>
      </c>
      <c r="L8378" t="s">
        <v>28</v>
      </c>
      <c r="M8378" s="4">
        <v>17000.509999999998</v>
      </c>
      <c r="N8378">
        <v>2020</v>
      </c>
      <c r="O8378">
        <v>7</v>
      </c>
    </row>
    <row r="8379" spans="1:15" x14ac:dyDescent="0.25">
      <c r="A8379" s="1">
        <v>44038</v>
      </c>
      <c r="B8379">
        <v>1000021227</v>
      </c>
      <c r="C8379" t="s">
        <v>42</v>
      </c>
      <c r="D8379">
        <v>1</v>
      </c>
      <c r="E8379">
        <v>8999.94</v>
      </c>
      <c r="F8379" t="s">
        <v>16</v>
      </c>
      <c r="G8379" t="s">
        <v>43</v>
      </c>
      <c r="H8379" t="s">
        <v>47</v>
      </c>
      <c r="I8379" t="s">
        <v>59</v>
      </c>
      <c r="J8379" t="s">
        <v>26</v>
      </c>
      <c r="K8379" t="s">
        <v>60</v>
      </c>
      <c r="L8379" t="s">
        <v>28</v>
      </c>
      <c r="M8379" s="4">
        <v>8999.94</v>
      </c>
      <c r="N8379">
        <v>2020</v>
      </c>
      <c r="O8379">
        <v>7</v>
      </c>
    </row>
    <row r="8380" spans="1:15" x14ac:dyDescent="0.25">
      <c r="A8380" s="1">
        <v>44038</v>
      </c>
      <c r="B8380">
        <v>1000021454</v>
      </c>
      <c r="C8380" t="s">
        <v>80</v>
      </c>
      <c r="D8380">
        <v>1</v>
      </c>
      <c r="E8380">
        <v>68.040000000000006</v>
      </c>
      <c r="F8380" t="s">
        <v>46</v>
      </c>
      <c r="G8380" t="s">
        <v>76</v>
      </c>
      <c r="H8380" t="s">
        <v>18</v>
      </c>
      <c r="I8380" t="s">
        <v>25</v>
      </c>
      <c r="J8380" t="s">
        <v>20</v>
      </c>
      <c r="K8380" t="s">
        <v>51</v>
      </c>
      <c r="L8380" t="s">
        <v>22</v>
      </c>
      <c r="M8380" s="4">
        <v>68.040000000000006</v>
      </c>
      <c r="N8380">
        <v>2020</v>
      </c>
      <c r="O8380">
        <v>7</v>
      </c>
    </row>
    <row r="8381" spans="1:15" x14ac:dyDescent="0.25">
      <c r="A8381" s="1">
        <v>44038</v>
      </c>
      <c r="B8381">
        <v>1000021454</v>
      </c>
      <c r="C8381" t="s">
        <v>79</v>
      </c>
      <c r="D8381">
        <v>1</v>
      </c>
      <c r="E8381">
        <v>39.549999999999997</v>
      </c>
      <c r="F8381" t="s">
        <v>46</v>
      </c>
      <c r="G8381" t="s">
        <v>74</v>
      </c>
      <c r="H8381" t="s">
        <v>18</v>
      </c>
      <c r="I8381" t="s">
        <v>25</v>
      </c>
      <c r="J8381" t="s">
        <v>20</v>
      </c>
      <c r="K8381" t="s">
        <v>51</v>
      </c>
      <c r="L8381" t="s">
        <v>22</v>
      </c>
      <c r="M8381" s="4">
        <v>39.549999999999997</v>
      </c>
      <c r="N8381">
        <v>2020</v>
      </c>
      <c r="O8381">
        <v>7</v>
      </c>
    </row>
    <row r="8382" spans="1:15" x14ac:dyDescent="0.25">
      <c r="A8382" s="1">
        <v>44038</v>
      </c>
      <c r="B8382">
        <v>1000021454</v>
      </c>
      <c r="C8382" t="s">
        <v>15</v>
      </c>
      <c r="D8382">
        <v>1</v>
      </c>
      <c r="E8382">
        <v>2000.68</v>
      </c>
      <c r="F8382" t="s">
        <v>16</v>
      </c>
      <c r="G8382" t="s">
        <v>17</v>
      </c>
      <c r="H8382" t="s">
        <v>18</v>
      </c>
      <c r="I8382" t="s">
        <v>25</v>
      </c>
      <c r="J8382" t="s">
        <v>20</v>
      </c>
      <c r="K8382" t="s">
        <v>51</v>
      </c>
      <c r="L8382" t="s">
        <v>22</v>
      </c>
      <c r="M8382" s="4">
        <v>2000.68</v>
      </c>
      <c r="N8382">
        <v>2020</v>
      </c>
      <c r="O8382">
        <v>7</v>
      </c>
    </row>
    <row r="8383" spans="1:15" x14ac:dyDescent="0.25">
      <c r="A8383" s="1">
        <v>44038</v>
      </c>
      <c r="B8383">
        <v>1000021495</v>
      </c>
      <c r="C8383" t="s">
        <v>79</v>
      </c>
      <c r="D8383">
        <v>1</v>
      </c>
      <c r="E8383">
        <v>8.98</v>
      </c>
      <c r="F8383" t="s">
        <v>46</v>
      </c>
      <c r="G8383" t="s">
        <v>74</v>
      </c>
      <c r="H8383" t="s">
        <v>18</v>
      </c>
      <c r="I8383" t="s">
        <v>61</v>
      </c>
      <c r="J8383" t="s">
        <v>20</v>
      </c>
      <c r="K8383" t="s">
        <v>77</v>
      </c>
      <c r="L8383" t="s">
        <v>22</v>
      </c>
      <c r="M8383" s="4">
        <v>8.98</v>
      </c>
      <c r="N8383">
        <v>2020</v>
      </c>
      <c r="O8383">
        <v>7</v>
      </c>
    </row>
    <row r="8384" spans="1:15" x14ac:dyDescent="0.25">
      <c r="A8384" s="1">
        <v>44038</v>
      </c>
      <c r="B8384">
        <v>1000021495</v>
      </c>
      <c r="C8384" t="s">
        <v>15</v>
      </c>
      <c r="D8384">
        <v>2</v>
      </c>
      <c r="E8384">
        <v>30501.18</v>
      </c>
      <c r="F8384" t="s">
        <v>16</v>
      </c>
      <c r="G8384" t="s">
        <v>17</v>
      </c>
      <c r="H8384" t="s">
        <v>18</v>
      </c>
      <c r="I8384" t="s">
        <v>61</v>
      </c>
      <c r="J8384" t="s">
        <v>20</v>
      </c>
      <c r="K8384" t="s">
        <v>77</v>
      </c>
      <c r="L8384" t="s">
        <v>22</v>
      </c>
      <c r="M8384" s="4">
        <v>15250.59</v>
      </c>
      <c r="N8384">
        <v>2020</v>
      </c>
      <c r="O8384">
        <v>7</v>
      </c>
    </row>
    <row r="8385" spans="1:15" x14ac:dyDescent="0.25">
      <c r="A8385" s="1">
        <v>44038</v>
      </c>
      <c r="B8385">
        <v>1000021662</v>
      </c>
      <c r="C8385" t="s">
        <v>23</v>
      </c>
      <c r="D8385">
        <v>1</v>
      </c>
      <c r="E8385">
        <v>8000.26</v>
      </c>
      <c r="F8385" t="s">
        <v>16</v>
      </c>
      <c r="G8385" t="s">
        <v>24</v>
      </c>
      <c r="H8385" t="s">
        <v>30</v>
      </c>
      <c r="I8385" t="s">
        <v>38</v>
      </c>
      <c r="J8385" t="s">
        <v>26</v>
      </c>
      <c r="K8385" t="s">
        <v>39</v>
      </c>
      <c r="L8385" t="s">
        <v>22</v>
      </c>
      <c r="M8385" s="4">
        <v>8000.26</v>
      </c>
      <c r="N8385">
        <v>2020</v>
      </c>
      <c r="O8385">
        <v>7</v>
      </c>
    </row>
    <row r="8386" spans="1:15" x14ac:dyDescent="0.25">
      <c r="A8386" s="1">
        <v>44038</v>
      </c>
      <c r="B8386">
        <v>1000021662</v>
      </c>
      <c r="C8386" t="s">
        <v>15</v>
      </c>
      <c r="D8386">
        <v>1</v>
      </c>
      <c r="E8386">
        <v>7500.01</v>
      </c>
      <c r="F8386" t="s">
        <v>16</v>
      </c>
      <c r="G8386" t="s">
        <v>17</v>
      </c>
      <c r="H8386" t="s">
        <v>30</v>
      </c>
      <c r="I8386" t="s">
        <v>38</v>
      </c>
      <c r="J8386" t="s">
        <v>26</v>
      </c>
      <c r="K8386" t="s">
        <v>39</v>
      </c>
      <c r="L8386" t="s">
        <v>22</v>
      </c>
      <c r="M8386" s="4">
        <v>7500.01</v>
      </c>
      <c r="N8386">
        <v>2020</v>
      </c>
      <c r="O8386">
        <v>7</v>
      </c>
    </row>
    <row r="8387" spans="1:15" x14ac:dyDescent="0.25">
      <c r="A8387" s="1">
        <v>44038</v>
      </c>
      <c r="B8387">
        <v>1000021764</v>
      </c>
      <c r="C8387" t="s">
        <v>54</v>
      </c>
      <c r="D8387">
        <v>1</v>
      </c>
      <c r="E8387">
        <v>369.75</v>
      </c>
      <c r="F8387" t="s">
        <v>46</v>
      </c>
      <c r="G8387" t="s">
        <v>24</v>
      </c>
      <c r="H8387" t="s">
        <v>18</v>
      </c>
      <c r="I8387" t="s">
        <v>25</v>
      </c>
      <c r="J8387" t="s">
        <v>26</v>
      </c>
      <c r="K8387" t="s">
        <v>27</v>
      </c>
      <c r="L8387" t="s">
        <v>22</v>
      </c>
      <c r="M8387" s="4">
        <v>369.75</v>
      </c>
      <c r="N8387">
        <v>2020</v>
      </c>
      <c r="O8387">
        <v>7</v>
      </c>
    </row>
    <row r="8388" spans="1:15" x14ac:dyDescent="0.25">
      <c r="A8388" s="1">
        <v>44038</v>
      </c>
      <c r="B8388">
        <v>1000021764</v>
      </c>
      <c r="C8388" t="s">
        <v>23</v>
      </c>
      <c r="D8388">
        <v>1</v>
      </c>
      <c r="E8388">
        <v>1000.37</v>
      </c>
      <c r="F8388" t="s">
        <v>16</v>
      </c>
      <c r="G8388" t="s">
        <v>24</v>
      </c>
      <c r="H8388" t="s">
        <v>18</v>
      </c>
      <c r="I8388" t="s">
        <v>25</v>
      </c>
      <c r="J8388" t="s">
        <v>26</v>
      </c>
      <c r="K8388" t="s">
        <v>27</v>
      </c>
      <c r="L8388" t="s">
        <v>22</v>
      </c>
      <c r="M8388" s="4">
        <v>1000.37</v>
      </c>
      <c r="N8388">
        <v>2020</v>
      </c>
      <c r="O8388">
        <v>7</v>
      </c>
    </row>
    <row r="8389" spans="1:15" x14ac:dyDescent="0.25">
      <c r="A8389" s="1">
        <v>44038</v>
      </c>
      <c r="B8389">
        <v>1000021764</v>
      </c>
      <c r="C8389" t="s">
        <v>15</v>
      </c>
      <c r="D8389">
        <v>1</v>
      </c>
      <c r="E8389">
        <v>7000.52</v>
      </c>
      <c r="F8389" t="s">
        <v>16</v>
      </c>
      <c r="G8389" t="s">
        <v>17</v>
      </c>
      <c r="H8389" t="s">
        <v>18</v>
      </c>
      <c r="I8389" t="s">
        <v>25</v>
      </c>
      <c r="J8389" t="s">
        <v>26</v>
      </c>
      <c r="K8389" t="s">
        <v>27</v>
      </c>
      <c r="L8389" t="s">
        <v>22</v>
      </c>
      <c r="M8389" s="4">
        <v>7000.52</v>
      </c>
      <c r="N8389">
        <v>2020</v>
      </c>
      <c r="O8389">
        <v>7</v>
      </c>
    </row>
    <row r="8390" spans="1:15" x14ac:dyDescent="0.25">
      <c r="A8390" s="1">
        <v>44038</v>
      </c>
      <c r="B8390">
        <v>1000021793</v>
      </c>
      <c r="C8390" t="s">
        <v>15</v>
      </c>
      <c r="D8390">
        <v>1</v>
      </c>
      <c r="E8390">
        <v>11000.14</v>
      </c>
      <c r="F8390" t="s">
        <v>16</v>
      </c>
      <c r="G8390" t="s">
        <v>17</v>
      </c>
      <c r="H8390" t="s">
        <v>18</v>
      </c>
      <c r="I8390" t="s">
        <v>34</v>
      </c>
      <c r="J8390" t="s">
        <v>26</v>
      </c>
      <c r="K8390" t="s">
        <v>35</v>
      </c>
      <c r="L8390" t="s">
        <v>22</v>
      </c>
      <c r="M8390" s="4">
        <v>11000.14</v>
      </c>
      <c r="N8390">
        <v>2020</v>
      </c>
      <c r="O8390">
        <v>7</v>
      </c>
    </row>
    <row r="8391" spans="1:15" x14ac:dyDescent="0.25">
      <c r="A8391" s="1">
        <v>44038</v>
      </c>
      <c r="B8391">
        <v>1000022458</v>
      </c>
      <c r="C8391" t="s">
        <v>15</v>
      </c>
      <c r="D8391">
        <v>1</v>
      </c>
      <c r="E8391">
        <v>22000.2</v>
      </c>
      <c r="F8391" t="s">
        <v>16</v>
      </c>
      <c r="G8391" t="s">
        <v>17</v>
      </c>
      <c r="H8391" t="s">
        <v>18</v>
      </c>
      <c r="I8391" t="s">
        <v>40</v>
      </c>
      <c r="J8391" t="s">
        <v>26</v>
      </c>
      <c r="K8391" t="s">
        <v>41</v>
      </c>
      <c r="L8391" t="s">
        <v>22</v>
      </c>
      <c r="M8391" s="4">
        <v>22000.2</v>
      </c>
      <c r="N8391">
        <v>2020</v>
      </c>
      <c r="O8391">
        <v>7</v>
      </c>
    </row>
    <row r="8392" spans="1:15" x14ac:dyDescent="0.25">
      <c r="A8392" s="1">
        <v>44038</v>
      </c>
      <c r="B8392">
        <v>1000023280</v>
      </c>
      <c r="C8392" t="s">
        <v>15</v>
      </c>
      <c r="D8392">
        <v>2</v>
      </c>
      <c r="E8392">
        <v>21001.08</v>
      </c>
      <c r="F8392" t="s">
        <v>16</v>
      </c>
      <c r="G8392" t="s">
        <v>17</v>
      </c>
      <c r="H8392" t="s">
        <v>18</v>
      </c>
      <c r="I8392" t="s">
        <v>19</v>
      </c>
      <c r="J8392" t="s">
        <v>20</v>
      </c>
      <c r="K8392" t="s">
        <v>21</v>
      </c>
      <c r="L8392" t="s">
        <v>22</v>
      </c>
      <c r="M8392" s="4">
        <v>10500.54</v>
      </c>
      <c r="N8392">
        <v>2020</v>
      </c>
      <c r="O8392">
        <v>7</v>
      </c>
    </row>
    <row r="8393" spans="1:15" x14ac:dyDescent="0.25">
      <c r="A8393" s="1">
        <v>44038</v>
      </c>
      <c r="B8393">
        <v>1000023348</v>
      </c>
      <c r="C8393" t="s">
        <v>15</v>
      </c>
      <c r="D8393">
        <v>1</v>
      </c>
      <c r="E8393">
        <v>10000.77</v>
      </c>
      <c r="F8393" t="s">
        <v>16</v>
      </c>
      <c r="G8393" t="s">
        <v>17</v>
      </c>
      <c r="H8393" t="s">
        <v>18</v>
      </c>
      <c r="I8393" t="s">
        <v>61</v>
      </c>
      <c r="J8393" t="s">
        <v>36</v>
      </c>
      <c r="K8393" t="s">
        <v>78</v>
      </c>
      <c r="L8393" t="s">
        <v>22</v>
      </c>
      <c r="M8393" s="4">
        <v>10000.77</v>
      </c>
      <c r="N8393">
        <v>2020</v>
      </c>
      <c r="O8393">
        <v>7</v>
      </c>
    </row>
    <row r="8394" spans="1:15" x14ac:dyDescent="0.25">
      <c r="A8394" s="1">
        <v>44038</v>
      </c>
      <c r="B8394">
        <v>1000023355</v>
      </c>
      <c r="C8394" t="s">
        <v>23</v>
      </c>
      <c r="D8394">
        <v>1</v>
      </c>
      <c r="E8394">
        <v>11000.46</v>
      </c>
      <c r="F8394" t="s">
        <v>16</v>
      </c>
      <c r="G8394" t="s">
        <v>24</v>
      </c>
      <c r="H8394" t="s">
        <v>18</v>
      </c>
      <c r="I8394" t="s">
        <v>40</v>
      </c>
      <c r="J8394" t="s">
        <v>26</v>
      </c>
      <c r="K8394" t="s">
        <v>41</v>
      </c>
      <c r="L8394" t="s">
        <v>22</v>
      </c>
      <c r="M8394" s="4">
        <v>11000.46</v>
      </c>
      <c r="N8394">
        <v>2020</v>
      </c>
      <c r="O8394">
        <v>7</v>
      </c>
    </row>
    <row r="8395" spans="1:15" x14ac:dyDescent="0.25">
      <c r="A8395" s="1">
        <v>44038</v>
      </c>
      <c r="B8395">
        <v>1000023653</v>
      </c>
      <c r="C8395" t="s">
        <v>23</v>
      </c>
      <c r="D8395">
        <v>1</v>
      </c>
      <c r="E8395">
        <v>16999.96</v>
      </c>
      <c r="F8395" t="s">
        <v>16</v>
      </c>
      <c r="G8395" t="s">
        <v>24</v>
      </c>
      <c r="H8395" t="s">
        <v>47</v>
      </c>
      <c r="I8395" t="s">
        <v>48</v>
      </c>
      <c r="J8395" t="s">
        <v>26</v>
      </c>
      <c r="K8395" t="s">
        <v>50</v>
      </c>
      <c r="L8395" t="s">
        <v>22</v>
      </c>
      <c r="M8395" s="4">
        <v>16999.96</v>
      </c>
      <c r="N8395">
        <v>2020</v>
      </c>
      <c r="O8395">
        <v>7</v>
      </c>
    </row>
    <row r="8396" spans="1:15" x14ac:dyDescent="0.25">
      <c r="A8396" s="1">
        <v>44038</v>
      </c>
      <c r="B8396">
        <v>1000023653</v>
      </c>
      <c r="C8396" t="s">
        <v>15</v>
      </c>
      <c r="D8396">
        <v>2</v>
      </c>
      <c r="E8396">
        <v>20000.559999999998</v>
      </c>
      <c r="F8396" t="s">
        <v>16</v>
      </c>
      <c r="G8396" t="s">
        <v>17</v>
      </c>
      <c r="H8396" t="s">
        <v>47</v>
      </c>
      <c r="I8396" t="s">
        <v>48</v>
      </c>
      <c r="J8396" t="s">
        <v>26</v>
      </c>
      <c r="K8396" t="s">
        <v>50</v>
      </c>
      <c r="L8396" t="s">
        <v>22</v>
      </c>
      <c r="M8396" s="4">
        <v>10000.279999999999</v>
      </c>
      <c r="N8396">
        <v>2020</v>
      </c>
      <c r="O8396">
        <v>7</v>
      </c>
    </row>
    <row r="8397" spans="1:15" x14ac:dyDescent="0.25">
      <c r="A8397" s="1">
        <v>44038</v>
      </c>
      <c r="B8397">
        <v>1000023658</v>
      </c>
      <c r="C8397" t="s">
        <v>15</v>
      </c>
      <c r="D8397">
        <v>1</v>
      </c>
      <c r="E8397">
        <v>1000.28</v>
      </c>
      <c r="F8397" t="s">
        <v>16</v>
      </c>
      <c r="G8397" t="s">
        <v>17</v>
      </c>
      <c r="H8397" t="s">
        <v>18</v>
      </c>
      <c r="I8397" t="s">
        <v>25</v>
      </c>
      <c r="J8397" t="s">
        <v>26</v>
      </c>
      <c r="K8397" t="s">
        <v>27</v>
      </c>
      <c r="L8397" t="s">
        <v>22</v>
      </c>
      <c r="M8397" s="4">
        <v>1000.28</v>
      </c>
      <c r="N8397">
        <v>2020</v>
      </c>
      <c r="O8397">
        <v>7</v>
      </c>
    </row>
    <row r="8398" spans="1:15" x14ac:dyDescent="0.25">
      <c r="A8398" s="1">
        <v>44038</v>
      </c>
      <c r="B8398">
        <v>1000023853</v>
      </c>
      <c r="C8398" t="s">
        <v>15</v>
      </c>
      <c r="D8398">
        <v>2</v>
      </c>
      <c r="E8398">
        <v>27000.86</v>
      </c>
      <c r="F8398" t="s">
        <v>16</v>
      </c>
      <c r="G8398" t="s">
        <v>17</v>
      </c>
      <c r="H8398" t="s">
        <v>18</v>
      </c>
      <c r="I8398" t="s">
        <v>25</v>
      </c>
      <c r="J8398" t="s">
        <v>20</v>
      </c>
      <c r="K8398" t="s">
        <v>51</v>
      </c>
      <c r="L8398" t="s">
        <v>22</v>
      </c>
      <c r="M8398" s="4">
        <v>13500.43</v>
      </c>
      <c r="N8398">
        <v>2020</v>
      </c>
      <c r="O8398">
        <v>7</v>
      </c>
    </row>
    <row r="8399" spans="1:15" x14ac:dyDescent="0.25">
      <c r="A8399" s="1">
        <v>44038</v>
      </c>
      <c r="B8399">
        <v>1000023959</v>
      </c>
      <c r="C8399" t="s">
        <v>15</v>
      </c>
      <c r="D8399">
        <v>1</v>
      </c>
      <c r="E8399">
        <v>20000.39</v>
      </c>
      <c r="F8399" t="s">
        <v>16</v>
      </c>
      <c r="G8399" t="s">
        <v>17</v>
      </c>
      <c r="H8399" t="s">
        <v>18</v>
      </c>
      <c r="I8399" t="s">
        <v>25</v>
      </c>
      <c r="J8399" t="s">
        <v>26</v>
      </c>
      <c r="K8399" t="s">
        <v>27</v>
      </c>
      <c r="L8399" t="s">
        <v>22</v>
      </c>
      <c r="M8399" s="4">
        <v>20000.39</v>
      </c>
      <c r="N8399">
        <v>2020</v>
      </c>
      <c r="O8399">
        <v>7</v>
      </c>
    </row>
    <row r="8400" spans="1:15" x14ac:dyDescent="0.25">
      <c r="A8400" s="1">
        <v>44038</v>
      </c>
      <c r="B8400">
        <v>1000024001</v>
      </c>
      <c r="C8400" t="s">
        <v>15</v>
      </c>
      <c r="D8400">
        <v>1</v>
      </c>
      <c r="E8400">
        <v>8000.41</v>
      </c>
      <c r="F8400" t="s">
        <v>16</v>
      </c>
      <c r="G8400" t="s">
        <v>17</v>
      </c>
      <c r="H8400" t="s">
        <v>47</v>
      </c>
      <c r="I8400" t="s">
        <v>48</v>
      </c>
      <c r="J8400" t="s">
        <v>26</v>
      </c>
      <c r="K8400" t="s">
        <v>50</v>
      </c>
      <c r="L8400" t="s">
        <v>22</v>
      </c>
      <c r="M8400" s="4">
        <v>8000.41</v>
      </c>
      <c r="N8400">
        <v>2020</v>
      </c>
      <c r="O8400">
        <v>7</v>
      </c>
    </row>
    <row r="8401" spans="1:15" x14ac:dyDescent="0.25">
      <c r="A8401" s="1">
        <v>44038</v>
      </c>
      <c r="B8401">
        <v>1000024424</v>
      </c>
      <c r="C8401" t="s">
        <v>15</v>
      </c>
      <c r="D8401">
        <v>3</v>
      </c>
      <c r="E8401">
        <v>41500.53</v>
      </c>
      <c r="F8401" t="s">
        <v>16</v>
      </c>
      <c r="G8401" t="s">
        <v>17</v>
      </c>
      <c r="H8401" t="s">
        <v>30</v>
      </c>
      <c r="I8401" t="s">
        <v>31</v>
      </c>
      <c r="J8401" t="s">
        <v>36</v>
      </c>
      <c r="K8401" t="s">
        <v>52</v>
      </c>
      <c r="L8401" t="s">
        <v>22</v>
      </c>
      <c r="M8401" s="4">
        <v>13833.51</v>
      </c>
      <c r="N8401">
        <v>2020</v>
      </c>
      <c r="O8401">
        <v>7</v>
      </c>
    </row>
    <row r="8402" spans="1:15" x14ac:dyDescent="0.25">
      <c r="A8402" s="1">
        <v>44038</v>
      </c>
      <c r="B8402">
        <v>1000024527</v>
      </c>
      <c r="C8402" t="s">
        <v>15</v>
      </c>
      <c r="D8402">
        <v>1</v>
      </c>
      <c r="E8402">
        <v>10000.620000000001</v>
      </c>
      <c r="F8402" t="s">
        <v>16</v>
      </c>
      <c r="G8402" t="s">
        <v>17</v>
      </c>
      <c r="H8402" t="s">
        <v>18</v>
      </c>
      <c r="I8402" t="s">
        <v>25</v>
      </c>
      <c r="J8402" t="s">
        <v>20</v>
      </c>
      <c r="K8402" t="s">
        <v>51</v>
      </c>
      <c r="L8402" t="s">
        <v>22</v>
      </c>
      <c r="M8402" s="4">
        <v>10000.620000000001</v>
      </c>
      <c r="N8402">
        <v>2020</v>
      </c>
      <c r="O8402">
        <v>7</v>
      </c>
    </row>
    <row r="8403" spans="1:15" x14ac:dyDescent="0.25">
      <c r="A8403" s="1">
        <v>44038</v>
      </c>
      <c r="B8403">
        <v>1000024527</v>
      </c>
      <c r="C8403" t="s">
        <v>42</v>
      </c>
      <c r="D8403">
        <v>1</v>
      </c>
      <c r="E8403">
        <v>25000.36</v>
      </c>
      <c r="F8403" t="s">
        <v>16</v>
      </c>
      <c r="G8403" t="s">
        <v>43</v>
      </c>
      <c r="H8403" t="s">
        <v>18</v>
      </c>
      <c r="I8403" t="s">
        <v>25</v>
      </c>
      <c r="J8403" t="s">
        <v>20</v>
      </c>
      <c r="K8403" t="s">
        <v>51</v>
      </c>
      <c r="L8403" t="s">
        <v>22</v>
      </c>
      <c r="M8403" s="4">
        <v>25000.36</v>
      </c>
      <c r="N8403">
        <v>2020</v>
      </c>
      <c r="O8403">
        <v>7</v>
      </c>
    </row>
    <row r="8404" spans="1:15" x14ac:dyDescent="0.25">
      <c r="A8404" s="1">
        <v>44038</v>
      </c>
      <c r="B8404">
        <v>1000025048</v>
      </c>
      <c r="C8404" t="s">
        <v>15</v>
      </c>
      <c r="D8404">
        <v>2</v>
      </c>
      <c r="E8404">
        <v>20500.59</v>
      </c>
      <c r="F8404" t="s">
        <v>16</v>
      </c>
      <c r="G8404" t="s">
        <v>17</v>
      </c>
      <c r="H8404" t="s">
        <v>47</v>
      </c>
      <c r="I8404" t="s">
        <v>48</v>
      </c>
      <c r="J8404" t="s">
        <v>20</v>
      </c>
      <c r="K8404" t="s">
        <v>67</v>
      </c>
      <c r="L8404" t="s">
        <v>22</v>
      </c>
      <c r="M8404" s="4">
        <v>10250.295</v>
      </c>
      <c r="N8404">
        <v>2020</v>
      </c>
      <c r="O8404">
        <v>7</v>
      </c>
    </row>
    <row r="8405" spans="1:15" x14ac:dyDescent="0.25">
      <c r="A8405" s="1">
        <v>44038</v>
      </c>
      <c r="B8405">
        <v>1000025097</v>
      </c>
      <c r="C8405" t="s">
        <v>79</v>
      </c>
      <c r="D8405">
        <v>1</v>
      </c>
      <c r="E8405">
        <v>9.69</v>
      </c>
      <c r="F8405" t="s">
        <v>46</v>
      </c>
      <c r="G8405" t="s">
        <v>74</v>
      </c>
      <c r="H8405" t="s">
        <v>47</v>
      </c>
      <c r="I8405" t="s">
        <v>48</v>
      </c>
      <c r="J8405" t="s">
        <v>36</v>
      </c>
      <c r="K8405" t="s">
        <v>49</v>
      </c>
      <c r="L8405" t="s">
        <v>22</v>
      </c>
      <c r="M8405" s="4">
        <v>9.69</v>
      </c>
      <c r="N8405">
        <v>2020</v>
      </c>
      <c r="O8405">
        <v>7</v>
      </c>
    </row>
    <row r="8406" spans="1:15" x14ac:dyDescent="0.25">
      <c r="A8406" s="1">
        <v>44038</v>
      </c>
      <c r="B8406">
        <v>1000025758</v>
      </c>
      <c r="C8406" t="s">
        <v>73</v>
      </c>
      <c r="D8406">
        <v>1</v>
      </c>
      <c r="E8406">
        <v>4000.17</v>
      </c>
      <c r="F8406" t="s">
        <v>16</v>
      </c>
      <c r="G8406" t="s">
        <v>74</v>
      </c>
      <c r="H8406" t="s">
        <v>18</v>
      </c>
      <c r="I8406" t="s">
        <v>34</v>
      </c>
      <c r="J8406" t="s">
        <v>26</v>
      </c>
      <c r="K8406" t="s">
        <v>35</v>
      </c>
      <c r="L8406" t="s">
        <v>22</v>
      </c>
      <c r="M8406" s="4">
        <v>4000.17</v>
      </c>
      <c r="N8406">
        <v>2020</v>
      </c>
      <c r="O8406">
        <v>7</v>
      </c>
    </row>
    <row r="8407" spans="1:15" x14ac:dyDescent="0.25">
      <c r="A8407" s="1">
        <v>44038</v>
      </c>
      <c r="B8407">
        <v>1000025758</v>
      </c>
      <c r="C8407" t="s">
        <v>23</v>
      </c>
      <c r="D8407">
        <v>1</v>
      </c>
      <c r="E8407">
        <v>12000.61</v>
      </c>
      <c r="F8407" t="s">
        <v>16</v>
      </c>
      <c r="G8407" t="s">
        <v>24</v>
      </c>
      <c r="H8407" t="s">
        <v>18</v>
      </c>
      <c r="I8407" t="s">
        <v>34</v>
      </c>
      <c r="J8407" t="s">
        <v>26</v>
      </c>
      <c r="K8407" t="s">
        <v>35</v>
      </c>
      <c r="L8407" t="s">
        <v>22</v>
      </c>
      <c r="M8407" s="4">
        <v>12000.61</v>
      </c>
      <c r="N8407">
        <v>2020</v>
      </c>
      <c r="O8407">
        <v>7</v>
      </c>
    </row>
    <row r="8408" spans="1:15" x14ac:dyDescent="0.25">
      <c r="A8408" s="1">
        <v>44038</v>
      </c>
      <c r="B8408">
        <v>1000025758</v>
      </c>
      <c r="C8408" t="s">
        <v>15</v>
      </c>
      <c r="D8408">
        <v>2</v>
      </c>
      <c r="E8408">
        <v>34501.31</v>
      </c>
      <c r="F8408" t="s">
        <v>16</v>
      </c>
      <c r="G8408" t="s">
        <v>17</v>
      </c>
      <c r="H8408" t="s">
        <v>18</v>
      </c>
      <c r="I8408" t="s">
        <v>34</v>
      </c>
      <c r="J8408" t="s">
        <v>26</v>
      </c>
      <c r="K8408" t="s">
        <v>35</v>
      </c>
      <c r="L8408" t="s">
        <v>22</v>
      </c>
      <c r="M8408" s="4">
        <v>17250.654999999999</v>
      </c>
      <c r="N8408">
        <v>2020</v>
      </c>
      <c r="O8408">
        <v>7</v>
      </c>
    </row>
    <row r="8409" spans="1:15" x14ac:dyDescent="0.25">
      <c r="A8409" s="1">
        <v>44038</v>
      </c>
      <c r="B8409">
        <v>1000027740</v>
      </c>
      <c r="C8409" t="s">
        <v>15</v>
      </c>
      <c r="D8409">
        <v>2</v>
      </c>
      <c r="E8409">
        <v>29000.79</v>
      </c>
      <c r="F8409" t="s">
        <v>16</v>
      </c>
      <c r="G8409" t="s">
        <v>17</v>
      </c>
      <c r="H8409" t="s">
        <v>18</v>
      </c>
      <c r="I8409" t="s">
        <v>34</v>
      </c>
      <c r="J8409" t="s">
        <v>26</v>
      </c>
      <c r="K8409" t="s">
        <v>35</v>
      </c>
      <c r="L8409" t="s">
        <v>22</v>
      </c>
      <c r="M8409" s="4">
        <v>14500.395</v>
      </c>
      <c r="N8409">
        <v>2020</v>
      </c>
      <c r="O8409">
        <v>7</v>
      </c>
    </row>
    <row r="8410" spans="1:15" x14ac:dyDescent="0.25">
      <c r="A8410" s="1">
        <v>44038</v>
      </c>
      <c r="B8410">
        <v>1000027899</v>
      </c>
      <c r="C8410" t="s">
        <v>79</v>
      </c>
      <c r="D8410">
        <v>1</v>
      </c>
      <c r="E8410">
        <v>9.39</v>
      </c>
      <c r="F8410" t="s">
        <v>46</v>
      </c>
      <c r="G8410" t="s">
        <v>74</v>
      </c>
      <c r="H8410" t="s">
        <v>18</v>
      </c>
      <c r="I8410" t="s">
        <v>61</v>
      </c>
      <c r="J8410" t="s">
        <v>36</v>
      </c>
      <c r="K8410" t="s">
        <v>78</v>
      </c>
      <c r="L8410" t="s">
        <v>28</v>
      </c>
      <c r="M8410" s="4">
        <v>9.39</v>
      </c>
      <c r="N8410">
        <v>2020</v>
      </c>
      <c r="O8410">
        <v>7</v>
      </c>
    </row>
    <row r="8411" spans="1:15" x14ac:dyDescent="0.25">
      <c r="A8411" s="1">
        <v>44038</v>
      </c>
      <c r="B8411">
        <v>1000027899</v>
      </c>
      <c r="C8411" t="s">
        <v>75</v>
      </c>
      <c r="D8411">
        <v>1</v>
      </c>
      <c r="E8411">
        <v>400.75</v>
      </c>
      <c r="F8411" t="s">
        <v>16</v>
      </c>
      <c r="G8411" t="s">
        <v>76</v>
      </c>
      <c r="H8411" t="s">
        <v>18</v>
      </c>
      <c r="I8411" t="s">
        <v>61</v>
      </c>
      <c r="J8411" t="s">
        <v>36</v>
      </c>
      <c r="K8411" t="s">
        <v>78</v>
      </c>
      <c r="L8411" t="s">
        <v>28</v>
      </c>
      <c r="M8411" s="4">
        <v>400.75</v>
      </c>
      <c r="N8411">
        <v>2020</v>
      </c>
      <c r="O8411">
        <v>7</v>
      </c>
    </row>
    <row r="8412" spans="1:15" x14ac:dyDescent="0.25">
      <c r="A8412" s="1">
        <v>44038</v>
      </c>
      <c r="B8412">
        <v>1000027899</v>
      </c>
      <c r="C8412" t="s">
        <v>23</v>
      </c>
      <c r="D8412">
        <v>1</v>
      </c>
      <c r="E8412">
        <v>6500.04</v>
      </c>
      <c r="F8412" t="s">
        <v>16</v>
      </c>
      <c r="G8412" t="s">
        <v>24</v>
      </c>
      <c r="H8412" t="s">
        <v>18</v>
      </c>
      <c r="I8412" t="s">
        <v>61</v>
      </c>
      <c r="J8412" t="s">
        <v>36</v>
      </c>
      <c r="K8412" t="s">
        <v>78</v>
      </c>
      <c r="L8412" t="s">
        <v>28</v>
      </c>
      <c r="M8412" s="4">
        <v>6500.04</v>
      </c>
      <c r="N8412">
        <v>2020</v>
      </c>
      <c r="O8412">
        <v>7</v>
      </c>
    </row>
    <row r="8413" spans="1:15" x14ac:dyDescent="0.25">
      <c r="A8413" s="1">
        <v>44038</v>
      </c>
      <c r="B8413">
        <v>1000028026</v>
      </c>
      <c r="C8413" t="s">
        <v>23</v>
      </c>
      <c r="D8413">
        <v>1</v>
      </c>
      <c r="E8413">
        <v>10500.46</v>
      </c>
      <c r="F8413" t="s">
        <v>16</v>
      </c>
      <c r="G8413" t="s">
        <v>24</v>
      </c>
      <c r="H8413" t="s">
        <v>47</v>
      </c>
      <c r="I8413" t="s">
        <v>48</v>
      </c>
      <c r="J8413" t="s">
        <v>36</v>
      </c>
      <c r="K8413" t="s">
        <v>49</v>
      </c>
      <c r="L8413" t="s">
        <v>22</v>
      </c>
      <c r="M8413" s="4">
        <v>10500.46</v>
      </c>
      <c r="N8413">
        <v>2020</v>
      </c>
      <c r="O8413">
        <v>7</v>
      </c>
    </row>
    <row r="8414" spans="1:15" x14ac:dyDescent="0.25">
      <c r="A8414" s="1">
        <v>44038</v>
      </c>
      <c r="B8414">
        <v>1000028026</v>
      </c>
      <c r="C8414" t="s">
        <v>15</v>
      </c>
      <c r="D8414">
        <v>1</v>
      </c>
      <c r="E8414">
        <v>16000.22</v>
      </c>
      <c r="F8414" t="s">
        <v>16</v>
      </c>
      <c r="G8414" t="s">
        <v>17</v>
      </c>
      <c r="H8414" t="s">
        <v>47</v>
      </c>
      <c r="I8414" t="s">
        <v>48</v>
      </c>
      <c r="J8414" t="s">
        <v>36</v>
      </c>
      <c r="K8414" t="s">
        <v>49</v>
      </c>
      <c r="L8414" t="s">
        <v>22</v>
      </c>
      <c r="M8414" s="4">
        <v>16000.22</v>
      </c>
      <c r="N8414">
        <v>2020</v>
      </c>
      <c r="O8414">
        <v>7</v>
      </c>
    </row>
    <row r="8415" spans="1:15" x14ac:dyDescent="0.25">
      <c r="A8415" s="1">
        <v>44038</v>
      </c>
      <c r="B8415">
        <v>1000028091</v>
      </c>
      <c r="C8415" t="s">
        <v>15</v>
      </c>
      <c r="D8415">
        <v>2</v>
      </c>
      <c r="E8415">
        <v>8001.16</v>
      </c>
      <c r="F8415" t="s">
        <v>16</v>
      </c>
      <c r="G8415" t="s">
        <v>17</v>
      </c>
      <c r="H8415" t="s">
        <v>18</v>
      </c>
      <c r="I8415" t="s">
        <v>40</v>
      </c>
      <c r="J8415" t="s">
        <v>26</v>
      </c>
      <c r="K8415" t="s">
        <v>41</v>
      </c>
      <c r="L8415" t="s">
        <v>22</v>
      </c>
      <c r="M8415" s="4">
        <v>4000.58</v>
      </c>
      <c r="N8415">
        <v>2020</v>
      </c>
      <c r="O8415">
        <v>7</v>
      </c>
    </row>
    <row r="8416" spans="1:15" x14ac:dyDescent="0.25">
      <c r="A8416" s="1">
        <v>44038</v>
      </c>
      <c r="B8416">
        <v>1000029177</v>
      </c>
      <c r="C8416" t="s">
        <v>23</v>
      </c>
      <c r="D8416">
        <v>2</v>
      </c>
      <c r="E8416">
        <v>19001.300000000003</v>
      </c>
      <c r="F8416" t="s">
        <v>16</v>
      </c>
      <c r="G8416" t="s">
        <v>24</v>
      </c>
      <c r="H8416" t="s">
        <v>18</v>
      </c>
      <c r="I8416" t="s">
        <v>34</v>
      </c>
      <c r="J8416" t="s">
        <v>26</v>
      </c>
      <c r="K8416" t="s">
        <v>35</v>
      </c>
      <c r="L8416" t="s">
        <v>22</v>
      </c>
      <c r="M8416" s="4">
        <v>9500.6500000000015</v>
      </c>
      <c r="N8416">
        <v>2020</v>
      </c>
      <c r="O8416">
        <v>7</v>
      </c>
    </row>
    <row r="8417" spans="1:15" x14ac:dyDescent="0.25">
      <c r="A8417" s="1">
        <v>44038</v>
      </c>
      <c r="B8417">
        <v>1000029177</v>
      </c>
      <c r="C8417" t="s">
        <v>15</v>
      </c>
      <c r="D8417">
        <v>4</v>
      </c>
      <c r="E8417">
        <v>74001.62999999999</v>
      </c>
      <c r="F8417" t="s">
        <v>16</v>
      </c>
      <c r="G8417" t="s">
        <v>17</v>
      </c>
      <c r="H8417" t="s">
        <v>18</v>
      </c>
      <c r="I8417" t="s">
        <v>34</v>
      </c>
      <c r="J8417" t="s">
        <v>26</v>
      </c>
      <c r="K8417" t="s">
        <v>35</v>
      </c>
      <c r="L8417" t="s">
        <v>22</v>
      </c>
      <c r="M8417" s="4">
        <v>18500.407499999998</v>
      </c>
      <c r="N8417">
        <v>2020</v>
      </c>
      <c r="O8417">
        <v>7</v>
      </c>
    </row>
    <row r="8418" spans="1:15" x14ac:dyDescent="0.25">
      <c r="A8418" s="1">
        <v>44038</v>
      </c>
      <c r="B8418">
        <v>1000029446</v>
      </c>
      <c r="C8418" t="s">
        <v>42</v>
      </c>
      <c r="D8418">
        <v>1</v>
      </c>
      <c r="E8418">
        <v>16000.73</v>
      </c>
      <c r="F8418" t="s">
        <v>16</v>
      </c>
      <c r="G8418" t="s">
        <v>43</v>
      </c>
      <c r="H8418" t="s">
        <v>30</v>
      </c>
      <c r="I8418" t="s">
        <v>38</v>
      </c>
      <c r="J8418" t="s">
        <v>26</v>
      </c>
      <c r="K8418" t="s">
        <v>39</v>
      </c>
      <c r="L8418" t="s">
        <v>22</v>
      </c>
      <c r="M8418" s="4">
        <v>16000.73</v>
      </c>
      <c r="N8418">
        <v>2020</v>
      </c>
      <c r="O8418">
        <v>7</v>
      </c>
    </row>
    <row r="8419" spans="1:15" x14ac:dyDescent="0.25">
      <c r="A8419" s="1">
        <v>44038</v>
      </c>
      <c r="B8419">
        <v>1000029598</v>
      </c>
      <c r="C8419" t="s">
        <v>54</v>
      </c>
      <c r="D8419">
        <v>1</v>
      </c>
      <c r="E8419">
        <v>360.64</v>
      </c>
      <c r="F8419" t="s">
        <v>46</v>
      </c>
      <c r="G8419" t="s">
        <v>24</v>
      </c>
      <c r="H8419" t="s">
        <v>47</v>
      </c>
      <c r="I8419" t="s">
        <v>48</v>
      </c>
      <c r="J8419" t="s">
        <v>20</v>
      </c>
      <c r="K8419" t="s">
        <v>67</v>
      </c>
      <c r="L8419" t="s">
        <v>22</v>
      </c>
      <c r="M8419" s="4">
        <v>360.64</v>
      </c>
      <c r="N8419">
        <v>2020</v>
      </c>
      <c r="O8419">
        <v>7</v>
      </c>
    </row>
    <row r="8420" spans="1:15" x14ac:dyDescent="0.25">
      <c r="A8420" s="1">
        <v>44038</v>
      </c>
      <c r="B8420">
        <v>1000029598</v>
      </c>
      <c r="C8420" t="s">
        <v>23</v>
      </c>
      <c r="D8420">
        <v>2</v>
      </c>
      <c r="E8420">
        <v>15499.939999999999</v>
      </c>
      <c r="F8420" t="s">
        <v>16</v>
      </c>
      <c r="G8420" t="s">
        <v>24</v>
      </c>
      <c r="H8420" t="s">
        <v>47</v>
      </c>
      <c r="I8420" t="s">
        <v>48</v>
      </c>
      <c r="J8420" t="s">
        <v>20</v>
      </c>
      <c r="K8420" t="s">
        <v>67</v>
      </c>
      <c r="L8420" t="s">
        <v>22</v>
      </c>
      <c r="M8420" s="4">
        <v>7749.9699999999993</v>
      </c>
      <c r="N8420">
        <v>2020</v>
      </c>
      <c r="O8420">
        <v>7</v>
      </c>
    </row>
    <row r="8421" spans="1:15" x14ac:dyDescent="0.25">
      <c r="A8421" s="1">
        <v>44038</v>
      </c>
      <c r="B8421">
        <v>1000029598</v>
      </c>
      <c r="C8421" t="s">
        <v>15</v>
      </c>
      <c r="D8421">
        <v>1</v>
      </c>
      <c r="E8421">
        <v>7000.26</v>
      </c>
      <c r="F8421" t="s">
        <v>16</v>
      </c>
      <c r="G8421" t="s">
        <v>17</v>
      </c>
      <c r="H8421" t="s">
        <v>47</v>
      </c>
      <c r="I8421" t="s">
        <v>48</v>
      </c>
      <c r="J8421" t="s">
        <v>20</v>
      </c>
      <c r="K8421" t="s">
        <v>67</v>
      </c>
      <c r="L8421" t="s">
        <v>22</v>
      </c>
      <c r="M8421" s="4">
        <v>7000.26</v>
      </c>
      <c r="N8421">
        <v>2020</v>
      </c>
      <c r="O8421">
        <v>7</v>
      </c>
    </row>
    <row r="8422" spans="1:15" x14ac:dyDescent="0.25">
      <c r="A8422" s="1">
        <v>44038</v>
      </c>
      <c r="B8422">
        <v>1000029742</v>
      </c>
      <c r="C8422" t="s">
        <v>15</v>
      </c>
      <c r="D8422">
        <v>2</v>
      </c>
      <c r="E8422">
        <v>21000.190000000002</v>
      </c>
      <c r="F8422" t="s">
        <v>16</v>
      </c>
      <c r="G8422" t="s">
        <v>17</v>
      </c>
      <c r="H8422" t="s">
        <v>18</v>
      </c>
      <c r="I8422" t="s">
        <v>61</v>
      </c>
      <c r="J8422" t="s">
        <v>20</v>
      </c>
      <c r="K8422" t="s">
        <v>77</v>
      </c>
      <c r="L8422" t="s">
        <v>22</v>
      </c>
      <c r="M8422" s="4">
        <v>10500.095000000001</v>
      </c>
      <c r="N8422">
        <v>2020</v>
      </c>
      <c r="O8422">
        <v>7</v>
      </c>
    </row>
    <row r="8423" spans="1:15" x14ac:dyDescent="0.25">
      <c r="A8423" s="1">
        <v>44038</v>
      </c>
      <c r="B8423">
        <v>1000029928</v>
      </c>
      <c r="C8423" t="s">
        <v>79</v>
      </c>
      <c r="D8423">
        <v>1</v>
      </c>
      <c r="E8423">
        <v>9.76</v>
      </c>
      <c r="F8423" t="s">
        <v>46</v>
      </c>
      <c r="G8423" t="s">
        <v>74</v>
      </c>
      <c r="H8423" t="s">
        <v>18</v>
      </c>
      <c r="I8423" t="s">
        <v>40</v>
      </c>
      <c r="J8423" t="s">
        <v>26</v>
      </c>
      <c r="K8423" t="s">
        <v>41</v>
      </c>
      <c r="L8423" t="s">
        <v>22</v>
      </c>
      <c r="M8423" s="4">
        <v>9.76</v>
      </c>
      <c r="N8423">
        <v>2020</v>
      </c>
      <c r="O8423">
        <v>7</v>
      </c>
    </row>
    <row r="8424" spans="1:15" x14ac:dyDescent="0.25">
      <c r="A8424" s="1">
        <v>44038</v>
      </c>
      <c r="B8424">
        <v>1000029928</v>
      </c>
      <c r="C8424" t="s">
        <v>15</v>
      </c>
      <c r="D8424">
        <v>1</v>
      </c>
      <c r="E8424">
        <v>16000.01</v>
      </c>
      <c r="F8424" t="s">
        <v>16</v>
      </c>
      <c r="G8424" t="s">
        <v>17</v>
      </c>
      <c r="H8424" t="s">
        <v>18</v>
      </c>
      <c r="I8424" t="s">
        <v>40</v>
      </c>
      <c r="J8424" t="s">
        <v>26</v>
      </c>
      <c r="K8424" t="s">
        <v>41</v>
      </c>
      <c r="L8424" t="s">
        <v>22</v>
      </c>
      <c r="M8424" s="4">
        <v>16000.01</v>
      </c>
      <c r="N8424">
        <v>2020</v>
      </c>
      <c r="O8424">
        <v>7</v>
      </c>
    </row>
    <row r="8425" spans="1:15" x14ac:dyDescent="0.25">
      <c r="A8425" s="1">
        <v>44038</v>
      </c>
      <c r="B8425">
        <v>1000030407</v>
      </c>
      <c r="C8425" t="s">
        <v>15</v>
      </c>
      <c r="D8425">
        <v>1</v>
      </c>
      <c r="E8425">
        <v>18000.759999999998</v>
      </c>
      <c r="F8425" t="s">
        <v>16</v>
      </c>
      <c r="G8425" t="s">
        <v>17</v>
      </c>
      <c r="H8425" t="s">
        <v>47</v>
      </c>
      <c r="I8425" t="s">
        <v>48</v>
      </c>
      <c r="J8425" t="s">
        <v>20</v>
      </c>
      <c r="K8425" t="s">
        <v>67</v>
      </c>
      <c r="L8425" t="s">
        <v>22</v>
      </c>
      <c r="M8425" s="4">
        <v>18000.759999999998</v>
      </c>
      <c r="N8425">
        <v>2020</v>
      </c>
      <c r="O8425">
        <v>7</v>
      </c>
    </row>
    <row r="8426" spans="1:15" x14ac:dyDescent="0.25">
      <c r="A8426" s="1">
        <v>44038</v>
      </c>
      <c r="B8426">
        <v>1000031051</v>
      </c>
      <c r="C8426" t="s">
        <v>15</v>
      </c>
      <c r="D8426">
        <v>2</v>
      </c>
      <c r="E8426">
        <v>30000.510000000002</v>
      </c>
      <c r="F8426" t="s">
        <v>16</v>
      </c>
      <c r="G8426" t="s">
        <v>17</v>
      </c>
      <c r="H8426" t="s">
        <v>30</v>
      </c>
      <c r="I8426" t="s">
        <v>81</v>
      </c>
      <c r="J8426" t="s">
        <v>26</v>
      </c>
      <c r="K8426" t="s">
        <v>82</v>
      </c>
      <c r="L8426" t="s">
        <v>22</v>
      </c>
      <c r="M8426" s="4">
        <v>15000.255000000001</v>
      </c>
      <c r="N8426">
        <v>2020</v>
      </c>
      <c r="O8426">
        <v>7</v>
      </c>
    </row>
    <row r="8427" spans="1:15" x14ac:dyDescent="0.25">
      <c r="A8427" s="1">
        <v>44038</v>
      </c>
      <c r="B8427">
        <v>1000031093</v>
      </c>
      <c r="C8427" t="s">
        <v>79</v>
      </c>
      <c r="D8427">
        <v>1</v>
      </c>
      <c r="E8427">
        <v>9.6300000000000008</v>
      </c>
      <c r="F8427" t="s">
        <v>46</v>
      </c>
      <c r="G8427" t="s">
        <v>74</v>
      </c>
      <c r="H8427" t="s">
        <v>18</v>
      </c>
      <c r="I8427" t="s">
        <v>19</v>
      </c>
      <c r="J8427" t="s">
        <v>26</v>
      </c>
      <c r="K8427" t="s">
        <v>29</v>
      </c>
      <c r="L8427" t="s">
        <v>22</v>
      </c>
      <c r="M8427" s="4">
        <v>9.6300000000000008</v>
      </c>
      <c r="N8427">
        <v>2020</v>
      </c>
      <c r="O8427">
        <v>7</v>
      </c>
    </row>
    <row r="8428" spans="1:15" x14ac:dyDescent="0.25">
      <c r="A8428" s="1">
        <v>44038</v>
      </c>
      <c r="B8428">
        <v>1000031093</v>
      </c>
      <c r="C8428" t="s">
        <v>15</v>
      </c>
      <c r="D8428">
        <v>2</v>
      </c>
      <c r="E8428">
        <v>22000.25</v>
      </c>
      <c r="F8428" t="s">
        <v>16</v>
      </c>
      <c r="G8428" t="s">
        <v>17</v>
      </c>
      <c r="H8428" t="s">
        <v>18</v>
      </c>
      <c r="I8428" t="s">
        <v>19</v>
      </c>
      <c r="J8428" t="s">
        <v>26</v>
      </c>
      <c r="K8428" t="s">
        <v>29</v>
      </c>
      <c r="L8428" t="s">
        <v>22</v>
      </c>
      <c r="M8428" s="4">
        <v>11000.125</v>
      </c>
      <c r="N8428">
        <v>2020</v>
      </c>
      <c r="O8428">
        <v>7</v>
      </c>
    </row>
    <row r="8429" spans="1:15" x14ac:dyDescent="0.25">
      <c r="A8429" s="1">
        <v>44038</v>
      </c>
      <c r="B8429">
        <v>1000032674</v>
      </c>
      <c r="C8429" t="s">
        <v>73</v>
      </c>
      <c r="D8429">
        <v>1</v>
      </c>
      <c r="E8429">
        <v>15000.68</v>
      </c>
      <c r="F8429" t="s">
        <v>16</v>
      </c>
      <c r="G8429" t="s">
        <v>74</v>
      </c>
      <c r="H8429" t="s">
        <v>18</v>
      </c>
      <c r="I8429" t="s">
        <v>19</v>
      </c>
      <c r="J8429" t="s">
        <v>26</v>
      </c>
      <c r="K8429" t="s">
        <v>29</v>
      </c>
      <c r="L8429" t="s">
        <v>22</v>
      </c>
      <c r="M8429" s="4">
        <v>15000.68</v>
      </c>
      <c r="N8429">
        <v>2020</v>
      </c>
      <c r="O8429">
        <v>7</v>
      </c>
    </row>
    <row r="8430" spans="1:15" x14ac:dyDescent="0.25">
      <c r="A8430" s="1">
        <v>44038</v>
      </c>
      <c r="B8430">
        <v>1000033101</v>
      </c>
      <c r="C8430" t="s">
        <v>15</v>
      </c>
      <c r="D8430">
        <v>2</v>
      </c>
      <c r="E8430">
        <v>30000.309999999998</v>
      </c>
      <c r="F8430" t="s">
        <v>16</v>
      </c>
      <c r="G8430" t="s">
        <v>17</v>
      </c>
      <c r="H8430" t="s">
        <v>18</v>
      </c>
      <c r="I8430" t="s">
        <v>61</v>
      </c>
      <c r="J8430" t="s">
        <v>36</v>
      </c>
      <c r="K8430" t="s">
        <v>78</v>
      </c>
      <c r="L8430" t="s">
        <v>22</v>
      </c>
      <c r="M8430" s="4">
        <v>15000.154999999999</v>
      </c>
      <c r="N8430">
        <v>2020</v>
      </c>
      <c r="O8430">
        <v>7</v>
      </c>
    </row>
    <row r="8431" spans="1:15" x14ac:dyDescent="0.25">
      <c r="A8431" s="1">
        <v>44038</v>
      </c>
      <c r="B8431">
        <v>1000033513</v>
      </c>
      <c r="C8431" t="s">
        <v>15</v>
      </c>
      <c r="D8431">
        <v>1</v>
      </c>
      <c r="E8431">
        <v>15000.03</v>
      </c>
      <c r="F8431" t="s">
        <v>16</v>
      </c>
      <c r="G8431" t="s">
        <v>17</v>
      </c>
      <c r="H8431" t="s">
        <v>47</v>
      </c>
      <c r="I8431" t="s">
        <v>48</v>
      </c>
      <c r="J8431" t="s">
        <v>26</v>
      </c>
      <c r="K8431" t="s">
        <v>50</v>
      </c>
      <c r="L8431" t="s">
        <v>22</v>
      </c>
      <c r="M8431" s="4">
        <v>15000.03</v>
      </c>
      <c r="N8431">
        <v>2020</v>
      </c>
      <c r="O8431">
        <v>7</v>
      </c>
    </row>
    <row r="8432" spans="1:15" x14ac:dyDescent="0.25">
      <c r="A8432" s="1">
        <v>44038</v>
      </c>
      <c r="B8432">
        <v>1000033522</v>
      </c>
      <c r="C8432" t="s">
        <v>23</v>
      </c>
      <c r="D8432">
        <v>1</v>
      </c>
      <c r="E8432">
        <v>8000.35</v>
      </c>
      <c r="F8432" t="s">
        <v>16</v>
      </c>
      <c r="G8432" t="s">
        <v>24</v>
      </c>
      <c r="H8432" t="s">
        <v>30</v>
      </c>
      <c r="I8432" t="s">
        <v>57</v>
      </c>
      <c r="J8432" t="s">
        <v>26</v>
      </c>
      <c r="K8432" t="s">
        <v>58</v>
      </c>
      <c r="L8432" t="s">
        <v>22</v>
      </c>
      <c r="M8432" s="4">
        <v>8000.35</v>
      </c>
      <c r="N8432">
        <v>2020</v>
      </c>
      <c r="O8432">
        <v>7</v>
      </c>
    </row>
    <row r="8433" spans="1:15" x14ac:dyDescent="0.25">
      <c r="A8433" s="1">
        <v>44038</v>
      </c>
      <c r="B8433">
        <v>1000033571</v>
      </c>
      <c r="C8433" t="s">
        <v>15</v>
      </c>
      <c r="D8433">
        <v>2</v>
      </c>
      <c r="E8433">
        <v>15000.86</v>
      </c>
      <c r="F8433" t="s">
        <v>16</v>
      </c>
      <c r="G8433" t="s">
        <v>17</v>
      </c>
      <c r="H8433" t="s">
        <v>18</v>
      </c>
      <c r="I8433" t="s">
        <v>61</v>
      </c>
      <c r="J8433" t="s">
        <v>32</v>
      </c>
      <c r="K8433" t="s">
        <v>63</v>
      </c>
      <c r="L8433" t="s">
        <v>28</v>
      </c>
      <c r="M8433" s="4">
        <v>7500.43</v>
      </c>
      <c r="N8433">
        <v>2020</v>
      </c>
      <c r="O8433">
        <v>7</v>
      </c>
    </row>
    <row r="8434" spans="1:15" x14ac:dyDescent="0.25">
      <c r="A8434" s="1">
        <v>44038</v>
      </c>
      <c r="B8434">
        <v>1000033826</v>
      </c>
      <c r="C8434" t="s">
        <v>23</v>
      </c>
      <c r="D8434">
        <v>1</v>
      </c>
      <c r="E8434">
        <v>6500</v>
      </c>
      <c r="F8434" t="s">
        <v>16</v>
      </c>
      <c r="G8434" t="s">
        <v>24</v>
      </c>
      <c r="H8434" t="s">
        <v>18</v>
      </c>
      <c r="I8434" t="s">
        <v>19</v>
      </c>
      <c r="J8434" t="s">
        <v>20</v>
      </c>
      <c r="K8434" t="s">
        <v>21</v>
      </c>
      <c r="L8434" t="s">
        <v>22</v>
      </c>
      <c r="M8434" s="4">
        <v>6500</v>
      </c>
      <c r="N8434">
        <v>2020</v>
      </c>
      <c r="O8434">
        <v>7</v>
      </c>
    </row>
    <row r="8435" spans="1:15" x14ac:dyDescent="0.25">
      <c r="A8435" s="1">
        <v>44038</v>
      </c>
      <c r="B8435">
        <v>1000033826</v>
      </c>
      <c r="C8435" t="s">
        <v>15</v>
      </c>
      <c r="D8435">
        <v>1</v>
      </c>
      <c r="E8435">
        <v>5000.3</v>
      </c>
      <c r="F8435" t="s">
        <v>16</v>
      </c>
      <c r="G8435" t="s">
        <v>17</v>
      </c>
      <c r="H8435" t="s">
        <v>18</v>
      </c>
      <c r="I8435" t="s">
        <v>19</v>
      </c>
      <c r="J8435" t="s">
        <v>20</v>
      </c>
      <c r="K8435" t="s">
        <v>21</v>
      </c>
      <c r="L8435" t="s">
        <v>22</v>
      </c>
      <c r="M8435" s="4">
        <v>5000.3</v>
      </c>
      <c r="N8435">
        <v>2020</v>
      </c>
      <c r="O8435">
        <v>7</v>
      </c>
    </row>
    <row r="8436" spans="1:15" x14ac:dyDescent="0.25">
      <c r="A8436" s="1">
        <v>44038</v>
      </c>
      <c r="B8436">
        <v>1000034329</v>
      </c>
      <c r="C8436" t="s">
        <v>15</v>
      </c>
      <c r="D8436">
        <v>1</v>
      </c>
      <c r="E8436">
        <v>2000.12</v>
      </c>
      <c r="F8436" t="s">
        <v>16</v>
      </c>
      <c r="G8436" t="s">
        <v>17</v>
      </c>
      <c r="H8436" t="s">
        <v>30</v>
      </c>
      <c r="I8436" t="s">
        <v>81</v>
      </c>
      <c r="J8436" t="s">
        <v>26</v>
      </c>
      <c r="K8436" t="s">
        <v>82</v>
      </c>
      <c r="L8436" t="s">
        <v>22</v>
      </c>
      <c r="M8436" s="4">
        <v>2000.12</v>
      </c>
      <c r="N8436">
        <v>2020</v>
      </c>
      <c r="O8436">
        <v>7</v>
      </c>
    </row>
    <row r="8437" spans="1:15" x14ac:dyDescent="0.25">
      <c r="A8437" s="1">
        <v>44038</v>
      </c>
      <c r="B8437">
        <v>1000034329</v>
      </c>
      <c r="C8437" t="s">
        <v>42</v>
      </c>
      <c r="D8437">
        <v>1</v>
      </c>
      <c r="E8437">
        <v>10000.01</v>
      </c>
      <c r="F8437" t="s">
        <v>16</v>
      </c>
      <c r="G8437" t="s">
        <v>43</v>
      </c>
      <c r="H8437" t="s">
        <v>30</v>
      </c>
      <c r="I8437" t="s">
        <v>81</v>
      </c>
      <c r="J8437" t="s">
        <v>26</v>
      </c>
      <c r="K8437" t="s">
        <v>82</v>
      </c>
      <c r="L8437" t="s">
        <v>22</v>
      </c>
      <c r="M8437" s="4">
        <v>10000.01</v>
      </c>
      <c r="N8437">
        <v>2020</v>
      </c>
      <c r="O8437">
        <v>7</v>
      </c>
    </row>
    <row r="8438" spans="1:15" x14ac:dyDescent="0.25">
      <c r="A8438" s="1">
        <v>44038</v>
      </c>
      <c r="B8438">
        <v>1000034380</v>
      </c>
      <c r="C8438" t="s">
        <v>23</v>
      </c>
      <c r="D8438">
        <v>1</v>
      </c>
      <c r="E8438">
        <v>10000.629999999999</v>
      </c>
      <c r="F8438" t="s">
        <v>16</v>
      </c>
      <c r="G8438" t="s">
        <v>24</v>
      </c>
      <c r="H8438" t="s">
        <v>18</v>
      </c>
      <c r="I8438" t="s">
        <v>19</v>
      </c>
      <c r="J8438" t="s">
        <v>26</v>
      </c>
      <c r="K8438" t="s">
        <v>29</v>
      </c>
      <c r="L8438" t="s">
        <v>22</v>
      </c>
      <c r="M8438" s="4">
        <v>10000.629999999999</v>
      </c>
      <c r="N8438">
        <v>2020</v>
      </c>
      <c r="O8438">
        <v>7</v>
      </c>
    </row>
    <row r="8439" spans="1:15" x14ac:dyDescent="0.25">
      <c r="A8439" s="1">
        <v>44038</v>
      </c>
      <c r="B8439">
        <v>1000037497</v>
      </c>
      <c r="C8439" t="s">
        <v>15</v>
      </c>
      <c r="D8439">
        <v>2</v>
      </c>
      <c r="E8439">
        <v>28500.87</v>
      </c>
      <c r="F8439" t="s">
        <v>16</v>
      </c>
      <c r="G8439" t="s">
        <v>17</v>
      </c>
      <c r="H8439" t="s">
        <v>47</v>
      </c>
      <c r="I8439" t="s">
        <v>48</v>
      </c>
      <c r="J8439" t="s">
        <v>20</v>
      </c>
      <c r="K8439" t="s">
        <v>67</v>
      </c>
      <c r="L8439" t="s">
        <v>22</v>
      </c>
      <c r="M8439" s="4">
        <v>14250.434999999999</v>
      </c>
      <c r="N8439">
        <v>2020</v>
      </c>
      <c r="O8439">
        <v>7</v>
      </c>
    </row>
    <row r="8440" spans="1:15" x14ac:dyDescent="0.25">
      <c r="A8440" s="1">
        <v>44038</v>
      </c>
      <c r="B8440">
        <v>1000039386</v>
      </c>
      <c r="C8440" t="s">
        <v>42</v>
      </c>
      <c r="D8440">
        <v>1</v>
      </c>
      <c r="E8440">
        <v>25000</v>
      </c>
      <c r="F8440" t="s">
        <v>16</v>
      </c>
      <c r="G8440" t="s">
        <v>43</v>
      </c>
      <c r="H8440" t="s">
        <v>18</v>
      </c>
      <c r="I8440" t="s">
        <v>61</v>
      </c>
      <c r="J8440" t="s">
        <v>26</v>
      </c>
      <c r="K8440" t="s">
        <v>62</v>
      </c>
      <c r="L8440" t="s">
        <v>22</v>
      </c>
      <c r="M8440" s="4">
        <v>25000</v>
      </c>
      <c r="N8440">
        <v>2020</v>
      </c>
      <c r="O8440">
        <v>7</v>
      </c>
    </row>
    <row r="8441" spans="1:15" x14ac:dyDescent="0.25">
      <c r="A8441" s="1">
        <v>44039</v>
      </c>
      <c r="B8441">
        <v>1000000028</v>
      </c>
      <c r="C8441" t="s">
        <v>15</v>
      </c>
      <c r="D8441">
        <v>1</v>
      </c>
      <c r="E8441">
        <v>1022.6</v>
      </c>
      <c r="F8441" t="s">
        <v>16</v>
      </c>
      <c r="G8441" t="s">
        <v>17</v>
      </c>
      <c r="H8441" t="s">
        <v>18</v>
      </c>
      <c r="I8441" t="s">
        <v>19</v>
      </c>
      <c r="J8441" t="s">
        <v>20</v>
      </c>
      <c r="K8441" t="s">
        <v>21</v>
      </c>
      <c r="L8441" t="s">
        <v>22</v>
      </c>
      <c r="M8441" s="4">
        <v>1022.6</v>
      </c>
      <c r="N8441">
        <v>2020</v>
      </c>
      <c r="O8441">
        <v>7</v>
      </c>
    </row>
    <row r="8442" spans="1:15" x14ac:dyDescent="0.25">
      <c r="A8442" s="1">
        <v>44039</v>
      </c>
      <c r="B8442">
        <v>1000000029</v>
      </c>
      <c r="C8442" t="s">
        <v>23</v>
      </c>
      <c r="D8442">
        <v>1</v>
      </c>
      <c r="E8442">
        <v>1000.73</v>
      </c>
      <c r="F8442" t="s">
        <v>16</v>
      </c>
      <c r="G8442" t="s">
        <v>24</v>
      </c>
      <c r="H8442" t="s">
        <v>18</v>
      </c>
      <c r="I8442" t="s">
        <v>19</v>
      </c>
      <c r="J8442" t="s">
        <v>20</v>
      </c>
      <c r="K8442" t="s">
        <v>21</v>
      </c>
      <c r="L8442" t="s">
        <v>22</v>
      </c>
      <c r="M8442" s="4">
        <v>1000.73</v>
      </c>
      <c r="N8442">
        <v>2020</v>
      </c>
      <c r="O8442">
        <v>7</v>
      </c>
    </row>
    <row r="8443" spans="1:15" x14ac:dyDescent="0.25">
      <c r="A8443" s="1">
        <v>44039</v>
      </c>
      <c r="B8443">
        <v>1000000029</v>
      </c>
      <c r="C8443" t="s">
        <v>15</v>
      </c>
      <c r="D8443">
        <v>1</v>
      </c>
      <c r="E8443">
        <v>20000.55</v>
      </c>
      <c r="F8443" t="s">
        <v>16</v>
      </c>
      <c r="G8443" t="s">
        <v>17</v>
      </c>
      <c r="H8443" t="s">
        <v>18</v>
      </c>
      <c r="I8443" t="s">
        <v>19</v>
      </c>
      <c r="J8443" t="s">
        <v>20</v>
      </c>
      <c r="K8443" t="s">
        <v>21</v>
      </c>
      <c r="L8443" t="s">
        <v>22</v>
      </c>
      <c r="M8443" s="4">
        <v>20000.55</v>
      </c>
      <c r="N8443">
        <v>2020</v>
      </c>
      <c r="O8443">
        <v>7</v>
      </c>
    </row>
    <row r="8444" spans="1:15" x14ac:dyDescent="0.25">
      <c r="A8444" s="1">
        <v>44039</v>
      </c>
      <c r="B8444">
        <v>1000000030</v>
      </c>
      <c r="C8444" t="s">
        <v>80</v>
      </c>
      <c r="D8444">
        <v>1</v>
      </c>
      <c r="E8444">
        <v>100.48</v>
      </c>
      <c r="F8444" t="s">
        <v>46</v>
      </c>
      <c r="G8444" t="s">
        <v>76</v>
      </c>
      <c r="H8444" t="s">
        <v>47</v>
      </c>
      <c r="I8444" t="s">
        <v>48</v>
      </c>
      <c r="J8444" t="s">
        <v>36</v>
      </c>
      <c r="K8444" t="s">
        <v>49</v>
      </c>
      <c r="L8444" t="s">
        <v>22</v>
      </c>
      <c r="M8444" s="4">
        <v>100.48</v>
      </c>
      <c r="N8444">
        <v>2020</v>
      </c>
      <c r="O8444">
        <v>7</v>
      </c>
    </row>
    <row r="8445" spans="1:15" x14ac:dyDescent="0.25">
      <c r="A8445" s="1">
        <v>44039</v>
      </c>
      <c r="B8445">
        <v>1000000030</v>
      </c>
      <c r="C8445" t="s">
        <v>75</v>
      </c>
      <c r="D8445">
        <v>1</v>
      </c>
      <c r="E8445">
        <v>153.96</v>
      </c>
      <c r="F8445" t="s">
        <v>16</v>
      </c>
      <c r="G8445" t="s">
        <v>76</v>
      </c>
      <c r="H8445" t="s">
        <v>47</v>
      </c>
      <c r="I8445" t="s">
        <v>48</v>
      </c>
      <c r="J8445" t="s">
        <v>36</v>
      </c>
      <c r="K8445" t="s">
        <v>49</v>
      </c>
      <c r="L8445" t="s">
        <v>22</v>
      </c>
      <c r="M8445" s="4">
        <v>153.96</v>
      </c>
      <c r="N8445">
        <v>2020</v>
      </c>
      <c r="O8445">
        <v>7</v>
      </c>
    </row>
    <row r="8446" spans="1:15" x14ac:dyDescent="0.25">
      <c r="A8446" s="1">
        <v>44039</v>
      </c>
      <c r="B8446">
        <v>1000000030</v>
      </c>
      <c r="C8446" t="s">
        <v>73</v>
      </c>
      <c r="D8446">
        <v>1</v>
      </c>
      <c r="E8446">
        <v>1300.73</v>
      </c>
      <c r="F8446" t="s">
        <v>16</v>
      </c>
      <c r="G8446" t="s">
        <v>74</v>
      </c>
      <c r="H8446" t="s">
        <v>47</v>
      </c>
      <c r="I8446" t="s">
        <v>48</v>
      </c>
      <c r="J8446" t="s">
        <v>36</v>
      </c>
      <c r="K8446" t="s">
        <v>49</v>
      </c>
      <c r="L8446" t="s">
        <v>22</v>
      </c>
      <c r="M8446" s="4">
        <v>1300.73</v>
      </c>
      <c r="N8446">
        <v>2020</v>
      </c>
      <c r="O8446">
        <v>7</v>
      </c>
    </row>
    <row r="8447" spans="1:15" x14ac:dyDescent="0.25">
      <c r="A8447" s="1">
        <v>44039</v>
      </c>
      <c r="B8447">
        <v>1000000031</v>
      </c>
      <c r="C8447" t="s">
        <v>23</v>
      </c>
      <c r="D8447">
        <v>1</v>
      </c>
      <c r="E8447">
        <v>2800.12</v>
      </c>
      <c r="F8447" t="s">
        <v>16</v>
      </c>
      <c r="G8447" t="s">
        <v>24</v>
      </c>
      <c r="H8447" t="s">
        <v>18</v>
      </c>
      <c r="I8447" t="s">
        <v>19</v>
      </c>
      <c r="J8447" t="s">
        <v>26</v>
      </c>
      <c r="K8447" t="s">
        <v>29</v>
      </c>
      <c r="L8447" t="s">
        <v>28</v>
      </c>
      <c r="M8447" s="4">
        <v>2800.12</v>
      </c>
      <c r="N8447">
        <v>2020</v>
      </c>
      <c r="O8447">
        <v>7</v>
      </c>
    </row>
    <row r="8448" spans="1:15" x14ac:dyDescent="0.25">
      <c r="A8448" s="1">
        <v>44039</v>
      </c>
      <c r="B8448">
        <v>1000000031</v>
      </c>
      <c r="C8448" t="s">
        <v>15</v>
      </c>
      <c r="D8448">
        <v>2</v>
      </c>
      <c r="E8448">
        <v>3202</v>
      </c>
      <c r="F8448" t="s">
        <v>16</v>
      </c>
      <c r="G8448" t="s">
        <v>17</v>
      </c>
      <c r="H8448" t="s">
        <v>18</v>
      </c>
      <c r="I8448" t="s">
        <v>19</v>
      </c>
      <c r="J8448" t="s">
        <v>26</v>
      </c>
      <c r="K8448" t="s">
        <v>29</v>
      </c>
      <c r="L8448" t="s">
        <v>28</v>
      </c>
      <c r="M8448" s="4">
        <v>1601</v>
      </c>
      <c r="N8448">
        <v>2020</v>
      </c>
      <c r="O8448">
        <v>7</v>
      </c>
    </row>
    <row r="8449" spans="1:15" x14ac:dyDescent="0.25">
      <c r="A8449" s="1">
        <v>44039</v>
      </c>
      <c r="B8449">
        <v>1000000032</v>
      </c>
      <c r="C8449" t="s">
        <v>79</v>
      </c>
      <c r="D8449">
        <v>2</v>
      </c>
      <c r="E8449">
        <v>18.799999999999997</v>
      </c>
      <c r="F8449" t="s">
        <v>46</v>
      </c>
      <c r="G8449" t="s">
        <v>74</v>
      </c>
      <c r="H8449" t="s">
        <v>18</v>
      </c>
      <c r="I8449" t="s">
        <v>25</v>
      </c>
      <c r="J8449" t="s">
        <v>26</v>
      </c>
      <c r="K8449" t="s">
        <v>27</v>
      </c>
      <c r="L8449" t="s">
        <v>28</v>
      </c>
      <c r="M8449" s="4">
        <v>9.3999999999999986</v>
      </c>
      <c r="N8449">
        <v>2020</v>
      </c>
      <c r="O8449">
        <v>7</v>
      </c>
    </row>
    <row r="8450" spans="1:15" x14ac:dyDescent="0.25">
      <c r="A8450" s="1">
        <v>44039</v>
      </c>
      <c r="B8450">
        <v>1000000032</v>
      </c>
      <c r="C8450" t="s">
        <v>23</v>
      </c>
      <c r="D8450">
        <v>1</v>
      </c>
      <c r="E8450">
        <v>1576.48</v>
      </c>
      <c r="F8450" t="s">
        <v>16</v>
      </c>
      <c r="G8450" t="s">
        <v>24</v>
      </c>
      <c r="H8450" t="s">
        <v>18</v>
      </c>
      <c r="I8450" t="s">
        <v>25</v>
      </c>
      <c r="J8450" t="s">
        <v>26</v>
      </c>
      <c r="K8450" t="s">
        <v>27</v>
      </c>
      <c r="L8450" t="s">
        <v>28</v>
      </c>
      <c r="M8450" s="4">
        <v>1576.48</v>
      </c>
      <c r="N8450">
        <v>2020</v>
      </c>
      <c r="O8450">
        <v>7</v>
      </c>
    </row>
    <row r="8451" spans="1:15" x14ac:dyDescent="0.25">
      <c r="A8451" s="1">
        <v>44039</v>
      </c>
      <c r="B8451">
        <v>1000000032</v>
      </c>
      <c r="C8451" t="s">
        <v>15</v>
      </c>
      <c r="D8451">
        <v>3</v>
      </c>
      <c r="E8451">
        <v>27858.29</v>
      </c>
      <c r="F8451" t="s">
        <v>16</v>
      </c>
      <c r="G8451" t="s">
        <v>17</v>
      </c>
      <c r="H8451" t="s">
        <v>18</v>
      </c>
      <c r="I8451" t="s">
        <v>25</v>
      </c>
      <c r="J8451" t="s">
        <v>26</v>
      </c>
      <c r="K8451" t="s">
        <v>27</v>
      </c>
      <c r="L8451" t="s">
        <v>28</v>
      </c>
      <c r="M8451" s="4">
        <v>9286.0966666666664</v>
      </c>
      <c r="N8451">
        <v>2020</v>
      </c>
      <c r="O8451">
        <v>7</v>
      </c>
    </row>
    <row r="8452" spans="1:15" x14ac:dyDescent="0.25">
      <c r="A8452" s="1">
        <v>44039</v>
      </c>
      <c r="B8452">
        <v>1000000033</v>
      </c>
      <c r="C8452" t="s">
        <v>73</v>
      </c>
      <c r="D8452">
        <v>2</v>
      </c>
      <c r="E8452">
        <v>11650.710000000001</v>
      </c>
      <c r="F8452" t="s">
        <v>16</v>
      </c>
      <c r="G8452" t="s">
        <v>74</v>
      </c>
      <c r="H8452" t="s">
        <v>18</v>
      </c>
      <c r="I8452" t="s">
        <v>25</v>
      </c>
      <c r="J8452" t="s">
        <v>26</v>
      </c>
      <c r="K8452" t="s">
        <v>27</v>
      </c>
      <c r="L8452" t="s">
        <v>22</v>
      </c>
      <c r="M8452" s="4">
        <v>5825.3550000000005</v>
      </c>
      <c r="N8452">
        <v>2020</v>
      </c>
      <c r="O8452">
        <v>7</v>
      </c>
    </row>
    <row r="8453" spans="1:15" x14ac:dyDescent="0.25">
      <c r="A8453" s="1">
        <v>44039</v>
      </c>
      <c r="B8453">
        <v>1000000033</v>
      </c>
      <c r="C8453" t="s">
        <v>15</v>
      </c>
      <c r="D8453">
        <v>1</v>
      </c>
      <c r="E8453">
        <v>5000.1000000000004</v>
      </c>
      <c r="F8453" t="s">
        <v>16</v>
      </c>
      <c r="G8453" t="s">
        <v>17</v>
      </c>
      <c r="H8453" t="s">
        <v>18</v>
      </c>
      <c r="I8453" t="s">
        <v>25</v>
      </c>
      <c r="J8453" t="s">
        <v>26</v>
      </c>
      <c r="K8453" t="s">
        <v>27</v>
      </c>
      <c r="L8453" t="s">
        <v>22</v>
      </c>
      <c r="M8453" s="4">
        <v>5000.1000000000004</v>
      </c>
      <c r="N8453">
        <v>2020</v>
      </c>
      <c r="O8453">
        <v>7</v>
      </c>
    </row>
    <row r="8454" spans="1:15" x14ac:dyDescent="0.25">
      <c r="A8454" s="1">
        <v>44039</v>
      </c>
      <c r="B8454">
        <v>1000000034</v>
      </c>
      <c r="C8454" t="s">
        <v>23</v>
      </c>
      <c r="D8454">
        <v>1</v>
      </c>
      <c r="E8454">
        <v>2000.71</v>
      </c>
      <c r="F8454" t="s">
        <v>16</v>
      </c>
      <c r="G8454" t="s">
        <v>24</v>
      </c>
      <c r="H8454" t="s">
        <v>18</v>
      </c>
      <c r="I8454" t="s">
        <v>25</v>
      </c>
      <c r="J8454" t="s">
        <v>26</v>
      </c>
      <c r="K8454" t="s">
        <v>27</v>
      </c>
      <c r="L8454" t="s">
        <v>22</v>
      </c>
      <c r="M8454" s="4">
        <v>2000.71</v>
      </c>
      <c r="N8454">
        <v>2020</v>
      </c>
      <c r="O8454">
        <v>7</v>
      </c>
    </row>
    <row r="8455" spans="1:15" x14ac:dyDescent="0.25">
      <c r="A8455" s="1">
        <v>44039</v>
      </c>
      <c r="B8455">
        <v>1000000036</v>
      </c>
      <c r="C8455" t="s">
        <v>79</v>
      </c>
      <c r="D8455">
        <v>1</v>
      </c>
      <c r="E8455">
        <v>9.68</v>
      </c>
      <c r="F8455" t="s">
        <v>46</v>
      </c>
      <c r="G8455" t="s">
        <v>74</v>
      </c>
      <c r="H8455" t="s">
        <v>47</v>
      </c>
      <c r="I8455" t="s">
        <v>48</v>
      </c>
      <c r="J8455" t="s">
        <v>36</v>
      </c>
      <c r="K8455" t="s">
        <v>49</v>
      </c>
      <c r="L8455" t="s">
        <v>28</v>
      </c>
      <c r="M8455" s="4">
        <v>9.68</v>
      </c>
      <c r="N8455">
        <v>2020</v>
      </c>
      <c r="O8455">
        <v>7</v>
      </c>
    </row>
    <row r="8456" spans="1:15" x14ac:dyDescent="0.25">
      <c r="A8456" s="1">
        <v>44039</v>
      </c>
      <c r="B8456">
        <v>1000000036</v>
      </c>
      <c r="C8456" t="s">
        <v>73</v>
      </c>
      <c r="D8456">
        <v>1</v>
      </c>
      <c r="E8456">
        <v>200.16</v>
      </c>
      <c r="F8456" t="s">
        <v>16</v>
      </c>
      <c r="G8456" t="s">
        <v>74</v>
      </c>
      <c r="H8456" t="s">
        <v>47</v>
      </c>
      <c r="I8456" t="s">
        <v>48</v>
      </c>
      <c r="J8456" t="s">
        <v>36</v>
      </c>
      <c r="K8456" t="s">
        <v>49</v>
      </c>
      <c r="L8456" t="s">
        <v>28</v>
      </c>
      <c r="M8456" s="4">
        <v>200.16</v>
      </c>
      <c r="N8456">
        <v>2020</v>
      </c>
      <c r="O8456">
        <v>7</v>
      </c>
    </row>
    <row r="8457" spans="1:15" x14ac:dyDescent="0.25">
      <c r="A8457" s="1">
        <v>44039</v>
      </c>
      <c r="B8457">
        <v>1000000036</v>
      </c>
      <c r="C8457" t="s">
        <v>15</v>
      </c>
      <c r="D8457">
        <v>1</v>
      </c>
      <c r="E8457">
        <v>1299.97</v>
      </c>
      <c r="F8457" t="s">
        <v>16</v>
      </c>
      <c r="G8457" t="s">
        <v>17</v>
      </c>
      <c r="H8457" t="s">
        <v>47</v>
      </c>
      <c r="I8457" t="s">
        <v>48</v>
      </c>
      <c r="J8457" t="s">
        <v>36</v>
      </c>
      <c r="K8457" t="s">
        <v>49</v>
      </c>
      <c r="L8457" t="s">
        <v>28</v>
      </c>
      <c r="M8457" s="4">
        <v>1299.97</v>
      </c>
      <c r="N8457">
        <v>2020</v>
      </c>
      <c r="O8457">
        <v>7</v>
      </c>
    </row>
    <row r="8458" spans="1:15" x14ac:dyDescent="0.25">
      <c r="A8458" s="1">
        <v>44039</v>
      </c>
      <c r="B8458">
        <v>1000000037</v>
      </c>
      <c r="C8458" t="s">
        <v>75</v>
      </c>
      <c r="D8458">
        <v>1</v>
      </c>
      <c r="E8458">
        <v>200.19</v>
      </c>
      <c r="F8458" t="s">
        <v>16</v>
      </c>
      <c r="G8458" t="s">
        <v>76</v>
      </c>
      <c r="H8458" t="s">
        <v>18</v>
      </c>
      <c r="I8458" t="s">
        <v>19</v>
      </c>
      <c r="J8458" t="s">
        <v>20</v>
      </c>
      <c r="K8458" t="s">
        <v>21</v>
      </c>
      <c r="L8458" t="s">
        <v>22</v>
      </c>
      <c r="M8458" s="4">
        <v>200.19</v>
      </c>
      <c r="N8458">
        <v>2020</v>
      </c>
      <c r="O8458">
        <v>7</v>
      </c>
    </row>
    <row r="8459" spans="1:15" x14ac:dyDescent="0.25">
      <c r="A8459" s="1">
        <v>44039</v>
      </c>
      <c r="B8459">
        <v>1000000039</v>
      </c>
      <c r="C8459" t="s">
        <v>79</v>
      </c>
      <c r="D8459">
        <v>1</v>
      </c>
      <c r="E8459">
        <v>9.0500000000000007</v>
      </c>
      <c r="F8459" t="s">
        <v>46</v>
      </c>
      <c r="G8459" t="s">
        <v>74</v>
      </c>
      <c r="H8459" t="s">
        <v>18</v>
      </c>
      <c r="I8459" t="s">
        <v>25</v>
      </c>
      <c r="J8459" t="s">
        <v>20</v>
      </c>
      <c r="K8459" t="s">
        <v>51</v>
      </c>
      <c r="L8459" t="s">
        <v>28</v>
      </c>
      <c r="M8459" s="4">
        <v>9.0500000000000007</v>
      </c>
      <c r="N8459">
        <v>2020</v>
      </c>
      <c r="O8459">
        <v>7</v>
      </c>
    </row>
    <row r="8460" spans="1:15" x14ac:dyDescent="0.25">
      <c r="A8460" s="1">
        <v>44039</v>
      </c>
      <c r="B8460">
        <v>1000000039</v>
      </c>
      <c r="C8460" t="s">
        <v>75</v>
      </c>
      <c r="D8460">
        <v>1</v>
      </c>
      <c r="E8460">
        <v>1100.3</v>
      </c>
      <c r="F8460" t="s">
        <v>16</v>
      </c>
      <c r="G8460" t="s">
        <v>76</v>
      </c>
      <c r="H8460" t="s">
        <v>18</v>
      </c>
      <c r="I8460" t="s">
        <v>25</v>
      </c>
      <c r="J8460" t="s">
        <v>20</v>
      </c>
      <c r="K8460" t="s">
        <v>51</v>
      </c>
      <c r="L8460" t="s">
        <v>28</v>
      </c>
      <c r="M8460" s="4">
        <v>1100.3</v>
      </c>
      <c r="N8460">
        <v>2020</v>
      </c>
      <c r="O8460">
        <v>7</v>
      </c>
    </row>
    <row r="8461" spans="1:15" x14ac:dyDescent="0.25">
      <c r="A8461" s="1">
        <v>44039</v>
      </c>
      <c r="B8461">
        <v>1000000039</v>
      </c>
      <c r="C8461" t="s">
        <v>73</v>
      </c>
      <c r="D8461">
        <v>1</v>
      </c>
      <c r="E8461">
        <v>1699.79</v>
      </c>
      <c r="F8461" t="s">
        <v>16</v>
      </c>
      <c r="G8461" t="s">
        <v>74</v>
      </c>
      <c r="H8461" t="s">
        <v>18</v>
      </c>
      <c r="I8461" t="s">
        <v>25</v>
      </c>
      <c r="J8461" t="s">
        <v>20</v>
      </c>
      <c r="K8461" t="s">
        <v>51</v>
      </c>
      <c r="L8461" t="s">
        <v>28</v>
      </c>
      <c r="M8461" s="4">
        <v>1699.79</v>
      </c>
      <c r="N8461">
        <v>2020</v>
      </c>
      <c r="O8461">
        <v>7</v>
      </c>
    </row>
    <row r="8462" spans="1:15" x14ac:dyDescent="0.25">
      <c r="A8462" s="1">
        <v>44039</v>
      </c>
      <c r="B8462">
        <v>1000000040</v>
      </c>
      <c r="C8462" t="s">
        <v>80</v>
      </c>
      <c r="D8462">
        <v>1</v>
      </c>
      <c r="E8462">
        <v>15.32</v>
      </c>
      <c r="F8462" t="s">
        <v>46</v>
      </c>
      <c r="G8462" t="s">
        <v>76</v>
      </c>
      <c r="H8462" t="s">
        <v>30</v>
      </c>
      <c r="I8462" t="s">
        <v>31</v>
      </c>
      <c r="J8462" t="s">
        <v>32</v>
      </c>
      <c r="K8462" t="s">
        <v>33</v>
      </c>
      <c r="L8462" t="s">
        <v>28</v>
      </c>
      <c r="M8462" s="4">
        <v>15.32</v>
      </c>
      <c r="N8462">
        <v>2020</v>
      </c>
      <c r="O8462">
        <v>7</v>
      </c>
    </row>
    <row r="8463" spans="1:15" x14ac:dyDescent="0.25">
      <c r="A8463" s="1">
        <v>44039</v>
      </c>
      <c r="B8463">
        <v>1000000040</v>
      </c>
      <c r="C8463" t="s">
        <v>54</v>
      </c>
      <c r="D8463">
        <v>1</v>
      </c>
      <c r="E8463">
        <v>9.61</v>
      </c>
      <c r="F8463" t="s">
        <v>46</v>
      </c>
      <c r="G8463" t="s">
        <v>24</v>
      </c>
      <c r="H8463" t="s">
        <v>30</v>
      </c>
      <c r="I8463" t="s">
        <v>31</v>
      </c>
      <c r="J8463" t="s">
        <v>32</v>
      </c>
      <c r="K8463" t="s">
        <v>33</v>
      </c>
      <c r="L8463" t="s">
        <v>28</v>
      </c>
      <c r="M8463" s="4">
        <v>9.61</v>
      </c>
      <c r="N8463">
        <v>2020</v>
      </c>
      <c r="O8463">
        <v>7</v>
      </c>
    </row>
    <row r="8464" spans="1:15" x14ac:dyDescent="0.25">
      <c r="A8464" s="1">
        <v>44039</v>
      </c>
      <c r="B8464">
        <v>1000000040</v>
      </c>
      <c r="C8464" t="s">
        <v>23</v>
      </c>
      <c r="D8464">
        <v>2</v>
      </c>
      <c r="E8464">
        <v>4739.1399999999994</v>
      </c>
      <c r="F8464" t="s">
        <v>16</v>
      </c>
      <c r="G8464" t="s">
        <v>24</v>
      </c>
      <c r="H8464" t="s">
        <v>30</v>
      </c>
      <c r="I8464" t="s">
        <v>31</v>
      </c>
      <c r="J8464" t="s">
        <v>32</v>
      </c>
      <c r="K8464" t="s">
        <v>33</v>
      </c>
      <c r="L8464" t="s">
        <v>28</v>
      </c>
      <c r="M8464" s="4">
        <v>2369.5699999999997</v>
      </c>
      <c r="N8464">
        <v>2020</v>
      </c>
      <c r="O8464">
        <v>7</v>
      </c>
    </row>
    <row r="8465" spans="1:15" x14ac:dyDescent="0.25">
      <c r="A8465" s="1">
        <v>44039</v>
      </c>
      <c r="B8465">
        <v>1000000040</v>
      </c>
      <c r="C8465" t="s">
        <v>15</v>
      </c>
      <c r="D8465">
        <v>2</v>
      </c>
      <c r="E8465">
        <v>1869.26</v>
      </c>
      <c r="F8465" t="s">
        <v>16</v>
      </c>
      <c r="G8465" t="s">
        <v>17</v>
      </c>
      <c r="H8465" t="s">
        <v>30</v>
      </c>
      <c r="I8465" t="s">
        <v>31</v>
      </c>
      <c r="J8465" t="s">
        <v>32</v>
      </c>
      <c r="K8465" t="s">
        <v>33</v>
      </c>
      <c r="L8465" t="s">
        <v>28</v>
      </c>
      <c r="M8465" s="4">
        <v>934.63</v>
      </c>
      <c r="N8465">
        <v>2020</v>
      </c>
      <c r="O8465">
        <v>7</v>
      </c>
    </row>
    <row r="8466" spans="1:15" x14ac:dyDescent="0.25">
      <c r="A8466" s="1">
        <v>44039</v>
      </c>
      <c r="B8466">
        <v>1000000041</v>
      </c>
      <c r="C8466" t="s">
        <v>79</v>
      </c>
      <c r="D8466">
        <v>2</v>
      </c>
      <c r="E8466">
        <v>18.73</v>
      </c>
      <c r="F8466" t="s">
        <v>46</v>
      </c>
      <c r="G8466" t="s">
        <v>74</v>
      </c>
      <c r="H8466" t="s">
        <v>30</v>
      </c>
      <c r="I8466" t="s">
        <v>31</v>
      </c>
      <c r="J8466" t="s">
        <v>32</v>
      </c>
      <c r="K8466" t="s">
        <v>33</v>
      </c>
      <c r="L8466" t="s">
        <v>22</v>
      </c>
      <c r="M8466" s="4">
        <v>9.3650000000000002</v>
      </c>
      <c r="N8466">
        <v>2020</v>
      </c>
      <c r="O8466">
        <v>7</v>
      </c>
    </row>
    <row r="8467" spans="1:15" x14ac:dyDescent="0.25">
      <c r="A8467" s="1">
        <v>44039</v>
      </c>
      <c r="B8467">
        <v>1000000041</v>
      </c>
      <c r="C8467" t="s">
        <v>15</v>
      </c>
      <c r="D8467">
        <v>1</v>
      </c>
      <c r="E8467">
        <v>5500.22</v>
      </c>
      <c r="F8467" t="s">
        <v>16</v>
      </c>
      <c r="G8467" t="s">
        <v>17</v>
      </c>
      <c r="H8467" t="s">
        <v>30</v>
      </c>
      <c r="I8467" t="s">
        <v>31</v>
      </c>
      <c r="J8467" t="s">
        <v>32</v>
      </c>
      <c r="K8467" t="s">
        <v>33</v>
      </c>
      <c r="L8467" t="s">
        <v>22</v>
      </c>
      <c r="M8467" s="4">
        <v>5500.22</v>
      </c>
      <c r="N8467">
        <v>2020</v>
      </c>
      <c r="O8467">
        <v>7</v>
      </c>
    </row>
    <row r="8468" spans="1:15" x14ac:dyDescent="0.25">
      <c r="A8468" s="1">
        <v>44039</v>
      </c>
      <c r="B8468">
        <v>1000000044</v>
      </c>
      <c r="C8468" t="s">
        <v>79</v>
      </c>
      <c r="D8468">
        <v>2</v>
      </c>
      <c r="E8468">
        <v>18.54</v>
      </c>
      <c r="F8468" t="s">
        <v>46</v>
      </c>
      <c r="G8468" t="s">
        <v>74</v>
      </c>
      <c r="H8468" t="s">
        <v>30</v>
      </c>
      <c r="I8468" t="s">
        <v>31</v>
      </c>
      <c r="J8468" t="s">
        <v>36</v>
      </c>
      <c r="K8468" t="s">
        <v>52</v>
      </c>
      <c r="L8468" t="s">
        <v>28</v>
      </c>
      <c r="M8468" s="4">
        <v>9.27</v>
      </c>
      <c r="N8468">
        <v>2020</v>
      </c>
      <c r="O8468">
        <v>7</v>
      </c>
    </row>
    <row r="8469" spans="1:15" x14ac:dyDescent="0.25">
      <c r="A8469" s="1">
        <v>44039</v>
      </c>
      <c r="B8469">
        <v>1000000045</v>
      </c>
      <c r="C8469" t="s">
        <v>23</v>
      </c>
      <c r="D8469">
        <v>3</v>
      </c>
      <c r="E8469">
        <v>22607.1</v>
      </c>
      <c r="F8469" t="s">
        <v>16</v>
      </c>
      <c r="G8469" t="s">
        <v>24</v>
      </c>
      <c r="H8469" t="s">
        <v>47</v>
      </c>
      <c r="I8469" t="s">
        <v>59</v>
      </c>
      <c r="J8469" t="s">
        <v>26</v>
      </c>
      <c r="K8469" t="s">
        <v>60</v>
      </c>
      <c r="L8469" t="s">
        <v>22</v>
      </c>
      <c r="M8469" s="4">
        <v>7535.7</v>
      </c>
      <c r="N8469">
        <v>2020</v>
      </c>
      <c r="O8469">
        <v>7</v>
      </c>
    </row>
    <row r="8470" spans="1:15" x14ac:dyDescent="0.25">
      <c r="A8470" s="1">
        <v>44039</v>
      </c>
      <c r="B8470">
        <v>1000000046</v>
      </c>
      <c r="C8470" t="s">
        <v>75</v>
      </c>
      <c r="D8470">
        <v>1</v>
      </c>
      <c r="E8470">
        <v>769.39</v>
      </c>
      <c r="F8470" t="s">
        <v>16</v>
      </c>
      <c r="G8470" t="s">
        <v>76</v>
      </c>
      <c r="H8470" t="s">
        <v>30</v>
      </c>
      <c r="I8470" t="s">
        <v>38</v>
      </c>
      <c r="J8470" t="s">
        <v>26</v>
      </c>
      <c r="K8470" t="s">
        <v>39</v>
      </c>
      <c r="L8470" t="s">
        <v>22</v>
      </c>
      <c r="M8470" s="4">
        <v>769.39</v>
      </c>
      <c r="N8470">
        <v>2020</v>
      </c>
      <c r="O8470">
        <v>7</v>
      </c>
    </row>
    <row r="8471" spans="1:15" x14ac:dyDescent="0.25">
      <c r="A8471" s="1">
        <v>44039</v>
      </c>
      <c r="B8471">
        <v>1000000046</v>
      </c>
      <c r="C8471" t="s">
        <v>73</v>
      </c>
      <c r="D8471">
        <v>1</v>
      </c>
      <c r="E8471">
        <v>1400.76</v>
      </c>
      <c r="F8471" t="s">
        <v>16</v>
      </c>
      <c r="G8471" t="s">
        <v>74</v>
      </c>
      <c r="H8471" t="s">
        <v>30</v>
      </c>
      <c r="I8471" t="s">
        <v>38</v>
      </c>
      <c r="J8471" t="s">
        <v>26</v>
      </c>
      <c r="K8471" t="s">
        <v>39</v>
      </c>
      <c r="L8471" t="s">
        <v>22</v>
      </c>
      <c r="M8471" s="4">
        <v>1400.76</v>
      </c>
      <c r="N8471">
        <v>2020</v>
      </c>
      <c r="O8471">
        <v>7</v>
      </c>
    </row>
    <row r="8472" spans="1:15" x14ac:dyDescent="0.25">
      <c r="A8472" s="1">
        <v>44039</v>
      </c>
      <c r="B8472">
        <v>1000000046</v>
      </c>
      <c r="C8472" t="s">
        <v>15</v>
      </c>
      <c r="D8472">
        <v>1</v>
      </c>
      <c r="E8472">
        <v>5000.13</v>
      </c>
      <c r="F8472" t="s">
        <v>16</v>
      </c>
      <c r="G8472" t="s">
        <v>17</v>
      </c>
      <c r="H8472" t="s">
        <v>30</v>
      </c>
      <c r="I8472" t="s">
        <v>38</v>
      </c>
      <c r="J8472" t="s">
        <v>26</v>
      </c>
      <c r="K8472" t="s">
        <v>39</v>
      </c>
      <c r="L8472" t="s">
        <v>22</v>
      </c>
      <c r="M8472" s="4">
        <v>5000.13</v>
      </c>
      <c r="N8472">
        <v>2020</v>
      </c>
      <c r="O8472">
        <v>7</v>
      </c>
    </row>
    <row r="8473" spans="1:15" x14ac:dyDescent="0.25">
      <c r="A8473" s="1">
        <v>44039</v>
      </c>
      <c r="B8473">
        <v>1000000046</v>
      </c>
      <c r="C8473" t="s">
        <v>42</v>
      </c>
      <c r="D8473">
        <v>2</v>
      </c>
      <c r="E8473">
        <v>7500.6</v>
      </c>
      <c r="F8473" t="s">
        <v>16</v>
      </c>
      <c r="G8473" t="s">
        <v>43</v>
      </c>
      <c r="H8473" t="s">
        <v>30</v>
      </c>
      <c r="I8473" t="s">
        <v>38</v>
      </c>
      <c r="J8473" t="s">
        <v>26</v>
      </c>
      <c r="K8473" t="s">
        <v>39</v>
      </c>
      <c r="L8473" t="s">
        <v>22</v>
      </c>
      <c r="M8473" s="4">
        <v>3750.3</v>
      </c>
      <c r="N8473">
        <v>2020</v>
      </c>
      <c r="O8473">
        <v>7</v>
      </c>
    </row>
    <row r="8474" spans="1:15" x14ac:dyDescent="0.25">
      <c r="A8474" s="1">
        <v>44039</v>
      </c>
      <c r="B8474">
        <v>1000000049</v>
      </c>
      <c r="C8474" t="s">
        <v>75</v>
      </c>
      <c r="D8474">
        <v>1</v>
      </c>
      <c r="E8474">
        <v>1119.53</v>
      </c>
      <c r="F8474" t="s">
        <v>16</v>
      </c>
      <c r="G8474" t="s">
        <v>76</v>
      </c>
      <c r="H8474" t="s">
        <v>18</v>
      </c>
      <c r="I8474" t="s">
        <v>40</v>
      </c>
      <c r="J8474" t="s">
        <v>26</v>
      </c>
      <c r="K8474" t="s">
        <v>41</v>
      </c>
      <c r="L8474" t="s">
        <v>22</v>
      </c>
      <c r="M8474" s="4">
        <v>1119.53</v>
      </c>
      <c r="N8474">
        <v>2020</v>
      </c>
      <c r="O8474">
        <v>7</v>
      </c>
    </row>
    <row r="8475" spans="1:15" x14ac:dyDescent="0.25">
      <c r="A8475" s="1">
        <v>44039</v>
      </c>
      <c r="B8475">
        <v>1000000054</v>
      </c>
      <c r="C8475" t="s">
        <v>79</v>
      </c>
      <c r="D8475">
        <v>1</v>
      </c>
      <c r="E8475">
        <v>9.66</v>
      </c>
      <c r="F8475" t="s">
        <v>46</v>
      </c>
      <c r="G8475" t="s">
        <v>74</v>
      </c>
      <c r="H8475" t="s">
        <v>18</v>
      </c>
      <c r="I8475" t="s">
        <v>34</v>
      </c>
      <c r="J8475" t="s">
        <v>26</v>
      </c>
      <c r="K8475" t="s">
        <v>35</v>
      </c>
      <c r="L8475" t="s">
        <v>22</v>
      </c>
      <c r="M8475" s="4">
        <v>9.66</v>
      </c>
      <c r="N8475">
        <v>2020</v>
      </c>
      <c r="O8475">
        <v>7</v>
      </c>
    </row>
    <row r="8476" spans="1:15" x14ac:dyDescent="0.25">
      <c r="A8476" s="1">
        <v>44039</v>
      </c>
      <c r="B8476">
        <v>1000000054</v>
      </c>
      <c r="C8476" t="s">
        <v>73</v>
      </c>
      <c r="D8476">
        <v>1</v>
      </c>
      <c r="E8476">
        <v>2000.05</v>
      </c>
      <c r="F8476" t="s">
        <v>16</v>
      </c>
      <c r="G8476" t="s">
        <v>74</v>
      </c>
      <c r="H8476" t="s">
        <v>18</v>
      </c>
      <c r="I8476" t="s">
        <v>34</v>
      </c>
      <c r="J8476" t="s">
        <v>26</v>
      </c>
      <c r="K8476" t="s">
        <v>35</v>
      </c>
      <c r="L8476" t="s">
        <v>22</v>
      </c>
      <c r="M8476" s="4">
        <v>2000.05</v>
      </c>
      <c r="N8476">
        <v>2020</v>
      </c>
      <c r="O8476">
        <v>7</v>
      </c>
    </row>
    <row r="8477" spans="1:15" x14ac:dyDescent="0.25">
      <c r="A8477" s="1">
        <v>44039</v>
      </c>
      <c r="B8477">
        <v>1000000054</v>
      </c>
      <c r="C8477" t="s">
        <v>23</v>
      </c>
      <c r="D8477">
        <v>1</v>
      </c>
      <c r="E8477">
        <v>8500.7000000000007</v>
      </c>
      <c r="F8477" t="s">
        <v>16</v>
      </c>
      <c r="G8477" t="s">
        <v>24</v>
      </c>
      <c r="H8477" t="s">
        <v>18</v>
      </c>
      <c r="I8477" t="s">
        <v>34</v>
      </c>
      <c r="J8477" t="s">
        <v>26</v>
      </c>
      <c r="K8477" t="s">
        <v>35</v>
      </c>
      <c r="L8477" t="s">
        <v>22</v>
      </c>
      <c r="M8477" s="4">
        <v>8500.7000000000007</v>
      </c>
      <c r="N8477">
        <v>2020</v>
      </c>
      <c r="O8477">
        <v>7</v>
      </c>
    </row>
    <row r="8478" spans="1:15" x14ac:dyDescent="0.25">
      <c r="A8478" s="1">
        <v>44039</v>
      </c>
      <c r="B8478">
        <v>1000000054</v>
      </c>
      <c r="C8478" t="s">
        <v>15</v>
      </c>
      <c r="D8478">
        <v>1</v>
      </c>
      <c r="E8478">
        <v>10000.25</v>
      </c>
      <c r="F8478" t="s">
        <v>16</v>
      </c>
      <c r="G8478" t="s">
        <v>17</v>
      </c>
      <c r="H8478" t="s">
        <v>18</v>
      </c>
      <c r="I8478" t="s">
        <v>34</v>
      </c>
      <c r="J8478" t="s">
        <v>26</v>
      </c>
      <c r="K8478" t="s">
        <v>35</v>
      </c>
      <c r="L8478" t="s">
        <v>22</v>
      </c>
      <c r="M8478" s="4">
        <v>10000.25</v>
      </c>
      <c r="N8478">
        <v>2020</v>
      </c>
      <c r="O8478">
        <v>7</v>
      </c>
    </row>
    <row r="8479" spans="1:15" x14ac:dyDescent="0.25">
      <c r="A8479" s="1">
        <v>44039</v>
      </c>
      <c r="B8479">
        <v>1000000056</v>
      </c>
      <c r="C8479" t="s">
        <v>75</v>
      </c>
      <c r="D8479">
        <v>1</v>
      </c>
      <c r="E8479">
        <v>99.94</v>
      </c>
      <c r="F8479" t="s">
        <v>16</v>
      </c>
      <c r="G8479" t="s">
        <v>76</v>
      </c>
      <c r="H8479" t="s">
        <v>18</v>
      </c>
      <c r="I8479" t="s">
        <v>34</v>
      </c>
      <c r="J8479" t="s">
        <v>26</v>
      </c>
      <c r="K8479" t="s">
        <v>35</v>
      </c>
      <c r="L8479" t="s">
        <v>28</v>
      </c>
      <c r="M8479" s="4">
        <v>99.94</v>
      </c>
      <c r="N8479">
        <v>2020</v>
      </c>
      <c r="O8479">
        <v>7</v>
      </c>
    </row>
    <row r="8480" spans="1:15" x14ac:dyDescent="0.25">
      <c r="A8480" s="1">
        <v>44039</v>
      </c>
      <c r="B8480">
        <v>1000000056</v>
      </c>
      <c r="C8480" t="s">
        <v>73</v>
      </c>
      <c r="D8480">
        <v>2</v>
      </c>
      <c r="E8480">
        <v>6127.35</v>
      </c>
      <c r="F8480" t="s">
        <v>16</v>
      </c>
      <c r="G8480" t="s">
        <v>74</v>
      </c>
      <c r="H8480" t="s">
        <v>18</v>
      </c>
      <c r="I8480" t="s">
        <v>34</v>
      </c>
      <c r="J8480" t="s">
        <v>26</v>
      </c>
      <c r="K8480" t="s">
        <v>35</v>
      </c>
      <c r="L8480" t="s">
        <v>28</v>
      </c>
      <c r="M8480" s="4">
        <v>3063.6750000000002</v>
      </c>
      <c r="N8480">
        <v>2020</v>
      </c>
      <c r="O8480">
        <v>7</v>
      </c>
    </row>
    <row r="8481" spans="1:15" x14ac:dyDescent="0.25">
      <c r="A8481" s="1">
        <v>44039</v>
      </c>
      <c r="B8481">
        <v>1000000056</v>
      </c>
      <c r="C8481" t="s">
        <v>15</v>
      </c>
      <c r="D8481">
        <v>2</v>
      </c>
      <c r="E8481">
        <v>9249.6899999999987</v>
      </c>
      <c r="F8481" t="s">
        <v>16</v>
      </c>
      <c r="G8481" t="s">
        <v>17</v>
      </c>
      <c r="H8481" t="s">
        <v>18</v>
      </c>
      <c r="I8481" t="s">
        <v>34</v>
      </c>
      <c r="J8481" t="s">
        <v>26</v>
      </c>
      <c r="K8481" t="s">
        <v>35</v>
      </c>
      <c r="L8481" t="s">
        <v>28</v>
      </c>
      <c r="M8481" s="4">
        <v>4624.8449999999993</v>
      </c>
      <c r="N8481">
        <v>2020</v>
      </c>
      <c r="O8481">
        <v>7</v>
      </c>
    </row>
    <row r="8482" spans="1:15" x14ac:dyDescent="0.25">
      <c r="A8482" s="1">
        <v>44039</v>
      </c>
      <c r="B8482">
        <v>1000000056</v>
      </c>
      <c r="C8482" t="s">
        <v>42</v>
      </c>
      <c r="D8482">
        <v>2</v>
      </c>
      <c r="E8482">
        <v>2574.8000000000002</v>
      </c>
      <c r="F8482" t="s">
        <v>16</v>
      </c>
      <c r="G8482" t="s">
        <v>43</v>
      </c>
      <c r="H8482" t="s">
        <v>18</v>
      </c>
      <c r="I8482" t="s">
        <v>34</v>
      </c>
      <c r="J8482" t="s">
        <v>26</v>
      </c>
      <c r="K8482" t="s">
        <v>35</v>
      </c>
      <c r="L8482" t="s">
        <v>28</v>
      </c>
      <c r="M8482" s="4">
        <v>1287.4000000000001</v>
      </c>
      <c r="N8482">
        <v>2020</v>
      </c>
      <c r="O8482">
        <v>7</v>
      </c>
    </row>
    <row r="8483" spans="1:15" x14ac:dyDescent="0.25">
      <c r="A8483" s="1">
        <v>44039</v>
      </c>
      <c r="B8483">
        <v>1000000058</v>
      </c>
      <c r="C8483" t="s">
        <v>75</v>
      </c>
      <c r="D8483">
        <v>1</v>
      </c>
      <c r="E8483">
        <v>100.08</v>
      </c>
      <c r="F8483" t="s">
        <v>16</v>
      </c>
      <c r="G8483" t="s">
        <v>76</v>
      </c>
      <c r="H8483" t="s">
        <v>18</v>
      </c>
      <c r="I8483" t="s">
        <v>34</v>
      </c>
      <c r="J8483" t="s">
        <v>20</v>
      </c>
      <c r="K8483" t="s">
        <v>44</v>
      </c>
      <c r="L8483" t="s">
        <v>22</v>
      </c>
      <c r="M8483" s="4">
        <v>100.08</v>
      </c>
      <c r="N8483">
        <v>2020</v>
      </c>
      <c r="O8483">
        <v>7</v>
      </c>
    </row>
    <row r="8484" spans="1:15" x14ac:dyDescent="0.25">
      <c r="A8484" s="1">
        <v>44039</v>
      </c>
      <c r="B8484">
        <v>1000000067</v>
      </c>
      <c r="C8484" t="s">
        <v>75</v>
      </c>
      <c r="D8484">
        <v>1</v>
      </c>
      <c r="E8484">
        <v>1600.21</v>
      </c>
      <c r="F8484" t="s">
        <v>16</v>
      </c>
      <c r="G8484" t="s">
        <v>76</v>
      </c>
      <c r="H8484" t="s">
        <v>18</v>
      </c>
      <c r="I8484" t="s">
        <v>25</v>
      </c>
      <c r="J8484" t="s">
        <v>20</v>
      </c>
      <c r="K8484" t="s">
        <v>51</v>
      </c>
      <c r="L8484" t="s">
        <v>22</v>
      </c>
      <c r="M8484" s="4">
        <v>1600.21</v>
      </c>
      <c r="N8484">
        <v>2020</v>
      </c>
      <c r="O8484">
        <v>7</v>
      </c>
    </row>
    <row r="8485" spans="1:15" x14ac:dyDescent="0.25">
      <c r="A8485" s="1">
        <v>44039</v>
      </c>
      <c r="B8485">
        <v>1000000067</v>
      </c>
      <c r="C8485" t="s">
        <v>23</v>
      </c>
      <c r="D8485">
        <v>2</v>
      </c>
      <c r="E8485">
        <v>14537.060000000001</v>
      </c>
      <c r="F8485" t="s">
        <v>16</v>
      </c>
      <c r="G8485" t="s">
        <v>24</v>
      </c>
      <c r="H8485" t="s">
        <v>18</v>
      </c>
      <c r="I8485" t="s">
        <v>25</v>
      </c>
      <c r="J8485" t="s">
        <v>20</v>
      </c>
      <c r="K8485" t="s">
        <v>51</v>
      </c>
      <c r="L8485" t="s">
        <v>22</v>
      </c>
      <c r="M8485" s="4">
        <v>7268.5300000000007</v>
      </c>
      <c r="N8485">
        <v>2020</v>
      </c>
      <c r="O8485">
        <v>7</v>
      </c>
    </row>
    <row r="8486" spans="1:15" x14ac:dyDescent="0.25">
      <c r="A8486" s="1">
        <v>44039</v>
      </c>
      <c r="B8486">
        <v>1000000067</v>
      </c>
      <c r="C8486" t="s">
        <v>15</v>
      </c>
      <c r="D8486">
        <v>2</v>
      </c>
      <c r="E8486">
        <v>27000.84</v>
      </c>
      <c r="F8486" t="s">
        <v>16</v>
      </c>
      <c r="G8486" t="s">
        <v>17</v>
      </c>
      <c r="H8486" t="s">
        <v>18</v>
      </c>
      <c r="I8486" t="s">
        <v>25</v>
      </c>
      <c r="J8486" t="s">
        <v>20</v>
      </c>
      <c r="K8486" t="s">
        <v>51</v>
      </c>
      <c r="L8486" t="s">
        <v>22</v>
      </c>
      <c r="M8486" s="4">
        <v>13500.42</v>
      </c>
      <c r="N8486">
        <v>2020</v>
      </c>
      <c r="O8486">
        <v>7</v>
      </c>
    </row>
    <row r="8487" spans="1:15" x14ac:dyDescent="0.25">
      <c r="A8487" s="1">
        <v>44039</v>
      </c>
      <c r="B8487">
        <v>1000000068</v>
      </c>
      <c r="C8487" t="s">
        <v>79</v>
      </c>
      <c r="D8487">
        <v>2</v>
      </c>
      <c r="E8487">
        <v>18.07</v>
      </c>
      <c r="F8487" t="s">
        <v>46</v>
      </c>
      <c r="G8487" t="s">
        <v>74</v>
      </c>
      <c r="H8487" t="s">
        <v>30</v>
      </c>
      <c r="I8487" t="s">
        <v>55</v>
      </c>
      <c r="J8487" t="s">
        <v>26</v>
      </c>
      <c r="K8487" t="s">
        <v>56</v>
      </c>
      <c r="L8487" t="s">
        <v>28</v>
      </c>
      <c r="M8487" s="4">
        <v>9.0350000000000001</v>
      </c>
      <c r="N8487">
        <v>2020</v>
      </c>
      <c r="O8487">
        <v>7</v>
      </c>
    </row>
    <row r="8488" spans="1:15" x14ac:dyDescent="0.25">
      <c r="A8488" s="1">
        <v>44039</v>
      </c>
      <c r="B8488">
        <v>1000000068</v>
      </c>
      <c r="C8488" t="s">
        <v>75</v>
      </c>
      <c r="D8488">
        <v>1</v>
      </c>
      <c r="E8488">
        <v>2999.93</v>
      </c>
      <c r="F8488" t="s">
        <v>16</v>
      </c>
      <c r="G8488" t="s">
        <v>76</v>
      </c>
      <c r="H8488" t="s">
        <v>30</v>
      </c>
      <c r="I8488" t="s">
        <v>55</v>
      </c>
      <c r="J8488" t="s">
        <v>26</v>
      </c>
      <c r="K8488" t="s">
        <v>56</v>
      </c>
      <c r="L8488" t="s">
        <v>28</v>
      </c>
      <c r="M8488" s="4">
        <v>2999.93</v>
      </c>
      <c r="N8488">
        <v>2020</v>
      </c>
      <c r="O8488">
        <v>7</v>
      </c>
    </row>
    <row r="8489" spans="1:15" x14ac:dyDescent="0.25">
      <c r="A8489" s="1">
        <v>44039</v>
      </c>
      <c r="B8489">
        <v>1000000068</v>
      </c>
      <c r="C8489" t="s">
        <v>23</v>
      </c>
      <c r="D8489">
        <v>1</v>
      </c>
      <c r="E8489">
        <v>17000.009999999998</v>
      </c>
      <c r="F8489" t="s">
        <v>16</v>
      </c>
      <c r="G8489" t="s">
        <v>24</v>
      </c>
      <c r="H8489" t="s">
        <v>30</v>
      </c>
      <c r="I8489" t="s">
        <v>55</v>
      </c>
      <c r="J8489" t="s">
        <v>26</v>
      </c>
      <c r="K8489" t="s">
        <v>56</v>
      </c>
      <c r="L8489" t="s">
        <v>28</v>
      </c>
      <c r="M8489" s="4">
        <v>17000.009999999998</v>
      </c>
      <c r="N8489">
        <v>2020</v>
      </c>
      <c r="O8489">
        <v>7</v>
      </c>
    </row>
    <row r="8490" spans="1:15" x14ac:dyDescent="0.25">
      <c r="A8490" s="1">
        <v>44039</v>
      </c>
      <c r="B8490">
        <v>1000000068</v>
      </c>
      <c r="C8490" t="s">
        <v>15</v>
      </c>
      <c r="D8490">
        <v>2</v>
      </c>
      <c r="E8490">
        <v>10200.93</v>
      </c>
      <c r="F8490" t="s">
        <v>16</v>
      </c>
      <c r="G8490" t="s">
        <v>17</v>
      </c>
      <c r="H8490" t="s">
        <v>30</v>
      </c>
      <c r="I8490" t="s">
        <v>55</v>
      </c>
      <c r="J8490" t="s">
        <v>26</v>
      </c>
      <c r="K8490" t="s">
        <v>56</v>
      </c>
      <c r="L8490" t="s">
        <v>28</v>
      </c>
      <c r="M8490" s="4">
        <v>5100.4650000000001</v>
      </c>
      <c r="N8490">
        <v>2020</v>
      </c>
      <c r="O8490">
        <v>7</v>
      </c>
    </row>
    <row r="8491" spans="1:15" x14ac:dyDescent="0.25">
      <c r="A8491" s="1">
        <v>44039</v>
      </c>
      <c r="B8491">
        <v>1000000104</v>
      </c>
      <c r="C8491" t="s">
        <v>75</v>
      </c>
      <c r="D8491">
        <v>1</v>
      </c>
      <c r="E8491">
        <v>927.1</v>
      </c>
      <c r="F8491" t="s">
        <v>16</v>
      </c>
      <c r="G8491" t="s">
        <v>76</v>
      </c>
      <c r="H8491" t="s">
        <v>18</v>
      </c>
      <c r="I8491" t="s">
        <v>40</v>
      </c>
      <c r="J8491" t="s">
        <v>26</v>
      </c>
      <c r="K8491" t="s">
        <v>41</v>
      </c>
      <c r="L8491" t="s">
        <v>22</v>
      </c>
      <c r="M8491" s="4">
        <v>927.1</v>
      </c>
      <c r="N8491">
        <v>2020</v>
      </c>
      <c r="O8491">
        <v>7</v>
      </c>
    </row>
    <row r="8492" spans="1:15" x14ac:dyDescent="0.25">
      <c r="A8492" s="1">
        <v>44039</v>
      </c>
      <c r="B8492">
        <v>1000000104</v>
      </c>
      <c r="C8492" t="s">
        <v>23</v>
      </c>
      <c r="D8492">
        <v>1</v>
      </c>
      <c r="E8492">
        <v>10000.49</v>
      </c>
      <c r="F8492" t="s">
        <v>16</v>
      </c>
      <c r="G8492" t="s">
        <v>24</v>
      </c>
      <c r="H8492" t="s">
        <v>18</v>
      </c>
      <c r="I8492" t="s">
        <v>40</v>
      </c>
      <c r="J8492" t="s">
        <v>26</v>
      </c>
      <c r="K8492" t="s">
        <v>41</v>
      </c>
      <c r="L8492" t="s">
        <v>22</v>
      </c>
      <c r="M8492" s="4">
        <v>10000.49</v>
      </c>
      <c r="N8492">
        <v>2020</v>
      </c>
      <c r="O8492">
        <v>7</v>
      </c>
    </row>
    <row r="8493" spans="1:15" x14ac:dyDescent="0.25">
      <c r="A8493" s="1">
        <v>44039</v>
      </c>
      <c r="B8493">
        <v>1000000266</v>
      </c>
      <c r="C8493" t="s">
        <v>45</v>
      </c>
      <c r="D8493">
        <v>1</v>
      </c>
      <c r="E8493">
        <v>9.0399999999999991</v>
      </c>
      <c r="F8493" t="s">
        <v>46</v>
      </c>
      <c r="G8493" t="s">
        <v>43</v>
      </c>
      <c r="H8493" t="s">
        <v>30</v>
      </c>
      <c r="I8493" t="s">
        <v>55</v>
      </c>
      <c r="J8493" t="s">
        <v>26</v>
      </c>
      <c r="K8493" t="s">
        <v>56</v>
      </c>
      <c r="L8493" t="s">
        <v>22</v>
      </c>
      <c r="M8493" s="4">
        <v>9.0399999999999991</v>
      </c>
      <c r="N8493">
        <v>2020</v>
      </c>
      <c r="O8493">
        <v>7</v>
      </c>
    </row>
    <row r="8494" spans="1:15" x14ac:dyDescent="0.25">
      <c r="A8494" s="1">
        <v>44039</v>
      </c>
      <c r="B8494">
        <v>1000000266</v>
      </c>
      <c r="C8494" t="s">
        <v>23</v>
      </c>
      <c r="D8494">
        <v>1</v>
      </c>
      <c r="E8494">
        <v>2999.95</v>
      </c>
      <c r="F8494" t="s">
        <v>16</v>
      </c>
      <c r="G8494" t="s">
        <v>24</v>
      </c>
      <c r="H8494" t="s">
        <v>30</v>
      </c>
      <c r="I8494" t="s">
        <v>55</v>
      </c>
      <c r="J8494" t="s">
        <v>26</v>
      </c>
      <c r="K8494" t="s">
        <v>56</v>
      </c>
      <c r="L8494" t="s">
        <v>22</v>
      </c>
      <c r="M8494" s="4">
        <v>2999.95</v>
      </c>
      <c r="N8494">
        <v>2020</v>
      </c>
      <c r="O8494">
        <v>7</v>
      </c>
    </row>
    <row r="8495" spans="1:15" x14ac:dyDescent="0.25">
      <c r="A8495" s="1">
        <v>44039</v>
      </c>
      <c r="B8495">
        <v>1000000266</v>
      </c>
      <c r="C8495" t="s">
        <v>15</v>
      </c>
      <c r="D8495">
        <v>1</v>
      </c>
      <c r="E8495">
        <v>23000.76</v>
      </c>
      <c r="F8495" t="s">
        <v>16</v>
      </c>
      <c r="G8495" t="s">
        <v>17</v>
      </c>
      <c r="H8495" t="s">
        <v>30</v>
      </c>
      <c r="I8495" t="s">
        <v>55</v>
      </c>
      <c r="J8495" t="s">
        <v>26</v>
      </c>
      <c r="K8495" t="s">
        <v>56</v>
      </c>
      <c r="L8495" t="s">
        <v>22</v>
      </c>
      <c r="M8495" s="4">
        <v>23000.76</v>
      </c>
      <c r="N8495">
        <v>2020</v>
      </c>
      <c r="O8495">
        <v>7</v>
      </c>
    </row>
    <row r="8496" spans="1:15" x14ac:dyDescent="0.25">
      <c r="A8496" s="1">
        <v>44039</v>
      </c>
      <c r="B8496">
        <v>1000000297</v>
      </c>
      <c r="C8496" t="s">
        <v>79</v>
      </c>
      <c r="D8496">
        <v>1</v>
      </c>
      <c r="E8496">
        <v>8.9700000000000006</v>
      </c>
      <c r="F8496" t="s">
        <v>46</v>
      </c>
      <c r="G8496" t="s">
        <v>74</v>
      </c>
      <c r="H8496" t="s">
        <v>18</v>
      </c>
      <c r="I8496" t="s">
        <v>40</v>
      </c>
      <c r="J8496" t="s">
        <v>26</v>
      </c>
      <c r="K8496" t="s">
        <v>41</v>
      </c>
      <c r="L8496" t="s">
        <v>22</v>
      </c>
      <c r="M8496" s="4">
        <v>8.9700000000000006</v>
      </c>
      <c r="N8496">
        <v>2020</v>
      </c>
      <c r="O8496">
        <v>7</v>
      </c>
    </row>
    <row r="8497" spans="1:15" x14ac:dyDescent="0.25">
      <c r="A8497" s="1">
        <v>44039</v>
      </c>
      <c r="B8497">
        <v>1000000566</v>
      </c>
      <c r="C8497" t="s">
        <v>73</v>
      </c>
      <c r="D8497">
        <v>1</v>
      </c>
      <c r="E8497">
        <v>1500.69</v>
      </c>
      <c r="F8497" t="s">
        <v>16</v>
      </c>
      <c r="G8497" t="s">
        <v>74</v>
      </c>
      <c r="H8497" t="s">
        <v>47</v>
      </c>
      <c r="I8497" t="s">
        <v>48</v>
      </c>
      <c r="J8497" t="s">
        <v>36</v>
      </c>
      <c r="K8497" t="s">
        <v>49</v>
      </c>
      <c r="L8497" t="s">
        <v>22</v>
      </c>
      <c r="M8497" s="4">
        <v>1500.69</v>
      </c>
      <c r="N8497">
        <v>2020</v>
      </c>
      <c r="O8497">
        <v>7</v>
      </c>
    </row>
    <row r="8498" spans="1:15" x14ac:dyDescent="0.25">
      <c r="A8498" s="1">
        <v>44039</v>
      </c>
      <c r="B8498">
        <v>1000000566</v>
      </c>
      <c r="C8498" t="s">
        <v>71</v>
      </c>
      <c r="D8498">
        <v>1</v>
      </c>
      <c r="E8498">
        <v>2300.63</v>
      </c>
      <c r="F8498" t="s">
        <v>16</v>
      </c>
      <c r="G8498" t="s">
        <v>72</v>
      </c>
      <c r="H8498" t="s">
        <v>47</v>
      </c>
      <c r="I8498" t="s">
        <v>48</v>
      </c>
      <c r="J8498" t="s">
        <v>36</v>
      </c>
      <c r="K8498" t="s">
        <v>49</v>
      </c>
      <c r="L8498" t="s">
        <v>22</v>
      </c>
      <c r="M8498" s="4">
        <v>2300.63</v>
      </c>
      <c r="N8498">
        <v>2020</v>
      </c>
      <c r="O8498">
        <v>7</v>
      </c>
    </row>
    <row r="8499" spans="1:15" x14ac:dyDescent="0.25">
      <c r="A8499" s="1">
        <v>44039</v>
      </c>
      <c r="B8499">
        <v>1000000566</v>
      </c>
      <c r="C8499" t="s">
        <v>15</v>
      </c>
      <c r="D8499">
        <v>1</v>
      </c>
      <c r="E8499">
        <v>19999.939999999999</v>
      </c>
      <c r="F8499" t="s">
        <v>16</v>
      </c>
      <c r="G8499" t="s">
        <v>17</v>
      </c>
      <c r="H8499" t="s">
        <v>47</v>
      </c>
      <c r="I8499" t="s">
        <v>48</v>
      </c>
      <c r="J8499" t="s">
        <v>36</v>
      </c>
      <c r="K8499" t="s">
        <v>49</v>
      </c>
      <c r="L8499" t="s">
        <v>22</v>
      </c>
      <c r="M8499" s="4">
        <v>19999.939999999999</v>
      </c>
      <c r="N8499">
        <v>2020</v>
      </c>
      <c r="O8499">
        <v>7</v>
      </c>
    </row>
    <row r="8500" spans="1:15" x14ac:dyDescent="0.25">
      <c r="A8500" s="1">
        <v>44039</v>
      </c>
      <c r="B8500">
        <v>1000000576</v>
      </c>
      <c r="C8500" t="s">
        <v>15</v>
      </c>
      <c r="D8500">
        <v>1</v>
      </c>
      <c r="E8500">
        <v>1500.77</v>
      </c>
      <c r="F8500" t="s">
        <v>16</v>
      </c>
      <c r="G8500" t="s">
        <v>17</v>
      </c>
      <c r="H8500" t="s">
        <v>18</v>
      </c>
      <c r="I8500" t="s">
        <v>25</v>
      </c>
      <c r="J8500" t="s">
        <v>36</v>
      </c>
      <c r="K8500" t="s">
        <v>37</v>
      </c>
      <c r="L8500" t="s">
        <v>22</v>
      </c>
      <c r="M8500" s="4">
        <v>1500.77</v>
      </c>
      <c r="N8500">
        <v>2020</v>
      </c>
      <c r="O8500">
        <v>7</v>
      </c>
    </row>
    <row r="8501" spans="1:15" x14ac:dyDescent="0.25">
      <c r="A8501" s="1">
        <v>44039</v>
      </c>
      <c r="B8501">
        <v>1000000594</v>
      </c>
      <c r="C8501" t="s">
        <v>15</v>
      </c>
      <c r="D8501">
        <v>3</v>
      </c>
      <c r="E8501">
        <v>23501.43</v>
      </c>
      <c r="F8501" t="s">
        <v>16</v>
      </c>
      <c r="G8501" t="s">
        <v>17</v>
      </c>
      <c r="H8501" t="s">
        <v>18</v>
      </c>
      <c r="I8501" t="s">
        <v>25</v>
      </c>
      <c r="J8501" t="s">
        <v>20</v>
      </c>
      <c r="K8501" t="s">
        <v>51</v>
      </c>
      <c r="L8501" t="s">
        <v>22</v>
      </c>
      <c r="M8501" s="4">
        <v>7833.81</v>
      </c>
      <c r="N8501">
        <v>2020</v>
      </c>
      <c r="O8501">
        <v>7</v>
      </c>
    </row>
    <row r="8502" spans="1:15" x14ac:dyDescent="0.25">
      <c r="A8502" s="1">
        <v>44039</v>
      </c>
      <c r="B8502">
        <v>1000000594</v>
      </c>
      <c r="C8502" t="s">
        <v>42</v>
      </c>
      <c r="D8502">
        <v>1</v>
      </c>
      <c r="E8502">
        <v>30000.38</v>
      </c>
      <c r="F8502" t="s">
        <v>16</v>
      </c>
      <c r="G8502" t="s">
        <v>43</v>
      </c>
      <c r="H8502" t="s">
        <v>18</v>
      </c>
      <c r="I8502" t="s">
        <v>25</v>
      </c>
      <c r="J8502" t="s">
        <v>20</v>
      </c>
      <c r="K8502" t="s">
        <v>51</v>
      </c>
      <c r="L8502" t="s">
        <v>22</v>
      </c>
      <c r="M8502" s="4">
        <v>30000.38</v>
      </c>
      <c r="N8502">
        <v>2020</v>
      </c>
      <c r="O8502">
        <v>7</v>
      </c>
    </row>
    <row r="8503" spans="1:15" x14ac:dyDescent="0.25">
      <c r="A8503" s="1">
        <v>44039</v>
      </c>
      <c r="B8503">
        <v>1000000928</v>
      </c>
      <c r="C8503" t="s">
        <v>75</v>
      </c>
      <c r="D8503">
        <v>1</v>
      </c>
      <c r="E8503">
        <v>2847.01</v>
      </c>
      <c r="F8503" t="s">
        <v>16</v>
      </c>
      <c r="G8503" t="s">
        <v>76</v>
      </c>
      <c r="H8503" t="s">
        <v>30</v>
      </c>
      <c r="I8503" t="s">
        <v>57</v>
      </c>
      <c r="J8503" t="s">
        <v>26</v>
      </c>
      <c r="K8503" t="s">
        <v>58</v>
      </c>
      <c r="L8503" t="s">
        <v>22</v>
      </c>
      <c r="M8503" s="4">
        <v>2847.01</v>
      </c>
      <c r="N8503">
        <v>2020</v>
      </c>
      <c r="O8503">
        <v>7</v>
      </c>
    </row>
    <row r="8504" spans="1:15" x14ac:dyDescent="0.25">
      <c r="A8504" s="1">
        <v>44039</v>
      </c>
      <c r="B8504">
        <v>1000000928</v>
      </c>
      <c r="C8504" t="s">
        <v>15</v>
      </c>
      <c r="D8504">
        <v>1</v>
      </c>
      <c r="E8504">
        <v>2000.47</v>
      </c>
      <c r="F8504" t="s">
        <v>16</v>
      </c>
      <c r="G8504" t="s">
        <v>17</v>
      </c>
      <c r="H8504" t="s">
        <v>30</v>
      </c>
      <c r="I8504" t="s">
        <v>57</v>
      </c>
      <c r="J8504" t="s">
        <v>26</v>
      </c>
      <c r="K8504" t="s">
        <v>58</v>
      </c>
      <c r="L8504" t="s">
        <v>22</v>
      </c>
      <c r="M8504" s="4">
        <v>2000.47</v>
      </c>
      <c r="N8504">
        <v>2020</v>
      </c>
      <c r="O8504">
        <v>7</v>
      </c>
    </row>
    <row r="8505" spans="1:15" x14ac:dyDescent="0.25">
      <c r="A8505" s="1">
        <v>44039</v>
      </c>
      <c r="B8505">
        <v>1000001524</v>
      </c>
      <c r="C8505" t="s">
        <v>73</v>
      </c>
      <c r="D8505">
        <v>1</v>
      </c>
      <c r="E8505">
        <v>5000.6099999999997</v>
      </c>
      <c r="F8505" t="s">
        <v>16</v>
      </c>
      <c r="G8505" t="s">
        <v>74</v>
      </c>
      <c r="H8505" t="s">
        <v>18</v>
      </c>
      <c r="I8505" t="s">
        <v>25</v>
      </c>
      <c r="J8505" t="s">
        <v>20</v>
      </c>
      <c r="K8505" t="s">
        <v>51</v>
      </c>
      <c r="L8505" t="s">
        <v>22</v>
      </c>
      <c r="M8505" s="4">
        <v>5000.6099999999997</v>
      </c>
      <c r="N8505">
        <v>2020</v>
      </c>
      <c r="O8505">
        <v>7</v>
      </c>
    </row>
    <row r="8506" spans="1:15" x14ac:dyDescent="0.25">
      <c r="A8506" s="1">
        <v>44039</v>
      </c>
      <c r="B8506">
        <v>1000001524</v>
      </c>
      <c r="C8506" t="s">
        <v>23</v>
      </c>
      <c r="D8506">
        <v>2</v>
      </c>
      <c r="E8506">
        <v>1501.22</v>
      </c>
      <c r="F8506" t="s">
        <v>16</v>
      </c>
      <c r="G8506" t="s">
        <v>24</v>
      </c>
      <c r="H8506" t="s">
        <v>18</v>
      </c>
      <c r="I8506" t="s">
        <v>25</v>
      </c>
      <c r="J8506" t="s">
        <v>20</v>
      </c>
      <c r="K8506" t="s">
        <v>51</v>
      </c>
      <c r="L8506" t="s">
        <v>22</v>
      </c>
      <c r="M8506" s="4">
        <v>750.61</v>
      </c>
      <c r="N8506">
        <v>2020</v>
      </c>
      <c r="O8506">
        <v>7</v>
      </c>
    </row>
    <row r="8507" spans="1:15" x14ac:dyDescent="0.25">
      <c r="A8507" s="1">
        <v>44039</v>
      </c>
      <c r="B8507">
        <v>1000001524</v>
      </c>
      <c r="C8507" t="s">
        <v>15</v>
      </c>
      <c r="D8507">
        <v>1</v>
      </c>
      <c r="E8507">
        <v>9500.2800000000007</v>
      </c>
      <c r="F8507" t="s">
        <v>16</v>
      </c>
      <c r="G8507" t="s">
        <v>17</v>
      </c>
      <c r="H8507" t="s">
        <v>18</v>
      </c>
      <c r="I8507" t="s">
        <v>25</v>
      </c>
      <c r="J8507" t="s">
        <v>20</v>
      </c>
      <c r="K8507" t="s">
        <v>51</v>
      </c>
      <c r="L8507" t="s">
        <v>22</v>
      </c>
      <c r="M8507" s="4">
        <v>9500.2800000000007</v>
      </c>
      <c r="N8507">
        <v>2020</v>
      </c>
      <c r="O8507">
        <v>7</v>
      </c>
    </row>
    <row r="8508" spans="1:15" x14ac:dyDescent="0.25">
      <c r="A8508" s="1">
        <v>44039</v>
      </c>
      <c r="B8508">
        <v>1000002861</v>
      </c>
      <c r="C8508" t="s">
        <v>15</v>
      </c>
      <c r="D8508">
        <v>1</v>
      </c>
      <c r="E8508">
        <v>1034.6500000000001</v>
      </c>
      <c r="F8508" t="s">
        <v>16</v>
      </c>
      <c r="G8508" t="s">
        <v>17</v>
      </c>
      <c r="H8508" t="s">
        <v>47</v>
      </c>
      <c r="I8508" t="s">
        <v>48</v>
      </c>
      <c r="J8508" t="s">
        <v>36</v>
      </c>
      <c r="K8508" t="s">
        <v>49</v>
      </c>
      <c r="L8508" t="s">
        <v>22</v>
      </c>
      <c r="M8508" s="4">
        <v>1034.6500000000001</v>
      </c>
      <c r="N8508">
        <v>2020</v>
      </c>
      <c r="O8508">
        <v>7</v>
      </c>
    </row>
    <row r="8509" spans="1:15" x14ac:dyDescent="0.25">
      <c r="A8509" s="1">
        <v>44039</v>
      </c>
      <c r="B8509">
        <v>1000003803</v>
      </c>
      <c r="C8509" t="s">
        <v>73</v>
      </c>
      <c r="D8509">
        <v>1</v>
      </c>
      <c r="E8509">
        <v>632.07000000000005</v>
      </c>
      <c r="F8509" t="s">
        <v>16</v>
      </c>
      <c r="G8509" t="s">
        <v>74</v>
      </c>
      <c r="H8509" t="s">
        <v>30</v>
      </c>
      <c r="I8509" t="s">
        <v>31</v>
      </c>
      <c r="J8509" t="s">
        <v>36</v>
      </c>
      <c r="K8509" t="s">
        <v>52</v>
      </c>
      <c r="L8509" t="s">
        <v>22</v>
      </c>
      <c r="M8509" s="4">
        <v>632.07000000000005</v>
      </c>
      <c r="N8509">
        <v>2020</v>
      </c>
      <c r="O8509">
        <v>7</v>
      </c>
    </row>
    <row r="8510" spans="1:15" x14ac:dyDescent="0.25">
      <c r="A8510" s="1">
        <v>44039</v>
      </c>
      <c r="B8510">
        <v>1000003926</v>
      </c>
      <c r="C8510" t="s">
        <v>75</v>
      </c>
      <c r="D8510">
        <v>1</v>
      </c>
      <c r="E8510">
        <v>861.75</v>
      </c>
      <c r="F8510" t="s">
        <v>16</v>
      </c>
      <c r="G8510" t="s">
        <v>76</v>
      </c>
      <c r="H8510" t="s">
        <v>47</v>
      </c>
      <c r="I8510" t="s">
        <v>48</v>
      </c>
      <c r="J8510" t="s">
        <v>26</v>
      </c>
      <c r="K8510" t="s">
        <v>50</v>
      </c>
      <c r="L8510" t="s">
        <v>28</v>
      </c>
      <c r="M8510" s="4">
        <v>861.75</v>
      </c>
      <c r="N8510">
        <v>2020</v>
      </c>
      <c r="O8510">
        <v>7</v>
      </c>
    </row>
    <row r="8511" spans="1:15" x14ac:dyDescent="0.25">
      <c r="A8511" s="1">
        <v>44039</v>
      </c>
      <c r="B8511">
        <v>1000003926</v>
      </c>
      <c r="C8511" t="s">
        <v>71</v>
      </c>
      <c r="D8511">
        <v>1</v>
      </c>
      <c r="E8511">
        <v>782.73</v>
      </c>
      <c r="F8511" t="s">
        <v>16</v>
      </c>
      <c r="G8511" t="s">
        <v>72</v>
      </c>
      <c r="H8511" t="s">
        <v>47</v>
      </c>
      <c r="I8511" t="s">
        <v>48</v>
      </c>
      <c r="J8511" t="s">
        <v>26</v>
      </c>
      <c r="K8511" t="s">
        <v>50</v>
      </c>
      <c r="L8511" t="s">
        <v>28</v>
      </c>
      <c r="M8511" s="4">
        <v>782.73</v>
      </c>
      <c r="N8511">
        <v>2020</v>
      </c>
      <c r="O8511">
        <v>7</v>
      </c>
    </row>
    <row r="8512" spans="1:15" x14ac:dyDescent="0.25">
      <c r="A8512" s="1">
        <v>44039</v>
      </c>
      <c r="B8512">
        <v>1000004256</v>
      </c>
      <c r="C8512" t="s">
        <v>15</v>
      </c>
      <c r="D8512">
        <v>1</v>
      </c>
      <c r="E8512">
        <v>13000.01</v>
      </c>
      <c r="F8512" t="s">
        <v>16</v>
      </c>
      <c r="G8512" t="s">
        <v>17</v>
      </c>
      <c r="H8512" t="s">
        <v>18</v>
      </c>
      <c r="I8512" t="s">
        <v>40</v>
      </c>
      <c r="J8512" t="s">
        <v>26</v>
      </c>
      <c r="K8512" t="s">
        <v>41</v>
      </c>
      <c r="L8512" t="s">
        <v>22</v>
      </c>
      <c r="M8512" s="4">
        <v>13000.01</v>
      </c>
      <c r="N8512">
        <v>2020</v>
      </c>
      <c r="O8512">
        <v>7</v>
      </c>
    </row>
    <row r="8513" spans="1:15" x14ac:dyDescent="0.25">
      <c r="A8513" s="1">
        <v>44039</v>
      </c>
      <c r="B8513">
        <v>1000004256</v>
      </c>
      <c r="C8513" t="s">
        <v>42</v>
      </c>
      <c r="D8513">
        <v>1</v>
      </c>
      <c r="E8513">
        <v>6221.09</v>
      </c>
      <c r="F8513" t="s">
        <v>16</v>
      </c>
      <c r="G8513" t="s">
        <v>43</v>
      </c>
      <c r="H8513" t="s">
        <v>18</v>
      </c>
      <c r="I8513" t="s">
        <v>40</v>
      </c>
      <c r="J8513" t="s">
        <v>26</v>
      </c>
      <c r="K8513" t="s">
        <v>41</v>
      </c>
      <c r="L8513" t="s">
        <v>22</v>
      </c>
      <c r="M8513" s="4">
        <v>6221.09</v>
      </c>
      <c r="N8513">
        <v>2020</v>
      </c>
      <c r="O8513">
        <v>7</v>
      </c>
    </row>
    <row r="8514" spans="1:15" x14ac:dyDescent="0.25">
      <c r="A8514" s="1">
        <v>44039</v>
      </c>
      <c r="B8514">
        <v>1000005022</v>
      </c>
      <c r="C8514" t="s">
        <v>15</v>
      </c>
      <c r="D8514">
        <v>1</v>
      </c>
      <c r="E8514">
        <v>16000.34</v>
      </c>
      <c r="F8514" t="s">
        <v>16</v>
      </c>
      <c r="G8514" t="s">
        <v>17</v>
      </c>
      <c r="H8514" t="s">
        <v>18</v>
      </c>
      <c r="I8514" t="s">
        <v>34</v>
      </c>
      <c r="J8514" t="s">
        <v>36</v>
      </c>
      <c r="K8514" t="s">
        <v>70</v>
      </c>
      <c r="L8514" t="s">
        <v>28</v>
      </c>
      <c r="M8514" s="4">
        <v>16000.34</v>
      </c>
      <c r="N8514">
        <v>2020</v>
      </c>
      <c r="O8514">
        <v>7</v>
      </c>
    </row>
    <row r="8515" spans="1:15" x14ac:dyDescent="0.25">
      <c r="A8515" s="1">
        <v>44039</v>
      </c>
      <c r="B8515">
        <v>1000006698</v>
      </c>
      <c r="C8515" t="s">
        <v>79</v>
      </c>
      <c r="D8515">
        <v>1</v>
      </c>
      <c r="E8515">
        <v>9.19</v>
      </c>
      <c r="F8515" t="s">
        <v>46</v>
      </c>
      <c r="G8515" t="s">
        <v>74</v>
      </c>
      <c r="H8515" t="s">
        <v>30</v>
      </c>
      <c r="I8515" t="s">
        <v>38</v>
      </c>
      <c r="J8515" t="s">
        <v>26</v>
      </c>
      <c r="K8515" t="s">
        <v>39</v>
      </c>
      <c r="L8515" t="s">
        <v>28</v>
      </c>
      <c r="M8515" s="4">
        <v>9.19</v>
      </c>
      <c r="N8515">
        <v>2020</v>
      </c>
      <c r="O8515">
        <v>7</v>
      </c>
    </row>
    <row r="8516" spans="1:15" x14ac:dyDescent="0.25">
      <c r="A8516" s="1">
        <v>44039</v>
      </c>
      <c r="B8516">
        <v>1000006698</v>
      </c>
      <c r="C8516" t="s">
        <v>23</v>
      </c>
      <c r="D8516">
        <v>1</v>
      </c>
      <c r="E8516">
        <v>6000.4</v>
      </c>
      <c r="F8516" t="s">
        <v>16</v>
      </c>
      <c r="G8516" t="s">
        <v>24</v>
      </c>
      <c r="H8516" t="s">
        <v>30</v>
      </c>
      <c r="I8516" t="s">
        <v>38</v>
      </c>
      <c r="J8516" t="s">
        <v>26</v>
      </c>
      <c r="K8516" t="s">
        <v>39</v>
      </c>
      <c r="L8516" t="s">
        <v>28</v>
      </c>
      <c r="M8516" s="4">
        <v>6000.4</v>
      </c>
      <c r="N8516">
        <v>2020</v>
      </c>
      <c r="O8516">
        <v>7</v>
      </c>
    </row>
    <row r="8517" spans="1:15" x14ac:dyDescent="0.25">
      <c r="A8517" s="1">
        <v>44039</v>
      </c>
      <c r="B8517">
        <v>1000006867</v>
      </c>
      <c r="C8517" t="s">
        <v>42</v>
      </c>
      <c r="D8517">
        <v>1</v>
      </c>
      <c r="E8517">
        <v>789.32</v>
      </c>
      <c r="F8517" t="s">
        <v>16</v>
      </c>
      <c r="G8517" t="s">
        <v>43</v>
      </c>
      <c r="H8517" t="s">
        <v>18</v>
      </c>
      <c r="I8517" t="s">
        <v>61</v>
      </c>
      <c r="J8517" t="s">
        <v>26</v>
      </c>
      <c r="K8517" t="s">
        <v>62</v>
      </c>
      <c r="L8517" t="s">
        <v>22</v>
      </c>
      <c r="M8517" s="4">
        <v>789.32</v>
      </c>
      <c r="N8517">
        <v>2020</v>
      </c>
      <c r="O8517">
        <v>7</v>
      </c>
    </row>
    <row r="8518" spans="1:15" x14ac:dyDescent="0.25">
      <c r="A8518" s="1">
        <v>44039</v>
      </c>
      <c r="B8518">
        <v>1000006869</v>
      </c>
      <c r="C8518" t="s">
        <v>15</v>
      </c>
      <c r="D8518">
        <v>1</v>
      </c>
      <c r="E8518">
        <v>6500.48</v>
      </c>
      <c r="F8518" t="s">
        <v>16</v>
      </c>
      <c r="G8518" t="s">
        <v>17</v>
      </c>
      <c r="H8518" t="s">
        <v>18</v>
      </c>
      <c r="I8518" t="s">
        <v>61</v>
      </c>
      <c r="J8518" t="s">
        <v>26</v>
      </c>
      <c r="K8518" t="s">
        <v>62</v>
      </c>
      <c r="L8518" t="s">
        <v>22</v>
      </c>
      <c r="M8518" s="4">
        <v>6500.48</v>
      </c>
      <c r="N8518">
        <v>2020</v>
      </c>
      <c r="O8518">
        <v>7</v>
      </c>
    </row>
    <row r="8519" spans="1:15" x14ac:dyDescent="0.25">
      <c r="A8519" s="1">
        <v>44039</v>
      </c>
      <c r="B8519">
        <v>1000007197</v>
      </c>
      <c r="C8519" t="s">
        <v>42</v>
      </c>
      <c r="D8519">
        <v>1</v>
      </c>
      <c r="E8519">
        <v>7436.95</v>
      </c>
      <c r="F8519" t="s">
        <v>16</v>
      </c>
      <c r="G8519" t="s">
        <v>43</v>
      </c>
      <c r="H8519" t="s">
        <v>18</v>
      </c>
      <c r="I8519" t="s">
        <v>40</v>
      </c>
      <c r="J8519" t="s">
        <v>26</v>
      </c>
      <c r="K8519" t="s">
        <v>41</v>
      </c>
      <c r="L8519" t="s">
        <v>22</v>
      </c>
      <c r="M8519" s="4">
        <v>7436.95</v>
      </c>
      <c r="N8519">
        <v>2020</v>
      </c>
      <c r="O8519">
        <v>7</v>
      </c>
    </row>
    <row r="8520" spans="1:15" x14ac:dyDescent="0.25">
      <c r="A8520" s="1">
        <v>44039</v>
      </c>
      <c r="B8520">
        <v>1000007320</v>
      </c>
      <c r="C8520" t="s">
        <v>15</v>
      </c>
      <c r="D8520">
        <v>1</v>
      </c>
      <c r="E8520">
        <v>13000.74</v>
      </c>
      <c r="F8520" t="s">
        <v>16</v>
      </c>
      <c r="G8520" t="s">
        <v>17</v>
      </c>
      <c r="H8520" t="s">
        <v>18</v>
      </c>
      <c r="I8520" t="s">
        <v>34</v>
      </c>
      <c r="J8520" t="s">
        <v>26</v>
      </c>
      <c r="K8520" t="s">
        <v>35</v>
      </c>
      <c r="L8520" t="s">
        <v>22</v>
      </c>
      <c r="M8520" s="4">
        <v>13000.74</v>
      </c>
      <c r="N8520">
        <v>2020</v>
      </c>
      <c r="O8520">
        <v>7</v>
      </c>
    </row>
    <row r="8521" spans="1:15" x14ac:dyDescent="0.25">
      <c r="A8521" s="1">
        <v>44039</v>
      </c>
      <c r="B8521">
        <v>1000007320</v>
      </c>
      <c r="C8521" t="s">
        <v>42</v>
      </c>
      <c r="D8521">
        <v>1</v>
      </c>
      <c r="E8521">
        <v>15000.29</v>
      </c>
      <c r="F8521" t="s">
        <v>16</v>
      </c>
      <c r="G8521" t="s">
        <v>43</v>
      </c>
      <c r="H8521" t="s">
        <v>18</v>
      </c>
      <c r="I8521" t="s">
        <v>34</v>
      </c>
      <c r="J8521" t="s">
        <v>26</v>
      </c>
      <c r="K8521" t="s">
        <v>35</v>
      </c>
      <c r="L8521" t="s">
        <v>22</v>
      </c>
      <c r="M8521" s="4">
        <v>15000.29</v>
      </c>
      <c r="N8521">
        <v>2020</v>
      </c>
      <c r="O8521">
        <v>7</v>
      </c>
    </row>
    <row r="8522" spans="1:15" x14ac:dyDescent="0.25">
      <c r="A8522" s="1">
        <v>44039</v>
      </c>
      <c r="B8522">
        <v>1000008228</v>
      </c>
      <c r="C8522" t="s">
        <v>79</v>
      </c>
      <c r="D8522">
        <v>1</v>
      </c>
      <c r="E8522">
        <v>9.2899999999999991</v>
      </c>
      <c r="F8522" t="s">
        <v>46</v>
      </c>
      <c r="G8522" t="s">
        <v>74</v>
      </c>
      <c r="H8522" t="s">
        <v>30</v>
      </c>
      <c r="I8522" t="s">
        <v>31</v>
      </c>
      <c r="J8522" t="s">
        <v>36</v>
      </c>
      <c r="K8522" t="s">
        <v>52</v>
      </c>
      <c r="L8522" t="s">
        <v>22</v>
      </c>
      <c r="M8522" s="4">
        <v>9.2899999999999991</v>
      </c>
      <c r="N8522">
        <v>2020</v>
      </c>
      <c r="O8522">
        <v>7</v>
      </c>
    </row>
    <row r="8523" spans="1:15" x14ac:dyDescent="0.25">
      <c r="A8523" s="1">
        <v>44039</v>
      </c>
      <c r="B8523">
        <v>1000008228</v>
      </c>
      <c r="C8523" t="s">
        <v>23</v>
      </c>
      <c r="D8523">
        <v>2</v>
      </c>
      <c r="E8523">
        <v>20500.68</v>
      </c>
      <c r="F8523" t="s">
        <v>16</v>
      </c>
      <c r="G8523" t="s">
        <v>24</v>
      </c>
      <c r="H8523" t="s">
        <v>30</v>
      </c>
      <c r="I8523" t="s">
        <v>31</v>
      </c>
      <c r="J8523" t="s">
        <v>36</v>
      </c>
      <c r="K8523" t="s">
        <v>52</v>
      </c>
      <c r="L8523" t="s">
        <v>22</v>
      </c>
      <c r="M8523" s="4">
        <v>10250.34</v>
      </c>
      <c r="N8523">
        <v>2020</v>
      </c>
      <c r="O8523">
        <v>7</v>
      </c>
    </row>
    <row r="8524" spans="1:15" x14ac:dyDescent="0.25">
      <c r="A8524" s="1">
        <v>44039</v>
      </c>
      <c r="B8524">
        <v>1000008239</v>
      </c>
      <c r="C8524" t="s">
        <v>15</v>
      </c>
      <c r="D8524">
        <v>1</v>
      </c>
      <c r="E8524">
        <v>17000.47</v>
      </c>
      <c r="F8524" t="s">
        <v>16</v>
      </c>
      <c r="G8524" t="s">
        <v>17</v>
      </c>
      <c r="H8524" t="s">
        <v>18</v>
      </c>
      <c r="I8524" t="s">
        <v>61</v>
      </c>
      <c r="J8524" t="s">
        <v>26</v>
      </c>
      <c r="K8524" t="s">
        <v>62</v>
      </c>
      <c r="L8524" t="s">
        <v>28</v>
      </c>
      <c r="M8524" s="4">
        <v>17000.47</v>
      </c>
      <c r="N8524">
        <v>2020</v>
      </c>
      <c r="O8524">
        <v>7</v>
      </c>
    </row>
    <row r="8525" spans="1:15" x14ac:dyDescent="0.25">
      <c r="A8525" s="1">
        <v>44039</v>
      </c>
      <c r="B8525">
        <v>1000008542</v>
      </c>
      <c r="C8525" t="s">
        <v>71</v>
      </c>
      <c r="D8525">
        <v>1</v>
      </c>
      <c r="E8525">
        <v>2400.7600000000002</v>
      </c>
      <c r="F8525" t="s">
        <v>16</v>
      </c>
      <c r="G8525" t="s">
        <v>72</v>
      </c>
      <c r="H8525" t="s">
        <v>18</v>
      </c>
      <c r="I8525" t="s">
        <v>40</v>
      </c>
      <c r="J8525" t="s">
        <v>26</v>
      </c>
      <c r="K8525" t="s">
        <v>41</v>
      </c>
      <c r="L8525" t="s">
        <v>22</v>
      </c>
      <c r="M8525" s="4">
        <v>2400.7600000000002</v>
      </c>
      <c r="N8525">
        <v>2020</v>
      </c>
      <c r="O8525">
        <v>7</v>
      </c>
    </row>
    <row r="8526" spans="1:15" x14ac:dyDescent="0.25">
      <c r="A8526" s="1">
        <v>44039</v>
      </c>
      <c r="B8526">
        <v>1000008957</v>
      </c>
      <c r="C8526" t="s">
        <v>73</v>
      </c>
      <c r="D8526">
        <v>1</v>
      </c>
      <c r="E8526">
        <v>989.53</v>
      </c>
      <c r="F8526" t="s">
        <v>16</v>
      </c>
      <c r="G8526" t="s">
        <v>74</v>
      </c>
      <c r="H8526" t="s">
        <v>18</v>
      </c>
      <c r="I8526" t="s">
        <v>34</v>
      </c>
      <c r="J8526" t="s">
        <v>20</v>
      </c>
      <c r="K8526" t="s">
        <v>44</v>
      </c>
      <c r="L8526" t="s">
        <v>22</v>
      </c>
      <c r="M8526" s="4">
        <v>989.53</v>
      </c>
      <c r="N8526">
        <v>2020</v>
      </c>
      <c r="O8526">
        <v>7</v>
      </c>
    </row>
    <row r="8527" spans="1:15" x14ac:dyDescent="0.25">
      <c r="A8527" s="1">
        <v>44039</v>
      </c>
      <c r="B8527">
        <v>1000008957</v>
      </c>
      <c r="C8527" t="s">
        <v>15</v>
      </c>
      <c r="D8527">
        <v>1</v>
      </c>
      <c r="E8527">
        <v>14000.05</v>
      </c>
      <c r="F8527" t="s">
        <v>16</v>
      </c>
      <c r="G8527" t="s">
        <v>17</v>
      </c>
      <c r="H8527" t="s">
        <v>18</v>
      </c>
      <c r="I8527" t="s">
        <v>34</v>
      </c>
      <c r="J8527" t="s">
        <v>20</v>
      </c>
      <c r="K8527" t="s">
        <v>44</v>
      </c>
      <c r="L8527" t="s">
        <v>22</v>
      </c>
      <c r="M8527" s="4">
        <v>14000.05</v>
      </c>
      <c r="N8527">
        <v>2020</v>
      </c>
      <c r="O8527">
        <v>7</v>
      </c>
    </row>
    <row r="8528" spans="1:15" x14ac:dyDescent="0.25">
      <c r="A8528" s="1">
        <v>44039</v>
      </c>
      <c r="B8528">
        <v>1000010814</v>
      </c>
      <c r="C8528" t="s">
        <v>42</v>
      </c>
      <c r="D8528">
        <v>1</v>
      </c>
      <c r="E8528">
        <v>10000.530000000001</v>
      </c>
      <c r="F8528" t="s">
        <v>16</v>
      </c>
      <c r="G8528" t="s">
        <v>43</v>
      </c>
      <c r="H8528" t="s">
        <v>18</v>
      </c>
      <c r="I8528" t="s">
        <v>61</v>
      </c>
      <c r="J8528" t="s">
        <v>32</v>
      </c>
      <c r="K8528" t="s">
        <v>63</v>
      </c>
      <c r="L8528" t="s">
        <v>22</v>
      </c>
      <c r="M8528" s="4">
        <v>10000.530000000001</v>
      </c>
      <c r="N8528">
        <v>2020</v>
      </c>
      <c r="O8528">
        <v>7</v>
      </c>
    </row>
    <row r="8529" spans="1:15" x14ac:dyDescent="0.25">
      <c r="A8529" s="1">
        <v>44039</v>
      </c>
      <c r="B8529">
        <v>1000010837</v>
      </c>
      <c r="C8529" t="s">
        <v>23</v>
      </c>
      <c r="D8529">
        <v>1</v>
      </c>
      <c r="E8529">
        <v>5000.2299999999996</v>
      </c>
      <c r="F8529" t="s">
        <v>16</v>
      </c>
      <c r="G8529" t="s">
        <v>24</v>
      </c>
      <c r="H8529" t="s">
        <v>18</v>
      </c>
      <c r="I8529" t="s">
        <v>61</v>
      </c>
      <c r="J8529" t="s">
        <v>26</v>
      </c>
      <c r="K8529" t="s">
        <v>62</v>
      </c>
      <c r="L8529" t="s">
        <v>22</v>
      </c>
      <c r="M8529" s="4">
        <v>5000.2299999999996</v>
      </c>
      <c r="N8529">
        <v>2020</v>
      </c>
      <c r="O8529">
        <v>7</v>
      </c>
    </row>
    <row r="8530" spans="1:15" x14ac:dyDescent="0.25">
      <c r="A8530" s="1">
        <v>44039</v>
      </c>
      <c r="B8530">
        <v>1000010837</v>
      </c>
      <c r="C8530" t="s">
        <v>15</v>
      </c>
      <c r="D8530">
        <v>1</v>
      </c>
      <c r="E8530">
        <v>15000.37</v>
      </c>
      <c r="F8530" t="s">
        <v>16</v>
      </c>
      <c r="G8530" t="s">
        <v>17</v>
      </c>
      <c r="H8530" t="s">
        <v>18</v>
      </c>
      <c r="I8530" t="s">
        <v>61</v>
      </c>
      <c r="J8530" t="s">
        <v>26</v>
      </c>
      <c r="K8530" t="s">
        <v>62</v>
      </c>
      <c r="L8530" t="s">
        <v>22</v>
      </c>
      <c r="M8530" s="4">
        <v>15000.37</v>
      </c>
      <c r="N8530">
        <v>2020</v>
      </c>
      <c r="O8530">
        <v>7</v>
      </c>
    </row>
    <row r="8531" spans="1:15" x14ac:dyDescent="0.25">
      <c r="A8531" s="1">
        <v>44039</v>
      </c>
      <c r="B8531">
        <v>1000011197</v>
      </c>
      <c r="C8531" t="s">
        <v>23</v>
      </c>
      <c r="D8531">
        <v>1</v>
      </c>
      <c r="E8531">
        <v>30000.43</v>
      </c>
      <c r="F8531" t="s">
        <v>16</v>
      </c>
      <c r="G8531" t="s">
        <v>24</v>
      </c>
      <c r="H8531" t="s">
        <v>18</v>
      </c>
      <c r="I8531" t="s">
        <v>25</v>
      </c>
      <c r="J8531" t="s">
        <v>20</v>
      </c>
      <c r="K8531" t="s">
        <v>51</v>
      </c>
      <c r="L8531" t="s">
        <v>22</v>
      </c>
      <c r="M8531" s="4">
        <v>30000.43</v>
      </c>
      <c r="N8531">
        <v>2020</v>
      </c>
      <c r="O8531">
        <v>7</v>
      </c>
    </row>
    <row r="8532" spans="1:15" x14ac:dyDescent="0.25">
      <c r="A8532" s="1">
        <v>44039</v>
      </c>
      <c r="B8532">
        <v>1000011642</v>
      </c>
      <c r="C8532" t="s">
        <v>15</v>
      </c>
      <c r="D8532">
        <v>1</v>
      </c>
      <c r="E8532">
        <v>7000.31</v>
      </c>
      <c r="F8532" t="s">
        <v>16</v>
      </c>
      <c r="G8532" t="s">
        <v>17</v>
      </c>
      <c r="H8532" t="s">
        <v>18</v>
      </c>
      <c r="I8532" t="s">
        <v>61</v>
      </c>
      <c r="J8532" t="s">
        <v>26</v>
      </c>
      <c r="K8532" t="s">
        <v>62</v>
      </c>
      <c r="L8532" t="s">
        <v>22</v>
      </c>
      <c r="M8532" s="4">
        <v>7000.31</v>
      </c>
      <c r="N8532">
        <v>2020</v>
      </c>
      <c r="O8532">
        <v>7</v>
      </c>
    </row>
    <row r="8533" spans="1:15" x14ac:dyDescent="0.25">
      <c r="A8533" s="1">
        <v>44039</v>
      </c>
      <c r="B8533">
        <v>1000011697</v>
      </c>
      <c r="C8533" t="s">
        <v>23</v>
      </c>
      <c r="D8533">
        <v>1</v>
      </c>
      <c r="E8533">
        <v>12000.69</v>
      </c>
      <c r="F8533" t="s">
        <v>16</v>
      </c>
      <c r="G8533" t="s">
        <v>24</v>
      </c>
      <c r="H8533" t="s">
        <v>18</v>
      </c>
      <c r="I8533" t="s">
        <v>34</v>
      </c>
      <c r="J8533" t="s">
        <v>20</v>
      </c>
      <c r="K8533" t="s">
        <v>44</v>
      </c>
      <c r="L8533" t="s">
        <v>22</v>
      </c>
      <c r="M8533" s="4">
        <v>12000.69</v>
      </c>
      <c r="N8533">
        <v>2020</v>
      </c>
      <c r="O8533">
        <v>7</v>
      </c>
    </row>
    <row r="8534" spans="1:15" x14ac:dyDescent="0.25">
      <c r="A8534" s="1">
        <v>44039</v>
      </c>
      <c r="B8534">
        <v>1000011698</v>
      </c>
      <c r="C8534" t="s">
        <v>15</v>
      </c>
      <c r="D8534">
        <v>1</v>
      </c>
      <c r="E8534">
        <v>12000.71</v>
      </c>
      <c r="F8534" t="s">
        <v>16</v>
      </c>
      <c r="G8534" t="s">
        <v>17</v>
      </c>
      <c r="H8534" t="s">
        <v>18</v>
      </c>
      <c r="I8534" t="s">
        <v>34</v>
      </c>
      <c r="J8534" t="s">
        <v>20</v>
      </c>
      <c r="K8534" t="s">
        <v>44</v>
      </c>
      <c r="L8534" t="s">
        <v>22</v>
      </c>
      <c r="M8534" s="4">
        <v>12000.71</v>
      </c>
      <c r="N8534">
        <v>2020</v>
      </c>
      <c r="O8534">
        <v>7</v>
      </c>
    </row>
    <row r="8535" spans="1:15" x14ac:dyDescent="0.25">
      <c r="A8535" s="1">
        <v>44039</v>
      </c>
      <c r="B8535">
        <v>1000011828</v>
      </c>
      <c r="C8535" t="s">
        <v>54</v>
      </c>
      <c r="D8535">
        <v>1</v>
      </c>
      <c r="E8535">
        <v>9.6</v>
      </c>
      <c r="F8535" t="s">
        <v>46</v>
      </c>
      <c r="G8535" t="s">
        <v>24</v>
      </c>
      <c r="H8535" t="s">
        <v>18</v>
      </c>
      <c r="I8535" t="s">
        <v>19</v>
      </c>
      <c r="J8535" t="s">
        <v>20</v>
      </c>
      <c r="K8535" t="s">
        <v>21</v>
      </c>
      <c r="L8535" t="s">
        <v>22</v>
      </c>
      <c r="M8535" s="4">
        <v>9.6</v>
      </c>
      <c r="N8535">
        <v>2020</v>
      </c>
      <c r="O8535">
        <v>7</v>
      </c>
    </row>
    <row r="8536" spans="1:15" x14ac:dyDescent="0.25">
      <c r="A8536" s="1">
        <v>44039</v>
      </c>
      <c r="B8536">
        <v>1000011828</v>
      </c>
      <c r="C8536" t="s">
        <v>23</v>
      </c>
      <c r="D8536">
        <v>2</v>
      </c>
      <c r="E8536">
        <v>25001.289999999997</v>
      </c>
      <c r="F8536" t="s">
        <v>16</v>
      </c>
      <c r="G8536" t="s">
        <v>24</v>
      </c>
      <c r="H8536" t="s">
        <v>18</v>
      </c>
      <c r="I8536" t="s">
        <v>19</v>
      </c>
      <c r="J8536" t="s">
        <v>20</v>
      </c>
      <c r="K8536" t="s">
        <v>21</v>
      </c>
      <c r="L8536" t="s">
        <v>22</v>
      </c>
      <c r="M8536" s="4">
        <v>12500.644999999999</v>
      </c>
      <c r="N8536">
        <v>2020</v>
      </c>
      <c r="O8536">
        <v>7</v>
      </c>
    </row>
    <row r="8537" spans="1:15" x14ac:dyDescent="0.25">
      <c r="A8537" s="1">
        <v>44039</v>
      </c>
      <c r="B8537">
        <v>1000011828</v>
      </c>
      <c r="C8537" t="s">
        <v>15</v>
      </c>
      <c r="D8537">
        <v>3</v>
      </c>
      <c r="E8537">
        <v>51000.71</v>
      </c>
      <c r="F8537" t="s">
        <v>16</v>
      </c>
      <c r="G8537" t="s">
        <v>17</v>
      </c>
      <c r="H8537" t="s">
        <v>18</v>
      </c>
      <c r="I8537" t="s">
        <v>19</v>
      </c>
      <c r="J8537" t="s">
        <v>20</v>
      </c>
      <c r="K8537" t="s">
        <v>21</v>
      </c>
      <c r="L8537" t="s">
        <v>22</v>
      </c>
      <c r="M8537" s="4">
        <v>17000.236666666668</v>
      </c>
      <c r="N8537">
        <v>2020</v>
      </c>
      <c r="O8537">
        <v>7</v>
      </c>
    </row>
    <row r="8538" spans="1:15" x14ac:dyDescent="0.25">
      <c r="A8538" s="1">
        <v>44039</v>
      </c>
      <c r="B8538">
        <v>1000011828</v>
      </c>
      <c r="C8538" t="s">
        <v>42</v>
      </c>
      <c r="D8538">
        <v>1</v>
      </c>
      <c r="E8538">
        <v>5000.08</v>
      </c>
      <c r="F8538" t="s">
        <v>16</v>
      </c>
      <c r="G8538" t="s">
        <v>43</v>
      </c>
      <c r="H8538" t="s">
        <v>18</v>
      </c>
      <c r="I8538" t="s">
        <v>19</v>
      </c>
      <c r="J8538" t="s">
        <v>20</v>
      </c>
      <c r="K8538" t="s">
        <v>21</v>
      </c>
      <c r="L8538" t="s">
        <v>22</v>
      </c>
      <c r="M8538" s="4">
        <v>5000.08</v>
      </c>
      <c r="N8538">
        <v>2020</v>
      </c>
      <c r="O8538">
        <v>7</v>
      </c>
    </row>
    <row r="8539" spans="1:15" x14ac:dyDescent="0.25">
      <c r="A8539" s="1">
        <v>44039</v>
      </c>
      <c r="B8539">
        <v>1000012096</v>
      </c>
      <c r="C8539" t="s">
        <v>15</v>
      </c>
      <c r="D8539">
        <v>1</v>
      </c>
      <c r="E8539">
        <v>15000.64</v>
      </c>
      <c r="F8539" t="s">
        <v>16</v>
      </c>
      <c r="G8539" t="s">
        <v>17</v>
      </c>
      <c r="H8539" t="s">
        <v>18</v>
      </c>
      <c r="I8539" t="s">
        <v>19</v>
      </c>
      <c r="J8539" t="s">
        <v>26</v>
      </c>
      <c r="K8539" t="s">
        <v>29</v>
      </c>
      <c r="L8539" t="s">
        <v>22</v>
      </c>
      <c r="M8539" s="4">
        <v>15000.64</v>
      </c>
      <c r="N8539">
        <v>2020</v>
      </c>
      <c r="O8539">
        <v>7</v>
      </c>
    </row>
    <row r="8540" spans="1:15" x14ac:dyDescent="0.25">
      <c r="A8540" s="1">
        <v>44039</v>
      </c>
      <c r="B8540">
        <v>1000012096</v>
      </c>
      <c r="C8540" t="s">
        <v>42</v>
      </c>
      <c r="D8540">
        <v>2</v>
      </c>
      <c r="E8540">
        <v>32000.399999999998</v>
      </c>
      <c r="F8540" t="s">
        <v>16</v>
      </c>
      <c r="G8540" t="s">
        <v>43</v>
      </c>
      <c r="H8540" t="s">
        <v>18</v>
      </c>
      <c r="I8540" t="s">
        <v>19</v>
      </c>
      <c r="J8540" t="s">
        <v>26</v>
      </c>
      <c r="K8540" t="s">
        <v>29</v>
      </c>
      <c r="L8540" t="s">
        <v>22</v>
      </c>
      <c r="M8540" s="4">
        <v>16000.199999999999</v>
      </c>
      <c r="N8540">
        <v>2020</v>
      </c>
      <c r="O8540">
        <v>7</v>
      </c>
    </row>
    <row r="8541" spans="1:15" x14ac:dyDescent="0.25">
      <c r="A8541" s="1">
        <v>44039</v>
      </c>
      <c r="B8541">
        <v>1000012099</v>
      </c>
      <c r="C8541" t="s">
        <v>15</v>
      </c>
      <c r="D8541">
        <v>2</v>
      </c>
      <c r="E8541">
        <v>33000.759999999995</v>
      </c>
      <c r="F8541" t="s">
        <v>16</v>
      </c>
      <c r="G8541" t="s">
        <v>17</v>
      </c>
      <c r="H8541" t="s">
        <v>18</v>
      </c>
      <c r="I8541" t="s">
        <v>19</v>
      </c>
      <c r="J8541" t="s">
        <v>20</v>
      </c>
      <c r="K8541" t="s">
        <v>21</v>
      </c>
      <c r="L8541" t="s">
        <v>22</v>
      </c>
      <c r="M8541" s="4">
        <v>16500.379999999997</v>
      </c>
      <c r="N8541">
        <v>2020</v>
      </c>
      <c r="O8541">
        <v>7</v>
      </c>
    </row>
    <row r="8542" spans="1:15" x14ac:dyDescent="0.25">
      <c r="A8542" s="1">
        <v>44039</v>
      </c>
      <c r="B8542">
        <v>1000012112</v>
      </c>
      <c r="C8542" t="s">
        <v>23</v>
      </c>
      <c r="D8542">
        <v>4</v>
      </c>
      <c r="E8542">
        <v>26064.37</v>
      </c>
      <c r="F8542" t="s">
        <v>16</v>
      </c>
      <c r="G8542" t="s">
        <v>24</v>
      </c>
      <c r="H8542" t="s">
        <v>18</v>
      </c>
      <c r="I8542" t="s">
        <v>19</v>
      </c>
      <c r="J8542" t="s">
        <v>36</v>
      </c>
      <c r="K8542" t="s">
        <v>64</v>
      </c>
      <c r="L8542" t="s">
        <v>28</v>
      </c>
      <c r="M8542" s="4">
        <v>6516.0924999999997</v>
      </c>
      <c r="N8542">
        <v>2020</v>
      </c>
      <c r="O8542">
        <v>7</v>
      </c>
    </row>
    <row r="8543" spans="1:15" x14ac:dyDescent="0.25">
      <c r="A8543" s="1">
        <v>44039</v>
      </c>
      <c r="B8543">
        <v>1000012112</v>
      </c>
      <c r="C8543" t="s">
        <v>15</v>
      </c>
      <c r="D8543">
        <v>2</v>
      </c>
      <c r="E8543">
        <v>34000.58</v>
      </c>
      <c r="F8543" t="s">
        <v>16</v>
      </c>
      <c r="G8543" t="s">
        <v>17</v>
      </c>
      <c r="H8543" t="s">
        <v>18</v>
      </c>
      <c r="I8543" t="s">
        <v>19</v>
      </c>
      <c r="J8543" t="s">
        <v>36</v>
      </c>
      <c r="K8543" t="s">
        <v>64</v>
      </c>
      <c r="L8543" t="s">
        <v>28</v>
      </c>
      <c r="M8543" s="4">
        <v>17000.29</v>
      </c>
      <c r="N8543">
        <v>2020</v>
      </c>
      <c r="O8543">
        <v>7</v>
      </c>
    </row>
    <row r="8544" spans="1:15" x14ac:dyDescent="0.25">
      <c r="A8544" s="1">
        <v>44039</v>
      </c>
      <c r="B8544">
        <v>1000012124</v>
      </c>
      <c r="C8544" t="s">
        <v>79</v>
      </c>
      <c r="D8544">
        <v>1</v>
      </c>
      <c r="E8544">
        <v>9.77</v>
      </c>
      <c r="F8544" t="s">
        <v>46</v>
      </c>
      <c r="G8544" t="s">
        <v>74</v>
      </c>
      <c r="H8544" t="s">
        <v>18</v>
      </c>
      <c r="I8544" t="s">
        <v>19</v>
      </c>
      <c r="J8544" t="s">
        <v>26</v>
      </c>
      <c r="K8544" t="s">
        <v>29</v>
      </c>
      <c r="L8544" t="s">
        <v>22</v>
      </c>
      <c r="M8544" s="4">
        <v>9.77</v>
      </c>
      <c r="N8544">
        <v>2020</v>
      </c>
      <c r="O8544">
        <v>7</v>
      </c>
    </row>
    <row r="8545" spans="1:15" x14ac:dyDescent="0.25">
      <c r="A8545" s="1">
        <v>44039</v>
      </c>
      <c r="B8545">
        <v>1000012124</v>
      </c>
      <c r="C8545" t="s">
        <v>75</v>
      </c>
      <c r="D8545">
        <v>1</v>
      </c>
      <c r="E8545">
        <v>2000.03</v>
      </c>
      <c r="F8545" t="s">
        <v>16</v>
      </c>
      <c r="G8545" t="s">
        <v>76</v>
      </c>
      <c r="H8545" t="s">
        <v>18</v>
      </c>
      <c r="I8545" t="s">
        <v>19</v>
      </c>
      <c r="J8545" t="s">
        <v>26</v>
      </c>
      <c r="K8545" t="s">
        <v>29</v>
      </c>
      <c r="L8545" t="s">
        <v>22</v>
      </c>
      <c r="M8545" s="4">
        <v>2000.03</v>
      </c>
      <c r="N8545">
        <v>2020</v>
      </c>
      <c r="O8545">
        <v>7</v>
      </c>
    </row>
    <row r="8546" spans="1:15" x14ac:dyDescent="0.25">
      <c r="A8546" s="1">
        <v>44039</v>
      </c>
      <c r="B8546">
        <v>1000012124</v>
      </c>
      <c r="C8546" t="s">
        <v>73</v>
      </c>
      <c r="D8546">
        <v>1</v>
      </c>
      <c r="E8546">
        <v>1000.59</v>
      </c>
      <c r="F8546" t="s">
        <v>16</v>
      </c>
      <c r="G8546" t="s">
        <v>74</v>
      </c>
      <c r="H8546" t="s">
        <v>18</v>
      </c>
      <c r="I8546" t="s">
        <v>19</v>
      </c>
      <c r="J8546" t="s">
        <v>26</v>
      </c>
      <c r="K8546" t="s">
        <v>29</v>
      </c>
      <c r="L8546" t="s">
        <v>22</v>
      </c>
      <c r="M8546" s="4">
        <v>1000.59</v>
      </c>
      <c r="N8546">
        <v>2020</v>
      </c>
      <c r="O8546">
        <v>7</v>
      </c>
    </row>
    <row r="8547" spans="1:15" x14ac:dyDescent="0.25">
      <c r="A8547" s="1">
        <v>44039</v>
      </c>
      <c r="B8547">
        <v>1000012124</v>
      </c>
      <c r="C8547" t="s">
        <v>15</v>
      </c>
      <c r="D8547">
        <v>1</v>
      </c>
      <c r="E8547">
        <v>9000.4</v>
      </c>
      <c r="F8547" t="s">
        <v>16</v>
      </c>
      <c r="G8547" t="s">
        <v>17</v>
      </c>
      <c r="H8547" t="s">
        <v>18</v>
      </c>
      <c r="I8547" t="s">
        <v>19</v>
      </c>
      <c r="J8547" t="s">
        <v>26</v>
      </c>
      <c r="K8547" t="s">
        <v>29</v>
      </c>
      <c r="L8547" t="s">
        <v>22</v>
      </c>
      <c r="M8547" s="4">
        <v>9000.4</v>
      </c>
      <c r="N8547">
        <v>2020</v>
      </c>
      <c r="O8547">
        <v>7</v>
      </c>
    </row>
    <row r="8548" spans="1:15" x14ac:dyDescent="0.25">
      <c r="A8548" s="1">
        <v>44039</v>
      </c>
      <c r="B8548">
        <v>1000012234</v>
      </c>
      <c r="C8548" t="s">
        <v>75</v>
      </c>
      <c r="D8548">
        <v>1</v>
      </c>
      <c r="E8548">
        <v>3800.48</v>
      </c>
      <c r="F8548" t="s">
        <v>16</v>
      </c>
      <c r="G8548" t="s">
        <v>76</v>
      </c>
      <c r="H8548" t="s">
        <v>18</v>
      </c>
      <c r="I8548" t="s">
        <v>25</v>
      </c>
      <c r="J8548" t="s">
        <v>26</v>
      </c>
      <c r="K8548" t="s">
        <v>27</v>
      </c>
      <c r="L8548" t="s">
        <v>22</v>
      </c>
      <c r="M8548" s="4">
        <v>3800.48</v>
      </c>
      <c r="N8548">
        <v>2020</v>
      </c>
      <c r="O8548">
        <v>7</v>
      </c>
    </row>
    <row r="8549" spans="1:15" x14ac:dyDescent="0.25">
      <c r="A8549" s="1">
        <v>44039</v>
      </c>
      <c r="B8549">
        <v>1000012234</v>
      </c>
      <c r="C8549" t="s">
        <v>23</v>
      </c>
      <c r="D8549">
        <v>1</v>
      </c>
      <c r="E8549">
        <v>3800.03</v>
      </c>
      <c r="F8549" t="s">
        <v>16</v>
      </c>
      <c r="G8549" t="s">
        <v>24</v>
      </c>
      <c r="H8549" t="s">
        <v>18</v>
      </c>
      <c r="I8549" t="s">
        <v>25</v>
      </c>
      <c r="J8549" t="s">
        <v>26</v>
      </c>
      <c r="K8549" t="s">
        <v>27</v>
      </c>
      <c r="L8549" t="s">
        <v>22</v>
      </c>
      <c r="M8549" s="4">
        <v>3800.03</v>
      </c>
      <c r="N8549">
        <v>2020</v>
      </c>
      <c r="O8549">
        <v>7</v>
      </c>
    </row>
    <row r="8550" spans="1:15" x14ac:dyDescent="0.25">
      <c r="A8550" s="1">
        <v>44039</v>
      </c>
      <c r="B8550">
        <v>1000012234</v>
      </c>
      <c r="C8550" t="s">
        <v>15</v>
      </c>
      <c r="D8550">
        <v>2</v>
      </c>
      <c r="E8550">
        <v>19001.009999999998</v>
      </c>
      <c r="F8550" t="s">
        <v>16</v>
      </c>
      <c r="G8550" t="s">
        <v>17</v>
      </c>
      <c r="H8550" t="s">
        <v>18</v>
      </c>
      <c r="I8550" t="s">
        <v>25</v>
      </c>
      <c r="J8550" t="s">
        <v>26</v>
      </c>
      <c r="K8550" t="s">
        <v>27</v>
      </c>
      <c r="L8550" t="s">
        <v>22</v>
      </c>
      <c r="M8550" s="4">
        <v>9500.5049999999992</v>
      </c>
      <c r="N8550">
        <v>2020</v>
      </c>
      <c r="O8550">
        <v>7</v>
      </c>
    </row>
    <row r="8551" spans="1:15" x14ac:dyDescent="0.25">
      <c r="A8551" s="1">
        <v>44039</v>
      </c>
      <c r="B8551">
        <v>1000012404</v>
      </c>
      <c r="C8551" t="s">
        <v>23</v>
      </c>
      <c r="D8551">
        <v>3</v>
      </c>
      <c r="E8551">
        <v>42000.880000000005</v>
      </c>
      <c r="F8551" t="s">
        <v>16</v>
      </c>
      <c r="G8551" t="s">
        <v>24</v>
      </c>
      <c r="H8551" t="s">
        <v>47</v>
      </c>
      <c r="I8551" t="s">
        <v>48</v>
      </c>
      <c r="J8551" t="s">
        <v>26</v>
      </c>
      <c r="K8551" t="s">
        <v>50</v>
      </c>
      <c r="L8551" t="s">
        <v>22</v>
      </c>
      <c r="M8551" s="4">
        <v>14000.293333333335</v>
      </c>
      <c r="N8551">
        <v>2020</v>
      </c>
      <c r="O8551">
        <v>7</v>
      </c>
    </row>
    <row r="8552" spans="1:15" x14ac:dyDescent="0.25">
      <c r="A8552" s="1">
        <v>44039</v>
      </c>
      <c r="B8552">
        <v>1000012404</v>
      </c>
      <c r="C8552" t="s">
        <v>15</v>
      </c>
      <c r="D8552">
        <v>2</v>
      </c>
      <c r="E8552">
        <v>20000.739999999998</v>
      </c>
      <c r="F8552" t="s">
        <v>16</v>
      </c>
      <c r="G8552" t="s">
        <v>17</v>
      </c>
      <c r="H8552" t="s">
        <v>47</v>
      </c>
      <c r="I8552" t="s">
        <v>48</v>
      </c>
      <c r="J8552" t="s">
        <v>26</v>
      </c>
      <c r="K8552" t="s">
        <v>50</v>
      </c>
      <c r="L8552" t="s">
        <v>22</v>
      </c>
      <c r="M8552" s="4">
        <v>10000.369999999999</v>
      </c>
      <c r="N8552">
        <v>2020</v>
      </c>
      <c r="O8552">
        <v>7</v>
      </c>
    </row>
    <row r="8553" spans="1:15" x14ac:dyDescent="0.25">
      <c r="A8553" s="1">
        <v>44039</v>
      </c>
      <c r="B8553">
        <v>1000012446</v>
      </c>
      <c r="C8553" t="s">
        <v>75</v>
      </c>
      <c r="D8553">
        <v>1</v>
      </c>
      <c r="E8553">
        <v>1000.68</v>
      </c>
      <c r="F8553" t="s">
        <v>16</v>
      </c>
      <c r="G8553" t="s">
        <v>76</v>
      </c>
      <c r="H8553" t="s">
        <v>30</v>
      </c>
      <c r="I8553" t="s">
        <v>31</v>
      </c>
      <c r="J8553" t="s">
        <v>36</v>
      </c>
      <c r="K8553" t="s">
        <v>52</v>
      </c>
      <c r="L8553" t="s">
        <v>22</v>
      </c>
      <c r="M8553" s="4">
        <v>1000.68</v>
      </c>
      <c r="N8553">
        <v>2020</v>
      </c>
      <c r="O8553">
        <v>7</v>
      </c>
    </row>
    <row r="8554" spans="1:15" x14ac:dyDescent="0.25">
      <c r="A8554" s="1">
        <v>44039</v>
      </c>
      <c r="B8554">
        <v>1000012675</v>
      </c>
      <c r="C8554" t="s">
        <v>79</v>
      </c>
      <c r="D8554">
        <v>1</v>
      </c>
      <c r="E8554">
        <v>9.5399999999999991</v>
      </c>
      <c r="F8554" t="s">
        <v>46</v>
      </c>
      <c r="G8554" t="s">
        <v>74</v>
      </c>
      <c r="H8554" t="s">
        <v>18</v>
      </c>
      <c r="I8554" t="s">
        <v>34</v>
      </c>
      <c r="J8554" t="s">
        <v>26</v>
      </c>
      <c r="K8554" t="s">
        <v>35</v>
      </c>
      <c r="L8554" t="s">
        <v>22</v>
      </c>
      <c r="M8554" s="4">
        <v>9.5399999999999991</v>
      </c>
      <c r="N8554">
        <v>2020</v>
      </c>
      <c r="O8554">
        <v>7</v>
      </c>
    </row>
    <row r="8555" spans="1:15" x14ac:dyDescent="0.25">
      <c r="A8555" s="1">
        <v>44039</v>
      </c>
      <c r="B8555">
        <v>1000012675</v>
      </c>
      <c r="C8555" t="s">
        <v>15</v>
      </c>
      <c r="D8555">
        <v>4</v>
      </c>
      <c r="E8555">
        <v>40500.89</v>
      </c>
      <c r="F8555" t="s">
        <v>16</v>
      </c>
      <c r="G8555" t="s">
        <v>17</v>
      </c>
      <c r="H8555" t="s">
        <v>18</v>
      </c>
      <c r="I8555" t="s">
        <v>34</v>
      </c>
      <c r="J8555" t="s">
        <v>26</v>
      </c>
      <c r="K8555" t="s">
        <v>35</v>
      </c>
      <c r="L8555" t="s">
        <v>22</v>
      </c>
      <c r="M8555" s="4">
        <v>10125.2225</v>
      </c>
      <c r="N8555">
        <v>2020</v>
      </c>
      <c r="O8555">
        <v>7</v>
      </c>
    </row>
    <row r="8556" spans="1:15" x14ac:dyDescent="0.25">
      <c r="A8556" s="1">
        <v>44039</v>
      </c>
      <c r="B8556">
        <v>1000013535</v>
      </c>
      <c r="C8556" t="s">
        <v>23</v>
      </c>
      <c r="D8556">
        <v>1</v>
      </c>
      <c r="E8556">
        <v>2000.24</v>
      </c>
      <c r="F8556" t="s">
        <v>16</v>
      </c>
      <c r="G8556" t="s">
        <v>24</v>
      </c>
      <c r="H8556" t="s">
        <v>47</v>
      </c>
      <c r="I8556" t="s">
        <v>48</v>
      </c>
      <c r="J8556" t="s">
        <v>36</v>
      </c>
      <c r="K8556" t="s">
        <v>49</v>
      </c>
      <c r="L8556" t="s">
        <v>22</v>
      </c>
      <c r="M8556" s="4">
        <v>2000.24</v>
      </c>
      <c r="N8556">
        <v>2020</v>
      </c>
      <c r="O8556">
        <v>7</v>
      </c>
    </row>
    <row r="8557" spans="1:15" x14ac:dyDescent="0.25">
      <c r="A8557" s="1">
        <v>44039</v>
      </c>
      <c r="B8557">
        <v>1000013607</v>
      </c>
      <c r="C8557" t="s">
        <v>80</v>
      </c>
      <c r="D8557">
        <v>1</v>
      </c>
      <c r="E8557">
        <v>188.85</v>
      </c>
      <c r="F8557" t="s">
        <v>46</v>
      </c>
      <c r="G8557" t="s">
        <v>76</v>
      </c>
      <c r="H8557" t="s">
        <v>18</v>
      </c>
      <c r="I8557" t="s">
        <v>25</v>
      </c>
      <c r="J8557" t="s">
        <v>26</v>
      </c>
      <c r="K8557" t="s">
        <v>27</v>
      </c>
      <c r="L8557" t="s">
        <v>22</v>
      </c>
      <c r="M8557" s="4">
        <v>188.85</v>
      </c>
      <c r="N8557">
        <v>2020</v>
      </c>
      <c r="O8557">
        <v>7</v>
      </c>
    </row>
    <row r="8558" spans="1:15" x14ac:dyDescent="0.25">
      <c r="A8558" s="1">
        <v>44039</v>
      </c>
      <c r="B8558">
        <v>1000013607</v>
      </c>
      <c r="C8558" t="s">
        <v>23</v>
      </c>
      <c r="D8558">
        <v>2</v>
      </c>
      <c r="E8558">
        <v>34001.32</v>
      </c>
      <c r="F8558" t="s">
        <v>16</v>
      </c>
      <c r="G8558" t="s">
        <v>24</v>
      </c>
      <c r="H8558" t="s">
        <v>18</v>
      </c>
      <c r="I8558" t="s">
        <v>25</v>
      </c>
      <c r="J8558" t="s">
        <v>26</v>
      </c>
      <c r="K8558" t="s">
        <v>27</v>
      </c>
      <c r="L8558" t="s">
        <v>22</v>
      </c>
      <c r="M8558" s="4">
        <v>17000.66</v>
      </c>
      <c r="N8558">
        <v>2020</v>
      </c>
      <c r="O8558">
        <v>7</v>
      </c>
    </row>
    <row r="8559" spans="1:15" x14ac:dyDescent="0.25">
      <c r="A8559" s="1">
        <v>44039</v>
      </c>
      <c r="B8559">
        <v>1000014291</v>
      </c>
      <c r="C8559" t="s">
        <v>23</v>
      </c>
      <c r="D8559">
        <v>4</v>
      </c>
      <c r="E8559">
        <v>51002.060000000005</v>
      </c>
      <c r="F8559" t="s">
        <v>16</v>
      </c>
      <c r="G8559" t="s">
        <v>24</v>
      </c>
      <c r="H8559" t="s">
        <v>47</v>
      </c>
      <c r="I8559" t="s">
        <v>48</v>
      </c>
      <c r="J8559" t="s">
        <v>20</v>
      </c>
      <c r="K8559" t="s">
        <v>67</v>
      </c>
      <c r="L8559" t="s">
        <v>28</v>
      </c>
      <c r="M8559" s="4">
        <v>12750.515000000001</v>
      </c>
      <c r="N8559">
        <v>2020</v>
      </c>
      <c r="O8559">
        <v>7</v>
      </c>
    </row>
    <row r="8560" spans="1:15" x14ac:dyDescent="0.25">
      <c r="A8560" s="1">
        <v>44039</v>
      </c>
      <c r="B8560">
        <v>1000014291</v>
      </c>
      <c r="C8560" t="s">
        <v>15</v>
      </c>
      <c r="D8560">
        <v>1</v>
      </c>
      <c r="E8560">
        <v>20000.04</v>
      </c>
      <c r="F8560" t="s">
        <v>16</v>
      </c>
      <c r="G8560" t="s">
        <v>17</v>
      </c>
      <c r="H8560" t="s">
        <v>47</v>
      </c>
      <c r="I8560" t="s">
        <v>48</v>
      </c>
      <c r="J8560" t="s">
        <v>20</v>
      </c>
      <c r="K8560" t="s">
        <v>67</v>
      </c>
      <c r="L8560" t="s">
        <v>28</v>
      </c>
      <c r="M8560" s="4">
        <v>20000.04</v>
      </c>
      <c r="N8560">
        <v>2020</v>
      </c>
      <c r="O8560">
        <v>7</v>
      </c>
    </row>
    <row r="8561" spans="1:15" x14ac:dyDescent="0.25">
      <c r="A8561" s="1">
        <v>44039</v>
      </c>
      <c r="B8561">
        <v>1000014291</v>
      </c>
      <c r="C8561" t="s">
        <v>42</v>
      </c>
      <c r="D8561">
        <v>1</v>
      </c>
      <c r="E8561">
        <v>8000.22</v>
      </c>
      <c r="F8561" t="s">
        <v>16</v>
      </c>
      <c r="G8561" t="s">
        <v>43</v>
      </c>
      <c r="H8561" t="s">
        <v>47</v>
      </c>
      <c r="I8561" t="s">
        <v>48</v>
      </c>
      <c r="J8561" t="s">
        <v>20</v>
      </c>
      <c r="K8561" t="s">
        <v>67</v>
      </c>
      <c r="L8561" t="s">
        <v>28</v>
      </c>
      <c r="M8561" s="4">
        <v>8000.22</v>
      </c>
      <c r="N8561">
        <v>2020</v>
      </c>
      <c r="O8561">
        <v>7</v>
      </c>
    </row>
    <row r="8562" spans="1:15" x14ac:dyDescent="0.25">
      <c r="A8562" s="1">
        <v>44039</v>
      </c>
      <c r="B8562">
        <v>1000014452</v>
      </c>
      <c r="C8562" t="s">
        <v>75</v>
      </c>
      <c r="D8562">
        <v>1</v>
      </c>
      <c r="E8562">
        <v>3999.99</v>
      </c>
      <c r="F8562" t="s">
        <v>16</v>
      </c>
      <c r="G8562" t="s">
        <v>76</v>
      </c>
      <c r="H8562" t="s">
        <v>18</v>
      </c>
      <c r="I8562" t="s">
        <v>34</v>
      </c>
      <c r="J8562" t="s">
        <v>36</v>
      </c>
      <c r="K8562" t="s">
        <v>70</v>
      </c>
      <c r="L8562" t="s">
        <v>22</v>
      </c>
      <c r="M8562" s="4">
        <v>3999.99</v>
      </c>
      <c r="N8562">
        <v>2020</v>
      </c>
      <c r="O8562">
        <v>7</v>
      </c>
    </row>
    <row r="8563" spans="1:15" x14ac:dyDescent="0.25">
      <c r="A8563" s="1">
        <v>44039</v>
      </c>
      <c r="B8563">
        <v>1000014496</v>
      </c>
      <c r="C8563" t="s">
        <v>15</v>
      </c>
      <c r="D8563">
        <v>1</v>
      </c>
      <c r="E8563">
        <v>12000.16</v>
      </c>
      <c r="F8563" t="s">
        <v>16</v>
      </c>
      <c r="G8563" t="s">
        <v>17</v>
      </c>
      <c r="H8563" t="s">
        <v>18</v>
      </c>
      <c r="I8563" t="s">
        <v>40</v>
      </c>
      <c r="J8563" t="s">
        <v>26</v>
      </c>
      <c r="K8563" t="s">
        <v>41</v>
      </c>
      <c r="L8563" t="s">
        <v>22</v>
      </c>
      <c r="M8563" s="4">
        <v>12000.16</v>
      </c>
      <c r="N8563">
        <v>2020</v>
      </c>
      <c r="O8563">
        <v>7</v>
      </c>
    </row>
    <row r="8564" spans="1:15" x14ac:dyDescent="0.25">
      <c r="A8564" s="1">
        <v>44039</v>
      </c>
      <c r="B8564">
        <v>1000014530</v>
      </c>
      <c r="C8564" t="s">
        <v>79</v>
      </c>
      <c r="D8564">
        <v>1</v>
      </c>
      <c r="E8564">
        <v>9.14</v>
      </c>
      <c r="F8564" t="s">
        <v>46</v>
      </c>
      <c r="G8564" t="s">
        <v>74</v>
      </c>
      <c r="H8564" t="s">
        <v>47</v>
      </c>
      <c r="I8564" t="s">
        <v>65</v>
      </c>
      <c r="J8564" t="s">
        <v>26</v>
      </c>
      <c r="K8564" t="s">
        <v>66</v>
      </c>
      <c r="L8564" t="s">
        <v>22</v>
      </c>
      <c r="M8564" s="4">
        <v>9.14</v>
      </c>
      <c r="N8564">
        <v>2020</v>
      </c>
      <c r="O8564">
        <v>7</v>
      </c>
    </row>
    <row r="8565" spans="1:15" x14ac:dyDescent="0.25">
      <c r="A8565" s="1">
        <v>44039</v>
      </c>
      <c r="B8565">
        <v>1000014530</v>
      </c>
      <c r="C8565" t="s">
        <v>73</v>
      </c>
      <c r="D8565">
        <v>2</v>
      </c>
      <c r="E8565">
        <v>3185.1</v>
      </c>
      <c r="F8565" t="s">
        <v>16</v>
      </c>
      <c r="G8565" t="s">
        <v>74</v>
      </c>
      <c r="H8565" t="s">
        <v>47</v>
      </c>
      <c r="I8565" t="s">
        <v>65</v>
      </c>
      <c r="J8565" t="s">
        <v>26</v>
      </c>
      <c r="K8565" t="s">
        <v>66</v>
      </c>
      <c r="L8565" t="s">
        <v>22</v>
      </c>
      <c r="M8565" s="4">
        <v>1592.55</v>
      </c>
      <c r="N8565">
        <v>2020</v>
      </c>
      <c r="O8565">
        <v>7</v>
      </c>
    </row>
    <row r="8566" spans="1:15" x14ac:dyDescent="0.25">
      <c r="A8566" s="1">
        <v>44039</v>
      </c>
      <c r="B8566">
        <v>1000014530</v>
      </c>
      <c r="C8566" t="s">
        <v>15</v>
      </c>
      <c r="D8566">
        <v>1</v>
      </c>
      <c r="E8566">
        <v>1300.0999999999999</v>
      </c>
      <c r="F8566" t="s">
        <v>16</v>
      </c>
      <c r="G8566" t="s">
        <v>17</v>
      </c>
      <c r="H8566" t="s">
        <v>47</v>
      </c>
      <c r="I8566" t="s">
        <v>65</v>
      </c>
      <c r="J8566" t="s">
        <v>26</v>
      </c>
      <c r="K8566" t="s">
        <v>66</v>
      </c>
      <c r="L8566" t="s">
        <v>22</v>
      </c>
      <c r="M8566" s="4">
        <v>1300.0999999999999</v>
      </c>
      <c r="N8566">
        <v>2020</v>
      </c>
      <c r="O8566">
        <v>7</v>
      </c>
    </row>
    <row r="8567" spans="1:15" x14ac:dyDescent="0.25">
      <c r="A8567" s="1">
        <v>44039</v>
      </c>
      <c r="B8567">
        <v>1000014572</v>
      </c>
      <c r="C8567" t="s">
        <v>75</v>
      </c>
      <c r="D8567">
        <v>1</v>
      </c>
      <c r="E8567">
        <v>99.94</v>
      </c>
      <c r="F8567" t="s">
        <v>16</v>
      </c>
      <c r="G8567" t="s">
        <v>76</v>
      </c>
      <c r="H8567" t="s">
        <v>18</v>
      </c>
      <c r="I8567" t="s">
        <v>34</v>
      </c>
      <c r="J8567" t="s">
        <v>26</v>
      </c>
      <c r="K8567" t="s">
        <v>35</v>
      </c>
      <c r="L8567" t="s">
        <v>22</v>
      </c>
      <c r="M8567" s="4">
        <v>99.94</v>
      </c>
      <c r="N8567">
        <v>2020</v>
      </c>
      <c r="O8567">
        <v>7</v>
      </c>
    </row>
    <row r="8568" spans="1:15" x14ac:dyDescent="0.25">
      <c r="A8568" s="1">
        <v>44039</v>
      </c>
      <c r="B8568">
        <v>1000014572</v>
      </c>
      <c r="C8568" t="s">
        <v>15</v>
      </c>
      <c r="D8568">
        <v>1</v>
      </c>
      <c r="E8568">
        <v>18000.55</v>
      </c>
      <c r="F8568" t="s">
        <v>16</v>
      </c>
      <c r="G8568" t="s">
        <v>17</v>
      </c>
      <c r="H8568" t="s">
        <v>18</v>
      </c>
      <c r="I8568" t="s">
        <v>34</v>
      </c>
      <c r="J8568" t="s">
        <v>26</v>
      </c>
      <c r="K8568" t="s">
        <v>35</v>
      </c>
      <c r="L8568" t="s">
        <v>22</v>
      </c>
      <c r="M8568" s="4">
        <v>18000.55</v>
      </c>
      <c r="N8568">
        <v>2020</v>
      </c>
      <c r="O8568">
        <v>7</v>
      </c>
    </row>
    <row r="8569" spans="1:15" x14ac:dyDescent="0.25">
      <c r="A8569" s="1">
        <v>44039</v>
      </c>
      <c r="B8569">
        <v>1000014588</v>
      </c>
      <c r="C8569" t="s">
        <v>15</v>
      </c>
      <c r="D8569">
        <v>1</v>
      </c>
      <c r="E8569">
        <v>540.5</v>
      </c>
      <c r="F8569" t="s">
        <v>16</v>
      </c>
      <c r="G8569" t="s">
        <v>17</v>
      </c>
      <c r="H8569" t="s">
        <v>18</v>
      </c>
      <c r="I8569" t="s">
        <v>40</v>
      </c>
      <c r="J8569" t="s">
        <v>20</v>
      </c>
      <c r="K8569" t="s">
        <v>68</v>
      </c>
      <c r="L8569" t="s">
        <v>22</v>
      </c>
      <c r="M8569" s="4">
        <v>540.5</v>
      </c>
      <c r="N8569">
        <v>2020</v>
      </c>
      <c r="O8569">
        <v>7</v>
      </c>
    </row>
    <row r="8570" spans="1:15" x14ac:dyDescent="0.25">
      <c r="A8570" s="1">
        <v>44039</v>
      </c>
      <c r="B8570">
        <v>1000014879</v>
      </c>
      <c r="C8570" t="s">
        <v>23</v>
      </c>
      <c r="D8570">
        <v>1</v>
      </c>
      <c r="E8570">
        <v>25000.48</v>
      </c>
      <c r="F8570" t="s">
        <v>16</v>
      </c>
      <c r="G8570" t="s">
        <v>24</v>
      </c>
      <c r="H8570" t="s">
        <v>18</v>
      </c>
      <c r="I8570" t="s">
        <v>40</v>
      </c>
      <c r="J8570" t="s">
        <v>26</v>
      </c>
      <c r="K8570" t="s">
        <v>41</v>
      </c>
      <c r="L8570" t="s">
        <v>22</v>
      </c>
      <c r="M8570" s="4">
        <v>25000.48</v>
      </c>
      <c r="N8570">
        <v>2020</v>
      </c>
      <c r="O8570">
        <v>7</v>
      </c>
    </row>
    <row r="8571" spans="1:15" x14ac:dyDescent="0.25">
      <c r="A8571" s="1">
        <v>44039</v>
      </c>
      <c r="B8571">
        <v>1000014996</v>
      </c>
      <c r="C8571" t="s">
        <v>15</v>
      </c>
      <c r="D8571">
        <v>2</v>
      </c>
      <c r="E8571">
        <v>15500.64</v>
      </c>
      <c r="F8571" t="s">
        <v>16</v>
      </c>
      <c r="G8571" t="s">
        <v>17</v>
      </c>
      <c r="H8571" t="s">
        <v>30</v>
      </c>
      <c r="I8571" t="s">
        <v>57</v>
      </c>
      <c r="J8571" t="s">
        <v>26</v>
      </c>
      <c r="K8571" t="s">
        <v>58</v>
      </c>
      <c r="L8571" t="s">
        <v>22</v>
      </c>
      <c r="M8571" s="4">
        <v>7750.32</v>
      </c>
      <c r="N8571">
        <v>2020</v>
      </c>
      <c r="O8571">
        <v>7</v>
      </c>
    </row>
    <row r="8572" spans="1:15" x14ac:dyDescent="0.25">
      <c r="A8572" s="1">
        <v>44039</v>
      </c>
      <c r="B8572">
        <v>1000015013</v>
      </c>
      <c r="C8572" t="s">
        <v>73</v>
      </c>
      <c r="D8572">
        <v>1</v>
      </c>
      <c r="E8572">
        <v>1500.67</v>
      </c>
      <c r="F8572" t="s">
        <v>16</v>
      </c>
      <c r="G8572" t="s">
        <v>74</v>
      </c>
      <c r="H8572" t="s">
        <v>18</v>
      </c>
      <c r="I8572" t="s">
        <v>19</v>
      </c>
      <c r="J8572" t="s">
        <v>26</v>
      </c>
      <c r="K8572" t="s">
        <v>29</v>
      </c>
      <c r="L8572" t="s">
        <v>22</v>
      </c>
      <c r="M8572" s="4">
        <v>1500.67</v>
      </c>
      <c r="N8572">
        <v>2020</v>
      </c>
      <c r="O8572">
        <v>7</v>
      </c>
    </row>
    <row r="8573" spans="1:15" x14ac:dyDescent="0.25">
      <c r="A8573" s="1">
        <v>44039</v>
      </c>
      <c r="B8573">
        <v>1000015013</v>
      </c>
      <c r="C8573" t="s">
        <v>15</v>
      </c>
      <c r="D8573">
        <v>1</v>
      </c>
      <c r="E8573">
        <v>9500.7099999999991</v>
      </c>
      <c r="F8573" t="s">
        <v>16</v>
      </c>
      <c r="G8573" t="s">
        <v>17</v>
      </c>
      <c r="H8573" t="s">
        <v>18</v>
      </c>
      <c r="I8573" t="s">
        <v>19</v>
      </c>
      <c r="J8573" t="s">
        <v>26</v>
      </c>
      <c r="K8573" t="s">
        <v>29</v>
      </c>
      <c r="L8573" t="s">
        <v>22</v>
      </c>
      <c r="M8573" s="4">
        <v>9500.7099999999991</v>
      </c>
      <c r="N8573">
        <v>2020</v>
      </c>
      <c r="O8573">
        <v>7</v>
      </c>
    </row>
    <row r="8574" spans="1:15" x14ac:dyDescent="0.25">
      <c r="A8574" s="1">
        <v>44039</v>
      </c>
      <c r="B8574">
        <v>1000015133</v>
      </c>
      <c r="C8574" t="s">
        <v>79</v>
      </c>
      <c r="D8574">
        <v>1</v>
      </c>
      <c r="E8574">
        <v>9.5</v>
      </c>
      <c r="F8574" t="s">
        <v>46</v>
      </c>
      <c r="G8574" t="s">
        <v>74</v>
      </c>
      <c r="H8574" t="s">
        <v>30</v>
      </c>
      <c r="I8574" t="s">
        <v>31</v>
      </c>
      <c r="J8574" t="s">
        <v>36</v>
      </c>
      <c r="K8574" t="s">
        <v>52</v>
      </c>
      <c r="L8574" t="s">
        <v>22</v>
      </c>
      <c r="M8574" s="4">
        <v>9.5</v>
      </c>
      <c r="N8574">
        <v>2020</v>
      </c>
      <c r="O8574">
        <v>7</v>
      </c>
    </row>
    <row r="8575" spans="1:15" x14ac:dyDescent="0.25">
      <c r="A8575" s="1">
        <v>44039</v>
      </c>
      <c r="B8575">
        <v>1000015203</v>
      </c>
      <c r="C8575" t="s">
        <v>79</v>
      </c>
      <c r="D8575">
        <v>1</v>
      </c>
      <c r="E8575">
        <v>9.2100000000000009</v>
      </c>
      <c r="F8575" t="s">
        <v>46</v>
      </c>
      <c r="G8575" t="s">
        <v>74</v>
      </c>
      <c r="H8575" t="s">
        <v>47</v>
      </c>
      <c r="I8575" t="s">
        <v>65</v>
      </c>
      <c r="J8575" t="s">
        <v>26</v>
      </c>
      <c r="K8575" t="s">
        <v>66</v>
      </c>
      <c r="L8575" t="s">
        <v>22</v>
      </c>
      <c r="M8575" s="4">
        <v>9.2100000000000009</v>
      </c>
      <c r="N8575">
        <v>2020</v>
      </c>
      <c r="O8575">
        <v>7</v>
      </c>
    </row>
    <row r="8576" spans="1:15" x14ac:dyDescent="0.25">
      <c r="A8576" s="1">
        <v>44039</v>
      </c>
      <c r="B8576">
        <v>1000015203</v>
      </c>
      <c r="C8576" t="s">
        <v>15</v>
      </c>
      <c r="D8576">
        <v>2</v>
      </c>
      <c r="E8576">
        <v>21600.54</v>
      </c>
      <c r="F8576" t="s">
        <v>16</v>
      </c>
      <c r="G8576" t="s">
        <v>17</v>
      </c>
      <c r="H8576" t="s">
        <v>47</v>
      </c>
      <c r="I8576" t="s">
        <v>65</v>
      </c>
      <c r="J8576" t="s">
        <v>26</v>
      </c>
      <c r="K8576" t="s">
        <v>66</v>
      </c>
      <c r="L8576" t="s">
        <v>22</v>
      </c>
      <c r="M8576" s="4">
        <v>10800.27</v>
      </c>
      <c r="N8576">
        <v>2020</v>
      </c>
      <c r="O8576">
        <v>7</v>
      </c>
    </row>
    <row r="8577" spans="1:15" x14ac:dyDescent="0.25">
      <c r="A8577" s="1">
        <v>44039</v>
      </c>
      <c r="B8577">
        <v>1000017688</v>
      </c>
      <c r="C8577" t="s">
        <v>73</v>
      </c>
      <c r="D8577">
        <v>1</v>
      </c>
      <c r="E8577">
        <v>2214.31</v>
      </c>
      <c r="F8577" t="s">
        <v>16</v>
      </c>
      <c r="G8577" t="s">
        <v>74</v>
      </c>
      <c r="H8577" t="s">
        <v>47</v>
      </c>
      <c r="I8577" t="s">
        <v>48</v>
      </c>
      <c r="J8577" t="s">
        <v>36</v>
      </c>
      <c r="K8577" t="s">
        <v>49</v>
      </c>
      <c r="L8577" t="s">
        <v>22</v>
      </c>
      <c r="M8577" s="4">
        <v>2214.31</v>
      </c>
      <c r="N8577">
        <v>2020</v>
      </c>
      <c r="O8577">
        <v>7</v>
      </c>
    </row>
    <row r="8578" spans="1:15" x14ac:dyDescent="0.25">
      <c r="A8578" s="1">
        <v>44039</v>
      </c>
      <c r="B8578">
        <v>1000017688</v>
      </c>
      <c r="C8578" t="s">
        <v>15</v>
      </c>
      <c r="D8578">
        <v>1</v>
      </c>
      <c r="E8578">
        <v>16000.33</v>
      </c>
      <c r="F8578" t="s">
        <v>16</v>
      </c>
      <c r="G8578" t="s">
        <v>17</v>
      </c>
      <c r="H8578" t="s">
        <v>47</v>
      </c>
      <c r="I8578" t="s">
        <v>48</v>
      </c>
      <c r="J8578" t="s">
        <v>36</v>
      </c>
      <c r="K8578" t="s">
        <v>49</v>
      </c>
      <c r="L8578" t="s">
        <v>22</v>
      </c>
      <c r="M8578" s="4">
        <v>16000.33</v>
      </c>
      <c r="N8578">
        <v>2020</v>
      </c>
      <c r="O8578">
        <v>7</v>
      </c>
    </row>
    <row r="8579" spans="1:15" x14ac:dyDescent="0.25">
      <c r="A8579" s="1">
        <v>44039</v>
      </c>
      <c r="B8579">
        <v>1000018134</v>
      </c>
      <c r="C8579" t="s">
        <v>75</v>
      </c>
      <c r="D8579">
        <v>1</v>
      </c>
      <c r="E8579">
        <v>2531.2199999999998</v>
      </c>
      <c r="F8579" t="s">
        <v>16</v>
      </c>
      <c r="G8579" t="s">
        <v>76</v>
      </c>
      <c r="H8579" t="s">
        <v>18</v>
      </c>
      <c r="I8579" t="s">
        <v>40</v>
      </c>
      <c r="J8579" t="s">
        <v>26</v>
      </c>
      <c r="K8579" t="s">
        <v>41</v>
      </c>
      <c r="L8579" t="s">
        <v>22</v>
      </c>
      <c r="M8579" s="4">
        <v>2531.2199999999998</v>
      </c>
      <c r="N8579">
        <v>2020</v>
      </c>
      <c r="O8579">
        <v>7</v>
      </c>
    </row>
    <row r="8580" spans="1:15" x14ac:dyDescent="0.25">
      <c r="A8580" s="1">
        <v>44039</v>
      </c>
      <c r="B8580">
        <v>1000018298</v>
      </c>
      <c r="C8580" t="s">
        <v>80</v>
      </c>
      <c r="D8580">
        <v>1</v>
      </c>
      <c r="E8580">
        <v>16.39</v>
      </c>
      <c r="F8580" t="s">
        <v>46</v>
      </c>
      <c r="G8580" t="s">
        <v>76</v>
      </c>
      <c r="H8580" t="s">
        <v>18</v>
      </c>
      <c r="I8580" t="s">
        <v>34</v>
      </c>
      <c r="J8580" t="s">
        <v>20</v>
      </c>
      <c r="K8580" t="s">
        <v>44</v>
      </c>
      <c r="L8580" t="s">
        <v>22</v>
      </c>
      <c r="M8580" s="4">
        <v>16.39</v>
      </c>
      <c r="N8580">
        <v>2020</v>
      </c>
      <c r="O8580">
        <v>7</v>
      </c>
    </row>
    <row r="8581" spans="1:15" x14ac:dyDescent="0.25">
      <c r="A8581" s="1">
        <v>44039</v>
      </c>
      <c r="B8581">
        <v>1000018298</v>
      </c>
      <c r="C8581" t="s">
        <v>15</v>
      </c>
      <c r="D8581">
        <v>1</v>
      </c>
      <c r="E8581">
        <v>1000.72</v>
      </c>
      <c r="F8581" t="s">
        <v>16</v>
      </c>
      <c r="G8581" t="s">
        <v>17</v>
      </c>
      <c r="H8581" t="s">
        <v>18</v>
      </c>
      <c r="I8581" t="s">
        <v>34</v>
      </c>
      <c r="J8581" t="s">
        <v>20</v>
      </c>
      <c r="K8581" t="s">
        <v>44</v>
      </c>
      <c r="L8581" t="s">
        <v>22</v>
      </c>
      <c r="M8581" s="4">
        <v>1000.72</v>
      </c>
      <c r="N8581">
        <v>2020</v>
      </c>
      <c r="O8581">
        <v>7</v>
      </c>
    </row>
    <row r="8582" spans="1:15" x14ac:dyDescent="0.25">
      <c r="A8582" s="1">
        <v>44039</v>
      </c>
      <c r="B8582">
        <v>1000018539</v>
      </c>
      <c r="C8582" t="s">
        <v>15</v>
      </c>
      <c r="D8582">
        <v>1</v>
      </c>
      <c r="E8582">
        <v>6500.02</v>
      </c>
      <c r="F8582" t="s">
        <v>16</v>
      </c>
      <c r="G8582" t="s">
        <v>17</v>
      </c>
      <c r="H8582" t="s">
        <v>18</v>
      </c>
      <c r="I8582" t="s">
        <v>34</v>
      </c>
      <c r="J8582" t="s">
        <v>36</v>
      </c>
      <c r="K8582" t="s">
        <v>70</v>
      </c>
      <c r="L8582" t="s">
        <v>22</v>
      </c>
      <c r="M8582" s="4">
        <v>6500.02</v>
      </c>
      <c r="N8582">
        <v>2020</v>
      </c>
      <c r="O8582">
        <v>7</v>
      </c>
    </row>
    <row r="8583" spans="1:15" x14ac:dyDescent="0.25">
      <c r="A8583" s="1">
        <v>44039</v>
      </c>
      <c r="B8583">
        <v>1000019687</v>
      </c>
      <c r="C8583" t="s">
        <v>15</v>
      </c>
      <c r="D8583">
        <v>2</v>
      </c>
      <c r="E8583">
        <v>31001.07</v>
      </c>
      <c r="F8583" t="s">
        <v>16</v>
      </c>
      <c r="G8583" t="s">
        <v>17</v>
      </c>
      <c r="H8583" t="s">
        <v>18</v>
      </c>
      <c r="I8583" t="s">
        <v>40</v>
      </c>
      <c r="J8583" t="s">
        <v>20</v>
      </c>
      <c r="K8583" t="s">
        <v>68</v>
      </c>
      <c r="L8583" t="s">
        <v>22</v>
      </c>
      <c r="M8583" s="4">
        <v>15500.535</v>
      </c>
      <c r="N8583">
        <v>2020</v>
      </c>
      <c r="O8583">
        <v>7</v>
      </c>
    </row>
    <row r="8584" spans="1:15" x14ac:dyDescent="0.25">
      <c r="A8584" s="1">
        <v>44039</v>
      </c>
      <c r="B8584">
        <v>1000019959</v>
      </c>
      <c r="C8584" t="s">
        <v>23</v>
      </c>
      <c r="D8584">
        <v>1</v>
      </c>
      <c r="E8584">
        <v>11000.73</v>
      </c>
      <c r="F8584" t="s">
        <v>16</v>
      </c>
      <c r="G8584" t="s">
        <v>24</v>
      </c>
      <c r="H8584" t="s">
        <v>18</v>
      </c>
      <c r="I8584" t="s">
        <v>40</v>
      </c>
      <c r="J8584" t="s">
        <v>26</v>
      </c>
      <c r="K8584" t="s">
        <v>41</v>
      </c>
      <c r="L8584" t="s">
        <v>28</v>
      </c>
      <c r="M8584" s="4">
        <v>11000.73</v>
      </c>
      <c r="N8584">
        <v>2020</v>
      </c>
      <c r="O8584">
        <v>7</v>
      </c>
    </row>
    <row r="8585" spans="1:15" x14ac:dyDescent="0.25">
      <c r="A8585" s="1">
        <v>44039</v>
      </c>
      <c r="B8585">
        <v>1000019959</v>
      </c>
      <c r="C8585" t="s">
        <v>42</v>
      </c>
      <c r="D8585">
        <v>1</v>
      </c>
      <c r="E8585">
        <v>25000.73</v>
      </c>
      <c r="F8585" t="s">
        <v>16</v>
      </c>
      <c r="G8585" t="s">
        <v>43</v>
      </c>
      <c r="H8585" t="s">
        <v>18</v>
      </c>
      <c r="I8585" t="s">
        <v>40</v>
      </c>
      <c r="J8585" t="s">
        <v>26</v>
      </c>
      <c r="K8585" t="s">
        <v>41</v>
      </c>
      <c r="L8585" t="s">
        <v>28</v>
      </c>
      <c r="M8585" s="4">
        <v>25000.73</v>
      </c>
      <c r="N8585">
        <v>2020</v>
      </c>
      <c r="O8585">
        <v>7</v>
      </c>
    </row>
    <row r="8586" spans="1:15" x14ac:dyDescent="0.25">
      <c r="A8586" s="1">
        <v>44039</v>
      </c>
      <c r="B8586">
        <v>1000020084</v>
      </c>
      <c r="C8586" t="s">
        <v>23</v>
      </c>
      <c r="D8586">
        <v>2</v>
      </c>
      <c r="E8586">
        <v>27500.17</v>
      </c>
      <c r="F8586" t="s">
        <v>16</v>
      </c>
      <c r="G8586" t="s">
        <v>24</v>
      </c>
      <c r="H8586" t="s">
        <v>47</v>
      </c>
      <c r="I8586" t="s">
        <v>59</v>
      </c>
      <c r="J8586" t="s">
        <v>26</v>
      </c>
      <c r="K8586" t="s">
        <v>60</v>
      </c>
      <c r="L8586" t="s">
        <v>22</v>
      </c>
      <c r="M8586" s="4">
        <v>13750.084999999999</v>
      </c>
      <c r="N8586">
        <v>2020</v>
      </c>
      <c r="O8586">
        <v>7</v>
      </c>
    </row>
    <row r="8587" spans="1:15" x14ac:dyDescent="0.25">
      <c r="A8587" s="1">
        <v>44039</v>
      </c>
      <c r="B8587">
        <v>1000020084</v>
      </c>
      <c r="C8587" t="s">
        <v>15</v>
      </c>
      <c r="D8587">
        <v>1</v>
      </c>
      <c r="E8587">
        <v>11000.44</v>
      </c>
      <c r="F8587" t="s">
        <v>16</v>
      </c>
      <c r="G8587" t="s">
        <v>17</v>
      </c>
      <c r="H8587" t="s">
        <v>47</v>
      </c>
      <c r="I8587" t="s">
        <v>59</v>
      </c>
      <c r="J8587" t="s">
        <v>26</v>
      </c>
      <c r="K8587" t="s">
        <v>60</v>
      </c>
      <c r="L8587" t="s">
        <v>22</v>
      </c>
      <c r="M8587" s="4">
        <v>11000.44</v>
      </c>
      <c r="N8587">
        <v>2020</v>
      </c>
      <c r="O8587">
        <v>7</v>
      </c>
    </row>
    <row r="8588" spans="1:15" x14ac:dyDescent="0.25">
      <c r="A8588" s="1">
        <v>44039</v>
      </c>
      <c r="B8588">
        <v>1000020128</v>
      </c>
      <c r="C8588" t="s">
        <v>15</v>
      </c>
      <c r="D8588">
        <v>2</v>
      </c>
      <c r="E8588">
        <v>38000.639999999999</v>
      </c>
      <c r="F8588" t="s">
        <v>16</v>
      </c>
      <c r="G8588" t="s">
        <v>17</v>
      </c>
      <c r="H8588" t="s">
        <v>30</v>
      </c>
      <c r="I8588" t="s">
        <v>57</v>
      </c>
      <c r="J8588" t="s">
        <v>26</v>
      </c>
      <c r="K8588" t="s">
        <v>58</v>
      </c>
      <c r="L8588" t="s">
        <v>28</v>
      </c>
      <c r="M8588" s="4">
        <v>19000.32</v>
      </c>
      <c r="N8588">
        <v>2020</v>
      </c>
      <c r="O8588">
        <v>7</v>
      </c>
    </row>
    <row r="8589" spans="1:15" x14ac:dyDescent="0.25">
      <c r="A8589" s="1">
        <v>44039</v>
      </c>
      <c r="B8589">
        <v>1000020526</v>
      </c>
      <c r="C8589" t="s">
        <v>75</v>
      </c>
      <c r="D8589">
        <v>1</v>
      </c>
      <c r="E8589">
        <v>700.61</v>
      </c>
      <c r="F8589" t="s">
        <v>16</v>
      </c>
      <c r="G8589" t="s">
        <v>76</v>
      </c>
      <c r="H8589" t="s">
        <v>18</v>
      </c>
      <c r="I8589" t="s">
        <v>34</v>
      </c>
      <c r="J8589" t="s">
        <v>26</v>
      </c>
      <c r="K8589" t="s">
        <v>35</v>
      </c>
      <c r="L8589" t="s">
        <v>22</v>
      </c>
      <c r="M8589" s="4">
        <v>700.61</v>
      </c>
      <c r="N8589">
        <v>2020</v>
      </c>
      <c r="O8589">
        <v>7</v>
      </c>
    </row>
    <row r="8590" spans="1:15" x14ac:dyDescent="0.25">
      <c r="A8590" s="1">
        <v>44039</v>
      </c>
      <c r="B8590">
        <v>1000020754</v>
      </c>
      <c r="C8590" t="s">
        <v>15</v>
      </c>
      <c r="D8590">
        <v>1</v>
      </c>
      <c r="E8590">
        <v>9000.2199999999993</v>
      </c>
      <c r="F8590" t="s">
        <v>16</v>
      </c>
      <c r="G8590" t="s">
        <v>17</v>
      </c>
      <c r="H8590" t="s">
        <v>18</v>
      </c>
      <c r="I8590" t="s">
        <v>25</v>
      </c>
      <c r="J8590" t="s">
        <v>20</v>
      </c>
      <c r="K8590" t="s">
        <v>51</v>
      </c>
      <c r="L8590" t="s">
        <v>22</v>
      </c>
      <c r="M8590" s="4">
        <v>9000.2199999999993</v>
      </c>
      <c r="N8590">
        <v>2020</v>
      </c>
      <c r="O8590">
        <v>7</v>
      </c>
    </row>
    <row r="8591" spans="1:15" x14ac:dyDescent="0.25">
      <c r="A8591" s="1">
        <v>44039</v>
      </c>
      <c r="B8591">
        <v>1000020921</v>
      </c>
      <c r="C8591" t="s">
        <v>23</v>
      </c>
      <c r="D8591">
        <v>1</v>
      </c>
      <c r="E8591">
        <v>1500.6</v>
      </c>
      <c r="F8591" t="s">
        <v>16</v>
      </c>
      <c r="G8591" t="s">
        <v>24</v>
      </c>
      <c r="H8591" t="s">
        <v>47</v>
      </c>
      <c r="I8591" t="s">
        <v>65</v>
      </c>
      <c r="J8591" t="s">
        <v>26</v>
      </c>
      <c r="K8591" t="s">
        <v>66</v>
      </c>
      <c r="L8591" t="s">
        <v>22</v>
      </c>
      <c r="M8591" s="4">
        <v>1500.6</v>
      </c>
      <c r="N8591">
        <v>2020</v>
      </c>
      <c r="O8591">
        <v>7</v>
      </c>
    </row>
    <row r="8592" spans="1:15" x14ac:dyDescent="0.25">
      <c r="A8592" s="1">
        <v>44039</v>
      </c>
      <c r="B8592">
        <v>1000021167</v>
      </c>
      <c r="C8592" t="s">
        <v>23</v>
      </c>
      <c r="D8592">
        <v>1</v>
      </c>
      <c r="E8592">
        <v>5500.19</v>
      </c>
      <c r="F8592" t="s">
        <v>16</v>
      </c>
      <c r="G8592" t="s">
        <v>24</v>
      </c>
      <c r="H8592" t="s">
        <v>18</v>
      </c>
      <c r="I8592" t="s">
        <v>19</v>
      </c>
      <c r="J8592" t="s">
        <v>20</v>
      </c>
      <c r="K8592" t="s">
        <v>21</v>
      </c>
      <c r="L8592" t="s">
        <v>22</v>
      </c>
      <c r="M8592" s="4">
        <v>5500.19</v>
      </c>
      <c r="N8592">
        <v>2020</v>
      </c>
      <c r="O8592">
        <v>7</v>
      </c>
    </row>
    <row r="8593" spans="1:15" x14ac:dyDescent="0.25">
      <c r="A8593" s="1">
        <v>44039</v>
      </c>
      <c r="B8593">
        <v>1000021167</v>
      </c>
      <c r="C8593" t="s">
        <v>15</v>
      </c>
      <c r="D8593">
        <v>1</v>
      </c>
      <c r="E8593">
        <v>9000.25</v>
      </c>
      <c r="F8593" t="s">
        <v>16</v>
      </c>
      <c r="G8593" t="s">
        <v>17</v>
      </c>
      <c r="H8593" t="s">
        <v>18</v>
      </c>
      <c r="I8593" t="s">
        <v>19</v>
      </c>
      <c r="J8593" t="s">
        <v>20</v>
      </c>
      <c r="K8593" t="s">
        <v>21</v>
      </c>
      <c r="L8593" t="s">
        <v>22</v>
      </c>
      <c r="M8593" s="4">
        <v>9000.25</v>
      </c>
      <c r="N8593">
        <v>2020</v>
      </c>
      <c r="O8593">
        <v>7</v>
      </c>
    </row>
    <row r="8594" spans="1:15" x14ac:dyDescent="0.25">
      <c r="A8594" s="1">
        <v>44039</v>
      </c>
      <c r="B8594">
        <v>1000021227</v>
      </c>
      <c r="C8594" t="s">
        <v>23</v>
      </c>
      <c r="D8594">
        <v>2</v>
      </c>
      <c r="E8594">
        <v>18500.199999999997</v>
      </c>
      <c r="F8594" t="s">
        <v>16</v>
      </c>
      <c r="G8594" t="s">
        <v>24</v>
      </c>
      <c r="H8594" t="s">
        <v>47</v>
      </c>
      <c r="I8594" t="s">
        <v>59</v>
      </c>
      <c r="J8594" t="s">
        <v>26</v>
      </c>
      <c r="K8594" t="s">
        <v>60</v>
      </c>
      <c r="L8594" t="s">
        <v>28</v>
      </c>
      <c r="M8594" s="4">
        <v>9250.0999999999985</v>
      </c>
      <c r="N8594">
        <v>2020</v>
      </c>
      <c r="O8594">
        <v>7</v>
      </c>
    </row>
    <row r="8595" spans="1:15" x14ac:dyDescent="0.25">
      <c r="A8595" s="1">
        <v>44039</v>
      </c>
      <c r="B8595">
        <v>1000021454</v>
      </c>
      <c r="C8595" t="s">
        <v>80</v>
      </c>
      <c r="D8595">
        <v>1</v>
      </c>
      <c r="E8595">
        <v>101.87</v>
      </c>
      <c r="F8595" t="s">
        <v>46</v>
      </c>
      <c r="G8595" t="s">
        <v>76</v>
      </c>
      <c r="H8595" t="s">
        <v>18</v>
      </c>
      <c r="I8595" t="s">
        <v>25</v>
      </c>
      <c r="J8595" t="s">
        <v>20</v>
      </c>
      <c r="K8595" t="s">
        <v>51</v>
      </c>
      <c r="L8595" t="s">
        <v>22</v>
      </c>
      <c r="M8595" s="4">
        <v>101.87</v>
      </c>
      <c r="N8595">
        <v>2020</v>
      </c>
      <c r="O8595">
        <v>7</v>
      </c>
    </row>
    <row r="8596" spans="1:15" x14ac:dyDescent="0.25">
      <c r="A8596" s="1">
        <v>44039</v>
      </c>
      <c r="B8596">
        <v>1000021495</v>
      </c>
      <c r="C8596" t="s">
        <v>15</v>
      </c>
      <c r="D8596">
        <v>2</v>
      </c>
      <c r="E8596">
        <v>23000.33</v>
      </c>
      <c r="F8596" t="s">
        <v>16</v>
      </c>
      <c r="G8596" t="s">
        <v>17</v>
      </c>
      <c r="H8596" t="s">
        <v>18</v>
      </c>
      <c r="I8596" t="s">
        <v>61</v>
      </c>
      <c r="J8596" t="s">
        <v>20</v>
      </c>
      <c r="K8596" t="s">
        <v>77</v>
      </c>
      <c r="L8596" t="s">
        <v>22</v>
      </c>
      <c r="M8596" s="4">
        <v>11500.165000000001</v>
      </c>
      <c r="N8596">
        <v>2020</v>
      </c>
      <c r="O8596">
        <v>7</v>
      </c>
    </row>
    <row r="8597" spans="1:15" x14ac:dyDescent="0.25">
      <c r="A8597" s="1">
        <v>44039</v>
      </c>
      <c r="B8597">
        <v>1000021764</v>
      </c>
      <c r="C8597" t="s">
        <v>15</v>
      </c>
      <c r="D8597">
        <v>1</v>
      </c>
      <c r="E8597">
        <v>10000.049999999999</v>
      </c>
      <c r="F8597" t="s">
        <v>16</v>
      </c>
      <c r="G8597" t="s">
        <v>17</v>
      </c>
      <c r="H8597" t="s">
        <v>18</v>
      </c>
      <c r="I8597" t="s">
        <v>25</v>
      </c>
      <c r="J8597" t="s">
        <v>26</v>
      </c>
      <c r="K8597" t="s">
        <v>27</v>
      </c>
      <c r="L8597" t="s">
        <v>22</v>
      </c>
      <c r="M8597" s="4">
        <v>10000.049999999999</v>
      </c>
      <c r="N8597">
        <v>2020</v>
      </c>
      <c r="O8597">
        <v>7</v>
      </c>
    </row>
    <row r="8598" spans="1:15" x14ac:dyDescent="0.25">
      <c r="A8598" s="1">
        <v>44039</v>
      </c>
      <c r="B8598">
        <v>1000021764</v>
      </c>
      <c r="C8598" t="s">
        <v>42</v>
      </c>
      <c r="D8598">
        <v>1</v>
      </c>
      <c r="E8598">
        <v>12031.59</v>
      </c>
      <c r="F8598" t="s">
        <v>16</v>
      </c>
      <c r="G8598" t="s">
        <v>43</v>
      </c>
      <c r="H8598" t="s">
        <v>18</v>
      </c>
      <c r="I8598" t="s">
        <v>25</v>
      </c>
      <c r="J8598" t="s">
        <v>26</v>
      </c>
      <c r="K8598" t="s">
        <v>27</v>
      </c>
      <c r="L8598" t="s">
        <v>22</v>
      </c>
      <c r="M8598" s="4">
        <v>12031.59</v>
      </c>
      <c r="N8598">
        <v>2020</v>
      </c>
      <c r="O8598">
        <v>7</v>
      </c>
    </row>
    <row r="8599" spans="1:15" x14ac:dyDescent="0.25">
      <c r="A8599" s="1">
        <v>44039</v>
      </c>
      <c r="B8599">
        <v>1000021793</v>
      </c>
      <c r="C8599" t="s">
        <v>15</v>
      </c>
      <c r="D8599">
        <v>2</v>
      </c>
      <c r="E8599">
        <v>25000.57</v>
      </c>
      <c r="F8599" t="s">
        <v>16</v>
      </c>
      <c r="G8599" t="s">
        <v>17</v>
      </c>
      <c r="H8599" t="s">
        <v>18</v>
      </c>
      <c r="I8599" t="s">
        <v>34</v>
      </c>
      <c r="J8599" t="s">
        <v>26</v>
      </c>
      <c r="K8599" t="s">
        <v>35</v>
      </c>
      <c r="L8599" t="s">
        <v>22</v>
      </c>
      <c r="M8599" s="4">
        <v>12500.285</v>
      </c>
      <c r="N8599">
        <v>2020</v>
      </c>
      <c r="O8599">
        <v>7</v>
      </c>
    </row>
    <row r="8600" spans="1:15" x14ac:dyDescent="0.25">
      <c r="A8600" s="1">
        <v>44039</v>
      </c>
      <c r="B8600">
        <v>1000022904</v>
      </c>
      <c r="C8600" t="s">
        <v>15</v>
      </c>
      <c r="D8600">
        <v>2</v>
      </c>
      <c r="E8600">
        <v>14000.39</v>
      </c>
      <c r="F8600" t="s">
        <v>16</v>
      </c>
      <c r="G8600" t="s">
        <v>17</v>
      </c>
      <c r="H8600" t="s">
        <v>18</v>
      </c>
      <c r="I8600" t="s">
        <v>40</v>
      </c>
      <c r="J8600" t="s">
        <v>20</v>
      </c>
      <c r="K8600" t="s">
        <v>68</v>
      </c>
      <c r="L8600" t="s">
        <v>22</v>
      </c>
      <c r="M8600" s="4">
        <v>7000.1949999999997</v>
      </c>
      <c r="N8600">
        <v>2020</v>
      </c>
      <c r="O8600">
        <v>7</v>
      </c>
    </row>
    <row r="8601" spans="1:15" x14ac:dyDescent="0.25">
      <c r="A8601" s="1">
        <v>44039</v>
      </c>
      <c r="B8601">
        <v>1000023035</v>
      </c>
      <c r="C8601" t="s">
        <v>23</v>
      </c>
      <c r="D8601">
        <v>1</v>
      </c>
      <c r="E8601">
        <v>5000.09</v>
      </c>
      <c r="F8601" t="s">
        <v>16</v>
      </c>
      <c r="G8601" t="s">
        <v>24</v>
      </c>
      <c r="H8601" t="s">
        <v>18</v>
      </c>
      <c r="I8601" t="s">
        <v>61</v>
      </c>
      <c r="J8601" t="s">
        <v>20</v>
      </c>
      <c r="K8601" t="s">
        <v>77</v>
      </c>
      <c r="L8601" t="s">
        <v>22</v>
      </c>
      <c r="M8601" s="4">
        <v>5000.09</v>
      </c>
      <c r="N8601">
        <v>2020</v>
      </c>
      <c r="O8601">
        <v>7</v>
      </c>
    </row>
    <row r="8602" spans="1:15" x14ac:dyDescent="0.25">
      <c r="A8602" s="1">
        <v>44039</v>
      </c>
      <c r="B8602">
        <v>1000023280</v>
      </c>
      <c r="C8602" t="s">
        <v>15</v>
      </c>
      <c r="D8602">
        <v>1</v>
      </c>
      <c r="E8602">
        <v>14000</v>
      </c>
      <c r="F8602" t="s">
        <v>16</v>
      </c>
      <c r="G8602" t="s">
        <v>17</v>
      </c>
      <c r="H8602" t="s">
        <v>18</v>
      </c>
      <c r="I8602" t="s">
        <v>19</v>
      </c>
      <c r="J8602" t="s">
        <v>20</v>
      </c>
      <c r="K8602" t="s">
        <v>21</v>
      </c>
      <c r="L8602" t="s">
        <v>22</v>
      </c>
      <c r="M8602" s="4">
        <v>14000</v>
      </c>
      <c r="N8602">
        <v>2020</v>
      </c>
      <c r="O8602">
        <v>7</v>
      </c>
    </row>
    <row r="8603" spans="1:15" x14ac:dyDescent="0.25">
      <c r="A8603" s="1">
        <v>44039</v>
      </c>
      <c r="B8603">
        <v>1000023288</v>
      </c>
      <c r="C8603" t="s">
        <v>23</v>
      </c>
      <c r="D8603">
        <v>1</v>
      </c>
      <c r="E8603">
        <v>2000.49</v>
      </c>
      <c r="F8603" t="s">
        <v>16</v>
      </c>
      <c r="G8603" t="s">
        <v>24</v>
      </c>
      <c r="H8603" t="s">
        <v>18</v>
      </c>
      <c r="I8603" t="s">
        <v>34</v>
      </c>
      <c r="J8603" t="s">
        <v>20</v>
      </c>
      <c r="K8603" t="s">
        <v>44</v>
      </c>
      <c r="L8603" t="s">
        <v>22</v>
      </c>
      <c r="M8603" s="4">
        <v>2000.49</v>
      </c>
      <c r="N8603">
        <v>2020</v>
      </c>
      <c r="O8603">
        <v>7</v>
      </c>
    </row>
    <row r="8604" spans="1:15" x14ac:dyDescent="0.25">
      <c r="A8604" s="1">
        <v>44039</v>
      </c>
      <c r="B8604">
        <v>1000023348</v>
      </c>
      <c r="C8604" t="s">
        <v>75</v>
      </c>
      <c r="D8604">
        <v>1</v>
      </c>
      <c r="E8604">
        <v>517.55999999999995</v>
      </c>
      <c r="F8604" t="s">
        <v>16</v>
      </c>
      <c r="G8604" t="s">
        <v>76</v>
      </c>
      <c r="H8604" t="s">
        <v>18</v>
      </c>
      <c r="I8604" t="s">
        <v>61</v>
      </c>
      <c r="J8604" t="s">
        <v>36</v>
      </c>
      <c r="K8604" t="s">
        <v>78</v>
      </c>
      <c r="L8604" t="s">
        <v>22</v>
      </c>
      <c r="M8604" s="4">
        <v>517.55999999999995</v>
      </c>
      <c r="N8604">
        <v>2020</v>
      </c>
      <c r="O8604">
        <v>7</v>
      </c>
    </row>
    <row r="8605" spans="1:15" x14ac:dyDescent="0.25">
      <c r="A8605" s="1">
        <v>44039</v>
      </c>
      <c r="B8605">
        <v>1000023348</v>
      </c>
      <c r="C8605" t="s">
        <v>15</v>
      </c>
      <c r="D8605">
        <v>1</v>
      </c>
      <c r="E8605">
        <v>7000.06</v>
      </c>
      <c r="F8605" t="s">
        <v>16</v>
      </c>
      <c r="G8605" t="s">
        <v>17</v>
      </c>
      <c r="H8605" t="s">
        <v>18</v>
      </c>
      <c r="I8605" t="s">
        <v>61</v>
      </c>
      <c r="J8605" t="s">
        <v>36</v>
      </c>
      <c r="K8605" t="s">
        <v>78</v>
      </c>
      <c r="L8605" t="s">
        <v>22</v>
      </c>
      <c r="M8605" s="4">
        <v>7000.06</v>
      </c>
      <c r="N8605">
        <v>2020</v>
      </c>
      <c r="O8605">
        <v>7</v>
      </c>
    </row>
    <row r="8606" spans="1:15" x14ac:dyDescent="0.25">
      <c r="A8606" s="1">
        <v>44039</v>
      </c>
      <c r="B8606">
        <v>1000023550</v>
      </c>
      <c r="C8606" t="s">
        <v>15</v>
      </c>
      <c r="D8606">
        <v>2</v>
      </c>
      <c r="E8606">
        <v>16000.96</v>
      </c>
      <c r="F8606" t="s">
        <v>16</v>
      </c>
      <c r="G8606" t="s">
        <v>17</v>
      </c>
      <c r="H8606" t="s">
        <v>47</v>
      </c>
      <c r="I8606" t="s">
        <v>65</v>
      </c>
      <c r="J8606" t="s">
        <v>26</v>
      </c>
      <c r="K8606" t="s">
        <v>66</v>
      </c>
      <c r="L8606" t="s">
        <v>22</v>
      </c>
      <c r="M8606" s="4">
        <v>8000.48</v>
      </c>
      <c r="N8606">
        <v>2020</v>
      </c>
      <c r="O8606">
        <v>7</v>
      </c>
    </row>
    <row r="8607" spans="1:15" x14ac:dyDescent="0.25">
      <c r="A8607" s="1">
        <v>44039</v>
      </c>
      <c r="B8607">
        <v>1000023653</v>
      </c>
      <c r="C8607" t="s">
        <v>15</v>
      </c>
      <c r="D8607">
        <v>1</v>
      </c>
      <c r="E8607">
        <v>17000.13</v>
      </c>
      <c r="F8607" t="s">
        <v>16</v>
      </c>
      <c r="G8607" t="s">
        <v>17</v>
      </c>
      <c r="H8607" t="s">
        <v>47</v>
      </c>
      <c r="I8607" t="s">
        <v>48</v>
      </c>
      <c r="J8607" t="s">
        <v>26</v>
      </c>
      <c r="K8607" t="s">
        <v>50</v>
      </c>
      <c r="L8607" t="s">
        <v>22</v>
      </c>
      <c r="M8607" s="4">
        <v>17000.13</v>
      </c>
      <c r="N8607">
        <v>2020</v>
      </c>
      <c r="O8607">
        <v>7</v>
      </c>
    </row>
    <row r="8608" spans="1:15" x14ac:dyDescent="0.25">
      <c r="A8608" s="1">
        <v>44039</v>
      </c>
      <c r="B8608">
        <v>1000023705</v>
      </c>
      <c r="C8608" t="s">
        <v>23</v>
      </c>
      <c r="D8608">
        <v>2</v>
      </c>
      <c r="E8608">
        <v>18000.43</v>
      </c>
      <c r="F8608" t="s">
        <v>16</v>
      </c>
      <c r="G8608" t="s">
        <v>24</v>
      </c>
      <c r="H8608" t="s">
        <v>18</v>
      </c>
      <c r="I8608" t="s">
        <v>19</v>
      </c>
      <c r="J8608" t="s">
        <v>20</v>
      </c>
      <c r="K8608" t="s">
        <v>21</v>
      </c>
      <c r="L8608" t="s">
        <v>22</v>
      </c>
      <c r="M8608" s="4">
        <v>9000.2150000000001</v>
      </c>
      <c r="N8608">
        <v>2020</v>
      </c>
      <c r="O8608">
        <v>7</v>
      </c>
    </row>
    <row r="8609" spans="1:15" x14ac:dyDescent="0.25">
      <c r="A8609" s="1">
        <v>44039</v>
      </c>
      <c r="B8609">
        <v>1000023853</v>
      </c>
      <c r="C8609" t="s">
        <v>15</v>
      </c>
      <c r="D8609">
        <v>1</v>
      </c>
      <c r="E8609">
        <v>16000.72</v>
      </c>
      <c r="F8609" t="s">
        <v>16</v>
      </c>
      <c r="G8609" t="s">
        <v>17</v>
      </c>
      <c r="H8609" t="s">
        <v>18</v>
      </c>
      <c r="I8609" t="s">
        <v>25</v>
      </c>
      <c r="J8609" t="s">
        <v>20</v>
      </c>
      <c r="K8609" t="s">
        <v>51</v>
      </c>
      <c r="L8609" t="s">
        <v>22</v>
      </c>
      <c r="M8609" s="4">
        <v>16000.72</v>
      </c>
      <c r="N8609">
        <v>2020</v>
      </c>
      <c r="O8609">
        <v>7</v>
      </c>
    </row>
    <row r="8610" spans="1:15" x14ac:dyDescent="0.25">
      <c r="A8610" s="1">
        <v>44039</v>
      </c>
      <c r="B8610">
        <v>1000023959</v>
      </c>
      <c r="C8610" t="s">
        <v>15</v>
      </c>
      <c r="D8610">
        <v>1</v>
      </c>
      <c r="E8610">
        <v>12000.28</v>
      </c>
      <c r="F8610" t="s">
        <v>16</v>
      </c>
      <c r="G8610" t="s">
        <v>17</v>
      </c>
      <c r="H8610" t="s">
        <v>18</v>
      </c>
      <c r="I8610" t="s">
        <v>25</v>
      </c>
      <c r="J8610" t="s">
        <v>26</v>
      </c>
      <c r="K8610" t="s">
        <v>27</v>
      </c>
      <c r="L8610" t="s">
        <v>22</v>
      </c>
      <c r="M8610" s="4">
        <v>12000.28</v>
      </c>
      <c r="N8610">
        <v>2020</v>
      </c>
      <c r="O8610">
        <v>7</v>
      </c>
    </row>
    <row r="8611" spans="1:15" x14ac:dyDescent="0.25">
      <c r="A8611" s="1">
        <v>44039</v>
      </c>
      <c r="B8611">
        <v>1000024001</v>
      </c>
      <c r="C8611" t="s">
        <v>23</v>
      </c>
      <c r="D8611">
        <v>1</v>
      </c>
      <c r="E8611">
        <v>3000.4</v>
      </c>
      <c r="F8611" t="s">
        <v>16</v>
      </c>
      <c r="G8611" t="s">
        <v>24</v>
      </c>
      <c r="H8611" t="s">
        <v>47</v>
      </c>
      <c r="I8611" t="s">
        <v>48</v>
      </c>
      <c r="J8611" t="s">
        <v>26</v>
      </c>
      <c r="K8611" t="s">
        <v>50</v>
      </c>
      <c r="L8611" t="s">
        <v>22</v>
      </c>
      <c r="M8611" s="4">
        <v>3000.4</v>
      </c>
      <c r="N8611">
        <v>2020</v>
      </c>
      <c r="O8611">
        <v>7</v>
      </c>
    </row>
    <row r="8612" spans="1:15" x14ac:dyDescent="0.25">
      <c r="A8612" s="1">
        <v>44039</v>
      </c>
      <c r="B8612">
        <v>1000024424</v>
      </c>
      <c r="C8612" t="s">
        <v>15</v>
      </c>
      <c r="D8612">
        <v>2</v>
      </c>
      <c r="E8612">
        <v>28000.82</v>
      </c>
      <c r="F8612" t="s">
        <v>16</v>
      </c>
      <c r="G8612" t="s">
        <v>17</v>
      </c>
      <c r="H8612" t="s">
        <v>30</v>
      </c>
      <c r="I8612" t="s">
        <v>31</v>
      </c>
      <c r="J8612" t="s">
        <v>36</v>
      </c>
      <c r="K8612" t="s">
        <v>52</v>
      </c>
      <c r="L8612" t="s">
        <v>22</v>
      </c>
      <c r="M8612" s="4">
        <v>14000.41</v>
      </c>
      <c r="N8612">
        <v>2020</v>
      </c>
      <c r="O8612">
        <v>7</v>
      </c>
    </row>
    <row r="8613" spans="1:15" x14ac:dyDescent="0.25">
      <c r="A8613" s="1">
        <v>44039</v>
      </c>
      <c r="B8613">
        <v>1000024847</v>
      </c>
      <c r="C8613" t="s">
        <v>15</v>
      </c>
      <c r="D8613">
        <v>1</v>
      </c>
      <c r="E8613">
        <v>5000.66</v>
      </c>
      <c r="F8613" t="s">
        <v>16</v>
      </c>
      <c r="G8613" t="s">
        <v>17</v>
      </c>
      <c r="H8613" t="s">
        <v>30</v>
      </c>
      <c r="I8613" t="s">
        <v>81</v>
      </c>
      <c r="J8613" t="s">
        <v>26</v>
      </c>
      <c r="K8613" t="s">
        <v>82</v>
      </c>
      <c r="L8613" t="s">
        <v>22</v>
      </c>
      <c r="M8613" s="4">
        <v>5000.66</v>
      </c>
      <c r="N8613">
        <v>2020</v>
      </c>
      <c r="O8613">
        <v>7</v>
      </c>
    </row>
    <row r="8614" spans="1:15" x14ac:dyDescent="0.25">
      <c r="A8614" s="1">
        <v>44039</v>
      </c>
      <c r="B8614">
        <v>1000025048</v>
      </c>
      <c r="C8614" t="s">
        <v>79</v>
      </c>
      <c r="D8614">
        <v>1</v>
      </c>
      <c r="E8614">
        <v>9.1199999999999992</v>
      </c>
      <c r="F8614" t="s">
        <v>46</v>
      </c>
      <c r="G8614" t="s">
        <v>74</v>
      </c>
      <c r="H8614" t="s">
        <v>47</v>
      </c>
      <c r="I8614" t="s">
        <v>48</v>
      </c>
      <c r="J8614" t="s">
        <v>20</v>
      </c>
      <c r="K8614" t="s">
        <v>67</v>
      </c>
      <c r="L8614" t="s">
        <v>22</v>
      </c>
      <c r="M8614" s="4">
        <v>9.1199999999999992</v>
      </c>
      <c r="N8614">
        <v>2020</v>
      </c>
      <c r="O8614">
        <v>7</v>
      </c>
    </row>
    <row r="8615" spans="1:15" x14ac:dyDescent="0.25">
      <c r="A8615" s="1">
        <v>44039</v>
      </c>
      <c r="B8615">
        <v>1000025048</v>
      </c>
      <c r="C8615" t="s">
        <v>23</v>
      </c>
      <c r="D8615">
        <v>1</v>
      </c>
      <c r="E8615">
        <v>4000.24</v>
      </c>
      <c r="F8615" t="s">
        <v>16</v>
      </c>
      <c r="G8615" t="s">
        <v>24</v>
      </c>
      <c r="H8615" t="s">
        <v>47</v>
      </c>
      <c r="I8615" t="s">
        <v>48</v>
      </c>
      <c r="J8615" t="s">
        <v>20</v>
      </c>
      <c r="K8615" t="s">
        <v>67</v>
      </c>
      <c r="L8615" t="s">
        <v>22</v>
      </c>
      <c r="M8615" s="4">
        <v>4000.24</v>
      </c>
      <c r="N8615">
        <v>2020</v>
      </c>
      <c r="O8615">
        <v>7</v>
      </c>
    </row>
    <row r="8616" spans="1:15" x14ac:dyDescent="0.25">
      <c r="A8616" s="1">
        <v>44039</v>
      </c>
      <c r="B8616">
        <v>1000025097</v>
      </c>
      <c r="C8616" t="s">
        <v>15</v>
      </c>
      <c r="D8616">
        <v>1</v>
      </c>
      <c r="E8616">
        <v>7000.47</v>
      </c>
      <c r="F8616" t="s">
        <v>16</v>
      </c>
      <c r="G8616" t="s">
        <v>17</v>
      </c>
      <c r="H8616" t="s">
        <v>47</v>
      </c>
      <c r="I8616" t="s">
        <v>48</v>
      </c>
      <c r="J8616" t="s">
        <v>36</v>
      </c>
      <c r="K8616" t="s">
        <v>49</v>
      </c>
      <c r="L8616" t="s">
        <v>22</v>
      </c>
      <c r="M8616" s="4">
        <v>7000.47</v>
      </c>
      <c r="N8616">
        <v>2020</v>
      </c>
      <c r="O8616">
        <v>7</v>
      </c>
    </row>
    <row r="8617" spans="1:15" x14ac:dyDescent="0.25">
      <c r="A8617" s="1">
        <v>44039</v>
      </c>
      <c r="B8617">
        <v>1000025758</v>
      </c>
      <c r="C8617" t="s">
        <v>23</v>
      </c>
      <c r="D8617">
        <v>1</v>
      </c>
      <c r="E8617">
        <v>7000.3799999999992</v>
      </c>
      <c r="F8617" t="s">
        <v>16</v>
      </c>
      <c r="G8617" t="s">
        <v>24</v>
      </c>
      <c r="H8617" t="s">
        <v>18</v>
      </c>
      <c r="I8617" t="s">
        <v>34</v>
      </c>
      <c r="J8617" t="s">
        <v>26</v>
      </c>
      <c r="K8617" t="s">
        <v>35</v>
      </c>
      <c r="L8617" t="s">
        <v>22</v>
      </c>
      <c r="M8617" s="4">
        <v>7000.3799999999992</v>
      </c>
      <c r="N8617">
        <v>2020</v>
      </c>
      <c r="O8617">
        <v>7</v>
      </c>
    </row>
    <row r="8618" spans="1:15" x14ac:dyDescent="0.25">
      <c r="A8618" s="1">
        <v>44039</v>
      </c>
      <c r="B8618">
        <v>1000025758</v>
      </c>
      <c r="C8618" t="s">
        <v>15</v>
      </c>
      <c r="D8618">
        <v>1</v>
      </c>
      <c r="E8618">
        <v>12000.07</v>
      </c>
      <c r="F8618" t="s">
        <v>16</v>
      </c>
      <c r="G8618" t="s">
        <v>17</v>
      </c>
      <c r="H8618" t="s">
        <v>18</v>
      </c>
      <c r="I8618" t="s">
        <v>34</v>
      </c>
      <c r="J8618" t="s">
        <v>26</v>
      </c>
      <c r="K8618" t="s">
        <v>35</v>
      </c>
      <c r="L8618" t="s">
        <v>22</v>
      </c>
      <c r="M8618" s="4">
        <v>12000.07</v>
      </c>
      <c r="N8618">
        <v>2020</v>
      </c>
      <c r="O8618">
        <v>7</v>
      </c>
    </row>
    <row r="8619" spans="1:15" x14ac:dyDescent="0.25">
      <c r="A8619" s="1">
        <v>44039</v>
      </c>
      <c r="B8619">
        <v>1000027740</v>
      </c>
      <c r="C8619" t="s">
        <v>15</v>
      </c>
      <c r="D8619">
        <v>1</v>
      </c>
      <c r="E8619">
        <v>18000.39</v>
      </c>
      <c r="F8619" t="s">
        <v>16</v>
      </c>
      <c r="G8619" t="s">
        <v>17</v>
      </c>
      <c r="H8619" t="s">
        <v>18</v>
      </c>
      <c r="I8619" t="s">
        <v>34</v>
      </c>
      <c r="J8619" t="s">
        <v>26</v>
      </c>
      <c r="K8619" t="s">
        <v>35</v>
      </c>
      <c r="L8619" t="s">
        <v>22</v>
      </c>
      <c r="M8619" s="4">
        <v>18000.39</v>
      </c>
      <c r="N8619">
        <v>2020</v>
      </c>
      <c r="O8619">
        <v>7</v>
      </c>
    </row>
    <row r="8620" spans="1:15" x14ac:dyDescent="0.25">
      <c r="A8620" s="1">
        <v>44039</v>
      </c>
      <c r="B8620">
        <v>1000028091</v>
      </c>
      <c r="C8620" t="s">
        <v>79</v>
      </c>
      <c r="D8620">
        <v>1</v>
      </c>
      <c r="E8620">
        <v>8.93</v>
      </c>
      <c r="F8620" t="s">
        <v>46</v>
      </c>
      <c r="G8620" t="s">
        <v>74</v>
      </c>
      <c r="H8620" t="s">
        <v>18</v>
      </c>
      <c r="I8620" t="s">
        <v>40</v>
      </c>
      <c r="J8620" t="s">
        <v>26</v>
      </c>
      <c r="K8620" t="s">
        <v>41</v>
      </c>
      <c r="L8620" t="s">
        <v>22</v>
      </c>
      <c r="M8620" s="4">
        <v>8.93</v>
      </c>
      <c r="N8620">
        <v>2020</v>
      </c>
      <c r="O8620">
        <v>7</v>
      </c>
    </row>
    <row r="8621" spans="1:15" x14ac:dyDescent="0.25">
      <c r="A8621" s="1">
        <v>44039</v>
      </c>
      <c r="B8621">
        <v>1000028392</v>
      </c>
      <c r="C8621" t="s">
        <v>15</v>
      </c>
      <c r="D8621">
        <v>2</v>
      </c>
      <c r="E8621">
        <v>12000.41</v>
      </c>
      <c r="F8621" t="s">
        <v>16</v>
      </c>
      <c r="G8621" t="s">
        <v>17</v>
      </c>
      <c r="H8621" t="s">
        <v>18</v>
      </c>
      <c r="I8621" t="s">
        <v>19</v>
      </c>
      <c r="J8621" t="s">
        <v>20</v>
      </c>
      <c r="K8621" t="s">
        <v>21</v>
      </c>
      <c r="L8621" t="s">
        <v>22</v>
      </c>
      <c r="M8621" s="4">
        <v>6000.2049999999999</v>
      </c>
      <c r="N8621">
        <v>2020</v>
      </c>
      <c r="O8621">
        <v>7</v>
      </c>
    </row>
    <row r="8622" spans="1:15" x14ac:dyDescent="0.25">
      <c r="A8622" s="1">
        <v>44039</v>
      </c>
      <c r="B8622">
        <v>1000029043</v>
      </c>
      <c r="C8622" t="s">
        <v>15</v>
      </c>
      <c r="D8622">
        <v>1</v>
      </c>
      <c r="E8622">
        <v>20000.169999999998</v>
      </c>
      <c r="F8622" t="s">
        <v>16</v>
      </c>
      <c r="G8622" t="s">
        <v>17</v>
      </c>
      <c r="H8622" t="s">
        <v>18</v>
      </c>
      <c r="I8622" t="s">
        <v>25</v>
      </c>
      <c r="J8622" t="s">
        <v>26</v>
      </c>
      <c r="K8622" t="s">
        <v>27</v>
      </c>
      <c r="L8622" t="s">
        <v>22</v>
      </c>
      <c r="M8622" s="4">
        <v>20000.169999999998</v>
      </c>
      <c r="N8622">
        <v>2020</v>
      </c>
      <c r="O8622">
        <v>7</v>
      </c>
    </row>
    <row r="8623" spans="1:15" x14ac:dyDescent="0.25">
      <c r="A8623" s="1">
        <v>44039</v>
      </c>
      <c r="B8623">
        <v>1000029446</v>
      </c>
      <c r="C8623" t="s">
        <v>15</v>
      </c>
      <c r="D8623">
        <v>1</v>
      </c>
      <c r="E8623">
        <v>32000.05</v>
      </c>
      <c r="F8623" t="s">
        <v>16</v>
      </c>
      <c r="G8623" t="s">
        <v>17</v>
      </c>
      <c r="H8623" t="s">
        <v>30</v>
      </c>
      <c r="I8623" t="s">
        <v>38</v>
      </c>
      <c r="J8623" t="s">
        <v>26</v>
      </c>
      <c r="K8623" t="s">
        <v>39</v>
      </c>
      <c r="L8623" t="s">
        <v>22</v>
      </c>
      <c r="M8623" s="4">
        <v>32000.05</v>
      </c>
      <c r="N8623">
        <v>2020</v>
      </c>
      <c r="O8623">
        <v>7</v>
      </c>
    </row>
    <row r="8624" spans="1:15" x14ac:dyDescent="0.25">
      <c r="A8624" s="1">
        <v>44039</v>
      </c>
      <c r="B8624">
        <v>1000029598</v>
      </c>
      <c r="C8624" t="s">
        <v>79</v>
      </c>
      <c r="D8624">
        <v>1</v>
      </c>
      <c r="E8624">
        <v>9.2200000000000006</v>
      </c>
      <c r="F8624" t="s">
        <v>46</v>
      </c>
      <c r="G8624" t="s">
        <v>74</v>
      </c>
      <c r="H8624" t="s">
        <v>47</v>
      </c>
      <c r="I8624" t="s">
        <v>48</v>
      </c>
      <c r="J8624" t="s">
        <v>20</v>
      </c>
      <c r="K8624" t="s">
        <v>67</v>
      </c>
      <c r="L8624" t="s">
        <v>22</v>
      </c>
      <c r="M8624" s="4">
        <v>9.2200000000000006</v>
      </c>
      <c r="N8624">
        <v>2020</v>
      </c>
      <c r="O8624">
        <v>7</v>
      </c>
    </row>
    <row r="8625" spans="1:15" x14ac:dyDescent="0.25">
      <c r="A8625" s="1">
        <v>44039</v>
      </c>
      <c r="B8625">
        <v>1000029598</v>
      </c>
      <c r="C8625" t="s">
        <v>15</v>
      </c>
      <c r="D8625">
        <v>1</v>
      </c>
      <c r="E8625">
        <v>2000.01</v>
      </c>
      <c r="F8625" t="s">
        <v>16</v>
      </c>
      <c r="G8625" t="s">
        <v>17</v>
      </c>
      <c r="H8625" t="s">
        <v>47</v>
      </c>
      <c r="I8625" t="s">
        <v>48</v>
      </c>
      <c r="J8625" t="s">
        <v>20</v>
      </c>
      <c r="K8625" t="s">
        <v>67</v>
      </c>
      <c r="L8625" t="s">
        <v>22</v>
      </c>
      <c r="M8625" s="4">
        <v>2000.01</v>
      </c>
      <c r="N8625">
        <v>2020</v>
      </c>
      <c r="O8625">
        <v>7</v>
      </c>
    </row>
    <row r="8626" spans="1:15" x14ac:dyDescent="0.25">
      <c r="A8626" s="1">
        <v>44039</v>
      </c>
      <c r="B8626">
        <v>1000030407</v>
      </c>
      <c r="C8626" t="s">
        <v>23</v>
      </c>
      <c r="D8626">
        <v>1</v>
      </c>
      <c r="E8626">
        <v>8000.16</v>
      </c>
      <c r="F8626" t="s">
        <v>16</v>
      </c>
      <c r="G8626" t="s">
        <v>24</v>
      </c>
      <c r="H8626" t="s">
        <v>47</v>
      </c>
      <c r="I8626" t="s">
        <v>48</v>
      </c>
      <c r="J8626" t="s">
        <v>20</v>
      </c>
      <c r="K8626" t="s">
        <v>67</v>
      </c>
      <c r="L8626" t="s">
        <v>22</v>
      </c>
      <c r="M8626" s="4">
        <v>8000.16</v>
      </c>
      <c r="N8626">
        <v>2020</v>
      </c>
      <c r="O8626">
        <v>7</v>
      </c>
    </row>
    <row r="8627" spans="1:15" x14ac:dyDescent="0.25">
      <c r="A8627" s="1">
        <v>44039</v>
      </c>
      <c r="B8627">
        <v>1000030407</v>
      </c>
      <c r="C8627" t="s">
        <v>15</v>
      </c>
      <c r="D8627">
        <v>4</v>
      </c>
      <c r="E8627">
        <v>69001.420000000013</v>
      </c>
      <c r="F8627" t="s">
        <v>16</v>
      </c>
      <c r="G8627" t="s">
        <v>17</v>
      </c>
      <c r="H8627" t="s">
        <v>47</v>
      </c>
      <c r="I8627" t="s">
        <v>48</v>
      </c>
      <c r="J8627" t="s">
        <v>20</v>
      </c>
      <c r="K8627" t="s">
        <v>67</v>
      </c>
      <c r="L8627" t="s">
        <v>22</v>
      </c>
      <c r="M8627" s="4">
        <v>17250.355000000003</v>
      </c>
      <c r="N8627">
        <v>2020</v>
      </c>
      <c r="O8627">
        <v>7</v>
      </c>
    </row>
    <row r="8628" spans="1:15" x14ac:dyDescent="0.25">
      <c r="A8628" s="1">
        <v>44039</v>
      </c>
      <c r="B8628">
        <v>1000031093</v>
      </c>
      <c r="C8628" t="s">
        <v>73</v>
      </c>
      <c r="D8628">
        <v>1</v>
      </c>
      <c r="E8628">
        <v>1000.57</v>
      </c>
      <c r="F8628" t="s">
        <v>16</v>
      </c>
      <c r="G8628" t="s">
        <v>74</v>
      </c>
      <c r="H8628" t="s">
        <v>18</v>
      </c>
      <c r="I8628" t="s">
        <v>19</v>
      </c>
      <c r="J8628" t="s">
        <v>26</v>
      </c>
      <c r="K8628" t="s">
        <v>29</v>
      </c>
      <c r="L8628" t="s">
        <v>22</v>
      </c>
      <c r="M8628" s="4">
        <v>1000.57</v>
      </c>
      <c r="N8628">
        <v>2020</v>
      </c>
      <c r="O8628">
        <v>7</v>
      </c>
    </row>
    <row r="8629" spans="1:15" x14ac:dyDescent="0.25">
      <c r="A8629" s="1">
        <v>44039</v>
      </c>
      <c r="B8629">
        <v>1000031093</v>
      </c>
      <c r="C8629" t="s">
        <v>15</v>
      </c>
      <c r="D8629">
        <v>1</v>
      </c>
      <c r="E8629">
        <v>11999.98</v>
      </c>
      <c r="F8629" t="s">
        <v>16</v>
      </c>
      <c r="G8629" t="s">
        <v>17</v>
      </c>
      <c r="H8629" t="s">
        <v>18</v>
      </c>
      <c r="I8629" t="s">
        <v>19</v>
      </c>
      <c r="J8629" t="s">
        <v>26</v>
      </c>
      <c r="K8629" t="s">
        <v>29</v>
      </c>
      <c r="L8629" t="s">
        <v>22</v>
      </c>
      <c r="M8629" s="4">
        <v>11999.98</v>
      </c>
      <c r="N8629">
        <v>2020</v>
      </c>
      <c r="O8629">
        <v>7</v>
      </c>
    </row>
    <row r="8630" spans="1:15" x14ac:dyDescent="0.25">
      <c r="A8630" s="1">
        <v>44039</v>
      </c>
      <c r="B8630">
        <v>1000032069</v>
      </c>
      <c r="C8630" t="s">
        <v>45</v>
      </c>
      <c r="D8630">
        <v>1</v>
      </c>
      <c r="E8630">
        <v>9.32</v>
      </c>
      <c r="F8630" t="s">
        <v>46</v>
      </c>
      <c r="G8630" t="s">
        <v>43</v>
      </c>
      <c r="H8630" t="s">
        <v>18</v>
      </c>
      <c r="I8630" t="s">
        <v>34</v>
      </c>
      <c r="J8630" t="s">
        <v>26</v>
      </c>
      <c r="K8630" t="s">
        <v>35</v>
      </c>
      <c r="L8630" t="s">
        <v>22</v>
      </c>
      <c r="M8630" s="4">
        <v>9.32</v>
      </c>
      <c r="N8630">
        <v>2020</v>
      </c>
      <c r="O8630">
        <v>7</v>
      </c>
    </row>
    <row r="8631" spans="1:15" x14ac:dyDescent="0.25">
      <c r="A8631" s="1">
        <v>44039</v>
      </c>
      <c r="B8631">
        <v>1000032226</v>
      </c>
      <c r="C8631" t="s">
        <v>79</v>
      </c>
      <c r="D8631">
        <v>1</v>
      </c>
      <c r="E8631">
        <v>9.49</v>
      </c>
      <c r="F8631" t="s">
        <v>46</v>
      </c>
      <c r="G8631" t="s">
        <v>74</v>
      </c>
      <c r="H8631" t="s">
        <v>30</v>
      </c>
      <c r="I8631" t="s">
        <v>57</v>
      </c>
      <c r="J8631" t="s">
        <v>26</v>
      </c>
      <c r="K8631" t="s">
        <v>58</v>
      </c>
      <c r="L8631" t="s">
        <v>22</v>
      </c>
      <c r="M8631" s="4">
        <v>9.49</v>
      </c>
      <c r="N8631">
        <v>2020</v>
      </c>
      <c r="O8631">
        <v>7</v>
      </c>
    </row>
    <row r="8632" spans="1:15" x14ac:dyDescent="0.25">
      <c r="A8632" s="1">
        <v>44039</v>
      </c>
      <c r="B8632">
        <v>1000032674</v>
      </c>
      <c r="C8632" t="s">
        <v>15</v>
      </c>
      <c r="D8632">
        <v>1</v>
      </c>
      <c r="E8632">
        <v>20000.16</v>
      </c>
      <c r="F8632" t="s">
        <v>16</v>
      </c>
      <c r="G8632" t="s">
        <v>17</v>
      </c>
      <c r="H8632" t="s">
        <v>18</v>
      </c>
      <c r="I8632" t="s">
        <v>19</v>
      </c>
      <c r="J8632" t="s">
        <v>26</v>
      </c>
      <c r="K8632" t="s">
        <v>29</v>
      </c>
      <c r="L8632" t="s">
        <v>22</v>
      </c>
      <c r="M8632" s="4">
        <v>20000.16</v>
      </c>
      <c r="N8632">
        <v>2020</v>
      </c>
      <c r="O8632">
        <v>7</v>
      </c>
    </row>
    <row r="8633" spans="1:15" x14ac:dyDescent="0.25">
      <c r="A8633" s="1">
        <v>44039</v>
      </c>
      <c r="B8633">
        <v>1000032921</v>
      </c>
      <c r="C8633" t="s">
        <v>15</v>
      </c>
      <c r="D8633">
        <v>1</v>
      </c>
      <c r="E8633">
        <v>8000.43</v>
      </c>
      <c r="F8633" t="s">
        <v>16</v>
      </c>
      <c r="G8633" t="s">
        <v>17</v>
      </c>
      <c r="H8633" t="s">
        <v>18</v>
      </c>
      <c r="I8633" t="s">
        <v>61</v>
      </c>
      <c r="J8633" t="s">
        <v>36</v>
      </c>
      <c r="K8633" t="s">
        <v>78</v>
      </c>
      <c r="L8633" t="s">
        <v>22</v>
      </c>
      <c r="M8633" s="4">
        <v>8000.43</v>
      </c>
      <c r="N8633">
        <v>2020</v>
      </c>
      <c r="O8633">
        <v>7</v>
      </c>
    </row>
    <row r="8634" spans="1:15" x14ac:dyDescent="0.25">
      <c r="A8634" s="1">
        <v>44039</v>
      </c>
      <c r="B8634">
        <v>1000033513</v>
      </c>
      <c r="C8634" t="s">
        <v>15</v>
      </c>
      <c r="D8634">
        <v>2</v>
      </c>
      <c r="E8634">
        <v>23501.42</v>
      </c>
      <c r="F8634" t="s">
        <v>16</v>
      </c>
      <c r="G8634" t="s">
        <v>17</v>
      </c>
      <c r="H8634" t="s">
        <v>47</v>
      </c>
      <c r="I8634" t="s">
        <v>48</v>
      </c>
      <c r="J8634" t="s">
        <v>26</v>
      </c>
      <c r="K8634" t="s">
        <v>50</v>
      </c>
      <c r="L8634" t="s">
        <v>22</v>
      </c>
      <c r="M8634" s="4">
        <v>11750.71</v>
      </c>
      <c r="N8634">
        <v>2020</v>
      </c>
      <c r="O8634">
        <v>7</v>
      </c>
    </row>
    <row r="8635" spans="1:15" x14ac:dyDescent="0.25">
      <c r="A8635" s="1">
        <v>44039</v>
      </c>
      <c r="B8635">
        <v>1000033536</v>
      </c>
      <c r="C8635" t="s">
        <v>23</v>
      </c>
      <c r="D8635">
        <v>1</v>
      </c>
      <c r="E8635">
        <v>4000.5</v>
      </c>
      <c r="F8635" t="s">
        <v>16</v>
      </c>
      <c r="G8635" t="s">
        <v>24</v>
      </c>
      <c r="H8635" t="s">
        <v>18</v>
      </c>
      <c r="I8635" t="s">
        <v>25</v>
      </c>
      <c r="J8635" t="s">
        <v>20</v>
      </c>
      <c r="K8635" t="s">
        <v>51</v>
      </c>
      <c r="L8635" t="s">
        <v>22</v>
      </c>
      <c r="M8635" s="4">
        <v>4000.5</v>
      </c>
      <c r="N8635">
        <v>2020</v>
      </c>
      <c r="O8635">
        <v>7</v>
      </c>
    </row>
    <row r="8636" spans="1:15" x14ac:dyDescent="0.25">
      <c r="A8636" s="1">
        <v>44039</v>
      </c>
      <c r="B8636">
        <v>1000033551</v>
      </c>
      <c r="C8636" t="s">
        <v>15</v>
      </c>
      <c r="D8636">
        <v>1</v>
      </c>
      <c r="E8636">
        <v>25000.38</v>
      </c>
      <c r="F8636" t="s">
        <v>16</v>
      </c>
      <c r="G8636" t="s">
        <v>17</v>
      </c>
      <c r="H8636" t="s">
        <v>18</v>
      </c>
      <c r="I8636" t="s">
        <v>61</v>
      </c>
      <c r="J8636" t="s">
        <v>26</v>
      </c>
      <c r="K8636" t="s">
        <v>62</v>
      </c>
      <c r="L8636" t="s">
        <v>22</v>
      </c>
      <c r="M8636" s="4">
        <v>25000.38</v>
      </c>
      <c r="N8636">
        <v>2020</v>
      </c>
      <c r="O8636">
        <v>7</v>
      </c>
    </row>
    <row r="8637" spans="1:15" x14ac:dyDescent="0.25">
      <c r="A8637" s="1">
        <v>44039</v>
      </c>
      <c r="B8637">
        <v>1000033567</v>
      </c>
      <c r="C8637" t="s">
        <v>15</v>
      </c>
      <c r="D8637">
        <v>1</v>
      </c>
      <c r="E8637">
        <v>14999.99</v>
      </c>
      <c r="F8637" t="s">
        <v>16</v>
      </c>
      <c r="G8637" t="s">
        <v>17</v>
      </c>
      <c r="H8637" t="s">
        <v>18</v>
      </c>
      <c r="I8637" t="s">
        <v>61</v>
      </c>
      <c r="J8637" t="s">
        <v>20</v>
      </c>
      <c r="K8637" t="s">
        <v>77</v>
      </c>
      <c r="L8637" t="s">
        <v>22</v>
      </c>
      <c r="M8637" s="4">
        <v>14999.99</v>
      </c>
      <c r="N8637">
        <v>2020</v>
      </c>
      <c r="O8637">
        <v>7</v>
      </c>
    </row>
    <row r="8638" spans="1:15" x14ac:dyDescent="0.25">
      <c r="A8638" s="1">
        <v>44039</v>
      </c>
      <c r="B8638">
        <v>1000033826</v>
      </c>
      <c r="C8638" t="s">
        <v>15</v>
      </c>
      <c r="D8638">
        <v>1</v>
      </c>
      <c r="E8638">
        <v>20000.099999999999</v>
      </c>
      <c r="F8638" t="s">
        <v>16</v>
      </c>
      <c r="G8638" t="s">
        <v>17</v>
      </c>
      <c r="H8638" t="s">
        <v>18</v>
      </c>
      <c r="I8638" t="s">
        <v>19</v>
      </c>
      <c r="J8638" t="s">
        <v>20</v>
      </c>
      <c r="K8638" t="s">
        <v>21</v>
      </c>
      <c r="L8638" t="s">
        <v>22</v>
      </c>
      <c r="M8638" s="4">
        <v>20000.099999999999</v>
      </c>
      <c r="N8638">
        <v>2020</v>
      </c>
      <c r="O8638">
        <v>7</v>
      </c>
    </row>
    <row r="8639" spans="1:15" x14ac:dyDescent="0.25">
      <c r="A8639" s="1">
        <v>44039</v>
      </c>
      <c r="B8639">
        <v>1000034380</v>
      </c>
      <c r="C8639" t="s">
        <v>75</v>
      </c>
      <c r="D8639">
        <v>1</v>
      </c>
      <c r="E8639">
        <v>1000.61</v>
      </c>
      <c r="F8639" t="s">
        <v>16</v>
      </c>
      <c r="G8639" t="s">
        <v>76</v>
      </c>
      <c r="H8639" t="s">
        <v>18</v>
      </c>
      <c r="I8639" t="s">
        <v>19</v>
      </c>
      <c r="J8639" t="s">
        <v>26</v>
      </c>
      <c r="K8639" t="s">
        <v>29</v>
      </c>
      <c r="L8639" t="s">
        <v>22</v>
      </c>
      <c r="M8639" s="4">
        <v>1000.61</v>
      </c>
      <c r="N8639">
        <v>2020</v>
      </c>
      <c r="O8639">
        <v>7</v>
      </c>
    </row>
    <row r="8640" spans="1:15" x14ac:dyDescent="0.25">
      <c r="A8640" s="1">
        <v>44039</v>
      </c>
      <c r="B8640">
        <v>1000034380</v>
      </c>
      <c r="C8640" t="s">
        <v>23</v>
      </c>
      <c r="D8640">
        <v>1</v>
      </c>
      <c r="E8640">
        <v>500.1</v>
      </c>
      <c r="F8640" t="s">
        <v>16</v>
      </c>
      <c r="G8640" t="s">
        <v>24</v>
      </c>
      <c r="H8640" t="s">
        <v>18</v>
      </c>
      <c r="I8640" t="s">
        <v>19</v>
      </c>
      <c r="J8640" t="s">
        <v>26</v>
      </c>
      <c r="K8640" t="s">
        <v>29</v>
      </c>
      <c r="L8640" t="s">
        <v>22</v>
      </c>
      <c r="M8640" s="4">
        <v>500.1</v>
      </c>
      <c r="N8640">
        <v>2020</v>
      </c>
      <c r="O8640">
        <v>7</v>
      </c>
    </row>
    <row r="8641" spans="1:15" x14ac:dyDescent="0.25">
      <c r="A8641" s="1">
        <v>44039</v>
      </c>
      <c r="B8641">
        <v>1000035886</v>
      </c>
      <c r="C8641" t="s">
        <v>15</v>
      </c>
      <c r="D8641">
        <v>1</v>
      </c>
      <c r="E8641">
        <v>5500.46</v>
      </c>
      <c r="F8641" t="s">
        <v>16</v>
      </c>
      <c r="G8641" t="s">
        <v>17</v>
      </c>
      <c r="H8641" t="s">
        <v>30</v>
      </c>
      <c r="I8641" t="s">
        <v>31</v>
      </c>
      <c r="J8641" t="s">
        <v>26</v>
      </c>
      <c r="K8641" t="s">
        <v>69</v>
      </c>
      <c r="L8641" t="s">
        <v>22</v>
      </c>
      <c r="M8641" s="4">
        <v>5500.46</v>
      </c>
      <c r="N8641">
        <v>2020</v>
      </c>
      <c r="O8641">
        <v>7</v>
      </c>
    </row>
    <row r="8642" spans="1:15" x14ac:dyDescent="0.25">
      <c r="A8642" s="1">
        <v>44039</v>
      </c>
      <c r="B8642">
        <v>1000037497</v>
      </c>
      <c r="C8642" t="s">
        <v>23</v>
      </c>
      <c r="D8642">
        <v>1</v>
      </c>
      <c r="E8642">
        <v>5000.28</v>
      </c>
      <c r="F8642" t="s">
        <v>16</v>
      </c>
      <c r="G8642" t="s">
        <v>24</v>
      </c>
      <c r="H8642" t="s">
        <v>47</v>
      </c>
      <c r="I8642" t="s">
        <v>48</v>
      </c>
      <c r="J8642" t="s">
        <v>20</v>
      </c>
      <c r="K8642" t="s">
        <v>67</v>
      </c>
      <c r="L8642" t="s">
        <v>22</v>
      </c>
      <c r="M8642" s="4">
        <v>5000.28</v>
      </c>
      <c r="N8642">
        <v>2020</v>
      </c>
      <c r="O8642">
        <v>7</v>
      </c>
    </row>
    <row r="8643" spans="1:15" x14ac:dyDescent="0.25">
      <c r="A8643" s="1">
        <v>44039</v>
      </c>
      <c r="B8643">
        <v>1000038297</v>
      </c>
      <c r="C8643" t="s">
        <v>23</v>
      </c>
      <c r="D8643">
        <v>1</v>
      </c>
      <c r="E8643">
        <v>5000.2700000000004</v>
      </c>
      <c r="F8643" t="s">
        <v>16</v>
      </c>
      <c r="G8643" t="s">
        <v>24</v>
      </c>
      <c r="H8643" t="s">
        <v>18</v>
      </c>
      <c r="I8643" t="s">
        <v>25</v>
      </c>
      <c r="J8643" t="s">
        <v>20</v>
      </c>
      <c r="K8643" t="s">
        <v>51</v>
      </c>
      <c r="L8643" t="s">
        <v>22</v>
      </c>
      <c r="M8643" s="4">
        <v>5000.2700000000004</v>
      </c>
      <c r="N8643">
        <v>2020</v>
      </c>
      <c r="O8643">
        <v>7</v>
      </c>
    </row>
    <row r="8644" spans="1:15" x14ac:dyDescent="0.25">
      <c r="A8644" s="1">
        <v>44039</v>
      </c>
      <c r="B8644">
        <v>1000039323</v>
      </c>
      <c r="C8644" t="s">
        <v>79</v>
      </c>
      <c r="D8644">
        <v>1</v>
      </c>
      <c r="E8644">
        <v>9.35</v>
      </c>
      <c r="F8644" t="s">
        <v>46</v>
      </c>
      <c r="G8644" t="s">
        <v>74</v>
      </c>
      <c r="H8644" t="s">
        <v>18</v>
      </c>
      <c r="I8644" t="s">
        <v>19</v>
      </c>
      <c r="J8644" t="s">
        <v>26</v>
      </c>
      <c r="K8644" t="s">
        <v>29</v>
      </c>
      <c r="L8644" t="s">
        <v>22</v>
      </c>
      <c r="M8644" s="4">
        <v>9.35</v>
      </c>
      <c r="N8644">
        <v>2020</v>
      </c>
      <c r="O8644">
        <v>7</v>
      </c>
    </row>
    <row r="8645" spans="1:15" x14ac:dyDescent="0.25">
      <c r="A8645" s="1">
        <v>44040</v>
      </c>
      <c r="B8645">
        <v>1000000028</v>
      </c>
      <c r="C8645" t="s">
        <v>79</v>
      </c>
      <c r="D8645">
        <v>1</v>
      </c>
      <c r="E8645">
        <v>9.34</v>
      </c>
      <c r="F8645" t="s">
        <v>46</v>
      </c>
      <c r="G8645" t="s">
        <v>74</v>
      </c>
      <c r="H8645" t="s">
        <v>18</v>
      </c>
      <c r="I8645" t="s">
        <v>19</v>
      </c>
      <c r="J8645" t="s">
        <v>20</v>
      </c>
      <c r="K8645" t="s">
        <v>21</v>
      </c>
      <c r="L8645" t="s">
        <v>22</v>
      </c>
      <c r="M8645" s="4">
        <v>9.34</v>
      </c>
      <c r="N8645">
        <v>2020</v>
      </c>
      <c r="O8645">
        <v>7</v>
      </c>
    </row>
    <row r="8646" spans="1:15" x14ac:dyDescent="0.25">
      <c r="A8646" s="1">
        <v>44040</v>
      </c>
      <c r="B8646">
        <v>1000000029</v>
      </c>
      <c r="C8646" t="s">
        <v>75</v>
      </c>
      <c r="D8646">
        <v>2</v>
      </c>
      <c r="E8646">
        <v>815.32999999999993</v>
      </c>
      <c r="F8646" t="s">
        <v>16</v>
      </c>
      <c r="G8646" t="s">
        <v>76</v>
      </c>
      <c r="H8646" t="s">
        <v>18</v>
      </c>
      <c r="I8646" t="s">
        <v>19</v>
      </c>
      <c r="J8646" t="s">
        <v>20</v>
      </c>
      <c r="K8646" t="s">
        <v>21</v>
      </c>
      <c r="L8646" t="s">
        <v>22</v>
      </c>
      <c r="M8646" s="4">
        <v>407.66499999999996</v>
      </c>
      <c r="N8646">
        <v>2020</v>
      </c>
      <c r="O8646">
        <v>7</v>
      </c>
    </row>
    <row r="8647" spans="1:15" x14ac:dyDescent="0.25">
      <c r="A8647" s="1">
        <v>44040</v>
      </c>
      <c r="B8647">
        <v>1000000029</v>
      </c>
      <c r="C8647" t="s">
        <v>73</v>
      </c>
      <c r="D8647">
        <v>1</v>
      </c>
      <c r="E8647">
        <v>1420.29</v>
      </c>
      <c r="F8647" t="s">
        <v>16</v>
      </c>
      <c r="G8647" t="s">
        <v>74</v>
      </c>
      <c r="H8647" t="s">
        <v>18</v>
      </c>
      <c r="I8647" t="s">
        <v>19</v>
      </c>
      <c r="J8647" t="s">
        <v>20</v>
      </c>
      <c r="K8647" t="s">
        <v>21</v>
      </c>
      <c r="L8647" t="s">
        <v>22</v>
      </c>
      <c r="M8647" s="4">
        <v>1420.29</v>
      </c>
      <c r="N8647">
        <v>2020</v>
      </c>
      <c r="O8647">
        <v>7</v>
      </c>
    </row>
    <row r="8648" spans="1:15" x14ac:dyDescent="0.25">
      <c r="A8648" s="1">
        <v>44040</v>
      </c>
      <c r="B8648">
        <v>1000000029</v>
      </c>
      <c r="C8648" t="s">
        <v>15</v>
      </c>
      <c r="D8648">
        <v>1</v>
      </c>
      <c r="E8648">
        <v>1371.93</v>
      </c>
      <c r="F8648" t="s">
        <v>16</v>
      </c>
      <c r="G8648" t="s">
        <v>17</v>
      </c>
      <c r="H8648" t="s">
        <v>18</v>
      </c>
      <c r="I8648" t="s">
        <v>19</v>
      </c>
      <c r="J8648" t="s">
        <v>20</v>
      </c>
      <c r="K8648" t="s">
        <v>21</v>
      </c>
      <c r="L8648" t="s">
        <v>22</v>
      </c>
      <c r="M8648" s="4">
        <v>1371.93</v>
      </c>
      <c r="N8648">
        <v>2020</v>
      </c>
      <c r="O8648">
        <v>7</v>
      </c>
    </row>
    <row r="8649" spans="1:15" x14ac:dyDescent="0.25">
      <c r="A8649" s="1">
        <v>44040</v>
      </c>
      <c r="B8649">
        <v>1000000030</v>
      </c>
      <c r="C8649" t="s">
        <v>80</v>
      </c>
      <c r="D8649">
        <v>1</v>
      </c>
      <c r="E8649">
        <v>72.430000000000007</v>
      </c>
      <c r="F8649" t="s">
        <v>46</v>
      </c>
      <c r="G8649" t="s">
        <v>76</v>
      </c>
      <c r="H8649" t="s">
        <v>47</v>
      </c>
      <c r="I8649" t="s">
        <v>48</v>
      </c>
      <c r="J8649" t="s">
        <v>36</v>
      </c>
      <c r="K8649" t="s">
        <v>49</v>
      </c>
      <c r="L8649" t="s">
        <v>22</v>
      </c>
      <c r="M8649" s="4">
        <v>72.430000000000007</v>
      </c>
      <c r="N8649">
        <v>2020</v>
      </c>
      <c r="O8649">
        <v>7</v>
      </c>
    </row>
    <row r="8650" spans="1:15" x14ac:dyDescent="0.25">
      <c r="A8650" s="1">
        <v>44040</v>
      </c>
      <c r="B8650">
        <v>1000000030</v>
      </c>
      <c r="C8650" t="s">
        <v>23</v>
      </c>
      <c r="D8650">
        <v>1</v>
      </c>
      <c r="E8650">
        <v>2700.01</v>
      </c>
      <c r="F8650" t="s">
        <v>16</v>
      </c>
      <c r="G8650" t="s">
        <v>24</v>
      </c>
      <c r="H8650" t="s">
        <v>47</v>
      </c>
      <c r="I8650" t="s">
        <v>48</v>
      </c>
      <c r="J8650" t="s">
        <v>36</v>
      </c>
      <c r="K8650" t="s">
        <v>49</v>
      </c>
      <c r="L8650" t="s">
        <v>22</v>
      </c>
      <c r="M8650" s="4">
        <v>2700.01</v>
      </c>
      <c r="N8650">
        <v>2020</v>
      </c>
      <c r="O8650">
        <v>7</v>
      </c>
    </row>
    <row r="8651" spans="1:15" x14ac:dyDescent="0.25">
      <c r="A8651" s="1">
        <v>44040</v>
      </c>
      <c r="B8651">
        <v>1000000030</v>
      </c>
      <c r="C8651" t="s">
        <v>15</v>
      </c>
      <c r="D8651">
        <v>1</v>
      </c>
      <c r="E8651">
        <v>500.61</v>
      </c>
      <c r="F8651" t="s">
        <v>16</v>
      </c>
      <c r="G8651" t="s">
        <v>17</v>
      </c>
      <c r="H8651" t="s">
        <v>47</v>
      </c>
      <c r="I8651" t="s">
        <v>48</v>
      </c>
      <c r="J8651" t="s">
        <v>36</v>
      </c>
      <c r="K8651" t="s">
        <v>49</v>
      </c>
      <c r="L8651" t="s">
        <v>22</v>
      </c>
      <c r="M8651" s="4">
        <v>500.61</v>
      </c>
      <c r="N8651">
        <v>2020</v>
      </c>
      <c r="O8651">
        <v>7</v>
      </c>
    </row>
    <row r="8652" spans="1:15" x14ac:dyDescent="0.25">
      <c r="A8652" s="1">
        <v>44040</v>
      </c>
      <c r="B8652">
        <v>1000000031</v>
      </c>
      <c r="C8652" t="s">
        <v>15</v>
      </c>
      <c r="D8652">
        <v>2</v>
      </c>
      <c r="E8652">
        <v>4645.82</v>
      </c>
      <c r="F8652" t="s">
        <v>16</v>
      </c>
      <c r="G8652" t="s">
        <v>17</v>
      </c>
      <c r="H8652" t="s">
        <v>18</v>
      </c>
      <c r="I8652" t="s">
        <v>19</v>
      </c>
      <c r="J8652" t="s">
        <v>26</v>
      </c>
      <c r="K8652" t="s">
        <v>29</v>
      </c>
      <c r="L8652" t="s">
        <v>28</v>
      </c>
      <c r="M8652" s="4">
        <v>2322.91</v>
      </c>
      <c r="N8652">
        <v>2020</v>
      </c>
      <c r="O8652">
        <v>7</v>
      </c>
    </row>
    <row r="8653" spans="1:15" x14ac:dyDescent="0.25">
      <c r="A8653" s="1">
        <v>44040</v>
      </c>
      <c r="B8653">
        <v>1000000032</v>
      </c>
      <c r="C8653" t="s">
        <v>79</v>
      </c>
      <c r="D8653">
        <v>2</v>
      </c>
      <c r="E8653">
        <v>18.939999999999998</v>
      </c>
      <c r="F8653" t="s">
        <v>46</v>
      </c>
      <c r="G8653" t="s">
        <v>74</v>
      </c>
      <c r="H8653" t="s">
        <v>18</v>
      </c>
      <c r="I8653" t="s">
        <v>25</v>
      </c>
      <c r="J8653" t="s">
        <v>26</v>
      </c>
      <c r="K8653" t="s">
        <v>27</v>
      </c>
      <c r="L8653" t="s">
        <v>28</v>
      </c>
      <c r="M8653" s="4">
        <v>9.4699999999999989</v>
      </c>
      <c r="N8653">
        <v>2020</v>
      </c>
      <c r="O8653">
        <v>7</v>
      </c>
    </row>
    <row r="8654" spans="1:15" x14ac:dyDescent="0.25">
      <c r="A8654" s="1">
        <v>44040</v>
      </c>
      <c r="B8654">
        <v>1000000032</v>
      </c>
      <c r="C8654" t="s">
        <v>15</v>
      </c>
      <c r="D8654">
        <v>1</v>
      </c>
      <c r="E8654">
        <v>1264.71</v>
      </c>
      <c r="F8654" t="s">
        <v>16</v>
      </c>
      <c r="G8654" t="s">
        <v>17</v>
      </c>
      <c r="H8654" t="s">
        <v>18</v>
      </c>
      <c r="I8654" t="s">
        <v>25</v>
      </c>
      <c r="J8654" t="s">
        <v>26</v>
      </c>
      <c r="K8654" t="s">
        <v>27</v>
      </c>
      <c r="L8654" t="s">
        <v>28</v>
      </c>
      <c r="M8654" s="4">
        <v>1264.71</v>
      </c>
      <c r="N8654">
        <v>2020</v>
      </c>
      <c r="O8654">
        <v>7</v>
      </c>
    </row>
    <row r="8655" spans="1:15" x14ac:dyDescent="0.25">
      <c r="A8655" s="1">
        <v>44040</v>
      </c>
      <c r="B8655">
        <v>1000000033</v>
      </c>
      <c r="C8655" t="s">
        <v>15</v>
      </c>
      <c r="D8655">
        <v>1</v>
      </c>
      <c r="E8655">
        <v>5400.62</v>
      </c>
      <c r="F8655" t="s">
        <v>16</v>
      </c>
      <c r="G8655" t="s">
        <v>17</v>
      </c>
      <c r="H8655" t="s">
        <v>18</v>
      </c>
      <c r="I8655" t="s">
        <v>25</v>
      </c>
      <c r="J8655" t="s">
        <v>26</v>
      </c>
      <c r="K8655" t="s">
        <v>27</v>
      </c>
      <c r="L8655" t="s">
        <v>22</v>
      </c>
      <c r="M8655" s="4">
        <v>5400.62</v>
      </c>
      <c r="N8655">
        <v>2020</v>
      </c>
      <c r="O8655">
        <v>7</v>
      </c>
    </row>
    <row r="8656" spans="1:15" x14ac:dyDescent="0.25">
      <c r="A8656" s="1">
        <v>44040</v>
      </c>
      <c r="B8656">
        <v>1000000034</v>
      </c>
      <c r="C8656" t="s">
        <v>15</v>
      </c>
      <c r="D8656">
        <v>2</v>
      </c>
      <c r="E8656">
        <v>25000.35</v>
      </c>
      <c r="F8656" t="s">
        <v>16</v>
      </c>
      <c r="G8656" t="s">
        <v>17</v>
      </c>
      <c r="H8656" t="s">
        <v>18</v>
      </c>
      <c r="I8656" t="s">
        <v>25</v>
      </c>
      <c r="J8656" t="s">
        <v>26</v>
      </c>
      <c r="K8656" t="s">
        <v>27</v>
      </c>
      <c r="L8656" t="s">
        <v>22</v>
      </c>
      <c r="M8656" s="4">
        <v>12500.174999999999</v>
      </c>
      <c r="N8656">
        <v>2020</v>
      </c>
      <c r="O8656">
        <v>7</v>
      </c>
    </row>
    <row r="8657" spans="1:15" x14ac:dyDescent="0.25">
      <c r="A8657" s="1">
        <v>44040</v>
      </c>
      <c r="B8657">
        <v>1000000035</v>
      </c>
      <c r="C8657" t="s">
        <v>73</v>
      </c>
      <c r="D8657">
        <v>1</v>
      </c>
      <c r="E8657">
        <v>900.38</v>
      </c>
      <c r="F8657" t="s">
        <v>16</v>
      </c>
      <c r="G8657" t="s">
        <v>74</v>
      </c>
      <c r="H8657" t="s">
        <v>18</v>
      </c>
      <c r="I8657" t="s">
        <v>25</v>
      </c>
      <c r="J8657" t="s">
        <v>36</v>
      </c>
      <c r="K8657" t="s">
        <v>37</v>
      </c>
      <c r="L8657" t="s">
        <v>22</v>
      </c>
      <c r="M8657" s="4">
        <v>900.38</v>
      </c>
      <c r="N8657">
        <v>2020</v>
      </c>
      <c r="O8657">
        <v>7</v>
      </c>
    </row>
    <row r="8658" spans="1:15" x14ac:dyDescent="0.25">
      <c r="A8658" s="1">
        <v>44040</v>
      </c>
      <c r="B8658">
        <v>1000000035</v>
      </c>
      <c r="C8658" t="s">
        <v>15</v>
      </c>
      <c r="D8658">
        <v>2</v>
      </c>
      <c r="E8658">
        <v>4500.7700000000004</v>
      </c>
      <c r="F8658" t="s">
        <v>16</v>
      </c>
      <c r="G8658" t="s">
        <v>17</v>
      </c>
      <c r="H8658" t="s">
        <v>18</v>
      </c>
      <c r="I8658" t="s">
        <v>25</v>
      </c>
      <c r="J8658" t="s">
        <v>36</v>
      </c>
      <c r="K8658" t="s">
        <v>37</v>
      </c>
      <c r="L8658" t="s">
        <v>22</v>
      </c>
      <c r="M8658" s="4">
        <v>2250.3850000000002</v>
      </c>
      <c r="N8658">
        <v>2020</v>
      </c>
      <c r="O8658">
        <v>7</v>
      </c>
    </row>
    <row r="8659" spans="1:15" x14ac:dyDescent="0.25">
      <c r="A8659" s="1">
        <v>44040</v>
      </c>
      <c r="B8659">
        <v>1000000036</v>
      </c>
      <c r="C8659" t="s">
        <v>75</v>
      </c>
      <c r="D8659">
        <v>1</v>
      </c>
      <c r="E8659">
        <v>100.1</v>
      </c>
      <c r="F8659" t="s">
        <v>16</v>
      </c>
      <c r="G8659" t="s">
        <v>76</v>
      </c>
      <c r="H8659" t="s">
        <v>47</v>
      </c>
      <c r="I8659" t="s">
        <v>48</v>
      </c>
      <c r="J8659" t="s">
        <v>36</v>
      </c>
      <c r="K8659" t="s">
        <v>49</v>
      </c>
      <c r="L8659" t="s">
        <v>28</v>
      </c>
      <c r="M8659" s="4">
        <v>100.1</v>
      </c>
      <c r="N8659">
        <v>2020</v>
      </c>
      <c r="O8659">
        <v>7</v>
      </c>
    </row>
    <row r="8660" spans="1:15" x14ac:dyDescent="0.25">
      <c r="A8660" s="1">
        <v>44040</v>
      </c>
      <c r="B8660">
        <v>1000000036</v>
      </c>
      <c r="C8660" t="s">
        <v>73</v>
      </c>
      <c r="D8660">
        <v>1</v>
      </c>
      <c r="E8660">
        <v>2000.41</v>
      </c>
      <c r="F8660" t="s">
        <v>16</v>
      </c>
      <c r="G8660" t="s">
        <v>74</v>
      </c>
      <c r="H8660" t="s">
        <v>47</v>
      </c>
      <c r="I8660" t="s">
        <v>48</v>
      </c>
      <c r="J8660" t="s">
        <v>36</v>
      </c>
      <c r="K8660" t="s">
        <v>49</v>
      </c>
      <c r="L8660" t="s">
        <v>28</v>
      </c>
      <c r="M8660" s="4">
        <v>2000.41</v>
      </c>
      <c r="N8660">
        <v>2020</v>
      </c>
      <c r="O8660">
        <v>7</v>
      </c>
    </row>
    <row r="8661" spans="1:15" x14ac:dyDescent="0.25">
      <c r="A8661" s="1">
        <v>44040</v>
      </c>
      <c r="B8661">
        <v>1000000037</v>
      </c>
      <c r="C8661" t="s">
        <v>15</v>
      </c>
      <c r="D8661">
        <v>2</v>
      </c>
      <c r="E8661">
        <v>12500.27</v>
      </c>
      <c r="F8661" t="s">
        <v>16</v>
      </c>
      <c r="G8661" t="s">
        <v>17</v>
      </c>
      <c r="H8661" t="s">
        <v>18</v>
      </c>
      <c r="I8661" t="s">
        <v>19</v>
      </c>
      <c r="J8661" t="s">
        <v>20</v>
      </c>
      <c r="K8661" t="s">
        <v>21</v>
      </c>
      <c r="L8661" t="s">
        <v>22</v>
      </c>
      <c r="M8661" s="4">
        <v>6250.1350000000002</v>
      </c>
      <c r="N8661">
        <v>2020</v>
      </c>
      <c r="O8661">
        <v>7</v>
      </c>
    </row>
    <row r="8662" spans="1:15" x14ac:dyDescent="0.25">
      <c r="A8662" s="1">
        <v>44040</v>
      </c>
      <c r="B8662">
        <v>1000000037</v>
      </c>
      <c r="C8662" t="s">
        <v>42</v>
      </c>
      <c r="D8662">
        <v>1</v>
      </c>
      <c r="E8662">
        <v>15000.54</v>
      </c>
      <c r="F8662" t="s">
        <v>16</v>
      </c>
      <c r="G8662" t="s">
        <v>43</v>
      </c>
      <c r="H8662" t="s">
        <v>18</v>
      </c>
      <c r="I8662" t="s">
        <v>19</v>
      </c>
      <c r="J8662" t="s">
        <v>20</v>
      </c>
      <c r="K8662" t="s">
        <v>21</v>
      </c>
      <c r="L8662" t="s">
        <v>22</v>
      </c>
      <c r="M8662" s="4">
        <v>15000.54</v>
      </c>
      <c r="N8662">
        <v>2020</v>
      </c>
      <c r="O8662">
        <v>7</v>
      </c>
    </row>
    <row r="8663" spans="1:15" x14ac:dyDescent="0.25">
      <c r="A8663" s="1">
        <v>44040</v>
      </c>
      <c r="B8663">
        <v>1000000039</v>
      </c>
      <c r="C8663" t="s">
        <v>23</v>
      </c>
      <c r="D8663">
        <v>1</v>
      </c>
      <c r="E8663">
        <v>20000.03</v>
      </c>
      <c r="F8663" t="s">
        <v>16</v>
      </c>
      <c r="G8663" t="s">
        <v>24</v>
      </c>
      <c r="H8663" t="s">
        <v>18</v>
      </c>
      <c r="I8663" t="s">
        <v>25</v>
      </c>
      <c r="J8663" t="s">
        <v>20</v>
      </c>
      <c r="K8663" t="s">
        <v>51</v>
      </c>
      <c r="L8663" t="s">
        <v>28</v>
      </c>
      <c r="M8663" s="4">
        <v>20000.03</v>
      </c>
      <c r="N8663">
        <v>2020</v>
      </c>
      <c r="O8663">
        <v>7</v>
      </c>
    </row>
    <row r="8664" spans="1:15" x14ac:dyDescent="0.25">
      <c r="A8664" s="1">
        <v>44040</v>
      </c>
      <c r="B8664">
        <v>1000000040</v>
      </c>
      <c r="C8664" t="s">
        <v>79</v>
      </c>
      <c r="D8664">
        <v>1</v>
      </c>
      <c r="E8664">
        <v>9.32</v>
      </c>
      <c r="F8664" t="s">
        <v>46</v>
      </c>
      <c r="G8664" t="s">
        <v>74</v>
      </c>
      <c r="H8664" t="s">
        <v>30</v>
      </c>
      <c r="I8664" t="s">
        <v>31</v>
      </c>
      <c r="J8664" t="s">
        <v>32</v>
      </c>
      <c r="K8664" t="s">
        <v>33</v>
      </c>
      <c r="L8664" t="s">
        <v>28</v>
      </c>
      <c r="M8664" s="4">
        <v>9.32</v>
      </c>
      <c r="N8664">
        <v>2020</v>
      </c>
      <c r="O8664">
        <v>7</v>
      </c>
    </row>
    <row r="8665" spans="1:15" x14ac:dyDescent="0.25">
      <c r="A8665" s="1">
        <v>44040</v>
      </c>
      <c r="B8665">
        <v>1000000040</v>
      </c>
      <c r="C8665" t="s">
        <v>23</v>
      </c>
      <c r="D8665">
        <v>1</v>
      </c>
      <c r="E8665">
        <v>10500.62</v>
      </c>
      <c r="F8665" t="s">
        <v>16</v>
      </c>
      <c r="G8665" t="s">
        <v>24</v>
      </c>
      <c r="H8665" t="s">
        <v>30</v>
      </c>
      <c r="I8665" t="s">
        <v>31</v>
      </c>
      <c r="J8665" t="s">
        <v>32</v>
      </c>
      <c r="K8665" t="s">
        <v>33</v>
      </c>
      <c r="L8665" t="s">
        <v>28</v>
      </c>
      <c r="M8665" s="4">
        <v>10500.62</v>
      </c>
      <c r="N8665">
        <v>2020</v>
      </c>
      <c r="O8665">
        <v>7</v>
      </c>
    </row>
    <row r="8666" spans="1:15" x14ac:dyDescent="0.25">
      <c r="A8666" s="1">
        <v>44040</v>
      </c>
      <c r="B8666">
        <v>1000000040</v>
      </c>
      <c r="C8666" t="s">
        <v>15</v>
      </c>
      <c r="D8666">
        <v>1</v>
      </c>
      <c r="E8666">
        <v>5000.0200000000004</v>
      </c>
      <c r="F8666" t="s">
        <v>16</v>
      </c>
      <c r="G8666" t="s">
        <v>17</v>
      </c>
      <c r="H8666" t="s">
        <v>30</v>
      </c>
      <c r="I8666" t="s">
        <v>31</v>
      </c>
      <c r="J8666" t="s">
        <v>32</v>
      </c>
      <c r="K8666" t="s">
        <v>33</v>
      </c>
      <c r="L8666" t="s">
        <v>28</v>
      </c>
      <c r="M8666" s="4">
        <v>5000.0200000000004</v>
      </c>
      <c r="N8666">
        <v>2020</v>
      </c>
      <c r="O8666">
        <v>7</v>
      </c>
    </row>
    <row r="8667" spans="1:15" x14ac:dyDescent="0.25">
      <c r="A8667" s="1">
        <v>44040</v>
      </c>
      <c r="B8667">
        <v>1000000041</v>
      </c>
      <c r="C8667" t="s">
        <v>79</v>
      </c>
      <c r="D8667">
        <v>1</v>
      </c>
      <c r="E8667">
        <v>9.7100000000000009</v>
      </c>
      <c r="F8667" t="s">
        <v>46</v>
      </c>
      <c r="G8667" t="s">
        <v>74</v>
      </c>
      <c r="H8667" t="s">
        <v>30</v>
      </c>
      <c r="I8667" t="s">
        <v>31</v>
      </c>
      <c r="J8667" t="s">
        <v>32</v>
      </c>
      <c r="K8667" t="s">
        <v>33</v>
      </c>
      <c r="L8667" t="s">
        <v>22</v>
      </c>
      <c r="M8667" s="4">
        <v>9.7100000000000009</v>
      </c>
      <c r="N8667">
        <v>2020</v>
      </c>
      <c r="O8667">
        <v>7</v>
      </c>
    </row>
    <row r="8668" spans="1:15" x14ac:dyDescent="0.25">
      <c r="A8668" s="1">
        <v>44040</v>
      </c>
      <c r="B8668">
        <v>1000000041</v>
      </c>
      <c r="C8668" t="s">
        <v>73</v>
      </c>
      <c r="D8668">
        <v>1</v>
      </c>
      <c r="E8668">
        <v>1000.74</v>
      </c>
      <c r="F8668" t="s">
        <v>16</v>
      </c>
      <c r="G8668" t="s">
        <v>74</v>
      </c>
      <c r="H8668" t="s">
        <v>30</v>
      </c>
      <c r="I8668" t="s">
        <v>31</v>
      </c>
      <c r="J8668" t="s">
        <v>32</v>
      </c>
      <c r="K8668" t="s">
        <v>33</v>
      </c>
      <c r="L8668" t="s">
        <v>22</v>
      </c>
      <c r="M8668" s="4">
        <v>1000.74</v>
      </c>
      <c r="N8668">
        <v>2020</v>
      </c>
      <c r="O8668">
        <v>7</v>
      </c>
    </row>
    <row r="8669" spans="1:15" x14ac:dyDescent="0.25">
      <c r="A8669" s="1">
        <v>44040</v>
      </c>
      <c r="B8669">
        <v>1000000041</v>
      </c>
      <c r="C8669" t="s">
        <v>23</v>
      </c>
      <c r="D8669">
        <v>1</v>
      </c>
      <c r="E8669">
        <v>22000.37</v>
      </c>
      <c r="F8669" t="s">
        <v>16</v>
      </c>
      <c r="G8669" t="s">
        <v>24</v>
      </c>
      <c r="H8669" t="s">
        <v>30</v>
      </c>
      <c r="I8669" t="s">
        <v>31</v>
      </c>
      <c r="J8669" t="s">
        <v>32</v>
      </c>
      <c r="K8669" t="s">
        <v>33</v>
      </c>
      <c r="L8669" t="s">
        <v>22</v>
      </c>
      <c r="M8669" s="4">
        <v>22000.37</v>
      </c>
      <c r="N8669">
        <v>2020</v>
      </c>
      <c r="O8669">
        <v>7</v>
      </c>
    </row>
    <row r="8670" spans="1:15" x14ac:dyDescent="0.25">
      <c r="A8670" s="1">
        <v>44040</v>
      </c>
      <c r="B8670">
        <v>1000000041</v>
      </c>
      <c r="C8670" t="s">
        <v>15</v>
      </c>
      <c r="D8670">
        <v>1</v>
      </c>
      <c r="E8670">
        <v>11000.25</v>
      </c>
      <c r="F8670" t="s">
        <v>16</v>
      </c>
      <c r="G8670" t="s">
        <v>17</v>
      </c>
      <c r="H8670" t="s">
        <v>30</v>
      </c>
      <c r="I8670" t="s">
        <v>31</v>
      </c>
      <c r="J8670" t="s">
        <v>32</v>
      </c>
      <c r="K8670" t="s">
        <v>33</v>
      </c>
      <c r="L8670" t="s">
        <v>22</v>
      </c>
      <c r="M8670" s="4">
        <v>11000.25</v>
      </c>
      <c r="N8670">
        <v>2020</v>
      </c>
      <c r="O8670">
        <v>7</v>
      </c>
    </row>
    <row r="8671" spans="1:15" x14ac:dyDescent="0.25">
      <c r="A8671" s="1">
        <v>44040</v>
      </c>
      <c r="B8671">
        <v>1000000043</v>
      </c>
      <c r="C8671" t="s">
        <v>73</v>
      </c>
      <c r="D8671">
        <v>1</v>
      </c>
      <c r="E8671">
        <v>2869.5</v>
      </c>
      <c r="F8671" t="s">
        <v>16</v>
      </c>
      <c r="G8671" t="s">
        <v>74</v>
      </c>
      <c r="H8671" t="s">
        <v>30</v>
      </c>
      <c r="I8671" t="s">
        <v>38</v>
      </c>
      <c r="J8671" t="s">
        <v>26</v>
      </c>
      <c r="K8671" t="s">
        <v>39</v>
      </c>
      <c r="L8671" t="s">
        <v>22</v>
      </c>
      <c r="M8671" s="4">
        <v>2869.5</v>
      </c>
      <c r="N8671">
        <v>2020</v>
      </c>
      <c r="O8671">
        <v>7</v>
      </c>
    </row>
    <row r="8672" spans="1:15" x14ac:dyDescent="0.25">
      <c r="A8672" s="1">
        <v>44040</v>
      </c>
      <c r="B8672">
        <v>1000000045</v>
      </c>
      <c r="C8672" t="s">
        <v>15</v>
      </c>
      <c r="D8672">
        <v>2</v>
      </c>
      <c r="E8672">
        <v>19000.73</v>
      </c>
      <c r="F8672" t="s">
        <v>16</v>
      </c>
      <c r="G8672" t="s">
        <v>17</v>
      </c>
      <c r="H8672" t="s">
        <v>47</v>
      </c>
      <c r="I8672" t="s">
        <v>59</v>
      </c>
      <c r="J8672" t="s">
        <v>26</v>
      </c>
      <c r="K8672" t="s">
        <v>60</v>
      </c>
      <c r="L8672" t="s">
        <v>22</v>
      </c>
      <c r="M8672" s="4">
        <v>9500.3649999999998</v>
      </c>
      <c r="N8672">
        <v>2020</v>
      </c>
      <c r="O8672">
        <v>7</v>
      </c>
    </row>
    <row r="8673" spans="1:15" x14ac:dyDescent="0.25">
      <c r="A8673" s="1">
        <v>44040</v>
      </c>
      <c r="B8673">
        <v>1000000046</v>
      </c>
      <c r="C8673" t="s">
        <v>79</v>
      </c>
      <c r="D8673">
        <v>1</v>
      </c>
      <c r="E8673">
        <v>9.18</v>
      </c>
      <c r="F8673" t="s">
        <v>46</v>
      </c>
      <c r="G8673" t="s">
        <v>74</v>
      </c>
      <c r="H8673" t="s">
        <v>30</v>
      </c>
      <c r="I8673" t="s">
        <v>38</v>
      </c>
      <c r="J8673" t="s">
        <v>26</v>
      </c>
      <c r="K8673" t="s">
        <v>39</v>
      </c>
      <c r="L8673" t="s">
        <v>22</v>
      </c>
      <c r="M8673" s="4">
        <v>9.18</v>
      </c>
      <c r="N8673">
        <v>2020</v>
      </c>
      <c r="O8673">
        <v>7</v>
      </c>
    </row>
    <row r="8674" spans="1:15" x14ac:dyDescent="0.25">
      <c r="A8674" s="1">
        <v>44040</v>
      </c>
      <c r="B8674">
        <v>1000000046</v>
      </c>
      <c r="C8674" t="s">
        <v>75</v>
      </c>
      <c r="D8674">
        <v>1</v>
      </c>
      <c r="E8674">
        <v>4577.58</v>
      </c>
      <c r="F8674" t="s">
        <v>16</v>
      </c>
      <c r="G8674" t="s">
        <v>76</v>
      </c>
      <c r="H8674" t="s">
        <v>30</v>
      </c>
      <c r="I8674" t="s">
        <v>38</v>
      </c>
      <c r="J8674" t="s">
        <v>26</v>
      </c>
      <c r="K8674" t="s">
        <v>39</v>
      </c>
      <c r="L8674" t="s">
        <v>22</v>
      </c>
      <c r="M8674" s="4">
        <v>4577.58</v>
      </c>
      <c r="N8674">
        <v>2020</v>
      </c>
      <c r="O8674">
        <v>7</v>
      </c>
    </row>
    <row r="8675" spans="1:15" x14ac:dyDescent="0.25">
      <c r="A8675" s="1">
        <v>44040</v>
      </c>
      <c r="B8675">
        <v>1000000046</v>
      </c>
      <c r="C8675" t="s">
        <v>15</v>
      </c>
      <c r="D8675">
        <v>1</v>
      </c>
      <c r="E8675">
        <v>10000.34</v>
      </c>
      <c r="F8675" t="s">
        <v>16</v>
      </c>
      <c r="G8675" t="s">
        <v>17</v>
      </c>
      <c r="H8675" t="s">
        <v>30</v>
      </c>
      <c r="I8675" t="s">
        <v>38</v>
      </c>
      <c r="J8675" t="s">
        <v>26</v>
      </c>
      <c r="K8675" t="s">
        <v>39</v>
      </c>
      <c r="L8675" t="s">
        <v>22</v>
      </c>
      <c r="M8675" s="4">
        <v>10000.34</v>
      </c>
      <c r="N8675">
        <v>2020</v>
      </c>
      <c r="O8675">
        <v>7</v>
      </c>
    </row>
    <row r="8676" spans="1:15" x14ac:dyDescent="0.25">
      <c r="A8676" s="1">
        <v>44040</v>
      </c>
      <c r="B8676">
        <v>1000000046</v>
      </c>
      <c r="C8676" t="s">
        <v>42</v>
      </c>
      <c r="D8676">
        <v>1</v>
      </c>
      <c r="E8676">
        <v>3000.14</v>
      </c>
      <c r="F8676" t="s">
        <v>16</v>
      </c>
      <c r="G8676" t="s">
        <v>43</v>
      </c>
      <c r="H8676" t="s">
        <v>30</v>
      </c>
      <c r="I8676" t="s">
        <v>38</v>
      </c>
      <c r="J8676" t="s">
        <v>26</v>
      </c>
      <c r="K8676" t="s">
        <v>39</v>
      </c>
      <c r="L8676" t="s">
        <v>22</v>
      </c>
      <c r="M8676" s="4">
        <v>3000.14</v>
      </c>
      <c r="N8676">
        <v>2020</v>
      </c>
      <c r="O8676">
        <v>7</v>
      </c>
    </row>
    <row r="8677" spans="1:15" x14ac:dyDescent="0.25">
      <c r="A8677" s="1">
        <v>44040</v>
      </c>
      <c r="B8677">
        <v>1000000049</v>
      </c>
      <c r="C8677" t="s">
        <v>71</v>
      </c>
      <c r="D8677">
        <v>1</v>
      </c>
      <c r="E8677">
        <v>1000.07</v>
      </c>
      <c r="F8677" t="s">
        <v>16</v>
      </c>
      <c r="G8677" t="s">
        <v>72</v>
      </c>
      <c r="H8677" t="s">
        <v>18</v>
      </c>
      <c r="I8677" t="s">
        <v>40</v>
      </c>
      <c r="J8677" t="s">
        <v>26</v>
      </c>
      <c r="K8677" t="s">
        <v>41</v>
      </c>
      <c r="L8677" t="s">
        <v>22</v>
      </c>
      <c r="M8677" s="4">
        <v>1000.07</v>
      </c>
      <c r="N8677">
        <v>2020</v>
      </c>
      <c r="O8677">
        <v>7</v>
      </c>
    </row>
    <row r="8678" spans="1:15" x14ac:dyDescent="0.25">
      <c r="A8678" s="1">
        <v>44040</v>
      </c>
      <c r="B8678">
        <v>1000000050</v>
      </c>
      <c r="C8678" t="s">
        <v>42</v>
      </c>
      <c r="D8678">
        <v>1</v>
      </c>
      <c r="E8678">
        <v>1034.2</v>
      </c>
      <c r="F8678" t="s">
        <v>16</v>
      </c>
      <c r="G8678" t="s">
        <v>43</v>
      </c>
      <c r="H8678" t="s">
        <v>18</v>
      </c>
      <c r="I8678" t="s">
        <v>40</v>
      </c>
      <c r="J8678" t="s">
        <v>26</v>
      </c>
      <c r="K8678" t="s">
        <v>41</v>
      </c>
      <c r="L8678" t="s">
        <v>22</v>
      </c>
      <c r="M8678" s="4">
        <v>1034.2</v>
      </c>
      <c r="N8678">
        <v>2020</v>
      </c>
      <c r="O8678">
        <v>7</v>
      </c>
    </row>
    <row r="8679" spans="1:15" x14ac:dyDescent="0.25">
      <c r="A8679" s="1">
        <v>44040</v>
      </c>
      <c r="B8679">
        <v>1000000054</v>
      </c>
      <c r="C8679" t="s">
        <v>75</v>
      </c>
      <c r="D8679">
        <v>1</v>
      </c>
      <c r="E8679">
        <v>1000.37</v>
      </c>
      <c r="F8679" t="s">
        <v>16</v>
      </c>
      <c r="G8679" t="s">
        <v>76</v>
      </c>
      <c r="H8679" t="s">
        <v>18</v>
      </c>
      <c r="I8679" t="s">
        <v>34</v>
      </c>
      <c r="J8679" t="s">
        <v>26</v>
      </c>
      <c r="K8679" t="s">
        <v>35</v>
      </c>
      <c r="L8679" t="s">
        <v>22</v>
      </c>
      <c r="M8679" s="4">
        <v>1000.37</v>
      </c>
      <c r="N8679">
        <v>2020</v>
      </c>
      <c r="O8679">
        <v>7</v>
      </c>
    </row>
    <row r="8680" spans="1:15" x14ac:dyDescent="0.25">
      <c r="A8680" s="1">
        <v>44040</v>
      </c>
      <c r="B8680">
        <v>1000000054</v>
      </c>
      <c r="C8680" t="s">
        <v>73</v>
      </c>
      <c r="D8680">
        <v>1</v>
      </c>
      <c r="E8680">
        <v>5000.55</v>
      </c>
      <c r="F8680" t="s">
        <v>16</v>
      </c>
      <c r="G8680" t="s">
        <v>74</v>
      </c>
      <c r="H8680" t="s">
        <v>18</v>
      </c>
      <c r="I8680" t="s">
        <v>34</v>
      </c>
      <c r="J8680" t="s">
        <v>26</v>
      </c>
      <c r="K8680" t="s">
        <v>35</v>
      </c>
      <c r="L8680" t="s">
        <v>22</v>
      </c>
      <c r="M8680" s="4">
        <v>5000.55</v>
      </c>
      <c r="N8680">
        <v>2020</v>
      </c>
      <c r="O8680">
        <v>7</v>
      </c>
    </row>
    <row r="8681" spans="1:15" x14ac:dyDescent="0.25">
      <c r="A8681" s="1">
        <v>44040</v>
      </c>
      <c r="B8681">
        <v>1000000054</v>
      </c>
      <c r="C8681" t="s">
        <v>15</v>
      </c>
      <c r="D8681">
        <v>2</v>
      </c>
      <c r="E8681">
        <v>33000.57</v>
      </c>
      <c r="F8681" t="s">
        <v>16</v>
      </c>
      <c r="G8681" t="s">
        <v>17</v>
      </c>
      <c r="H8681" t="s">
        <v>18</v>
      </c>
      <c r="I8681" t="s">
        <v>34</v>
      </c>
      <c r="J8681" t="s">
        <v>26</v>
      </c>
      <c r="K8681" t="s">
        <v>35</v>
      </c>
      <c r="L8681" t="s">
        <v>22</v>
      </c>
      <c r="M8681" s="4">
        <v>16500.285</v>
      </c>
      <c r="N8681">
        <v>2020</v>
      </c>
      <c r="O8681">
        <v>7</v>
      </c>
    </row>
    <row r="8682" spans="1:15" x14ac:dyDescent="0.25">
      <c r="A8682" s="1">
        <v>44040</v>
      </c>
      <c r="B8682">
        <v>1000000056</v>
      </c>
      <c r="C8682" t="s">
        <v>75</v>
      </c>
      <c r="D8682">
        <v>1</v>
      </c>
      <c r="E8682">
        <v>412.52</v>
      </c>
      <c r="F8682" t="s">
        <v>16</v>
      </c>
      <c r="G8682" t="s">
        <v>76</v>
      </c>
      <c r="H8682" t="s">
        <v>18</v>
      </c>
      <c r="I8682" t="s">
        <v>34</v>
      </c>
      <c r="J8682" t="s">
        <v>26</v>
      </c>
      <c r="K8682" t="s">
        <v>35</v>
      </c>
      <c r="L8682" t="s">
        <v>28</v>
      </c>
      <c r="M8682" s="4">
        <v>412.52</v>
      </c>
      <c r="N8682">
        <v>2020</v>
      </c>
      <c r="O8682">
        <v>7</v>
      </c>
    </row>
    <row r="8683" spans="1:15" x14ac:dyDescent="0.25">
      <c r="A8683" s="1">
        <v>44040</v>
      </c>
      <c r="B8683">
        <v>1000000056</v>
      </c>
      <c r="C8683" t="s">
        <v>15</v>
      </c>
      <c r="D8683">
        <v>1</v>
      </c>
      <c r="E8683">
        <v>548.74</v>
      </c>
      <c r="F8683" t="s">
        <v>16</v>
      </c>
      <c r="G8683" t="s">
        <v>17</v>
      </c>
      <c r="H8683" t="s">
        <v>18</v>
      </c>
      <c r="I8683" t="s">
        <v>34</v>
      </c>
      <c r="J8683" t="s">
        <v>26</v>
      </c>
      <c r="K8683" t="s">
        <v>35</v>
      </c>
      <c r="L8683" t="s">
        <v>28</v>
      </c>
      <c r="M8683" s="4">
        <v>548.74</v>
      </c>
      <c r="N8683">
        <v>2020</v>
      </c>
      <c r="O8683">
        <v>7</v>
      </c>
    </row>
    <row r="8684" spans="1:15" x14ac:dyDescent="0.25">
      <c r="A8684" s="1">
        <v>44040</v>
      </c>
      <c r="B8684">
        <v>1000000057</v>
      </c>
      <c r="C8684" t="s">
        <v>23</v>
      </c>
      <c r="D8684">
        <v>1</v>
      </c>
      <c r="E8684">
        <v>1684.61</v>
      </c>
      <c r="F8684" t="s">
        <v>16</v>
      </c>
      <c r="G8684" t="s">
        <v>24</v>
      </c>
      <c r="H8684" t="s">
        <v>18</v>
      </c>
      <c r="I8684" t="s">
        <v>34</v>
      </c>
      <c r="J8684" t="s">
        <v>20</v>
      </c>
      <c r="K8684" t="s">
        <v>44</v>
      </c>
      <c r="L8684" t="s">
        <v>22</v>
      </c>
      <c r="M8684" s="4">
        <v>1684.61</v>
      </c>
      <c r="N8684">
        <v>2020</v>
      </c>
      <c r="O8684">
        <v>7</v>
      </c>
    </row>
    <row r="8685" spans="1:15" x14ac:dyDescent="0.25">
      <c r="A8685" s="1">
        <v>44040</v>
      </c>
      <c r="B8685">
        <v>1000000067</v>
      </c>
      <c r="C8685" t="s">
        <v>79</v>
      </c>
      <c r="D8685">
        <v>1</v>
      </c>
      <c r="E8685">
        <v>9.4700000000000006</v>
      </c>
      <c r="F8685" t="s">
        <v>46</v>
      </c>
      <c r="G8685" t="s">
        <v>74</v>
      </c>
      <c r="H8685" t="s">
        <v>18</v>
      </c>
      <c r="I8685" t="s">
        <v>25</v>
      </c>
      <c r="J8685" t="s">
        <v>20</v>
      </c>
      <c r="K8685" t="s">
        <v>51</v>
      </c>
      <c r="L8685" t="s">
        <v>22</v>
      </c>
      <c r="M8685" s="4">
        <v>9.4700000000000006</v>
      </c>
      <c r="N8685">
        <v>2020</v>
      </c>
      <c r="O8685">
        <v>7</v>
      </c>
    </row>
    <row r="8686" spans="1:15" x14ac:dyDescent="0.25">
      <c r="A8686" s="1">
        <v>44040</v>
      </c>
      <c r="B8686">
        <v>1000000067</v>
      </c>
      <c r="C8686" t="s">
        <v>23</v>
      </c>
      <c r="D8686">
        <v>2</v>
      </c>
      <c r="E8686">
        <v>18001.079999999998</v>
      </c>
      <c r="F8686" t="s">
        <v>16</v>
      </c>
      <c r="G8686" t="s">
        <v>24</v>
      </c>
      <c r="H8686" t="s">
        <v>18</v>
      </c>
      <c r="I8686" t="s">
        <v>25</v>
      </c>
      <c r="J8686" t="s">
        <v>20</v>
      </c>
      <c r="K8686" t="s">
        <v>51</v>
      </c>
      <c r="L8686" t="s">
        <v>22</v>
      </c>
      <c r="M8686" s="4">
        <v>9000.5399999999991</v>
      </c>
      <c r="N8686">
        <v>2020</v>
      </c>
      <c r="O8686">
        <v>7</v>
      </c>
    </row>
    <row r="8687" spans="1:15" x14ac:dyDescent="0.25">
      <c r="A8687" s="1">
        <v>44040</v>
      </c>
      <c r="B8687">
        <v>1000000067</v>
      </c>
      <c r="C8687" t="s">
        <v>71</v>
      </c>
      <c r="D8687">
        <v>1</v>
      </c>
      <c r="E8687">
        <v>1188.3399999999999</v>
      </c>
      <c r="F8687" t="s">
        <v>16</v>
      </c>
      <c r="G8687" t="s">
        <v>72</v>
      </c>
      <c r="H8687" t="s">
        <v>18</v>
      </c>
      <c r="I8687" t="s">
        <v>25</v>
      </c>
      <c r="J8687" t="s">
        <v>20</v>
      </c>
      <c r="K8687" t="s">
        <v>51</v>
      </c>
      <c r="L8687" t="s">
        <v>22</v>
      </c>
      <c r="M8687" s="4">
        <v>1188.3399999999999</v>
      </c>
      <c r="N8687">
        <v>2020</v>
      </c>
      <c r="O8687">
        <v>7</v>
      </c>
    </row>
    <row r="8688" spans="1:15" x14ac:dyDescent="0.25">
      <c r="A8688" s="1">
        <v>44040</v>
      </c>
      <c r="B8688">
        <v>1000000067</v>
      </c>
      <c r="C8688" t="s">
        <v>15</v>
      </c>
      <c r="D8688">
        <v>2</v>
      </c>
      <c r="E8688">
        <v>44000.7</v>
      </c>
      <c r="F8688" t="s">
        <v>16</v>
      </c>
      <c r="G8688" t="s">
        <v>17</v>
      </c>
      <c r="H8688" t="s">
        <v>18</v>
      </c>
      <c r="I8688" t="s">
        <v>25</v>
      </c>
      <c r="J8688" t="s">
        <v>20</v>
      </c>
      <c r="K8688" t="s">
        <v>51</v>
      </c>
      <c r="L8688" t="s">
        <v>22</v>
      </c>
      <c r="M8688" s="4">
        <v>22000.35</v>
      </c>
      <c r="N8688">
        <v>2020</v>
      </c>
      <c r="O8688">
        <v>7</v>
      </c>
    </row>
    <row r="8689" spans="1:15" x14ac:dyDescent="0.25">
      <c r="A8689" s="1">
        <v>44040</v>
      </c>
      <c r="B8689">
        <v>1000000114</v>
      </c>
      <c r="C8689" t="s">
        <v>15</v>
      </c>
      <c r="D8689">
        <v>1</v>
      </c>
      <c r="E8689">
        <v>1400.58</v>
      </c>
      <c r="F8689" t="s">
        <v>16</v>
      </c>
      <c r="G8689" t="s">
        <v>17</v>
      </c>
      <c r="H8689" t="s">
        <v>18</v>
      </c>
      <c r="I8689" t="s">
        <v>40</v>
      </c>
      <c r="J8689" t="s">
        <v>26</v>
      </c>
      <c r="K8689" t="s">
        <v>41</v>
      </c>
      <c r="L8689" t="s">
        <v>22</v>
      </c>
      <c r="M8689" s="4">
        <v>1400.58</v>
      </c>
      <c r="N8689">
        <v>2020</v>
      </c>
      <c r="O8689">
        <v>7</v>
      </c>
    </row>
    <row r="8690" spans="1:15" x14ac:dyDescent="0.25">
      <c r="A8690" s="1">
        <v>44040</v>
      </c>
      <c r="B8690">
        <v>1000000136</v>
      </c>
      <c r="C8690" t="s">
        <v>15</v>
      </c>
      <c r="D8690">
        <v>1</v>
      </c>
      <c r="E8690">
        <v>17499.95</v>
      </c>
      <c r="F8690" t="s">
        <v>16</v>
      </c>
      <c r="G8690" t="s">
        <v>17</v>
      </c>
      <c r="H8690" t="s">
        <v>18</v>
      </c>
      <c r="I8690" t="s">
        <v>40</v>
      </c>
      <c r="J8690" t="s">
        <v>26</v>
      </c>
      <c r="K8690" t="s">
        <v>41</v>
      </c>
      <c r="L8690" t="s">
        <v>22</v>
      </c>
      <c r="M8690" s="4">
        <v>17499.95</v>
      </c>
      <c r="N8690">
        <v>2020</v>
      </c>
      <c r="O8690">
        <v>7</v>
      </c>
    </row>
    <row r="8691" spans="1:15" x14ac:dyDescent="0.25">
      <c r="A8691" s="1">
        <v>44040</v>
      </c>
      <c r="B8691">
        <v>1000000237</v>
      </c>
      <c r="C8691" t="s">
        <v>42</v>
      </c>
      <c r="D8691">
        <v>1</v>
      </c>
      <c r="E8691">
        <v>1000.12</v>
      </c>
      <c r="F8691" t="s">
        <v>16</v>
      </c>
      <c r="G8691" t="s">
        <v>43</v>
      </c>
      <c r="H8691" t="s">
        <v>18</v>
      </c>
      <c r="I8691" t="s">
        <v>40</v>
      </c>
      <c r="J8691" t="s">
        <v>26</v>
      </c>
      <c r="K8691" t="s">
        <v>41</v>
      </c>
      <c r="L8691" t="s">
        <v>22</v>
      </c>
      <c r="M8691" s="4">
        <v>1000.12</v>
      </c>
      <c r="N8691">
        <v>2020</v>
      </c>
      <c r="O8691">
        <v>7</v>
      </c>
    </row>
    <row r="8692" spans="1:15" x14ac:dyDescent="0.25">
      <c r="A8692" s="1">
        <v>44040</v>
      </c>
      <c r="B8692">
        <v>1000000266</v>
      </c>
      <c r="C8692" t="s">
        <v>75</v>
      </c>
      <c r="D8692">
        <v>1</v>
      </c>
      <c r="E8692">
        <v>100.12</v>
      </c>
      <c r="F8692" t="s">
        <v>16</v>
      </c>
      <c r="G8692" t="s">
        <v>76</v>
      </c>
      <c r="H8692" t="s">
        <v>30</v>
      </c>
      <c r="I8692" t="s">
        <v>55</v>
      </c>
      <c r="J8692" t="s">
        <v>26</v>
      </c>
      <c r="K8692" t="s">
        <v>56</v>
      </c>
      <c r="L8692" t="s">
        <v>22</v>
      </c>
      <c r="M8692" s="4">
        <v>100.12</v>
      </c>
      <c r="N8692">
        <v>2020</v>
      </c>
      <c r="O8692">
        <v>7</v>
      </c>
    </row>
    <row r="8693" spans="1:15" x14ac:dyDescent="0.25">
      <c r="A8693" s="1">
        <v>44040</v>
      </c>
      <c r="B8693">
        <v>1000000266</v>
      </c>
      <c r="C8693" t="s">
        <v>15</v>
      </c>
      <c r="D8693">
        <v>2</v>
      </c>
      <c r="E8693">
        <v>14500.58</v>
      </c>
      <c r="F8693" t="s">
        <v>16</v>
      </c>
      <c r="G8693" t="s">
        <v>17</v>
      </c>
      <c r="H8693" t="s">
        <v>30</v>
      </c>
      <c r="I8693" t="s">
        <v>55</v>
      </c>
      <c r="J8693" t="s">
        <v>26</v>
      </c>
      <c r="K8693" t="s">
        <v>56</v>
      </c>
      <c r="L8693" t="s">
        <v>22</v>
      </c>
      <c r="M8693" s="4">
        <v>7250.29</v>
      </c>
      <c r="N8693">
        <v>2020</v>
      </c>
      <c r="O8693">
        <v>7</v>
      </c>
    </row>
    <row r="8694" spans="1:15" x14ac:dyDescent="0.25">
      <c r="A8694" s="1">
        <v>44040</v>
      </c>
      <c r="B8694">
        <v>1000000566</v>
      </c>
      <c r="C8694" t="s">
        <v>15</v>
      </c>
      <c r="D8694">
        <v>1</v>
      </c>
      <c r="E8694">
        <v>25000.71</v>
      </c>
      <c r="F8694" t="s">
        <v>16</v>
      </c>
      <c r="G8694" t="s">
        <v>17</v>
      </c>
      <c r="H8694" t="s">
        <v>47</v>
      </c>
      <c r="I8694" t="s">
        <v>48</v>
      </c>
      <c r="J8694" t="s">
        <v>36</v>
      </c>
      <c r="K8694" t="s">
        <v>49</v>
      </c>
      <c r="L8694" t="s">
        <v>22</v>
      </c>
      <c r="M8694" s="4">
        <v>25000.71</v>
      </c>
      <c r="N8694">
        <v>2020</v>
      </c>
      <c r="O8694">
        <v>7</v>
      </c>
    </row>
    <row r="8695" spans="1:15" x14ac:dyDescent="0.25">
      <c r="A8695" s="1">
        <v>44040</v>
      </c>
      <c r="B8695">
        <v>1000000566</v>
      </c>
      <c r="C8695" t="s">
        <v>42</v>
      </c>
      <c r="D8695">
        <v>1</v>
      </c>
      <c r="E8695">
        <v>17000.16</v>
      </c>
      <c r="F8695" t="s">
        <v>16</v>
      </c>
      <c r="G8695" t="s">
        <v>43</v>
      </c>
      <c r="H8695" t="s">
        <v>47</v>
      </c>
      <c r="I8695" t="s">
        <v>48</v>
      </c>
      <c r="J8695" t="s">
        <v>36</v>
      </c>
      <c r="K8695" t="s">
        <v>49</v>
      </c>
      <c r="L8695" t="s">
        <v>22</v>
      </c>
      <c r="M8695" s="4">
        <v>17000.16</v>
      </c>
      <c r="N8695">
        <v>2020</v>
      </c>
      <c r="O8695">
        <v>7</v>
      </c>
    </row>
    <row r="8696" spans="1:15" x14ac:dyDescent="0.25">
      <c r="A8696" s="1">
        <v>44040</v>
      </c>
      <c r="B8696">
        <v>1000000928</v>
      </c>
      <c r="C8696" t="s">
        <v>23</v>
      </c>
      <c r="D8696">
        <v>2</v>
      </c>
      <c r="E8696">
        <v>19501.239999999998</v>
      </c>
      <c r="F8696" t="s">
        <v>16</v>
      </c>
      <c r="G8696" t="s">
        <v>24</v>
      </c>
      <c r="H8696" t="s">
        <v>30</v>
      </c>
      <c r="I8696" t="s">
        <v>57</v>
      </c>
      <c r="J8696" t="s">
        <v>26</v>
      </c>
      <c r="K8696" t="s">
        <v>58</v>
      </c>
      <c r="L8696" t="s">
        <v>22</v>
      </c>
      <c r="M8696" s="4">
        <v>9750.619999999999</v>
      </c>
      <c r="N8696">
        <v>2020</v>
      </c>
      <c r="O8696">
        <v>7</v>
      </c>
    </row>
    <row r="8697" spans="1:15" x14ac:dyDescent="0.25">
      <c r="A8697" s="1">
        <v>44040</v>
      </c>
      <c r="B8697">
        <v>1000000928</v>
      </c>
      <c r="C8697" t="s">
        <v>71</v>
      </c>
      <c r="D8697">
        <v>1</v>
      </c>
      <c r="E8697">
        <v>6000.62</v>
      </c>
      <c r="F8697" t="s">
        <v>16</v>
      </c>
      <c r="G8697" t="s">
        <v>72</v>
      </c>
      <c r="H8697" t="s">
        <v>30</v>
      </c>
      <c r="I8697" t="s">
        <v>57</v>
      </c>
      <c r="J8697" t="s">
        <v>26</v>
      </c>
      <c r="K8697" t="s">
        <v>58</v>
      </c>
      <c r="L8697" t="s">
        <v>22</v>
      </c>
      <c r="M8697" s="4">
        <v>6000.62</v>
      </c>
      <c r="N8697">
        <v>2020</v>
      </c>
      <c r="O8697">
        <v>7</v>
      </c>
    </row>
    <row r="8698" spans="1:15" x14ac:dyDescent="0.25">
      <c r="A8698" s="1">
        <v>44040</v>
      </c>
      <c r="B8698">
        <v>1000001524</v>
      </c>
      <c r="C8698" t="s">
        <v>80</v>
      </c>
      <c r="D8698">
        <v>1</v>
      </c>
      <c r="E8698">
        <v>100.75</v>
      </c>
      <c r="F8698" t="s">
        <v>46</v>
      </c>
      <c r="G8698" t="s">
        <v>76</v>
      </c>
      <c r="H8698" t="s">
        <v>18</v>
      </c>
      <c r="I8698" t="s">
        <v>25</v>
      </c>
      <c r="J8698" t="s">
        <v>20</v>
      </c>
      <c r="K8698" t="s">
        <v>51</v>
      </c>
      <c r="L8698" t="s">
        <v>22</v>
      </c>
      <c r="M8698" s="4">
        <v>100.75</v>
      </c>
      <c r="N8698">
        <v>2020</v>
      </c>
      <c r="O8698">
        <v>7</v>
      </c>
    </row>
    <row r="8699" spans="1:15" x14ac:dyDescent="0.25">
      <c r="A8699" s="1">
        <v>44040</v>
      </c>
      <c r="B8699">
        <v>1000001524</v>
      </c>
      <c r="C8699" t="s">
        <v>15</v>
      </c>
      <c r="D8699">
        <v>2</v>
      </c>
      <c r="E8699">
        <v>17000.71</v>
      </c>
      <c r="F8699" t="s">
        <v>16</v>
      </c>
      <c r="G8699" t="s">
        <v>17</v>
      </c>
      <c r="H8699" t="s">
        <v>18</v>
      </c>
      <c r="I8699" t="s">
        <v>25</v>
      </c>
      <c r="J8699" t="s">
        <v>20</v>
      </c>
      <c r="K8699" t="s">
        <v>51</v>
      </c>
      <c r="L8699" t="s">
        <v>22</v>
      </c>
      <c r="M8699" s="4">
        <v>8500.3549999999996</v>
      </c>
      <c r="N8699">
        <v>2020</v>
      </c>
      <c r="O8699">
        <v>7</v>
      </c>
    </row>
    <row r="8700" spans="1:15" x14ac:dyDescent="0.25">
      <c r="A8700" s="1">
        <v>44040</v>
      </c>
      <c r="B8700">
        <v>1000002134</v>
      </c>
      <c r="C8700" t="s">
        <v>15</v>
      </c>
      <c r="D8700">
        <v>1</v>
      </c>
      <c r="E8700">
        <v>6999.95</v>
      </c>
      <c r="F8700" t="s">
        <v>16</v>
      </c>
      <c r="G8700" t="s">
        <v>17</v>
      </c>
      <c r="H8700" t="s">
        <v>18</v>
      </c>
      <c r="I8700" t="s">
        <v>40</v>
      </c>
      <c r="J8700" t="s">
        <v>20</v>
      </c>
      <c r="K8700" t="s">
        <v>68</v>
      </c>
      <c r="L8700" t="s">
        <v>22</v>
      </c>
      <c r="M8700" s="4">
        <v>6999.95</v>
      </c>
      <c r="N8700">
        <v>2020</v>
      </c>
      <c r="O8700">
        <v>7</v>
      </c>
    </row>
    <row r="8701" spans="1:15" x14ac:dyDescent="0.25">
      <c r="A8701" s="1">
        <v>44040</v>
      </c>
      <c r="B8701">
        <v>1000002861</v>
      </c>
      <c r="C8701" t="s">
        <v>15</v>
      </c>
      <c r="D8701">
        <v>1</v>
      </c>
      <c r="E8701">
        <v>800.37</v>
      </c>
      <c r="F8701" t="s">
        <v>16</v>
      </c>
      <c r="G8701" t="s">
        <v>17</v>
      </c>
      <c r="H8701" t="s">
        <v>47</v>
      </c>
      <c r="I8701" t="s">
        <v>48</v>
      </c>
      <c r="J8701" t="s">
        <v>36</v>
      </c>
      <c r="K8701" t="s">
        <v>49</v>
      </c>
      <c r="L8701" t="s">
        <v>22</v>
      </c>
      <c r="M8701" s="4">
        <v>800.37</v>
      </c>
      <c r="N8701">
        <v>2020</v>
      </c>
      <c r="O8701">
        <v>7</v>
      </c>
    </row>
    <row r="8702" spans="1:15" x14ac:dyDescent="0.25">
      <c r="A8702" s="1">
        <v>44040</v>
      </c>
      <c r="B8702">
        <v>1000003489</v>
      </c>
      <c r="C8702" t="s">
        <v>15</v>
      </c>
      <c r="D8702">
        <v>1</v>
      </c>
      <c r="E8702">
        <v>5000.1899999999996</v>
      </c>
      <c r="F8702" t="s">
        <v>16</v>
      </c>
      <c r="G8702" t="s">
        <v>17</v>
      </c>
      <c r="H8702" t="s">
        <v>47</v>
      </c>
      <c r="I8702" t="s">
        <v>48</v>
      </c>
      <c r="J8702" t="s">
        <v>26</v>
      </c>
      <c r="K8702" t="s">
        <v>50</v>
      </c>
      <c r="L8702" t="s">
        <v>22</v>
      </c>
      <c r="M8702" s="4">
        <v>5000.1899999999996</v>
      </c>
      <c r="N8702">
        <v>2020</v>
      </c>
      <c r="O8702">
        <v>7</v>
      </c>
    </row>
    <row r="8703" spans="1:15" x14ac:dyDescent="0.25">
      <c r="A8703" s="1">
        <v>44040</v>
      </c>
      <c r="B8703">
        <v>1000003926</v>
      </c>
      <c r="C8703" t="s">
        <v>80</v>
      </c>
      <c r="D8703">
        <v>1</v>
      </c>
      <c r="E8703">
        <v>36.25</v>
      </c>
      <c r="F8703" t="s">
        <v>46</v>
      </c>
      <c r="G8703" t="s">
        <v>76</v>
      </c>
      <c r="H8703" t="s">
        <v>47</v>
      </c>
      <c r="I8703" t="s">
        <v>48</v>
      </c>
      <c r="J8703" t="s">
        <v>26</v>
      </c>
      <c r="K8703" t="s">
        <v>50</v>
      </c>
      <c r="L8703" t="s">
        <v>28</v>
      </c>
      <c r="M8703" s="4">
        <v>36.25</v>
      </c>
      <c r="N8703">
        <v>2020</v>
      </c>
      <c r="O8703">
        <v>7</v>
      </c>
    </row>
    <row r="8704" spans="1:15" x14ac:dyDescent="0.25">
      <c r="A8704" s="1">
        <v>44040</v>
      </c>
      <c r="B8704">
        <v>1000003926</v>
      </c>
      <c r="C8704" t="s">
        <v>15</v>
      </c>
      <c r="D8704">
        <v>1</v>
      </c>
      <c r="E8704">
        <v>1525.65</v>
      </c>
      <c r="F8704" t="s">
        <v>16</v>
      </c>
      <c r="G8704" t="s">
        <v>17</v>
      </c>
      <c r="H8704" t="s">
        <v>47</v>
      </c>
      <c r="I8704" t="s">
        <v>48</v>
      </c>
      <c r="J8704" t="s">
        <v>26</v>
      </c>
      <c r="K8704" t="s">
        <v>50</v>
      </c>
      <c r="L8704" t="s">
        <v>28</v>
      </c>
      <c r="M8704" s="4">
        <v>1525.65</v>
      </c>
      <c r="N8704">
        <v>2020</v>
      </c>
      <c r="O8704">
        <v>7</v>
      </c>
    </row>
    <row r="8705" spans="1:15" x14ac:dyDescent="0.25">
      <c r="A8705" s="1">
        <v>44040</v>
      </c>
      <c r="B8705">
        <v>1000003989</v>
      </c>
      <c r="C8705" t="s">
        <v>79</v>
      </c>
      <c r="D8705">
        <v>1</v>
      </c>
      <c r="E8705">
        <v>9.7200000000000006</v>
      </c>
      <c r="F8705" t="s">
        <v>46</v>
      </c>
      <c r="G8705" t="s">
        <v>74</v>
      </c>
      <c r="H8705" t="s">
        <v>30</v>
      </c>
      <c r="I8705" t="s">
        <v>31</v>
      </c>
      <c r="J8705" t="s">
        <v>36</v>
      </c>
      <c r="K8705" t="s">
        <v>52</v>
      </c>
      <c r="L8705" t="s">
        <v>22</v>
      </c>
      <c r="M8705" s="4">
        <v>9.7200000000000006</v>
      </c>
      <c r="N8705">
        <v>2020</v>
      </c>
      <c r="O8705">
        <v>7</v>
      </c>
    </row>
    <row r="8706" spans="1:15" x14ac:dyDescent="0.25">
      <c r="A8706" s="1">
        <v>44040</v>
      </c>
      <c r="B8706">
        <v>1000003989</v>
      </c>
      <c r="C8706" t="s">
        <v>23</v>
      </c>
      <c r="D8706">
        <v>1</v>
      </c>
      <c r="E8706">
        <v>755.26</v>
      </c>
      <c r="F8706" t="s">
        <v>16</v>
      </c>
      <c r="G8706" t="s">
        <v>24</v>
      </c>
      <c r="H8706" t="s">
        <v>30</v>
      </c>
      <c r="I8706" t="s">
        <v>31</v>
      </c>
      <c r="J8706" t="s">
        <v>36</v>
      </c>
      <c r="K8706" t="s">
        <v>52</v>
      </c>
      <c r="L8706" t="s">
        <v>22</v>
      </c>
      <c r="M8706" s="4">
        <v>755.26</v>
      </c>
      <c r="N8706">
        <v>2020</v>
      </c>
      <c r="O8706">
        <v>7</v>
      </c>
    </row>
    <row r="8707" spans="1:15" x14ac:dyDescent="0.25">
      <c r="A8707" s="1">
        <v>44040</v>
      </c>
      <c r="B8707">
        <v>1000004256</v>
      </c>
      <c r="C8707" t="s">
        <v>75</v>
      </c>
      <c r="D8707">
        <v>2</v>
      </c>
      <c r="E8707">
        <v>6000.1500000000005</v>
      </c>
      <c r="F8707" t="s">
        <v>16</v>
      </c>
      <c r="G8707" t="s">
        <v>76</v>
      </c>
      <c r="H8707" t="s">
        <v>18</v>
      </c>
      <c r="I8707" t="s">
        <v>40</v>
      </c>
      <c r="J8707" t="s">
        <v>26</v>
      </c>
      <c r="K8707" t="s">
        <v>41</v>
      </c>
      <c r="L8707" t="s">
        <v>22</v>
      </c>
      <c r="M8707" s="4">
        <v>3000.0750000000003</v>
      </c>
      <c r="N8707">
        <v>2020</v>
      </c>
      <c r="O8707">
        <v>7</v>
      </c>
    </row>
    <row r="8708" spans="1:15" x14ac:dyDescent="0.25">
      <c r="A8708" s="1">
        <v>44040</v>
      </c>
      <c r="B8708">
        <v>1000005022</v>
      </c>
      <c r="C8708" t="s">
        <v>23</v>
      </c>
      <c r="D8708">
        <v>1</v>
      </c>
      <c r="E8708">
        <v>20000.77</v>
      </c>
      <c r="F8708" t="s">
        <v>16</v>
      </c>
      <c r="G8708" t="s">
        <v>24</v>
      </c>
      <c r="H8708" t="s">
        <v>18</v>
      </c>
      <c r="I8708" t="s">
        <v>34</v>
      </c>
      <c r="J8708" t="s">
        <v>36</v>
      </c>
      <c r="K8708" t="s">
        <v>70</v>
      </c>
      <c r="L8708" t="s">
        <v>28</v>
      </c>
      <c r="M8708" s="4">
        <v>20000.77</v>
      </c>
      <c r="N8708">
        <v>2020</v>
      </c>
      <c r="O8708">
        <v>7</v>
      </c>
    </row>
    <row r="8709" spans="1:15" x14ac:dyDescent="0.25">
      <c r="A8709" s="1">
        <v>44040</v>
      </c>
      <c r="B8709">
        <v>1000005022</v>
      </c>
      <c r="C8709" t="s">
        <v>15</v>
      </c>
      <c r="D8709">
        <v>4</v>
      </c>
      <c r="E8709">
        <v>79001.259999999995</v>
      </c>
      <c r="F8709" t="s">
        <v>16</v>
      </c>
      <c r="G8709" t="s">
        <v>17</v>
      </c>
      <c r="H8709" t="s">
        <v>18</v>
      </c>
      <c r="I8709" t="s">
        <v>34</v>
      </c>
      <c r="J8709" t="s">
        <v>36</v>
      </c>
      <c r="K8709" t="s">
        <v>70</v>
      </c>
      <c r="L8709" t="s">
        <v>28</v>
      </c>
      <c r="M8709" s="4">
        <v>19750.314999999999</v>
      </c>
      <c r="N8709">
        <v>2020</v>
      </c>
      <c r="O8709">
        <v>7</v>
      </c>
    </row>
    <row r="8710" spans="1:15" x14ac:dyDescent="0.25">
      <c r="A8710" s="1">
        <v>44040</v>
      </c>
      <c r="B8710">
        <v>1000006698</v>
      </c>
      <c r="C8710" t="s">
        <v>54</v>
      </c>
      <c r="D8710">
        <v>1</v>
      </c>
      <c r="E8710">
        <v>204.98000000000002</v>
      </c>
      <c r="F8710" t="s">
        <v>46</v>
      </c>
      <c r="G8710" t="s">
        <v>24</v>
      </c>
      <c r="H8710" t="s">
        <v>30</v>
      </c>
      <c r="I8710" t="s">
        <v>38</v>
      </c>
      <c r="J8710" t="s">
        <v>26</v>
      </c>
      <c r="K8710" t="s">
        <v>39</v>
      </c>
      <c r="L8710" t="s">
        <v>28</v>
      </c>
      <c r="M8710" s="4">
        <v>204.98000000000002</v>
      </c>
      <c r="N8710">
        <v>2020</v>
      </c>
      <c r="O8710">
        <v>7</v>
      </c>
    </row>
    <row r="8711" spans="1:15" x14ac:dyDescent="0.25">
      <c r="A8711" s="1">
        <v>44040</v>
      </c>
      <c r="B8711">
        <v>1000006869</v>
      </c>
      <c r="C8711" t="s">
        <v>80</v>
      </c>
      <c r="D8711">
        <v>1</v>
      </c>
      <c r="E8711">
        <v>14.22</v>
      </c>
      <c r="F8711" t="s">
        <v>46</v>
      </c>
      <c r="G8711" t="s">
        <v>76</v>
      </c>
      <c r="H8711" t="s">
        <v>18</v>
      </c>
      <c r="I8711" t="s">
        <v>61</v>
      </c>
      <c r="J8711" t="s">
        <v>26</v>
      </c>
      <c r="K8711" t="s">
        <v>62</v>
      </c>
      <c r="L8711" t="s">
        <v>22</v>
      </c>
      <c r="M8711" s="4">
        <v>14.22</v>
      </c>
      <c r="N8711">
        <v>2020</v>
      </c>
      <c r="O8711">
        <v>7</v>
      </c>
    </row>
    <row r="8712" spans="1:15" x14ac:dyDescent="0.25">
      <c r="A8712" s="1">
        <v>44040</v>
      </c>
      <c r="B8712">
        <v>1000006869</v>
      </c>
      <c r="C8712" t="s">
        <v>23</v>
      </c>
      <c r="D8712">
        <v>1</v>
      </c>
      <c r="E8712">
        <v>10000.09</v>
      </c>
      <c r="F8712" t="s">
        <v>16</v>
      </c>
      <c r="G8712" t="s">
        <v>24</v>
      </c>
      <c r="H8712" t="s">
        <v>18</v>
      </c>
      <c r="I8712" t="s">
        <v>61</v>
      </c>
      <c r="J8712" t="s">
        <v>26</v>
      </c>
      <c r="K8712" t="s">
        <v>62</v>
      </c>
      <c r="L8712" t="s">
        <v>22</v>
      </c>
      <c r="M8712" s="4">
        <v>10000.09</v>
      </c>
      <c r="N8712">
        <v>2020</v>
      </c>
      <c r="O8712">
        <v>7</v>
      </c>
    </row>
    <row r="8713" spans="1:15" x14ac:dyDescent="0.25">
      <c r="A8713" s="1">
        <v>44040</v>
      </c>
      <c r="B8713">
        <v>1000006869</v>
      </c>
      <c r="C8713" t="s">
        <v>42</v>
      </c>
      <c r="D8713">
        <v>1</v>
      </c>
      <c r="E8713">
        <v>16000.14</v>
      </c>
      <c r="F8713" t="s">
        <v>16</v>
      </c>
      <c r="G8713" t="s">
        <v>43</v>
      </c>
      <c r="H8713" t="s">
        <v>18</v>
      </c>
      <c r="I8713" t="s">
        <v>61</v>
      </c>
      <c r="J8713" t="s">
        <v>26</v>
      </c>
      <c r="K8713" t="s">
        <v>62</v>
      </c>
      <c r="L8713" t="s">
        <v>22</v>
      </c>
      <c r="M8713" s="4">
        <v>16000.14</v>
      </c>
      <c r="N8713">
        <v>2020</v>
      </c>
      <c r="O8713">
        <v>7</v>
      </c>
    </row>
    <row r="8714" spans="1:15" x14ac:dyDescent="0.25">
      <c r="A8714" s="1">
        <v>44040</v>
      </c>
      <c r="B8714">
        <v>1000008239</v>
      </c>
      <c r="C8714" t="s">
        <v>79</v>
      </c>
      <c r="D8714">
        <v>1</v>
      </c>
      <c r="E8714">
        <v>49.23</v>
      </c>
      <c r="F8714" t="s">
        <v>46</v>
      </c>
      <c r="G8714" t="s">
        <v>74</v>
      </c>
      <c r="H8714" t="s">
        <v>18</v>
      </c>
      <c r="I8714" t="s">
        <v>61</v>
      </c>
      <c r="J8714" t="s">
        <v>26</v>
      </c>
      <c r="K8714" t="s">
        <v>62</v>
      </c>
      <c r="L8714" t="s">
        <v>28</v>
      </c>
      <c r="M8714" s="4">
        <v>49.23</v>
      </c>
      <c r="N8714">
        <v>2020</v>
      </c>
      <c r="O8714">
        <v>7</v>
      </c>
    </row>
    <row r="8715" spans="1:15" x14ac:dyDescent="0.25">
      <c r="A8715" s="1">
        <v>44040</v>
      </c>
      <c r="B8715">
        <v>1000008239</v>
      </c>
      <c r="C8715" t="s">
        <v>73</v>
      </c>
      <c r="D8715">
        <v>1</v>
      </c>
      <c r="E8715">
        <v>2700.69</v>
      </c>
      <c r="F8715" t="s">
        <v>16</v>
      </c>
      <c r="G8715" t="s">
        <v>74</v>
      </c>
      <c r="H8715" t="s">
        <v>18</v>
      </c>
      <c r="I8715" t="s">
        <v>61</v>
      </c>
      <c r="J8715" t="s">
        <v>26</v>
      </c>
      <c r="K8715" t="s">
        <v>62</v>
      </c>
      <c r="L8715" t="s">
        <v>28</v>
      </c>
      <c r="M8715" s="4">
        <v>2700.69</v>
      </c>
      <c r="N8715">
        <v>2020</v>
      </c>
      <c r="O8715">
        <v>7</v>
      </c>
    </row>
    <row r="8716" spans="1:15" x14ac:dyDescent="0.25">
      <c r="A8716" s="1">
        <v>44040</v>
      </c>
      <c r="B8716">
        <v>1000008239</v>
      </c>
      <c r="C8716" t="s">
        <v>23</v>
      </c>
      <c r="D8716">
        <v>1</v>
      </c>
      <c r="E8716">
        <v>2271.3000000000002</v>
      </c>
      <c r="F8716" t="s">
        <v>16</v>
      </c>
      <c r="G8716" t="s">
        <v>24</v>
      </c>
      <c r="H8716" t="s">
        <v>18</v>
      </c>
      <c r="I8716" t="s">
        <v>61</v>
      </c>
      <c r="J8716" t="s">
        <v>26</v>
      </c>
      <c r="K8716" t="s">
        <v>62</v>
      </c>
      <c r="L8716" t="s">
        <v>28</v>
      </c>
      <c r="M8716" s="4">
        <v>2271.3000000000002</v>
      </c>
      <c r="N8716">
        <v>2020</v>
      </c>
      <c r="O8716">
        <v>7</v>
      </c>
    </row>
    <row r="8717" spans="1:15" x14ac:dyDescent="0.25">
      <c r="A8717" s="1">
        <v>44040</v>
      </c>
      <c r="B8717">
        <v>1000008239</v>
      </c>
      <c r="C8717" t="s">
        <v>15</v>
      </c>
      <c r="D8717">
        <v>1</v>
      </c>
      <c r="E8717">
        <v>1000.15</v>
      </c>
      <c r="F8717" t="s">
        <v>16</v>
      </c>
      <c r="G8717" t="s">
        <v>17</v>
      </c>
      <c r="H8717" t="s">
        <v>18</v>
      </c>
      <c r="I8717" t="s">
        <v>61</v>
      </c>
      <c r="J8717" t="s">
        <v>26</v>
      </c>
      <c r="K8717" t="s">
        <v>62</v>
      </c>
      <c r="L8717" t="s">
        <v>28</v>
      </c>
      <c r="M8717" s="4">
        <v>1000.15</v>
      </c>
      <c r="N8717">
        <v>2020</v>
      </c>
      <c r="O8717">
        <v>7</v>
      </c>
    </row>
    <row r="8718" spans="1:15" x14ac:dyDescent="0.25">
      <c r="A8718" s="1">
        <v>44040</v>
      </c>
      <c r="B8718">
        <v>1000008239</v>
      </c>
      <c r="C8718" t="s">
        <v>42</v>
      </c>
      <c r="D8718">
        <v>1</v>
      </c>
      <c r="E8718">
        <v>15000.24</v>
      </c>
      <c r="F8718" t="s">
        <v>16</v>
      </c>
      <c r="G8718" t="s">
        <v>43</v>
      </c>
      <c r="H8718" t="s">
        <v>18</v>
      </c>
      <c r="I8718" t="s">
        <v>61</v>
      </c>
      <c r="J8718" t="s">
        <v>26</v>
      </c>
      <c r="K8718" t="s">
        <v>62</v>
      </c>
      <c r="L8718" t="s">
        <v>28</v>
      </c>
      <c r="M8718" s="4">
        <v>15000.24</v>
      </c>
      <c r="N8718">
        <v>2020</v>
      </c>
      <c r="O8718">
        <v>7</v>
      </c>
    </row>
    <row r="8719" spans="1:15" x14ac:dyDescent="0.25">
      <c r="A8719" s="1">
        <v>44040</v>
      </c>
      <c r="B8719">
        <v>1000008957</v>
      </c>
      <c r="C8719" t="s">
        <v>79</v>
      </c>
      <c r="D8719">
        <v>1</v>
      </c>
      <c r="E8719">
        <v>9.14</v>
      </c>
      <c r="F8719" t="s">
        <v>46</v>
      </c>
      <c r="G8719" t="s">
        <v>74</v>
      </c>
      <c r="H8719" t="s">
        <v>18</v>
      </c>
      <c r="I8719" t="s">
        <v>34</v>
      </c>
      <c r="J8719" t="s">
        <v>20</v>
      </c>
      <c r="K8719" t="s">
        <v>44</v>
      </c>
      <c r="L8719" t="s">
        <v>22</v>
      </c>
      <c r="M8719" s="4">
        <v>9.14</v>
      </c>
      <c r="N8719">
        <v>2020</v>
      </c>
      <c r="O8719">
        <v>7</v>
      </c>
    </row>
    <row r="8720" spans="1:15" x14ac:dyDescent="0.25">
      <c r="A8720" s="1">
        <v>44040</v>
      </c>
      <c r="B8720">
        <v>1000008957</v>
      </c>
      <c r="C8720" t="s">
        <v>75</v>
      </c>
      <c r="D8720">
        <v>2</v>
      </c>
      <c r="E8720">
        <v>3085.73</v>
      </c>
      <c r="F8720" t="s">
        <v>16</v>
      </c>
      <c r="G8720" t="s">
        <v>76</v>
      </c>
      <c r="H8720" t="s">
        <v>18</v>
      </c>
      <c r="I8720" t="s">
        <v>34</v>
      </c>
      <c r="J8720" t="s">
        <v>20</v>
      </c>
      <c r="K8720" t="s">
        <v>44</v>
      </c>
      <c r="L8720" t="s">
        <v>22</v>
      </c>
      <c r="M8720" s="4">
        <v>1542.865</v>
      </c>
      <c r="N8720">
        <v>2020</v>
      </c>
      <c r="O8720">
        <v>7</v>
      </c>
    </row>
    <row r="8721" spans="1:15" x14ac:dyDescent="0.25">
      <c r="A8721" s="1">
        <v>44040</v>
      </c>
      <c r="B8721">
        <v>1000008957</v>
      </c>
      <c r="C8721" t="s">
        <v>23</v>
      </c>
      <c r="D8721">
        <v>1</v>
      </c>
      <c r="E8721">
        <v>20000.02</v>
      </c>
      <c r="F8721" t="s">
        <v>16</v>
      </c>
      <c r="G8721" t="s">
        <v>24</v>
      </c>
      <c r="H8721" t="s">
        <v>18</v>
      </c>
      <c r="I8721" t="s">
        <v>34</v>
      </c>
      <c r="J8721" t="s">
        <v>20</v>
      </c>
      <c r="K8721" t="s">
        <v>44</v>
      </c>
      <c r="L8721" t="s">
        <v>22</v>
      </c>
      <c r="M8721" s="4">
        <v>20000.02</v>
      </c>
      <c r="N8721">
        <v>2020</v>
      </c>
      <c r="O8721">
        <v>7</v>
      </c>
    </row>
    <row r="8722" spans="1:15" x14ac:dyDescent="0.25">
      <c r="A8722" s="1">
        <v>44040</v>
      </c>
      <c r="B8722">
        <v>1000010814</v>
      </c>
      <c r="C8722" t="s">
        <v>23</v>
      </c>
      <c r="D8722">
        <v>1</v>
      </c>
      <c r="E8722">
        <v>10000.42</v>
      </c>
      <c r="F8722" t="s">
        <v>16</v>
      </c>
      <c r="G8722" t="s">
        <v>24</v>
      </c>
      <c r="H8722" t="s">
        <v>18</v>
      </c>
      <c r="I8722" t="s">
        <v>61</v>
      </c>
      <c r="J8722" t="s">
        <v>32</v>
      </c>
      <c r="K8722" t="s">
        <v>63</v>
      </c>
      <c r="L8722" t="s">
        <v>22</v>
      </c>
      <c r="M8722" s="4">
        <v>10000.42</v>
      </c>
      <c r="N8722">
        <v>2020</v>
      </c>
      <c r="O8722">
        <v>7</v>
      </c>
    </row>
    <row r="8723" spans="1:15" x14ac:dyDescent="0.25">
      <c r="A8723" s="1">
        <v>44040</v>
      </c>
      <c r="B8723">
        <v>1000010815</v>
      </c>
      <c r="C8723" t="s">
        <v>15</v>
      </c>
      <c r="D8723">
        <v>1</v>
      </c>
      <c r="E8723">
        <v>2731.08</v>
      </c>
      <c r="F8723" t="s">
        <v>16</v>
      </c>
      <c r="G8723" t="s">
        <v>17</v>
      </c>
      <c r="H8723" t="s">
        <v>18</v>
      </c>
      <c r="I8723" t="s">
        <v>61</v>
      </c>
      <c r="J8723" t="s">
        <v>26</v>
      </c>
      <c r="K8723" t="s">
        <v>62</v>
      </c>
      <c r="L8723" t="s">
        <v>22</v>
      </c>
      <c r="M8723" s="4">
        <v>2731.08</v>
      </c>
      <c r="N8723">
        <v>2020</v>
      </c>
      <c r="O8723">
        <v>7</v>
      </c>
    </row>
    <row r="8724" spans="1:15" x14ac:dyDescent="0.25">
      <c r="A8724" s="1">
        <v>44040</v>
      </c>
      <c r="B8724">
        <v>1000011197</v>
      </c>
      <c r="C8724" t="s">
        <v>23</v>
      </c>
      <c r="D8724">
        <v>1</v>
      </c>
      <c r="E8724">
        <v>16000.29</v>
      </c>
      <c r="F8724" t="s">
        <v>16</v>
      </c>
      <c r="G8724" t="s">
        <v>24</v>
      </c>
      <c r="H8724" t="s">
        <v>18</v>
      </c>
      <c r="I8724" t="s">
        <v>25</v>
      </c>
      <c r="J8724" t="s">
        <v>20</v>
      </c>
      <c r="K8724" t="s">
        <v>51</v>
      </c>
      <c r="L8724" t="s">
        <v>22</v>
      </c>
      <c r="M8724" s="4">
        <v>16000.29</v>
      </c>
      <c r="N8724">
        <v>2020</v>
      </c>
      <c r="O8724">
        <v>7</v>
      </c>
    </row>
    <row r="8725" spans="1:15" x14ac:dyDescent="0.25">
      <c r="A8725" s="1">
        <v>44040</v>
      </c>
      <c r="B8725">
        <v>1000011538</v>
      </c>
      <c r="C8725" t="s">
        <v>75</v>
      </c>
      <c r="D8725">
        <v>1</v>
      </c>
      <c r="E8725">
        <v>700.06</v>
      </c>
      <c r="F8725" t="s">
        <v>16</v>
      </c>
      <c r="G8725" t="s">
        <v>76</v>
      </c>
      <c r="H8725" t="s">
        <v>18</v>
      </c>
      <c r="I8725" t="s">
        <v>40</v>
      </c>
      <c r="J8725" t="s">
        <v>20</v>
      </c>
      <c r="K8725" t="s">
        <v>68</v>
      </c>
      <c r="L8725" t="s">
        <v>22</v>
      </c>
      <c r="M8725" s="4">
        <v>700.06</v>
      </c>
      <c r="N8725">
        <v>2020</v>
      </c>
      <c r="O8725">
        <v>7</v>
      </c>
    </row>
    <row r="8726" spans="1:15" x14ac:dyDescent="0.25">
      <c r="A8726" s="1">
        <v>44040</v>
      </c>
      <c r="B8726">
        <v>1000011538</v>
      </c>
      <c r="C8726" t="s">
        <v>23</v>
      </c>
      <c r="D8726">
        <v>1</v>
      </c>
      <c r="E8726">
        <v>6000.68</v>
      </c>
      <c r="F8726" t="s">
        <v>16</v>
      </c>
      <c r="G8726" t="s">
        <v>24</v>
      </c>
      <c r="H8726" t="s">
        <v>18</v>
      </c>
      <c r="I8726" t="s">
        <v>40</v>
      </c>
      <c r="J8726" t="s">
        <v>20</v>
      </c>
      <c r="K8726" t="s">
        <v>68</v>
      </c>
      <c r="L8726" t="s">
        <v>22</v>
      </c>
      <c r="M8726" s="4">
        <v>6000.68</v>
      </c>
      <c r="N8726">
        <v>2020</v>
      </c>
      <c r="O8726">
        <v>7</v>
      </c>
    </row>
    <row r="8727" spans="1:15" x14ac:dyDescent="0.25">
      <c r="A8727" s="1">
        <v>44040</v>
      </c>
      <c r="B8727">
        <v>1000011697</v>
      </c>
      <c r="C8727" t="s">
        <v>75</v>
      </c>
      <c r="D8727">
        <v>1</v>
      </c>
      <c r="E8727">
        <v>1000.48</v>
      </c>
      <c r="F8727" t="s">
        <v>16</v>
      </c>
      <c r="G8727" t="s">
        <v>76</v>
      </c>
      <c r="H8727" t="s">
        <v>18</v>
      </c>
      <c r="I8727" t="s">
        <v>34</v>
      </c>
      <c r="J8727" t="s">
        <v>20</v>
      </c>
      <c r="K8727" t="s">
        <v>44</v>
      </c>
      <c r="L8727" t="s">
        <v>22</v>
      </c>
      <c r="M8727" s="4">
        <v>1000.48</v>
      </c>
      <c r="N8727">
        <v>2020</v>
      </c>
      <c r="O8727">
        <v>7</v>
      </c>
    </row>
    <row r="8728" spans="1:15" x14ac:dyDescent="0.25">
      <c r="A8728" s="1">
        <v>44040</v>
      </c>
      <c r="B8728">
        <v>1000011697</v>
      </c>
      <c r="C8728" t="s">
        <v>42</v>
      </c>
      <c r="D8728">
        <v>1</v>
      </c>
      <c r="E8728">
        <v>1778.56</v>
      </c>
      <c r="F8728" t="s">
        <v>16</v>
      </c>
      <c r="G8728" t="s">
        <v>43</v>
      </c>
      <c r="H8728" t="s">
        <v>18</v>
      </c>
      <c r="I8728" t="s">
        <v>34</v>
      </c>
      <c r="J8728" t="s">
        <v>20</v>
      </c>
      <c r="K8728" t="s">
        <v>44</v>
      </c>
      <c r="L8728" t="s">
        <v>22</v>
      </c>
      <c r="M8728" s="4">
        <v>1778.56</v>
      </c>
      <c r="N8728">
        <v>2020</v>
      </c>
      <c r="O8728">
        <v>7</v>
      </c>
    </row>
    <row r="8729" spans="1:15" x14ac:dyDescent="0.25">
      <c r="A8729" s="1">
        <v>44040</v>
      </c>
      <c r="B8729">
        <v>1000011698</v>
      </c>
      <c r="C8729" t="s">
        <v>54</v>
      </c>
      <c r="D8729">
        <v>1</v>
      </c>
      <c r="E8729">
        <v>9.56</v>
      </c>
      <c r="F8729" t="s">
        <v>46</v>
      </c>
      <c r="G8729" t="s">
        <v>24</v>
      </c>
      <c r="H8729" t="s">
        <v>18</v>
      </c>
      <c r="I8729" t="s">
        <v>34</v>
      </c>
      <c r="J8729" t="s">
        <v>20</v>
      </c>
      <c r="K8729" t="s">
        <v>44</v>
      </c>
      <c r="L8729" t="s">
        <v>22</v>
      </c>
      <c r="M8729" s="4">
        <v>9.56</v>
      </c>
      <c r="N8729">
        <v>2020</v>
      </c>
      <c r="O8729">
        <v>7</v>
      </c>
    </row>
    <row r="8730" spans="1:15" x14ac:dyDescent="0.25">
      <c r="A8730" s="1">
        <v>44040</v>
      </c>
      <c r="B8730">
        <v>1000011828</v>
      </c>
      <c r="C8730" t="s">
        <v>23</v>
      </c>
      <c r="D8730">
        <v>1</v>
      </c>
      <c r="E8730">
        <v>1100.43</v>
      </c>
      <c r="F8730" t="s">
        <v>16</v>
      </c>
      <c r="G8730" t="s">
        <v>24</v>
      </c>
      <c r="H8730" t="s">
        <v>18</v>
      </c>
      <c r="I8730" t="s">
        <v>19</v>
      </c>
      <c r="J8730" t="s">
        <v>20</v>
      </c>
      <c r="K8730" t="s">
        <v>21</v>
      </c>
      <c r="L8730" t="s">
        <v>22</v>
      </c>
      <c r="M8730" s="4">
        <v>1100.43</v>
      </c>
      <c r="N8730">
        <v>2020</v>
      </c>
      <c r="O8730">
        <v>7</v>
      </c>
    </row>
    <row r="8731" spans="1:15" x14ac:dyDescent="0.25">
      <c r="A8731" s="1">
        <v>44040</v>
      </c>
      <c r="B8731">
        <v>1000011828</v>
      </c>
      <c r="C8731" t="s">
        <v>15</v>
      </c>
      <c r="D8731">
        <v>1</v>
      </c>
      <c r="E8731">
        <v>16000.01</v>
      </c>
      <c r="F8731" t="s">
        <v>16</v>
      </c>
      <c r="G8731" t="s">
        <v>17</v>
      </c>
      <c r="H8731" t="s">
        <v>18</v>
      </c>
      <c r="I8731" t="s">
        <v>19</v>
      </c>
      <c r="J8731" t="s">
        <v>20</v>
      </c>
      <c r="K8731" t="s">
        <v>21</v>
      </c>
      <c r="L8731" t="s">
        <v>22</v>
      </c>
      <c r="M8731" s="4">
        <v>16000.01</v>
      </c>
      <c r="N8731">
        <v>2020</v>
      </c>
      <c r="O8731">
        <v>7</v>
      </c>
    </row>
    <row r="8732" spans="1:15" x14ac:dyDescent="0.25">
      <c r="A8732" s="1">
        <v>44040</v>
      </c>
      <c r="B8732">
        <v>1000012096</v>
      </c>
      <c r="C8732" t="s">
        <v>75</v>
      </c>
      <c r="D8732">
        <v>1</v>
      </c>
      <c r="E8732">
        <v>3177.72</v>
      </c>
      <c r="F8732" t="s">
        <v>16</v>
      </c>
      <c r="G8732" t="s">
        <v>76</v>
      </c>
      <c r="H8732" t="s">
        <v>18</v>
      </c>
      <c r="I8732" t="s">
        <v>19</v>
      </c>
      <c r="J8732" t="s">
        <v>26</v>
      </c>
      <c r="K8732" t="s">
        <v>29</v>
      </c>
      <c r="L8732" t="s">
        <v>22</v>
      </c>
      <c r="M8732" s="4">
        <v>3177.72</v>
      </c>
      <c r="N8732">
        <v>2020</v>
      </c>
      <c r="O8732">
        <v>7</v>
      </c>
    </row>
    <row r="8733" spans="1:15" x14ac:dyDescent="0.25">
      <c r="A8733" s="1">
        <v>44040</v>
      </c>
      <c r="B8733">
        <v>1000012096</v>
      </c>
      <c r="C8733" t="s">
        <v>15</v>
      </c>
      <c r="D8733">
        <v>1</v>
      </c>
      <c r="E8733">
        <v>8000.74</v>
      </c>
      <c r="F8733" t="s">
        <v>16</v>
      </c>
      <c r="G8733" t="s">
        <v>17</v>
      </c>
      <c r="H8733" t="s">
        <v>18</v>
      </c>
      <c r="I8733" t="s">
        <v>19</v>
      </c>
      <c r="J8733" t="s">
        <v>26</v>
      </c>
      <c r="K8733" t="s">
        <v>29</v>
      </c>
      <c r="L8733" t="s">
        <v>22</v>
      </c>
      <c r="M8733" s="4">
        <v>8000.74</v>
      </c>
      <c r="N8733">
        <v>2020</v>
      </c>
      <c r="O8733">
        <v>7</v>
      </c>
    </row>
    <row r="8734" spans="1:15" x14ac:dyDescent="0.25">
      <c r="A8734" s="1">
        <v>44040</v>
      </c>
      <c r="B8734">
        <v>1000012112</v>
      </c>
      <c r="C8734" t="s">
        <v>23</v>
      </c>
      <c r="D8734">
        <v>1</v>
      </c>
      <c r="E8734">
        <v>1050.3599999999999</v>
      </c>
      <c r="F8734" t="s">
        <v>16</v>
      </c>
      <c r="G8734" t="s">
        <v>24</v>
      </c>
      <c r="H8734" t="s">
        <v>18</v>
      </c>
      <c r="I8734" t="s">
        <v>19</v>
      </c>
      <c r="J8734" t="s">
        <v>36</v>
      </c>
      <c r="K8734" t="s">
        <v>64</v>
      </c>
      <c r="L8734" t="s">
        <v>28</v>
      </c>
      <c r="M8734" s="4">
        <v>1050.3599999999999</v>
      </c>
      <c r="N8734">
        <v>2020</v>
      </c>
      <c r="O8734">
        <v>7</v>
      </c>
    </row>
    <row r="8735" spans="1:15" x14ac:dyDescent="0.25">
      <c r="A8735" s="1">
        <v>44040</v>
      </c>
      <c r="B8735">
        <v>1000012112</v>
      </c>
      <c r="C8735" t="s">
        <v>15</v>
      </c>
      <c r="D8735">
        <v>1</v>
      </c>
      <c r="E8735">
        <v>5999.94</v>
      </c>
      <c r="F8735" t="s">
        <v>16</v>
      </c>
      <c r="G8735" t="s">
        <v>17</v>
      </c>
      <c r="H8735" t="s">
        <v>18</v>
      </c>
      <c r="I8735" t="s">
        <v>19</v>
      </c>
      <c r="J8735" t="s">
        <v>36</v>
      </c>
      <c r="K8735" t="s">
        <v>64</v>
      </c>
      <c r="L8735" t="s">
        <v>28</v>
      </c>
      <c r="M8735" s="4">
        <v>5999.94</v>
      </c>
      <c r="N8735">
        <v>2020</v>
      </c>
      <c r="O8735">
        <v>7</v>
      </c>
    </row>
    <row r="8736" spans="1:15" x14ac:dyDescent="0.25">
      <c r="A8736" s="1">
        <v>44040</v>
      </c>
      <c r="B8736">
        <v>1000012124</v>
      </c>
      <c r="C8736" t="s">
        <v>15</v>
      </c>
      <c r="D8736">
        <v>3</v>
      </c>
      <c r="E8736">
        <v>33501.68</v>
      </c>
      <c r="F8736" t="s">
        <v>16</v>
      </c>
      <c r="G8736" t="s">
        <v>17</v>
      </c>
      <c r="H8736" t="s">
        <v>18</v>
      </c>
      <c r="I8736" t="s">
        <v>19</v>
      </c>
      <c r="J8736" t="s">
        <v>26</v>
      </c>
      <c r="K8736" t="s">
        <v>29</v>
      </c>
      <c r="L8736" t="s">
        <v>22</v>
      </c>
      <c r="M8736" s="4">
        <v>11167.226666666667</v>
      </c>
      <c r="N8736">
        <v>2020</v>
      </c>
      <c r="O8736">
        <v>7</v>
      </c>
    </row>
    <row r="8737" spans="1:15" x14ac:dyDescent="0.25">
      <c r="A8737" s="1">
        <v>44040</v>
      </c>
      <c r="B8737">
        <v>1000012124</v>
      </c>
      <c r="C8737" t="s">
        <v>42</v>
      </c>
      <c r="D8737">
        <v>1</v>
      </c>
      <c r="E8737">
        <v>4000.14</v>
      </c>
      <c r="F8737" t="s">
        <v>16</v>
      </c>
      <c r="G8737" t="s">
        <v>43</v>
      </c>
      <c r="H8737" t="s">
        <v>18</v>
      </c>
      <c r="I8737" t="s">
        <v>19</v>
      </c>
      <c r="J8737" t="s">
        <v>26</v>
      </c>
      <c r="K8737" t="s">
        <v>29</v>
      </c>
      <c r="L8737" t="s">
        <v>22</v>
      </c>
      <c r="M8737" s="4">
        <v>4000.14</v>
      </c>
      <c r="N8737">
        <v>2020</v>
      </c>
      <c r="O8737">
        <v>7</v>
      </c>
    </row>
    <row r="8738" spans="1:15" x14ac:dyDescent="0.25">
      <c r="A8738" s="1">
        <v>44040</v>
      </c>
      <c r="B8738">
        <v>1000012234</v>
      </c>
      <c r="C8738" t="s">
        <v>75</v>
      </c>
      <c r="D8738">
        <v>1</v>
      </c>
      <c r="E8738">
        <v>1000.91</v>
      </c>
      <c r="F8738" t="s">
        <v>16</v>
      </c>
      <c r="G8738" t="s">
        <v>76</v>
      </c>
      <c r="H8738" t="s">
        <v>18</v>
      </c>
      <c r="I8738" t="s">
        <v>25</v>
      </c>
      <c r="J8738" t="s">
        <v>26</v>
      </c>
      <c r="K8738" t="s">
        <v>27</v>
      </c>
      <c r="L8738" t="s">
        <v>22</v>
      </c>
      <c r="M8738" s="4">
        <v>1000.91</v>
      </c>
      <c r="N8738">
        <v>2020</v>
      </c>
      <c r="O8738">
        <v>7</v>
      </c>
    </row>
    <row r="8739" spans="1:15" x14ac:dyDescent="0.25">
      <c r="A8739" s="1">
        <v>44040</v>
      </c>
      <c r="B8739">
        <v>1000012234</v>
      </c>
      <c r="C8739" t="s">
        <v>15</v>
      </c>
      <c r="D8739">
        <v>1</v>
      </c>
      <c r="E8739">
        <v>5000.0200000000004</v>
      </c>
      <c r="F8739" t="s">
        <v>16</v>
      </c>
      <c r="G8739" t="s">
        <v>17</v>
      </c>
      <c r="H8739" t="s">
        <v>18</v>
      </c>
      <c r="I8739" t="s">
        <v>25</v>
      </c>
      <c r="J8739" t="s">
        <v>26</v>
      </c>
      <c r="K8739" t="s">
        <v>27</v>
      </c>
      <c r="L8739" t="s">
        <v>22</v>
      </c>
      <c r="M8739" s="4">
        <v>5000.0200000000004</v>
      </c>
      <c r="N8739">
        <v>2020</v>
      </c>
      <c r="O8739">
        <v>7</v>
      </c>
    </row>
    <row r="8740" spans="1:15" x14ac:dyDescent="0.25">
      <c r="A8740" s="1">
        <v>44040</v>
      </c>
      <c r="B8740">
        <v>1000012675</v>
      </c>
      <c r="C8740" t="s">
        <v>23</v>
      </c>
      <c r="D8740">
        <v>1</v>
      </c>
      <c r="E8740">
        <v>5000.53</v>
      </c>
      <c r="F8740" t="s">
        <v>16</v>
      </c>
      <c r="G8740" t="s">
        <v>24</v>
      </c>
      <c r="H8740" t="s">
        <v>18</v>
      </c>
      <c r="I8740" t="s">
        <v>34</v>
      </c>
      <c r="J8740" t="s">
        <v>26</v>
      </c>
      <c r="K8740" t="s">
        <v>35</v>
      </c>
      <c r="L8740" t="s">
        <v>22</v>
      </c>
      <c r="M8740" s="4">
        <v>5000.53</v>
      </c>
      <c r="N8740">
        <v>2020</v>
      </c>
      <c r="O8740">
        <v>7</v>
      </c>
    </row>
    <row r="8741" spans="1:15" x14ac:dyDescent="0.25">
      <c r="A8741" s="1">
        <v>44040</v>
      </c>
      <c r="B8741">
        <v>1000012675</v>
      </c>
      <c r="C8741" t="s">
        <v>15</v>
      </c>
      <c r="D8741">
        <v>1</v>
      </c>
      <c r="E8741">
        <v>10000.15</v>
      </c>
      <c r="F8741" t="s">
        <v>16</v>
      </c>
      <c r="G8741" t="s">
        <v>17</v>
      </c>
      <c r="H8741" t="s">
        <v>18</v>
      </c>
      <c r="I8741" t="s">
        <v>34</v>
      </c>
      <c r="J8741" t="s">
        <v>26</v>
      </c>
      <c r="K8741" t="s">
        <v>35</v>
      </c>
      <c r="L8741" t="s">
        <v>22</v>
      </c>
      <c r="M8741" s="4">
        <v>10000.15</v>
      </c>
      <c r="N8741">
        <v>2020</v>
      </c>
      <c r="O8741">
        <v>7</v>
      </c>
    </row>
    <row r="8742" spans="1:15" x14ac:dyDescent="0.25">
      <c r="A8742" s="1">
        <v>44040</v>
      </c>
      <c r="B8742">
        <v>1000013489</v>
      </c>
      <c r="C8742" t="s">
        <v>79</v>
      </c>
      <c r="D8742">
        <v>1</v>
      </c>
      <c r="E8742">
        <v>9.3000000000000007</v>
      </c>
      <c r="F8742" t="s">
        <v>46</v>
      </c>
      <c r="G8742" t="s">
        <v>74</v>
      </c>
      <c r="H8742" t="s">
        <v>18</v>
      </c>
      <c r="I8742" t="s">
        <v>61</v>
      </c>
      <c r="J8742" t="s">
        <v>20</v>
      </c>
      <c r="K8742" t="s">
        <v>77</v>
      </c>
      <c r="L8742" t="s">
        <v>22</v>
      </c>
      <c r="M8742" s="4">
        <v>9.3000000000000007</v>
      </c>
      <c r="N8742">
        <v>2020</v>
      </c>
      <c r="O8742">
        <v>7</v>
      </c>
    </row>
    <row r="8743" spans="1:15" x14ac:dyDescent="0.25">
      <c r="A8743" s="1">
        <v>44040</v>
      </c>
      <c r="B8743">
        <v>1000013526</v>
      </c>
      <c r="C8743" t="s">
        <v>42</v>
      </c>
      <c r="D8743">
        <v>1</v>
      </c>
      <c r="E8743">
        <v>5200.25</v>
      </c>
      <c r="F8743" t="s">
        <v>16</v>
      </c>
      <c r="G8743" t="s">
        <v>43</v>
      </c>
      <c r="H8743" t="s">
        <v>47</v>
      </c>
      <c r="I8743" t="s">
        <v>65</v>
      </c>
      <c r="J8743" t="s">
        <v>26</v>
      </c>
      <c r="K8743" t="s">
        <v>66</v>
      </c>
      <c r="L8743" t="s">
        <v>22</v>
      </c>
      <c r="M8743" s="4">
        <v>5200.25</v>
      </c>
      <c r="N8743">
        <v>2020</v>
      </c>
      <c r="O8743">
        <v>7</v>
      </c>
    </row>
    <row r="8744" spans="1:15" x14ac:dyDescent="0.25">
      <c r="A8744" s="1">
        <v>44040</v>
      </c>
      <c r="B8744">
        <v>1000013535</v>
      </c>
      <c r="C8744" t="s">
        <v>73</v>
      </c>
      <c r="D8744">
        <v>1</v>
      </c>
      <c r="E8744">
        <v>500.12</v>
      </c>
      <c r="F8744" t="s">
        <v>16</v>
      </c>
      <c r="G8744" t="s">
        <v>74</v>
      </c>
      <c r="H8744" t="s">
        <v>47</v>
      </c>
      <c r="I8744" t="s">
        <v>48</v>
      </c>
      <c r="J8744" t="s">
        <v>36</v>
      </c>
      <c r="K8744" t="s">
        <v>49</v>
      </c>
      <c r="L8744" t="s">
        <v>22</v>
      </c>
      <c r="M8744" s="4">
        <v>500.12</v>
      </c>
      <c r="N8744">
        <v>2020</v>
      </c>
      <c r="O8744">
        <v>7</v>
      </c>
    </row>
    <row r="8745" spans="1:15" x14ac:dyDescent="0.25">
      <c r="A8745" s="1">
        <v>44040</v>
      </c>
      <c r="B8745">
        <v>1000014291</v>
      </c>
      <c r="C8745" t="s">
        <v>73</v>
      </c>
      <c r="D8745">
        <v>1</v>
      </c>
      <c r="E8745">
        <v>695.17</v>
      </c>
      <c r="F8745" t="s">
        <v>16</v>
      </c>
      <c r="G8745" t="s">
        <v>74</v>
      </c>
      <c r="H8745" t="s">
        <v>47</v>
      </c>
      <c r="I8745" t="s">
        <v>48</v>
      </c>
      <c r="J8745" t="s">
        <v>20</v>
      </c>
      <c r="K8745" t="s">
        <v>67</v>
      </c>
      <c r="L8745" t="s">
        <v>28</v>
      </c>
      <c r="M8745" s="4">
        <v>695.17</v>
      </c>
      <c r="N8745">
        <v>2020</v>
      </c>
      <c r="O8745">
        <v>7</v>
      </c>
    </row>
    <row r="8746" spans="1:15" x14ac:dyDescent="0.25">
      <c r="A8746" s="1">
        <v>44040</v>
      </c>
      <c r="B8746">
        <v>1000014291</v>
      </c>
      <c r="C8746" t="s">
        <v>15</v>
      </c>
      <c r="D8746">
        <v>1</v>
      </c>
      <c r="E8746">
        <v>20000.66</v>
      </c>
      <c r="F8746" t="s">
        <v>16</v>
      </c>
      <c r="G8746" t="s">
        <v>17</v>
      </c>
      <c r="H8746" t="s">
        <v>47</v>
      </c>
      <c r="I8746" t="s">
        <v>48</v>
      </c>
      <c r="J8746" t="s">
        <v>20</v>
      </c>
      <c r="K8746" t="s">
        <v>67</v>
      </c>
      <c r="L8746" t="s">
        <v>28</v>
      </c>
      <c r="M8746" s="4">
        <v>20000.66</v>
      </c>
      <c r="N8746">
        <v>2020</v>
      </c>
      <c r="O8746">
        <v>7</v>
      </c>
    </row>
    <row r="8747" spans="1:15" x14ac:dyDescent="0.25">
      <c r="A8747" s="1">
        <v>44040</v>
      </c>
      <c r="B8747">
        <v>1000014452</v>
      </c>
      <c r="C8747" t="s">
        <v>23</v>
      </c>
      <c r="D8747">
        <v>1</v>
      </c>
      <c r="E8747">
        <v>16000.61</v>
      </c>
      <c r="F8747" t="s">
        <v>16</v>
      </c>
      <c r="G8747" t="s">
        <v>24</v>
      </c>
      <c r="H8747" t="s">
        <v>18</v>
      </c>
      <c r="I8747" t="s">
        <v>34</v>
      </c>
      <c r="J8747" t="s">
        <v>36</v>
      </c>
      <c r="K8747" t="s">
        <v>70</v>
      </c>
      <c r="L8747" t="s">
        <v>22</v>
      </c>
      <c r="M8747" s="4">
        <v>16000.61</v>
      </c>
      <c r="N8747">
        <v>2020</v>
      </c>
      <c r="O8747">
        <v>7</v>
      </c>
    </row>
    <row r="8748" spans="1:15" x14ac:dyDescent="0.25">
      <c r="A8748" s="1">
        <v>44040</v>
      </c>
      <c r="B8748">
        <v>1000014496</v>
      </c>
      <c r="C8748" t="s">
        <v>23</v>
      </c>
      <c r="D8748">
        <v>1</v>
      </c>
      <c r="E8748">
        <v>6500.6</v>
      </c>
      <c r="F8748" t="s">
        <v>16</v>
      </c>
      <c r="G8748" t="s">
        <v>24</v>
      </c>
      <c r="H8748" t="s">
        <v>18</v>
      </c>
      <c r="I8748" t="s">
        <v>40</v>
      </c>
      <c r="J8748" t="s">
        <v>26</v>
      </c>
      <c r="K8748" t="s">
        <v>41</v>
      </c>
      <c r="L8748" t="s">
        <v>22</v>
      </c>
      <c r="M8748" s="4">
        <v>6500.6</v>
      </c>
      <c r="N8748">
        <v>2020</v>
      </c>
      <c r="O8748">
        <v>7</v>
      </c>
    </row>
    <row r="8749" spans="1:15" x14ac:dyDescent="0.25">
      <c r="A8749" s="1">
        <v>44040</v>
      </c>
      <c r="B8749">
        <v>1000014588</v>
      </c>
      <c r="C8749" t="s">
        <v>23</v>
      </c>
      <c r="D8749">
        <v>1</v>
      </c>
      <c r="E8749">
        <v>11999.99</v>
      </c>
      <c r="F8749" t="s">
        <v>16</v>
      </c>
      <c r="G8749" t="s">
        <v>24</v>
      </c>
      <c r="H8749" t="s">
        <v>18</v>
      </c>
      <c r="I8749" t="s">
        <v>40</v>
      </c>
      <c r="J8749" t="s">
        <v>20</v>
      </c>
      <c r="K8749" t="s">
        <v>68</v>
      </c>
      <c r="L8749" t="s">
        <v>22</v>
      </c>
      <c r="M8749" s="4">
        <v>11999.99</v>
      </c>
      <c r="N8749">
        <v>2020</v>
      </c>
      <c r="O8749">
        <v>7</v>
      </c>
    </row>
    <row r="8750" spans="1:15" x14ac:dyDescent="0.25">
      <c r="A8750" s="1">
        <v>44040</v>
      </c>
      <c r="B8750">
        <v>1000014588</v>
      </c>
      <c r="C8750" t="s">
        <v>15</v>
      </c>
      <c r="D8750">
        <v>1</v>
      </c>
      <c r="E8750">
        <v>1200.32</v>
      </c>
      <c r="F8750" t="s">
        <v>16</v>
      </c>
      <c r="G8750" t="s">
        <v>17</v>
      </c>
      <c r="H8750" t="s">
        <v>18</v>
      </c>
      <c r="I8750" t="s">
        <v>40</v>
      </c>
      <c r="J8750" t="s">
        <v>20</v>
      </c>
      <c r="K8750" t="s">
        <v>68</v>
      </c>
      <c r="L8750" t="s">
        <v>22</v>
      </c>
      <c r="M8750" s="4">
        <v>1200.32</v>
      </c>
      <c r="N8750">
        <v>2020</v>
      </c>
      <c r="O8750">
        <v>7</v>
      </c>
    </row>
    <row r="8751" spans="1:15" x14ac:dyDescent="0.25">
      <c r="A8751" s="1">
        <v>44040</v>
      </c>
      <c r="B8751">
        <v>1000014996</v>
      </c>
      <c r="C8751" t="s">
        <v>75</v>
      </c>
      <c r="D8751">
        <v>1</v>
      </c>
      <c r="E8751">
        <v>1498.46</v>
      </c>
      <c r="F8751" t="s">
        <v>16</v>
      </c>
      <c r="G8751" t="s">
        <v>76</v>
      </c>
      <c r="H8751" t="s">
        <v>30</v>
      </c>
      <c r="I8751" t="s">
        <v>57</v>
      </c>
      <c r="J8751" t="s">
        <v>26</v>
      </c>
      <c r="K8751" t="s">
        <v>58</v>
      </c>
      <c r="L8751" t="s">
        <v>22</v>
      </c>
      <c r="M8751" s="4">
        <v>1498.46</v>
      </c>
      <c r="N8751">
        <v>2020</v>
      </c>
      <c r="O8751">
        <v>7</v>
      </c>
    </row>
    <row r="8752" spans="1:15" x14ac:dyDescent="0.25">
      <c r="A8752" s="1">
        <v>44040</v>
      </c>
      <c r="B8752">
        <v>1000014996</v>
      </c>
      <c r="C8752" t="s">
        <v>15</v>
      </c>
      <c r="D8752">
        <v>1</v>
      </c>
      <c r="E8752">
        <v>13000.47</v>
      </c>
      <c r="F8752" t="s">
        <v>16</v>
      </c>
      <c r="G8752" t="s">
        <v>17</v>
      </c>
      <c r="H8752" t="s">
        <v>30</v>
      </c>
      <c r="I8752" t="s">
        <v>57</v>
      </c>
      <c r="J8752" t="s">
        <v>26</v>
      </c>
      <c r="K8752" t="s">
        <v>58</v>
      </c>
      <c r="L8752" t="s">
        <v>22</v>
      </c>
      <c r="M8752" s="4">
        <v>13000.47</v>
      </c>
      <c r="N8752">
        <v>2020</v>
      </c>
      <c r="O8752">
        <v>7</v>
      </c>
    </row>
    <row r="8753" spans="1:15" x14ac:dyDescent="0.25">
      <c r="A8753" s="1">
        <v>44040</v>
      </c>
      <c r="B8753">
        <v>1000015133</v>
      </c>
      <c r="C8753" t="s">
        <v>75</v>
      </c>
      <c r="D8753">
        <v>1</v>
      </c>
      <c r="E8753">
        <v>960.59</v>
      </c>
      <c r="F8753" t="s">
        <v>16</v>
      </c>
      <c r="G8753" t="s">
        <v>76</v>
      </c>
      <c r="H8753" t="s">
        <v>30</v>
      </c>
      <c r="I8753" t="s">
        <v>31</v>
      </c>
      <c r="J8753" t="s">
        <v>36</v>
      </c>
      <c r="K8753" t="s">
        <v>52</v>
      </c>
      <c r="L8753" t="s">
        <v>22</v>
      </c>
      <c r="M8753" s="4">
        <v>960.59</v>
      </c>
      <c r="N8753">
        <v>2020</v>
      </c>
      <c r="O8753">
        <v>7</v>
      </c>
    </row>
    <row r="8754" spans="1:15" x14ac:dyDescent="0.25">
      <c r="A8754" s="1">
        <v>44040</v>
      </c>
      <c r="B8754">
        <v>1000016264</v>
      </c>
      <c r="C8754" t="s">
        <v>23</v>
      </c>
      <c r="D8754">
        <v>1</v>
      </c>
      <c r="E8754">
        <v>500.03</v>
      </c>
      <c r="F8754" t="s">
        <v>16</v>
      </c>
      <c r="G8754" t="s">
        <v>24</v>
      </c>
      <c r="H8754" t="s">
        <v>47</v>
      </c>
      <c r="I8754" t="s">
        <v>65</v>
      </c>
      <c r="J8754" t="s">
        <v>26</v>
      </c>
      <c r="K8754" t="s">
        <v>66</v>
      </c>
      <c r="L8754" t="s">
        <v>22</v>
      </c>
      <c r="M8754" s="4">
        <v>500.03</v>
      </c>
      <c r="N8754">
        <v>2020</v>
      </c>
      <c r="O8754">
        <v>7</v>
      </c>
    </row>
    <row r="8755" spans="1:15" x14ac:dyDescent="0.25">
      <c r="A8755" s="1">
        <v>44040</v>
      </c>
      <c r="B8755">
        <v>1000017576</v>
      </c>
      <c r="C8755" t="s">
        <v>15</v>
      </c>
      <c r="D8755">
        <v>2</v>
      </c>
      <c r="E8755">
        <v>44001.07</v>
      </c>
      <c r="F8755" t="s">
        <v>16</v>
      </c>
      <c r="G8755" t="s">
        <v>17</v>
      </c>
      <c r="H8755" t="s">
        <v>18</v>
      </c>
      <c r="I8755" t="s">
        <v>19</v>
      </c>
      <c r="J8755" t="s">
        <v>36</v>
      </c>
      <c r="K8755" t="s">
        <v>64</v>
      </c>
      <c r="L8755" t="s">
        <v>22</v>
      </c>
      <c r="M8755" s="4">
        <v>22000.535</v>
      </c>
      <c r="N8755">
        <v>2020</v>
      </c>
      <c r="O8755">
        <v>7</v>
      </c>
    </row>
    <row r="8756" spans="1:15" x14ac:dyDescent="0.25">
      <c r="A8756" s="1">
        <v>44040</v>
      </c>
      <c r="B8756">
        <v>1000017688</v>
      </c>
      <c r="C8756" t="s">
        <v>15</v>
      </c>
      <c r="D8756">
        <v>2</v>
      </c>
      <c r="E8756">
        <v>32001.24</v>
      </c>
      <c r="F8756" t="s">
        <v>16</v>
      </c>
      <c r="G8756" t="s">
        <v>17</v>
      </c>
      <c r="H8756" t="s">
        <v>47</v>
      </c>
      <c r="I8756" t="s">
        <v>48</v>
      </c>
      <c r="J8756" t="s">
        <v>36</v>
      </c>
      <c r="K8756" t="s">
        <v>49</v>
      </c>
      <c r="L8756" t="s">
        <v>22</v>
      </c>
      <c r="M8756" s="4">
        <v>16000.62</v>
      </c>
      <c r="N8756">
        <v>2020</v>
      </c>
      <c r="O8756">
        <v>7</v>
      </c>
    </row>
    <row r="8757" spans="1:15" x14ac:dyDescent="0.25">
      <c r="A8757" s="1">
        <v>44040</v>
      </c>
      <c r="B8757">
        <v>1000017700</v>
      </c>
      <c r="C8757" t="s">
        <v>15</v>
      </c>
      <c r="D8757">
        <v>1</v>
      </c>
      <c r="E8757">
        <v>1080.6400000000001</v>
      </c>
      <c r="F8757" t="s">
        <v>16</v>
      </c>
      <c r="G8757" t="s">
        <v>17</v>
      </c>
      <c r="H8757" t="s">
        <v>47</v>
      </c>
      <c r="I8757" t="s">
        <v>65</v>
      </c>
      <c r="J8757" t="s">
        <v>26</v>
      </c>
      <c r="K8757" t="s">
        <v>66</v>
      </c>
      <c r="L8757" t="s">
        <v>22</v>
      </c>
      <c r="M8757" s="4">
        <v>1080.6400000000001</v>
      </c>
      <c r="N8757">
        <v>2020</v>
      </c>
      <c r="O8757">
        <v>7</v>
      </c>
    </row>
    <row r="8758" spans="1:15" x14ac:dyDescent="0.25">
      <c r="A8758" s="1">
        <v>44040</v>
      </c>
      <c r="B8758">
        <v>1000018132</v>
      </c>
      <c r="C8758" t="s">
        <v>75</v>
      </c>
      <c r="D8758">
        <v>1</v>
      </c>
      <c r="E8758">
        <v>3000.35</v>
      </c>
      <c r="F8758" t="s">
        <v>16</v>
      </c>
      <c r="G8758" t="s">
        <v>76</v>
      </c>
      <c r="H8758" t="s">
        <v>47</v>
      </c>
      <c r="I8758" t="s">
        <v>65</v>
      </c>
      <c r="J8758" t="s">
        <v>26</v>
      </c>
      <c r="K8758" t="s">
        <v>66</v>
      </c>
      <c r="L8758" t="s">
        <v>22</v>
      </c>
      <c r="M8758" s="4">
        <v>3000.35</v>
      </c>
      <c r="N8758">
        <v>2020</v>
      </c>
      <c r="O8758">
        <v>7</v>
      </c>
    </row>
    <row r="8759" spans="1:15" x14ac:dyDescent="0.25">
      <c r="A8759" s="1">
        <v>44040</v>
      </c>
      <c r="B8759">
        <v>1000018132</v>
      </c>
      <c r="C8759" t="s">
        <v>73</v>
      </c>
      <c r="D8759">
        <v>1</v>
      </c>
      <c r="E8759">
        <v>300.02999999999997</v>
      </c>
      <c r="F8759" t="s">
        <v>16</v>
      </c>
      <c r="G8759" t="s">
        <v>74</v>
      </c>
      <c r="H8759" t="s">
        <v>47</v>
      </c>
      <c r="I8759" t="s">
        <v>65</v>
      </c>
      <c r="J8759" t="s">
        <v>26</v>
      </c>
      <c r="K8759" t="s">
        <v>66</v>
      </c>
      <c r="L8759" t="s">
        <v>22</v>
      </c>
      <c r="M8759" s="4">
        <v>300.02999999999997</v>
      </c>
      <c r="N8759">
        <v>2020</v>
      </c>
      <c r="O8759">
        <v>7</v>
      </c>
    </row>
    <row r="8760" spans="1:15" x14ac:dyDescent="0.25">
      <c r="A8760" s="1">
        <v>44040</v>
      </c>
      <c r="B8760">
        <v>1000018298</v>
      </c>
      <c r="C8760" t="s">
        <v>80</v>
      </c>
      <c r="D8760">
        <v>1</v>
      </c>
      <c r="E8760">
        <v>32.26</v>
      </c>
      <c r="F8760" t="s">
        <v>46</v>
      </c>
      <c r="G8760" t="s">
        <v>76</v>
      </c>
      <c r="H8760" t="s">
        <v>18</v>
      </c>
      <c r="I8760" t="s">
        <v>34</v>
      </c>
      <c r="J8760" t="s">
        <v>20</v>
      </c>
      <c r="K8760" t="s">
        <v>44</v>
      </c>
      <c r="L8760" t="s">
        <v>22</v>
      </c>
      <c r="M8760" s="4">
        <v>32.26</v>
      </c>
      <c r="N8760">
        <v>2020</v>
      </c>
      <c r="O8760">
        <v>7</v>
      </c>
    </row>
    <row r="8761" spans="1:15" x14ac:dyDescent="0.25">
      <c r="A8761" s="1">
        <v>44040</v>
      </c>
      <c r="B8761">
        <v>1000018539</v>
      </c>
      <c r="C8761" t="s">
        <v>23</v>
      </c>
      <c r="D8761">
        <v>1</v>
      </c>
      <c r="E8761">
        <v>5499.99</v>
      </c>
      <c r="F8761" t="s">
        <v>16</v>
      </c>
      <c r="G8761" t="s">
        <v>24</v>
      </c>
      <c r="H8761" t="s">
        <v>18</v>
      </c>
      <c r="I8761" t="s">
        <v>34</v>
      </c>
      <c r="J8761" t="s">
        <v>36</v>
      </c>
      <c r="K8761" t="s">
        <v>70</v>
      </c>
      <c r="L8761" t="s">
        <v>22</v>
      </c>
      <c r="M8761" s="4">
        <v>5499.99</v>
      </c>
      <c r="N8761">
        <v>2020</v>
      </c>
      <c r="O8761">
        <v>7</v>
      </c>
    </row>
    <row r="8762" spans="1:15" x14ac:dyDescent="0.25">
      <c r="A8762" s="1">
        <v>44040</v>
      </c>
      <c r="B8762">
        <v>1000018922</v>
      </c>
      <c r="C8762" t="s">
        <v>23</v>
      </c>
      <c r="D8762">
        <v>1</v>
      </c>
      <c r="E8762">
        <v>20000.36</v>
      </c>
      <c r="F8762" t="s">
        <v>16</v>
      </c>
      <c r="G8762" t="s">
        <v>24</v>
      </c>
      <c r="H8762" t="s">
        <v>47</v>
      </c>
      <c r="I8762" t="s">
        <v>48</v>
      </c>
      <c r="J8762" t="s">
        <v>26</v>
      </c>
      <c r="K8762" t="s">
        <v>50</v>
      </c>
      <c r="L8762" t="s">
        <v>22</v>
      </c>
      <c r="M8762" s="4">
        <v>20000.36</v>
      </c>
      <c r="N8762">
        <v>2020</v>
      </c>
      <c r="O8762">
        <v>7</v>
      </c>
    </row>
    <row r="8763" spans="1:15" x14ac:dyDescent="0.25">
      <c r="A8763" s="1">
        <v>44040</v>
      </c>
      <c r="B8763">
        <v>1000020084</v>
      </c>
      <c r="C8763" t="s">
        <v>23</v>
      </c>
      <c r="D8763">
        <v>1</v>
      </c>
      <c r="E8763">
        <v>13000.43</v>
      </c>
      <c r="F8763" t="s">
        <v>16</v>
      </c>
      <c r="G8763" t="s">
        <v>24</v>
      </c>
      <c r="H8763" t="s">
        <v>47</v>
      </c>
      <c r="I8763" t="s">
        <v>59</v>
      </c>
      <c r="J8763" t="s">
        <v>26</v>
      </c>
      <c r="K8763" t="s">
        <v>60</v>
      </c>
      <c r="L8763" t="s">
        <v>22</v>
      </c>
      <c r="M8763" s="4">
        <v>13000.43</v>
      </c>
      <c r="N8763">
        <v>2020</v>
      </c>
      <c r="O8763">
        <v>7</v>
      </c>
    </row>
    <row r="8764" spans="1:15" x14ac:dyDescent="0.25">
      <c r="A8764" s="1">
        <v>44040</v>
      </c>
      <c r="B8764">
        <v>1000020084</v>
      </c>
      <c r="C8764" t="s">
        <v>71</v>
      </c>
      <c r="D8764">
        <v>1</v>
      </c>
      <c r="E8764">
        <v>1639.62</v>
      </c>
      <c r="F8764" t="s">
        <v>16</v>
      </c>
      <c r="G8764" t="s">
        <v>72</v>
      </c>
      <c r="H8764" t="s">
        <v>47</v>
      </c>
      <c r="I8764" t="s">
        <v>59</v>
      </c>
      <c r="J8764" t="s">
        <v>26</v>
      </c>
      <c r="K8764" t="s">
        <v>60</v>
      </c>
      <c r="L8764" t="s">
        <v>22</v>
      </c>
      <c r="M8764" s="4">
        <v>1639.62</v>
      </c>
      <c r="N8764">
        <v>2020</v>
      </c>
      <c r="O8764">
        <v>7</v>
      </c>
    </row>
    <row r="8765" spans="1:15" x14ac:dyDescent="0.25">
      <c r="A8765" s="1">
        <v>44040</v>
      </c>
      <c r="B8765">
        <v>1000020128</v>
      </c>
      <c r="C8765" t="s">
        <v>79</v>
      </c>
      <c r="D8765">
        <v>1</v>
      </c>
      <c r="E8765">
        <v>8.98</v>
      </c>
      <c r="F8765" t="s">
        <v>46</v>
      </c>
      <c r="G8765" t="s">
        <v>74</v>
      </c>
      <c r="H8765" t="s">
        <v>30</v>
      </c>
      <c r="I8765" t="s">
        <v>57</v>
      </c>
      <c r="J8765" t="s">
        <v>26</v>
      </c>
      <c r="K8765" t="s">
        <v>58</v>
      </c>
      <c r="L8765" t="s">
        <v>28</v>
      </c>
      <c r="M8765" s="4">
        <v>8.98</v>
      </c>
      <c r="N8765">
        <v>2020</v>
      </c>
      <c r="O8765">
        <v>7</v>
      </c>
    </row>
    <row r="8766" spans="1:15" x14ac:dyDescent="0.25">
      <c r="A8766" s="1">
        <v>44040</v>
      </c>
      <c r="B8766">
        <v>1000020526</v>
      </c>
      <c r="C8766" t="s">
        <v>75</v>
      </c>
      <c r="D8766">
        <v>1</v>
      </c>
      <c r="E8766">
        <v>300</v>
      </c>
      <c r="F8766" t="s">
        <v>16</v>
      </c>
      <c r="G8766" t="s">
        <v>76</v>
      </c>
      <c r="H8766" t="s">
        <v>18</v>
      </c>
      <c r="I8766" t="s">
        <v>34</v>
      </c>
      <c r="J8766" t="s">
        <v>26</v>
      </c>
      <c r="K8766" t="s">
        <v>35</v>
      </c>
      <c r="L8766" t="s">
        <v>22</v>
      </c>
      <c r="M8766" s="4">
        <v>300</v>
      </c>
      <c r="N8766">
        <v>2020</v>
      </c>
      <c r="O8766">
        <v>7</v>
      </c>
    </row>
    <row r="8767" spans="1:15" x14ac:dyDescent="0.25">
      <c r="A8767" s="1">
        <v>44040</v>
      </c>
      <c r="B8767">
        <v>1000020526</v>
      </c>
      <c r="C8767" t="s">
        <v>15</v>
      </c>
      <c r="D8767">
        <v>2</v>
      </c>
      <c r="E8767">
        <v>6499.9699999999993</v>
      </c>
      <c r="F8767" t="s">
        <v>16</v>
      </c>
      <c r="G8767" t="s">
        <v>17</v>
      </c>
      <c r="H8767" t="s">
        <v>18</v>
      </c>
      <c r="I8767" t="s">
        <v>34</v>
      </c>
      <c r="J8767" t="s">
        <v>26</v>
      </c>
      <c r="K8767" t="s">
        <v>35</v>
      </c>
      <c r="L8767" t="s">
        <v>22</v>
      </c>
      <c r="M8767" s="4">
        <v>3249.9849999999997</v>
      </c>
      <c r="N8767">
        <v>2020</v>
      </c>
      <c r="O8767">
        <v>7</v>
      </c>
    </row>
    <row r="8768" spans="1:15" x14ac:dyDescent="0.25">
      <c r="A8768" s="1">
        <v>44040</v>
      </c>
      <c r="B8768">
        <v>1000020668</v>
      </c>
      <c r="C8768" t="s">
        <v>15</v>
      </c>
      <c r="D8768">
        <v>1</v>
      </c>
      <c r="E8768">
        <v>14000.71</v>
      </c>
      <c r="F8768" t="s">
        <v>16</v>
      </c>
      <c r="G8768" t="s">
        <v>17</v>
      </c>
      <c r="H8768" t="s">
        <v>18</v>
      </c>
      <c r="I8768" t="s">
        <v>25</v>
      </c>
      <c r="J8768" t="s">
        <v>26</v>
      </c>
      <c r="K8768" t="s">
        <v>27</v>
      </c>
      <c r="L8768" t="s">
        <v>22</v>
      </c>
      <c r="M8768" s="4">
        <v>14000.71</v>
      </c>
      <c r="N8768">
        <v>2020</v>
      </c>
      <c r="O8768">
        <v>7</v>
      </c>
    </row>
    <row r="8769" spans="1:15" x14ac:dyDescent="0.25">
      <c r="A8769" s="1">
        <v>44040</v>
      </c>
      <c r="B8769">
        <v>1000020824</v>
      </c>
      <c r="C8769" t="s">
        <v>42</v>
      </c>
      <c r="D8769">
        <v>1</v>
      </c>
      <c r="E8769">
        <v>25000.03</v>
      </c>
      <c r="F8769" t="s">
        <v>16</v>
      </c>
      <c r="G8769" t="s">
        <v>43</v>
      </c>
      <c r="H8769" t="s">
        <v>18</v>
      </c>
      <c r="I8769" t="s">
        <v>40</v>
      </c>
      <c r="J8769" t="s">
        <v>20</v>
      </c>
      <c r="K8769" t="s">
        <v>68</v>
      </c>
      <c r="L8769" t="s">
        <v>22</v>
      </c>
      <c r="M8769" s="4">
        <v>25000.03</v>
      </c>
      <c r="N8769">
        <v>2020</v>
      </c>
      <c r="O8769">
        <v>7</v>
      </c>
    </row>
    <row r="8770" spans="1:15" x14ac:dyDescent="0.25">
      <c r="A8770" s="1">
        <v>44040</v>
      </c>
      <c r="B8770">
        <v>1000020921</v>
      </c>
      <c r="C8770" t="s">
        <v>73</v>
      </c>
      <c r="D8770">
        <v>1</v>
      </c>
      <c r="E8770">
        <v>1300.73</v>
      </c>
      <c r="F8770" t="s">
        <v>16</v>
      </c>
      <c r="G8770" t="s">
        <v>74</v>
      </c>
      <c r="H8770" t="s">
        <v>47</v>
      </c>
      <c r="I8770" t="s">
        <v>65</v>
      </c>
      <c r="J8770" t="s">
        <v>26</v>
      </c>
      <c r="K8770" t="s">
        <v>66</v>
      </c>
      <c r="L8770" t="s">
        <v>22</v>
      </c>
      <c r="M8770" s="4">
        <v>1300.73</v>
      </c>
      <c r="N8770">
        <v>2020</v>
      </c>
      <c r="O8770">
        <v>7</v>
      </c>
    </row>
    <row r="8771" spans="1:15" x14ac:dyDescent="0.25">
      <c r="A8771" s="1">
        <v>44040</v>
      </c>
      <c r="B8771">
        <v>1000020921</v>
      </c>
      <c r="C8771" t="s">
        <v>23</v>
      </c>
      <c r="D8771">
        <v>1</v>
      </c>
      <c r="E8771">
        <v>500.26</v>
      </c>
      <c r="F8771" t="s">
        <v>16</v>
      </c>
      <c r="G8771" t="s">
        <v>24</v>
      </c>
      <c r="H8771" t="s">
        <v>47</v>
      </c>
      <c r="I8771" t="s">
        <v>65</v>
      </c>
      <c r="J8771" t="s">
        <v>26</v>
      </c>
      <c r="K8771" t="s">
        <v>66</v>
      </c>
      <c r="L8771" t="s">
        <v>22</v>
      </c>
      <c r="M8771" s="4">
        <v>500.26</v>
      </c>
      <c r="N8771">
        <v>2020</v>
      </c>
      <c r="O8771">
        <v>7</v>
      </c>
    </row>
    <row r="8772" spans="1:15" x14ac:dyDescent="0.25">
      <c r="A8772" s="1">
        <v>44040</v>
      </c>
      <c r="B8772">
        <v>1000020921</v>
      </c>
      <c r="C8772" t="s">
        <v>15</v>
      </c>
      <c r="D8772">
        <v>1</v>
      </c>
      <c r="E8772">
        <v>10000.73</v>
      </c>
      <c r="F8772" t="s">
        <v>16</v>
      </c>
      <c r="G8772" t="s">
        <v>17</v>
      </c>
      <c r="H8772" t="s">
        <v>47</v>
      </c>
      <c r="I8772" t="s">
        <v>65</v>
      </c>
      <c r="J8772" t="s">
        <v>26</v>
      </c>
      <c r="K8772" t="s">
        <v>66</v>
      </c>
      <c r="L8772" t="s">
        <v>22</v>
      </c>
      <c r="M8772" s="4">
        <v>10000.73</v>
      </c>
      <c r="N8772">
        <v>2020</v>
      </c>
      <c r="O8772">
        <v>7</v>
      </c>
    </row>
    <row r="8773" spans="1:15" x14ac:dyDescent="0.25">
      <c r="A8773" s="1">
        <v>44040</v>
      </c>
      <c r="B8773">
        <v>1000021167</v>
      </c>
      <c r="C8773" t="s">
        <v>80</v>
      </c>
      <c r="D8773">
        <v>1</v>
      </c>
      <c r="E8773">
        <v>24.880000000000003</v>
      </c>
      <c r="F8773" t="s">
        <v>46</v>
      </c>
      <c r="G8773" t="s">
        <v>76</v>
      </c>
      <c r="H8773" t="s">
        <v>18</v>
      </c>
      <c r="I8773" t="s">
        <v>19</v>
      </c>
      <c r="J8773" t="s">
        <v>20</v>
      </c>
      <c r="K8773" t="s">
        <v>21</v>
      </c>
      <c r="L8773" t="s">
        <v>22</v>
      </c>
      <c r="M8773" s="4">
        <v>24.880000000000003</v>
      </c>
      <c r="N8773">
        <v>2020</v>
      </c>
      <c r="O8773">
        <v>7</v>
      </c>
    </row>
    <row r="8774" spans="1:15" x14ac:dyDescent="0.25">
      <c r="A8774" s="1">
        <v>44040</v>
      </c>
      <c r="B8774">
        <v>1000021167</v>
      </c>
      <c r="C8774" t="s">
        <v>54</v>
      </c>
      <c r="D8774">
        <v>1</v>
      </c>
      <c r="E8774">
        <v>200.61</v>
      </c>
      <c r="F8774" t="s">
        <v>46</v>
      </c>
      <c r="G8774" t="s">
        <v>24</v>
      </c>
      <c r="H8774" t="s">
        <v>18</v>
      </c>
      <c r="I8774" t="s">
        <v>19</v>
      </c>
      <c r="J8774" t="s">
        <v>20</v>
      </c>
      <c r="K8774" t="s">
        <v>21</v>
      </c>
      <c r="L8774" t="s">
        <v>22</v>
      </c>
      <c r="M8774" s="4">
        <v>200.61</v>
      </c>
      <c r="N8774">
        <v>2020</v>
      </c>
      <c r="O8774">
        <v>7</v>
      </c>
    </row>
    <row r="8775" spans="1:15" x14ac:dyDescent="0.25">
      <c r="A8775" s="1">
        <v>44040</v>
      </c>
      <c r="B8775">
        <v>1000021167</v>
      </c>
      <c r="C8775" t="s">
        <v>23</v>
      </c>
      <c r="D8775">
        <v>1</v>
      </c>
      <c r="E8775">
        <v>5000.1499999999996</v>
      </c>
      <c r="F8775" t="s">
        <v>16</v>
      </c>
      <c r="G8775" t="s">
        <v>24</v>
      </c>
      <c r="H8775" t="s">
        <v>18</v>
      </c>
      <c r="I8775" t="s">
        <v>19</v>
      </c>
      <c r="J8775" t="s">
        <v>20</v>
      </c>
      <c r="K8775" t="s">
        <v>21</v>
      </c>
      <c r="L8775" t="s">
        <v>22</v>
      </c>
      <c r="M8775" s="4">
        <v>5000.1499999999996</v>
      </c>
      <c r="N8775">
        <v>2020</v>
      </c>
      <c r="O8775">
        <v>7</v>
      </c>
    </row>
    <row r="8776" spans="1:15" x14ac:dyDescent="0.25">
      <c r="A8776" s="1">
        <v>44040</v>
      </c>
      <c r="B8776">
        <v>1000021454</v>
      </c>
      <c r="C8776" t="s">
        <v>80</v>
      </c>
      <c r="D8776">
        <v>1</v>
      </c>
      <c r="E8776">
        <v>139.44999999999999</v>
      </c>
      <c r="F8776" t="s">
        <v>46</v>
      </c>
      <c r="G8776" t="s">
        <v>76</v>
      </c>
      <c r="H8776" t="s">
        <v>18</v>
      </c>
      <c r="I8776" t="s">
        <v>25</v>
      </c>
      <c r="J8776" t="s">
        <v>20</v>
      </c>
      <c r="K8776" t="s">
        <v>51</v>
      </c>
      <c r="L8776" t="s">
        <v>22</v>
      </c>
      <c r="M8776" s="4">
        <v>139.44999999999999</v>
      </c>
      <c r="N8776">
        <v>2020</v>
      </c>
      <c r="O8776">
        <v>7</v>
      </c>
    </row>
    <row r="8777" spans="1:15" x14ac:dyDescent="0.25">
      <c r="A8777" s="1">
        <v>44040</v>
      </c>
      <c r="B8777">
        <v>1000021454</v>
      </c>
      <c r="C8777" t="s">
        <v>73</v>
      </c>
      <c r="D8777">
        <v>1</v>
      </c>
      <c r="E8777">
        <v>2200.12</v>
      </c>
      <c r="F8777" t="s">
        <v>16</v>
      </c>
      <c r="G8777" t="s">
        <v>74</v>
      </c>
      <c r="H8777" t="s">
        <v>18</v>
      </c>
      <c r="I8777" t="s">
        <v>25</v>
      </c>
      <c r="J8777" t="s">
        <v>20</v>
      </c>
      <c r="K8777" t="s">
        <v>51</v>
      </c>
      <c r="L8777" t="s">
        <v>22</v>
      </c>
      <c r="M8777" s="4">
        <v>2200.12</v>
      </c>
      <c r="N8777">
        <v>2020</v>
      </c>
      <c r="O8777">
        <v>7</v>
      </c>
    </row>
    <row r="8778" spans="1:15" x14ac:dyDescent="0.25">
      <c r="A8778" s="1">
        <v>44040</v>
      </c>
      <c r="B8778">
        <v>1000021662</v>
      </c>
      <c r="C8778" t="s">
        <v>45</v>
      </c>
      <c r="D8778">
        <v>1</v>
      </c>
      <c r="E8778">
        <v>9.69</v>
      </c>
      <c r="F8778" t="s">
        <v>46</v>
      </c>
      <c r="G8778" t="s">
        <v>43</v>
      </c>
      <c r="H8778" t="s">
        <v>30</v>
      </c>
      <c r="I8778" t="s">
        <v>38</v>
      </c>
      <c r="J8778" t="s">
        <v>26</v>
      </c>
      <c r="K8778" t="s">
        <v>39</v>
      </c>
      <c r="L8778" t="s">
        <v>22</v>
      </c>
      <c r="M8778" s="4">
        <v>9.69</v>
      </c>
      <c r="N8778">
        <v>2020</v>
      </c>
      <c r="O8778">
        <v>7</v>
      </c>
    </row>
    <row r="8779" spans="1:15" x14ac:dyDescent="0.25">
      <c r="A8779" s="1">
        <v>44040</v>
      </c>
      <c r="B8779">
        <v>1000021662</v>
      </c>
      <c r="C8779" t="s">
        <v>15</v>
      </c>
      <c r="D8779">
        <v>1</v>
      </c>
      <c r="E8779">
        <v>14000.74</v>
      </c>
      <c r="F8779" t="s">
        <v>16</v>
      </c>
      <c r="G8779" t="s">
        <v>17</v>
      </c>
      <c r="H8779" t="s">
        <v>30</v>
      </c>
      <c r="I8779" t="s">
        <v>38</v>
      </c>
      <c r="J8779" t="s">
        <v>26</v>
      </c>
      <c r="K8779" t="s">
        <v>39</v>
      </c>
      <c r="L8779" t="s">
        <v>22</v>
      </c>
      <c r="M8779" s="4">
        <v>14000.74</v>
      </c>
      <c r="N8779">
        <v>2020</v>
      </c>
      <c r="O8779">
        <v>7</v>
      </c>
    </row>
    <row r="8780" spans="1:15" x14ac:dyDescent="0.25">
      <c r="A8780" s="1">
        <v>44040</v>
      </c>
      <c r="B8780">
        <v>1000021764</v>
      </c>
      <c r="C8780" t="s">
        <v>15</v>
      </c>
      <c r="D8780">
        <v>1</v>
      </c>
      <c r="E8780">
        <v>8000.27</v>
      </c>
      <c r="F8780" t="s">
        <v>16</v>
      </c>
      <c r="G8780" t="s">
        <v>17</v>
      </c>
      <c r="H8780" t="s">
        <v>18</v>
      </c>
      <c r="I8780" t="s">
        <v>25</v>
      </c>
      <c r="J8780" t="s">
        <v>26</v>
      </c>
      <c r="K8780" t="s">
        <v>27</v>
      </c>
      <c r="L8780" t="s">
        <v>22</v>
      </c>
      <c r="M8780" s="4">
        <v>8000.27</v>
      </c>
      <c r="N8780">
        <v>2020</v>
      </c>
      <c r="O8780">
        <v>7</v>
      </c>
    </row>
    <row r="8781" spans="1:15" x14ac:dyDescent="0.25">
      <c r="A8781" s="1">
        <v>44040</v>
      </c>
      <c r="B8781">
        <v>1000021793</v>
      </c>
      <c r="C8781" t="s">
        <v>79</v>
      </c>
      <c r="D8781">
        <v>1</v>
      </c>
      <c r="E8781">
        <v>9.61</v>
      </c>
      <c r="F8781" t="s">
        <v>46</v>
      </c>
      <c r="G8781" t="s">
        <v>74</v>
      </c>
      <c r="H8781" t="s">
        <v>18</v>
      </c>
      <c r="I8781" t="s">
        <v>34</v>
      </c>
      <c r="J8781" t="s">
        <v>26</v>
      </c>
      <c r="K8781" t="s">
        <v>35</v>
      </c>
      <c r="L8781" t="s">
        <v>22</v>
      </c>
      <c r="M8781" s="4">
        <v>9.61</v>
      </c>
      <c r="N8781">
        <v>2020</v>
      </c>
      <c r="O8781">
        <v>7</v>
      </c>
    </row>
    <row r="8782" spans="1:15" x14ac:dyDescent="0.25">
      <c r="A8782" s="1">
        <v>44040</v>
      </c>
      <c r="B8782">
        <v>1000021793</v>
      </c>
      <c r="C8782" t="s">
        <v>15</v>
      </c>
      <c r="D8782">
        <v>1</v>
      </c>
      <c r="E8782">
        <v>14000.19</v>
      </c>
      <c r="F8782" t="s">
        <v>16</v>
      </c>
      <c r="G8782" t="s">
        <v>17</v>
      </c>
      <c r="H8782" t="s">
        <v>18</v>
      </c>
      <c r="I8782" t="s">
        <v>34</v>
      </c>
      <c r="J8782" t="s">
        <v>26</v>
      </c>
      <c r="K8782" t="s">
        <v>35</v>
      </c>
      <c r="L8782" t="s">
        <v>22</v>
      </c>
      <c r="M8782" s="4">
        <v>14000.19</v>
      </c>
      <c r="N8782">
        <v>2020</v>
      </c>
      <c r="O8782">
        <v>7</v>
      </c>
    </row>
    <row r="8783" spans="1:15" x14ac:dyDescent="0.25">
      <c r="A8783" s="1">
        <v>44040</v>
      </c>
      <c r="B8783">
        <v>1000022905</v>
      </c>
      <c r="C8783" t="s">
        <v>15</v>
      </c>
      <c r="D8783">
        <v>1</v>
      </c>
      <c r="E8783">
        <v>8500.42</v>
      </c>
      <c r="F8783" t="s">
        <v>16</v>
      </c>
      <c r="G8783" t="s">
        <v>17</v>
      </c>
      <c r="H8783" t="s">
        <v>18</v>
      </c>
      <c r="I8783" t="s">
        <v>40</v>
      </c>
      <c r="J8783" t="s">
        <v>20</v>
      </c>
      <c r="K8783" t="s">
        <v>68</v>
      </c>
      <c r="L8783" t="s">
        <v>22</v>
      </c>
      <c r="M8783" s="4">
        <v>8500.42</v>
      </c>
      <c r="N8783">
        <v>2020</v>
      </c>
      <c r="O8783">
        <v>7</v>
      </c>
    </row>
    <row r="8784" spans="1:15" x14ac:dyDescent="0.25">
      <c r="A8784" s="1">
        <v>44040</v>
      </c>
      <c r="B8784">
        <v>1000023280</v>
      </c>
      <c r="C8784" t="s">
        <v>23</v>
      </c>
      <c r="D8784">
        <v>1</v>
      </c>
      <c r="E8784">
        <v>2000.63</v>
      </c>
      <c r="F8784" t="s">
        <v>16</v>
      </c>
      <c r="G8784" t="s">
        <v>24</v>
      </c>
      <c r="H8784" t="s">
        <v>18</v>
      </c>
      <c r="I8784" t="s">
        <v>19</v>
      </c>
      <c r="J8784" t="s">
        <v>20</v>
      </c>
      <c r="K8784" t="s">
        <v>21</v>
      </c>
      <c r="L8784" t="s">
        <v>22</v>
      </c>
      <c r="M8784" s="4">
        <v>2000.63</v>
      </c>
      <c r="N8784">
        <v>2020</v>
      </c>
      <c r="O8784">
        <v>7</v>
      </c>
    </row>
    <row r="8785" spans="1:15" x14ac:dyDescent="0.25">
      <c r="A8785" s="1">
        <v>44040</v>
      </c>
      <c r="B8785">
        <v>1000023348</v>
      </c>
      <c r="C8785" t="s">
        <v>42</v>
      </c>
      <c r="D8785">
        <v>1</v>
      </c>
      <c r="E8785">
        <v>362.26</v>
      </c>
      <c r="F8785" t="s">
        <v>16</v>
      </c>
      <c r="G8785" t="s">
        <v>43</v>
      </c>
      <c r="H8785" t="s">
        <v>18</v>
      </c>
      <c r="I8785" t="s">
        <v>61</v>
      </c>
      <c r="J8785" t="s">
        <v>36</v>
      </c>
      <c r="K8785" t="s">
        <v>78</v>
      </c>
      <c r="L8785" t="s">
        <v>22</v>
      </c>
      <c r="M8785" s="4">
        <v>362.26</v>
      </c>
      <c r="N8785">
        <v>2020</v>
      </c>
      <c r="O8785">
        <v>7</v>
      </c>
    </row>
    <row r="8786" spans="1:15" x14ac:dyDescent="0.25">
      <c r="A8786" s="1">
        <v>44040</v>
      </c>
      <c r="B8786">
        <v>1000023658</v>
      </c>
      <c r="C8786" t="s">
        <v>15</v>
      </c>
      <c r="D8786">
        <v>1</v>
      </c>
      <c r="E8786">
        <v>20000.36</v>
      </c>
      <c r="F8786" t="s">
        <v>16</v>
      </c>
      <c r="G8786" t="s">
        <v>17</v>
      </c>
      <c r="H8786" t="s">
        <v>18</v>
      </c>
      <c r="I8786" t="s">
        <v>25</v>
      </c>
      <c r="J8786" t="s">
        <v>26</v>
      </c>
      <c r="K8786" t="s">
        <v>27</v>
      </c>
      <c r="L8786" t="s">
        <v>22</v>
      </c>
      <c r="M8786" s="4">
        <v>20000.36</v>
      </c>
      <c r="N8786">
        <v>2020</v>
      </c>
      <c r="O8786">
        <v>7</v>
      </c>
    </row>
    <row r="8787" spans="1:15" x14ac:dyDescent="0.25">
      <c r="A8787" s="1">
        <v>44040</v>
      </c>
      <c r="B8787">
        <v>1000023705</v>
      </c>
      <c r="C8787" t="s">
        <v>71</v>
      </c>
      <c r="D8787">
        <v>1</v>
      </c>
      <c r="E8787">
        <v>3000.2</v>
      </c>
      <c r="F8787" t="s">
        <v>16</v>
      </c>
      <c r="G8787" t="s">
        <v>72</v>
      </c>
      <c r="H8787" t="s">
        <v>18</v>
      </c>
      <c r="I8787" t="s">
        <v>19</v>
      </c>
      <c r="J8787" t="s">
        <v>20</v>
      </c>
      <c r="K8787" t="s">
        <v>21</v>
      </c>
      <c r="L8787" t="s">
        <v>22</v>
      </c>
      <c r="M8787" s="4">
        <v>3000.2</v>
      </c>
      <c r="N8787">
        <v>2020</v>
      </c>
      <c r="O8787">
        <v>7</v>
      </c>
    </row>
    <row r="8788" spans="1:15" x14ac:dyDescent="0.25">
      <c r="A8788" s="1">
        <v>44040</v>
      </c>
      <c r="B8788">
        <v>1000023853</v>
      </c>
      <c r="C8788" t="s">
        <v>79</v>
      </c>
      <c r="D8788">
        <v>1</v>
      </c>
      <c r="E8788">
        <v>9.7100000000000009</v>
      </c>
      <c r="F8788" t="s">
        <v>46</v>
      </c>
      <c r="G8788" t="s">
        <v>74</v>
      </c>
      <c r="H8788" t="s">
        <v>18</v>
      </c>
      <c r="I8788" t="s">
        <v>25</v>
      </c>
      <c r="J8788" t="s">
        <v>20</v>
      </c>
      <c r="K8788" t="s">
        <v>51</v>
      </c>
      <c r="L8788" t="s">
        <v>22</v>
      </c>
      <c r="M8788" s="4">
        <v>9.7100000000000009</v>
      </c>
      <c r="N8788">
        <v>2020</v>
      </c>
      <c r="O8788">
        <v>7</v>
      </c>
    </row>
    <row r="8789" spans="1:15" x14ac:dyDescent="0.25">
      <c r="A8789" s="1">
        <v>44040</v>
      </c>
      <c r="B8789">
        <v>1000023853</v>
      </c>
      <c r="C8789" t="s">
        <v>23</v>
      </c>
      <c r="D8789">
        <v>1</v>
      </c>
      <c r="E8789">
        <v>10000.44</v>
      </c>
      <c r="F8789" t="s">
        <v>16</v>
      </c>
      <c r="G8789" t="s">
        <v>24</v>
      </c>
      <c r="H8789" t="s">
        <v>18</v>
      </c>
      <c r="I8789" t="s">
        <v>25</v>
      </c>
      <c r="J8789" t="s">
        <v>20</v>
      </c>
      <c r="K8789" t="s">
        <v>51</v>
      </c>
      <c r="L8789" t="s">
        <v>22</v>
      </c>
      <c r="M8789" s="4">
        <v>10000.44</v>
      </c>
      <c r="N8789">
        <v>2020</v>
      </c>
      <c r="O8789">
        <v>7</v>
      </c>
    </row>
    <row r="8790" spans="1:15" x14ac:dyDescent="0.25">
      <c r="A8790" s="1">
        <v>44040</v>
      </c>
      <c r="B8790">
        <v>1000023853</v>
      </c>
      <c r="C8790" t="s">
        <v>15</v>
      </c>
      <c r="D8790">
        <v>1</v>
      </c>
      <c r="E8790">
        <v>18000.169999999998</v>
      </c>
      <c r="F8790" t="s">
        <v>16</v>
      </c>
      <c r="G8790" t="s">
        <v>17</v>
      </c>
      <c r="H8790" t="s">
        <v>18</v>
      </c>
      <c r="I8790" t="s">
        <v>25</v>
      </c>
      <c r="J8790" t="s">
        <v>20</v>
      </c>
      <c r="K8790" t="s">
        <v>51</v>
      </c>
      <c r="L8790" t="s">
        <v>22</v>
      </c>
      <c r="M8790" s="4">
        <v>18000.169999999998</v>
      </c>
      <c r="N8790">
        <v>2020</v>
      </c>
      <c r="O8790">
        <v>7</v>
      </c>
    </row>
    <row r="8791" spans="1:15" x14ac:dyDescent="0.25">
      <c r="A8791" s="1">
        <v>44040</v>
      </c>
      <c r="B8791">
        <v>1000023959</v>
      </c>
      <c r="C8791" t="s">
        <v>15</v>
      </c>
      <c r="D8791">
        <v>2</v>
      </c>
      <c r="E8791">
        <v>30200.35</v>
      </c>
      <c r="F8791" t="s">
        <v>16</v>
      </c>
      <c r="G8791" t="s">
        <v>17</v>
      </c>
      <c r="H8791" t="s">
        <v>18</v>
      </c>
      <c r="I8791" t="s">
        <v>25</v>
      </c>
      <c r="J8791" t="s">
        <v>26</v>
      </c>
      <c r="K8791" t="s">
        <v>27</v>
      </c>
      <c r="L8791" t="s">
        <v>22</v>
      </c>
      <c r="M8791" s="4">
        <v>15100.174999999999</v>
      </c>
      <c r="N8791">
        <v>2020</v>
      </c>
      <c r="O8791">
        <v>7</v>
      </c>
    </row>
    <row r="8792" spans="1:15" x14ac:dyDescent="0.25">
      <c r="A8792" s="1">
        <v>44040</v>
      </c>
      <c r="B8792">
        <v>1000024424</v>
      </c>
      <c r="C8792" t="s">
        <v>15</v>
      </c>
      <c r="D8792">
        <v>1</v>
      </c>
      <c r="E8792">
        <v>7000.23</v>
      </c>
      <c r="F8792" t="s">
        <v>16</v>
      </c>
      <c r="G8792" t="s">
        <v>17</v>
      </c>
      <c r="H8792" t="s">
        <v>30</v>
      </c>
      <c r="I8792" t="s">
        <v>31</v>
      </c>
      <c r="J8792" t="s">
        <v>36</v>
      </c>
      <c r="K8792" t="s">
        <v>52</v>
      </c>
      <c r="L8792" t="s">
        <v>22</v>
      </c>
      <c r="M8792" s="4">
        <v>7000.23</v>
      </c>
      <c r="N8792">
        <v>2020</v>
      </c>
      <c r="O8792">
        <v>7</v>
      </c>
    </row>
    <row r="8793" spans="1:15" x14ac:dyDescent="0.25">
      <c r="A8793" s="1">
        <v>44040</v>
      </c>
      <c r="B8793">
        <v>1000024527</v>
      </c>
      <c r="C8793" t="s">
        <v>79</v>
      </c>
      <c r="D8793">
        <v>1</v>
      </c>
      <c r="E8793">
        <v>9.27</v>
      </c>
      <c r="F8793" t="s">
        <v>46</v>
      </c>
      <c r="G8793" t="s">
        <v>74</v>
      </c>
      <c r="H8793" t="s">
        <v>18</v>
      </c>
      <c r="I8793" t="s">
        <v>25</v>
      </c>
      <c r="J8793" t="s">
        <v>20</v>
      </c>
      <c r="K8793" t="s">
        <v>51</v>
      </c>
      <c r="L8793" t="s">
        <v>22</v>
      </c>
      <c r="M8793" s="4">
        <v>9.27</v>
      </c>
      <c r="N8793">
        <v>2020</v>
      </c>
      <c r="O8793">
        <v>7</v>
      </c>
    </row>
    <row r="8794" spans="1:15" x14ac:dyDescent="0.25">
      <c r="A8794" s="1">
        <v>44040</v>
      </c>
      <c r="B8794">
        <v>1000025048</v>
      </c>
      <c r="C8794" t="s">
        <v>15</v>
      </c>
      <c r="D8794">
        <v>3</v>
      </c>
      <c r="E8794">
        <v>26001</v>
      </c>
      <c r="F8794" t="s">
        <v>16</v>
      </c>
      <c r="G8794" t="s">
        <v>17</v>
      </c>
      <c r="H8794" t="s">
        <v>47</v>
      </c>
      <c r="I8794" t="s">
        <v>48</v>
      </c>
      <c r="J8794" t="s">
        <v>20</v>
      </c>
      <c r="K8794" t="s">
        <v>67</v>
      </c>
      <c r="L8794" t="s">
        <v>22</v>
      </c>
      <c r="M8794" s="4">
        <v>8667</v>
      </c>
      <c r="N8794">
        <v>2020</v>
      </c>
      <c r="O8794">
        <v>7</v>
      </c>
    </row>
    <row r="8795" spans="1:15" x14ac:dyDescent="0.25">
      <c r="A8795" s="1">
        <v>44040</v>
      </c>
      <c r="B8795">
        <v>1000025097</v>
      </c>
      <c r="C8795" t="s">
        <v>15</v>
      </c>
      <c r="D8795">
        <v>1</v>
      </c>
      <c r="E8795">
        <v>11000.31</v>
      </c>
      <c r="F8795" t="s">
        <v>16</v>
      </c>
      <c r="G8795" t="s">
        <v>17</v>
      </c>
      <c r="H8795" t="s">
        <v>47</v>
      </c>
      <c r="I8795" t="s">
        <v>48</v>
      </c>
      <c r="J8795" t="s">
        <v>36</v>
      </c>
      <c r="K8795" t="s">
        <v>49</v>
      </c>
      <c r="L8795" t="s">
        <v>22</v>
      </c>
      <c r="M8795" s="4">
        <v>11000.31</v>
      </c>
      <c r="N8795">
        <v>2020</v>
      </c>
      <c r="O8795">
        <v>7</v>
      </c>
    </row>
    <row r="8796" spans="1:15" x14ac:dyDescent="0.25">
      <c r="A8796" s="1">
        <v>44040</v>
      </c>
      <c r="B8796">
        <v>1000025758</v>
      </c>
      <c r="C8796" t="s">
        <v>23</v>
      </c>
      <c r="D8796">
        <v>1</v>
      </c>
      <c r="E8796">
        <v>16000.13</v>
      </c>
      <c r="F8796" t="s">
        <v>16</v>
      </c>
      <c r="G8796" t="s">
        <v>24</v>
      </c>
      <c r="H8796" t="s">
        <v>18</v>
      </c>
      <c r="I8796" t="s">
        <v>34</v>
      </c>
      <c r="J8796" t="s">
        <v>26</v>
      </c>
      <c r="K8796" t="s">
        <v>35</v>
      </c>
      <c r="L8796" t="s">
        <v>22</v>
      </c>
      <c r="M8796" s="4">
        <v>16000.13</v>
      </c>
      <c r="N8796">
        <v>2020</v>
      </c>
      <c r="O8796">
        <v>7</v>
      </c>
    </row>
    <row r="8797" spans="1:15" x14ac:dyDescent="0.25">
      <c r="A8797" s="1">
        <v>44040</v>
      </c>
      <c r="B8797">
        <v>1000025758</v>
      </c>
      <c r="C8797" t="s">
        <v>15</v>
      </c>
      <c r="D8797">
        <v>2</v>
      </c>
      <c r="E8797">
        <v>38000.65</v>
      </c>
      <c r="F8797" t="s">
        <v>16</v>
      </c>
      <c r="G8797" t="s">
        <v>17</v>
      </c>
      <c r="H8797" t="s">
        <v>18</v>
      </c>
      <c r="I8797" t="s">
        <v>34</v>
      </c>
      <c r="J8797" t="s">
        <v>26</v>
      </c>
      <c r="K8797" t="s">
        <v>35</v>
      </c>
      <c r="L8797" t="s">
        <v>22</v>
      </c>
      <c r="M8797" s="4">
        <v>19000.325000000001</v>
      </c>
      <c r="N8797">
        <v>2020</v>
      </c>
      <c r="O8797">
        <v>7</v>
      </c>
    </row>
    <row r="8798" spans="1:15" x14ac:dyDescent="0.25">
      <c r="A8798" s="1">
        <v>44040</v>
      </c>
      <c r="B8798">
        <v>1000026493</v>
      </c>
      <c r="C8798" t="s">
        <v>23</v>
      </c>
      <c r="D8798">
        <v>1</v>
      </c>
      <c r="E8798">
        <v>3000.52</v>
      </c>
      <c r="F8798" t="s">
        <v>16</v>
      </c>
      <c r="G8798" t="s">
        <v>24</v>
      </c>
      <c r="H8798" t="s">
        <v>30</v>
      </c>
      <c r="I8798" t="s">
        <v>31</v>
      </c>
      <c r="J8798" t="s">
        <v>36</v>
      </c>
      <c r="K8798" t="s">
        <v>52</v>
      </c>
      <c r="L8798" t="s">
        <v>22</v>
      </c>
      <c r="M8798" s="4">
        <v>3000.52</v>
      </c>
      <c r="N8798">
        <v>2020</v>
      </c>
      <c r="O8798">
        <v>7</v>
      </c>
    </row>
    <row r="8799" spans="1:15" x14ac:dyDescent="0.25">
      <c r="A8799" s="1">
        <v>44040</v>
      </c>
      <c r="B8799">
        <v>1000027740</v>
      </c>
      <c r="C8799" t="s">
        <v>15</v>
      </c>
      <c r="D8799">
        <v>1</v>
      </c>
      <c r="E8799">
        <v>16000.12</v>
      </c>
      <c r="F8799" t="s">
        <v>16</v>
      </c>
      <c r="G8799" t="s">
        <v>17</v>
      </c>
      <c r="H8799" t="s">
        <v>18</v>
      </c>
      <c r="I8799" t="s">
        <v>34</v>
      </c>
      <c r="J8799" t="s">
        <v>26</v>
      </c>
      <c r="K8799" t="s">
        <v>35</v>
      </c>
      <c r="L8799" t="s">
        <v>22</v>
      </c>
      <c r="M8799" s="4">
        <v>16000.12</v>
      </c>
      <c r="N8799">
        <v>2020</v>
      </c>
      <c r="O8799">
        <v>7</v>
      </c>
    </row>
    <row r="8800" spans="1:15" x14ac:dyDescent="0.25">
      <c r="A8800" s="1">
        <v>44040</v>
      </c>
      <c r="B8800">
        <v>1000028091</v>
      </c>
      <c r="C8800" t="s">
        <v>15</v>
      </c>
      <c r="D8800">
        <v>2</v>
      </c>
      <c r="E8800">
        <v>10000.810000000001</v>
      </c>
      <c r="F8800" t="s">
        <v>16</v>
      </c>
      <c r="G8800" t="s">
        <v>17</v>
      </c>
      <c r="H8800" t="s">
        <v>18</v>
      </c>
      <c r="I8800" t="s">
        <v>40</v>
      </c>
      <c r="J8800" t="s">
        <v>26</v>
      </c>
      <c r="K8800" t="s">
        <v>41</v>
      </c>
      <c r="L8800" t="s">
        <v>22</v>
      </c>
      <c r="M8800" s="4">
        <v>5000.4050000000007</v>
      </c>
      <c r="N8800">
        <v>2020</v>
      </c>
      <c r="O8800">
        <v>7</v>
      </c>
    </row>
    <row r="8801" spans="1:15" x14ac:dyDescent="0.25">
      <c r="A8801" s="1">
        <v>44040</v>
      </c>
      <c r="B8801">
        <v>1000028392</v>
      </c>
      <c r="C8801" t="s">
        <v>79</v>
      </c>
      <c r="D8801">
        <v>1</v>
      </c>
      <c r="E8801">
        <v>9.73</v>
      </c>
      <c r="F8801" t="s">
        <v>46</v>
      </c>
      <c r="G8801" t="s">
        <v>74</v>
      </c>
      <c r="H8801" t="s">
        <v>18</v>
      </c>
      <c r="I8801" t="s">
        <v>19</v>
      </c>
      <c r="J8801" t="s">
        <v>20</v>
      </c>
      <c r="K8801" t="s">
        <v>21</v>
      </c>
      <c r="L8801" t="s">
        <v>22</v>
      </c>
      <c r="M8801" s="4">
        <v>9.73</v>
      </c>
      <c r="N8801">
        <v>2020</v>
      </c>
      <c r="O8801">
        <v>7</v>
      </c>
    </row>
    <row r="8802" spans="1:15" x14ac:dyDescent="0.25">
      <c r="A8802" s="1">
        <v>44040</v>
      </c>
      <c r="B8802">
        <v>1000028392</v>
      </c>
      <c r="C8802" t="s">
        <v>15</v>
      </c>
      <c r="D8802">
        <v>1</v>
      </c>
      <c r="E8802">
        <v>17000.189999999999</v>
      </c>
      <c r="F8802" t="s">
        <v>16</v>
      </c>
      <c r="G8802" t="s">
        <v>17</v>
      </c>
      <c r="H8802" t="s">
        <v>18</v>
      </c>
      <c r="I8802" t="s">
        <v>19</v>
      </c>
      <c r="J8802" t="s">
        <v>20</v>
      </c>
      <c r="K8802" t="s">
        <v>21</v>
      </c>
      <c r="L8802" t="s">
        <v>22</v>
      </c>
      <c r="M8802" s="4">
        <v>17000.189999999999</v>
      </c>
      <c r="N8802">
        <v>2020</v>
      </c>
      <c r="O8802">
        <v>7</v>
      </c>
    </row>
    <row r="8803" spans="1:15" x14ac:dyDescent="0.25">
      <c r="A8803" s="1">
        <v>44040</v>
      </c>
      <c r="B8803">
        <v>1000028392</v>
      </c>
      <c r="C8803" t="s">
        <v>42</v>
      </c>
      <c r="D8803">
        <v>1</v>
      </c>
      <c r="E8803">
        <v>15991.65</v>
      </c>
      <c r="F8803" t="s">
        <v>16</v>
      </c>
      <c r="G8803" t="s">
        <v>43</v>
      </c>
      <c r="H8803" t="s">
        <v>18</v>
      </c>
      <c r="I8803" t="s">
        <v>19</v>
      </c>
      <c r="J8803" t="s">
        <v>20</v>
      </c>
      <c r="K8803" t="s">
        <v>21</v>
      </c>
      <c r="L8803" t="s">
        <v>22</v>
      </c>
      <c r="M8803" s="4">
        <v>15991.65</v>
      </c>
      <c r="N8803">
        <v>2020</v>
      </c>
      <c r="O8803">
        <v>7</v>
      </c>
    </row>
    <row r="8804" spans="1:15" x14ac:dyDescent="0.25">
      <c r="A8804" s="1">
        <v>44040</v>
      </c>
      <c r="B8804">
        <v>1000029177</v>
      </c>
      <c r="C8804" t="s">
        <v>15</v>
      </c>
      <c r="D8804">
        <v>1</v>
      </c>
      <c r="E8804">
        <v>3000.62</v>
      </c>
      <c r="F8804" t="s">
        <v>16</v>
      </c>
      <c r="G8804" t="s">
        <v>17</v>
      </c>
      <c r="H8804" t="s">
        <v>18</v>
      </c>
      <c r="I8804" t="s">
        <v>34</v>
      </c>
      <c r="J8804" t="s">
        <v>26</v>
      </c>
      <c r="K8804" t="s">
        <v>35</v>
      </c>
      <c r="L8804" t="s">
        <v>22</v>
      </c>
      <c r="M8804" s="4">
        <v>3000.62</v>
      </c>
      <c r="N8804">
        <v>2020</v>
      </c>
      <c r="O8804">
        <v>7</v>
      </c>
    </row>
    <row r="8805" spans="1:15" x14ac:dyDescent="0.25">
      <c r="A8805" s="1">
        <v>44040</v>
      </c>
      <c r="B8805">
        <v>1000029177</v>
      </c>
      <c r="C8805" t="s">
        <v>42</v>
      </c>
      <c r="D8805">
        <v>2</v>
      </c>
      <c r="E8805">
        <v>25200.620000000003</v>
      </c>
      <c r="F8805" t="s">
        <v>16</v>
      </c>
      <c r="G8805" t="s">
        <v>43</v>
      </c>
      <c r="H8805" t="s">
        <v>18</v>
      </c>
      <c r="I8805" t="s">
        <v>34</v>
      </c>
      <c r="J8805" t="s">
        <v>26</v>
      </c>
      <c r="K8805" t="s">
        <v>35</v>
      </c>
      <c r="L8805" t="s">
        <v>22</v>
      </c>
      <c r="M8805" s="4">
        <v>12600.310000000001</v>
      </c>
      <c r="N8805">
        <v>2020</v>
      </c>
      <c r="O8805">
        <v>7</v>
      </c>
    </row>
    <row r="8806" spans="1:15" x14ac:dyDescent="0.25">
      <c r="A8806" s="1">
        <v>44040</v>
      </c>
      <c r="B8806">
        <v>1000029446</v>
      </c>
      <c r="C8806" t="s">
        <v>15</v>
      </c>
      <c r="D8806">
        <v>1</v>
      </c>
      <c r="E8806">
        <v>5000.43</v>
      </c>
      <c r="F8806" t="s">
        <v>16</v>
      </c>
      <c r="G8806" t="s">
        <v>17</v>
      </c>
      <c r="H8806" t="s">
        <v>30</v>
      </c>
      <c r="I8806" t="s">
        <v>38</v>
      </c>
      <c r="J8806" t="s">
        <v>26</v>
      </c>
      <c r="K8806" t="s">
        <v>39</v>
      </c>
      <c r="L8806" t="s">
        <v>22</v>
      </c>
      <c r="M8806" s="4">
        <v>5000.43</v>
      </c>
      <c r="N8806">
        <v>2020</v>
      </c>
      <c r="O8806">
        <v>7</v>
      </c>
    </row>
    <row r="8807" spans="1:15" x14ac:dyDescent="0.25">
      <c r="A8807" s="1">
        <v>44040</v>
      </c>
      <c r="B8807">
        <v>1000029598</v>
      </c>
      <c r="C8807" t="s">
        <v>15</v>
      </c>
      <c r="D8807">
        <v>1</v>
      </c>
      <c r="E8807">
        <v>5500.71</v>
      </c>
      <c r="F8807" t="s">
        <v>16</v>
      </c>
      <c r="G8807" t="s">
        <v>17</v>
      </c>
      <c r="H8807" t="s">
        <v>47</v>
      </c>
      <c r="I8807" t="s">
        <v>48</v>
      </c>
      <c r="J8807" t="s">
        <v>20</v>
      </c>
      <c r="K8807" t="s">
        <v>67</v>
      </c>
      <c r="L8807" t="s">
        <v>22</v>
      </c>
      <c r="M8807" s="4">
        <v>5500.71</v>
      </c>
      <c r="N8807">
        <v>2020</v>
      </c>
      <c r="O8807">
        <v>7</v>
      </c>
    </row>
    <row r="8808" spans="1:15" x14ac:dyDescent="0.25">
      <c r="A8808" s="1">
        <v>44040</v>
      </c>
      <c r="B8808">
        <v>1000029742</v>
      </c>
      <c r="C8808" t="s">
        <v>79</v>
      </c>
      <c r="D8808">
        <v>1</v>
      </c>
      <c r="E8808">
        <v>9.26</v>
      </c>
      <c r="F8808" t="s">
        <v>46</v>
      </c>
      <c r="G8808" t="s">
        <v>74</v>
      </c>
      <c r="H8808" t="s">
        <v>18</v>
      </c>
      <c r="I8808" t="s">
        <v>61</v>
      </c>
      <c r="J8808" t="s">
        <v>20</v>
      </c>
      <c r="K8808" t="s">
        <v>77</v>
      </c>
      <c r="L8808" t="s">
        <v>22</v>
      </c>
      <c r="M8808" s="4">
        <v>9.26</v>
      </c>
      <c r="N8808">
        <v>2020</v>
      </c>
      <c r="O8808">
        <v>7</v>
      </c>
    </row>
    <row r="8809" spans="1:15" x14ac:dyDescent="0.25">
      <c r="A8809" s="1">
        <v>44040</v>
      </c>
      <c r="B8809">
        <v>1000029928</v>
      </c>
      <c r="C8809" t="s">
        <v>15</v>
      </c>
      <c r="D8809">
        <v>1</v>
      </c>
      <c r="E8809">
        <v>14000.14</v>
      </c>
      <c r="F8809" t="s">
        <v>16</v>
      </c>
      <c r="G8809" t="s">
        <v>17</v>
      </c>
      <c r="H8809" t="s">
        <v>18</v>
      </c>
      <c r="I8809" t="s">
        <v>40</v>
      </c>
      <c r="J8809" t="s">
        <v>26</v>
      </c>
      <c r="K8809" t="s">
        <v>41</v>
      </c>
      <c r="L8809" t="s">
        <v>22</v>
      </c>
      <c r="M8809" s="4">
        <v>14000.14</v>
      </c>
      <c r="N8809">
        <v>2020</v>
      </c>
      <c r="O8809">
        <v>7</v>
      </c>
    </row>
    <row r="8810" spans="1:15" x14ac:dyDescent="0.25">
      <c r="A8810" s="1">
        <v>44040</v>
      </c>
      <c r="B8810">
        <v>1000030179</v>
      </c>
      <c r="C8810" t="s">
        <v>73</v>
      </c>
      <c r="D8810">
        <v>1</v>
      </c>
      <c r="E8810">
        <v>1000.03</v>
      </c>
      <c r="F8810" t="s">
        <v>16</v>
      </c>
      <c r="G8810" t="s">
        <v>74</v>
      </c>
      <c r="H8810" t="s">
        <v>30</v>
      </c>
      <c r="I8810" t="s">
        <v>81</v>
      </c>
      <c r="J8810" t="s">
        <v>26</v>
      </c>
      <c r="K8810" t="s">
        <v>82</v>
      </c>
      <c r="L8810" t="s">
        <v>22</v>
      </c>
      <c r="M8810" s="4">
        <v>1000.03</v>
      </c>
      <c r="N8810">
        <v>2020</v>
      </c>
      <c r="O8810">
        <v>7</v>
      </c>
    </row>
    <row r="8811" spans="1:15" x14ac:dyDescent="0.25">
      <c r="A8811" s="1">
        <v>44040</v>
      </c>
      <c r="B8811">
        <v>1000031051</v>
      </c>
      <c r="C8811" t="s">
        <v>23</v>
      </c>
      <c r="D8811">
        <v>1</v>
      </c>
      <c r="E8811">
        <v>14000.65</v>
      </c>
      <c r="F8811" t="s">
        <v>16</v>
      </c>
      <c r="G8811" t="s">
        <v>24</v>
      </c>
      <c r="H8811" t="s">
        <v>30</v>
      </c>
      <c r="I8811" t="s">
        <v>81</v>
      </c>
      <c r="J8811" t="s">
        <v>26</v>
      </c>
      <c r="K8811" t="s">
        <v>82</v>
      </c>
      <c r="L8811" t="s">
        <v>22</v>
      </c>
      <c r="M8811" s="4">
        <v>14000.65</v>
      </c>
      <c r="N8811">
        <v>2020</v>
      </c>
      <c r="O8811">
        <v>7</v>
      </c>
    </row>
    <row r="8812" spans="1:15" x14ac:dyDescent="0.25">
      <c r="A8812" s="1">
        <v>44040</v>
      </c>
      <c r="B8812">
        <v>1000031093</v>
      </c>
      <c r="C8812" t="s">
        <v>15</v>
      </c>
      <c r="D8812">
        <v>2</v>
      </c>
      <c r="E8812">
        <v>24500.449999999997</v>
      </c>
      <c r="F8812" t="s">
        <v>16</v>
      </c>
      <c r="G8812" t="s">
        <v>17</v>
      </c>
      <c r="H8812" t="s">
        <v>18</v>
      </c>
      <c r="I8812" t="s">
        <v>19</v>
      </c>
      <c r="J8812" t="s">
        <v>26</v>
      </c>
      <c r="K8812" t="s">
        <v>29</v>
      </c>
      <c r="L8812" t="s">
        <v>22</v>
      </c>
      <c r="M8812" s="4">
        <v>12250.224999999999</v>
      </c>
      <c r="N8812">
        <v>2020</v>
      </c>
      <c r="O8812">
        <v>7</v>
      </c>
    </row>
    <row r="8813" spans="1:15" x14ac:dyDescent="0.25">
      <c r="A8813" s="1">
        <v>44040</v>
      </c>
      <c r="B8813">
        <v>1000032069</v>
      </c>
      <c r="C8813" t="s">
        <v>15</v>
      </c>
      <c r="D8813">
        <v>1</v>
      </c>
      <c r="E8813">
        <v>30000.400000000001</v>
      </c>
      <c r="F8813" t="s">
        <v>16</v>
      </c>
      <c r="G8813" t="s">
        <v>17</v>
      </c>
      <c r="H8813" t="s">
        <v>18</v>
      </c>
      <c r="I8813" t="s">
        <v>34</v>
      </c>
      <c r="J8813" t="s">
        <v>26</v>
      </c>
      <c r="K8813" t="s">
        <v>35</v>
      </c>
      <c r="L8813" t="s">
        <v>22</v>
      </c>
      <c r="M8813" s="4">
        <v>30000.400000000001</v>
      </c>
      <c r="N8813">
        <v>2020</v>
      </c>
      <c r="O8813">
        <v>7</v>
      </c>
    </row>
    <row r="8814" spans="1:15" x14ac:dyDescent="0.25">
      <c r="A8814" s="1">
        <v>44040</v>
      </c>
      <c r="B8814">
        <v>1000032069</v>
      </c>
      <c r="C8814" t="s">
        <v>42</v>
      </c>
      <c r="D8814">
        <v>1</v>
      </c>
      <c r="E8814">
        <v>12000.3</v>
      </c>
      <c r="F8814" t="s">
        <v>16</v>
      </c>
      <c r="G8814" t="s">
        <v>43</v>
      </c>
      <c r="H8814" t="s">
        <v>18</v>
      </c>
      <c r="I8814" t="s">
        <v>34</v>
      </c>
      <c r="J8814" t="s">
        <v>26</v>
      </c>
      <c r="K8814" t="s">
        <v>35</v>
      </c>
      <c r="L8814" t="s">
        <v>22</v>
      </c>
      <c r="M8814" s="4">
        <v>12000.3</v>
      </c>
      <c r="N8814">
        <v>2020</v>
      </c>
      <c r="O8814">
        <v>7</v>
      </c>
    </row>
    <row r="8815" spans="1:15" x14ac:dyDescent="0.25">
      <c r="A8815" s="1">
        <v>44040</v>
      </c>
      <c r="B8815">
        <v>1000032674</v>
      </c>
      <c r="C8815" t="s">
        <v>15</v>
      </c>
      <c r="D8815">
        <v>3</v>
      </c>
      <c r="E8815">
        <v>38000.880000000005</v>
      </c>
      <c r="F8815" t="s">
        <v>16</v>
      </c>
      <c r="G8815" t="s">
        <v>17</v>
      </c>
      <c r="H8815" t="s">
        <v>18</v>
      </c>
      <c r="I8815" t="s">
        <v>19</v>
      </c>
      <c r="J8815" t="s">
        <v>26</v>
      </c>
      <c r="K8815" t="s">
        <v>29</v>
      </c>
      <c r="L8815" t="s">
        <v>22</v>
      </c>
      <c r="M8815" s="4">
        <v>12666.960000000001</v>
      </c>
      <c r="N8815">
        <v>2020</v>
      </c>
      <c r="O8815">
        <v>7</v>
      </c>
    </row>
    <row r="8816" spans="1:15" x14ac:dyDescent="0.25">
      <c r="A8816" s="1">
        <v>44040</v>
      </c>
      <c r="B8816">
        <v>1000033513</v>
      </c>
      <c r="C8816" t="s">
        <v>15</v>
      </c>
      <c r="D8816">
        <v>3</v>
      </c>
      <c r="E8816">
        <v>64001.55</v>
      </c>
      <c r="F8816" t="s">
        <v>16</v>
      </c>
      <c r="G8816" t="s">
        <v>17</v>
      </c>
      <c r="H8816" t="s">
        <v>47</v>
      </c>
      <c r="I8816" t="s">
        <v>48</v>
      </c>
      <c r="J8816" t="s">
        <v>26</v>
      </c>
      <c r="K8816" t="s">
        <v>50</v>
      </c>
      <c r="L8816" t="s">
        <v>22</v>
      </c>
      <c r="M8816" s="4">
        <v>21333.850000000002</v>
      </c>
      <c r="N8816">
        <v>2020</v>
      </c>
      <c r="O8816">
        <v>7</v>
      </c>
    </row>
    <row r="8817" spans="1:15" x14ac:dyDescent="0.25">
      <c r="A8817" s="1">
        <v>44040</v>
      </c>
      <c r="B8817">
        <v>1000033551</v>
      </c>
      <c r="C8817" t="s">
        <v>23</v>
      </c>
      <c r="D8817">
        <v>1</v>
      </c>
      <c r="E8817">
        <v>8000.43</v>
      </c>
      <c r="F8817" t="s">
        <v>16</v>
      </c>
      <c r="G8817" t="s">
        <v>24</v>
      </c>
      <c r="H8817" t="s">
        <v>18</v>
      </c>
      <c r="I8817" t="s">
        <v>61</v>
      </c>
      <c r="J8817" t="s">
        <v>26</v>
      </c>
      <c r="K8817" t="s">
        <v>62</v>
      </c>
      <c r="L8817" t="s">
        <v>22</v>
      </c>
      <c r="M8817" s="4">
        <v>8000.43</v>
      </c>
      <c r="N8817">
        <v>2020</v>
      </c>
      <c r="O8817">
        <v>7</v>
      </c>
    </row>
    <row r="8818" spans="1:15" x14ac:dyDescent="0.25">
      <c r="A8818" s="1">
        <v>44040</v>
      </c>
      <c r="B8818">
        <v>1000033748</v>
      </c>
      <c r="C8818" t="s">
        <v>23</v>
      </c>
      <c r="D8818">
        <v>1</v>
      </c>
      <c r="E8818">
        <v>10000.61</v>
      </c>
      <c r="F8818" t="s">
        <v>16</v>
      </c>
      <c r="G8818" t="s">
        <v>24</v>
      </c>
      <c r="H8818" t="s">
        <v>18</v>
      </c>
      <c r="I8818" t="s">
        <v>19</v>
      </c>
      <c r="J8818" t="s">
        <v>20</v>
      </c>
      <c r="K8818" t="s">
        <v>21</v>
      </c>
      <c r="L8818" t="s">
        <v>22</v>
      </c>
      <c r="M8818" s="4">
        <v>10000.61</v>
      </c>
      <c r="N8818">
        <v>2020</v>
      </c>
      <c r="O8818">
        <v>7</v>
      </c>
    </row>
    <row r="8819" spans="1:15" x14ac:dyDescent="0.25">
      <c r="A8819" s="1">
        <v>44040</v>
      </c>
      <c r="B8819">
        <v>1000033748</v>
      </c>
      <c r="C8819" t="s">
        <v>15</v>
      </c>
      <c r="D8819">
        <v>1</v>
      </c>
      <c r="E8819">
        <v>15000.13</v>
      </c>
      <c r="F8819" t="s">
        <v>16</v>
      </c>
      <c r="G8819" t="s">
        <v>17</v>
      </c>
      <c r="H8819" t="s">
        <v>18</v>
      </c>
      <c r="I8819" t="s">
        <v>19</v>
      </c>
      <c r="J8819" t="s">
        <v>20</v>
      </c>
      <c r="K8819" t="s">
        <v>21</v>
      </c>
      <c r="L8819" t="s">
        <v>22</v>
      </c>
      <c r="M8819" s="4">
        <v>15000.13</v>
      </c>
      <c r="N8819">
        <v>2020</v>
      </c>
      <c r="O8819">
        <v>7</v>
      </c>
    </row>
    <row r="8820" spans="1:15" x14ac:dyDescent="0.25">
      <c r="A8820" s="1">
        <v>44040</v>
      </c>
      <c r="B8820">
        <v>1000034380</v>
      </c>
      <c r="C8820" t="s">
        <v>23</v>
      </c>
      <c r="D8820">
        <v>1</v>
      </c>
      <c r="E8820">
        <v>25000.06</v>
      </c>
      <c r="F8820" t="s">
        <v>16</v>
      </c>
      <c r="G8820" t="s">
        <v>24</v>
      </c>
      <c r="H8820" t="s">
        <v>18</v>
      </c>
      <c r="I8820" t="s">
        <v>19</v>
      </c>
      <c r="J8820" t="s">
        <v>26</v>
      </c>
      <c r="K8820" t="s">
        <v>29</v>
      </c>
      <c r="L8820" t="s">
        <v>22</v>
      </c>
      <c r="M8820" s="4">
        <v>25000.06</v>
      </c>
      <c r="N8820">
        <v>2020</v>
      </c>
      <c r="O8820">
        <v>7</v>
      </c>
    </row>
    <row r="8821" spans="1:15" x14ac:dyDescent="0.25">
      <c r="A8821" s="1">
        <v>44040</v>
      </c>
      <c r="B8821">
        <v>1000038297</v>
      </c>
      <c r="C8821" t="s">
        <v>79</v>
      </c>
      <c r="D8821">
        <v>1</v>
      </c>
      <c r="E8821">
        <v>9.6</v>
      </c>
      <c r="F8821" t="s">
        <v>46</v>
      </c>
      <c r="G8821" t="s">
        <v>74</v>
      </c>
      <c r="H8821" t="s">
        <v>18</v>
      </c>
      <c r="I8821" t="s">
        <v>25</v>
      </c>
      <c r="J8821" t="s">
        <v>20</v>
      </c>
      <c r="K8821" t="s">
        <v>51</v>
      </c>
      <c r="L8821" t="s">
        <v>22</v>
      </c>
      <c r="M8821" s="4">
        <v>9.6</v>
      </c>
      <c r="N8821">
        <v>2020</v>
      </c>
      <c r="O8821">
        <v>7</v>
      </c>
    </row>
    <row r="8822" spans="1:15" x14ac:dyDescent="0.25">
      <c r="A8822" s="1">
        <v>44040</v>
      </c>
      <c r="B8822">
        <v>1000039319</v>
      </c>
      <c r="C8822" t="s">
        <v>15</v>
      </c>
      <c r="D8822">
        <v>1</v>
      </c>
      <c r="E8822">
        <v>30000.3</v>
      </c>
      <c r="F8822" t="s">
        <v>16</v>
      </c>
      <c r="G8822" t="s">
        <v>17</v>
      </c>
      <c r="H8822" t="s">
        <v>18</v>
      </c>
      <c r="I8822" t="s">
        <v>25</v>
      </c>
      <c r="J8822" t="s">
        <v>36</v>
      </c>
      <c r="K8822" t="s">
        <v>37</v>
      </c>
      <c r="L8822" t="s">
        <v>22</v>
      </c>
      <c r="M8822" s="4">
        <v>30000.3</v>
      </c>
      <c r="N8822">
        <v>2020</v>
      </c>
      <c r="O8822">
        <v>7</v>
      </c>
    </row>
    <row r="8823" spans="1:15" x14ac:dyDescent="0.25">
      <c r="A8823" s="1">
        <v>44041</v>
      </c>
      <c r="B8823">
        <v>1000000028</v>
      </c>
      <c r="C8823" t="s">
        <v>23</v>
      </c>
      <c r="D8823">
        <v>1</v>
      </c>
      <c r="E8823">
        <v>848</v>
      </c>
      <c r="F8823" t="s">
        <v>16</v>
      </c>
      <c r="G8823" t="s">
        <v>24</v>
      </c>
      <c r="H8823" t="s">
        <v>18</v>
      </c>
      <c r="I8823" t="s">
        <v>19</v>
      </c>
      <c r="J8823" t="s">
        <v>20</v>
      </c>
      <c r="K8823" t="s">
        <v>21</v>
      </c>
      <c r="L8823" t="s">
        <v>22</v>
      </c>
      <c r="M8823" s="4">
        <v>848</v>
      </c>
      <c r="N8823">
        <v>2020</v>
      </c>
      <c r="O8823">
        <v>7</v>
      </c>
    </row>
    <row r="8824" spans="1:15" x14ac:dyDescent="0.25">
      <c r="A8824" s="1">
        <v>44041</v>
      </c>
      <c r="B8824">
        <v>1000000029</v>
      </c>
      <c r="C8824" t="s">
        <v>79</v>
      </c>
      <c r="D8824">
        <v>2</v>
      </c>
      <c r="E8824">
        <v>19.259999999999998</v>
      </c>
      <c r="F8824" t="s">
        <v>46</v>
      </c>
      <c r="G8824" t="s">
        <v>74</v>
      </c>
      <c r="H8824" t="s">
        <v>18</v>
      </c>
      <c r="I8824" t="s">
        <v>19</v>
      </c>
      <c r="J8824" t="s">
        <v>20</v>
      </c>
      <c r="K8824" t="s">
        <v>21</v>
      </c>
      <c r="L8824" t="s">
        <v>22</v>
      </c>
      <c r="M8824" s="4">
        <v>9.629999999999999</v>
      </c>
      <c r="N8824">
        <v>2020</v>
      </c>
      <c r="O8824">
        <v>7</v>
      </c>
    </row>
    <row r="8825" spans="1:15" x14ac:dyDescent="0.25">
      <c r="A8825" s="1">
        <v>44041</v>
      </c>
      <c r="B8825">
        <v>1000000029</v>
      </c>
      <c r="C8825" t="s">
        <v>73</v>
      </c>
      <c r="D8825">
        <v>1</v>
      </c>
      <c r="E8825">
        <v>1980.38</v>
      </c>
      <c r="F8825" t="s">
        <v>16</v>
      </c>
      <c r="G8825" t="s">
        <v>74</v>
      </c>
      <c r="H8825" t="s">
        <v>18</v>
      </c>
      <c r="I8825" t="s">
        <v>19</v>
      </c>
      <c r="J8825" t="s">
        <v>20</v>
      </c>
      <c r="K8825" t="s">
        <v>21</v>
      </c>
      <c r="L8825" t="s">
        <v>22</v>
      </c>
      <c r="M8825" s="4">
        <v>1980.38</v>
      </c>
      <c r="N8825">
        <v>2020</v>
      </c>
      <c r="O8825">
        <v>7</v>
      </c>
    </row>
    <row r="8826" spans="1:15" x14ac:dyDescent="0.25">
      <c r="A8826" s="1">
        <v>44041</v>
      </c>
      <c r="B8826">
        <v>1000000029</v>
      </c>
      <c r="C8826" t="s">
        <v>42</v>
      </c>
      <c r="D8826">
        <v>1</v>
      </c>
      <c r="E8826">
        <v>20000.060000000001</v>
      </c>
      <c r="F8826" t="s">
        <v>16</v>
      </c>
      <c r="G8826" t="s">
        <v>43</v>
      </c>
      <c r="H8826" t="s">
        <v>18</v>
      </c>
      <c r="I8826" t="s">
        <v>19</v>
      </c>
      <c r="J8826" t="s">
        <v>20</v>
      </c>
      <c r="K8826" t="s">
        <v>21</v>
      </c>
      <c r="L8826" t="s">
        <v>22</v>
      </c>
      <c r="M8826" s="4">
        <v>20000.060000000001</v>
      </c>
      <c r="N8826">
        <v>2020</v>
      </c>
      <c r="O8826">
        <v>7</v>
      </c>
    </row>
    <row r="8827" spans="1:15" x14ac:dyDescent="0.25">
      <c r="A8827" s="1">
        <v>44041</v>
      </c>
      <c r="B8827">
        <v>1000000030</v>
      </c>
      <c r="C8827" t="s">
        <v>80</v>
      </c>
      <c r="D8827">
        <v>1</v>
      </c>
      <c r="E8827">
        <v>6.65</v>
      </c>
      <c r="F8827" t="s">
        <v>46</v>
      </c>
      <c r="G8827" t="s">
        <v>76</v>
      </c>
      <c r="H8827" t="s">
        <v>47</v>
      </c>
      <c r="I8827" t="s">
        <v>48</v>
      </c>
      <c r="J8827" t="s">
        <v>36</v>
      </c>
      <c r="K8827" t="s">
        <v>49</v>
      </c>
      <c r="L8827" t="s">
        <v>22</v>
      </c>
      <c r="M8827" s="4">
        <v>6.65</v>
      </c>
      <c r="N8827">
        <v>2020</v>
      </c>
      <c r="O8827">
        <v>7</v>
      </c>
    </row>
    <row r="8828" spans="1:15" x14ac:dyDescent="0.25">
      <c r="A8828" s="1">
        <v>44041</v>
      </c>
      <c r="B8828">
        <v>1000000030</v>
      </c>
      <c r="C8828" t="s">
        <v>23</v>
      </c>
      <c r="D8828">
        <v>1</v>
      </c>
      <c r="E8828">
        <v>1396.73</v>
      </c>
      <c r="F8828" t="s">
        <v>16</v>
      </c>
      <c r="G8828" t="s">
        <v>24</v>
      </c>
      <c r="H8828" t="s">
        <v>47</v>
      </c>
      <c r="I8828" t="s">
        <v>48</v>
      </c>
      <c r="J8828" t="s">
        <v>36</v>
      </c>
      <c r="K8828" t="s">
        <v>49</v>
      </c>
      <c r="L8828" t="s">
        <v>22</v>
      </c>
      <c r="M8828" s="4">
        <v>1396.73</v>
      </c>
      <c r="N8828">
        <v>2020</v>
      </c>
      <c r="O8828">
        <v>7</v>
      </c>
    </row>
    <row r="8829" spans="1:15" x14ac:dyDescent="0.25">
      <c r="A8829" s="1">
        <v>44041</v>
      </c>
      <c r="B8829">
        <v>1000000032</v>
      </c>
      <c r="C8829" t="s">
        <v>79</v>
      </c>
      <c r="D8829">
        <v>2</v>
      </c>
      <c r="E8829">
        <v>18.759999999999998</v>
      </c>
      <c r="F8829" t="s">
        <v>46</v>
      </c>
      <c r="G8829" t="s">
        <v>74</v>
      </c>
      <c r="H8829" t="s">
        <v>18</v>
      </c>
      <c r="I8829" t="s">
        <v>25</v>
      </c>
      <c r="J8829" t="s">
        <v>26</v>
      </c>
      <c r="K8829" t="s">
        <v>27</v>
      </c>
      <c r="L8829" t="s">
        <v>28</v>
      </c>
      <c r="M8829" s="4">
        <v>9.379999999999999</v>
      </c>
      <c r="N8829">
        <v>2020</v>
      </c>
      <c r="O8829">
        <v>7</v>
      </c>
    </row>
    <row r="8830" spans="1:15" x14ac:dyDescent="0.25">
      <c r="A8830" s="1">
        <v>44041</v>
      </c>
      <c r="B8830">
        <v>1000000032</v>
      </c>
      <c r="C8830" t="s">
        <v>42</v>
      </c>
      <c r="D8830">
        <v>1</v>
      </c>
      <c r="E8830">
        <v>2546.42</v>
      </c>
      <c r="F8830" t="s">
        <v>16</v>
      </c>
      <c r="G8830" t="s">
        <v>43</v>
      </c>
      <c r="H8830" t="s">
        <v>18</v>
      </c>
      <c r="I8830" t="s">
        <v>25</v>
      </c>
      <c r="J8830" t="s">
        <v>26</v>
      </c>
      <c r="K8830" t="s">
        <v>27</v>
      </c>
      <c r="L8830" t="s">
        <v>28</v>
      </c>
      <c r="M8830" s="4">
        <v>2546.42</v>
      </c>
      <c r="N8830">
        <v>2020</v>
      </c>
      <c r="O8830">
        <v>7</v>
      </c>
    </row>
    <row r="8831" spans="1:15" x14ac:dyDescent="0.25">
      <c r="A8831" s="1">
        <v>44041</v>
      </c>
      <c r="B8831">
        <v>1000000033</v>
      </c>
      <c r="C8831" t="s">
        <v>23</v>
      </c>
      <c r="D8831">
        <v>3</v>
      </c>
      <c r="E8831">
        <v>12001.07</v>
      </c>
      <c r="F8831" t="s">
        <v>16</v>
      </c>
      <c r="G8831" t="s">
        <v>24</v>
      </c>
      <c r="H8831" t="s">
        <v>18</v>
      </c>
      <c r="I8831" t="s">
        <v>25</v>
      </c>
      <c r="J8831" t="s">
        <v>26</v>
      </c>
      <c r="K8831" t="s">
        <v>27</v>
      </c>
      <c r="L8831" t="s">
        <v>22</v>
      </c>
      <c r="M8831" s="4">
        <v>4000.3566666666666</v>
      </c>
      <c r="N8831">
        <v>2020</v>
      </c>
      <c r="O8831">
        <v>7</v>
      </c>
    </row>
    <row r="8832" spans="1:15" x14ac:dyDescent="0.25">
      <c r="A8832" s="1">
        <v>44041</v>
      </c>
      <c r="B8832">
        <v>1000000033</v>
      </c>
      <c r="C8832" t="s">
        <v>71</v>
      </c>
      <c r="D8832">
        <v>1</v>
      </c>
      <c r="E8832">
        <v>830.97</v>
      </c>
      <c r="F8832" t="s">
        <v>16</v>
      </c>
      <c r="G8832" t="s">
        <v>72</v>
      </c>
      <c r="H8832" t="s">
        <v>18</v>
      </c>
      <c r="I8832" t="s">
        <v>25</v>
      </c>
      <c r="J8832" t="s">
        <v>26</v>
      </c>
      <c r="K8832" t="s">
        <v>27</v>
      </c>
      <c r="L8832" t="s">
        <v>22</v>
      </c>
      <c r="M8832" s="4">
        <v>830.97</v>
      </c>
      <c r="N8832">
        <v>2020</v>
      </c>
      <c r="O8832">
        <v>7</v>
      </c>
    </row>
    <row r="8833" spans="1:15" x14ac:dyDescent="0.25">
      <c r="A8833" s="1">
        <v>44041</v>
      </c>
      <c r="B8833">
        <v>1000000034</v>
      </c>
      <c r="C8833" t="s">
        <v>75</v>
      </c>
      <c r="D8833">
        <v>1</v>
      </c>
      <c r="E8833">
        <v>2800.24</v>
      </c>
      <c r="F8833" t="s">
        <v>16</v>
      </c>
      <c r="G8833" t="s">
        <v>76</v>
      </c>
      <c r="H8833" t="s">
        <v>18</v>
      </c>
      <c r="I8833" t="s">
        <v>25</v>
      </c>
      <c r="J8833" t="s">
        <v>26</v>
      </c>
      <c r="K8833" t="s">
        <v>27</v>
      </c>
      <c r="L8833" t="s">
        <v>22</v>
      </c>
      <c r="M8833" s="4">
        <v>2800.24</v>
      </c>
      <c r="N8833">
        <v>2020</v>
      </c>
      <c r="O8833">
        <v>7</v>
      </c>
    </row>
    <row r="8834" spans="1:15" x14ac:dyDescent="0.25">
      <c r="A8834" s="1">
        <v>44041</v>
      </c>
      <c r="B8834">
        <v>1000000034</v>
      </c>
      <c r="C8834" t="s">
        <v>23</v>
      </c>
      <c r="D8834">
        <v>1</v>
      </c>
      <c r="E8834">
        <v>5000.57</v>
      </c>
      <c r="F8834" t="s">
        <v>16</v>
      </c>
      <c r="G8834" t="s">
        <v>24</v>
      </c>
      <c r="H8834" t="s">
        <v>18</v>
      </c>
      <c r="I8834" t="s">
        <v>25</v>
      </c>
      <c r="J8834" t="s">
        <v>26</v>
      </c>
      <c r="K8834" t="s">
        <v>27</v>
      </c>
      <c r="L8834" t="s">
        <v>22</v>
      </c>
      <c r="M8834" s="4">
        <v>5000.57</v>
      </c>
      <c r="N8834">
        <v>2020</v>
      </c>
      <c r="O8834">
        <v>7</v>
      </c>
    </row>
    <row r="8835" spans="1:15" x14ac:dyDescent="0.25">
      <c r="A8835" s="1">
        <v>44041</v>
      </c>
      <c r="B8835">
        <v>1000000035</v>
      </c>
      <c r="C8835" t="s">
        <v>75</v>
      </c>
      <c r="D8835">
        <v>1</v>
      </c>
      <c r="E8835">
        <v>924.69</v>
      </c>
      <c r="F8835" t="s">
        <v>16</v>
      </c>
      <c r="G8835" t="s">
        <v>76</v>
      </c>
      <c r="H8835" t="s">
        <v>18</v>
      </c>
      <c r="I8835" t="s">
        <v>25</v>
      </c>
      <c r="J8835" t="s">
        <v>36</v>
      </c>
      <c r="K8835" t="s">
        <v>37</v>
      </c>
      <c r="L8835" t="s">
        <v>22</v>
      </c>
      <c r="M8835" s="4">
        <v>924.69</v>
      </c>
      <c r="N8835">
        <v>2020</v>
      </c>
      <c r="O8835">
        <v>7</v>
      </c>
    </row>
    <row r="8836" spans="1:15" x14ac:dyDescent="0.25">
      <c r="A8836" s="1">
        <v>44041</v>
      </c>
      <c r="B8836">
        <v>1000000036</v>
      </c>
      <c r="C8836" t="s">
        <v>15</v>
      </c>
      <c r="D8836">
        <v>1</v>
      </c>
      <c r="E8836">
        <v>1400.7</v>
      </c>
      <c r="F8836" t="s">
        <v>16</v>
      </c>
      <c r="G8836" t="s">
        <v>17</v>
      </c>
      <c r="H8836" t="s">
        <v>47</v>
      </c>
      <c r="I8836" t="s">
        <v>48</v>
      </c>
      <c r="J8836" t="s">
        <v>36</v>
      </c>
      <c r="K8836" t="s">
        <v>49</v>
      </c>
      <c r="L8836" t="s">
        <v>28</v>
      </c>
      <c r="M8836" s="4">
        <v>1400.7</v>
      </c>
      <c r="N8836">
        <v>2020</v>
      </c>
      <c r="O8836">
        <v>7</v>
      </c>
    </row>
    <row r="8837" spans="1:15" x14ac:dyDescent="0.25">
      <c r="A8837" s="1">
        <v>44041</v>
      </c>
      <c r="B8837">
        <v>1000000037</v>
      </c>
      <c r="C8837" t="s">
        <v>15</v>
      </c>
      <c r="D8837">
        <v>1</v>
      </c>
      <c r="E8837">
        <v>15000.47</v>
      </c>
      <c r="F8837" t="s">
        <v>16</v>
      </c>
      <c r="G8837" t="s">
        <v>17</v>
      </c>
      <c r="H8837" t="s">
        <v>18</v>
      </c>
      <c r="I8837" t="s">
        <v>19</v>
      </c>
      <c r="J8837" t="s">
        <v>20</v>
      </c>
      <c r="K8837" t="s">
        <v>21</v>
      </c>
      <c r="L8837" t="s">
        <v>22</v>
      </c>
      <c r="M8837" s="4">
        <v>15000.47</v>
      </c>
      <c r="N8837">
        <v>2020</v>
      </c>
      <c r="O8837">
        <v>7</v>
      </c>
    </row>
    <row r="8838" spans="1:15" x14ac:dyDescent="0.25">
      <c r="A8838" s="1">
        <v>44041</v>
      </c>
      <c r="B8838">
        <v>1000000039</v>
      </c>
      <c r="C8838" t="s">
        <v>79</v>
      </c>
      <c r="D8838">
        <v>1</v>
      </c>
      <c r="E8838">
        <v>9.07</v>
      </c>
      <c r="F8838" t="s">
        <v>46</v>
      </c>
      <c r="G8838" t="s">
        <v>74</v>
      </c>
      <c r="H8838" t="s">
        <v>18</v>
      </c>
      <c r="I8838" t="s">
        <v>25</v>
      </c>
      <c r="J8838" t="s">
        <v>20</v>
      </c>
      <c r="K8838" t="s">
        <v>51</v>
      </c>
      <c r="L8838" t="s">
        <v>28</v>
      </c>
      <c r="M8838" s="4">
        <v>9.07</v>
      </c>
      <c r="N8838">
        <v>2020</v>
      </c>
      <c r="O8838">
        <v>7</v>
      </c>
    </row>
    <row r="8839" spans="1:15" x14ac:dyDescent="0.25">
      <c r="A8839" s="1">
        <v>44041</v>
      </c>
      <c r="B8839">
        <v>1000000039</v>
      </c>
      <c r="C8839" t="s">
        <v>23</v>
      </c>
      <c r="D8839">
        <v>1</v>
      </c>
      <c r="E8839">
        <v>1693.32</v>
      </c>
      <c r="F8839" t="s">
        <v>16</v>
      </c>
      <c r="G8839" t="s">
        <v>24</v>
      </c>
      <c r="H8839" t="s">
        <v>18</v>
      </c>
      <c r="I8839" t="s">
        <v>25</v>
      </c>
      <c r="J8839" t="s">
        <v>20</v>
      </c>
      <c r="K8839" t="s">
        <v>51</v>
      </c>
      <c r="L8839" t="s">
        <v>28</v>
      </c>
      <c r="M8839" s="4">
        <v>1693.32</v>
      </c>
      <c r="N8839">
        <v>2020</v>
      </c>
      <c r="O8839">
        <v>7</v>
      </c>
    </row>
    <row r="8840" spans="1:15" x14ac:dyDescent="0.25">
      <c r="A8840" s="1">
        <v>44041</v>
      </c>
      <c r="B8840">
        <v>1000000039</v>
      </c>
      <c r="C8840" t="s">
        <v>71</v>
      </c>
      <c r="D8840">
        <v>1</v>
      </c>
      <c r="E8840">
        <v>938.67</v>
      </c>
      <c r="F8840" t="s">
        <v>16</v>
      </c>
      <c r="G8840" t="s">
        <v>72</v>
      </c>
      <c r="H8840" t="s">
        <v>18</v>
      </c>
      <c r="I8840" t="s">
        <v>25</v>
      </c>
      <c r="J8840" t="s">
        <v>20</v>
      </c>
      <c r="K8840" t="s">
        <v>51</v>
      </c>
      <c r="L8840" t="s">
        <v>28</v>
      </c>
      <c r="M8840" s="4">
        <v>938.67</v>
      </c>
      <c r="N8840">
        <v>2020</v>
      </c>
      <c r="O8840">
        <v>7</v>
      </c>
    </row>
    <row r="8841" spans="1:15" x14ac:dyDescent="0.25">
      <c r="A8841" s="1">
        <v>44041</v>
      </c>
      <c r="B8841">
        <v>1000000040</v>
      </c>
      <c r="C8841" t="s">
        <v>80</v>
      </c>
      <c r="D8841">
        <v>1</v>
      </c>
      <c r="E8841">
        <v>7.11</v>
      </c>
      <c r="F8841" t="s">
        <v>46</v>
      </c>
      <c r="G8841" t="s">
        <v>76</v>
      </c>
      <c r="H8841" t="s">
        <v>30</v>
      </c>
      <c r="I8841" t="s">
        <v>31</v>
      </c>
      <c r="J8841" t="s">
        <v>32</v>
      </c>
      <c r="K8841" t="s">
        <v>33</v>
      </c>
      <c r="L8841" t="s">
        <v>28</v>
      </c>
      <c r="M8841" s="4">
        <v>7.11</v>
      </c>
      <c r="N8841">
        <v>2020</v>
      </c>
      <c r="O8841">
        <v>7</v>
      </c>
    </row>
    <row r="8842" spans="1:15" x14ac:dyDescent="0.25">
      <c r="A8842" s="1">
        <v>44041</v>
      </c>
      <c r="B8842">
        <v>1000000040</v>
      </c>
      <c r="C8842" t="s">
        <v>23</v>
      </c>
      <c r="D8842">
        <v>2</v>
      </c>
      <c r="E8842">
        <v>7844.91</v>
      </c>
      <c r="F8842" t="s">
        <v>16</v>
      </c>
      <c r="G8842" t="s">
        <v>24</v>
      </c>
      <c r="H8842" t="s">
        <v>30</v>
      </c>
      <c r="I8842" t="s">
        <v>31</v>
      </c>
      <c r="J8842" t="s">
        <v>32</v>
      </c>
      <c r="K8842" t="s">
        <v>33</v>
      </c>
      <c r="L8842" t="s">
        <v>28</v>
      </c>
      <c r="M8842" s="4">
        <v>3922.4549999999999</v>
      </c>
      <c r="N8842">
        <v>2020</v>
      </c>
      <c r="O8842">
        <v>7</v>
      </c>
    </row>
    <row r="8843" spans="1:15" x14ac:dyDescent="0.25">
      <c r="A8843" s="1">
        <v>44041</v>
      </c>
      <c r="B8843">
        <v>1000000041</v>
      </c>
      <c r="C8843" t="s">
        <v>79</v>
      </c>
      <c r="D8843">
        <v>3</v>
      </c>
      <c r="E8843">
        <v>28.080000000000002</v>
      </c>
      <c r="F8843" t="s">
        <v>46</v>
      </c>
      <c r="G8843" t="s">
        <v>74</v>
      </c>
      <c r="H8843" t="s">
        <v>30</v>
      </c>
      <c r="I8843" t="s">
        <v>31</v>
      </c>
      <c r="J8843" t="s">
        <v>32</v>
      </c>
      <c r="K8843" t="s">
        <v>33</v>
      </c>
      <c r="L8843" t="s">
        <v>22</v>
      </c>
      <c r="M8843" s="4">
        <v>9.3600000000000012</v>
      </c>
      <c r="N8843">
        <v>2020</v>
      </c>
      <c r="O8843">
        <v>7</v>
      </c>
    </row>
    <row r="8844" spans="1:15" x14ac:dyDescent="0.25">
      <c r="A8844" s="1">
        <v>44041</v>
      </c>
      <c r="B8844">
        <v>1000000043</v>
      </c>
      <c r="C8844" t="s">
        <v>75</v>
      </c>
      <c r="D8844">
        <v>1</v>
      </c>
      <c r="E8844">
        <v>512.04999999999995</v>
      </c>
      <c r="F8844" t="s">
        <v>16</v>
      </c>
      <c r="G8844" t="s">
        <v>76</v>
      </c>
      <c r="H8844" t="s">
        <v>30</v>
      </c>
      <c r="I8844" t="s">
        <v>38</v>
      </c>
      <c r="J8844" t="s">
        <v>26</v>
      </c>
      <c r="K8844" t="s">
        <v>39</v>
      </c>
      <c r="L8844" t="s">
        <v>22</v>
      </c>
      <c r="M8844" s="4">
        <v>512.04999999999995</v>
      </c>
      <c r="N8844">
        <v>2020</v>
      </c>
      <c r="O8844">
        <v>7</v>
      </c>
    </row>
    <row r="8845" spans="1:15" x14ac:dyDescent="0.25">
      <c r="A8845" s="1">
        <v>44041</v>
      </c>
      <c r="B8845">
        <v>1000000043</v>
      </c>
      <c r="C8845" t="s">
        <v>23</v>
      </c>
      <c r="D8845">
        <v>1</v>
      </c>
      <c r="E8845">
        <v>6000.32</v>
      </c>
      <c r="F8845" t="s">
        <v>16</v>
      </c>
      <c r="G8845" t="s">
        <v>24</v>
      </c>
      <c r="H8845" t="s">
        <v>30</v>
      </c>
      <c r="I8845" t="s">
        <v>38</v>
      </c>
      <c r="J8845" t="s">
        <v>26</v>
      </c>
      <c r="K8845" t="s">
        <v>39</v>
      </c>
      <c r="L8845" t="s">
        <v>22</v>
      </c>
      <c r="M8845" s="4">
        <v>6000.32</v>
      </c>
      <c r="N8845">
        <v>2020</v>
      </c>
      <c r="O8845">
        <v>7</v>
      </c>
    </row>
    <row r="8846" spans="1:15" x14ac:dyDescent="0.25">
      <c r="A8846" s="1">
        <v>44041</v>
      </c>
      <c r="B8846">
        <v>1000000044</v>
      </c>
      <c r="C8846" t="s">
        <v>73</v>
      </c>
      <c r="D8846">
        <v>1</v>
      </c>
      <c r="E8846">
        <v>2000.15</v>
      </c>
      <c r="F8846" t="s">
        <v>16</v>
      </c>
      <c r="G8846" t="s">
        <v>74</v>
      </c>
      <c r="H8846" t="s">
        <v>30</v>
      </c>
      <c r="I8846" t="s">
        <v>31</v>
      </c>
      <c r="J8846" t="s">
        <v>36</v>
      </c>
      <c r="K8846" t="s">
        <v>52</v>
      </c>
      <c r="L8846" t="s">
        <v>28</v>
      </c>
      <c r="M8846" s="4">
        <v>2000.15</v>
      </c>
      <c r="N8846">
        <v>2020</v>
      </c>
      <c r="O8846">
        <v>7</v>
      </c>
    </row>
    <row r="8847" spans="1:15" x14ac:dyDescent="0.25">
      <c r="A8847" s="1">
        <v>44041</v>
      </c>
      <c r="B8847">
        <v>1000000045</v>
      </c>
      <c r="C8847" t="s">
        <v>73</v>
      </c>
      <c r="D8847">
        <v>1</v>
      </c>
      <c r="E8847">
        <v>1236.42</v>
      </c>
      <c r="F8847" t="s">
        <v>16</v>
      </c>
      <c r="G8847" t="s">
        <v>74</v>
      </c>
      <c r="H8847" t="s">
        <v>47</v>
      </c>
      <c r="I8847" t="s">
        <v>59</v>
      </c>
      <c r="J8847" t="s">
        <v>26</v>
      </c>
      <c r="K8847" t="s">
        <v>60</v>
      </c>
      <c r="L8847" t="s">
        <v>22</v>
      </c>
      <c r="M8847" s="4">
        <v>1236.42</v>
      </c>
      <c r="N8847">
        <v>2020</v>
      </c>
      <c r="O8847">
        <v>7</v>
      </c>
    </row>
    <row r="8848" spans="1:15" x14ac:dyDescent="0.25">
      <c r="A8848" s="1">
        <v>44041</v>
      </c>
      <c r="B8848">
        <v>1000000045</v>
      </c>
      <c r="C8848" t="s">
        <v>23</v>
      </c>
      <c r="D8848">
        <v>3</v>
      </c>
      <c r="E8848">
        <v>34100.83</v>
      </c>
      <c r="F8848" t="s">
        <v>16</v>
      </c>
      <c r="G8848" t="s">
        <v>24</v>
      </c>
      <c r="H8848" t="s">
        <v>47</v>
      </c>
      <c r="I8848" t="s">
        <v>59</v>
      </c>
      <c r="J8848" t="s">
        <v>26</v>
      </c>
      <c r="K8848" t="s">
        <v>60</v>
      </c>
      <c r="L8848" t="s">
        <v>22</v>
      </c>
      <c r="M8848" s="4">
        <v>11366.943333333335</v>
      </c>
      <c r="N8848">
        <v>2020</v>
      </c>
      <c r="O8848">
        <v>7</v>
      </c>
    </row>
    <row r="8849" spans="1:15" x14ac:dyDescent="0.25">
      <c r="A8849" s="1">
        <v>44041</v>
      </c>
      <c r="B8849">
        <v>1000000045</v>
      </c>
      <c r="C8849" t="s">
        <v>15</v>
      </c>
      <c r="D8849">
        <v>2</v>
      </c>
      <c r="E8849">
        <v>8600.619999999999</v>
      </c>
      <c r="F8849" t="s">
        <v>16</v>
      </c>
      <c r="G8849" t="s">
        <v>17</v>
      </c>
      <c r="H8849" t="s">
        <v>47</v>
      </c>
      <c r="I8849" t="s">
        <v>59</v>
      </c>
      <c r="J8849" t="s">
        <v>26</v>
      </c>
      <c r="K8849" t="s">
        <v>60</v>
      </c>
      <c r="L8849" t="s">
        <v>22</v>
      </c>
      <c r="M8849" s="4">
        <v>4300.3099999999995</v>
      </c>
      <c r="N8849">
        <v>2020</v>
      </c>
      <c r="O8849">
        <v>7</v>
      </c>
    </row>
    <row r="8850" spans="1:15" x14ac:dyDescent="0.25">
      <c r="A8850" s="1">
        <v>44041</v>
      </c>
      <c r="B8850">
        <v>1000000047</v>
      </c>
      <c r="C8850" t="s">
        <v>15</v>
      </c>
      <c r="D8850">
        <v>1</v>
      </c>
      <c r="E8850">
        <v>1074.0899999999999</v>
      </c>
      <c r="F8850" t="s">
        <v>16</v>
      </c>
      <c r="G8850" t="s">
        <v>17</v>
      </c>
      <c r="H8850" t="s">
        <v>47</v>
      </c>
      <c r="I8850" t="s">
        <v>48</v>
      </c>
      <c r="J8850" t="s">
        <v>26</v>
      </c>
      <c r="K8850" t="s">
        <v>50</v>
      </c>
      <c r="L8850" t="s">
        <v>22</v>
      </c>
      <c r="M8850" s="4">
        <v>1074.0899999999999</v>
      </c>
      <c r="N8850">
        <v>2020</v>
      </c>
      <c r="O8850">
        <v>7</v>
      </c>
    </row>
    <row r="8851" spans="1:15" x14ac:dyDescent="0.25">
      <c r="A8851" s="1">
        <v>44041</v>
      </c>
      <c r="B8851">
        <v>1000000050</v>
      </c>
      <c r="C8851" t="s">
        <v>15</v>
      </c>
      <c r="D8851">
        <v>1</v>
      </c>
      <c r="E8851">
        <v>986.46</v>
      </c>
      <c r="F8851" t="s">
        <v>16</v>
      </c>
      <c r="G8851" t="s">
        <v>17</v>
      </c>
      <c r="H8851" t="s">
        <v>18</v>
      </c>
      <c r="I8851" t="s">
        <v>40</v>
      </c>
      <c r="J8851" t="s">
        <v>26</v>
      </c>
      <c r="K8851" t="s">
        <v>41</v>
      </c>
      <c r="L8851" t="s">
        <v>22</v>
      </c>
      <c r="M8851" s="4">
        <v>986.46</v>
      </c>
      <c r="N8851">
        <v>2020</v>
      </c>
      <c r="O8851">
        <v>7</v>
      </c>
    </row>
    <row r="8852" spans="1:15" x14ac:dyDescent="0.25">
      <c r="A8852" s="1">
        <v>44041</v>
      </c>
      <c r="B8852">
        <v>1000000054</v>
      </c>
      <c r="C8852" t="s">
        <v>23</v>
      </c>
      <c r="D8852">
        <v>1</v>
      </c>
      <c r="E8852">
        <v>13000.5</v>
      </c>
      <c r="F8852" t="s">
        <v>16</v>
      </c>
      <c r="G8852" t="s">
        <v>24</v>
      </c>
      <c r="H8852" t="s">
        <v>18</v>
      </c>
      <c r="I8852" t="s">
        <v>34</v>
      </c>
      <c r="J8852" t="s">
        <v>26</v>
      </c>
      <c r="K8852" t="s">
        <v>35</v>
      </c>
      <c r="L8852" t="s">
        <v>22</v>
      </c>
      <c r="M8852" s="4">
        <v>13000.5</v>
      </c>
      <c r="N8852">
        <v>2020</v>
      </c>
      <c r="O8852">
        <v>7</v>
      </c>
    </row>
    <row r="8853" spans="1:15" x14ac:dyDescent="0.25">
      <c r="A8853" s="1">
        <v>44041</v>
      </c>
      <c r="B8853">
        <v>1000000054</v>
      </c>
      <c r="C8853" t="s">
        <v>15</v>
      </c>
      <c r="D8853">
        <v>1</v>
      </c>
      <c r="E8853">
        <v>2000.18</v>
      </c>
      <c r="F8853" t="s">
        <v>16</v>
      </c>
      <c r="G8853" t="s">
        <v>17</v>
      </c>
      <c r="H8853" t="s">
        <v>18</v>
      </c>
      <c r="I8853" t="s">
        <v>34</v>
      </c>
      <c r="J8853" t="s">
        <v>26</v>
      </c>
      <c r="K8853" t="s">
        <v>35</v>
      </c>
      <c r="L8853" t="s">
        <v>22</v>
      </c>
      <c r="M8853" s="4">
        <v>2000.18</v>
      </c>
      <c r="N8853">
        <v>2020</v>
      </c>
      <c r="O8853">
        <v>7</v>
      </c>
    </row>
    <row r="8854" spans="1:15" x14ac:dyDescent="0.25">
      <c r="A8854" s="1">
        <v>44041</v>
      </c>
      <c r="B8854">
        <v>1000000056</v>
      </c>
      <c r="C8854" t="s">
        <v>75</v>
      </c>
      <c r="D8854">
        <v>2</v>
      </c>
      <c r="E8854">
        <v>2600.84</v>
      </c>
      <c r="F8854" t="s">
        <v>16</v>
      </c>
      <c r="G8854" t="s">
        <v>76</v>
      </c>
      <c r="H8854" t="s">
        <v>18</v>
      </c>
      <c r="I8854" t="s">
        <v>34</v>
      </c>
      <c r="J8854" t="s">
        <v>26</v>
      </c>
      <c r="K8854" t="s">
        <v>35</v>
      </c>
      <c r="L8854" t="s">
        <v>28</v>
      </c>
      <c r="M8854" s="4">
        <v>1300.42</v>
      </c>
      <c r="N8854">
        <v>2020</v>
      </c>
      <c r="O8854">
        <v>7</v>
      </c>
    </row>
    <row r="8855" spans="1:15" x14ac:dyDescent="0.25">
      <c r="A8855" s="1">
        <v>44041</v>
      </c>
      <c r="B8855">
        <v>1000000057</v>
      </c>
      <c r="C8855" t="s">
        <v>15</v>
      </c>
      <c r="D8855">
        <v>1</v>
      </c>
      <c r="E8855">
        <v>3216.34</v>
      </c>
      <c r="F8855" t="s">
        <v>16</v>
      </c>
      <c r="G8855" t="s">
        <v>17</v>
      </c>
      <c r="H8855" t="s">
        <v>18</v>
      </c>
      <c r="I8855" t="s">
        <v>34</v>
      </c>
      <c r="J8855" t="s">
        <v>20</v>
      </c>
      <c r="K8855" t="s">
        <v>44</v>
      </c>
      <c r="L8855" t="s">
        <v>22</v>
      </c>
      <c r="M8855" s="4">
        <v>3216.34</v>
      </c>
      <c r="N8855">
        <v>2020</v>
      </c>
      <c r="O8855">
        <v>7</v>
      </c>
    </row>
    <row r="8856" spans="1:15" x14ac:dyDescent="0.25">
      <c r="A8856" s="1">
        <v>44041</v>
      </c>
      <c r="B8856">
        <v>1000000067</v>
      </c>
      <c r="C8856" t="s">
        <v>75</v>
      </c>
      <c r="D8856">
        <v>1</v>
      </c>
      <c r="E8856">
        <v>1300.17</v>
      </c>
      <c r="F8856" t="s">
        <v>16</v>
      </c>
      <c r="G8856" t="s">
        <v>76</v>
      </c>
      <c r="H8856" t="s">
        <v>18</v>
      </c>
      <c r="I8856" t="s">
        <v>25</v>
      </c>
      <c r="J8856" t="s">
        <v>20</v>
      </c>
      <c r="K8856" t="s">
        <v>51</v>
      </c>
      <c r="L8856" t="s">
        <v>22</v>
      </c>
      <c r="M8856" s="4">
        <v>1300.17</v>
      </c>
      <c r="N8856">
        <v>2020</v>
      </c>
      <c r="O8856">
        <v>7</v>
      </c>
    </row>
    <row r="8857" spans="1:15" x14ac:dyDescent="0.25">
      <c r="A8857" s="1">
        <v>44041</v>
      </c>
      <c r="B8857">
        <v>1000000067</v>
      </c>
      <c r="C8857" t="s">
        <v>42</v>
      </c>
      <c r="D8857">
        <v>1</v>
      </c>
      <c r="E8857">
        <v>1000.16</v>
      </c>
      <c r="F8857" t="s">
        <v>16</v>
      </c>
      <c r="G8857" t="s">
        <v>43</v>
      </c>
      <c r="H8857" t="s">
        <v>18</v>
      </c>
      <c r="I8857" t="s">
        <v>25</v>
      </c>
      <c r="J8857" t="s">
        <v>20</v>
      </c>
      <c r="K8857" t="s">
        <v>51</v>
      </c>
      <c r="L8857" t="s">
        <v>22</v>
      </c>
      <c r="M8857" s="4">
        <v>1000.16</v>
      </c>
      <c r="N8857">
        <v>2020</v>
      </c>
      <c r="O8857">
        <v>7</v>
      </c>
    </row>
    <row r="8858" spans="1:15" x14ac:dyDescent="0.25">
      <c r="A8858" s="1">
        <v>44041</v>
      </c>
      <c r="B8858">
        <v>1000000068</v>
      </c>
      <c r="C8858" t="s">
        <v>80</v>
      </c>
      <c r="D8858">
        <v>1</v>
      </c>
      <c r="E8858">
        <v>15.43</v>
      </c>
      <c r="F8858" t="s">
        <v>46</v>
      </c>
      <c r="G8858" t="s">
        <v>76</v>
      </c>
      <c r="H8858" t="s">
        <v>30</v>
      </c>
      <c r="I8858" t="s">
        <v>55</v>
      </c>
      <c r="J8858" t="s">
        <v>26</v>
      </c>
      <c r="K8858" t="s">
        <v>56</v>
      </c>
      <c r="L8858" t="s">
        <v>28</v>
      </c>
      <c r="M8858" s="4">
        <v>15.43</v>
      </c>
      <c r="N8858">
        <v>2020</v>
      </c>
      <c r="O8858">
        <v>7</v>
      </c>
    </row>
    <row r="8859" spans="1:15" x14ac:dyDescent="0.25">
      <c r="A8859" s="1">
        <v>44041</v>
      </c>
      <c r="B8859">
        <v>1000000068</v>
      </c>
      <c r="C8859" t="s">
        <v>73</v>
      </c>
      <c r="D8859">
        <v>1</v>
      </c>
      <c r="E8859">
        <v>500.66</v>
      </c>
      <c r="F8859" t="s">
        <v>16</v>
      </c>
      <c r="G8859" t="s">
        <v>74</v>
      </c>
      <c r="H8859" t="s">
        <v>30</v>
      </c>
      <c r="I8859" t="s">
        <v>55</v>
      </c>
      <c r="J8859" t="s">
        <v>26</v>
      </c>
      <c r="K8859" t="s">
        <v>56</v>
      </c>
      <c r="L8859" t="s">
        <v>28</v>
      </c>
      <c r="M8859" s="4">
        <v>500.66</v>
      </c>
      <c r="N8859">
        <v>2020</v>
      </c>
      <c r="O8859">
        <v>7</v>
      </c>
    </row>
    <row r="8860" spans="1:15" x14ac:dyDescent="0.25">
      <c r="A8860" s="1">
        <v>44041</v>
      </c>
      <c r="B8860">
        <v>1000000068</v>
      </c>
      <c r="C8860" t="s">
        <v>23</v>
      </c>
      <c r="D8860">
        <v>1</v>
      </c>
      <c r="E8860">
        <v>2000.65</v>
      </c>
      <c r="F8860" t="s">
        <v>16</v>
      </c>
      <c r="G8860" t="s">
        <v>24</v>
      </c>
      <c r="H8860" t="s">
        <v>30</v>
      </c>
      <c r="I8860" t="s">
        <v>55</v>
      </c>
      <c r="J8860" t="s">
        <v>26</v>
      </c>
      <c r="K8860" t="s">
        <v>56</v>
      </c>
      <c r="L8860" t="s">
        <v>28</v>
      </c>
      <c r="M8860" s="4">
        <v>2000.65</v>
      </c>
      <c r="N8860">
        <v>2020</v>
      </c>
      <c r="O8860">
        <v>7</v>
      </c>
    </row>
    <row r="8861" spans="1:15" x14ac:dyDescent="0.25">
      <c r="A8861" s="1">
        <v>44041</v>
      </c>
      <c r="B8861">
        <v>1000000136</v>
      </c>
      <c r="C8861" t="s">
        <v>15</v>
      </c>
      <c r="D8861">
        <v>1</v>
      </c>
      <c r="E8861">
        <v>20000.12</v>
      </c>
      <c r="F8861" t="s">
        <v>16</v>
      </c>
      <c r="G8861" t="s">
        <v>17</v>
      </c>
      <c r="H8861" t="s">
        <v>18</v>
      </c>
      <c r="I8861" t="s">
        <v>40</v>
      </c>
      <c r="J8861" t="s">
        <v>26</v>
      </c>
      <c r="K8861" t="s">
        <v>41</v>
      </c>
      <c r="L8861" t="s">
        <v>22</v>
      </c>
      <c r="M8861" s="4">
        <v>20000.12</v>
      </c>
      <c r="N8861">
        <v>2020</v>
      </c>
      <c r="O8861">
        <v>7</v>
      </c>
    </row>
    <row r="8862" spans="1:15" x14ac:dyDescent="0.25">
      <c r="A8862" s="1">
        <v>44041</v>
      </c>
      <c r="B8862">
        <v>1000000237</v>
      </c>
      <c r="C8862" t="s">
        <v>54</v>
      </c>
      <c r="D8862">
        <v>1</v>
      </c>
      <c r="E8862">
        <v>9.51</v>
      </c>
      <c r="F8862" t="s">
        <v>46</v>
      </c>
      <c r="G8862" t="s">
        <v>24</v>
      </c>
      <c r="H8862" t="s">
        <v>18</v>
      </c>
      <c r="I8862" t="s">
        <v>40</v>
      </c>
      <c r="J8862" t="s">
        <v>26</v>
      </c>
      <c r="K8862" t="s">
        <v>41</v>
      </c>
      <c r="L8862" t="s">
        <v>22</v>
      </c>
      <c r="M8862" s="4">
        <v>9.51</v>
      </c>
      <c r="N8862">
        <v>2020</v>
      </c>
      <c r="O8862">
        <v>7</v>
      </c>
    </row>
    <row r="8863" spans="1:15" x14ac:dyDescent="0.25">
      <c r="A8863" s="1">
        <v>44041</v>
      </c>
      <c r="B8863">
        <v>1000000237</v>
      </c>
      <c r="C8863" t="s">
        <v>15</v>
      </c>
      <c r="D8863">
        <v>2</v>
      </c>
      <c r="E8863">
        <v>3277.45</v>
      </c>
      <c r="F8863" t="s">
        <v>16</v>
      </c>
      <c r="G8863" t="s">
        <v>17</v>
      </c>
      <c r="H8863" t="s">
        <v>18</v>
      </c>
      <c r="I8863" t="s">
        <v>40</v>
      </c>
      <c r="J8863" t="s">
        <v>26</v>
      </c>
      <c r="K8863" t="s">
        <v>41</v>
      </c>
      <c r="L8863" t="s">
        <v>22</v>
      </c>
      <c r="M8863" s="4">
        <v>1638.7249999999999</v>
      </c>
      <c r="N8863">
        <v>2020</v>
      </c>
      <c r="O8863">
        <v>7</v>
      </c>
    </row>
    <row r="8864" spans="1:15" x14ac:dyDescent="0.25">
      <c r="A8864" s="1">
        <v>44041</v>
      </c>
      <c r="B8864">
        <v>1000000566</v>
      </c>
      <c r="C8864" t="s">
        <v>79</v>
      </c>
      <c r="D8864">
        <v>1</v>
      </c>
      <c r="E8864">
        <v>9.4499999999999993</v>
      </c>
      <c r="F8864" t="s">
        <v>46</v>
      </c>
      <c r="G8864" t="s">
        <v>74</v>
      </c>
      <c r="H8864" t="s">
        <v>47</v>
      </c>
      <c r="I8864" t="s">
        <v>48</v>
      </c>
      <c r="J8864" t="s">
        <v>36</v>
      </c>
      <c r="K8864" t="s">
        <v>49</v>
      </c>
      <c r="L8864" t="s">
        <v>22</v>
      </c>
      <c r="M8864" s="4">
        <v>9.4499999999999993</v>
      </c>
      <c r="N8864">
        <v>2020</v>
      </c>
      <c r="O8864">
        <v>7</v>
      </c>
    </row>
    <row r="8865" spans="1:15" x14ac:dyDescent="0.25">
      <c r="A8865" s="1">
        <v>44041</v>
      </c>
      <c r="B8865">
        <v>1000000566</v>
      </c>
      <c r="C8865" t="s">
        <v>73</v>
      </c>
      <c r="D8865">
        <v>1</v>
      </c>
      <c r="E8865">
        <v>1100.57</v>
      </c>
      <c r="F8865" t="s">
        <v>16</v>
      </c>
      <c r="G8865" t="s">
        <v>74</v>
      </c>
      <c r="H8865" t="s">
        <v>47</v>
      </c>
      <c r="I8865" t="s">
        <v>48</v>
      </c>
      <c r="J8865" t="s">
        <v>36</v>
      </c>
      <c r="K8865" t="s">
        <v>49</v>
      </c>
      <c r="L8865" t="s">
        <v>22</v>
      </c>
      <c r="M8865" s="4">
        <v>1100.57</v>
      </c>
      <c r="N8865">
        <v>2020</v>
      </c>
      <c r="O8865">
        <v>7</v>
      </c>
    </row>
    <row r="8866" spans="1:15" x14ac:dyDescent="0.25">
      <c r="A8866" s="1">
        <v>44041</v>
      </c>
      <c r="B8866">
        <v>1000000566</v>
      </c>
      <c r="C8866" t="s">
        <v>71</v>
      </c>
      <c r="D8866">
        <v>1</v>
      </c>
      <c r="E8866">
        <v>8993.18</v>
      </c>
      <c r="F8866" t="s">
        <v>16</v>
      </c>
      <c r="G8866" t="s">
        <v>72</v>
      </c>
      <c r="H8866" t="s">
        <v>47</v>
      </c>
      <c r="I8866" t="s">
        <v>48</v>
      </c>
      <c r="J8866" t="s">
        <v>36</v>
      </c>
      <c r="K8866" t="s">
        <v>49</v>
      </c>
      <c r="L8866" t="s">
        <v>22</v>
      </c>
      <c r="M8866" s="4">
        <v>8993.18</v>
      </c>
      <c r="N8866">
        <v>2020</v>
      </c>
      <c r="O8866">
        <v>7</v>
      </c>
    </row>
    <row r="8867" spans="1:15" x14ac:dyDescent="0.25">
      <c r="A8867" s="1">
        <v>44041</v>
      </c>
      <c r="B8867">
        <v>1000000594</v>
      </c>
      <c r="C8867" t="s">
        <v>15</v>
      </c>
      <c r="D8867">
        <v>2</v>
      </c>
      <c r="E8867">
        <v>38000.720000000001</v>
      </c>
      <c r="F8867" t="s">
        <v>16</v>
      </c>
      <c r="G8867" t="s">
        <v>17</v>
      </c>
      <c r="H8867" t="s">
        <v>18</v>
      </c>
      <c r="I8867" t="s">
        <v>25</v>
      </c>
      <c r="J8867" t="s">
        <v>20</v>
      </c>
      <c r="K8867" t="s">
        <v>51</v>
      </c>
      <c r="L8867" t="s">
        <v>22</v>
      </c>
      <c r="M8867" s="4">
        <v>19000.36</v>
      </c>
      <c r="N8867">
        <v>2020</v>
      </c>
      <c r="O8867">
        <v>7</v>
      </c>
    </row>
    <row r="8868" spans="1:15" x14ac:dyDescent="0.25">
      <c r="A8868" s="1">
        <v>44041</v>
      </c>
      <c r="B8868">
        <v>1000000928</v>
      </c>
      <c r="C8868" t="s">
        <v>79</v>
      </c>
      <c r="D8868">
        <v>1</v>
      </c>
      <c r="E8868">
        <v>9.43</v>
      </c>
      <c r="F8868" t="s">
        <v>46</v>
      </c>
      <c r="G8868" t="s">
        <v>74</v>
      </c>
      <c r="H8868" t="s">
        <v>30</v>
      </c>
      <c r="I8868" t="s">
        <v>57</v>
      </c>
      <c r="J8868" t="s">
        <v>26</v>
      </c>
      <c r="K8868" t="s">
        <v>58</v>
      </c>
      <c r="L8868" t="s">
        <v>22</v>
      </c>
      <c r="M8868" s="4">
        <v>9.43</v>
      </c>
      <c r="N8868">
        <v>2020</v>
      </c>
      <c r="O8868">
        <v>7</v>
      </c>
    </row>
    <row r="8869" spans="1:15" x14ac:dyDescent="0.25">
      <c r="A8869" s="1">
        <v>44041</v>
      </c>
      <c r="B8869">
        <v>1000000928</v>
      </c>
      <c r="C8869" t="s">
        <v>15</v>
      </c>
      <c r="D8869">
        <v>1</v>
      </c>
      <c r="E8869">
        <v>30000.76</v>
      </c>
      <c r="F8869" t="s">
        <v>16</v>
      </c>
      <c r="G8869" t="s">
        <v>17</v>
      </c>
      <c r="H8869" t="s">
        <v>30</v>
      </c>
      <c r="I8869" t="s">
        <v>57</v>
      </c>
      <c r="J8869" t="s">
        <v>26</v>
      </c>
      <c r="K8869" t="s">
        <v>58</v>
      </c>
      <c r="L8869" t="s">
        <v>22</v>
      </c>
      <c r="M8869" s="4">
        <v>30000.76</v>
      </c>
      <c r="N8869">
        <v>2020</v>
      </c>
      <c r="O8869">
        <v>7</v>
      </c>
    </row>
    <row r="8870" spans="1:15" x14ac:dyDescent="0.25">
      <c r="A8870" s="1">
        <v>44041</v>
      </c>
      <c r="B8870">
        <v>1000001524</v>
      </c>
      <c r="C8870" t="s">
        <v>42</v>
      </c>
      <c r="D8870">
        <v>1</v>
      </c>
      <c r="E8870">
        <v>13000.33</v>
      </c>
      <c r="F8870" t="s">
        <v>16</v>
      </c>
      <c r="G8870" t="s">
        <v>43</v>
      </c>
      <c r="H8870" t="s">
        <v>18</v>
      </c>
      <c r="I8870" t="s">
        <v>25</v>
      </c>
      <c r="J8870" t="s">
        <v>20</v>
      </c>
      <c r="K8870" t="s">
        <v>51</v>
      </c>
      <c r="L8870" t="s">
        <v>22</v>
      </c>
      <c r="M8870" s="4">
        <v>13000.33</v>
      </c>
      <c r="N8870">
        <v>2020</v>
      </c>
      <c r="O8870">
        <v>7</v>
      </c>
    </row>
    <row r="8871" spans="1:15" x14ac:dyDescent="0.25">
      <c r="A8871" s="1">
        <v>44041</v>
      </c>
      <c r="B8871">
        <v>1000003926</v>
      </c>
      <c r="C8871" t="s">
        <v>23</v>
      </c>
      <c r="D8871">
        <v>2</v>
      </c>
      <c r="E8871">
        <v>5861.6100000000006</v>
      </c>
      <c r="F8871" t="s">
        <v>16</v>
      </c>
      <c r="G8871" t="s">
        <v>24</v>
      </c>
      <c r="H8871" t="s">
        <v>47</v>
      </c>
      <c r="I8871" t="s">
        <v>48</v>
      </c>
      <c r="J8871" t="s">
        <v>26</v>
      </c>
      <c r="K8871" t="s">
        <v>50</v>
      </c>
      <c r="L8871" t="s">
        <v>28</v>
      </c>
      <c r="M8871" s="4">
        <v>2930.8050000000003</v>
      </c>
      <c r="N8871">
        <v>2020</v>
      </c>
      <c r="O8871">
        <v>7</v>
      </c>
    </row>
    <row r="8872" spans="1:15" x14ac:dyDescent="0.25">
      <c r="A8872" s="1">
        <v>44041</v>
      </c>
      <c r="B8872">
        <v>1000003989</v>
      </c>
      <c r="C8872" t="s">
        <v>79</v>
      </c>
      <c r="D8872">
        <v>1</v>
      </c>
      <c r="E8872">
        <v>9.74</v>
      </c>
      <c r="F8872" t="s">
        <v>46</v>
      </c>
      <c r="G8872" t="s">
        <v>74</v>
      </c>
      <c r="H8872" t="s">
        <v>30</v>
      </c>
      <c r="I8872" t="s">
        <v>31</v>
      </c>
      <c r="J8872" t="s">
        <v>36</v>
      </c>
      <c r="K8872" t="s">
        <v>52</v>
      </c>
      <c r="L8872" t="s">
        <v>22</v>
      </c>
      <c r="M8872" s="4">
        <v>9.74</v>
      </c>
      <c r="N8872">
        <v>2020</v>
      </c>
      <c r="O8872">
        <v>7</v>
      </c>
    </row>
    <row r="8873" spans="1:15" x14ac:dyDescent="0.25">
      <c r="A8873" s="1">
        <v>44041</v>
      </c>
      <c r="B8873">
        <v>1000003989</v>
      </c>
      <c r="C8873" t="s">
        <v>71</v>
      </c>
      <c r="D8873">
        <v>1</v>
      </c>
      <c r="E8873">
        <v>1000.71</v>
      </c>
      <c r="F8873" t="s">
        <v>16</v>
      </c>
      <c r="G8873" t="s">
        <v>72</v>
      </c>
      <c r="H8873" t="s">
        <v>30</v>
      </c>
      <c r="I8873" t="s">
        <v>31</v>
      </c>
      <c r="J8873" t="s">
        <v>36</v>
      </c>
      <c r="K8873" t="s">
        <v>52</v>
      </c>
      <c r="L8873" t="s">
        <v>22</v>
      </c>
      <c r="M8873" s="4">
        <v>1000.71</v>
      </c>
      <c r="N8873">
        <v>2020</v>
      </c>
      <c r="O8873">
        <v>7</v>
      </c>
    </row>
    <row r="8874" spans="1:15" x14ac:dyDescent="0.25">
      <c r="A8874" s="1">
        <v>44041</v>
      </c>
      <c r="B8874">
        <v>1000004170</v>
      </c>
      <c r="C8874" t="s">
        <v>75</v>
      </c>
      <c r="D8874">
        <v>1</v>
      </c>
      <c r="E8874">
        <v>3025.17</v>
      </c>
      <c r="F8874" t="s">
        <v>16</v>
      </c>
      <c r="G8874" t="s">
        <v>76</v>
      </c>
      <c r="H8874" t="s">
        <v>18</v>
      </c>
      <c r="I8874" t="s">
        <v>34</v>
      </c>
      <c r="J8874" t="s">
        <v>20</v>
      </c>
      <c r="K8874" t="s">
        <v>44</v>
      </c>
      <c r="L8874" t="s">
        <v>28</v>
      </c>
      <c r="M8874" s="4">
        <v>3025.17</v>
      </c>
      <c r="N8874">
        <v>2020</v>
      </c>
      <c r="O8874">
        <v>7</v>
      </c>
    </row>
    <row r="8875" spans="1:15" x14ac:dyDescent="0.25">
      <c r="A8875" s="1">
        <v>44041</v>
      </c>
      <c r="B8875">
        <v>1000004170</v>
      </c>
      <c r="C8875" t="s">
        <v>15</v>
      </c>
      <c r="D8875">
        <v>1</v>
      </c>
      <c r="E8875">
        <v>200.38</v>
      </c>
      <c r="F8875" t="s">
        <v>16</v>
      </c>
      <c r="G8875" t="s">
        <v>17</v>
      </c>
      <c r="H8875" t="s">
        <v>18</v>
      </c>
      <c r="I8875" t="s">
        <v>34</v>
      </c>
      <c r="J8875" t="s">
        <v>20</v>
      </c>
      <c r="K8875" t="s">
        <v>44</v>
      </c>
      <c r="L8875" t="s">
        <v>28</v>
      </c>
      <c r="M8875" s="4">
        <v>200.38</v>
      </c>
      <c r="N8875">
        <v>2020</v>
      </c>
      <c r="O8875">
        <v>7</v>
      </c>
    </row>
    <row r="8876" spans="1:15" x14ac:dyDescent="0.25">
      <c r="A8876" s="1">
        <v>44041</v>
      </c>
      <c r="B8876">
        <v>1000004256</v>
      </c>
      <c r="C8876" t="s">
        <v>75</v>
      </c>
      <c r="D8876">
        <v>1</v>
      </c>
      <c r="E8876">
        <v>3000.17</v>
      </c>
      <c r="F8876" t="s">
        <v>16</v>
      </c>
      <c r="G8876" t="s">
        <v>76</v>
      </c>
      <c r="H8876" t="s">
        <v>18</v>
      </c>
      <c r="I8876" t="s">
        <v>40</v>
      </c>
      <c r="J8876" t="s">
        <v>26</v>
      </c>
      <c r="K8876" t="s">
        <v>41</v>
      </c>
      <c r="L8876" t="s">
        <v>22</v>
      </c>
      <c r="M8876" s="4">
        <v>3000.17</v>
      </c>
      <c r="N8876">
        <v>2020</v>
      </c>
      <c r="O8876">
        <v>7</v>
      </c>
    </row>
    <row r="8877" spans="1:15" x14ac:dyDescent="0.25">
      <c r="A8877" s="1">
        <v>44041</v>
      </c>
      <c r="B8877">
        <v>1000004256</v>
      </c>
      <c r="C8877" t="s">
        <v>15</v>
      </c>
      <c r="D8877">
        <v>1</v>
      </c>
      <c r="E8877">
        <v>11000.62</v>
      </c>
      <c r="F8877" t="s">
        <v>16</v>
      </c>
      <c r="G8877" t="s">
        <v>17</v>
      </c>
      <c r="H8877" t="s">
        <v>18</v>
      </c>
      <c r="I8877" t="s">
        <v>40</v>
      </c>
      <c r="J8877" t="s">
        <v>26</v>
      </c>
      <c r="K8877" t="s">
        <v>41</v>
      </c>
      <c r="L8877" t="s">
        <v>22</v>
      </c>
      <c r="M8877" s="4">
        <v>11000.62</v>
      </c>
      <c r="N8877">
        <v>2020</v>
      </c>
      <c r="O8877">
        <v>7</v>
      </c>
    </row>
    <row r="8878" spans="1:15" x14ac:dyDescent="0.25">
      <c r="A8878" s="1">
        <v>44041</v>
      </c>
      <c r="B8878">
        <v>1000005022</v>
      </c>
      <c r="C8878" t="s">
        <v>15</v>
      </c>
      <c r="D8878">
        <v>4</v>
      </c>
      <c r="E8878">
        <v>64001.45</v>
      </c>
      <c r="F8878" t="s">
        <v>16</v>
      </c>
      <c r="G8878" t="s">
        <v>17</v>
      </c>
      <c r="H8878" t="s">
        <v>18</v>
      </c>
      <c r="I8878" t="s">
        <v>34</v>
      </c>
      <c r="J8878" t="s">
        <v>36</v>
      </c>
      <c r="K8878" t="s">
        <v>70</v>
      </c>
      <c r="L8878" t="s">
        <v>28</v>
      </c>
      <c r="M8878" s="4">
        <v>16000.362499999999</v>
      </c>
      <c r="N8878">
        <v>2020</v>
      </c>
      <c r="O8878">
        <v>7</v>
      </c>
    </row>
    <row r="8879" spans="1:15" x14ac:dyDescent="0.25">
      <c r="A8879" s="1">
        <v>44041</v>
      </c>
      <c r="B8879">
        <v>1000005873</v>
      </c>
      <c r="C8879" t="s">
        <v>75</v>
      </c>
      <c r="D8879">
        <v>1</v>
      </c>
      <c r="E8879">
        <v>2600.0500000000002</v>
      </c>
      <c r="F8879" t="s">
        <v>16</v>
      </c>
      <c r="G8879" t="s">
        <v>76</v>
      </c>
      <c r="H8879" t="s">
        <v>18</v>
      </c>
      <c r="I8879" t="s">
        <v>19</v>
      </c>
      <c r="J8879" t="s">
        <v>20</v>
      </c>
      <c r="K8879" t="s">
        <v>21</v>
      </c>
      <c r="L8879" t="s">
        <v>28</v>
      </c>
      <c r="M8879" s="4">
        <v>2600.0500000000002</v>
      </c>
      <c r="N8879">
        <v>2020</v>
      </c>
      <c r="O8879">
        <v>7</v>
      </c>
    </row>
    <row r="8880" spans="1:15" x14ac:dyDescent="0.25">
      <c r="A8880" s="1">
        <v>44041</v>
      </c>
      <c r="B8880">
        <v>1000005873</v>
      </c>
      <c r="C8880" t="s">
        <v>73</v>
      </c>
      <c r="D8880">
        <v>1</v>
      </c>
      <c r="E8880">
        <v>927.72</v>
      </c>
      <c r="F8880" t="s">
        <v>16</v>
      </c>
      <c r="G8880" t="s">
        <v>74</v>
      </c>
      <c r="H8880" t="s">
        <v>18</v>
      </c>
      <c r="I8880" t="s">
        <v>19</v>
      </c>
      <c r="J8880" t="s">
        <v>20</v>
      </c>
      <c r="K8880" t="s">
        <v>21</v>
      </c>
      <c r="L8880" t="s">
        <v>28</v>
      </c>
      <c r="M8880" s="4">
        <v>927.72</v>
      </c>
      <c r="N8880">
        <v>2020</v>
      </c>
      <c r="O8880">
        <v>7</v>
      </c>
    </row>
    <row r="8881" spans="1:15" x14ac:dyDescent="0.25">
      <c r="A8881" s="1">
        <v>44041</v>
      </c>
      <c r="B8881">
        <v>1000006698</v>
      </c>
      <c r="C8881" t="s">
        <v>23</v>
      </c>
      <c r="D8881">
        <v>2</v>
      </c>
      <c r="E8881">
        <v>30000.5</v>
      </c>
      <c r="F8881" t="s">
        <v>16</v>
      </c>
      <c r="G8881" t="s">
        <v>24</v>
      </c>
      <c r="H8881" t="s">
        <v>30</v>
      </c>
      <c r="I8881" t="s">
        <v>38</v>
      </c>
      <c r="J8881" t="s">
        <v>26</v>
      </c>
      <c r="K8881" t="s">
        <v>39</v>
      </c>
      <c r="L8881" t="s">
        <v>28</v>
      </c>
      <c r="M8881" s="4">
        <v>15000.25</v>
      </c>
      <c r="N8881">
        <v>2020</v>
      </c>
      <c r="O8881">
        <v>7</v>
      </c>
    </row>
    <row r="8882" spans="1:15" x14ac:dyDescent="0.25">
      <c r="A8882" s="1">
        <v>44041</v>
      </c>
      <c r="B8882">
        <v>1000006869</v>
      </c>
      <c r="C8882" t="s">
        <v>23</v>
      </c>
      <c r="D8882">
        <v>1</v>
      </c>
      <c r="E8882">
        <v>6000.32</v>
      </c>
      <c r="F8882" t="s">
        <v>16</v>
      </c>
      <c r="G8882" t="s">
        <v>24</v>
      </c>
      <c r="H8882" t="s">
        <v>18</v>
      </c>
      <c r="I8882" t="s">
        <v>61</v>
      </c>
      <c r="J8882" t="s">
        <v>26</v>
      </c>
      <c r="K8882" t="s">
        <v>62</v>
      </c>
      <c r="L8882" t="s">
        <v>22</v>
      </c>
      <c r="M8882" s="4">
        <v>6000.32</v>
      </c>
      <c r="N8882">
        <v>2020</v>
      </c>
      <c r="O8882">
        <v>7</v>
      </c>
    </row>
    <row r="8883" spans="1:15" x14ac:dyDescent="0.25">
      <c r="A8883" s="1">
        <v>44041</v>
      </c>
      <c r="B8883">
        <v>1000007197</v>
      </c>
      <c r="C8883" t="s">
        <v>15</v>
      </c>
      <c r="D8883">
        <v>1</v>
      </c>
      <c r="E8883">
        <v>2775.58</v>
      </c>
      <c r="F8883" t="s">
        <v>16</v>
      </c>
      <c r="G8883" t="s">
        <v>17</v>
      </c>
      <c r="H8883" t="s">
        <v>18</v>
      </c>
      <c r="I8883" t="s">
        <v>40</v>
      </c>
      <c r="J8883" t="s">
        <v>26</v>
      </c>
      <c r="K8883" t="s">
        <v>41</v>
      </c>
      <c r="L8883" t="s">
        <v>22</v>
      </c>
      <c r="M8883" s="4">
        <v>2775.58</v>
      </c>
      <c r="N8883">
        <v>2020</v>
      </c>
      <c r="O8883">
        <v>7</v>
      </c>
    </row>
    <row r="8884" spans="1:15" x14ac:dyDescent="0.25">
      <c r="A8884" s="1">
        <v>44041</v>
      </c>
      <c r="B8884">
        <v>1000007320</v>
      </c>
      <c r="C8884" t="s">
        <v>23</v>
      </c>
      <c r="D8884">
        <v>1</v>
      </c>
      <c r="E8884">
        <v>7000.2</v>
      </c>
      <c r="F8884" t="s">
        <v>16</v>
      </c>
      <c r="G8884" t="s">
        <v>24</v>
      </c>
      <c r="H8884" t="s">
        <v>18</v>
      </c>
      <c r="I8884" t="s">
        <v>34</v>
      </c>
      <c r="J8884" t="s">
        <v>26</v>
      </c>
      <c r="K8884" t="s">
        <v>35</v>
      </c>
      <c r="L8884" t="s">
        <v>22</v>
      </c>
      <c r="M8884" s="4">
        <v>7000.2</v>
      </c>
      <c r="N8884">
        <v>2020</v>
      </c>
      <c r="O8884">
        <v>7</v>
      </c>
    </row>
    <row r="8885" spans="1:15" x14ac:dyDescent="0.25">
      <c r="A8885" s="1">
        <v>44041</v>
      </c>
      <c r="B8885">
        <v>1000007320</v>
      </c>
      <c r="C8885" t="s">
        <v>15</v>
      </c>
      <c r="D8885">
        <v>2</v>
      </c>
      <c r="E8885">
        <v>16000.529999999999</v>
      </c>
      <c r="F8885" t="s">
        <v>16</v>
      </c>
      <c r="G8885" t="s">
        <v>17</v>
      </c>
      <c r="H8885" t="s">
        <v>18</v>
      </c>
      <c r="I8885" t="s">
        <v>34</v>
      </c>
      <c r="J8885" t="s">
        <v>26</v>
      </c>
      <c r="K8885" t="s">
        <v>35</v>
      </c>
      <c r="L8885" t="s">
        <v>22</v>
      </c>
      <c r="M8885" s="4">
        <v>8000.2649999999994</v>
      </c>
      <c r="N8885">
        <v>2020</v>
      </c>
      <c r="O8885">
        <v>7</v>
      </c>
    </row>
    <row r="8886" spans="1:15" x14ac:dyDescent="0.25">
      <c r="A8886" s="1">
        <v>44041</v>
      </c>
      <c r="B8886">
        <v>1000008228</v>
      </c>
      <c r="C8886" t="s">
        <v>79</v>
      </c>
      <c r="D8886">
        <v>1</v>
      </c>
      <c r="E8886">
        <v>9.6</v>
      </c>
      <c r="F8886" t="s">
        <v>46</v>
      </c>
      <c r="G8886" t="s">
        <v>74</v>
      </c>
      <c r="H8886" t="s">
        <v>30</v>
      </c>
      <c r="I8886" t="s">
        <v>31</v>
      </c>
      <c r="J8886" t="s">
        <v>36</v>
      </c>
      <c r="K8886" t="s">
        <v>52</v>
      </c>
      <c r="L8886" t="s">
        <v>22</v>
      </c>
      <c r="M8886" s="4">
        <v>9.6</v>
      </c>
      <c r="N8886">
        <v>2020</v>
      </c>
      <c r="O8886">
        <v>7</v>
      </c>
    </row>
    <row r="8887" spans="1:15" x14ac:dyDescent="0.25">
      <c r="A8887" s="1">
        <v>44041</v>
      </c>
      <c r="B8887">
        <v>1000008228</v>
      </c>
      <c r="C8887" t="s">
        <v>23</v>
      </c>
      <c r="D8887">
        <v>3</v>
      </c>
      <c r="E8887">
        <v>24500.83</v>
      </c>
      <c r="F8887" t="s">
        <v>16</v>
      </c>
      <c r="G8887" t="s">
        <v>24</v>
      </c>
      <c r="H8887" t="s">
        <v>30</v>
      </c>
      <c r="I8887" t="s">
        <v>31</v>
      </c>
      <c r="J8887" t="s">
        <v>36</v>
      </c>
      <c r="K8887" t="s">
        <v>52</v>
      </c>
      <c r="L8887" t="s">
        <v>22</v>
      </c>
      <c r="M8887" s="4">
        <v>8166.9433333333336</v>
      </c>
      <c r="N8887">
        <v>2020</v>
      </c>
      <c r="O8887">
        <v>7</v>
      </c>
    </row>
    <row r="8888" spans="1:15" x14ac:dyDescent="0.25">
      <c r="A8888" s="1">
        <v>44041</v>
      </c>
      <c r="B8888">
        <v>1000008239</v>
      </c>
      <c r="C8888" t="s">
        <v>75</v>
      </c>
      <c r="D8888">
        <v>1</v>
      </c>
      <c r="E8888">
        <v>3000.37</v>
      </c>
      <c r="F8888" t="s">
        <v>16</v>
      </c>
      <c r="G8888" t="s">
        <v>76</v>
      </c>
      <c r="H8888" t="s">
        <v>18</v>
      </c>
      <c r="I8888" t="s">
        <v>61</v>
      </c>
      <c r="J8888" t="s">
        <v>26</v>
      </c>
      <c r="K8888" t="s">
        <v>62</v>
      </c>
      <c r="L8888" t="s">
        <v>28</v>
      </c>
      <c r="M8888" s="4">
        <v>3000.37</v>
      </c>
      <c r="N8888">
        <v>2020</v>
      </c>
      <c r="O8888">
        <v>7</v>
      </c>
    </row>
    <row r="8889" spans="1:15" x14ac:dyDescent="0.25">
      <c r="A8889" s="1">
        <v>44041</v>
      </c>
      <c r="B8889">
        <v>1000008542</v>
      </c>
      <c r="C8889" t="s">
        <v>75</v>
      </c>
      <c r="D8889">
        <v>1</v>
      </c>
      <c r="E8889">
        <v>1000.73</v>
      </c>
      <c r="F8889" t="s">
        <v>16</v>
      </c>
      <c r="G8889" t="s">
        <v>76</v>
      </c>
      <c r="H8889" t="s">
        <v>18</v>
      </c>
      <c r="I8889" t="s">
        <v>40</v>
      </c>
      <c r="J8889" t="s">
        <v>26</v>
      </c>
      <c r="K8889" t="s">
        <v>41</v>
      </c>
      <c r="L8889" t="s">
        <v>22</v>
      </c>
      <c r="M8889" s="4">
        <v>1000.73</v>
      </c>
      <c r="N8889">
        <v>2020</v>
      </c>
      <c r="O8889">
        <v>7</v>
      </c>
    </row>
    <row r="8890" spans="1:15" x14ac:dyDescent="0.25">
      <c r="A8890" s="1">
        <v>44041</v>
      </c>
      <c r="B8890">
        <v>1000008957</v>
      </c>
      <c r="C8890" t="s">
        <v>80</v>
      </c>
      <c r="D8890">
        <v>1</v>
      </c>
      <c r="E8890">
        <v>50.4</v>
      </c>
      <c r="F8890" t="s">
        <v>46</v>
      </c>
      <c r="G8890" t="s">
        <v>76</v>
      </c>
      <c r="H8890" t="s">
        <v>18</v>
      </c>
      <c r="I8890" t="s">
        <v>34</v>
      </c>
      <c r="J8890" t="s">
        <v>20</v>
      </c>
      <c r="K8890" t="s">
        <v>44</v>
      </c>
      <c r="L8890" t="s">
        <v>22</v>
      </c>
      <c r="M8890" s="4">
        <v>50.4</v>
      </c>
      <c r="N8890">
        <v>2020</v>
      </c>
      <c r="O8890">
        <v>7</v>
      </c>
    </row>
    <row r="8891" spans="1:15" x14ac:dyDescent="0.25">
      <c r="A8891" s="1">
        <v>44041</v>
      </c>
      <c r="B8891">
        <v>1000008957</v>
      </c>
      <c r="C8891" t="s">
        <v>79</v>
      </c>
      <c r="D8891">
        <v>1</v>
      </c>
      <c r="E8891">
        <v>9.5399999999999991</v>
      </c>
      <c r="F8891" t="s">
        <v>46</v>
      </c>
      <c r="G8891" t="s">
        <v>74</v>
      </c>
      <c r="H8891" t="s">
        <v>18</v>
      </c>
      <c r="I8891" t="s">
        <v>34</v>
      </c>
      <c r="J8891" t="s">
        <v>20</v>
      </c>
      <c r="K8891" t="s">
        <v>44</v>
      </c>
      <c r="L8891" t="s">
        <v>22</v>
      </c>
      <c r="M8891" s="4">
        <v>9.5399999999999991</v>
      </c>
      <c r="N8891">
        <v>2020</v>
      </c>
      <c r="O8891">
        <v>7</v>
      </c>
    </row>
    <row r="8892" spans="1:15" x14ac:dyDescent="0.25">
      <c r="A8892" s="1">
        <v>44041</v>
      </c>
      <c r="B8892">
        <v>1000008957</v>
      </c>
      <c r="C8892" t="s">
        <v>15</v>
      </c>
      <c r="D8892">
        <v>1</v>
      </c>
      <c r="E8892">
        <v>10000.27</v>
      </c>
      <c r="F8892" t="s">
        <v>16</v>
      </c>
      <c r="G8892" t="s">
        <v>17</v>
      </c>
      <c r="H8892" t="s">
        <v>18</v>
      </c>
      <c r="I8892" t="s">
        <v>34</v>
      </c>
      <c r="J8892" t="s">
        <v>20</v>
      </c>
      <c r="K8892" t="s">
        <v>44</v>
      </c>
      <c r="L8892" t="s">
        <v>22</v>
      </c>
      <c r="M8892" s="4">
        <v>10000.27</v>
      </c>
      <c r="N8892">
        <v>2020</v>
      </c>
      <c r="O8892">
        <v>7</v>
      </c>
    </row>
    <row r="8893" spans="1:15" x14ac:dyDescent="0.25">
      <c r="A8893" s="1">
        <v>44041</v>
      </c>
      <c r="B8893">
        <v>1000009288</v>
      </c>
      <c r="C8893" t="s">
        <v>15</v>
      </c>
      <c r="D8893">
        <v>2</v>
      </c>
      <c r="E8893">
        <v>23000.870000000003</v>
      </c>
      <c r="F8893" t="s">
        <v>16</v>
      </c>
      <c r="G8893" t="s">
        <v>17</v>
      </c>
      <c r="H8893" t="s">
        <v>18</v>
      </c>
      <c r="I8893" t="s">
        <v>25</v>
      </c>
      <c r="J8893" t="s">
        <v>20</v>
      </c>
      <c r="K8893" t="s">
        <v>51</v>
      </c>
      <c r="L8893" t="s">
        <v>22</v>
      </c>
      <c r="M8893" s="4">
        <v>11500.435000000001</v>
      </c>
      <c r="N8893">
        <v>2020</v>
      </c>
      <c r="O8893">
        <v>7</v>
      </c>
    </row>
    <row r="8894" spans="1:15" x14ac:dyDescent="0.25">
      <c r="A8894" s="1">
        <v>44041</v>
      </c>
      <c r="B8894">
        <v>1000010837</v>
      </c>
      <c r="C8894" t="s">
        <v>75</v>
      </c>
      <c r="D8894">
        <v>1</v>
      </c>
      <c r="E8894">
        <v>2200.39</v>
      </c>
      <c r="F8894" t="s">
        <v>16</v>
      </c>
      <c r="G8894" t="s">
        <v>76</v>
      </c>
      <c r="H8894" t="s">
        <v>18</v>
      </c>
      <c r="I8894" t="s">
        <v>61</v>
      </c>
      <c r="J8894" t="s">
        <v>26</v>
      </c>
      <c r="K8894" t="s">
        <v>62</v>
      </c>
      <c r="L8894" t="s">
        <v>22</v>
      </c>
      <c r="M8894" s="4">
        <v>2200.39</v>
      </c>
      <c r="N8894">
        <v>2020</v>
      </c>
      <c r="O8894">
        <v>7</v>
      </c>
    </row>
    <row r="8895" spans="1:15" x14ac:dyDescent="0.25">
      <c r="A8895" s="1">
        <v>44041</v>
      </c>
      <c r="B8895">
        <v>1000010837</v>
      </c>
      <c r="C8895" t="s">
        <v>23</v>
      </c>
      <c r="D8895">
        <v>1</v>
      </c>
      <c r="E8895">
        <v>10000.4</v>
      </c>
      <c r="F8895" t="s">
        <v>16</v>
      </c>
      <c r="G8895" t="s">
        <v>24</v>
      </c>
      <c r="H8895" t="s">
        <v>18</v>
      </c>
      <c r="I8895" t="s">
        <v>61</v>
      </c>
      <c r="J8895" t="s">
        <v>26</v>
      </c>
      <c r="K8895" t="s">
        <v>62</v>
      </c>
      <c r="L8895" t="s">
        <v>22</v>
      </c>
      <c r="M8895" s="4">
        <v>10000.4</v>
      </c>
      <c r="N8895">
        <v>2020</v>
      </c>
      <c r="O8895">
        <v>7</v>
      </c>
    </row>
    <row r="8896" spans="1:15" x14ac:dyDescent="0.25">
      <c r="A8896" s="1">
        <v>44041</v>
      </c>
      <c r="B8896">
        <v>1000010837</v>
      </c>
      <c r="C8896" t="s">
        <v>15</v>
      </c>
      <c r="D8896">
        <v>1</v>
      </c>
      <c r="E8896">
        <v>24000.66</v>
      </c>
      <c r="F8896" t="s">
        <v>16</v>
      </c>
      <c r="G8896" t="s">
        <v>17</v>
      </c>
      <c r="H8896" t="s">
        <v>18</v>
      </c>
      <c r="I8896" t="s">
        <v>61</v>
      </c>
      <c r="J8896" t="s">
        <v>26</v>
      </c>
      <c r="K8896" t="s">
        <v>62</v>
      </c>
      <c r="L8896" t="s">
        <v>22</v>
      </c>
      <c r="M8896" s="4">
        <v>24000.66</v>
      </c>
      <c r="N8896">
        <v>2020</v>
      </c>
      <c r="O8896">
        <v>7</v>
      </c>
    </row>
    <row r="8897" spans="1:15" x14ac:dyDescent="0.25">
      <c r="A8897" s="1">
        <v>44041</v>
      </c>
      <c r="B8897">
        <v>1000011538</v>
      </c>
      <c r="C8897" t="s">
        <v>23</v>
      </c>
      <c r="D8897">
        <v>1</v>
      </c>
      <c r="E8897">
        <v>10000.11</v>
      </c>
      <c r="F8897" t="s">
        <v>16</v>
      </c>
      <c r="G8897" t="s">
        <v>24</v>
      </c>
      <c r="H8897" t="s">
        <v>18</v>
      </c>
      <c r="I8897" t="s">
        <v>40</v>
      </c>
      <c r="J8897" t="s">
        <v>20</v>
      </c>
      <c r="K8897" t="s">
        <v>68</v>
      </c>
      <c r="L8897" t="s">
        <v>22</v>
      </c>
      <c r="M8897" s="4">
        <v>10000.11</v>
      </c>
      <c r="N8897">
        <v>2020</v>
      </c>
      <c r="O8897">
        <v>7</v>
      </c>
    </row>
    <row r="8898" spans="1:15" x14ac:dyDescent="0.25">
      <c r="A8898" s="1">
        <v>44041</v>
      </c>
      <c r="B8898">
        <v>1000011538</v>
      </c>
      <c r="C8898" t="s">
        <v>15</v>
      </c>
      <c r="D8898">
        <v>1</v>
      </c>
      <c r="E8898">
        <v>7500.26</v>
      </c>
      <c r="F8898" t="s">
        <v>16</v>
      </c>
      <c r="G8898" t="s">
        <v>17</v>
      </c>
      <c r="H8898" t="s">
        <v>18</v>
      </c>
      <c r="I8898" t="s">
        <v>40</v>
      </c>
      <c r="J8898" t="s">
        <v>20</v>
      </c>
      <c r="K8898" t="s">
        <v>68</v>
      </c>
      <c r="L8898" t="s">
        <v>22</v>
      </c>
      <c r="M8898" s="4">
        <v>7500.26</v>
      </c>
      <c r="N8898">
        <v>2020</v>
      </c>
      <c r="O8898">
        <v>7</v>
      </c>
    </row>
    <row r="8899" spans="1:15" x14ac:dyDescent="0.25">
      <c r="A8899" s="1">
        <v>44041</v>
      </c>
      <c r="B8899">
        <v>1000011697</v>
      </c>
      <c r="C8899" t="s">
        <v>75</v>
      </c>
      <c r="D8899">
        <v>1</v>
      </c>
      <c r="E8899">
        <v>221.3</v>
      </c>
      <c r="F8899" t="s">
        <v>16</v>
      </c>
      <c r="G8899" t="s">
        <v>76</v>
      </c>
      <c r="H8899" t="s">
        <v>18</v>
      </c>
      <c r="I8899" t="s">
        <v>34</v>
      </c>
      <c r="J8899" t="s">
        <v>20</v>
      </c>
      <c r="K8899" t="s">
        <v>44</v>
      </c>
      <c r="L8899" t="s">
        <v>22</v>
      </c>
      <c r="M8899" s="4">
        <v>221.3</v>
      </c>
      <c r="N8899">
        <v>2020</v>
      </c>
      <c r="O8899">
        <v>7</v>
      </c>
    </row>
    <row r="8900" spans="1:15" x14ac:dyDescent="0.25">
      <c r="A8900" s="1">
        <v>44041</v>
      </c>
      <c r="B8900">
        <v>1000011697</v>
      </c>
      <c r="C8900" t="s">
        <v>23</v>
      </c>
      <c r="D8900">
        <v>1</v>
      </c>
      <c r="E8900">
        <v>10000.66</v>
      </c>
      <c r="F8900" t="s">
        <v>16</v>
      </c>
      <c r="G8900" t="s">
        <v>24</v>
      </c>
      <c r="H8900" t="s">
        <v>18</v>
      </c>
      <c r="I8900" t="s">
        <v>34</v>
      </c>
      <c r="J8900" t="s">
        <v>20</v>
      </c>
      <c r="K8900" t="s">
        <v>44</v>
      </c>
      <c r="L8900" t="s">
        <v>22</v>
      </c>
      <c r="M8900" s="4">
        <v>10000.66</v>
      </c>
      <c r="N8900">
        <v>2020</v>
      </c>
      <c r="O8900">
        <v>7</v>
      </c>
    </row>
    <row r="8901" spans="1:15" x14ac:dyDescent="0.25">
      <c r="A8901" s="1">
        <v>44041</v>
      </c>
      <c r="B8901">
        <v>1000011697</v>
      </c>
      <c r="C8901" t="s">
        <v>15</v>
      </c>
      <c r="D8901">
        <v>1</v>
      </c>
      <c r="E8901">
        <v>14000.6</v>
      </c>
      <c r="F8901" t="s">
        <v>16</v>
      </c>
      <c r="G8901" t="s">
        <v>17</v>
      </c>
      <c r="H8901" t="s">
        <v>18</v>
      </c>
      <c r="I8901" t="s">
        <v>34</v>
      </c>
      <c r="J8901" t="s">
        <v>20</v>
      </c>
      <c r="K8901" t="s">
        <v>44</v>
      </c>
      <c r="L8901" t="s">
        <v>22</v>
      </c>
      <c r="M8901" s="4">
        <v>14000.6</v>
      </c>
      <c r="N8901">
        <v>2020</v>
      </c>
      <c r="O8901">
        <v>7</v>
      </c>
    </row>
    <row r="8902" spans="1:15" x14ac:dyDescent="0.25">
      <c r="A8902" s="1">
        <v>44041</v>
      </c>
      <c r="B8902">
        <v>1000011698</v>
      </c>
      <c r="C8902" t="s">
        <v>15</v>
      </c>
      <c r="D8902">
        <v>1</v>
      </c>
      <c r="E8902">
        <v>14000.67</v>
      </c>
      <c r="F8902" t="s">
        <v>16</v>
      </c>
      <c r="G8902" t="s">
        <v>17</v>
      </c>
      <c r="H8902" t="s">
        <v>18</v>
      </c>
      <c r="I8902" t="s">
        <v>34</v>
      </c>
      <c r="J8902" t="s">
        <v>20</v>
      </c>
      <c r="K8902" t="s">
        <v>44</v>
      </c>
      <c r="L8902" t="s">
        <v>22</v>
      </c>
      <c r="M8902" s="4">
        <v>14000.67</v>
      </c>
      <c r="N8902">
        <v>2020</v>
      </c>
      <c r="O8902">
        <v>7</v>
      </c>
    </row>
    <row r="8903" spans="1:15" x14ac:dyDescent="0.25">
      <c r="A8903" s="1">
        <v>44041</v>
      </c>
      <c r="B8903">
        <v>1000011828</v>
      </c>
      <c r="C8903" t="s">
        <v>23</v>
      </c>
      <c r="D8903">
        <v>1</v>
      </c>
      <c r="E8903">
        <v>20000.23</v>
      </c>
      <c r="F8903" t="s">
        <v>16</v>
      </c>
      <c r="G8903" t="s">
        <v>24</v>
      </c>
      <c r="H8903" t="s">
        <v>18</v>
      </c>
      <c r="I8903" t="s">
        <v>19</v>
      </c>
      <c r="J8903" t="s">
        <v>20</v>
      </c>
      <c r="K8903" t="s">
        <v>21</v>
      </c>
      <c r="L8903" t="s">
        <v>22</v>
      </c>
      <c r="M8903" s="4">
        <v>20000.23</v>
      </c>
      <c r="N8903">
        <v>2020</v>
      </c>
      <c r="O8903">
        <v>7</v>
      </c>
    </row>
    <row r="8904" spans="1:15" x14ac:dyDescent="0.25">
      <c r="A8904" s="1">
        <v>44041</v>
      </c>
      <c r="B8904">
        <v>1000012096</v>
      </c>
      <c r="C8904" t="s">
        <v>15</v>
      </c>
      <c r="D8904">
        <v>1</v>
      </c>
      <c r="E8904">
        <v>5000.63</v>
      </c>
      <c r="F8904" t="s">
        <v>16</v>
      </c>
      <c r="G8904" t="s">
        <v>17</v>
      </c>
      <c r="H8904" t="s">
        <v>18</v>
      </c>
      <c r="I8904" t="s">
        <v>19</v>
      </c>
      <c r="J8904" t="s">
        <v>26</v>
      </c>
      <c r="K8904" t="s">
        <v>29</v>
      </c>
      <c r="L8904" t="s">
        <v>22</v>
      </c>
      <c r="M8904" s="4">
        <v>5000.63</v>
      </c>
      <c r="N8904">
        <v>2020</v>
      </c>
      <c r="O8904">
        <v>7</v>
      </c>
    </row>
    <row r="8905" spans="1:15" x14ac:dyDescent="0.25">
      <c r="A8905" s="1">
        <v>44041</v>
      </c>
      <c r="B8905">
        <v>1000012099</v>
      </c>
      <c r="C8905" t="s">
        <v>79</v>
      </c>
      <c r="D8905">
        <v>1</v>
      </c>
      <c r="E8905">
        <v>9.2799999999999994</v>
      </c>
      <c r="F8905" t="s">
        <v>46</v>
      </c>
      <c r="G8905" t="s">
        <v>74</v>
      </c>
      <c r="H8905" t="s">
        <v>18</v>
      </c>
      <c r="I8905" t="s">
        <v>19</v>
      </c>
      <c r="J8905" t="s">
        <v>20</v>
      </c>
      <c r="K8905" t="s">
        <v>21</v>
      </c>
      <c r="L8905" t="s">
        <v>22</v>
      </c>
      <c r="M8905" s="4">
        <v>9.2799999999999994</v>
      </c>
      <c r="N8905">
        <v>2020</v>
      </c>
      <c r="O8905">
        <v>7</v>
      </c>
    </row>
    <row r="8906" spans="1:15" x14ac:dyDescent="0.25">
      <c r="A8906" s="1">
        <v>44041</v>
      </c>
      <c r="B8906">
        <v>1000012099</v>
      </c>
      <c r="C8906" t="s">
        <v>15</v>
      </c>
      <c r="D8906">
        <v>2</v>
      </c>
      <c r="E8906">
        <v>30298.44</v>
      </c>
      <c r="F8906" t="s">
        <v>16</v>
      </c>
      <c r="G8906" t="s">
        <v>17</v>
      </c>
      <c r="H8906" t="s">
        <v>18</v>
      </c>
      <c r="I8906" t="s">
        <v>19</v>
      </c>
      <c r="J8906" t="s">
        <v>20</v>
      </c>
      <c r="K8906" t="s">
        <v>21</v>
      </c>
      <c r="L8906" t="s">
        <v>22</v>
      </c>
      <c r="M8906" s="4">
        <v>15149.22</v>
      </c>
      <c r="N8906">
        <v>2020</v>
      </c>
      <c r="O8906">
        <v>7</v>
      </c>
    </row>
    <row r="8907" spans="1:15" x14ac:dyDescent="0.25">
      <c r="A8907" s="1">
        <v>44041</v>
      </c>
      <c r="B8907">
        <v>1000012112</v>
      </c>
      <c r="C8907" t="s">
        <v>23</v>
      </c>
      <c r="D8907">
        <v>1</v>
      </c>
      <c r="E8907">
        <v>7500.64</v>
      </c>
      <c r="F8907" t="s">
        <v>16</v>
      </c>
      <c r="G8907" t="s">
        <v>24</v>
      </c>
      <c r="H8907" t="s">
        <v>18</v>
      </c>
      <c r="I8907" t="s">
        <v>19</v>
      </c>
      <c r="J8907" t="s">
        <v>36</v>
      </c>
      <c r="K8907" t="s">
        <v>64</v>
      </c>
      <c r="L8907" t="s">
        <v>28</v>
      </c>
      <c r="M8907" s="4">
        <v>7500.64</v>
      </c>
      <c r="N8907">
        <v>2020</v>
      </c>
      <c r="O8907">
        <v>7</v>
      </c>
    </row>
    <row r="8908" spans="1:15" x14ac:dyDescent="0.25">
      <c r="A8908" s="1">
        <v>44041</v>
      </c>
      <c r="B8908">
        <v>1000012124</v>
      </c>
      <c r="C8908" t="s">
        <v>15</v>
      </c>
      <c r="D8908">
        <v>1</v>
      </c>
      <c r="E8908">
        <v>6499.98</v>
      </c>
      <c r="F8908" t="s">
        <v>16</v>
      </c>
      <c r="G8908" t="s">
        <v>17</v>
      </c>
      <c r="H8908" t="s">
        <v>18</v>
      </c>
      <c r="I8908" t="s">
        <v>19</v>
      </c>
      <c r="J8908" t="s">
        <v>26</v>
      </c>
      <c r="K8908" t="s">
        <v>29</v>
      </c>
      <c r="L8908" t="s">
        <v>22</v>
      </c>
      <c r="M8908" s="4">
        <v>6499.98</v>
      </c>
      <c r="N8908">
        <v>2020</v>
      </c>
      <c r="O8908">
        <v>7</v>
      </c>
    </row>
    <row r="8909" spans="1:15" x14ac:dyDescent="0.25">
      <c r="A8909" s="1">
        <v>44041</v>
      </c>
      <c r="B8909">
        <v>1000012126</v>
      </c>
      <c r="C8909" t="s">
        <v>23</v>
      </c>
      <c r="D8909">
        <v>1</v>
      </c>
      <c r="E8909">
        <v>12000.63</v>
      </c>
      <c r="F8909" t="s">
        <v>16</v>
      </c>
      <c r="G8909" t="s">
        <v>24</v>
      </c>
      <c r="H8909" t="s">
        <v>18</v>
      </c>
      <c r="I8909" t="s">
        <v>19</v>
      </c>
      <c r="J8909" t="s">
        <v>26</v>
      </c>
      <c r="K8909" t="s">
        <v>29</v>
      </c>
      <c r="L8909" t="s">
        <v>22</v>
      </c>
      <c r="M8909" s="4">
        <v>12000.63</v>
      </c>
      <c r="N8909">
        <v>2020</v>
      </c>
      <c r="O8909">
        <v>7</v>
      </c>
    </row>
    <row r="8910" spans="1:15" x14ac:dyDescent="0.25">
      <c r="A8910" s="1">
        <v>44041</v>
      </c>
      <c r="B8910">
        <v>1000012234</v>
      </c>
      <c r="C8910" t="s">
        <v>15</v>
      </c>
      <c r="D8910">
        <v>2</v>
      </c>
      <c r="E8910">
        <v>21000.23</v>
      </c>
      <c r="F8910" t="s">
        <v>16</v>
      </c>
      <c r="G8910" t="s">
        <v>17</v>
      </c>
      <c r="H8910" t="s">
        <v>18</v>
      </c>
      <c r="I8910" t="s">
        <v>25</v>
      </c>
      <c r="J8910" t="s">
        <v>26</v>
      </c>
      <c r="K8910" t="s">
        <v>27</v>
      </c>
      <c r="L8910" t="s">
        <v>22</v>
      </c>
      <c r="M8910" s="4">
        <v>10500.115</v>
      </c>
      <c r="N8910">
        <v>2020</v>
      </c>
      <c r="O8910">
        <v>7</v>
      </c>
    </row>
    <row r="8911" spans="1:15" x14ac:dyDescent="0.25">
      <c r="A8911" s="1">
        <v>44041</v>
      </c>
      <c r="B8911">
        <v>1000012404</v>
      </c>
      <c r="C8911" t="s">
        <v>23</v>
      </c>
      <c r="D8911">
        <v>1</v>
      </c>
      <c r="E8911">
        <v>25000.09</v>
      </c>
      <c r="F8911" t="s">
        <v>16</v>
      </c>
      <c r="G8911" t="s">
        <v>24</v>
      </c>
      <c r="H8911" t="s">
        <v>47</v>
      </c>
      <c r="I8911" t="s">
        <v>48</v>
      </c>
      <c r="J8911" t="s">
        <v>26</v>
      </c>
      <c r="K8911" t="s">
        <v>50</v>
      </c>
      <c r="L8911" t="s">
        <v>22</v>
      </c>
      <c r="M8911" s="4">
        <v>25000.09</v>
      </c>
      <c r="N8911">
        <v>2020</v>
      </c>
      <c r="O8911">
        <v>7</v>
      </c>
    </row>
    <row r="8912" spans="1:15" x14ac:dyDescent="0.25">
      <c r="A8912" s="1">
        <v>44041</v>
      </c>
      <c r="B8912">
        <v>1000012446</v>
      </c>
      <c r="C8912" t="s">
        <v>75</v>
      </c>
      <c r="D8912">
        <v>1</v>
      </c>
      <c r="E8912">
        <v>2452.5700000000002</v>
      </c>
      <c r="F8912" t="s">
        <v>16</v>
      </c>
      <c r="G8912" t="s">
        <v>76</v>
      </c>
      <c r="H8912" t="s">
        <v>30</v>
      </c>
      <c r="I8912" t="s">
        <v>31</v>
      </c>
      <c r="J8912" t="s">
        <v>36</v>
      </c>
      <c r="K8912" t="s">
        <v>52</v>
      </c>
      <c r="L8912" t="s">
        <v>22</v>
      </c>
      <c r="M8912" s="4">
        <v>2452.5700000000002</v>
      </c>
      <c r="N8912">
        <v>2020</v>
      </c>
      <c r="O8912">
        <v>7</v>
      </c>
    </row>
    <row r="8913" spans="1:15" x14ac:dyDescent="0.25">
      <c r="A8913" s="1">
        <v>44041</v>
      </c>
      <c r="B8913">
        <v>1000012446</v>
      </c>
      <c r="C8913" t="s">
        <v>15</v>
      </c>
      <c r="D8913">
        <v>1</v>
      </c>
      <c r="E8913">
        <v>200.2</v>
      </c>
      <c r="F8913" t="s">
        <v>16</v>
      </c>
      <c r="G8913" t="s">
        <v>17</v>
      </c>
      <c r="H8913" t="s">
        <v>30</v>
      </c>
      <c r="I8913" t="s">
        <v>31</v>
      </c>
      <c r="J8913" t="s">
        <v>36</v>
      </c>
      <c r="K8913" t="s">
        <v>52</v>
      </c>
      <c r="L8913" t="s">
        <v>22</v>
      </c>
      <c r="M8913" s="4">
        <v>200.2</v>
      </c>
      <c r="N8913">
        <v>2020</v>
      </c>
      <c r="O8913">
        <v>7</v>
      </c>
    </row>
    <row r="8914" spans="1:15" x14ac:dyDescent="0.25">
      <c r="A8914" s="1">
        <v>44041</v>
      </c>
      <c r="B8914">
        <v>1000012675</v>
      </c>
      <c r="C8914" t="s">
        <v>75</v>
      </c>
      <c r="D8914">
        <v>1</v>
      </c>
      <c r="E8914">
        <v>100.49</v>
      </c>
      <c r="F8914" t="s">
        <v>16</v>
      </c>
      <c r="G8914" t="s">
        <v>76</v>
      </c>
      <c r="H8914" t="s">
        <v>18</v>
      </c>
      <c r="I8914" t="s">
        <v>34</v>
      </c>
      <c r="J8914" t="s">
        <v>26</v>
      </c>
      <c r="K8914" t="s">
        <v>35</v>
      </c>
      <c r="L8914" t="s">
        <v>22</v>
      </c>
      <c r="M8914" s="4">
        <v>100.49</v>
      </c>
      <c r="N8914">
        <v>2020</v>
      </c>
      <c r="O8914">
        <v>7</v>
      </c>
    </row>
    <row r="8915" spans="1:15" x14ac:dyDescent="0.25">
      <c r="A8915" s="1">
        <v>44041</v>
      </c>
      <c r="B8915">
        <v>1000012675</v>
      </c>
      <c r="C8915" t="s">
        <v>15</v>
      </c>
      <c r="D8915">
        <v>2</v>
      </c>
      <c r="E8915">
        <v>36000.840000000004</v>
      </c>
      <c r="F8915" t="s">
        <v>16</v>
      </c>
      <c r="G8915" t="s">
        <v>17</v>
      </c>
      <c r="H8915" t="s">
        <v>18</v>
      </c>
      <c r="I8915" t="s">
        <v>34</v>
      </c>
      <c r="J8915" t="s">
        <v>26</v>
      </c>
      <c r="K8915" t="s">
        <v>35</v>
      </c>
      <c r="L8915" t="s">
        <v>22</v>
      </c>
      <c r="M8915" s="4">
        <v>18000.420000000002</v>
      </c>
      <c r="N8915">
        <v>2020</v>
      </c>
      <c r="O8915">
        <v>7</v>
      </c>
    </row>
    <row r="8916" spans="1:15" x14ac:dyDescent="0.25">
      <c r="A8916" s="1">
        <v>44041</v>
      </c>
      <c r="B8916">
        <v>1000013489</v>
      </c>
      <c r="C8916" t="s">
        <v>15</v>
      </c>
      <c r="D8916">
        <v>1</v>
      </c>
      <c r="E8916">
        <v>12000.04</v>
      </c>
      <c r="F8916" t="s">
        <v>16</v>
      </c>
      <c r="G8916" t="s">
        <v>17</v>
      </c>
      <c r="H8916" t="s">
        <v>18</v>
      </c>
      <c r="I8916" t="s">
        <v>61</v>
      </c>
      <c r="J8916" t="s">
        <v>20</v>
      </c>
      <c r="K8916" t="s">
        <v>77</v>
      </c>
      <c r="L8916" t="s">
        <v>22</v>
      </c>
      <c r="M8916" s="4">
        <v>12000.04</v>
      </c>
      <c r="N8916">
        <v>2020</v>
      </c>
      <c r="O8916">
        <v>7</v>
      </c>
    </row>
    <row r="8917" spans="1:15" x14ac:dyDescent="0.25">
      <c r="A8917" s="1">
        <v>44041</v>
      </c>
      <c r="B8917">
        <v>1000013526</v>
      </c>
      <c r="C8917" t="s">
        <v>79</v>
      </c>
      <c r="D8917">
        <v>1</v>
      </c>
      <c r="E8917">
        <v>9.16</v>
      </c>
      <c r="F8917" t="s">
        <v>46</v>
      </c>
      <c r="G8917" t="s">
        <v>74</v>
      </c>
      <c r="H8917" t="s">
        <v>47</v>
      </c>
      <c r="I8917" t="s">
        <v>65</v>
      </c>
      <c r="J8917" t="s">
        <v>26</v>
      </c>
      <c r="K8917" t="s">
        <v>66</v>
      </c>
      <c r="L8917" t="s">
        <v>22</v>
      </c>
      <c r="M8917" s="4">
        <v>9.16</v>
      </c>
      <c r="N8917">
        <v>2020</v>
      </c>
      <c r="O8917">
        <v>7</v>
      </c>
    </row>
    <row r="8918" spans="1:15" x14ac:dyDescent="0.25">
      <c r="A8918" s="1">
        <v>44041</v>
      </c>
      <c r="B8918">
        <v>1000013526</v>
      </c>
      <c r="C8918" t="s">
        <v>23</v>
      </c>
      <c r="D8918">
        <v>1</v>
      </c>
      <c r="E8918">
        <v>7200.38</v>
      </c>
      <c r="F8918" t="s">
        <v>16</v>
      </c>
      <c r="G8918" t="s">
        <v>24</v>
      </c>
      <c r="H8918" t="s">
        <v>47</v>
      </c>
      <c r="I8918" t="s">
        <v>65</v>
      </c>
      <c r="J8918" t="s">
        <v>26</v>
      </c>
      <c r="K8918" t="s">
        <v>66</v>
      </c>
      <c r="L8918" t="s">
        <v>22</v>
      </c>
      <c r="M8918" s="4">
        <v>7200.38</v>
      </c>
      <c r="N8918">
        <v>2020</v>
      </c>
      <c r="O8918">
        <v>7</v>
      </c>
    </row>
    <row r="8919" spans="1:15" x14ac:dyDescent="0.25">
      <c r="A8919" s="1">
        <v>44041</v>
      </c>
      <c r="B8919">
        <v>1000013526</v>
      </c>
      <c r="C8919" t="s">
        <v>15</v>
      </c>
      <c r="D8919">
        <v>1</v>
      </c>
      <c r="E8919">
        <v>5000.1499999999996</v>
      </c>
      <c r="F8919" t="s">
        <v>16</v>
      </c>
      <c r="G8919" t="s">
        <v>17</v>
      </c>
      <c r="H8919" t="s">
        <v>47</v>
      </c>
      <c r="I8919" t="s">
        <v>65</v>
      </c>
      <c r="J8919" t="s">
        <v>26</v>
      </c>
      <c r="K8919" t="s">
        <v>66</v>
      </c>
      <c r="L8919" t="s">
        <v>22</v>
      </c>
      <c r="M8919" s="4">
        <v>5000.1499999999996</v>
      </c>
      <c r="N8919">
        <v>2020</v>
      </c>
      <c r="O8919">
        <v>7</v>
      </c>
    </row>
    <row r="8920" spans="1:15" x14ac:dyDescent="0.25">
      <c r="A8920" s="1">
        <v>44041</v>
      </c>
      <c r="B8920">
        <v>1000013607</v>
      </c>
      <c r="C8920" t="s">
        <v>23</v>
      </c>
      <c r="D8920">
        <v>2</v>
      </c>
      <c r="E8920">
        <v>16500.8</v>
      </c>
      <c r="F8920" t="s">
        <v>16</v>
      </c>
      <c r="G8920" t="s">
        <v>24</v>
      </c>
      <c r="H8920" t="s">
        <v>18</v>
      </c>
      <c r="I8920" t="s">
        <v>25</v>
      </c>
      <c r="J8920" t="s">
        <v>26</v>
      </c>
      <c r="K8920" t="s">
        <v>27</v>
      </c>
      <c r="L8920" t="s">
        <v>22</v>
      </c>
      <c r="M8920" s="4">
        <v>8250.4</v>
      </c>
      <c r="N8920">
        <v>2020</v>
      </c>
      <c r="O8920">
        <v>7</v>
      </c>
    </row>
    <row r="8921" spans="1:15" x14ac:dyDescent="0.25">
      <c r="A8921" s="1">
        <v>44041</v>
      </c>
      <c r="B8921">
        <v>1000014072</v>
      </c>
      <c r="C8921" t="s">
        <v>23</v>
      </c>
      <c r="D8921">
        <v>1</v>
      </c>
      <c r="E8921">
        <v>12000.26</v>
      </c>
      <c r="F8921" t="s">
        <v>16</v>
      </c>
      <c r="G8921" t="s">
        <v>24</v>
      </c>
      <c r="H8921" t="s">
        <v>47</v>
      </c>
      <c r="I8921" t="s">
        <v>65</v>
      </c>
      <c r="J8921" t="s">
        <v>26</v>
      </c>
      <c r="K8921" t="s">
        <v>66</v>
      </c>
      <c r="L8921" t="s">
        <v>22</v>
      </c>
      <c r="M8921" s="4">
        <v>12000.26</v>
      </c>
      <c r="N8921">
        <v>2020</v>
      </c>
      <c r="O8921">
        <v>7</v>
      </c>
    </row>
    <row r="8922" spans="1:15" x14ac:dyDescent="0.25">
      <c r="A8922" s="1">
        <v>44041</v>
      </c>
      <c r="B8922">
        <v>1000014291</v>
      </c>
      <c r="C8922" t="s">
        <v>15</v>
      </c>
      <c r="D8922">
        <v>3</v>
      </c>
      <c r="E8922">
        <v>48001.36</v>
      </c>
      <c r="F8922" t="s">
        <v>16</v>
      </c>
      <c r="G8922" t="s">
        <v>17</v>
      </c>
      <c r="H8922" t="s">
        <v>47</v>
      </c>
      <c r="I8922" t="s">
        <v>48</v>
      </c>
      <c r="J8922" t="s">
        <v>20</v>
      </c>
      <c r="K8922" t="s">
        <v>67</v>
      </c>
      <c r="L8922" t="s">
        <v>28</v>
      </c>
      <c r="M8922" s="4">
        <v>16000.453333333333</v>
      </c>
      <c r="N8922">
        <v>2020</v>
      </c>
      <c r="O8922">
        <v>7</v>
      </c>
    </row>
    <row r="8923" spans="1:15" x14ac:dyDescent="0.25">
      <c r="A8923" s="1">
        <v>44041</v>
      </c>
      <c r="B8923">
        <v>1000014452</v>
      </c>
      <c r="C8923" t="s">
        <v>23</v>
      </c>
      <c r="D8923">
        <v>2</v>
      </c>
      <c r="E8923">
        <v>27501.15</v>
      </c>
      <c r="F8923" t="s">
        <v>16</v>
      </c>
      <c r="G8923" t="s">
        <v>24</v>
      </c>
      <c r="H8923" t="s">
        <v>18</v>
      </c>
      <c r="I8923" t="s">
        <v>34</v>
      </c>
      <c r="J8923" t="s">
        <v>36</v>
      </c>
      <c r="K8923" t="s">
        <v>70</v>
      </c>
      <c r="L8923" t="s">
        <v>22</v>
      </c>
      <c r="M8923" s="4">
        <v>13750.575000000001</v>
      </c>
      <c r="N8923">
        <v>2020</v>
      </c>
      <c r="O8923">
        <v>7</v>
      </c>
    </row>
    <row r="8924" spans="1:15" x14ac:dyDescent="0.25">
      <c r="A8924" s="1">
        <v>44041</v>
      </c>
      <c r="B8924">
        <v>1000014452</v>
      </c>
      <c r="C8924" t="s">
        <v>15</v>
      </c>
      <c r="D8924">
        <v>1</v>
      </c>
      <c r="E8924">
        <v>5000.01</v>
      </c>
      <c r="F8924" t="s">
        <v>16</v>
      </c>
      <c r="G8924" t="s">
        <v>17</v>
      </c>
      <c r="H8924" t="s">
        <v>18</v>
      </c>
      <c r="I8924" t="s">
        <v>34</v>
      </c>
      <c r="J8924" t="s">
        <v>36</v>
      </c>
      <c r="K8924" t="s">
        <v>70</v>
      </c>
      <c r="L8924" t="s">
        <v>22</v>
      </c>
      <c r="M8924" s="4">
        <v>5000.01</v>
      </c>
      <c r="N8924">
        <v>2020</v>
      </c>
      <c r="O8924">
        <v>7</v>
      </c>
    </row>
    <row r="8925" spans="1:15" x14ac:dyDescent="0.25">
      <c r="A8925" s="1">
        <v>44041</v>
      </c>
      <c r="B8925">
        <v>1000014496</v>
      </c>
      <c r="C8925" t="s">
        <v>15</v>
      </c>
      <c r="D8925">
        <v>1</v>
      </c>
      <c r="E8925">
        <v>20000.330000000002</v>
      </c>
      <c r="F8925" t="s">
        <v>16</v>
      </c>
      <c r="G8925" t="s">
        <v>17</v>
      </c>
      <c r="H8925" t="s">
        <v>18</v>
      </c>
      <c r="I8925" t="s">
        <v>40</v>
      </c>
      <c r="J8925" t="s">
        <v>26</v>
      </c>
      <c r="K8925" t="s">
        <v>41</v>
      </c>
      <c r="L8925" t="s">
        <v>22</v>
      </c>
      <c r="M8925" s="4">
        <v>20000.330000000002</v>
      </c>
      <c r="N8925">
        <v>2020</v>
      </c>
      <c r="O8925">
        <v>7</v>
      </c>
    </row>
    <row r="8926" spans="1:15" x14ac:dyDescent="0.25">
      <c r="A8926" s="1">
        <v>44041</v>
      </c>
      <c r="B8926">
        <v>1000014530</v>
      </c>
      <c r="C8926" t="s">
        <v>79</v>
      </c>
      <c r="D8926">
        <v>1</v>
      </c>
      <c r="E8926">
        <v>9.52</v>
      </c>
      <c r="F8926" t="s">
        <v>46</v>
      </c>
      <c r="G8926" t="s">
        <v>74</v>
      </c>
      <c r="H8926" t="s">
        <v>47</v>
      </c>
      <c r="I8926" t="s">
        <v>65</v>
      </c>
      <c r="J8926" t="s">
        <v>26</v>
      </c>
      <c r="K8926" t="s">
        <v>66</v>
      </c>
      <c r="L8926" t="s">
        <v>22</v>
      </c>
      <c r="M8926" s="4">
        <v>9.52</v>
      </c>
      <c r="N8926">
        <v>2020</v>
      </c>
      <c r="O8926">
        <v>7</v>
      </c>
    </row>
    <row r="8927" spans="1:15" x14ac:dyDescent="0.25">
      <c r="A8927" s="1">
        <v>44041</v>
      </c>
      <c r="B8927">
        <v>1000014530</v>
      </c>
      <c r="C8927" t="s">
        <v>23</v>
      </c>
      <c r="D8927">
        <v>1</v>
      </c>
      <c r="E8927">
        <v>18000.11</v>
      </c>
      <c r="F8927" t="s">
        <v>16</v>
      </c>
      <c r="G8927" t="s">
        <v>24</v>
      </c>
      <c r="H8927" t="s">
        <v>47</v>
      </c>
      <c r="I8927" t="s">
        <v>65</v>
      </c>
      <c r="J8927" t="s">
        <v>26</v>
      </c>
      <c r="K8927" t="s">
        <v>66</v>
      </c>
      <c r="L8927" t="s">
        <v>22</v>
      </c>
      <c r="M8927" s="4">
        <v>18000.11</v>
      </c>
      <c r="N8927">
        <v>2020</v>
      </c>
      <c r="O8927">
        <v>7</v>
      </c>
    </row>
    <row r="8928" spans="1:15" x14ac:dyDescent="0.25">
      <c r="A8928" s="1">
        <v>44041</v>
      </c>
      <c r="B8928">
        <v>1000014530</v>
      </c>
      <c r="C8928" t="s">
        <v>15</v>
      </c>
      <c r="D8928">
        <v>1</v>
      </c>
      <c r="E8928">
        <v>11000.34</v>
      </c>
      <c r="F8928" t="s">
        <v>16</v>
      </c>
      <c r="G8928" t="s">
        <v>17</v>
      </c>
      <c r="H8928" t="s">
        <v>47</v>
      </c>
      <c r="I8928" t="s">
        <v>65</v>
      </c>
      <c r="J8928" t="s">
        <v>26</v>
      </c>
      <c r="K8928" t="s">
        <v>66</v>
      </c>
      <c r="L8928" t="s">
        <v>22</v>
      </c>
      <c r="M8928" s="4">
        <v>11000.34</v>
      </c>
      <c r="N8928">
        <v>2020</v>
      </c>
      <c r="O8928">
        <v>7</v>
      </c>
    </row>
    <row r="8929" spans="1:15" x14ac:dyDescent="0.25">
      <c r="A8929" s="1">
        <v>44041</v>
      </c>
      <c r="B8929">
        <v>1000014588</v>
      </c>
      <c r="C8929" t="s">
        <v>79</v>
      </c>
      <c r="D8929">
        <v>1</v>
      </c>
      <c r="E8929">
        <v>9.6999999999999993</v>
      </c>
      <c r="F8929" t="s">
        <v>46</v>
      </c>
      <c r="G8929" t="s">
        <v>74</v>
      </c>
      <c r="H8929" t="s">
        <v>18</v>
      </c>
      <c r="I8929" t="s">
        <v>40</v>
      </c>
      <c r="J8929" t="s">
        <v>20</v>
      </c>
      <c r="K8929" t="s">
        <v>68</v>
      </c>
      <c r="L8929" t="s">
        <v>22</v>
      </c>
      <c r="M8929" s="4">
        <v>9.6999999999999993</v>
      </c>
      <c r="N8929">
        <v>2020</v>
      </c>
      <c r="O8929">
        <v>7</v>
      </c>
    </row>
    <row r="8930" spans="1:15" x14ac:dyDescent="0.25">
      <c r="A8930" s="1">
        <v>44041</v>
      </c>
      <c r="B8930">
        <v>1000014879</v>
      </c>
      <c r="C8930" t="s">
        <v>15</v>
      </c>
      <c r="D8930">
        <v>2</v>
      </c>
      <c r="E8930">
        <v>34000.17</v>
      </c>
      <c r="F8930" t="s">
        <v>16</v>
      </c>
      <c r="G8930" t="s">
        <v>17</v>
      </c>
      <c r="H8930" t="s">
        <v>18</v>
      </c>
      <c r="I8930" t="s">
        <v>40</v>
      </c>
      <c r="J8930" t="s">
        <v>26</v>
      </c>
      <c r="K8930" t="s">
        <v>41</v>
      </c>
      <c r="L8930" t="s">
        <v>22</v>
      </c>
      <c r="M8930" s="4">
        <v>17000.084999999999</v>
      </c>
      <c r="N8930">
        <v>2020</v>
      </c>
      <c r="O8930">
        <v>7</v>
      </c>
    </row>
    <row r="8931" spans="1:15" x14ac:dyDescent="0.25">
      <c r="A8931" s="1">
        <v>44041</v>
      </c>
      <c r="B8931">
        <v>1000014996</v>
      </c>
      <c r="C8931" t="s">
        <v>75</v>
      </c>
      <c r="D8931">
        <v>1</v>
      </c>
      <c r="E8931">
        <v>1000.12</v>
      </c>
      <c r="F8931" t="s">
        <v>16</v>
      </c>
      <c r="G8931" t="s">
        <v>76</v>
      </c>
      <c r="H8931" t="s">
        <v>30</v>
      </c>
      <c r="I8931" t="s">
        <v>57</v>
      </c>
      <c r="J8931" t="s">
        <v>26</v>
      </c>
      <c r="K8931" t="s">
        <v>58</v>
      </c>
      <c r="L8931" t="s">
        <v>22</v>
      </c>
      <c r="M8931" s="4">
        <v>1000.12</v>
      </c>
      <c r="N8931">
        <v>2020</v>
      </c>
      <c r="O8931">
        <v>7</v>
      </c>
    </row>
    <row r="8932" spans="1:15" x14ac:dyDescent="0.25">
      <c r="A8932" s="1">
        <v>44041</v>
      </c>
      <c r="B8932">
        <v>1000014996</v>
      </c>
      <c r="C8932" t="s">
        <v>15</v>
      </c>
      <c r="D8932">
        <v>1</v>
      </c>
      <c r="E8932">
        <v>400.72</v>
      </c>
      <c r="F8932" t="s">
        <v>16</v>
      </c>
      <c r="G8932" t="s">
        <v>17</v>
      </c>
      <c r="H8932" t="s">
        <v>30</v>
      </c>
      <c r="I8932" t="s">
        <v>57</v>
      </c>
      <c r="J8932" t="s">
        <v>26</v>
      </c>
      <c r="K8932" t="s">
        <v>58</v>
      </c>
      <c r="L8932" t="s">
        <v>22</v>
      </c>
      <c r="M8932" s="4">
        <v>400.72</v>
      </c>
      <c r="N8932">
        <v>2020</v>
      </c>
      <c r="O8932">
        <v>7</v>
      </c>
    </row>
    <row r="8933" spans="1:15" x14ac:dyDescent="0.25">
      <c r="A8933" s="1">
        <v>44041</v>
      </c>
      <c r="B8933">
        <v>1000015013</v>
      </c>
      <c r="C8933" t="s">
        <v>23</v>
      </c>
      <c r="D8933">
        <v>2</v>
      </c>
      <c r="E8933">
        <v>17000.62</v>
      </c>
      <c r="F8933" t="s">
        <v>16</v>
      </c>
      <c r="G8933" t="s">
        <v>24</v>
      </c>
      <c r="H8933" t="s">
        <v>18</v>
      </c>
      <c r="I8933" t="s">
        <v>19</v>
      </c>
      <c r="J8933" t="s">
        <v>26</v>
      </c>
      <c r="K8933" t="s">
        <v>29</v>
      </c>
      <c r="L8933" t="s">
        <v>22</v>
      </c>
      <c r="M8933" s="4">
        <v>8500.31</v>
      </c>
      <c r="N8933">
        <v>2020</v>
      </c>
      <c r="O8933">
        <v>7</v>
      </c>
    </row>
    <row r="8934" spans="1:15" x14ac:dyDescent="0.25">
      <c r="A8934" s="1">
        <v>44041</v>
      </c>
      <c r="B8934">
        <v>1000015013</v>
      </c>
      <c r="C8934" t="s">
        <v>15</v>
      </c>
      <c r="D8934">
        <v>1</v>
      </c>
      <c r="E8934">
        <v>13000.01</v>
      </c>
      <c r="F8934" t="s">
        <v>16</v>
      </c>
      <c r="G8934" t="s">
        <v>17</v>
      </c>
      <c r="H8934" t="s">
        <v>18</v>
      </c>
      <c r="I8934" t="s">
        <v>19</v>
      </c>
      <c r="J8934" t="s">
        <v>26</v>
      </c>
      <c r="K8934" t="s">
        <v>29</v>
      </c>
      <c r="L8934" t="s">
        <v>22</v>
      </c>
      <c r="M8934" s="4">
        <v>13000.01</v>
      </c>
      <c r="N8934">
        <v>2020</v>
      </c>
      <c r="O8934">
        <v>7</v>
      </c>
    </row>
    <row r="8935" spans="1:15" x14ac:dyDescent="0.25">
      <c r="A8935" s="1">
        <v>44041</v>
      </c>
      <c r="B8935">
        <v>1000015015</v>
      </c>
      <c r="C8935" t="s">
        <v>15</v>
      </c>
      <c r="D8935">
        <v>2</v>
      </c>
      <c r="E8935">
        <v>1785.23</v>
      </c>
      <c r="F8935" t="s">
        <v>16</v>
      </c>
      <c r="G8935" t="s">
        <v>17</v>
      </c>
      <c r="H8935" t="s">
        <v>18</v>
      </c>
      <c r="I8935" t="s">
        <v>61</v>
      </c>
      <c r="J8935" t="s">
        <v>26</v>
      </c>
      <c r="K8935" t="s">
        <v>62</v>
      </c>
      <c r="L8935" t="s">
        <v>22</v>
      </c>
      <c r="M8935" s="4">
        <v>892.61500000000001</v>
      </c>
      <c r="N8935">
        <v>2020</v>
      </c>
      <c r="O8935">
        <v>7</v>
      </c>
    </row>
    <row r="8936" spans="1:15" x14ac:dyDescent="0.25">
      <c r="A8936" s="1">
        <v>44041</v>
      </c>
      <c r="B8936">
        <v>1000015133</v>
      </c>
      <c r="C8936" t="s">
        <v>23</v>
      </c>
      <c r="D8936">
        <v>1</v>
      </c>
      <c r="E8936">
        <v>25000.5</v>
      </c>
      <c r="F8936" t="s">
        <v>16</v>
      </c>
      <c r="G8936" t="s">
        <v>24</v>
      </c>
      <c r="H8936" t="s">
        <v>30</v>
      </c>
      <c r="I8936" t="s">
        <v>31</v>
      </c>
      <c r="J8936" t="s">
        <v>36</v>
      </c>
      <c r="K8936" t="s">
        <v>52</v>
      </c>
      <c r="L8936" t="s">
        <v>22</v>
      </c>
      <c r="M8936" s="4">
        <v>25000.5</v>
      </c>
      <c r="N8936">
        <v>2020</v>
      </c>
      <c r="O8936">
        <v>7</v>
      </c>
    </row>
    <row r="8937" spans="1:15" x14ac:dyDescent="0.25">
      <c r="A8937" s="1">
        <v>44041</v>
      </c>
      <c r="B8937">
        <v>1000015133</v>
      </c>
      <c r="C8937" t="s">
        <v>15</v>
      </c>
      <c r="D8937">
        <v>2</v>
      </c>
      <c r="E8937">
        <v>11500.76</v>
      </c>
      <c r="F8937" t="s">
        <v>16</v>
      </c>
      <c r="G8937" t="s">
        <v>17</v>
      </c>
      <c r="H8937" t="s">
        <v>30</v>
      </c>
      <c r="I8937" t="s">
        <v>31</v>
      </c>
      <c r="J8937" t="s">
        <v>36</v>
      </c>
      <c r="K8937" t="s">
        <v>52</v>
      </c>
      <c r="L8937" t="s">
        <v>22</v>
      </c>
      <c r="M8937" s="4">
        <v>5750.38</v>
      </c>
      <c r="N8937">
        <v>2020</v>
      </c>
      <c r="O8937">
        <v>7</v>
      </c>
    </row>
    <row r="8938" spans="1:15" x14ac:dyDescent="0.25">
      <c r="A8938" s="1">
        <v>44041</v>
      </c>
      <c r="B8938">
        <v>1000016264</v>
      </c>
      <c r="C8938" t="s">
        <v>42</v>
      </c>
      <c r="D8938">
        <v>1</v>
      </c>
      <c r="E8938">
        <v>1340.2</v>
      </c>
      <c r="F8938" t="s">
        <v>16</v>
      </c>
      <c r="G8938" t="s">
        <v>43</v>
      </c>
      <c r="H8938" t="s">
        <v>47</v>
      </c>
      <c r="I8938" t="s">
        <v>65</v>
      </c>
      <c r="J8938" t="s">
        <v>26</v>
      </c>
      <c r="K8938" t="s">
        <v>66</v>
      </c>
      <c r="L8938" t="s">
        <v>22</v>
      </c>
      <c r="M8938" s="4">
        <v>1340.2</v>
      </c>
      <c r="N8938">
        <v>2020</v>
      </c>
      <c r="O8938">
        <v>7</v>
      </c>
    </row>
    <row r="8939" spans="1:15" x14ac:dyDescent="0.25">
      <c r="A8939" s="1">
        <v>44041</v>
      </c>
      <c r="B8939">
        <v>1000017576</v>
      </c>
      <c r="C8939" t="s">
        <v>23</v>
      </c>
      <c r="D8939">
        <v>1</v>
      </c>
      <c r="E8939">
        <v>5500.3</v>
      </c>
      <c r="F8939" t="s">
        <v>16</v>
      </c>
      <c r="G8939" t="s">
        <v>24</v>
      </c>
      <c r="H8939" t="s">
        <v>18</v>
      </c>
      <c r="I8939" t="s">
        <v>19</v>
      </c>
      <c r="J8939" t="s">
        <v>36</v>
      </c>
      <c r="K8939" t="s">
        <v>64</v>
      </c>
      <c r="L8939" t="s">
        <v>22</v>
      </c>
      <c r="M8939" s="4">
        <v>5500.3</v>
      </c>
      <c r="N8939">
        <v>2020</v>
      </c>
      <c r="O8939">
        <v>7</v>
      </c>
    </row>
    <row r="8940" spans="1:15" x14ac:dyDescent="0.25">
      <c r="A8940" s="1">
        <v>44041</v>
      </c>
      <c r="B8940">
        <v>1000017576</v>
      </c>
      <c r="C8940" t="s">
        <v>15</v>
      </c>
      <c r="D8940">
        <v>2</v>
      </c>
      <c r="E8940">
        <v>24000.23</v>
      </c>
      <c r="F8940" t="s">
        <v>16</v>
      </c>
      <c r="G8940" t="s">
        <v>17</v>
      </c>
      <c r="H8940" t="s">
        <v>18</v>
      </c>
      <c r="I8940" t="s">
        <v>19</v>
      </c>
      <c r="J8940" t="s">
        <v>36</v>
      </c>
      <c r="K8940" t="s">
        <v>64</v>
      </c>
      <c r="L8940" t="s">
        <v>22</v>
      </c>
      <c r="M8940" s="4">
        <v>12000.115</v>
      </c>
      <c r="N8940">
        <v>2020</v>
      </c>
      <c r="O8940">
        <v>7</v>
      </c>
    </row>
    <row r="8941" spans="1:15" x14ac:dyDescent="0.25">
      <c r="A8941" s="1">
        <v>44041</v>
      </c>
      <c r="B8941">
        <v>1000018134</v>
      </c>
      <c r="C8941" t="s">
        <v>75</v>
      </c>
      <c r="D8941">
        <v>1</v>
      </c>
      <c r="E8941">
        <v>2531.64</v>
      </c>
      <c r="F8941" t="s">
        <v>16</v>
      </c>
      <c r="G8941" t="s">
        <v>76</v>
      </c>
      <c r="H8941" t="s">
        <v>18</v>
      </c>
      <c r="I8941" t="s">
        <v>40</v>
      </c>
      <c r="J8941" t="s">
        <v>26</v>
      </c>
      <c r="K8941" t="s">
        <v>41</v>
      </c>
      <c r="L8941" t="s">
        <v>22</v>
      </c>
      <c r="M8941" s="4">
        <v>2531.64</v>
      </c>
      <c r="N8941">
        <v>2020</v>
      </c>
      <c r="O8941">
        <v>7</v>
      </c>
    </row>
    <row r="8942" spans="1:15" x14ac:dyDescent="0.25">
      <c r="A8942" s="1">
        <v>44041</v>
      </c>
      <c r="B8942">
        <v>1000018298</v>
      </c>
      <c r="C8942" t="s">
        <v>80</v>
      </c>
      <c r="D8942">
        <v>1</v>
      </c>
      <c r="E8942">
        <v>16.13</v>
      </c>
      <c r="F8942" t="s">
        <v>46</v>
      </c>
      <c r="G8942" t="s">
        <v>76</v>
      </c>
      <c r="H8942" t="s">
        <v>18</v>
      </c>
      <c r="I8942" t="s">
        <v>34</v>
      </c>
      <c r="J8942" t="s">
        <v>20</v>
      </c>
      <c r="K8942" t="s">
        <v>44</v>
      </c>
      <c r="L8942" t="s">
        <v>22</v>
      </c>
      <c r="M8942" s="4">
        <v>16.13</v>
      </c>
      <c r="N8942">
        <v>2020</v>
      </c>
      <c r="O8942">
        <v>7</v>
      </c>
    </row>
    <row r="8943" spans="1:15" x14ac:dyDescent="0.25">
      <c r="A8943" s="1">
        <v>44041</v>
      </c>
      <c r="B8943">
        <v>1000018298</v>
      </c>
      <c r="C8943" t="s">
        <v>15</v>
      </c>
      <c r="D8943">
        <v>1</v>
      </c>
      <c r="E8943">
        <v>5000.74</v>
      </c>
      <c r="F8943" t="s">
        <v>16</v>
      </c>
      <c r="G8943" t="s">
        <v>17</v>
      </c>
      <c r="H8943" t="s">
        <v>18</v>
      </c>
      <c r="I8943" t="s">
        <v>34</v>
      </c>
      <c r="J8943" t="s">
        <v>20</v>
      </c>
      <c r="K8943" t="s">
        <v>44</v>
      </c>
      <c r="L8943" t="s">
        <v>22</v>
      </c>
      <c r="M8943" s="4">
        <v>5000.74</v>
      </c>
      <c r="N8943">
        <v>2020</v>
      </c>
      <c r="O8943">
        <v>7</v>
      </c>
    </row>
    <row r="8944" spans="1:15" x14ac:dyDescent="0.25">
      <c r="A8944" s="1">
        <v>44041</v>
      </c>
      <c r="B8944">
        <v>1000018298</v>
      </c>
      <c r="C8944" t="s">
        <v>42</v>
      </c>
      <c r="D8944">
        <v>1</v>
      </c>
      <c r="E8944">
        <v>4000.32</v>
      </c>
      <c r="F8944" t="s">
        <v>16</v>
      </c>
      <c r="G8944" t="s">
        <v>43</v>
      </c>
      <c r="H8944" t="s">
        <v>18</v>
      </c>
      <c r="I8944" t="s">
        <v>34</v>
      </c>
      <c r="J8944" t="s">
        <v>20</v>
      </c>
      <c r="K8944" t="s">
        <v>44</v>
      </c>
      <c r="L8944" t="s">
        <v>22</v>
      </c>
      <c r="M8944" s="4">
        <v>4000.32</v>
      </c>
      <c r="N8944">
        <v>2020</v>
      </c>
      <c r="O8944">
        <v>7</v>
      </c>
    </row>
    <row r="8945" spans="1:15" x14ac:dyDescent="0.25">
      <c r="A8945" s="1">
        <v>44041</v>
      </c>
      <c r="B8945">
        <v>1000018539</v>
      </c>
      <c r="C8945" t="s">
        <v>23</v>
      </c>
      <c r="D8945">
        <v>2</v>
      </c>
      <c r="E8945">
        <v>18000.43</v>
      </c>
      <c r="F8945" t="s">
        <v>16</v>
      </c>
      <c r="G8945" t="s">
        <v>24</v>
      </c>
      <c r="H8945" t="s">
        <v>18</v>
      </c>
      <c r="I8945" t="s">
        <v>34</v>
      </c>
      <c r="J8945" t="s">
        <v>36</v>
      </c>
      <c r="K8945" t="s">
        <v>70</v>
      </c>
      <c r="L8945" t="s">
        <v>22</v>
      </c>
      <c r="M8945" s="4">
        <v>9000.2150000000001</v>
      </c>
      <c r="N8945">
        <v>2020</v>
      </c>
      <c r="O8945">
        <v>7</v>
      </c>
    </row>
    <row r="8946" spans="1:15" x14ac:dyDescent="0.25">
      <c r="A8946" s="1">
        <v>44041</v>
      </c>
      <c r="B8946">
        <v>1000018539</v>
      </c>
      <c r="C8946" t="s">
        <v>15</v>
      </c>
      <c r="D8946">
        <v>1</v>
      </c>
      <c r="E8946">
        <v>6500.14</v>
      </c>
      <c r="F8946" t="s">
        <v>16</v>
      </c>
      <c r="G8946" t="s">
        <v>17</v>
      </c>
      <c r="H8946" t="s">
        <v>18</v>
      </c>
      <c r="I8946" t="s">
        <v>34</v>
      </c>
      <c r="J8946" t="s">
        <v>36</v>
      </c>
      <c r="K8946" t="s">
        <v>70</v>
      </c>
      <c r="L8946" t="s">
        <v>22</v>
      </c>
      <c r="M8946" s="4">
        <v>6500.14</v>
      </c>
      <c r="N8946">
        <v>2020</v>
      </c>
      <c r="O8946">
        <v>7</v>
      </c>
    </row>
    <row r="8947" spans="1:15" x14ac:dyDescent="0.25">
      <c r="A8947" s="1">
        <v>44041</v>
      </c>
      <c r="B8947">
        <v>1000018539</v>
      </c>
      <c r="C8947" t="s">
        <v>42</v>
      </c>
      <c r="D8947">
        <v>1</v>
      </c>
      <c r="E8947">
        <v>16000.12</v>
      </c>
      <c r="F8947" t="s">
        <v>16</v>
      </c>
      <c r="G8947" t="s">
        <v>43</v>
      </c>
      <c r="H8947" t="s">
        <v>18</v>
      </c>
      <c r="I8947" t="s">
        <v>34</v>
      </c>
      <c r="J8947" t="s">
        <v>36</v>
      </c>
      <c r="K8947" t="s">
        <v>70</v>
      </c>
      <c r="L8947" t="s">
        <v>22</v>
      </c>
      <c r="M8947" s="4">
        <v>16000.12</v>
      </c>
      <c r="N8947">
        <v>2020</v>
      </c>
      <c r="O8947">
        <v>7</v>
      </c>
    </row>
    <row r="8948" spans="1:15" x14ac:dyDescent="0.25">
      <c r="A8948" s="1">
        <v>44041</v>
      </c>
      <c r="B8948">
        <v>1000019959</v>
      </c>
      <c r="C8948" t="s">
        <v>73</v>
      </c>
      <c r="D8948">
        <v>1</v>
      </c>
      <c r="E8948">
        <v>5000.03</v>
      </c>
      <c r="F8948" t="s">
        <v>16</v>
      </c>
      <c r="G8948" t="s">
        <v>74</v>
      </c>
      <c r="H8948" t="s">
        <v>18</v>
      </c>
      <c r="I8948" t="s">
        <v>40</v>
      </c>
      <c r="J8948" t="s">
        <v>26</v>
      </c>
      <c r="K8948" t="s">
        <v>41</v>
      </c>
      <c r="L8948" t="s">
        <v>28</v>
      </c>
      <c r="M8948" s="4">
        <v>5000.03</v>
      </c>
      <c r="N8948">
        <v>2020</v>
      </c>
      <c r="O8948">
        <v>7</v>
      </c>
    </row>
    <row r="8949" spans="1:15" x14ac:dyDescent="0.25">
      <c r="A8949" s="1">
        <v>44041</v>
      </c>
      <c r="B8949">
        <v>1000019959</v>
      </c>
      <c r="C8949" t="s">
        <v>15</v>
      </c>
      <c r="D8949">
        <v>2</v>
      </c>
      <c r="E8949">
        <v>47000.61</v>
      </c>
      <c r="F8949" t="s">
        <v>16</v>
      </c>
      <c r="G8949" t="s">
        <v>17</v>
      </c>
      <c r="H8949" t="s">
        <v>18</v>
      </c>
      <c r="I8949" t="s">
        <v>40</v>
      </c>
      <c r="J8949" t="s">
        <v>26</v>
      </c>
      <c r="K8949" t="s">
        <v>41</v>
      </c>
      <c r="L8949" t="s">
        <v>28</v>
      </c>
      <c r="M8949" s="4">
        <v>23500.305</v>
      </c>
      <c r="N8949">
        <v>2020</v>
      </c>
      <c r="O8949">
        <v>7</v>
      </c>
    </row>
    <row r="8950" spans="1:15" x14ac:dyDescent="0.25">
      <c r="A8950" s="1">
        <v>44041</v>
      </c>
      <c r="B8950">
        <v>1000020084</v>
      </c>
      <c r="C8950" t="s">
        <v>23</v>
      </c>
      <c r="D8950">
        <v>1</v>
      </c>
      <c r="E8950">
        <v>33000.01</v>
      </c>
      <c r="F8950" t="s">
        <v>16</v>
      </c>
      <c r="G8950" t="s">
        <v>24</v>
      </c>
      <c r="H8950" t="s">
        <v>47</v>
      </c>
      <c r="I8950" t="s">
        <v>59</v>
      </c>
      <c r="J8950" t="s">
        <v>26</v>
      </c>
      <c r="K8950" t="s">
        <v>60</v>
      </c>
      <c r="L8950" t="s">
        <v>22</v>
      </c>
      <c r="M8950" s="4">
        <v>33000.01</v>
      </c>
      <c r="N8950">
        <v>2020</v>
      </c>
      <c r="O8950">
        <v>7</v>
      </c>
    </row>
    <row r="8951" spans="1:15" x14ac:dyDescent="0.25">
      <c r="A8951" s="1">
        <v>44041</v>
      </c>
      <c r="B8951">
        <v>1000020084</v>
      </c>
      <c r="C8951" t="s">
        <v>15</v>
      </c>
      <c r="D8951">
        <v>2</v>
      </c>
      <c r="E8951">
        <v>31000.35</v>
      </c>
      <c r="F8951" t="s">
        <v>16</v>
      </c>
      <c r="G8951" t="s">
        <v>17</v>
      </c>
      <c r="H8951" t="s">
        <v>47</v>
      </c>
      <c r="I8951" t="s">
        <v>59</v>
      </c>
      <c r="J8951" t="s">
        <v>26</v>
      </c>
      <c r="K8951" t="s">
        <v>60</v>
      </c>
      <c r="L8951" t="s">
        <v>22</v>
      </c>
      <c r="M8951" s="4">
        <v>15500.174999999999</v>
      </c>
      <c r="N8951">
        <v>2020</v>
      </c>
      <c r="O8951">
        <v>7</v>
      </c>
    </row>
    <row r="8952" spans="1:15" x14ac:dyDescent="0.25">
      <c r="A8952" s="1">
        <v>44041</v>
      </c>
      <c r="B8952">
        <v>1000020128</v>
      </c>
      <c r="C8952" t="s">
        <v>15</v>
      </c>
      <c r="D8952">
        <v>3</v>
      </c>
      <c r="E8952">
        <v>43501.399999999994</v>
      </c>
      <c r="F8952" t="s">
        <v>16</v>
      </c>
      <c r="G8952" t="s">
        <v>17</v>
      </c>
      <c r="H8952" t="s">
        <v>30</v>
      </c>
      <c r="I8952" t="s">
        <v>57</v>
      </c>
      <c r="J8952" t="s">
        <v>26</v>
      </c>
      <c r="K8952" t="s">
        <v>58</v>
      </c>
      <c r="L8952" t="s">
        <v>28</v>
      </c>
      <c r="M8952" s="4">
        <v>14500.466666666665</v>
      </c>
      <c r="N8952">
        <v>2020</v>
      </c>
      <c r="O8952">
        <v>7</v>
      </c>
    </row>
    <row r="8953" spans="1:15" x14ac:dyDescent="0.25">
      <c r="A8953" s="1">
        <v>44041</v>
      </c>
      <c r="B8953">
        <v>1000020526</v>
      </c>
      <c r="C8953" t="s">
        <v>79</v>
      </c>
      <c r="D8953">
        <v>1</v>
      </c>
      <c r="E8953">
        <v>9.7200000000000006</v>
      </c>
      <c r="F8953" t="s">
        <v>46</v>
      </c>
      <c r="G8953" t="s">
        <v>74</v>
      </c>
      <c r="H8953" t="s">
        <v>18</v>
      </c>
      <c r="I8953" t="s">
        <v>34</v>
      </c>
      <c r="J8953" t="s">
        <v>26</v>
      </c>
      <c r="K8953" t="s">
        <v>35</v>
      </c>
      <c r="L8953" t="s">
        <v>22</v>
      </c>
      <c r="M8953" s="4">
        <v>9.7200000000000006</v>
      </c>
      <c r="N8953">
        <v>2020</v>
      </c>
      <c r="O8953">
        <v>7</v>
      </c>
    </row>
    <row r="8954" spans="1:15" x14ac:dyDescent="0.25">
      <c r="A8954" s="1">
        <v>44041</v>
      </c>
      <c r="B8954">
        <v>1000020526</v>
      </c>
      <c r="C8954" t="s">
        <v>15</v>
      </c>
      <c r="D8954">
        <v>1</v>
      </c>
      <c r="E8954">
        <v>15999.99</v>
      </c>
      <c r="F8954" t="s">
        <v>16</v>
      </c>
      <c r="G8954" t="s">
        <v>17</v>
      </c>
      <c r="H8954" t="s">
        <v>18</v>
      </c>
      <c r="I8954" t="s">
        <v>34</v>
      </c>
      <c r="J8954" t="s">
        <v>26</v>
      </c>
      <c r="K8954" t="s">
        <v>35</v>
      </c>
      <c r="L8954" t="s">
        <v>22</v>
      </c>
      <c r="M8954" s="4">
        <v>15999.99</v>
      </c>
      <c r="N8954">
        <v>2020</v>
      </c>
      <c r="O8954">
        <v>7</v>
      </c>
    </row>
    <row r="8955" spans="1:15" x14ac:dyDescent="0.25">
      <c r="A8955" s="1">
        <v>44041</v>
      </c>
      <c r="B8955">
        <v>1000020754</v>
      </c>
      <c r="C8955" t="s">
        <v>79</v>
      </c>
      <c r="D8955">
        <v>1</v>
      </c>
      <c r="E8955">
        <v>9.2100000000000009</v>
      </c>
      <c r="F8955" t="s">
        <v>46</v>
      </c>
      <c r="G8955" t="s">
        <v>74</v>
      </c>
      <c r="H8955" t="s">
        <v>18</v>
      </c>
      <c r="I8955" t="s">
        <v>25</v>
      </c>
      <c r="J8955" t="s">
        <v>20</v>
      </c>
      <c r="K8955" t="s">
        <v>51</v>
      </c>
      <c r="L8955" t="s">
        <v>22</v>
      </c>
      <c r="M8955" s="4">
        <v>9.2100000000000009</v>
      </c>
      <c r="N8955">
        <v>2020</v>
      </c>
      <c r="O8955">
        <v>7</v>
      </c>
    </row>
    <row r="8956" spans="1:15" x14ac:dyDescent="0.25">
      <c r="A8956" s="1">
        <v>44041</v>
      </c>
      <c r="B8956">
        <v>1000020754</v>
      </c>
      <c r="C8956" t="s">
        <v>42</v>
      </c>
      <c r="D8956">
        <v>2</v>
      </c>
      <c r="E8956">
        <v>19001.25</v>
      </c>
      <c r="F8956" t="s">
        <v>16</v>
      </c>
      <c r="G8956" t="s">
        <v>43</v>
      </c>
      <c r="H8956" t="s">
        <v>18</v>
      </c>
      <c r="I8956" t="s">
        <v>25</v>
      </c>
      <c r="J8956" t="s">
        <v>20</v>
      </c>
      <c r="K8956" t="s">
        <v>51</v>
      </c>
      <c r="L8956" t="s">
        <v>22</v>
      </c>
      <c r="M8956" s="4">
        <v>9500.625</v>
      </c>
      <c r="N8956">
        <v>2020</v>
      </c>
      <c r="O8956">
        <v>7</v>
      </c>
    </row>
    <row r="8957" spans="1:15" x14ac:dyDescent="0.25">
      <c r="A8957" s="1">
        <v>44041</v>
      </c>
      <c r="B8957">
        <v>1000020824</v>
      </c>
      <c r="C8957" t="s">
        <v>79</v>
      </c>
      <c r="D8957">
        <v>1</v>
      </c>
      <c r="E8957">
        <v>39.729999999999997</v>
      </c>
      <c r="F8957" t="s">
        <v>46</v>
      </c>
      <c r="G8957" t="s">
        <v>74</v>
      </c>
      <c r="H8957" t="s">
        <v>18</v>
      </c>
      <c r="I8957" t="s">
        <v>40</v>
      </c>
      <c r="J8957" t="s">
        <v>20</v>
      </c>
      <c r="K8957" t="s">
        <v>68</v>
      </c>
      <c r="L8957" t="s">
        <v>22</v>
      </c>
      <c r="M8957" s="4">
        <v>39.729999999999997</v>
      </c>
      <c r="N8957">
        <v>2020</v>
      </c>
      <c r="O8957">
        <v>7</v>
      </c>
    </row>
    <row r="8958" spans="1:15" x14ac:dyDescent="0.25">
      <c r="A8958" s="1">
        <v>44041</v>
      </c>
      <c r="B8958">
        <v>1000020824</v>
      </c>
      <c r="C8958" t="s">
        <v>42</v>
      </c>
      <c r="D8958">
        <v>1</v>
      </c>
      <c r="E8958">
        <v>18000.22</v>
      </c>
      <c r="F8958" t="s">
        <v>16</v>
      </c>
      <c r="G8958" t="s">
        <v>43</v>
      </c>
      <c r="H8958" t="s">
        <v>18</v>
      </c>
      <c r="I8958" t="s">
        <v>40</v>
      </c>
      <c r="J8958" t="s">
        <v>20</v>
      </c>
      <c r="K8958" t="s">
        <v>68</v>
      </c>
      <c r="L8958" t="s">
        <v>22</v>
      </c>
      <c r="M8958" s="4">
        <v>18000.22</v>
      </c>
      <c r="N8958">
        <v>2020</v>
      </c>
      <c r="O8958">
        <v>7</v>
      </c>
    </row>
    <row r="8959" spans="1:15" x14ac:dyDescent="0.25">
      <c r="A8959" s="1">
        <v>44041</v>
      </c>
      <c r="B8959">
        <v>1000021167</v>
      </c>
      <c r="C8959" t="s">
        <v>23</v>
      </c>
      <c r="D8959">
        <v>1</v>
      </c>
      <c r="E8959">
        <v>4000.54</v>
      </c>
      <c r="F8959" t="s">
        <v>16</v>
      </c>
      <c r="G8959" t="s">
        <v>24</v>
      </c>
      <c r="H8959" t="s">
        <v>18</v>
      </c>
      <c r="I8959" t="s">
        <v>19</v>
      </c>
      <c r="J8959" t="s">
        <v>20</v>
      </c>
      <c r="K8959" t="s">
        <v>21</v>
      </c>
      <c r="L8959" t="s">
        <v>22</v>
      </c>
      <c r="M8959" s="4">
        <v>4000.54</v>
      </c>
      <c r="N8959">
        <v>2020</v>
      </c>
      <c r="O8959">
        <v>7</v>
      </c>
    </row>
    <row r="8960" spans="1:15" x14ac:dyDescent="0.25">
      <c r="A8960" s="1">
        <v>44041</v>
      </c>
      <c r="B8960">
        <v>1000021167</v>
      </c>
      <c r="C8960" t="s">
        <v>15</v>
      </c>
      <c r="D8960">
        <v>2</v>
      </c>
      <c r="E8960">
        <v>20000.239999999998</v>
      </c>
      <c r="F8960" t="s">
        <v>16</v>
      </c>
      <c r="G8960" t="s">
        <v>17</v>
      </c>
      <c r="H8960" t="s">
        <v>18</v>
      </c>
      <c r="I8960" t="s">
        <v>19</v>
      </c>
      <c r="J8960" t="s">
        <v>20</v>
      </c>
      <c r="K8960" t="s">
        <v>21</v>
      </c>
      <c r="L8960" t="s">
        <v>22</v>
      </c>
      <c r="M8960" s="4">
        <v>10000.119999999999</v>
      </c>
      <c r="N8960">
        <v>2020</v>
      </c>
      <c r="O8960">
        <v>7</v>
      </c>
    </row>
    <row r="8961" spans="1:15" x14ac:dyDescent="0.25">
      <c r="A8961" s="1">
        <v>44041</v>
      </c>
      <c r="B8961">
        <v>1000021227</v>
      </c>
      <c r="C8961" t="s">
        <v>79</v>
      </c>
      <c r="D8961">
        <v>1</v>
      </c>
      <c r="E8961">
        <v>9.5399999999999991</v>
      </c>
      <c r="F8961" t="s">
        <v>46</v>
      </c>
      <c r="G8961" t="s">
        <v>74</v>
      </c>
      <c r="H8961" t="s">
        <v>47</v>
      </c>
      <c r="I8961" t="s">
        <v>59</v>
      </c>
      <c r="J8961" t="s">
        <v>26</v>
      </c>
      <c r="K8961" t="s">
        <v>60</v>
      </c>
      <c r="L8961" t="s">
        <v>28</v>
      </c>
      <c r="M8961" s="4">
        <v>9.5399999999999991</v>
      </c>
      <c r="N8961">
        <v>2020</v>
      </c>
      <c r="O8961">
        <v>7</v>
      </c>
    </row>
    <row r="8962" spans="1:15" x14ac:dyDescent="0.25">
      <c r="A8962" s="1">
        <v>44041</v>
      </c>
      <c r="B8962">
        <v>1000021227</v>
      </c>
      <c r="C8962" t="s">
        <v>23</v>
      </c>
      <c r="D8962">
        <v>4</v>
      </c>
      <c r="E8962">
        <v>24001.13</v>
      </c>
      <c r="F8962" t="s">
        <v>16</v>
      </c>
      <c r="G8962" t="s">
        <v>24</v>
      </c>
      <c r="H8962" t="s">
        <v>47</v>
      </c>
      <c r="I8962" t="s">
        <v>59</v>
      </c>
      <c r="J8962" t="s">
        <v>26</v>
      </c>
      <c r="K8962" t="s">
        <v>60</v>
      </c>
      <c r="L8962" t="s">
        <v>28</v>
      </c>
      <c r="M8962" s="4">
        <v>6000.2825000000003</v>
      </c>
      <c r="N8962">
        <v>2020</v>
      </c>
      <c r="O8962">
        <v>7</v>
      </c>
    </row>
    <row r="8963" spans="1:15" x14ac:dyDescent="0.25">
      <c r="A8963" s="1">
        <v>44041</v>
      </c>
      <c r="B8963">
        <v>1000021227</v>
      </c>
      <c r="C8963" t="s">
        <v>15</v>
      </c>
      <c r="D8963">
        <v>2</v>
      </c>
      <c r="E8963">
        <v>31000.67</v>
      </c>
      <c r="F8963" t="s">
        <v>16</v>
      </c>
      <c r="G8963" t="s">
        <v>17</v>
      </c>
      <c r="H8963" t="s">
        <v>47</v>
      </c>
      <c r="I8963" t="s">
        <v>59</v>
      </c>
      <c r="J8963" t="s">
        <v>26</v>
      </c>
      <c r="K8963" t="s">
        <v>60</v>
      </c>
      <c r="L8963" t="s">
        <v>28</v>
      </c>
      <c r="M8963" s="4">
        <v>15500.334999999999</v>
      </c>
      <c r="N8963">
        <v>2020</v>
      </c>
      <c r="O8963">
        <v>7</v>
      </c>
    </row>
    <row r="8964" spans="1:15" x14ac:dyDescent="0.25">
      <c r="A8964" s="1">
        <v>44041</v>
      </c>
      <c r="B8964">
        <v>1000021454</v>
      </c>
      <c r="C8964" t="s">
        <v>80</v>
      </c>
      <c r="D8964">
        <v>1</v>
      </c>
      <c r="E8964">
        <v>20.57</v>
      </c>
      <c r="F8964" t="s">
        <v>46</v>
      </c>
      <c r="G8964" t="s">
        <v>76</v>
      </c>
      <c r="H8964" t="s">
        <v>18</v>
      </c>
      <c r="I8964" t="s">
        <v>25</v>
      </c>
      <c r="J8964" t="s">
        <v>20</v>
      </c>
      <c r="K8964" t="s">
        <v>51</v>
      </c>
      <c r="L8964" t="s">
        <v>22</v>
      </c>
      <c r="M8964" s="4">
        <v>20.57</v>
      </c>
      <c r="N8964">
        <v>2020</v>
      </c>
      <c r="O8964">
        <v>7</v>
      </c>
    </row>
    <row r="8965" spans="1:15" x14ac:dyDescent="0.25">
      <c r="A8965" s="1">
        <v>44041</v>
      </c>
      <c r="B8965">
        <v>1000021454</v>
      </c>
      <c r="C8965" t="s">
        <v>15</v>
      </c>
      <c r="D8965">
        <v>1</v>
      </c>
      <c r="E8965">
        <v>24900.01</v>
      </c>
      <c r="F8965" t="s">
        <v>16</v>
      </c>
      <c r="G8965" t="s">
        <v>17</v>
      </c>
      <c r="H8965" t="s">
        <v>18</v>
      </c>
      <c r="I8965" t="s">
        <v>25</v>
      </c>
      <c r="J8965" t="s">
        <v>20</v>
      </c>
      <c r="K8965" t="s">
        <v>51</v>
      </c>
      <c r="L8965" t="s">
        <v>22</v>
      </c>
      <c r="M8965" s="4">
        <v>24900.01</v>
      </c>
      <c r="N8965">
        <v>2020</v>
      </c>
      <c r="O8965">
        <v>7</v>
      </c>
    </row>
    <row r="8966" spans="1:15" x14ac:dyDescent="0.25">
      <c r="A8966" s="1">
        <v>44041</v>
      </c>
      <c r="B8966">
        <v>1000021495</v>
      </c>
      <c r="C8966" t="s">
        <v>15</v>
      </c>
      <c r="D8966">
        <v>4</v>
      </c>
      <c r="E8966">
        <v>64001.030000000006</v>
      </c>
      <c r="F8966" t="s">
        <v>16</v>
      </c>
      <c r="G8966" t="s">
        <v>17</v>
      </c>
      <c r="H8966" t="s">
        <v>18</v>
      </c>
      <c r="I8966" t="s">
        <v>61</v>
      </c>
      <c r="J8966" t="s">
        <v>20</v>
      </c>
      <c r="K8966" t="s">
        <v>77</v>
      </c>
      <c r="L8966" t="s">
        <v>22</v>
      </c>
      <c r="M8966" s="4">
        <v>16000.257500000002</v>
      </c>
      <c r="N8966">
        <v>2020</v>
      </c>
      <c r="O8966">
        <v>7</v>
      </c>
    </row>
    <row r="8967" spans="1:15" x14ac:dyDescent="0.25">
      <c r="A8967" s="1">
        <v>44041</v>
      </c>
      <c r="B8967">
        <v>1000021495</v>
      </c>
      <c r="C8967" t="s">
        <v>42</v>
      </c>
      <c r="D8967">
        <v>1</v>
      </c>
      <c r="E8967">
        <v>20000.73</v>
      </c>
      <c r="F8967" t="s">
        <v>16</v>
      </c>
      <c r="G8967" t="s">
        <v>43</v>
      </c>
      <c r="H8967" t="s">
        <v>18</v>
      </c>
      <c r="I8967" t="s">
        <v>61</v>
      </c>
      <c r="J8967" t="s">
        <v>20</v>
      </c>
      <c r="K8967" t="s">
        <v>77</v>
      </c>
      <c r="L8967" t="s">
        <v>22</v>
      </c>
      <c r="M8967" s="4">
        <v>20000.73</v>
      </c>
      <c r="N8967">
        <v>2020</v>
      </c>
      <c r="O8967">
        <v>7</v>
      </c>
    </row>
    <row r="8968" spans="1:15" x14ac:dyDescent="0.25">
      <c r="A8968" s="1">
        <v>44041</v>
      </c>
      <c r="B8968">
        <v>1000021662</v>
      </c>
      <c r="C8968" t="s">
        <v>15</v>
      </c>
      <c r="D8968">
        <v>1</v>
      </c>
      <c r="E8968">
        <v>7491.08</v>
      </c>
      <c r="F8968" t="s">
        <v>16</v>
      </c>
      <c r="G8968" t="s">
        <v>17</v>
      </c>
      <c r="H8968" t="s">
        <v>30</v>
      </c>
      <c r="I8968" t="s">
        <v>38</v>
      </c>
      <c r="J8968" t="s">
        <v>26</v>
      </c>
      <c r="K8968" t="s">
        <v>39</v>
      </c>
      <c r="L8968" t="s">
        <v>22</v>
      </c>
      <c r="M8968" s="4">
        <v>7491.08</v>
      </c>
      <c r="N8968">
        <v>2020</v>
      </c>
      <c r="O8968">
        <v>7</v>
      </c>
    </row>
    <row r="8969" spans="1:15" x14ac:dyDescent="0.25">
      <c r="A8969" s="1">
        <v>44041</v>
      </c>
      <c r="B8969">
        <v>1000021764</v>
      </c>
      <c r="C8969" t="s">
        <v>75</v>
      </c>
      <c r="D8969">
        <v>1</v>
      </c>
      <c r="E8969">
        <v>21000.18</v>
      </c>
      <c r="F8969" t="s">
        <v>16</v>
      </c>
      <c r="G8969" t="s">
        <v>76</v>
      </c>
      <c r="H8969" t="s">
        <v>18</v>
      </c>
      <c r="I8969" t="s">
        <v>25</v>
      </c>
      <c r="J8969" t="s">
        <v>26</v>
      </c>
      <c r="K8969" t="s">
        <v>27</v>
      </c>
      <c r="L8969" t="s">
        <v>22</v>
      </c>
      <c r="M8969" s="4">
        <v>21000.18</v>
      </c>
      <c r="N8969">
        <v>2020</v>
      </c>
      <c r="O8969">
        <v>7</v>
      </c>
    </row>
    <row r="8970" spans="1:15" x14ac:dyDescent="0.25">
      <c r="A8970" s="1">
        <v>44041</v>
      </c>
      <c r="B8970">
        <v>1000021764</v>
      </c>
      <c r="C8970" t="s">
        <v>23</v>
      </c>
      <c r="D8970">
        <v>2</v>
      </c>
      <c r="E8970">
        <v>21500.799999999999</v>
      </c>
      <c r="F8970" t="s">
        <v>16</v>
      </c>
      <c r="G8970" t="s">
        <v>24</v>
      </c>
      <c r="H8970" t="s">
        <v>18</v>
      </c>
      <c r="I8970" t="s">
        <v>25</v>
      </c>
      <c r="J8970" t="s">
        <v>26</v>
      </c>
      <c r="K8970" t="s">
        <v>27</v>
      </c>
      <c r="L8970" t="s">
        <v>22</v>
      </c>
      <c r="M8970" s="4">
        <v>10750.4</v>
      </c>
      <c r="N8970">
        <v>2020</v>
      </c>
      <c r="O8970">
        <v>7</v>
      </c>
    </row>
    <row r="8971" spans="1:15" x14ac:dyDescent="0.25">
      <c r="A8971" s="1">
        <v>44041</v>
      </c>
      <c r="B8971">
        <v>1000021764</v>
      </c>
      <c r="C8971" t="s">
        <v>71</v>
      </c>
      <c r="D8971">
        <v>1</v>
      </c>
      <c r="E8971">
        <v>8200.7099999999991</v>
      </c>
      <c r="F8971" t="s">
        <v>16</v>
      </c>
      <c r="G8971" t="s">
        <v>72</v>
      </c>
      <c r="H8971" t="s">
        <v>18</v>
      </c>
      <c r="I8971" t="s">
        <v>25</v>
      </c>
      <c r="J8971" t="s">
        <v>26</v>
      </c>
      <c r="K8971" t="s">
        <v>27</v>
      </c>
      <c r="L8971" t="s">
        <v>22</v>
      </c>
      <c r="M8971" s="4">
        <v>8200.7099999999991</v>
      </c>
      <c r="N8971">
        <v>2020</v>
      </c>
      <c r="O8971">
        <v>7</v>
      </c>
    </row>
    <row r="8972" spans="1:15" x14ac:dyDescent="0.25">
      <c r="A8972" s="1">
        <v>44041</v>
      </c>
      <c r="B8972">
        <v>1000021764</v>
      </c>
      <c r="C8972" t="s">
        <v>15</v>
      </c>
      <c r="D8972">
        <v>1</v>
      </c>
      <c r="E8972">
        <v>4000.42</v>
      </c>
      <c r="F8972" t="s">
        <v>16</v>
      </c>
      <c r="G8972" t="s">
        <v>17</v>
      </c>
      <c r="H8972" t="s">
        <v>18</v>
      </c>
      <c r="I8972" t="s">
        <v>25</v>
      </c>
      <c r="J8972" t="s">
        <v>26</v>
      </c>
      <c r="K8972" t="s">
        <v>27</v>
      </c>
      <c r="L8972" t="s">
        <v>22</v>
      </c>
      <c r="M8972" s="4">
        <v>4000.42</v>
      </c>
      <c r="N8972">
        <v>2020</v>
      </c>
      <c r="O8972">
        <v>7</v>
      </c>
    </row>
    <row r="8973" spans="1:15" x14ac:dyDescent="0.25">
      <c r="A8973" s="1">
        <v>44041</v>
      </c>
      <c r="B8973">
        <v>1000021793</v>
      </c>
      <c r="C8973" t="s">
        <v>15</v>
      </c>
      <c r="D8973">
        <v>1</v>
      </c>
      <c r="E8973">
        <v>10000.379999999999</v>
      </c>
      <c r="F8973" t="s">
        <v>16</v>
      </c>
      <c r="G8973" t="s">
        <v>17</v>
      </c>
      <c r="H8973" t="s">
        <v>18</v>
      </c>
      <c r="I8973" t="s">
        <v>34</v>
      </c>
      <c r="J8973" t="s">
        <v>26</v>
      </c>
      <c r="K8973" t="s">
        <v>35</v>
      </c>
      <c r="L8973" t="s">
        <v>22</v>
      </c>
      <c r="M8973" s="4">
        <v>10000.379999999999</v>
      </c>
      <c r="N8973">
        <v>2020</v>
      </c>
      <c r="O8973">
        <v>7</v>
      </c>
    </row>
    <row r="8974" spans="1:15" x14ac:dyDescent="0.25">
      <c r="A8974" s="1">
        <v>44041</v>
      </c>
      <c r="B8974">
        <v>1000021804</v>
      </c>
      <c r="C8974" t="s">
        <v>23</v>
      </c>
      <c r="D8974">
        <v>1</v>
      </c>
      <c r="E8974">
        <v>16099.98</v>
      </c>
      <c r="F8974" t="s">
        <v>16</v>
      </c>
      <c r="G8974" t="s">
        <v>24</v>
      </c>
      <c r="H8974" t="s">
        <v>47</v>
      </c>
      <c r="I8974" t="s">
        <v>65</v>
      </c>
      <c r="J8974" t="s">
        <v>26</v>
      </c>
      <c r="K8974" t="s">
        <v>66</v>
      </c>
      <c r="L8974" t="s">
        <v>22</v>
      </c>
      <c r="M8974" s="4">
        <v>16099.98</v>
      </c>
      <c r="N8974">
        <v>2020</v>
      </c>
      <c r="O8974">
        <v>7</v>
      </c>
    </row>
    <row r="8975" spans="1:15" x14ac:dyDescent="0.25">
      <c r="A8975" s="1">
        <v>44041</v>
      </c>
      <c r="B8975">
        <v>1000022458</v>
      </c>
      <c r="C8975" t="s">
        <v>15</v>
      </c>
      <c r="D8975">
        <v>1</v>
      </c>
      <c r="E8975">
        <v>30000.68</v>
      </c>
      <c r="F8975" t="s">
        <v>16</v>
      </c>
      <c r="G8975" t="s">
        <v>17</v>
      </c>
      <c r="H8975" t="s">
        <v>18</v>
      </c>
      <c r="I8975" t="s">
        <v>40</v>
      </c>
      <c r="J8975" t="s">
        <v>26</v>
      </c>
      <c r="K8975" t="s">
        <v>41</v>
      </c>
      <c r="L8975" t="s">
        <v>22</v>
      </c>
      <c r="M8975" s="4">
        <v>30000.68</v>
      </c>
      <c r="N8975">
        <v>2020</v>
      </c>
      <c r="O8975">
        <v>7</v>
      </c>
    </row>
    <row r="8976" spans="1:15" x14ac:dyDescent="0.25">
      <c r="A8976" s="1">
        <v>44041</v>
      </c>
      <c r="B8976">
        <v>1000022941</v>
      </c>
      <c r="C8976" t="s">
        <v>15</v>
      </c>
      <c r="D8976">
        <v>2</v>
      </c>
      <c r="E8976">
        <v>25001.489999999998</v>
      </c>
      <c r="F8976" t="s">
        <v>16</v>
      </c>
      <c r="G8976" t="s">
        <v>17</v>
      </c>
      <c r="H8976" t="s">
        <v>18</v>
      </c>
      <c r="I8976" t="s">
        <v>40</v>
      </c>
      <c r="J8976" t="s">
        <v>20</v>
      </c>
      <c r="K8976" t="s">
        <v>68</v>
      </c>
      <c r="L8976" t="s">
        <v>22</v>
      </c>
      <c r="M8976" s="4">
        <v>12500.744999999999</v>
      </c>
      <c r="N8976">
        <v>2020</v>
      </c>
      <c r="O8976">
        <v>7</v>
      </c>
    </row>
    <row r="8977" spans="1:15" x14ac:dyDescent="0.25">
      <c r="A8977" s="1">
        <v>44041</v>
      </c>
      <c r="B8977">
        <v>1000023035</v>
      </c>
      <c r="C8977" t="s">
        <v>15</v>
      </c>
      <c r="D8977">
        <v>1</v>
      </c>
      <c r="E8977">
        <v>20000.669999999998</v>
      </c>
      <c r="F8977" t="s">
        <v>16</v>
      </c>
      <c r="G8977" t="s">
        <v>17</v>
      </c>
      <c r="H8977" t="s">
        <v>18</v>
      </c>
      <c r="I8977" t="s">
        <v>61</v>
      </c>
      <c r="J8977" t="s">
        <v>20</v>
      </c>
      <c r="K8977" t="s">
        <v>77</v>
      </c>
      <c r="L8977" t="s">
        <v>22</v>
      </c>
      <c r="M8977" s="4">
        <v>20000.669999999998</v>
      </c>
      <c r="N8977">
        <v>2020</v>
      </c>
      <c r="O8977">
        <v>7</v>
      </c>
    </row>
    <row r="8978" spans="1:15" x14ac:dyDescent="0.25">
      <c r="A8978" s="1">
        <v>44041</v>
      </c>
      <c r="B8978">
        <v>1000023280</v>
      </c>
      <c r="C8978" t="s">
        <v>23</v>
      </c>
      <c r="D8978">
        <v>1</v>
      </c>
      <c r="E8978">
        <v>15000.54</v>
      </c>
      <c r="F8978" t="s">
        <v>16</v>
      </c>
      <c r="G8978" t="s">
        <v>24</v>
      </c>
      <c r="H8978" t="s">
        <v>18</v>
      </c>
      <c r="I8978" t="s">
        <v>19</v>
      </c>
      <c r="J8978" t="s">
        <v>20</v>
      </c>
      <c r="K8978" t="s">
        <v>21</v>
      </c>
      <c r="L8978" t="s">
        <v>22</v>
      </c>
      <c r="M8978" s="4">
        <v>15000.54</v>
      </c>
      <c r="N8978">
        <v>2020</v>
      </c>
      <c r="O8978">
        <v>7</v>
      </c>
    </row>
    <row r="8979" spans="1:15" x14ac:dyDescent="0.25">
      <c r="A8979" s="1">
        <v>44041</v>
      </c>
      <c r="B8979">
        <v>1000023280</v>
      </c>
      <c r="C8979" t="s">
        <v>42</v>
      </c>
      <c r="D8979">
        <v>1</v>
      </c>
      <c r="E8979">
        <v>500.24</v>
      </c>
      <c r="F8979" t="s">
        <v>16</v>
      </c>
      <c r="G8979" t="s">
        <v>43</v>
      </c>
      <c r="H8979" t="s">
        <v>18</v>
      </c>
      <c r="I8979" t="s">
        <v>19</v>
      </c>
      <c r="J8979" t="s">
        <v>20</v>
      </c>
      <c r="K8979" t="s">
        <v>21</v>
      </c>
      <c r="L8979" t="s">
        <v>22</v>
      </c>
      <c r="M8979" s="4">
        <v>500.24</v>
      </c>
      <c r="N8979">
        <v>2020</v>
      </c>
      <c r="O8979">
        <v>7</v>
      </c>
    </row>
    <row r="8980" spans="1:15" x14ac:dyDescent="0.25">
      <c r="A8980" s="1">
        <v>44041</v>
      </c>
      <c r="B8980">
        <v>1000023288</v>
      </c>
      <c r="C8980" t="s">
        <v>79</v>
      </c>
      <c r="D8980">
        <v>1</v>
      </c>
      <c r="E8980">
        <v>9.4700000000000006</v>
      </c>
      <c r="F8980" t="s">
        <v>46</v>
      </c>
      <c r="G8980" t="s">
        <v>74</v>
      </c>
      <c r="H8980" t="s">
        <v>18</v>
      </c>
      <c r="I8980" t="s">
        <v>34</v>
      </c>
      <c r="J8980" t="s">
        <v>20</v>
      </c>
      <c r="K8980" t="s">
        <v>44</v>
      </c>
      <c r="L8980" t="s">
        <v>22</v>
      </c>
      <c r="M8980" s="4">
        <v>9.4700000000000006</v>
      </c>
      <c r="N8980">
        <v>2020</v>
      </c>
      <c r="O8980">
        <v>7</v>
      </c>
    </row>
    <row r="8981" spans="1:15" x14ac:dyDescent="0.25">
      <c r="A8981" s="1">
        <v>44041</v>
      </c>
      <c r="B8981">
        <v>1000023658</v>
      </c>
      <c r="C8981" t="s">
        <v>79</v>
      </c>
      <c r="D8981">
        <v>1</v>
      </c>
      <c r="E8981">
        <v>9.2799999999999994</v>
      </c>
      <c r="F8981" t="s">
        <v>46</v>
      </c>
      <c r="G8981" t="s">
        <v>74</v>
      </c>
      <c r="H8981" t="s">
        <v>18</v>
      </c>
      <c r="I8981" t="s">
        <v>25</v>
      </c>
      <c r="J8981" t="s">
        <v>26</v>
      </c>
      <c r="K8981" t="s">
        <v>27</v>
      </c>
      <c r="L8981" t="s">
        <v>22</v>
      </c>
      <c r="M8981" s="4">
        <v>9.2799999999999994</v>
      </c>
      <c r="N8981">
        <v>2020</v>
      </c>
      <c r="O8981">
        <v>7</v>
      </c>
    </row>
    <row r="8982" spans="1:15" x14ac:dyDescent="0.25">
      <c r="A8982" s="1">
        <v>44041</v>
      </c>
      <c r="B8982">
        <v>1000023658</v>
      </c>
      <c r="C8982" t="s">
        <v>23</v>
      </c>
      <c r="D8982">
        <v>1</v>
      </c>
      <c r="E8982">
        <v>6500.05</v>
      </c>
      <c r="F8982" t="s">
        <v>16</v>
      </c>
      <c r="G8982" t="s">
        <v>24</v>
      </c>
      <c r="H8982" t="s">
        <v>18</v>
      </c>
      <c r="I8982" t="s">
        <v>25</v>
      </c>
      <c r="J8982" t="s">
        <v>26</v>
      </c>
      <c r="K8982" t="s">
        <v>27</v>
      </c>
      <c r="L8982" t="s">
        <v>22</v>
      </c>
      <c r="M8982" s="4">
        <v>6500.05</v>
      </c>
      <c r="N8982">
        <v>2020</v>
      </c>
      <c r="O8982">
        <v>7</v>
      </c>
    </row>
    <row r="8983" spans="1:15" x14ac:dyDescent="0.25">
      <c r="A8983" s="1">
        <v>44041</v>
      </c>
      <c r="B8983">
        <v>1000023658</v>
      </c>
      <c r="C8983" t="s">
        <v>15</v>
      </c>
      <c r="D8983">
        <v>1</v>
      </c>
      <c r="E8983">
        <v>12000.35</v>
      </c>
      <c r="F8983" t="s">
        <v>16</v>
      </c>
      <c r="G8983" t="s">
        <v>17</v>
      </c>
      <c r="H8983" t="s">
        <v>18</v>
      </c>
      <c r="I8983" t="s">
        <v>25</v>
      </c>
      <c r="J8983" t="s">
        <v>26</v>
      </c>
      <c r="K8983" t="s">
        <v>27</v>
      </c>
      <c r="L8983" t="s">
        <v>22</v>
      </c>
      <c r="M8983" s="4">
        <v>12000.35</v>
      </c>
      <c r="N8983">
        <v>2020</v>
      </c>
      <c r="O8983">
        <v>7</v>
      </c>
    </row>
    <row r="8984" spans="1:15" x14ac:dyDescent="0.25">
      <c r="A8984" s="1">
        <v>44041</v>
      </c>
      <c r="B8984">
        <v>1000023658</v>
      </c>
      <c r="C8984" t="s">
        <v>42</v>
      </c>
      <c r="D8984">
        <v>1</v>
      </c>
      <c r="E8984">
        <v>23000.35</v>
      </c>
      <c r="F8984" t="s">
        <v>16</v>
      </c>
      <c r="G8984" t="s">
        <v>43</v>
      </c>
      <c r="H8984" t="s">
        <v>18</v>
      </c>
      <c r="I8984" t="s">
        <v>25</v>
      </c>
      <c r="J8984" t="s">
        <v>26</v>
      </c>
      <c r="K8984" t="s">
        <v>27</v>
      </c>
      <c r="L8984" t="s">
        <v>22</v>
      </c>
      <c r="M8984" s="4">
        <v>23000.35</v>
      </c>
      <c r="N8984">
        <v>2020</v>
      </c>
      <c r="O8984">
        <v>7</v>
      </c>
    </row>
    <row r="8985" spans="1:15" x14ac:dyDescent="0.25">
      <c r="A8985" s="1">
        <v>44041</v>
      </c>
      <c r="B8985">
        <v>1000023705</v>
      </c>
      <c r="C8985" t="s">
        <v>15</v>
      </c>
      <c r="D8985">
        <v>1</v>
      </c>
      <c r="E8985">
        <v>22000.42</v>
      </c>
      <c r="F8985" t="s">
        <v>16</v>
      </c>
      <c r="G8985" t="s">
        <v>17</v>
      </c>
      <c r="H8985" t="s">
        <v>18</v>
      </c>
      <c r="I8985" t="s">
        <v>19</v>
      </c>
      <c r="J8985" t="s">
        <v>20</v>
      </c>
      <c r="K8985" t="s">
        <v>21</v>
      </c>
      <c r="L8985" t="s">
        <v>22</v>
      </c>
      <c r="M8985" s="4">
        <v>22000.42</v>
      </c>
      <c r="N8985">
        <v>2020</v>
      </c>
      <c r="O8985">
        <v>7</v>
      </c>
    </row>
    <row r="8986" spans="1:15" x14ac:dyDescent="0.25">
      <c r="A8986" s="1">
        <v>44041</v>
      </c>
      <c r="B8986">
        <v>1000023959</v>
      </c>
      <c r="C8986" t="s">
        <v>15</v>
      </c>
      <c r="D8986">
        <v>1</v>
      </c>
      <c r="E8986">
        <v>10000.6</v>
      </c>
      <c r="F8986" t="s">
        <v>16</v>
      </c>
      <c r="G8986" t="s">
        <v>17</v>
      </c>
      <c r="H8986" t="s">
        <v>18</v>
      </c>
      <c r="I8986" t="s">
        <v>25</v>
      </c>
      <c r="J8986" t="s">
        <v>26</v>
      </c>
      <c r="K8986" t="s">
        <v>27</v>
      </c>
      <c r="L8986" t="s">
        <v>22</v>
      </c>
      <c r="M8986" s="4">
        <v>10000.6</v>
      </c>
      <c r="N8986">
        <v>2020</v>
      </c>
      <c r="O8986">
        <v>7</v>
      </c>
    </row>
    <row r="8987" spans="1:15" x14ac:dyDescent="0.25">
      <c r="A8987" s="1">
        <v>44041</v>
      </c>
      <c r="B8987">
        <v>1000024001</v>
      </c>
      <c r="C8987" t="s">
        <v>23</v>
      </c>
      <c r="D8987">
        <v>1</v>
      </c>
      <c r="E8987">
        <v>7000.71</v>
      </c>
      <c r="F8987" t="s">
        <v>16</v>
      </c>
      <c r="G8987" t="s">
        <v>24</v>
      </c>
      <c r="H8987" t="s">
        <v>47</v>
      </c>
      <c r="I8987" t="s">
        <v>48</v>
      </c>
      <c r="J8987" t="s">
        <v>26</v>
      </c>
      <c r="K8987" t="s">
        <v>50</v>
      </c>
      <c r="L8987" t="s">
        <v>22</v>
      </c>
      <c r="M8987" s="4">
        <v>7000.71</v>
      </c>
      <c r="N8987">
        <v>2020</v>
      </c>
      <c r="O8987">
        <v>7</v>
      </c>
    </row>
    <row r="8988" spans="1:15" x14ac:dyDescent="0.25">
      <c r="A8988" s="1">
        <v>44041</v>
      </c>
      <c r="B8988">
        <v>1000024424</v>
      </c>
      <c r="C8988" t="s">
        <v>75</v>
      </c>
      <c r="D8988">
        <v>1</v>
      </c>
      <c r="E8988">
        <v>200.42</v>
      </c>
      <c r="F8988" t="s">
        <v>16</v>
      </c>
      <c r="G8988" t="s">
        <v>76</v>
      </c>
      <c r="H8988" t="s">
        <v>30</v>
      </c>
      <c r="I8988" t="s">
        <v>31</v>
      </c>
      <c r="J8988" t="s">
        <v>36</v>
      </c>
      <c r="K8988" t="s">
        <v>52</v>
      </c>
      <c r="L8988" t="s">
        <v>22</v>
      </c>
      <c r="M8988" s="4">
        <v>200.42</v>
      </c>
      <c r="N8988">
        <v>2020</v>
      </c>
      <c r="O8988">
        <v>7</v>
      </c>
    </row>
    <row r="8989" spans="1:15" x14ac:dyDescent="0.25">
      <c r="A8989" s="1">
        <v>44041</v>
      </c>
      <c r="B8989">
        <v>1000024424</v>
      </c>
      <c r="C8989" t="s">
        <v>15</v>
      </c>
      <c r="D8989">
        <v>1</v>
      </c>
      <c r="E8989">
        <v>18000.68</v>
      </c>
      <c r="F8989" t="s">
        <v>16</v>
      </c>
      <c r="G8989" t="s">
        <v>17</v>
      </c>
      <c r="H8989" t="s">
        <v>30</v>
      </c>
      <c r="I8989" t="s">
        <v>31</v>
      </c>
      <c r="J8989" t="s">
        <v>36</v>
      </c>
      <c r="K8989" t="s">
        <v>52</v>
      </c>
      <c r="L8989" t="s">
        <v>22</v>
      </c>
      <c r="M8989" s="4">
        <v>18000.68</v>
      </c>
      <c r="N8989">
        <v>2020</v>
      </c>
      <c r="O8989">
        <v>7</v>
      </c>
    </row>
    <row r="8990" spans="1:15" x14ac:dyDescent="0.25">
      <c r="A8990" s="1">
        <v>44041</v>
      </c>
      <c r="B8990">
        <v>1000024527</v>
      </c>
      <c r="C8990" t="s">
        <v>15</v>
      </c>
      <c r="D8990">
        <v>1</v>
      </c>
      <c r="E8990">
        <v>14000.15</v>
      </c>
      <c r="F8990" t="s">
        <v>16</v>
      </c>
      <c r="G8990" t="s">
        <v>17</v>
      </c>
      <c r="H8990" t="s">
        <v>18</v>
      </c>
      <c r="I8990" t="s">
        <v>25</v>
      </c>
      <c r="J8990" t="s">
        <v>20</v>
      </c>
      <c r="K8990" t="s">
        <v>51</v>
      </c>
      <c r="L8990" t="s">
        <v>22</v>
      </c>
      <c r="M8990" s="4">
        <v>14000.15</v>
      </c>
      <c r="N8990">
        <v>2020</v>
      </c>
      <c r="O8990">
        <v>7</v>
      </c>
    </row>
    <row r="8991" spans="1:15" x14ac:dyDescent="0.25">
      <c r="A8991" s="1">
        <v>44041</v>
      </c>
      <c r="B8991">
        <v>1000025017</v>
      </c>
      <c r="C8991" t="s">
        <v>15</v>
      </c>
      <c r="D8991">
        <v>3</v>
      </c>
      <c r="E8991">
        <v>23500.720000000001</v>
      </c>
      <c r="F8991" t="s">
        <v>16</v>
      </c>
      <c r="G8991" t="s">
        <v>17</v>
      </c>
      <c r="H8991" t="s">
        <v>47</v>
      </c>
      <c r="I8991" t="s">
        <v>65</v>
      </c>
      <c r="J8991" t="s">
        <v>26</v>
      </c>
      <c r="K8991" t="s">
        <v>66</v>
      </c>
      <c r="L8991" t="s">
        <v>22</v>
      </c>
      <c r="M8991" s="4">
        <v>7833.5733333333337</v>
      </c>
      <c r="N8991">
        <v>2020</v>
      </c>
      <c r="O8991">
        <v>7</v>
      </c>
    </row>
    <row r="8992" spans="1:15" x14ac:dyDescent="0.25">
      <c r="A8992" s="1">
        <v>44041</v>
      </c>
      <c r="B8992">
        <v>1000025048</v>
      </c>
      <c r="C8992" t="s">
        <v>23</v>
      </c>
      <c r="D8992">
        <v>1</v>
      </c>
      <c r="E8992">
        <v>15000.62</v>
      </c>
      <c r="F8992" t="s">
        <v>16</v>
      </c>
      <c r="G8992" t="s">
        <v>24</v>
      </c>
      <c r="H8992" t="s">
        <v>47</v>
      </c>
      <c r="I8992" t="s">
        <v>48</v>
      </c>
      <c r="J8992" t="s">
        <v>20</v>
      </c>
      <c r="K8992" t="s">
        <v>67</v>
      </c>
      <c r="L8992" t="s">
        <v>22</v>
      </c>
      <c r="M8992" s="4">
        <v>15000.62</v>
      </c>
      <c r="N8992">
        <v>2020</v>
      </c>
      <c r="O8992">
        <v>7</v>
      </c>
    </row>
    <row r="8993" spans="1:15" x14ac:dyDescent="0.25">
      <c r="A8993" s="1">
        <v>44041</v>
      </c>
      <c r="B8993">
        <v>1000025980</v>
      </c>
      <c r="C8993" t="s">
        <v>80</v>
      </c>
      <c r="D8993">
        <v>1</v>
      </c>
      <c r="E8993">
        <v>100.75</v>
      </c>
      <c r="F8993" t="s">
        <v>46</v>
      </c>
      <c r="G8993" t="s">
        <v>76</v>
      </c>
      <c r="H8993" t="s">
        <v>18</v>
      </c>
      <c r="I8993" t="s">
        <v>61</v>
      </c>
      <c r="J8993" t="s">
        <v>26</v>
      </c>
      <c r="K8993" t="s">
        <v>62</v>
      </c>
      <c r="L8993" t="s">
        <v>22</v>
      </c>
      <c r="M8993" s="4">
        <v>100.75</v>
      </c>
      <c r="N8993">
        <v>2020</v>
      </c>
      <c r="O8993">
        <v>7</v>
      </c>
    </row>
    <row r="8994" spans="1:15" x14ac:dyDescent="0.25">
      <c r="A8994" s="1">
        <v>44041</v>
      </c>
      <c r="B8994">
        <v>1000027740</v>
      </c>
      <c r="C8994" t="s">
        <v>15</v>
      </c>
      <c r="D8994">
        <v>1</v>
      </c>
      <c r="E8994">
        <v>15000.53</v>
      </c>
      <c r="F8994" t="s">
        <v>16</v>
      </c>
      <c r="G8994" t="s">
        <v>17</v>
      </c>
      <c r="H8994" t="s">
        <v>18</v>
      </c>
      <c r="I8994" t="s">
        <v>34</v>
      </c>
      <c r="J8994" t="s">
        <v>26</v>
      </c>
      <c r="K8994" t="s">
        <v>35</v>
      </c>
      <c r="L8994" t="s">
        <v>22</v>
      </c>
      <c r="M8994" s="4">
        <v>15000.53</v>
      </c>
      <c r="N8994">
        <v>2020</v>
      </c>
      <c r="O8994">
        <v>7</v>
      </c>
    </row>
    <row r="8995" spans="1:15" x14ac:dyDescent="0.25">
      <c r="A8995" s="1">
        <v>44041</v>
      </c>
      <c r="B8995">
        <v>1000027899</v>
      </c>
      <c r="C8995" t="s">
        <v>15</v>
      </c>
      <c r="D8995">
        <v>1</v>
      </c>
      <c r="E8995">
        <v>9999.9500000000007</v>
      </c>
      <c r="F8995" t="s">
        <v>16</v>
      </c>
      <c r="G8995" t="s">
        <v>17</v>
      </c>
      <c r="H8995" t="s">
        <v>18</v>
      </c>
      <c r="I8995" t="s">
        <v>61</v>
      </c>
      <c r="J8995" t="s">
        <v>36</v>
      </c>
      <c r="K8995" t="s">
        <v>78</v>
      </c>
      <c r="L8995" t="s">
        <v>28</v>
      </c>
      <c r="M8995" s="4">
        <v>9999.9500000000007</v>
      </c>
      <c r="N8995">
        <v>2020</v>
      </c>
      <c r="O8995">
        <v>7</v>
      </c>
    </row>
    <row r="8996" spans="1:15" x14ac:dyDescent="0.25">
      <c r="A8996" s="1">
        <v>44041</v>
      </c>
      <c r="B8996">
        <v>1000028026</v>
      </c>
      <c r="C8996" t="s">
        <v>15</v>
      </c>
      <c r="D8996">
        <v>1</v>
      </c>
      <c r="E8996">
        <v>25000.13</v>
      </c>
      <c r="F8996" t="s">
        <v>16</v>
      </c>
      <c r="G8996" t="s">
        <v>17</v>
      </c>
      <c r="H8996" t="s">
        <v>47</v>
      </c>
      <c r="I8996" t="s">
        <v>48</v>
      </c>
      <c r="J8996" t="s">
        <v>36</v>
      </c>
      <c r="K8996" t="s">
        <v>49</v>
      </c>
      <c r="L8996" t="s">
        <v>22</v>
      </c>
      <c r="M8996" s="4">
        <v>25000.13</v>
      </c>
      <c r="N8996">
        <v>2020</v>
      </c>
      <c r="O8996">
        <v>7</v>
      </c>
    </row>
    <row r="8997" spans="1:15" x14ac:dyDescent="0.25">
      <c r="A8997" s="1">
        <v>44041</v>
      </c>
      <c r="B8997">
        <v>1000028091</v>
      </c>
      <c r="C8997" t="s">
        <v>15</v>
      </c>
      <c r="D8997">
        <v>1</v>
      </c>
      <c r="E8997">
        <v>5000.1400000000003</v>
      </c>
      <c r="F8997" t="s">
        <v>16</v>
      </c>
      <c r="G8997" t="s">
        <v>17</v>
      </c>
      <c r="H8997" t="s">
        <v>18</v>
      </c>
      <c r="I8997" t="s">
        <v>40</v>
      </c>
      <c r="J8997" t="s">
        <v>26</v>
      </c>
      <c r="K8997" t="s">
        <v>41</v>
      </c>
      <c r="L8997" t="s">
        <v>22</v>
      </c>
      <c r="M8997" s="4">
        <v>5000.1400000000003</v>
      </c>
      <c r="N8997">
        <v>2020</v>
      </c>
      <c r="O8997">
        <v>7</v>
      </c>
    </row>
    <row r="8998" spans="1:15" x14ac:dyDescent="0.25">
      <c r="A8998" s="1">
        <v>44041</v>
      </c>
      <c r="B8998">
        <v>1000029598</v>
      </c>
      <c r="C8998" t="s">
        <v>15</v>
      </c>
      <c r="D8998">
        <v>3</v>
      </c>
      <c r="E8998">
        <v>29001.49</v>
      </c>
      <c r="F8998" t="s">
        <v>16</v>
      </c>
      <c r="G8998" t="s">
        <v>17</v>
      </c>
      <c r="H8998" t="s">
        <v>47</v>
      </c>
      <c r="I8998" t="s">
        <v>48</v>
      </c>
      <c r="J8998" t="s">
        <v>20</v>
      </c>
      <c r="K8998" t="s">
        <v>67</v>
      </c>
      <c r="L8998" t="s">
        <v>22</v>
      </c>
      <c r="M8998" s="4">
        <v>9667.1633333333339</v>
      </c>
      <c r="N8998">
        <v>2020</v>
      </c>
      <c r="O8998">
        <v>7</v>
      </c>
    </row>
    <row r="8999" spans="1:15" x14ac:dyDescent="0.25">
      <c r="A8999" s="1">
        <v>44041</v>
      </c>
      <c r="B8999">
        <v>1000030407</v>
      </c>
      <c r="C8999" t="s">
        <v>15</v>
      </c>
      <c r="D8999">
        <v>2</v>
      </c>
      <c r="E8999">
        <v>42000.12</v>
      </c>
      <c r="F8999" t="s">
        <v>16</v>
      </c>
      <c r="G8999" t="s">
        <v>17</v>
      </c>
      <c r="H8999" t="s">
        <v>47</v>
      </c>
      <c r="I8999" t="s">
        <v>48</v>
      </c>
      <c r="J8999" t="s">
        <v>20</v>
      </c>
      <c r="K8999" t="s">
        <v>67</v>
      </c>
      <c r="L8999" t="s">
        <v>22</v>
      </c>
      <c r="M8999" s="4">
        <v>21000.06</v>
      </c>
      <c r="N8999">
        <v>2020</v>
      </c>
      <c r="O8999">
        <v>7</v>
      </c>
    </row>
    <row r="9000" spans="1:15" x14ac:dyDescent="0.25">
      <c r="A9000" s="1">
        <v>44041</v>
      </c>
      <c r="B9000">
        <v>1000031051</v>
      </c>
      <c r="C9000" t="s">
        <v>42</v>
      </c>
      <c r="D9000">
        <v>1</v>
      </c>
      <c r="E9000">
        <v>4400.3900000000003</v>
      </c>
      <c r="F9000" t="s">
        <v>16</v>
      </c>
      <c r="G9000" t="s">
        <v>43</v>
      </c>
      <c r="H9000" t="s">
        <v>30</v>
      </c>
      <c r="I9000" t="s">
        <v>81</v>
      </c>
      <c r="J9000" t="s">
        <v>26</v>
      </c>
      <c r="K9000" t="s">
        <v>82</v>
      </c>
      <c r="L9000" t="s">
        <v>22</v>
      </c>
      <c r="M9000" s="4">
        <v>4400.3900000000003</v>
      </c>
      <c r="N9000">
        <v>2020</v>
      </c>
      <c r="O9000">
        <v>7</v>
      </c>
    </row>
    <row r="9001" spans="1:15" x14ac:dyDescent="0.25">
      <c r="A9001" s="1">
        <v>44041</v>
      </c>
      <c r="B9001">
        <v>1000031093</v>
      </c>
      <c r="C9001" t="s">
        <v>15</v>
      </c>
      <c r="D9001">
        <v>1</v>
      </c>
      <c r="E9001">
        <v>16000.18</v>
      </c>
      <c r="F9001" t="s">
        <v>16</v>
      </c>
      <c r="G9001" t="s">
        <v>17</v>
      </c>
      <c r="H9001" t="s">
        <v>18</v>
      </c>
      <c r="I9001" t="s">
        <v>19</v>
      </c>
      <c r="J9001" t="s">
        <v>26</v>
      </c>
      <c r="K9001" t="s">
        <v>29</v>
      </c>
      <c r="L9001" t="s">
        <v>22</v>
      </c>
      <c r="M9001" s="4">
        <v>16000.18</v>
      </c>
      <c r="N9001">
        <v>2020</v>
      </c>
      <c r="O9001">
        <v>7</v>
      </c>
    </row>
    <row r="9002" spans="1:15" x14ac:dyDescent="0.25">
      <c r="A9002" s="1">
        <v>44041</v>
      </c>
      <c r="B9002">
        <v>1000033101</v>
      </c>
      <c r="C9002" t="s">
        <v>79</v>
      </c>
      <c r="D9002">
        <v>1</v>
      </c>
      <c r="E9002">
        <v>9.35</v>
      </c>
      <c r="F9002" t="s">
        <v>46</v>
      </c>
      <c r="G9002" t="s">
        <v>74</v>
      </c>
      <c r="H9002" t="s">
        <v>18</v>
      </c>
      <c r="I9002" t="s">
        <v>61</v>
      </c>
      <c r="J9002" t="s">
        <v>36</v>
      </c>
      <c r="K9002" t="s">
        <v>78</v>
      </c>
      <c r="L9002" t="s">
        <v>22</v>
      </c>
      <c r="M9002" s="4">
        <v>9.35</v>
      </c>
      <c r="N9002">
        <v>2020</v>
      </c>
      <c r="O9002">
        <v>7</v>
      </c>
    </row>
    <row r="9003" spans="1:15" x14ac:dyDescent="0.25">
      <c r="A9003" s="1">
        <v>44041</v>
      </c>
      <c r="B9003">
        <v>1000033209</v>
      </c>
      <c r="C9003" t="s">
        <v>23</v>
      </c>
      <c r="D9003">
        <v>1</v>
      </c>
      <c r="E9003">
        <v>8000.2</v>
      </c>
      <c r="F9003" t="s">
        <v>16</v>
      </c>
      <c r="G9003" t="s">
        <v>24</v>
      </c>
      <c r="H9003" t="s">
        <v>18</v>
      </c>
      <c r="I9003" t="s">
        <v>25</v>
      </c>
      <c r="J9003" t="s">
        <v>26</v>
      </c>
      <c r="K9003" t="s">
        <v>27</v>
      </c>
      <c r="L9003" t="s">
        <v>22</v>
      </c>
      <c r="M9003" s="4">
        <v>8000.2</v>
      </c>
      <c r="N9003">
        <v>2020</v>
      </c>
      <c r="O9003">
        <v>7</v>
      </c>
    </row>
    <row r="9004" spans="1:15" x14ac:dyDescent="0.25">
      <c r="A9004" s="1">
        <v>44041</v>
      </c>
      <c r="B9004">
        <v>1000033209</v>
      </c>
      <c r="C9004" t="s">
        <v>42</v>
      </c>
      <c r="D9004">
        <v>1</v>
      </c>
      <c r="E9004">
        <v>30000.48</v>
      </c>
      <c r="F9004" t="s">
        <v>16</v>
      </c>
      <c r="G9004" t="s">
        <v>43</v>
      </c>
      <c r="H9004" t="s">
        <v>18</v>
      </c>
      <c r="I9004" t="s">
        <v>25</v>
      </c>
      <c r="J9004" t="s">
        <v>26</v>
      </c>
      <c r="K9004" t="s">
        <v>27</v>
      </c>
      <c r="L9004" t="s">
        <v>22</v>
      </c>
      <c r="M9004" s="4">
        <v>30000.48</v>
      </c>
      <c r="N9004">
        <v>2020</v>
      </c>
      <c r="O9004">
        <v>7</v>
      </c>
    </row>
    <row r="9005" spans="1:15" x14ac:dyDescent="0.25">
      <c r="A9005" s="1">
        <v>44041</v>
      </c>
      <c r="B9005">
        <v>1000033513</v>
      </c>
      <c r="C9005" t="s">
        <v>79</v>
      </c>
      <c r="D9005">
        <v>1</v>
      </c>
      <c r="E9005">
        <v>9.24</v>
      </c>
      <c r="F9005" t="s">
        <v>46</v>
      </c>
      <c r="G9005" t="s">
        <v>74</v>
      </c>
      <c r="H9005" t="s">
        <v>47</v>
      </c>
      <c r="I9005" t="s">
        <v>48</v>
      </c>
      <c r="J9005" t="s">
        <v>26</v>
      </c>
      <c r="K9005" t="s">
        <v>50</v>
      </c>
      <c r="L9005" t="s">
        <v>22</v>
      </c>
      <c r="M9005" s="4">
        <v>9.24</v>
      </c>
      <c r="N9005">
        <v>2020</v>
      </c>
      <c r="O9005">
        <v>7</v>
      </c>
    </row>
    <row r="9006" spans="1:15" x14ac:dyDescent="0.25">
      <c r="A9006" s="1">
        <v>44041</v>
      </c>
      <c r="B9006">
        <v>1000033513</v>
      </c>
      <c r="C9006" t="s">
        <v>23</v>
      </c>
      <c r="D9006">
        <v>1</v>
      </c>
      <c r="E9006">
        <v>7000.44</v>
      </c>
      <c r="F9006" t="s">
        <v>16</v>
      </c>
      <c r="G9006" t="s">
        <v>24</v>
      </c>
      <c r="H9006" t="s">
        <v>47</v>
      </c>
      <c r="I9006" t="s">
        <v>48</v>
      </c>
      <c r="J9006" t="s">
        <v>26</v>
      </c>
      <c r="K9006" t="s">
        <v>50</v>
      </c>
      <c r="L9006" t="s">
        <v>22</v>
      </c>
      <c r="M9006" s="4">
        <v>7000.44</v>
      </c>
      <c r="N9006">
        <v>2020</v>
      </c>
      <c r="O9006">
        <v>7</v>
      </c>
    </row>
    <row r="9007" spans="1:15" x14ac:dyDescent="0.25">
      <c r="A9007" s="1">
        <v>44041</v>
      </c>
      <c r="B9007">
        <v>1000033551</v>
      </c>
      <c r="C9007" t="s">
        <v>15</v>
      </c>
      <c r="D9007">
        <v>1</v>
      </c>
      <c r="E9007">
        <v>20000.580000000002</v>
      </c>
      <c r="F9007" t="s">
        <v>16</v>
      </c>
      <c r="G9007" t="s">
        <v>17</v>
      </c>
      <c r="H9007" t="s">
        <v>18</v>
      </c>
      <c r="I9007" t="s">
        <v>61</v>
      </c>
      <c r="J9007" t="s">
        <v>26</v>
      </c>
      <c r="K9007" t="s">
        <v>62</v>
      </c>
      <c r="L9007" t="s">
        <v>22</v>
      </c>
      <c r="M9007" s="4">
        <v>20000.580000000002</v>
      </c>
      <c r="N9007">
        <v>2020</v>
      </c>
      <c r="O9007">
        <v>7</v>
      </c>
    </row>
    <row r="9008" spans="1:15" x14ac:dyDescent="0.25">
      <c r="A9008" s="1">
        <v>44041</v>
      </c>
      <c r="B9008">
        <v>1000033571</v>
      </c>
      <c r="C9008" t="s">
        <v>15</v>
      </c>
      <c r="D9008">
        <v>1</v>
      </c>
      <c r="E9008">
        <v>10500.01</v>
      </c>
      <c r="F9008" t="s">
        <v>16</v>
      </c>
      <c r="G9008" t="s">
        <v>17</v>
      </c>
      <c r="H9008" t="s">
        <v>18</v>
      </c>
      <c r="I9008" t="s">
        <v>61</v>
      </c>
      <c r="J9008" t="s">
        <v>32</v>
      </c>
      <c r="K9008" t="s">
        <v>63</v>
      </c>
      <c r="L9008" t="s">
        <v>28</v>
      </c>
      <c r="M9008" s="4">
        <v>10500.01</v>
      </c>
      <c r="N9008">
        <v>2020</v>
      </c>
      <c r="O9008">
        <v>7</v>
      </c>
    </row>
    <row r="9009" spans="1:15" x14ac:dyDescent="0.25">
      <c r="A9009" s="1">
        <v>44041</v>
      </c>
      <c r="B9009">
        <v>1000033748</v>
      </c>
      <c r="C9009" t="s">
        <v>15</v>
      </c>
      <c r="D9009">
        <v>1</v>
      </c>
      <c r="E9009">
        <v>7499.99</v>
      </c>
      <c r="F9009" t="s">
        <v>16</v>
      </c>
      <c r="G9009" t="s">
        <v>17</v>
      </c>
      <c r="H9009" t="s">
        <v>18</v>
      </c>
      <c r="I9009" t="s">
        <v>19</v>
      </c>
      <c r="J9009" t="s">
        <v>20</v>
      </c>
      <c r="K9009" t="s">
        <v>21</v>
      </c>
      <c r="L9009" t="s">
        <v>22</v>
      </c>
      <c r="M9009" s="4">
        <v>7499.99</v>
      </c>
      <c r="N9009">
        <v>2020</v>
      </c>
      <c r="O9009">
        <v>7</v>
      </c>
    </row>
    <row r="9010" spans="1:15" x14ac:dyDescent="0.25">
      <c r="A9010" s="1">
        <v>44041</v>
      </c>
      <c r="B9010">
        <v>1000033826</v>
      </c>
      <c r="C9010" t="s">
        <v>15</v>
      </c>
      <c r="D9010">
        <v>1</v>
      </c>
      <c r="E9010">
        <v>18000.080000000002</v>
      </c>
      <c r="F9010" t="s">
        <v>16</v>
      </c>
      <c r="G9010" t="s">
        <v>17</v>
      </c>
      <c r="H9010" t="s">
        <v>18</v>
      </c>
      <c r="I9010" t="s">
        <v>19</v>
      </c>
      <c r="J9010" t="s">
        <v>20</v>
      </c>
      <c r="K9010" t="s">
        <v>21</v>
      </c>
      <c r="L9010" t="s">
        <v>22</v>
      </c>
      <c r="M9010" s="4">
        <v>18000.080000000002</v>
      </c>
      <c r="N9010">
        <v>2020</v>
      </c>
      <c r="O9010">
        <v>7</v>
      </c>
    </row>
    <row r="9011" spans="1:15" x14ac:dyDescent="0.25">
      <c r="A9011" s="1">
        <v>44041</v>
      </c>
      <c r="B9011">
        <v>1000034304</v>
      </c>
      <c r="C9011" t="s">
        <v>23</v>
      </c>
      <c r="D9011">
        <v>1</v>
      </c>
      <c r="E9011">
        <v>10000.549999999999</v>
      </c>
      <c r="F9011" t="s">
        <v>16</v>
      </c>
      <c r="G9011" t="s">
        <v>24</v>
      </c>
      <c r="H9011" t="s">
        <v>18</v>
      </c>
      <c r="I9011" t="s">
        <v>34</v>
      </c>
      <c r="J9011" t="s">
        <v>20</v>
      </c>
      <c r="K9011" t="s">
        <v>44</v>
      </c>
      <c r="L9011" t="s">
        <v>22</v>
      </c>
      <c r="M9011" s="4">
        <v>10000.549999999999</v>
      </c>
      <c r="N9011">
        <v>2020</v>
      </c>
      <c r="O9011">
        <v>7</v>
      </c>
    </row>
    <row r="9012" spans="1:15" x14ac:dyDescent="0.25">
      <c r="A9012" s="1">
        <v>44041</v>
      </c>
      <c r="B9012">
        <v>1000034304</v>
      </c>
      <c r="C9012" t="s">
        <v>15</v>
      </c>
      <c r="D9012">
        <v>2</v>
      </c>
      <c r="E9012">
        <v>20000.190000000002</v>
      </c>
      <c r="F9012" t="s">
        <v>16</v>
      </c>
      <c r="G9012" t="s">
        <v>17</v>
      </c>
      <c r="H9012" t="s">
        <v>18</v>
      </c>
      <c r="I9012" t="s">
        <v>34</v>
      </c>
      <c r="J9012" t="s">
        <v>20</v>
      </c>
      <c r="K9012" t="s">
        <v>44</v>
      </c>
      <c r="L9012" t="s">
        <v>22</v>
      </c>
      <c r="M9012" s="4">
        <v>10000.095000000001</v>
      </c>
      <c r="N9012">
        <v>2020</v>
      </c>
      <c r="O9012">
        <v>7</v>
      </c>
    </row>
    <row r="9013" spans="1:15" x14ac:dyDescent="0.25">
      <c r="A9013" s="1">
        <v>44041</v>
      </c>
      <c r="B9013">
        <v>1000034329</v>
      </c>
      <c r="C9013" t="s">
        <v>23</v>
      </c>
      <c r="D9013">
        <v>1</v>
      </c>
      <c r="E9013">
        <v>991.31</v>
      </c>
      <c r="F9013" t="s">
        <v>16</v>
      </c>
      <c r="G9013" t="s">
        <v>24</v>
      </c>
      <c r="H9013" t="s">
        <v>30</v>
      </c>
      <c r="I9013" t="s">
        <v>81</v>
      </c>
      <c r="J9013" t="s">
        <v>26</v>
      </c>
      <c r="K9013" t="s">
        <v>82</v>
      </c>
      <c r="L9013" t="s">
        <v>22</v>
      </c>
      <c r="M9013" s="4">
        <v>991.31</v>
      </c>
      <c r="N9013">
        <v>2020</v>
      </c>
      <c r="O9013">
        <v>7</v>
      </c>
    </row>
    <row r="9014" spans="1:15" x14ac:dyDescent="0.25">
      <c r="A9014" s="1">
        <v>44041</v>
      </c>
      <c r="B9014">
        <v>1000037497</v>
      </c>
      <c r="C9014" t="s">
        <v>15</v>
      </c>
      <c r="D9014">
        <v>3</v>
      </c>
      <c r="E9014">
        <v>33000.83</v>
      </c>
      <c r="F9014" t="s">
        <v>16</v>
      </c>
      <c r="G9014" t="s">
        <v>17</v>
      </c>
      <c r="H9014" t="s">
        <v>47</v>
      </c>
      <c r="I9014" t="s">
        <v>48</v>
      </c>
      <c r="J9014" t="s">
        <v>20</v>
      </c>
      <c r="K9014" t="s">
        <v>67</v>
      </c>
      <c r="L9014" t="s">
        <v>22</v>
      </c>
      <c r="M9014" s="4">
        <v>11000.276666666667</v>
      </c>
      <c r="N9014">
        <v>2020</v>
      </c>
      <c r="O9014">
        <v>7</v>
      </c>
    </row>
    <row r="9015" spans="1:15" x14ac:dyDescent="0.25">
      <c r="A9015" s="1">
        <v>44041</v>
      </c>
      <c r="B9015">
        <v>1000037500</v>
      </c>
      <c r="C9015" t="s">
        <v>15</v>
      </c>
      <c r="D9015">
        <v>1</v>
      </c>
      <c r="E9015">
        <v>9000.76</v>
      </c>
      <c r="F9015" t="s">
        <v>16</v>
      </c>
      <c r="G9015" t="s">
        <v>17</v>
      </c>
      <c r="H9015" t="s">
        <v>18</v>
      </c>
      <c r="I9015" t="s">
        <v>61</v>
      </c>
      <c r="J9015" t="s">
        <v>26</v>
      </c>
      <c r="K9015" t="s">
        <v>62</v>
      </c>
      <c r="L9015" t="s">
        <v>22</v>
      </c>
      <c r="M9015" s="4">
        <v>9000.76</v>
      </c>
      <c r="N9015">
        <v>2020</v>
      </c>
      <c r="O9015">
        <v>7</v>
      </c>
    </row>
    <row r="9016" spans="1:15" x14ac:dyDescent="0.25">
      <c r="A9016" s="1">
        <v>44041</v>
      </c>
      <c r="B9016">
        <v>1000039376</v>
      </c>
      <c r="C9016" t="s">
        <v>15</v>
      </c>
      <c r="D9016">
        <v>1</v>
      </c>
      <c r="E9016">
        <v>11000.52</v>
      </c>
      <c r="F9016" t="s">
        <v>16</v>
      </c>
      <c r="G9016" t="s">
        <v>17</v>
      </c>
      <c r="H9016" t="s">
        <v>18</v>
      </c>
      <c r="I9016" t="s">
        <v>61</v>
      </c>
      <c r="J9016" t="s">
        <v>20</v>
      </c>
      <c r="K9016" t="s">
        <v>77</v>
      </c>
      <c r="L9016" t="s">
        <v>22</v>
      </c>
      <c r="M9016" s="4">
        <v>11000.52</v>
      </c>
      <c r="N9016">
        <v>2020</v>
      </c>
      <c r="O9016">
        <v>7</v>
      </c>
    </row>
    <row r="9017" spans="1:15" x14ac:dyDescent="0.25">
      <c r="A9017" s="1">
        <v>44042</v>
      </c>
      <c r="B9017">
        <v>1000000028</v>
      </c>
      <c r="C9017" t="s">
        <v>15</v>
      </c>
      <c r="D9017">
        <v>1</v>
      </c>
      <c r="E9017">
        <v>650.02</v>
      </c>
      <c r="F9017" t="s">
        <v>16</v>
      </c>
      <c r="G9017" t="s">
        <v>17</v>
      </c>
      <c r="H9017" t="s">
        <v>18</v>
      </c>
      <c r="I9017" t="s">
        <v>19</v>
      </c>
      <c r="J9017" t="s">
        <v>20</v>
      </c>
      <c r="K9017" t="s">
        <v>21</v>
      </c>
      <c r="L9017" t="s">
        <v>22</v>
      </c>
      <c r="M9017" s="4">
        <v>650.02</v>
      </c>
      <c r="N9017">
        <v>2020</v>
      </c>
      <c r="O9017">
        <v>7</v>
      </c>
    </row>
    <row r="9018" spans="1:15" x14ac:dyDescent="0.25">
      <c r="A9018" s="1">
        <v>44042</v>
      </c>
      <c r="B9018">
        <v>1000000029</v>
      </c>
      <c r="C9018" t="s">
        <v>79</v>
      </c>
      <c r="D9018">
        <v>1</v>
      </c>
      <c r="E9018">
        <v>9.1</v>
      </c>
      <c r="F9018" t="s">
        <v>46</v>
      </c>
      <c r="G9018" t="s">
        <v>74</v>
      </c>
      <c r="H9018" t="s">
        <v>18</v>
      </c>
      <c r="I9018" t="s">
        <v>19</v>
      </c>
      <c r="J9018" t="s">
        <v>20</v>
      </c>
      <c r="K9018" t="s">
        <v>21</v>
      </c>
      <c r="L9018" t="s">
        <v>22</v>
      </c>
      <c r="M9018" s="4">
        <v>9.1</v>
      </c>
      <c r="N9018">
        <v>2020</v>
      </c>
      <c r="O9018">
        <v>7</v>
      </c>
    </row>
    <row r="9019" spans="1:15" x14ac:dyDescent="0.25">
      <c r="A9019" s="1">
        <v>44042</v>
      </c>
      <c r="B9019">
        <v>1000000030</v>
      </c>
      <c r="C9019" t="s">
        <v>79</v>
      </c>
      <c r="D9019">
        <v>1</v>
      </c>
      <c r="E9019">
        <v>9.2899999999999991</v>
      </c>
      <c r="F9019" t="s">
        <v>46</v>
      </c>
      <c r="G9019" t="s">
        <v>74</v>
      </c>
      <c r="H9019" t="s">
        <v>47</v>
      </c>
      <c r="I9019" t="s">
        <v>48</v>
      </c>
      <c r="J9019" t="s">
        <v>36</v>
      </c>
      <c r="K9019" t="s">
        <v>49</v>
      </c>
      <c r="L9019" t="s">
        <v>22</v>
      </c>
      <c r="M9019" s="4">
        <v>9.2899999999999991</v>
      </c>
      <c r="N9019">
        <v>2020</v>
      </c>
      <c r="O9019">
        <v>7</v>
      </c>
    </row>
    <row r="9020" spans="1:15" x14ac:dyDescent="0.25">
      <c r="A9020" s="1">
        <v>44042</v>
      </c>
      <c r="B9020">
        <v>1000000030</v>
      </c>
      <c r="C9020" t="s">
        <v>15</v>
      </c>
      <c r="D9020">
        <v>1</v>
      </c>
      <c r="E9020">
        <v>960.04</v>
      </c>
      <c r="F9020" t="s">
        <v>16</v>
      </c>
      <c r="G9020" t="s">
        <v>17</v>
      </c>
      <c r="H9020" t="s">
        <v>47</v>
      </c>
      <c r="I9020" t="s">
        <v>48</v>
      </c>
      <c r="J9020" t="s">
        <v>36</v>
      </c>
      <c r="K9020" t="s">
        <v>49</v>
      </c>
      <c r="L9020" t="s">
        <v>22</v>
      </c>
      <c r="M9020" s="4">
        <v>960.04</v>
      </c>
      <c r="N9020">
        <v>2020</v>
      </c>
      <c r="O9020">
        <v>7</v>
      </c>
    </row>
    <row r="9021" spans="1:15" x14ac:dyDescent="0.25">
      <c r="A9021" s="1">
        <v>44042</v>
      </c>
      <c r="B9021">
        <v>1000000030</v>
      </c>
      <c r="C9021" t="s">
        <v>42</v>
      </c>
      <c r="D9021">
        <v>1</v>
      </c>
      <c r="E9021">
        <v>20000.48</v>
      </c>
      <c r="F9021" t="s">
        <v>16</v>
      </c>
      <c r="G9021" t="s">
        <v>43</v>
      </c>
      <c r="H9021" t="s">
        <v>47</v>
      </c>
      <c r="I9021" t="s">
        <v>48</v>
      </c>
      <c r="J9021" t="s">
        <v>36</v>
      </c>
      <c r="K9021" t="s">
        <v>49</v>
      </c>
      <c r="L9021" t="s">
        <v>22</v>
      </c>
      <c r="M9021" s="4">
        <v>20000.48</v>
      </c>
      <c r="N9021">
        <v>2020</v>
      </c>
      <c r="O9021">
        <v>7</v>
      </c>
    </row>
    <row r="9022" spans="1:15" x14ac:dyDescent="0.25">
      <c r="A9022" s="1">
        <v>44042</v>
      </c>
      <c r="B9022">
        <v>1000000033</v>
      </c>
      <c r="C9022" t="s">
        <v>42</v>
      </c>
      <c r="D9022">
        <v>1</v>
      </c>
      <c r="E9022">
        <v>6000.57</v>
      </c>
      <c r="F9022" t="s">
        <v>16</v>
      </c>
      <c r="G9022" t="s">
        <v>43</v>
      </c>
      <c r="H9022" t="s">
        <v>18</v>
      </c>
      <c r="I9022" t="s">
        <v>25</v>
      </c>
      <c r="J9022" t="s">
        <v>26</v>
      </c>
      <c r="K9022" t="s">
        <v>27</v>
      </c>
      <c r="L9022" t="s">
        <v>22</v>
      </c>
      <c r="M9022" s="4">
        <v>6000.57</v>
      </c>
      <c r="N9022">
        <v>2020</v>
      </c>
      <c r="O9022">
        <v>7</v>
      </c>
    </row>
    <row r="9023" spans="1:15" x14ac:dyDescent="0.25">
      <c r="A9023" s="1">
        <v>44042</v>
      </c>
      <c r="B9023">
        <v>1000000034</v>
      </c>
      <c r="C9023" t="s">
        <v>79</v>
      </c>
      <c r="D9023">
        <v>1</v>
      </c>
      <c r="E9023">
        <v>499.29</v>
      </c>
      <c r="F9023" t="s">
        <v>46</v>
      </c>
      <c r="G9023" t="s">
        <v>74</v>
      </c>
      <c r="H9023" t="s">
        <v>18</v>
      </c>
      <c r="I9023" t="s">
        <v>25</v>
      </c>
      <c r="J9023" t="s">
        <v>26</v>
      </c>
      <c r="K9023" t="s">
        <v>27</v>
      </c>
      <c r="L9023" t="s">
        <v>22</v>
      </c>
      <c r="M9023" s="4">
        <v>499.29</v>
      </c>
      <c r="N9023">
        <v>2020</v>
      </c>
      <c r="O9023">
        <v>7</v>
      </c>
    </row>
    <row r="9024" spans="1:15" x14ac:dyDescent="0.25">
      <c r="A9024" s="1">
        <v>44042</v>
      </c>
      <c r="B9024">
        <v>1000000034</v>
      </c>
      <c r="C9024" t="s">
        <v>45</v>
      </c>
      <c r="D9024">
        <v>1</v>
      </c>
      <c r="E9024">
        <v>9.1199999999999992</v>
      </c>
      <c r="F9024" t="s">
        <v>46</v>
      </c>
      <c r="G9024" t="s">
        <v>43</v>
      </c>
      <c r="H9024" t="s">
        <v>18</v>
      </c>
      <c r="I9024" t="s">
        <v>25</v>
      </c>
      <c r="J9024" t="s">
        <v>26</v>
      </c>
      <c r="K9024" t="s">
        <v>27</v>
      </c>
      <c r="L9024" t="s">
        <v>22</v>
      </c>
      <c r="M9024" s="4">
        <v>9.1199999999999992</v>
      </c>
      <c r="N9024">
        <v>2020</v>
      </c>
      <c r="O9024">
        <v>7</v>
      </c>
    </row>
    <row r="9025" spans="1:15" x14ac:dyDescent="0.25">
      <c r="A9025" s="1">
        <v>44042</v>
      </c>
      <c r="B9025">
        <v>1000000034</v>
      </c>
      <c r="C9025" t="s">
        <v>42</v>
      </c>
      <c r="D9025">
        <v>1</v>
      </c>
      <c r="E9025">
        <v>9000.09</v>
      </c>
      <c r="F9025" t="s">
        <v>16</v>
      </c>
      <c r="G9025" t="s">
        <v>43</v>
      </c>
      <c r="H9025" t="s">
        <v>18</v>
      </c>
      <c r="I9025" t="s">
        <v>25</v>
      </c>
      <c r="J9025" t="s">
        <v>26</v>
      </c>
      <c r="K9025" t="s">
        <v>27</v>
      </c>
      <c r="L9025" t="s">
        <v>22</v>
      </c>
      <c r="M9025" s="4">
        <v>9000.09</v>
      </c>
      <c r="N9025">
        <v>2020</v>
      </c>
      <c r="O9025">
        <v>7</v>
      </c>
    </row>
    <row r="9026" spans="1:15" x14ac:dyDescent="0.25">
      <c r="A9026" s="1">
        <v>44042</v>
      </c>
      <c r="B9026">
        <v>1000000036</v>
      </c>
      <c r="C9026" t="s">
        <v>75</v>
      </c>
      <c r="D9026">
        <v>1</v>
      </c>
      <c r="E9026">
        <v>2591.9499999999998</v>
      </c>
      <c r="F9026" t="s">
        <v>16</v>
      </c>
      <c r="G9026" t="s">
        <v>76</v>
      </c>
      <c r="H9026" t="s">
        <v>47</v>
      </c>
      <c r="I9026" t="s">
        <v>48</v>
      </c>
      <c r="J9026" t="s">
        <v>36</v>
      </c>
      <c r="K9026" t="s">
        <v>49</v>
      </c>
      <c r="L9026" t="s">
        <v>28</v>
      </c>
      <c r="M9026" s="4">
        <v>2591.9499999999998</v>
      </c>
      <c r="N9026">
        <v>2020</v>
      </c>
      <c r="O9026">
        <v>7</v>
      </c>
    </row>
    <row r="9027" spans="1:15" x14ac:dyDescent="0.25">
      <c r="A9027" s="1">
        <v>44042</v>
      </c>
      <c r="B9027">
        <v>1000000036</v>
      </c>
      <c r="C9027" t="s">
        <v>73</v>
      </c>
      <c r="D9027">
        <v>1</v>
      </c>
      <c r="E9027">
        <v>200.35</v>
      </c>
      <c r="F9027" t="s">
        <v>16</v>
      </c>
      <c r="G9027" t="s">
        <v>74</v>
      </c>
      <c r="H9027" t="s">
        <v>47</v>
      </c>
      <c r="I9027" t="s">
        <v>48</v>
      </c>
      <c r="J9027" t="s">
        <v>36</v>
      </c>
      <c r="K9027" t="s">
        <v>49</v>
      </c>
      <c r="L9027" t="s">
        <v>28</v>
      </c>
      <c r="M9027" s="4">
        <v>200.35</v>
      </c>
      <c r="N9027">
        <v>2020</v>
      </c>
      <c r="O9027">
        <v>7</v>
      </c>
    </row>
    <row r="9028" spans="1:15" x14ac:dyDescent="0.25">
      <c r="A9028" s="1">
        <v>44042</v>
      </c>
      <c r="B9028">
        <v>1000000037</v>
      </c>
      <c r="C9028" t="s">
        <v>23</v>
      </c>
      <c r="D9028">
        <v>1</v>
      </c>
      <c r="E9028">
        <v>1677.13</v>
      </c>
      <c r="F9028" t="s">
        <v>16</v>
      </c>
      <c r="G9028" t="s">
        <v>24</v>
      </c>
      <c r="H9028" t="s">
        <v>18</v>
      </c>
      <c r="I9028" t="s">
        <v>19</v>
      </c>
      <c r="J9028" t="s">
        <v>20</v>
      </c>
      <c r="K9028" t="s">
        <v>21</v>
      </c>
      <c r="L9028" t="s">
        <v>22</v>
      </c>
      <c r="M9028" s="4">
        <v>1677.13</v>
      </c>
      <c r="N9028">
        <v>2020</v>
      </c>
      <c r="O9028">
        <v>7</v>
      </c>
    </row>
    <row r="9029" spans="1:15" x14ac:dyDescent="0.25">
      <c r="A9029" s="1">
        <v>44042</v>
      </c>
      <c r="B9029">
        <v>1000000037</v>
      </c>
      <c r="C9029" t="s">
        <v>15</v>
      </c>
      <c r="D9029">
        <v>1</v>
      </c>
      <c r="E9029">
        <v>594.6</v>
      </c>
      <c r="F9029" t="s">
        <v>16</v>
      </c>
      <c r="G9029" t="s">
        <v>17</v>
      </c>
      <c r="H9029" t="s">
        <v>18</v>
      </c>
      <c r="I9029" t="s">
        <v>19</v>
      </c>
      <c r="J9029" t="s">
        <v>20</v>
      </c>
      <c r="K9029" t="s">
        <v>21</v>
      </c>
      <c r="L9029" t="s">
        <v>22</v>
      </c>
      <c r="M9029" s="4">
        <v>594.6</v>
      </c>
      <c r="N9029">
        <v>2020</v>
      </c>
      <c r="O9029">
        <v>7</v>
      </c>
    </row>
    <row r="9030" spans="1:15" x14ac:dyDescent="0.25">
      <c r="A9030" s="1">
        <v>44042</v>
      </c>
      <c r="B9030">
        <v>1000000037</v>
      </c>
      <c r="C9030" t="s">
        <v>42</v>
      </c>
      <c r="D9030">
        <v>1</v>
      </c>
      <c r="E9030">
        <v>13000.29</v>
      </c>
      <c r="F9030" t="s">
        <v>16</v>
      </c>
      <c r="G9030" t="s">
        <v>43</v>
      </c>
      <c r="H9030" t="s">
        <v>18</v>
      </c>
      <c r="I9030" t="s">
        <v>19</v>
      </c>
      <c r="J9030" t="s">
        <v>20</v>
      </c>
      <c r="K9030" t="s">
        <v>21</v>
      </c>
      <c r="L9030" t="s">
        <v>22</v>
      </c>
      <c r="M9030" s="4">
        <v>13000.29</v>
      </c>
      <c r="N9030">
        <v>2020</v>
      </c>
      <c r="O9030">
        <v>7</v>
      </c>
    </row>
    <row r="9031" spans="1:15" x14ac:dyDescent="0.25">
      <c r="A9031" s="1">
        <v>44042</v>
      </c>
      <c r="B9031">
        <v>1000000039</v>
      </c>
      <c r="C9031" t="s">
        <v>79</v>
      </c>
      <c r="D9031">
        <v>1</v>
      </c>
      <c r="E9031">
        <v>39.76</v>
      </c>
      <c r="F9031" t="s">
        <v>46</v>
      </c>
      <c r="G9031" t="s">
        <v>74</v>
      </c>
      <c r="H9031" t="s">
        <v>18</v>
      </c>
      <c r="I9031" t="s">
        <v>25</v>
      </c>
      <c r="J9031" t="s">
        <v>20</v>
      </c>
      <c r="K9031" t="s">
        <v>51</v>
      </c>
      <c r="L9031" t="s">
        <v>28</v>
      </c>
      <c r="M9031" s="4">
        <v>39.76</v>
      </c>
      <c r="N9031">
        <v>2020</v>
      </c>
      <c r="O9031">
        <v>7</v>
      </c>
    </row>
    <row r="9032" spans="1:15" x14ac:dyDescent="0.25">
      <c r="A9032" s="1">
        <v>44042</v>
      </c>
      <c r="B9032">
        <v>1000000040</v>
      </c>
      <c r="C9032" t="s">
        <v>80</v>
      </c>
      <c r="D9032">
        <v>1</v>
      </c>
      <c r="E9032">
        <v>28.83</v>
      </c>
      <c r="F9032" t="s">
        <v>46</v>
      </c>
      <c r="G9032" t="s">
        <v>76</v>
      </c>
      <c r="H9032" t="s">
        <v>30</v>
      </c>
      <c r="I9032" t="s">
        <v>31</v>
      </c>
      <c r="J9032" t="s">
        <v>32</v>
      </c>
      <c r="K9032" t="s">
        <v>33</v>
      </c>
      <c r="L9032" t="s">
        <v>28</v>
      </c>
      <c r="M9032" s="4">
        <v>28.83</v>
      </c>
      <c r="N9032">
        <v>2020</v>
      </c>
      <c r="O9032">
        <v>7</v>
      </c>
    </row>
    <row r="9033" spans="1:15" x14ac:dyDescent="0.25">
      <c r="A9033" s="1">
        <v>44042</v>
      </c>
      <c r="B9033">
        <v>1000000040</v>
      </c>
      <c r="C9033" t="s">
        <v>75</v>
      </c>
      <c r="D9033">
        <v>1</v>
      </c>
      <c r="E9033">
        <v>1300.5999999999999</v>
      </c>
      <c r="F9033" t="s">
        <v>16</v>
      </c>
      <c r="G9033" t="s">
        <v>76</v>
      </c>
      <c r="H9033" t="s">
        <v>30</v>
      </c>
      <c r="I9033" t="s">
        <v>31</v>
      </c>
      <c r="J9033" t="s">
        <v>32</v>
      </c>
      <c r="K9033" t="s">
        <v>33</v>
      </c>
      <c r="L9033" t="s">
        <v>28</v>
      </c>
      <c r="M9033" s="4">
        <v>1300.5999999999999</v>
      </c>
      <c r="N9033">
        <v>2020</v>
      </c>
      <c r="O9033">
        <v>7</v>
      </c>
    </row>
    <row r="9034" spans="1:15" x14ac:dyDescent="0.25">
      <c r="A9034" s="1">
        <v>44042</v>
      </c>
      <c r="B9034">
        <v>1000000040</v>
      </c>
      <c r="C9034" t="s">
        <v>73</v>
      </c>
      <c r="D9034">
        <v>1</v>
      </c>
      <c r="E9034">
        <v>4000.73</v>
      </c>
      <c r="F9034" t="s">
        <v>16</v>
      </c>
      <c r="G9034" t="s">
        <v>74</v>
      </c>
      <c r="H9034" t="s">
        <v>30</v>
      </c>
      <c r="I9034" t="s">
        <v>31</v>
      </c>
      <c r="J9034" t="s">
        <v>32</v>
      </c>
      <c r="K9034" t="s">
        <v>33</v>
      </c>
      <c r="L9034" t="s">
        <v>28</v>
      </c>
      <c r="M9034" s="4">
        <v>4000.73</v>
      </c>
      <c r="N9034">
        <v>2020</v>
      </c>
      <c r="O9034">
        <v>7</v>
      </c>
    </row>
    <row r="9035" spans="1:15" x14ac:dyDescent="0.25">
      <c r="A9035" s="1">
        <v>44042</v>
      </c>
      <c r="B9035">
        <v>1000000040</v>
      </c>
      <c r="C9035" t="s">
        <v>23</v>
      </c>
      <c r="D9035">
        <v>1</v>
      </c>
      <c r="E9035">
        <v>12000.71</v>
      </c>
      <c r="F9035" t="s">
        <v>16</v>
      </c>
      <c r="G9035" t="s">
        <v>24</v>
      </c>
      <c r="H9035" t="s">
        <v>30</v>
      </c>
      <c r="I9035" t="s">
        <v>31</v>
      </c>
      <c r="J9035" t="s">
        <v>32</v>
      </c>
      <c r="K9035" t="s">
        <v>33</v>
      </c>
      <c r="L9035" t="s">
        <v>28</v>
      </c>
      <c r="M9035" s="4">
        <v>12000.71</v>
      </c>
      <c r="N9035">
        <v>2020</v>
      </c>
      <c r="O9035">
        <v>7</v>
      </c>
    </row>
    <row r="9036" spans="1:15" x14ac:dyDescent="0.25">
      <c r="A9036" s="1">
        <v>44042</v>
      </c>
      <c r="B9036">
        <v>1000000041</v>
      </c>
      <c r="C9036" t="s">
        <v>75</v>
      </c>
      <c r="D9036">
        <v>2</v>
      </c>
      <c r="E9036">
        <v>6458.59</v>
      </c>
      <c r="F9036" t="s">
        <v>16</v>
      </c>
      <c r="G9036" t="s">
        <v>76</v>
      </c>
      <c r="H9036" t="s">
        <v>30</v>
      </c>
      <c r="I9036" t="s">
        <v>31</v>
      </c>
      <c r="J9036" t="s">
        <v>32</v>
      </c>
      <c r="K9036" t="s">
        <v>33</v>
      </c>
      <c r="L9036" t="s">
        <v>22</v>
      </c>
      <c r="M9036" s="4">
        <v>3229.2950000000001</v>
      </c>
      <c r="N9036">
        <v>2020</v>
      </c>
      <c r="O9036">
        <v>7</v>
      </c>
    </row>
    <row r="9037" spans="1:15" x14ac:dyDescent="0.25">
      <c r="A9037" s="1">
        <v>44042</v>
      </c>
      <c r="B9037">
        <v>1000000041</v>
      </c>
      <c r="C9037" t="s">
        <v>23</v>
      </c>
      <c r="D9037">
        <v>1</v>
      </c>
      <c r="E9037">
        <v>17000.080000000002</v>
      </c>
      <c r="F9037" t="s">
        <v>16</v>
      </c>
      <c r="G9037" t="s">
        <v>24</v>
      </c>
      <c r="H9037" t="s">
        <v>30</v>
      </c>
      <c r="I9037" t="s">
        <v>31</v>
      </c>
      <c r="J9037" t="s">
        <v>32</v>
      </c>
      <c r="K9037" t="s">
        <v>33</v>
      </c>
      <c r="L9037" t="s">
        <v>22</v>
      </c>
      <c r="M9037" s="4">
        <v>17000.080000000002</v>
      </c>
      <c r="N9037">
        <v>2020</v>
      </c>
      <c r="O9037">
        <v>7</v>
      </c>
    </row>
    <row r="9038" spans="1:15" x14ac:dyDescent="0.25">
      <c r="A9038" s="1">
        <v>44042</v>
      </c>
      <c r="B9038">
        <v>1000000041</v>
      </c>
      <c r="C9038" t="s">
        <v>15</v>
      </c>
      <c r="D9038">
        <v>2</v>
      </c>
      <c r="E9038">
        <v>21179.309999999998</v>
      </c>
      <c r="F9038" t="s">
        <v>16</v>
      </c>
      <c r="G9038" t="s">
        <v>17</v>
      </c>
      <c r="H9038" t="s">
        <v>30</v>
      </c>
      <c r="I9038" t="s">
        <v>31</v>
      </c>
      <c r="J9038" t="s">
        <v>32</v>
      </c>
      <c r="K9038" t="s">
        <v>33</v>
      </c>
      <c r="L9038" t="s">
        <v>22</v>
      </c>
      <c r="M9038" s="4">
        <v>10589.654999999999</v>
      </c>
      <c r="N9038">
        <v>2020</v>
      </c>
      <c r="O9038">
        <v>7</v>
      </c>
    </row>
    <row r="9039" spans="1:15" x14ac:dyDescent="0.25">
      <c r="A9039" s="1">
        <v>44042</v>
      </c>
      <c r="B9039">
        <v>1000000043</v>
      </c>
      <c r="C9039" t="s">
        <v>15</v>
      </c>
      <c r="D9039">
        <v>1</v>
      </c>
      <c r="E9039">
        <v>9000.41</v>
      </c>
      <c r="F9039" t="s">
        <v>16</v>
      </c>
      <c r="G9039" t="s">
        <v>17</v>
      </c>
      <c r="H9039" t="s">
        <v>30</v>
      </c>
      <c r="I9039" t="s">
        <v>38</v>
      </c>
      <c r="J9039" t="s">
        <v>26</v>
      </c>
      <c r="K9039" t="s">
        <v>39</v>
      </c>
      <c r="L9039" t="s">
        <v>22</v>
      </c>
      <c r="M9039" s="4">
        <v>9000.41</v>
      </c>
      <c r="N9039">
        <v>2020</v>
      </c>
      <c r="O9039">
        <v>7</v>
      </c>
    </row>
    <row r="9040" spans="1:15" x14ac:dyDescent="0.25">
      <c r="A9040" s="1">
        <v>44042</v>
      </c>
      <c r="B9040">
        <v>1000000045</v>
      </c>
      <c r="C9040" t="s">
        <v>75</v>
      </c>
      <c r="D9040">
        <v>1</v>
      </c>
      <c r="E9040">
        <v>2202.4499999999998</v>
      </c>
      <c r="F9040" t="s">
        <v>16</v>
      </c>
      <c r="G9040" t="s">
        <v>76</v>
      </c>
      <c r="H9040" t="s">
        <v>47</v>
      </c>
      <c r="I9040" t="s">
        <v>59</v>
      </c>
      <c r="J9040" t="s">
        <v>26</v>
      </c>
      <c r="K9040" t="s">
        <v>60</v>
      </c>
      <c r="L9040" t="s">
        <v>22</v>
      </c>
      <c r="M9040" s="4">
        <v>2202.4499999999998</v>
      </c>
      <c r="N9040">
        <v>2020</v>
      </c>
      <c r="O9040">
        <v>7</v>
      </c>
    </row>
    <row r="9041" spans="1:15" x14ac:dyDescent="0.25">
      <c r="A9041" s="1">
        <v>44042</v>
      </c>
      <c r="B9041">
        <v>1000000045</v>
      </c>
      <c r="C9041" t="s">
        <v>23</v>
      </c>
      <c r="D9041">
        <v>2</v>
      </c>
      <c r="E9041">
        <v>33000.57</v>
      </c>
      <c r="F9041" t="s">
        <v>16</v>
      </c>
      <c r="G9041" t="s">
        <v>24</v>
      </c>
      <c r="H9041" t="s">
        <v>47</v>
      </c>
      <c r="I9041" t="s">
        <v>59</v>
      </c>
      <c r="J9041" t="s">
        <v>26</v>
      </c>
      <c r="K9041" t="s">
        <v>60</v>
      </c>
      <c r="L9041" t="s">
        <v>22</v>
      </c>
      <c r="M9041" s="4">
        <v>16500.285</v>
      </c>
      <c r="N9041">
        <v>2020</v>
      </c>
      <c r="O9041">
        <v>7</v>
      </c>
    </row>
    <row r="9042" spans="1:15" x14ac:dyDescent="0.25">
      <c r="A9042" s="1">
        <v>44042</v>
      </c>
      <c r="B9042">
        <v>1000000046</v>
      </c>
      <c r="C9042" t="s">
        <v>42</v>
      </c>
      <c r="D9042">
        <v>1</v>
      </c>
      <c r="E9042">
        <v>22000.34</v>
      </c>
      <c r="F9042" t="s">
        <v>16</v>
      </c>
      <c r="G9042" t="s">
        <v>43</v>
      </c>
      <c r="H9042" t="s">
        <v>30</v>
      </c>
      <c r="I9042" t="s">
        <v>38</v>
      </c>
      <c r="J9042" t="s">
        <v>26</v>
      </c>
      <c r="K9042" t="s">
        <v>39</v>
      </c>
      <c r="L9042" t="s">
        <v>22</v>
      </c>
      <c r="M9042" s="4">
        <v>22000.34</v>
      </c>
      <c r="N9042">
        <v>2020</v>
      </c>
      <c r="O9042">
        <v>7</v>
      </c>
    </row>
    <row r="9043" spans="1:15" x14ac:dyDescent="0.25">
      <c r="A9043" s="1">
        <v>44042</v>
      </c>
      <c r="B9043">
        <v>1000000050</v>
      </c>
      <c r="C9043" t="s">
        <v>23</v>
      </c>
      <c r="D9043">
        <v>1</v>
      </c>
      <c r="E9043">
        <v>782.34</v>
      </c>
      <c r="F9043" t="s">
        <v>16</v>
      </c>
      <c r="G9043" t="s">
        <v>24</v>
      </c>
      <c r="H9043" t="s">
        <v>18</v>
      </c>
      <c r="I9043" t="s">
        <v>40</v>
      </c>
      <c r="J9043" t="s">
        <v>26</v>
      </c>
      <c r="K9043" t="s">
        <v>41</v>
      </c>
      <c r="L9043" t="s">
        <v>22</v>
      </c>
      <c r="M9043" s="4">
        <v>782.34</v>
      </c>
      <c r="N9043">
        <v>2020</v>
      </c>
      <c r="O9043">
        <v>7</v>
      </c>
    </row>
    <row r="9044" spans="1:15" x14ac:dyDescent="0.25">
      <c r="A9044" s="1">
        <v>44042</v>
      </c>
      <c r="B9044">
        <v>1000000054</v>
      </c>
      <c r="C9044" t="s">
        <v>75</v>
      </c>
      <c r="D9044">
        <v>2</v>
      </c>
      <c r="E9044">
        <v>2635.35</v>
      </c>
      <c r="F9044" t="s">
        <v>16</v>
      </c>
      <c r="G9044" t="s">
        <v>76</v>
      </c>
      <c r="H9044" t="s">
        <v>18</v>
      </c>
      <c r="I9044" t="s">
        <v>34</v>
      </c>
      <c r="J9044" t="s">
        <v>26</v>
      </c>
      <c r="K9044" t="s">
        <v>35</v>
      </c>
      <c r="L9044" t="s">
        <v>22</v>
      </c>
      <c r="M9044" s="4">
        <v>1317.675</v>
      </c>
      <c r="N9044">
        <v>2020</v>
      </c>
      <c r="O9044">
        <v>7</v>
      </c>
    </row>
    <row r="9045" spans="1:15" x14ac:dyDescent="0.25">
      <c r="A9045" s="1">
        <v>44042</v>
      </c>
      <c r="B9045">
        <v>1000000054</v>
      </c>
      <c r="C9045" t="s">
        <v>15</v>
      </c>
      <c r="D9045">
        <v>1</v>
      </c>
      <c r="E9045">
        <v>7000.52</v>
      </c>
      <c r="F9045" t="s">
        <v>16</v>
      </c>
      <c r="G9045" t="s">
        <v>17</v>
      </c>
      <c r="H9045" t="s">
        <v>18</v>
      </c>
      <c r="I9045" t="s">
        <v>34</v>
      </c>
      <c r="J9045" t="s">
        <v>26</v>
      </c>
      <c r="K9045" t="s">
        <v>35</v>
      </c>
      <c r="L9045" t="s">
        <v>22</v>
      </c>
      <c r="M9045" s="4">
        <v>7000.52</v>
      </c>
      <c r="N9045">
        <v>2020</v>
      </c>
      <c r="O9045">
        <v>7</v>
      </c>
    </row>
    <row r="9046" spans="1:15" x14ac:dyDescent="0.25">
      <c r="A9046" s="1">
        <v>44042</v>
      </c>
      <c r="B9046">
        <v>1000000056</v>
      </c>
      <c r="C9046" t="s">
        <v>75</v>
      </c>
      <c r="D9046">
        <v>1</v>
      </c>
      <c r="E9046">
        <v>160.72999999999999</v>
      </c>
      <c r="F9046" t="s">
        <v>16</v>
      </c>
      <c r="G9046" t="s">
        <v>76</v>
      </c>
      <c r="H9046" t="s">
        <v>18</v>
      </c>
      <c r="I9046" t="s">
        <v>34</v>
      </c>
      <c r="J9046" t="s">
        <v>26</v>
      </c>
      <c r="K9046" t="s">
        <v>35</v>
      </c>
      <c r="L9046" t="s">
        <v>28</v>
      </c>
      <c r="M9046" s="4">
        <v>160.72999999999999</v>
      </c>
      <c r="N9046">
        <v>2020</v>
      </c>
      <c r="O9046">
        <v>7</v>
      </c>
    </row>
    <row r="9047" spans="1:15" x14ac:dyDescent="0.25">
      <c r="A9047" s="1">
        <v>44042</v>
      </c>
      <c r="B9047">
        <v>1000000056</v>
      </c>
      <c r="C9047" t="s">
        <v>23</v>
      </c>
      <c r="D9047">
        <v>1</v>
      </c>
      <c r="E9047">
        <v>10000.15</v>
      </c>
      <c r="F9047" t="s">
        <v>16</v>
      </c>
      <c r="G9047" t="s">
        <v>24</v>
      </c>
      <c r="H9047" t="s">
        <v>18</v>
      </c>
      <c r="I9047" t="s">
        <v>34</v>
      </c>
      <c r="J9047" t="s">
        <v>26</v>
      </c>
      <c r="K9047" t="s">
        <v>35</v>
      </c>
      <c r="L9047" t="s">
        <v>28</v>
      </c>
      <c r="M9047" s="4">
        <v>10000.15</v>
      </c>
      <c r="N9047">
        <v>2020</v>
      </c>
      <c r="O9047">
        <v>7</v>
      </c>
    </row>
    <row r="9048" spans="1:15" x14ac:dyDescent="0.25">
      <c r="A9048" s="1">
        <v>44042</v>
      </c>
      <c r="B9048">
        <v>1000000067</v>
      </c>
      <c r="C9048" t="s">
        <v>42</v>
      </c>
      <c r="D9048">
        <v>1</v>
      </c>
      <c r="E9048">
        <v>2000.2</v>
      </c>
      <c r="F9048" t="s">
        <v>16</v>
      </c>
      <c r="G9048" t="s">
        <v>43</v>
      </c>
      <c r="H9048" t="s">
        <v>18</v>
      </c>
      <c r="I9048" t="s">
        <v>25</v>
      </c>
      <c r="J9048" t="s">
        <v>20</v>
      </c>
      <c r="K9048" t="s">
        <v>51</v>
      </c>
      <c r="L9048" t="s">
        <v>22</v>
      </c>
      <c r="M9048" s="4">
        <v>2000.2</v>
      </c>
      <c r="N9048">
        <v>2020</v>
      </c>
      <c r="O9048">
        <v>7</v>
      </c>
    </row>
    <row r="9049" spans="1:15" x14ac:dyDescent="0.25">
      <c r="A9049" s="1">
        <v>44042</v>
      </c>
      <c r="B9049">
        <v>1000000068</v>
      </c>
      <c r="C9049" t="s">
        <v>80</v>
      </c>
      <c r="D9049">
        <v>1</v>
      </c>
      <c r="E9049">
        <v>69.38</v>
      </c>
      <c r="F9049" t="s">
        <v>46</v>
      </c>
      <c r="G9049" t="s">
        <v>76</v>
      </c>
      <c r="H9049" t="s">
        <v>30</v>
      </c>
      <c r="I9049" t="s">
        <v>55</v>
      </c>
      <c r="J9049" t="s">
        <v>26</v>
      </c>
      <c r="K9049" t="s">
        <v>56</v>
      </c>
      <c r="L9049" t="s">
        <v>28</v>
      </c>
      <c r="M9049" s="4">
        <v>69.38</v>
      </c>
      <c r="N9049">
        <v>2020</v>
      </c>
      <c r="O9049">
        <v>7</v>
      </c>
    </row>
    <row r="9050" spans="1:15" x14ac:dyDescent="0.25">
      <c r="A9050" s="1">
        <v>44042</v>
      </c>
      <c r="B9050">
        <v>1000000068</v>
      </c>
      <c r="C9050" t="s">
        <v>73</v>
      </c>
      <c r="D9050">
        <v>1</v>
      </c>
      <c r="E9050">
        <v>245.16</v>
      </c>
      <c r="F9050" t="s">
        <v>16</v>
      </c>
      <c r="G9050" t="s">
        <v>74</v>
      </c>
      <c r="H9050" t="s">
        <v>30</v>
      </c>
      <c r="I9050" t="s">
        <v>55</v>
      </c>
      <c r="J9050" t="s">
        <v>26</v>
      </c>
      <c r="K9050" t="s">
        <v>56</v>
      </c>
      <c r="L9050" t="s">
        <v>28</v>
      </c>
      <c r="M9050" s="4">
        <v>245.16</v>
      </c>
      <c r="N9050">
        <v>2020</v>
      </c>
      <c r="O9050">
        <v>7</v>
      </c>
    </row>
    <row r="9051" spans="1:15" x14ac:dyDescent="0.25">
      <c r="A9051" s="1">
        <v>44042</v>
      </c>
      <c r="B9051">
        <v>1000000068</v>
      </c>
      <c r="C9051" t="s">
        <v>15</v>
      </c>
      <c r="D9051">
        <v>1</v>
      </c>
      <c r="E9051">
        <v>2735.46</v>
      </c>
      <c r="F9051" t="s">
        <v>16</v>
      </c>
      <c r="G9051" t="s">
        <v>17</v>
      </c>
      <c r="H9051" t="s">
        <v>30</v>
      </c>
      <c r="I9051" t="s">
        <v>55</v>
      </c>
      <c r="J9051" t="s">
        <v>26</v>
      </c>
      <c r="K9051" t="s">
        <v>56</v>
      </c>
      <c r="L9051" t="s">
        <v>28</v>
      </c>
      <c r="M9051" s="4">
        <v>2735.46</v>
      </c>
      <c r="N9051">
        <v>2020</v>
      </c>
      <c r="O9051">
        <v>7</v>
      </c>
    </row>
    <row r="9052" spans="1:15" x14ac:dyDescent="0.25">
      <c r="A9052" s="1">
        <v>44042</v>
      </c>
      <c r="B9052">
        <v>1000000104</v>
      </c>
      <c r="C9052" t="s">
        <v>23</v>
      </c>
      <c r="D9052">
        <v>1</v>
      </c>
      <c r="E9052">
        <v>10000.49</v>
      </c>
      <c r="F9052" t="s">
        <v>16</v>
      </c>
      <c r="G9052" t="s">
        <v>24</v>
      </c>
      <c r="H9052" t="s">
        <v>18</v>
      </c>
      <c r="I9052" t="s">
        <v>40</v>
      </c>
      <c r="J9052" t="s">
        <v>26</v>
      </c>
      <c r="K9052" t="s">
        <v>41</v>
      </c>
      <c r="L9052" t="s">
        <v>22</v>
      </c>
      <c r="M9052" s="4">
        <v>10000.49</v>
      </c>
      <c r="N9052">
        <v>2020</v>
      </c>
      <c r="O9052">
        <v>7</v>
      </c>
    </row>
    <row r="9053" spans="1:15" x14ac:dyDescent="0.25">
      <c r="A9053" s="1">
        <v>44042</v>
      </c>
      <c r="B9053">
        <v>1000000104</v>
      </c>
      <c r="C9053" t="s">
        <v>15</v>
      </c>
      <c r="D9053">
        <v>1</v>
      </c>
      <c r="E9053">
        <v>1500.49</v>
      </c>
      <c r="F9053" t="s">
        <v>16</v>
      </c>
      <c r="G9053" t="s">
        <v>17</v>
      </c>
      <c r="H9053" t="s">
        <v>18</v>
      </c>
      <c r="I9053" t="s">
        <v>40</v>
      </c>
      <c r="J9053" t="s">
        <v>26</v>
      </c>
      <c r="K9053" t="s">
        <v>41</v>
      </c>
      <c r="L9053" t="s">
        <v>22</v>
      </c>
      <c r="M9053" s="4">
        <v>1500.49</v>
      </c>
      <c r="N9053">
        <v>2020</v>
      </c>
      <c r="O9053">
        <v>7</v>
      </c>
    </row>
    <row r="9054" spans="1:15" x14ac:dyDescent="0.25">
      <c r="A9054" s="1">
        <v>44042</v>
      </c>
      <c r="B9054">
        <v>1000000237</v>
      </c>
      <c r="C9054" t="s">
        <v>75</v>
      </c>
      <c r="D9054">
        <v>1</v>
      </c>
      <c r="E9054">
        <v>1262.69</v>
      </c>
      <c r="F9054" t="s">
        <v>16</v>
      </c>
      <c r="G9054" t="s">
        <v>76</v>
      </c>
      <c r="H9054" t="s">
        <v>18</v>
      </c>
      <c r="I9054" t="s">
        <v>40</v>
      </c>
      <c r="J9054" t="s">
        <v>26</v>
      </c>
      <c r="K9054" t="s">
        <v>41</v>
      </c>
      <c r="L9054" t="s">
        <v>22</v>
      </c>
      <c r="M9054" s="4">
        <v>1262.69</v>
      </c>
      <c r="N9054">
        <v>2020</v>
      </c>
      <c r="O9054">
        <v>7</v>
      </c>
    </row>
    <row r="9055" spans="1:15" x14ac:dyDescent="0.25">
      <c r="A9055" s="1">
        <v>44042</v>
      </c>
      <c r="B9055">
        <v>1000000266</v>
      </c>
      <c r="C9055" t="s">
        <v>75</v>
      </c>
      <c r="D9055">
        <v>1</v>
      </c>
      <c r="E9055">
        <v>3577.27</v>
      </c>
      <c r="F9055" t="s">
        <v>16</v>
      </c>
      <c r="G9055" t="s">
        <v>76</v>
      </c>
      <c r="H9055" t="s">
        <v>30</v>
      </c>
      <c r="I9055" t="s">
        <v>55</v>
      </c>
      <c r="J9055" t="s">
        <v>26</v>
      </c>
      <c r="K9055" t="s">
        <v>56</v>
      </c>
      <c r="L9055" t="s">
        <v>22</v>
      </c>
      <c r="M9055" s="4">
        <v>3577.27</v>
      </c>
      <c r="N9055">
        <v>2020</v>
      </c>
      <c r="O9055">
        <v>7</v>
      </c>
    </row>
    <row r="9056" spans="1:15" x14ac:dyDescent="0.25">
      <c r="A9056" s="1">
        <v>44042</v>
      </c>
      <c r="B9056">
        <v>1000000266</v>
      </c>
      <c r="C9056" t="s">
        <v>73</v>
      </c>
      <c r="D9056">
        <v>1</v>
      </c>
      <c r="E9056">
        <v>100.58</v>
      </c>
      <c r="F9056" t="s">
        <v>16</v>
      </c>
      <c r="G9056" t="s">
        <v>74</v>
      </c>
      <c r="H9056" t="s">
        <v>30</v>
      </c>
      <c r="I9056" t="s">
        <v>55</v>
      </c>
      <c r="J9056" t="s">
        <v>26</v>
      </c>
      <c r="K9056" t="s">
        <v>56</v>
      </c>
      <c r="L9056" t="s">
        <v>22</v>
      </c>
      <c r="M9056" s="4">
        <v>100.58</v>
      </c>
      <c r="N9056">
        <v>2020</v>
      </c>
      <c r="O9056">
        <v>7</v>
      </c>
    </row>
    <row r="9057" spans="1:15" x14ac:dyDescent="0.25">
      <c r="A9057" s="1">
        <v>44042</v>
      </c>
      <c r="B9057">
        <v>1000000297</v>
      </c>
      <c r="C9057" t="s">
        <v>23</v>
      </c>
      <c r="D9057">
        <v>1</v>
      </c>
      <c r="E9057">
        <v>2000.25</v>
      </c>
      <c r="F9057" t="s">
        <v>16</v>
      </c>
      <c r="G9057" t="s">
        <v>24</v>
      </c>
      <c r="H9057" t="s">
        <v>18</v>
      </c>
      <c r="I9057" t="s">
        <v>40</v>
      </c>
      <c r="J9057" t="s">
        <v>26</v>
      </c>
      <c r="K9057" t="s">
        <v>41</v>
      </c>
      <c r="L9057" t="s">
        <v>22</v>
      </c>
      <c r="M9057" s="4">
        <v>2000.25</v>
      </c>
      <c r="N9057">
        <v>2020</v>
      </c>
      <c r="O9057">
        <v>7</v>
      </c>
    </row>
    <row r="9058" spans="1:15" x14ac:dyDescent="0.25">
      <c r="A9058" s="1">
        <v>44042</v>
      </c>
      <c r="B9058">
        <v>1000000566</v>
      </c>
      <c r="C9058" t="s">
        <v>23</v>
      </c>
      <c r="D9058">
        <v>2</v>
      </c>
      <c r="E9058">
        <v>15501.099999999999</v>
      </c>
      <c r="F9058" t="s">
        <v>16</v>
      </c>
      <c r="G9058" t="s">
        <v>24</v>
      </c>
      <c r="H9058" t="s">
        <v>47</v>
      </c>
      <c r="I9058" t="s">
        <v>48</v>
      </c>
      <c r="J9058" t="s">
        <v>36</v>
      </c>
      <c r="K9058" t="s">
        <v>49</v>
      </c>
      <c r="L9058" t="s">
        <v>22</v>
      </c>
      <c r="M9058" s="4">
        <v>7750.5499999999993</v>
      </c>
      <c r="N9058">
        <v>2020</v>
      </c>
      <c r="O9058">
        <v>7</v>
      </c>
    </row>
    <row r="9059" spans="1:15" x14ac:dyDescent="0.25">
      <c r="A9059" s="1">
        <v>44042</v>
      </c>
      <c r="B9059">
        <v>1000000566</v>
      </c>
      <c r="C9059" t="s">
        <v>42</v>
      </c>
      <c r="D9059">
        <v>2</v>
      </c>
      <c r="E9059">
        <v>26400.690000000002</v>
      </c>
      <c r="F9059" t="s">
        <v>16</v>
      </c>
      <c r="G9059" t="s">
        <v>43</v>
      </c>
      <c r="H9059" t="s">
        <v>47</v>
      </c>
      <c r="I9059" t="s">
        <v>48</v>
      </c>
      <c r="J9059" t="s">
        <v>36</v>
      </c>
      <c r="K9059" t="s">
        <v>49</v>
      </c>
      <c r="L9059" t="s">
        <v>22</v>
      </c>
      <c r="M9059" s="4">
        <v>13200.345000000001</v>
      </c>
      <c r="N9059">
        <v>2020</v>
      </c>
      <c r="O9059">
        <v>7</v>
      </c>
    </row>
    <row r="9060" spans="1:15" x14ac:dyDescent="0.25">
      <c r="A9060" s="1">
        <v>44042</v>
      </c>
      <c r="B9060">
        <v>1000000594</v>
      </c>
      <c r="C9060" t="s">
        <v>79</v>
      </c>
      <c r="D9060">
        <v>1</v>
      </c>
      <c r="E9060">
        <v>9.0299999999999994</v>
      </c>
      <c r="F9060" t="s">
        <v>46</v>
      </c>
      <c r="G9060" t="s">
        <v>74</v>
      </c>
      <c r="H9060" t="s">
        <v>18</v>
      </c>
      <c r="I9060" t="s">
        <v>25</v>
      </c>
      <c r="J9060" t="s">
        <v>20</v>
      </c>
      <c r="K9060" t="s">
        <v>51</v>
      </c>
      <c r="L9060" t="s">
        <v>22</v>
      </c>
      <c r="M9060" s="4">
        <v>9.0299999999999994</v>
      </c>
      <c r="N9060">
        <v>2020</v>
      </c>
      <c r="O9060">
        <v>7</v>
      </c>
    </row>
    <row r="9061" spans="1:15" x14ac:dyDescent="0.25">
      <c r="A9061" s="1">
        <v>44042</v>
      </c>
      <c r="B9061">
        <v>1000000928</v>
      </c>
      <c r="C9061" t="s">
        <v>23</v>
      </c>
      <c r="D9061">
        <v>1</v>
      </c>
      <c r="E9061">
        <v>20000.169999999998</v>
      </c>
      <c r="F9061" t="s">
        <v>16</v>
      </c>
      <c r="G9061" t="s">
        <v>24</v>
      </c>
      <c r="H9061" t="s">
        <v>30</v>
      </c>
      <c r="I9061" t="s">
        <v>57</v>
      </c>
      <c r="J9061" t="s">
        <v>26</v>
      </c>
      <c r="K9061" t="s">
        <v>58</v>
      </c>
      <c r="L9061" t="s">
        <v>22</v>
      </c>
      <c r="M9061" s="4">
        <v>20000.169999999998</v>
      </c>
      <c r="N9061">
        <v>2020</v>
      </c>
      <c r="O9061">
        <v>7</v>
      </c>
    </row>
    <row r="9062" spans="1:15" x14ac:dyDescent="0.25">
      <c r="A9062" s="1">
        <v>44042</v>
      </c>
      <c r="B9062">
        <v>1000000928</v>
      </c>
      <c r="C9062" t="s">
        <v>15</v>
      </c>
      <c r="D9062">
        <v>1</v>
      </c>
      <c r="E9062">
        <v>18000.47</v>
      </c>
      <c r="F9062" t="s">
        <v>16</v>
      </c>
      <c r="G9062" t="s">
        <v>17</v>
      </c>
      <c r="H9062" t="s">
        <v>30</v>
      </c>
      <c r="I9062" t="s">
        <v>57</v>
      </c>
      <c r="J9062" t="s">
        <v>26</v>
      </c>
      <c r="K9062" t="s">
        <v>58</v>
      </c>
      <c r="L9062" t="s">
        <v>22</v>
      </c>
      <c r="M9062" s="4">
        <v>18000.47</v>
      </c>
      <c r="N9062">
        <v>2020</v>
      </c>
      <c r="O9062">
        <v>7</v>
      </c>
    </row>
    <row r="9063" spans="1:15" x14ac:dyDescent="0.25">
      <c r="A9063" s="1">
        <v>44042</v>
      </c>
      <c r="B9063">
        <v>1000001524</v>
      </c>
      <c r="C9063" t="s">
        <v>79</v>
      </c>
      <c r="D9063">
        <v>1</v>
      </c>
      <c r="E9063">
        <v>9.43</v>
      </c>
      <c r="F9063" t="s">
        <v>46</v>
      </c>
      <c r="G9063" t="s">
        <v>74</v>
      </c>
      <c r="H9063" t="s">
        <v>18</v>
      </c>
      <c r="I9063" t="s">
        <v>25</v>
      </c>
      <c r="J9063" t="s">
        <v>20</v>
      </c>
      <c r="K9063" t="s">
        <v>51</v>
      </c>
      <c r="L9063" t="s">
        <v>22</v>
      </c>
      <c r="M9063" s="4">
        <v>9.43</v>
      </c>
      <c r="N9063">
        <v>2020</v>
      </c>
      <c r="O9063">
        <v>7</v>
      </c>
    </row>
    <row r="9064" spans="1:15" x14ac:dyDescent="0.25">
      <c r="A9064" s="1">
        <v>44042</v>
      </c>
      <c r="B9064">
        <v>1000001524</v>
      </c>
      <c r="C9064" t="s">
        <v>15</v>
      </c>
      <c r="D9064">
        <v>2</v>
      </c>
      <c r="E9064">
        <v>20500.47</v>
      </c>
      <c r="F9064" t="s">
        <v>16</v>
      </c>
      <c r="G9064" t="s">
        <v>17</v>
      </c>
      <c r="H9064" t="s">
        <v>18</v>
      </c>
      <c r="I9064" t="s">
        <v>25</v>
      </c>
      <c r="J9064" t="s">
        <v>20</v>
      </c>
      <c r="K9064" t="s">
        <v>51</v>
      </c>
      <c r="L9064" t="s">
        <v>22</v>
      </c>
      <c r="M9064" s="4">
        <v>10250.235000000001</v>
      </c>
      <c r="N9064">
        <v>2020</v>
      </c>
      <c r="O9064">
        <v>7</v>
      </c>
    </row>
    <row r="9065" spans="1:15" x14ac:dyDescent="0.25">
      <c r="A9065" s="1">
        <v>44042</v>
      </c>
      <c r="B9065">
        <v>1000001524</v>
      </c>
      <c r="C9065" t="s">
        <v>42</v>
      </c>
      <c r="D9065">
        <v>1</v>
      </c>
      <c r="E9065">
        <v>7500.45</v>
      </c>
      <c r="F9065" t="s">
        <v>16</v>
      </c>
      <c r="G9065" t="s">
        <v>43</v>
      </c>
      <c r="H9065" t="s">
        <v>18</v>
      </c>
      <c r="I9065" t="s">
        <v>25</v>
      </c>
      <c r="J9065" t="s">
        <v>20</v>
      </c>
      <c r="K9065" t="s">
        <v>51</v>
      </c>
      <c r="L9065" t="s">
        <v>22</v>
      </c>
      <c r="M9065" s="4">
        <v>7500.45</v>
      </c>
      <c r="N9065">
        <v>2020</v>
      </c>
      <c r="O9065">
        <v>7</v>
      </c>
    </row>
    <row r="9066" spans="1:15" x14ac:dyDescent="0.25">
      <c r="A9066" s="1">
        <v>44042</v>
      </c>
      <c r="B9066">
        <v>1000002861</v>
      </c>
      <c r="C9066" t="s">
        <v>71</v>
      </c>
      <c r="D9066">
        <v>1</v>
      </c>
      <c r="E9066">
        <v>552.22</v>
      </c>
      <c r="F9066" t="s">
        <v>16</v>
      </c>
      <c r="G9066" t="s">
        <v>72</v>
      </c>
      <c r="H9066" t="s">
        <v>47</v>
      </c>
      <c r="I9066" t="s">
        <v>48</v>
      </c>
      <c r="J9066" t="s">
        <v>36</v>
      </c>
      <c r="K9066" t="s">
        <v>49</v>
      </c>
      <c r="L9066" t="s">
        <v>22</v>
      </c>
      <c r="M9066" s="4">
        <v>552.22</v>
      </c>
      <c r="N9066">
        <v>2020</v>
      </c>
      <c r="O9066">
        <v>7</v>
      </c>
    </row>
    <row r="9067" spans="1:15" x14ac:dyDescent="0.25">
      <c r="A9067" s="1">
        <v>44042</v>
      </c>
      <c r="B9067">
        <v>1000002861</v>
      </c>
      <c r="C9067" t="s">
        <v>15</v>
      </c>
      <c r="D9067">
        <v>1</v>
      </c>
      <c r="E9067">
        <v>175.14</v>
      </c>
      <c r="F9067" t="s">
        <v>16</v>
      </c>
      <c r="G9067" t="s">
        <v>17</v>
      </c>
      <c r="H9067" t="s">
        <v>47</v>
      </c>
      <c r="I9067" t="s">
        <v>48</v>
      </c>
      <c r="J9067" t="s">
        <v>36</v>
      </c>
      <c r="K9067" t="s">
        <v>49</v>
      </c>
      <c r="L9067" t="s">
        <v>22</v>
      </c>
      <c r="M9067" s="4">
        <v>175.14</v>
      </c>
      <c r="N9067">
        <v>2020</v>
      </c>
      <c r="O9067">
        <v>7</v>
      </c>
    </row>
    <row r="9068" spans="1:15" x14ac:dyDescent="0.25">
      <c r="A9068" s="1">
        <v>44042</v>
      </c>
      <c r="B9068">
        <v>1000003926</v>
      </c>
      <c r="C9068" t="s">
        <v>80</v>
      </c>
      <c r="D9068">
        <v>1</v>
      </c>
      <c r="E9068">
        <v>3.25</v>
      </c>
      <c r="F9068" t="s">
        <v>46</v>
      </c>
      <c r="G9068" t="s">
        <v>76</v>
      </c>
      <c r="H9068" t="s">
        <v>47</v>
      </c>
      <c r="I9068" t="s">
        <v>48</v>
      </c>
      <c r="J9068" t="s">
        <v>26</v>
      </c>
      <c r="K9068" t="s">
        <v>50</v>
      </c>
      <c r="L9068" t="s">
        <v>28</v>
      </c>
      <c r="M9068" s="4">
        <v>3.25</v>
      </c>
      <c r="N9068">
        <v>2020</v>
      </c>
      <c r="O9068">
        <v>7</v>
      </c>
    </row>
    <row r="9069" spans="1:15" x14ac:dyDescent="0.25">
      <c r="A9069" s="1">
        <v>44042</v>
      </c>
      <c r="B9069">
        <v>1000003926</v>
      </c>
      <c r="C9069" t="s">
        <v>75</v>
      </c>
      <c r="D9069">
        <v>1</v>
      </c>
      <c r="E9069">
        <v>8269.59</v>
      </c>
      <c r="F9069" t="s">
        <v>16</v>
      </c>
      <c r="G9069" t="s">
        <v>76</v>
      </c>
      <c r="H9069" t="s">
        <v>47</v>
      </c>
      <c r="I9069" t="s">
        <v>48</v>
      </c>
      <c r="J9069" t="s">
        <v>26</v>
      </c>
      <c r="K9069" t="s">
        <v>50</v>
      </c>
      <c r="L9069" t="s">
        <v>28</v>
      </c>
      <c r="M9069" s="4">
        <v>8269.59</v>
      </c>
      <c r="N9069">
        <v>2020</v>
      </c>
      <c r="O9069">
        <v>7</v>
      </c>
    </row>
    <row r="9070" spans="1:15" x14ac:dyDescent="0.25">
      <c r="A9070" s="1">
        <v>44042</v>
      </c>
      <c r="B9070">
        <v>1000004170</v>
      </c>
      <c r="C9070" t="s">
        <v>75</v>
      </c>
      <c r="D9070">
        <v>1</v>
      </c>
      <c r="E9070">
        <v>548.38</v>
      </c>
      <c r="F9070" t="s">
        <v>16</v>
      </c>
      <c r="G9070" t="s">
        <v>76</v>
      </c>
      <c r="H9070" t="s">
        <v>18</v>
      </c>
      <c r="I9070" t="s">
        <v>34</v>
      </c>
      <c r="J9070" t="s">
        <v>20</v>
      </c>
      <c r="K9070" t="s">
        <v>44</v>
      </c>
      <c r="L9070" t="s">
        <v>28</v>
      </c>
      <c r="M9070" s="4">
        <v>548.38</v>
      </c>
      <c r="N9070">
        <v>2020</v>
      </c>
      <c r="O9070">
        <v>7</v>
      </c>
    </row>
    <row r="9071" spans="1:15" x14ac:dyDescent="0.25">
      <c r="A9071" s="1">
        <v>44042</v>
      </c>
      <c r="B9071">
        <v>1000004170</v>
      </c>
      <c r="C9071" t="s">
        <v>23</v>
      </c>
      <c r="D9071">
        <v>1</v>
      </c>
      <c r="E9071">
        <v>14000.29</v>
      </c>
      <c r="F9071" t="s">
        <v>16</v>
      </c>
      <c r="G9071" t="s">
        <v>24</v>
      </c>
      <c r="H9071" t="s">
        <v>18</v>
      </c>
      <c r="I9071" t="s">
        <v>34</v>
      </c>
      <c r="J9071" t="s">
        <v>20</v>
      </c>
      <c r="K9071" t="s">
        <v>44</v>
      </c>
      <c r="L9071" t="s">
        <v>28</v>
      </c>
      <c r="M9071" s="4">
        <v>14000.29</v>
      </c>
      <c r="N9071">
        <v>2020</v>
      </c>
      <c r="O9071">
        <v>7</v>
      </c>
    </row>
    <row r="9072" spans="1:15" x14ac:dyDescent="0.25">
      <c r="A9072" s="1">
        <v>44042</v>
      </c>
      <c r="B9072">
        <v>1000004256</v>
      </c>
      <c r="C9072" t="s">
        <v>75</v>
      </c>
      <c r="D9072">
        <v>1</v>
      </c>
      <c r="E9072">
        <v>3000.32</v>
      </c>
      <c r="F9072" t="s">
        <v>16</v>
      </c>
      <c r="G9072" t="s">
        <v>76</v>
      </c>
      <c r="H9072" t="s">
        <v>18</v>
      </c>
      <c r="I9072" t="s">
        <v>40</v>
      </c>
      <c r="J9072" t="s">
        <v>26</v>
      </c>
      <c r="K9072" t="s">
        <v>41</v>
      </c>
      <c r="L9072" t="s">
        <v>22</v>
      </c>
      <c r="M9072" s="4">
        <v>3000.32</v>
      </c>
      <c r="N9072">
        <v>2020</v>
      </c>
      <c r="O9072">
        <v>7</v>
      </c>
    </row>
    <row r="9073" spans="1:15" x14ac:dyDescent="0.25">
      <c r="A9073" s="1">
        <v>44042</v>
      </c>
      <c r="B9073">
        <v>1000004256</v>
      </c>
      <c r="C9073" t="s">
        <v>73</v>
      </c>
      <c r="D9073">
        <v>1</v>
      </c>
      <c r="E9073">
        <v>3700.63</v>
      </c>
      <c r="F9073" t="s">
        <v>16</v>
      </c>
      <c r="G9073" t="s">
        <v>74</v>
      </c>
      <c r="H9073" t="s">
        <v>18</v>
      </c>
      <c r="I9073" t="s">
        <v>40</v>
      </c>
      <c r="J9073" t="s">
        <v>26</v>
      </c>
      <c r="K9073" t="s">
        <v>41</v>
      </c>
      <c r="L9073" t="s">
        <v>22</v>
      </c>
      <c r="M9073" s="4">
        <v>3700.63</v>
      </c>
      <c r="N9073">
        <v>2020</v>
      </c>
      <c r="O9073">
        <v>7</v>
      </c>
    </row>
    <row r="9074" spans="1:15" x14ac:dyDescent="0.25">
      <c r="A9074" s="1">
        <v>44042</v>
      </c>
      <c r="B9074">
        <v>1000005022</v>
      </c>
      <c r="C9074" t="s">
        <v>23</v>
      </c>
      <c r="D9074">
        <v>2</v>
      </c>
      <c r="E9074">
        <v>41000.660000000003</v>
      </c>
      <c r="F9074" t="s">
        <v>16</v>
      </c>
      <c r="G9074" t="s">
        <v>24</v>
      </c>
      <c r="H9074" t="s">
        <v>18</v>
      </c>
      <c r="I9074" t="s">
        <v>34</v>
      </c>
      <c r="J9074" t="s">
        <v>36</v>
      </c>
      <c r="K9074" t="s">
        <v>70</v>
      </c>
      <c r="L9074" t="s">
        <v>28</v>
      </c>
      <c r="M9074" s="4">
        <v>20500.330000000002</v>
      </c>
      <c r="N9074">
        <v>2020</v>
      </c>
      <c r="O9074">
        <v>7</v>
      </c>
    </row>
    <row r="9075" spans="1:15" x14ac:dyDescent="0.25">
      <c r="A9075" s="1">
        <v>44042</v>
      </c>
      <c r="B9075">
        <v>1000005873</v>
      </c>
      <c r="C9075" t="s">
        <v>75</v>
      </c>
      <c r="D9075">
        <v>1</v>
      </c>
      <c r="E9075">
        <v>2500.62</v>
      </c>
      <c r="F9075" t="s">
        <v>16</v>
      </c>
      <c r="G9075" t="s">
        <v>76</v>
      </c>
      <c r="H9075" t="s">
        <v>18</v>
      </c>
      <c r="I9075" t="s">
        <v>19</v>
      </c>
      <c r="J9075" t="s">
        <v>20</v>
      </c>
      <c r="K9075" t="s">
        <v>21</v>
      </c>
      <c r="L9075" t="s">
        <v>28</v>
      </c>
      <c r="M9075" s="4">
        <v>2500.62</v>
      </c>
      <c r="N9075">
        <v>2020</v>
      </c>
      <c r="O9075">
        <v>7</v>
      </c>
    </row>
    <row r="9076" spans="1:15" x14ac:dyDescent="0.25">
      <c r="A9076" s="1">
        <v>44042</v>
      </c>
      <c r="B9076">
        <v>1000006064</v>
      </c>
      <c r="C9076" t="s">
        <v>73</v>
      </c>
      <c r="D9076">
        <v>1</v>
      </c>
      <c r="E9076">
        <v>1292.49</v>
      </c>
      <c r="F9076" t="s">
        <v>16</v>
      </c>
      <c r="G9076" t="s">
        <v>74</v>
      </c>
      <c r="H9076" t="s">
        <v>18</v>
      </c>
      <c r="I9076" t="s">
        <v>40</v>
      </c>
      <c r="J9076" t="s">
        <v>26</v>
      </c>
      <c r="K9076" t="s">
        <v>41</v>
      </c>
      <c r="L9076" t="s">
        <v>22</v>
      </c>
      <c r="M9076" s="4">
        <v>1292.49</v>
      </c>
      <c r="N9076">
        <v>2020</v>
      </c>
      <c r="O9076">
        <v>7</v>
      </c>
    </row>
    <row r="9077" spans="1:15" x14ac:dyDescent="0.25">
      <c r="A9077" s="1">
        <v>44042</v>
      </c>
      <c r="B9077">
        <v>1000006698</v>
      </c>
      <c r="C9077" t="s">
        <v>79</v>
      </c>
      <c r="D9077">
        <v>1</v>
      </c>
      <c r="E9077">
        <v>9.23</v>
      </c>
      <c r="F9077" t="s">
        <v>46</v>
      </c>
      <c r="G9077" t="s">
        <v>74</v>
      </c>
      <c r="H9077" t="s">
        <v>30</v>
      </c>
      <c r="I9077" t="s">
        <v>38</v>
      </c>
      <c r="J9077" t="s">
        <v>26</v>
      </c>
      <c r="K9077" t="s">
        <v>39</v>
      </c>
      <c r="L9077" t="s">
        <v>28</v>
      </c>
      <c r="M9077" s="4">
        <v>9.23</v>
      </c>
      <c r="N9077">
        <v>2020</v>
      </c>
      <c r="O9077">
        <v>7</v>
      </c>
    </row>
    <row r="9078" spans="1:15" x14ac:dyDescent="0.25">
      <c r="A9078" s="1">
        <v>44042</v>
      </c>
      <c r="B9078">
        <v>1000006698</v>
      </c>
      <c r="C9078" t="s">
        <v>42</v>
      </c>
      <c r="D9078">
        <v>1</v>
      </c>
      <c r="E9078">
        <v>15000.16</v>
      </c>
      <c r="F9078" t="s">
        <v>16</v>
      </c>
      <c r="G9078" t="s">
        <v>43</v>
      </c>
      <c r="H9078" t="s">
        <v>30</v>
      </c>
      <c r="I9078" t="s">
        <v>38</v>
      </c>
      <c r="J9078" t="s">
        <v>26</v>
      </c>
      <c r="K9078" t="s">
        <v>39</v>
      </c>
      <c r="L9078" t="s">
        <v>28</v>
      </c>
      <c r="M9078" s="4">
        <v>15000.16</v>
      </c>
      <c r="N9078">
        <v>2020</v>
      </c>
      <c r="O9078">
        <v>7</v>
      </c>
    </row>
    <row r="9079" spans="1:15" x14ac:dyDescent="0.25">
      <c r="A9079" s="1">
        <v>44042</v>
      </c>
      <c r="B9079">
        <v>1000006859</v>
      </c>
      <c r="C9079" t="s">
        <v>75</v>
      </c>
      <c r="D9079">
        <v>1</v>
      </c>
      <c r="E9079">
        <v>925.54</v>
      </c>
      <c r="F9079" t="s">
        <v>16</v>
      </c>
      <c r="G9079" t="s">
        <v>76</v>
      </c>
      <c r="H9079" t="s">
        <v>18</v>
      </c>
      <c r="I9079" t="s">
        <v>61</v>
      </c>
      <c r="J9079" t="s">
        <v>26</v>
      </c>
      <c r="K9079" t="s">
        <v>62</v>
      </c>
      <c r="L9079" t="s">
        <v>22</v>
      </c>
      <c r="M9079" s="4">
        <v>925.54</v>
      </c>
      <c r="N9079">
        <v>2020</v>
      </c>
      <c r="O9079">
        <v>7</v>
      </c>
    </row>
    <row r="9080" spans="1:15" x14ac:dyDescent="0.25">
      <c r="A9080" s="1">
        <v>44042</v>
      </c>
      <c r="B9080">
        <v>1000006860</v>
      </c>
      <c r="C9080" t="s">
        <v>73</v>
      </c>
      <c r="D9080">
        <v>1</v>
      </c>
      <c r="E9080">
        <v>635.24</v>
      </c>
      <c r="F9080" t="s">
        <v>16</v>
      </c>
      <c r="G9080" t="s">
        <v>74</v>
      </c>
      <c r="H9080" t="s">
        <v>18</v>
      </c>
      <c r="I9080" t="s">
        <v>61</v>
      </c>
      <c r="J9080" t="s">
        <v>26</v>
      </c>
      <c r="K9080" t="s">
        <v>62</v>
      </c>
      <c r="L9080" t="s">
        <v>22</v>
      </c>
      <c r="M9080" s="4">
        <v>635.24</v>
      </c>
      <c r="N9080">
        <v>2020</v>
      </c>
      <c r="O9080">
        <v>7</v>
      </c>
    </row>
    <row r="9081" spans="1:15" x14ac:dyDescent="0.25">
      <c r="A9081" s="1">
        <v>44042</v>
      </c>
      <c r="B9081">
        <v>1000006867</v>
      </c>
      <c r="C9081" t="s">
        <v>15</v>
      </c>
      <c r="D9081">
        <v>1</v>
      </c>
      <c r="E9081">
        <v>939.42</v>
      </c>
      <c r="F9081" t="s">
        <v>16</v>
      </c>
      <c r="G9081" t="s">
        <v>17</v>
      </c>
      <c r="H9081" t="s">
        <v>18</v>
      </c>
      <c r="I9081" t="s">
        <v>61</v>
      </c>
      <c r="J9081" t="s">
        <v>26</v>
      </c>
      <c r="K9081" t="s">
        <v>62</v>
      </c>
      <c r="L9081" t="s">
        <v>22</v>
      </c>
      <c r="M9081" s="4">
        <v>939.42</v>
      </c>
      <c r="N9081">
        <v>2020</v>
      </c>
      <c r="O9081">
        <v>7</v>
      </c>
    </row>
    <row r="9082" spans="1:15" x14ac:dyDescent="0.25">
      <c r="A9082" s="1">
        <v>44042</v>
      </c>
      <c r="B9082">
        <v>1000006869</v>
      </c>
      <c r="C9082" t="s">
        <v>23</v>
      </c>
      <c r="D9082">
        <v>2</v>
      </c>
      <c r="E9082">
        <v>21000.84</v>
      </c>
      <c r="F9082" t="s">
        <v>16</v>
      </c>
      <c r="G9082" t="s">
        <v>24</v>
      </c>
      <c r="H9082" t="s">
        <v>18</v>
      </c>
      <c r="I9082" t="s">
        <v>61</v>
      </c>
      <c r="J9082" t="s">
        <v>26</v>
      </c>
      <c r="K9082" t="s">
        <v>62</v>
      </c>
      <c r="L9082" t="s">
        <v>22</v>
      </c>
      <c r="M9082" s="4">
        <v>10500.42</v>
      </c>
      <c r="N9082">
        <v>2020</v>
      </c>
      <c r="O9082">
        <v>7</v>
      </c>
    </row>
    <row r="9083" spans="1:15" x14ac:dyDescent="0.25">
      <c r="A9083" s="1">
        <v>44042</v>
      </c>
      <c r="B9083">
        <v>1000006869</v>
      </c>
      <c r="C9083" t="s">
        <v>15</v>
      </c>
      <c r="D9083">
        <v>3</v>
      </c>
      <c r="E9083">
        <v>51001.469999999994</v>
      </c>
      <c r="F9083" t="s">
        <v>16</v>
      </c>
      <c r="G9083" t="s">
        <v>17</v>
      </c>
      <c r="H9083" t="s">
        <v>18</v>
      </c>
      <c r="I9083" t="s">
        <v>61</v>
      </c>
      <c r="J9083" t="s">
        <v>26</v>
      </c>
      <c r="K9083" t="s">
        <v>62</v>
      </c>
      <c r="L9083" t="s">
        <v>22</v>
      </c>
      <c r="M9083" s="4">
        <v>17000.489999999998</v>
      </c>
      <c r="N9083">
        <v>2020</v>
      </c>
      <c r="O9083">
        <v>7</v>
      </c>
    </row>
    <row r="9084" spans="1:15" x14ac:dyDescent="0.25">
      <c r="A9084" s="1">
        <v>44042</v>
      </c>
      <c r="B9084">
        <v>1000007320</v>
      </c>
      <c r="C9084" t="s">
        <v>23</v>
      </c>
      <c r="D9084">
        <v>1</v>
      </c>
      <c r="E9084">
        <v>7000.01</v>
      </c>
      <c r="F9084" t="s">
        <v>16</v>
      </c>
      <c r="G9084" t="s">
        <v>24</v>
      </c>
      <c r="H9084" t="s">
        <v>18</v>
      </c>
      <c r="I9084" t="s">
        <v>34</v>
      </c>
      <c r="J9084" t="s">
        <v>26</v>
      </c>
      <c r="K9084" t="s">
        <v>35</v>
      </c>
      <c r="L9084" t="s">
        <v>22</v>
      </c>
      <c r="M9084" s="4">
        <v>7000.01</v>
      </c>
      <c r="N9084">
        <v>2020</v>
      </c>
      <c r="O9084">
        <v>7</v>
      </c>
    </row>
    <row r="9085" spans="1:15" x14ac:dyDescent="0.25">
      <c r="A9085" s="1">
        <v>44042</v>
      </c>
      <c r="B9085">
        <v>1000008228</v>
      </c>
      <c r="C9085" t="s">
        <v>23</v>
      </c>
      <c r="D9085">
        <v>1</v>
      </c>
      <c r="E9085">
        <v>1661.44</v>
      </c>
      <c r="F9085" t="s">
        <v>16</v>
      </c>
      <c r="G9085" t="s">
        <v>24</v>
      </c>
      <c r="H9085" t="s">
        <v>30</v>
      </c>
      <c r="I9085" t="s">
        <v>31</v>
      </c>
      <c r="J9085" t="s">
        <v>36</v>
      </c>
      <c r="K9085" t="s">
        <v>52</v>
      </c>
      <c r="L9085" t="s">
        <v>22</v>
      </c>
      <c r="M9085" s="4">
        <v>1661.44</v>
      </c>
      <c r="N9085">
        <v>2020</v>
      </c>
      <c r="O9085">
        <v>7</v>
      </c>
    </row>
    <row r="9086" spans="1:15" x14ac:dyDescent="0.25">
      <c r="A9086" s="1">
        <v>44042</v>
      </c>
      <c r="B9086">
        <v>1000008228</v>
      </c>
      <c r="C9086" t="s">
        <v>15</v>
      </c>
      <c r="D9086">
        <v>2</v>
      </c>
      <c r="E9086">
        <v>38000.67</v>
      </c>
      <c r="F9086" t="s">
        <v>16</v>
      </c>
      <c r="G9086" t="s">
        <v>17</v>
      </c>
      <c r="H9086" t="s">
        <v>30</v>
      </c>
      <c r="I9086" t="s">
        <v>31</v>
      </c>
      <c r="J9086" t="s">
        <v>36</v>
      </c>
      <c r="K9086" t="s">
        <v>52</v>
      </c>
      <c r="L9086" t="s">
        <v>22</v>
      </c>
      <c r="M9086" s="4">
        <v>19000.334999999999</v>
      </c>
      <c r="N9086">
        <v>2020</v>
      </c>
      <c r="O9086">
        <v>7</v>
      </c>
    </row>
    <row r="9087" spans="1:15" x14ac:dyDescent="0.25">
      <c r="A9087" s="1">
        <v>44042</v>
      </c>
      <c r="B9087">
        <v>1000008239</v>
      </c>
      <c r="C9087" t="s">
        <v>15</v>
      </c>
      <c r="D9087">
        <v>2</v>
      </c>
      <c r="E9087">
        <v>36000.740000000005</v>
      </c>
      <c r="F9087" t="s">
        <v>16</v>
      </c>
      <c r="G9087" t="s">
        <v>17</v>
      </c>
      <c r="H9087" t="s">
        <v>18</v>
      </c>
      <c r="I9087" t="s">
        <v>61</v>
      </c>
      <c r="J9087" t="s">
        <v>26</v>
      </c>
      <c r="K9087" t="s">
        <v>62</v>
      </c>
      <c r="L9087" t="s">
        <v>28</v>
      </c>
      <c r="M9087" s="4">
        <v>18000.370000000003</v>
      </c>
      <c r="N9087">
        <v>2020</v>
      </c>
      <c r="O9087">
        <v>7</v>
      </c>
    </row>
    <row r="9088" spans="1:15" x14ac:dyDescent="0.25">
      <c r="A9088" s="1">
        <v>44042</v>
      </c>
      <c r="B9088">
        <v>1000008239</v>
      </c>
      <c r="C9088" t="s">
        <v>42</v>
      </c>
      <c r="D9088">
        <v>1</v>
      </c>
      <c r="E9088">
        <v>10000.799999999999</v>
      </c>
      <c r="F9088" t="s">
        <v>16</v>
      </c>
      <c r="G9088" t="s">
        <v>43</v>
      </c>
      <c r="H9088" t="s">
        <v>18</v>
      </c>
      <c r="I9088" t="s">
        <v>61</v>
      </c>
      <c r="J9088" t="s">
        <v>26</v>
      </c>
      <c r="K9088" t="s">
        <v>62</v>
      </c>
      <c r="L9088" t="s">
        <v>28</v>
      </c>
      <c r="M9088" s="4">
        <v>10000.799999999999</v>
      </c>
      <c r="N9088">
        <v>2020</v>
      </c>
      <c r="O9088">
        <v>7</v>
      </c>
    </row>
    <row r="9089" spans="1:15" x14ac:dyDescent="0.25">
      <c r="A9089" s="1">
        <v>44042</v>
      </c>
      <c r="B9089">
        <v>1000008957</v>
      </c>
      <c r="C9089" t="s">
        <v>80</v>
      </c>
      <c r="D9089">
        <v>1</v>
      </c>
      <c r="E9089">
        <v>68.010000000000005</v>
      </c>
      <c r="F9089" t="s">
        <v>46</v>
      </c>
      <c r="G9089" t="s">
        <v>76</v>
      </c>
      <c r="H9089" t="s">
        <v>18</v>
      </c>
      <c r="I9089" t="s">
        <v>34</v>
      </c>
      <c r="J9089" t="s">
        <v>20</v>
      </c>
      <c r="K9089" t="s">
        <v>44</v>
      </c>
      <c r="L9089" t="s">
        <v>22</v>
      </c>
      <c r="M9089" s="4">
        <v>68.010000000000005</v>
      </c>
      <c r="N9089">
        <v>2020</v>
      </c>
      <c r="O9089">
        <v>7</v>
      </c>
    </row>
    <row r="9090" spans="1:15" x14ac:dyDescent="0.25">
      <c r="A9090" s="1">
        <v>44042</v>
      </c>
      <c r="B9090">
        <v>1000008957</v>
      </c>
      <c r="C9090" t="s">
        <v>54</v>
      </c>
      <c r="D9090">
        <v>1</v>
      </c>
      <c r="E9090">
        <v>200.46</v>
      </c>
      <c r="F9090" t="s">
        <v>46</v>
      </c>
      <c r="G9090" t="s">
        <v>24</v>
      </c>
      <c r="H9090" t="s">
        <v>18</v>
      </c>
      <c r="I9090" t="s">
        <v>34</v>
      </c>
      <c r="J9090" t="s">
        <v>20</v>
      </c>
      <c r="K9090" t="s">
        <v>44</v>
      </c>
      <c r="L9090" t="s">
        <v>22</v>
      </c>
      <c r="M9090" s="4">
        <v>200.46</v>
      </c>
      <c r="N9090">
        <v>2020</v>
      </c>
      <c r="O9090">
        <v>7</v>
      </c>
    </row>
    <row r="9091" spans="1:15" x14ac:dyDescent="0.25">
      <c r="A9091" s="1">
        <v>44042</v>
      </c>
      <c r="B9091">
        <v>1000008957</v>
      </c>
      <c r="C9091" t="s">
        <v>23</v>
      </c>
      <c r="D9091">
        <v>3</v>
      </c>
      <c r="E9091">
        <v>10200.740000000002</v>
      </c>
      <c r="F9091" t="s">
        <v>16</v>
      </c>
      <c r="G9091" t="s">
        <v>24</v>
      </c>
      <c r="H9091" t="s">
        <v>18</v>
      </c>
      <c r="I9091" t="s">
        <v>34</v>
      </c>
      <c r="J9091" t="s">
        <v>20</v>
      </c>
      <c r="K9091" t="s">
        <v>44</v>
      </c>
      <c r="L9091" t="s">
        <v>22</v>
      </c>
      <c r="M9091" s="4">
        <v>3400.2466666666674</v>
      </c>
      <c r="N9091">
        <v>2020</v>
      </c>
      <c r="O9091">
        <v>7</v>
      </c>
    </row>
    <row r="9092" spans="1:15" x14ac:dyDescent="0.25">
      <c r="A9092" s="1">
        <v>44042</v>
      </c>
      <c r="B9092">
        <v>1000009288</v>
      </c>
      <c r="C9092" t="s">
        <v>79</v>
      </c>
      <c r="D9092">
        <v>1</v>
      </c>
      <c r="E9092">
        <v>9.7200000000000006</v>
      </c>
      <c r="F9092" t="s">
        <v>46</v>
      </c>
      <c r="G9092" t="s">
        <v>74</v>
      </c>
      <c r="H9092" t="s">
        <v>18</v>
      </c>
      <c r="I9092" t="s">
        <v>25</v>
      </c>
      <c r="J9092" t="s">
        <v>20</v>
      </c>
      <c r="K9092" t="s">
        <v>51</v>
      </c>
      <c r="L9092" t="s">
        <v>22</v>
      </c>
      <c r="M9092" s="4">
        <v>9.7200000000000006</v>
      </c>
      <c r="N9092">
        <v>2020</v>
      </c>
      <c r="O9092">
        <v>7</v>
      </c>
    </row>
    <row r="9093" spans="1:15" x14ac:dyDescent="0.25">
      <c r="A9093" s="1">
        <v>44042</v>
      </c>
      <c r="B9093">
        <v>1000009288</v>
      </c>
      <c r="C9093" t="s">
        <v>75</v>
      </c>
      <c r="D9093">
        <v>1</v>
      </c>
      <c r="E9093">
        <v>2052.54</v>
      </c>
      <c r="F9093" t="s">
        <v>16</v>
      </c>
      <c r="G9093" t="s">
        <v>76</v>
      </c>
      <c r="H9093" t="s">
        <v>18</v>
      </c>
      <c r="I9093" t="s">
        <v>25</v>
      </c>
      <c r="J9093" t="s">
        <v>20</v>
      </c>
      <c r="K9093" t="s">
        <v>51</v>
      </c>
      <c r="L9093" t="s">
        <v>22</v>
      </c>
      <c r="M9093" s="4">
        <v>2052.54</v>
      </c>
      <c r="N9093">
        <v>2020</v>
      </c>
      <c r="O9093">
        <v>7</v>
      </c>
    </row>
    <row r="9094" spans="1:15" x14ac:dyDescent="0.25">
      <c r="A9094" s="1">
        <v>44042</v>
      </c>
      <c r="B9094">
        <v>1000009288</v>
      </c>
      <c r="C9094" t="s">
        <v>23</v>
      </c>
      <c r="D9094">
        <v>1</v>
      </c>
      <c r="E9094">
        <v>25000.47</v>
      </c>
      <c r="F9094" t="s">
        <v>16</v>
      </c>
      <c r="G9094" t="s">
        <v>24</v>
      </c>
      <c r="H9094" t="s">
        <v>18</v>
      </c>
      <c r="I9094" t="s">
        <v>25</v>
      </c>
      <c r="J9094" t="s">
        <v>20</v>
      </c>
      <c r="K9094" t="s">
        <v>51</v>
      </c>
      <c r="L9094" t="s">
        <v>22</v>
      </c>
      <c r="M9094" s="4">
        <v>25000.47</v>
      </c>
      <c r="N9094">
        <v>2020</v>
      </c>
      <c r="O9094">
        <v>7</v>
      </c>
    </row>
    <row r="9095" spans="1:15" x14ac:dyDescent="0.25">
      <c r="A9095" s="1">
        <v>44042</v>
      </c>
      <c r="B9095">
        <v>1000010837</v>
      </c>
      <c r="C9095" t="s">
        <v>15</v>
      </c>
      <c r="D9095">
        <v>1</v>
      </c>
      <c r="E9095">
        <v>1863.56</v>
      </c>
      <c r="F9095" t="s">
        <v>16</v>
      </c>
      <c r="G9095" t="s">
        <v>17</v>
      </c>
      <c r="H9095" t="s">
        <v>18</v>
      </c>
      <c r="I9095" t="s">
        <v>61</v>
      </c>
      <c r="J9095" t="s">
        <v>26</v>
      </c>
      <c r="K9095" t="s">
        <v>62</v>
      </c>
      <c r="L9095" t="s">
        <v>22</v>
      </c>
      <c r="M9095" s="4">
        <v>1863.56</v>
      </c>
      <c r="N9095">
        <v>2020</v>
      </c>
      <c r="O9095">
        <v>7</v>
      </c>
    </row>
    <row r="9096" spans="1:15" x14ac:dyDescent="0.25">
      <c r="A9096" s="1">
        <v>44042</v>
      </c>
      <c r="B9096">
        <v>1000010881</v>
      </c>
      <c r="C9096" t="s">
        <v>75</v>
      </c>
      <c r="D9096">
        <v>1</v>
      </c>
      <c r="E9096">
        <v>1021.04</v>
      </c>
      <c r="F9096" t="s">
        <v>16</v>
      </c>
      <c r="G9096" t="s">
        <v>76</v>
      </c>
      <c r="H9096" t="s">
        <v>47</v>
      </c>
      <c r="I9096" t="s">
        <v>48</v>
      </c>
      <c r="J9096" t="s">
        <v>26</v>
      </c>
      <c r="K9096" t="s">
        <v>50</v>
      </c>
      <c r="L9096" t="s">
        <v>22</v>
      </c>
      <c r="M9096" s="4">
        <v>1021.04</v>
      </c>
      <c r="N9096">
        <v>2020</v>
      </c>
      <c r="O9096">
        <v>7</v>
      </c>
    </row>
    <row r="9097" spans="1:15" x14ac:dyDescent="0.25">
      <c r="A9097" s="1">
        <v>44042</v>
      </c>
      <c r="B9097">
        <v>1000011538</v>
      </c>
      <c r="C9097" t="s">
        <v>15</v>
      </c>
      <c r="D9097">
        <v>1</v>
      </c>
      <c r="E9097">
        <v>7499.96</v>
      </c>
      <c r="F9097" t="s">
        <v>16</v>
      </c>
      <c r="G9097" t="s">
        <v>17</v>
      </c>
      <c r="H9097" t="s">
        <v>18</v>
      </c>
      <c r="I9097" t="s">
        <v>40</v>
      </c>
      <c r="J9097" t="s">
        <v>20</v>
      </c>
      <c r="K9097" t="s">
        <v>68</v>
      </c>
      <c r="L9097" t="s">
        <v>22</v>
      </c>
      <c r="M9097" s="4">
        <v>7499.96</v>
      </c>
      <c r="N9097">
        <v>2020</v>
      </c>
      <c r="O9097">
        <v>7</v>
      </c>
    </row>
    <row r="9098" spans="1:15" x14ac:dyDescent="0.25">
      <c r="A9098" s="1">
        <v>44042</v>
      </c>
      <c r="B9098">
        <v>1000011642</v>
      </c>
      <c r="C9098" t="s">
        <v>15</v>
      </c>
      <c r="D9098">
        <v>1</v>
      </c>
      <c r="E9098">
        <v>10000.68</v>
      </c>
      <c r="F9098" t="s">
        <v>16</v>
      </c>
      <c r="G9098" t="s">
        <v>17</v>
      </c>
      <c r="H9098" t="s">
        <v>18</v>
      </c>
      <c r="I9098" t="s">
        <v>61</v>
      </c>
      <c r="J9098" t="s">
        <v>26</v>
      </c>
      <c r="K9098" t="s">
        <v>62</v>
      </c>
      <c r="L9098" t="s">
        <v>22</v>
      </c>
      <c r="M9098" s="4">
        <v>10000.68</v>
      </c>
      <c r="N9098">
        <v>2020</v>
      </c>
      <c r="O9098">
        <v>7</v>
      </c>
    </row>
    <row r="9099" spans="1:15" x14ac:dyDescent="0.25">
      <c r="A9099" s="1">
        <v>44042</v>
      </c>
      <c r="B9099">
        <v>1000011697</v>
      </c>
      <c r="C9099" t="s">
        <v>75</v>
      </c>
      <c r="D9099">
        <v>1</v>
      </c>
      <c r="E9099">
        <v>2214.75</v>
      </c>
      <c r="F9099" t="s">
        <v>16</v>
      </c>
      <c r="G9099" t="s">
        <v>76</v>
      </c>
      <c r="H9099" t="s">
        <v>18</v>
      </c>
      <c r="I9099" t="s">
        <v>34</v>
      </c>
      <c r="J9099" t="s">
        <v>20</v>
      </c>
      <c r="K9099" t="s">
        <v>44</v>
      </c>
      <c r="L9099" t="s">
        <v>22</v>
      </c>
      <c r="M9099" s="4">
        <v>2214.75</v>
      </c>
      <c r="N9099">
        <v>2020</v>
      </c>
      <c r="O9099">
        <v>7</v>
      </c>
    </row>
    <row r="9100" spans="1:15" x14ac:dyDescent="0.25">
      <c r="A9100" s="1">
        <v>44042</v>
      </c>
      <c r="B9100">
        <v>1000011698</v>
      </c>
      <c r="C9100" t="s">
        <v>15</v>
      </c>
      <c r="D9100">
        <v>1</v>
      </c>
      <c r="E9100">
        <v>200.51</v>
      </c>
      <c r="F9100" t="s">
        <v>16</v>
      </c>
      <c r="G9100" t="s">
        <v>17</v>
      </c>
      <c r="H9100" t="s">
        <v>18</v>
      </c>
      <c r="I9100" t="s">
        <v>34</v>
      </c>
      <c r="J9100" t="s">
        <v>20</v>
      </c>
      <c r="K9100" t="s">
        <v>44</v>
      </c>
      <c r="L9100" t="s">
        <v>22</v>
      </c>
      <c r="M9100" s="4">
        <v>200.51</v>
      </c>
      <c r="N9100">
        <v>2020</v>
      </c>
      <c r="O9100">
        <v>7</v>
      </c>
    </row>
    <row r="9101" spans="1:15" x14ac:dyDescent="0.25">
      <c r="A9101" s="1">
        <v>44042</v>
      </c>
      <c r="B9101">
        <v>1000012099</v>
      </c>
      <c r="C9101" t="s">
        <v>15</v>
      </c>
      <c r="D9101">
        <v>1</v>
      </c>
      <c r="E9101">
        <v>11000</v>
      </c>
      <c r="F9101" t="s">
        <v>16</v>
      </c>
      <c r="G9101" t="s">
        <v>17</v>
      </c>
      <c r="H9101" t="s">
        <v>18</v>
      </c>
      <c r="I9101" t="s">
        <v>19</v>
      </c>
      <c r="J9101" t="s">
        <v>20</v>
      </c>
      <c r="K9101" t="s">
        <v>21</v>
      </c>
      <c r="L9101" t="s">
        <v>22</v>
      </c>
      <c r="M9101" s="4">
        <v>11000</v>
      </c>
      <c r="N9101">
        <v>2020</v>
      </c>
      <c r="O9101">
        <v>7</v>
      </c>
    </row>
    <row r="9102" spans="1:15" x14ac:dyDescent="0.25">
      <c r="A9102" s="1">
        <v>44042</v>
      </c>
      <c r="B9102">
        <v>1000012112</v>
      </c>
      <c r="C9102" t="s">
        <v>23</v>
      </c>
      <c r="D9102">
        <v>1</v>
      </c>
      <c r="E9102">
        <v>12000.77</v>
      </c>
      <c r="F9102" t="s">
        <v>16</v>
      </c>
      <c r="G9102" t="s">
        <v>24</v>
      </c>
      <c r="H9102" t="s">
        <v>18</v>
      </c>
      <c r="I9102" t="s">
        <v>19</v>
      </c>
      <c r="J9102" t="s">
        <v>36</v>
      </c>
      <c r="K9102" t="s">
        <v>64</v>
      </c>
      <c r="L9102" t="s">
        <v>28</v>
      </c>
      <c r="M9102" s="4">
        <v>12000.77</v>
      </c>
      <c r="N9102">
        <v>2020</v>
      </c>
      <c r="O9102">
        <v>7</v>
      </c>
    </row>
    <row r="9103" spans="1:15" x14ac:dyDescent="0.25">
      <c r="A9103" s="1">
        <v>44042</v>
      </c>
      <c r="B9103">
        <v>1000012112</v>
      </c>
      <c r="C9103" t="s">
        <v>15</v>
      </c>
      <c r="D9103">
        <v>3</v>
      </c>
      <c r="E9103">
        <v>75001.390000000014</v>
      </c>
      <c r="F9103" t="s">
        <v>16</v>
      </c>
      <c r="G9103" t="s">
        <v>17</v>
      </c>
      <c r="H9103" t="s">
        <v>18</v>
      </c>
      <c r="I9103" t="s">
        <v>19</v>
      </c>
      <c r="J9103" t="s">
        <v>36</v>
      </c>
      <c r="K9103" t="s">
        <v>64</v>
      </c>
      <c r="L9103" t="s">
        <v>28</v>
      </c>
      <c r="M9103" s="4">
        <v>25000.463333333337</v>
      </c>
      <c r="N9103">
        <v>2020</v>
      </c>
      <c r="O9103">
        <v>7</v>
      </c>
    </row>
    <row r="9104" spans="1:15" x14ac:dyDescent="0.25">
      <c r="A9104" s="1">
        <v>44042</v>
      </c>
      <c r="B9104">
        <v>1000012112</v>
      </c>
      <c r="C9104" t="s">
        <v>42</v>
      </c>
      <c r="D9104">
        <v>3</v>
      </c>
      <c r="E9104">
        <v>23000.639999999999</v>
      </c>
      <c r="F9104" t="s">
        <v>16</v>
      </c>
      <c r="G9104" t="s">
        <v>43</v>
      </c>
      <c r="H9104" t="s">
        <v>18</v>
      </c>
      <c r="I9104" t="s">
        <v>19</v>
      </c>
      <c r="J9104" t="s">
        <v>36</v>
      </c>
      <c r="K9104" t="s">
        <v>64</v>
      </c>
      <c r="L9104" t="s">
        <v>28</v>
      </c>
      <c r="M9104" s="4">
        <v>7666.88</v>
      </c>
      <c r="N9104">
        <v>2020</v>
      </c>
      <c r="O9104">
        <v>7</v>
      </c>
    </row>
    <row r="9105" spans="1:15" x14ac:dyDescent="0.25">
      <c r="A9105" s="1">
        <v>44042</v>
      </c>
      <c r="B9105">
        <v>1000012126</v>
      </c>
      <c r="C9105" t="s">
        <v>71</v>
      </c>
      <c r="D9105">
        <v>1</v>
      </c>
      <c r="E9105">
        <v>300.73</v>
      </c>
      <c r="F9105" t="s">
        <v>16</v>
      </c>
      <c r="G9105" t="s">
        <v>72</v>
      </c>
      <c r="H9105" t="s">
        <v>18</v>
      </c>
      <c r="I9105" t="s">
        <v>19</v>
      </c>
      <c r="J9105" t="s">
        <v>26</v>
      </c>
      <c r="K9105" t="s">
        <v>29</v>
      </c>
      <c r="L9105" t="s">
        <v>22</v>
      </c>
      <c r="M9105" s="4">
        <v>300.73</v>
      </c>
      <c r="N9105">
        <v>2020</v>
      </c>
      <c r="O9105">
        <v>7</v>
      </c>
    </row>
    <row r="9106" spans="1:15" x14ac:dyDescent="0.25">
      <c r="A9106" s="1">
        <v>44042</v>
      </c>
      <c r="B9106">
        <v>1000012126</v>
      </c>
      <c r="C9106" t="s">
        <v>42</v>
      </c>
      <c r="D9106">
        <v>1</v>
      </c>
      <c r="E9106">
        <v>6000</v>
      </c>
      <c r="F9106" t="s">
        <v>16</v>
      </c>
      <c r="G9106" t="s">
        <v>43</v>
      </c>
      <c r="H9106" t="s">
        <v>18</v>
      </c>
      <c r="I9106" t="s">
        <v>19</v>
      </c>
      <c r="J9106" t="s">
        <v>26</v>
      </c>
      <c r="K9106" t="s">
        <v>29</v>
      </c>
      <c r="L9106" t="s">
        <v>22</v>
      </c>
      <c r="M9106" s="4">
        <v>6000</v>
      </c>
      <c r="N9106">
        <v>2020</v>
      </c>
      <c r="O9106">
        <v>7</v>
      </c>
    </row>
    <row r="9107" spans="1:15" x14ac:dyDescent="0.25">
      <c r="A9107" s="1">
        <v>44042</v>
      </c>
      <c r="B9107">
        <v>1000012234</v>
      </c>
      <c r="C9107" t="s">
        <v>23</v>
      </c>
      <c r="D9107">
        <v>1</v>
      </c>
      <c r="E9107">
        <v>10000.06</v>
      </c>
      <c r="F9107" t="s">
        <v>16</v>
      </c>
      <c r="G9107" t="s">
        <v>24</v>
      </c>
      <c r="H9107" t="s">
        <v>18</v>
      </c>
      <c r="I9107" t="s">
        <v>25</v>
      </c>
      <c r="J9107" t="s">
        <v>26</v>
      </c>
      <c r="K9107" t="s">
        <v>27</v>
      </c>
      <c r="L9107" t="s">
        <v>22</v>
      </c>
      <c r="M9107" s="4">
        <v>10000.06</v>
      </c>
      <c r="N9107">
        <v>2020</v>
      </c>
      <c r="O9107">
        <v>7</v>
      </c>
    </row>
    <row r="9108" spans="1:15" x14ac:dyDescent="0.25">
      <c r="A9108" s="1">
        <v>44042</v>
      </c>
      <c r="B9108">
        <v>1000012404</v>
      </c>
      <c r="C9108" t="s">
        <v>15</v>
      </c>
      <c r="D9108">
        <v>2</v>
      </c>
      <c r="E9108">
        <v>22500.959999999999</v>
      </c>
      <c r="F9108" t="s">
        <v>16</v>
      </c>
      <c r="G9108" t="s">
        <v>17</v>
      </c>
      <c r="H9108" t="s">
        <v>47</v>
      </c>
      <c r="I9108" t="s">
        <v>48</v>
      </c>
      <c r="J9108" t="s">
        <v>26</v>
      </c>
      <c r="K9108" t="s">
        <v>50</v>
      </c>
      <c r="L9108" t="s">
        <v>22</v>
      </c>
      <c r="M9108" s="4">
        <v>11250.48</v>
      </c>
      <c r="N9108">
        <v>2020</v>
      </c>
      <c r="O9108">
        <v>7</v>
      </c>
    </row>
    <row r="9109" spans="1:15" x14ac:dyDescent="0.25">
      <c r="A9109" s="1">
        <v>44042</v>
      </c>
      <c r="B9109">
        <v>1000012446</v>
      </c>
      <c r="C9109" t="s">
        <v>15</v>
      </c>
      <c r="D9109">
        <v>1</v>
      </c>
      <c r="E9109">
        <v>2000.3</v>
      </c>
      <c r="F9109" t="s">
        <v>16</v>
      </c>
      <c r="G9109" t="s">
        <v>17</v>
      </c>
      <c r="H9109" t="s">
        <v>30</v>
      </c>
      <c r="I9109" t="s">
        <v>31</v>
      </c>
      <c r="J9109" t="s">
        <v>36</v>
      </c>
      <c r="K9109" t="s">
        <v>52</v>
      </c>
      <c r="L9109" t="s">
        <v>22</v>
      </c>
      <c r="M9109" s="4">
        <v>2000.3</v>
      </c>
      <c r="N9109">
        <v>2020</v>
      </c>
      <c r="O9109">
        <v>7</v>
      </c>
    </row>
    <row r="9110" spans="1:15" x14ac:dyDescent="0.25">
      <c r="A9110" s="1">
        <v>44042</v>
      </c>
      <c r="B9110">
        <v>1000012675</v>
      </c>
      <c r="C9110" t="s">
        <v>15</v>
      </c>
      <c r="D9110">
        <v>1</v>
      </c>
      <c r="E9110">
        <v>17000.37</v>
      </c>
      <c r="F9110" t="s">
        <v>16</v>
      </c>
      <c r="G9110" t="s">
        <v>17</v>
      </c>
      <c r="H9110" t="s">
        <v>18</v>
      </c>
      <c r="I9110" t="s">
        <v>34</v>
      </c>
      <c r="J9110" t="s">
        <v>26</v>
      </c>
      <c r="K9110" t="s">
        <v>35</v>
      </c>
      <c r="L9110" t="s">
        <v>22</v>
      </c>
      <c r="M9110" s="4">
        <v>17000.37</v>
      </c>
      <c r="N9110">
        <v>2020</v>
      </c>
      <c r="O9110">
        <v>7</v>
      </c>
    </row>
    <row r="9111" spans="1:15" x14ac:dyDescent="0.25">
      <c r="A9111" s="1">
        <v>44042</v>
      </c>
      <c r="B9111">
        <v>1000013526</v>
      </c>
      <c r="C9111" t="s">
        <v>79</v>
      </c>
      <c r="D9111">
        <v>2</v>
      </c>
      <c r="E9111">
        <v>18.77</v>
      </c>
      <c r="F9111" t="s">
        <v>46</v>
      </c>
      <c r="G9111" t="s">
        <v>74</v>
      </c>
      <c r="H9111" t="s">
        <v>47</v>
      </c>
      <c r="I9111" t="s">
        <v>65</v>
      </c>
      <c r="J9111" t="s">
        <v>26</v>
      </c>
      <c r="K9111" t="s">
        <v>66</v>
      </c>
      <c r="L9111" t="s">
        <v>22</v>
      </c>
      <c r="M9111" s="4">
        <v>9.3849999999999998</v>
      </c>
      <c r="N9111">
        <v>2020</v>
      </c>
      <c r="O9111">
        <v>7</v>
      </c>
    </row>
    <row r="9112" spans="1:15" x14ac:dyDescent="0.25">
      <c r="A9112" s="1">
        <v>44042</v>
      </c>
      <c r="B9112">
        <v>1000013526</v>
      </c>
      <c r="C9112" t="s">
        <v>15</v>
      </c>
      <c r="D9112">
        <v>1</v>
      </c>
      <c r="E9112">
        <v>17500.73</v>
      </c>
      <c r="F9112" t="s">
        <v>16</v>
      </c>
      <c r="G9112" t="s">
        <v>17</v>
      </c>
      <c r="H9112" t="s">
        <v>47</v>
      </c>
      <c r="I9112" t="s">
        <v>65</v>
      </c>
      <c r="J9112" t="s">
        <v>26</v>
      </c>
      <c r="K9112" t="s">
        <v>66</v>
      </c>
      <c r="L9112" t="s">
        <v>22</v>
      </c>
      <c r="M9112" s="4">
        <v>17500.73</v>
      </c>
      <c r="N9112">
        <v>2020</v>
      </c>
      <c r="O9112">
        <v>7</v>
      </c>
    </row>
    <row r="9113" spans="1:15" x14ac:dyDescent="0.25">
      <c r="A9113" s="1">
        <v>44042</v>
      </c>
      <c r="B9113">
        <v>1000013607</v>
      </c>
      <c r="C9113" t="s">
        <v>15</v>
      </c>
      <c r="D9113">
        <v>2</v>
      </c>
      <c r="E9113">
        <v>45000.77</v>
      </c>
      <c r="F9113" t="s">
        <v>16</v>
      </c>
      <c r="G9113" t="s">
        <v>17</v>
      </c>
      <c r="H9113" t="s">
        <v>18</v>
      </c>
      <c r="I9113" t="s">
        <v>25</v>
      </c>
      <c r="J9113" t="s">
        <v>26</v>
      </c>
      <c r="K9113" t="s">
        <v>27</v>
      </c>
      <c r="L9113" t="s">
        <v>22</v>
      </c>
      <c r="M9113" s="4">
        <v>22500.384999999998</v>
      </c>
      <c r="N9113">
        <v>2020</v>
      </c>
      <c r="O9113">
        <v>7</v>
      </c>
    </row>
    <row r="9114" spans="1:15" x14ac:dyDescent="0.25">
      <c r="A9114" s="1">
        <v>44042</v>
      </c>
      <c r="B9114">
        <v>1000014273</v>
      </c>
      <c r="C9114" t="s">
        <v>15</v>
      </c>
      <c r="D9114">
        <v>1</v>
      </c>
      <c r="E9114">
        <v>982.67</v>
      </c>
      <c r="F9114" t="s">
        <v>16</v>
      </c>
      <c r="G9114" t="s">
        <v>17</v>
      </c>
      <c r="H9114" t="s">
        <v>18</v>
      </c>
      <c r="I9114" t="s">
        <v>19</v>
      </c>
      <c r="J9114" t="s">
        <v>20</v>
      </c>
      <c r="K9114" t="s">
        <v>21</v>
      </c>
      <c r="L9114" t="s">
        <v>22</v>
      </c>
      <c r="M9114" s="4">
        <v>982.67</v>
      </c>
      <c r="N9114">
        <v>2020</v>
      </c>
      <c r="O9114">
        <v>7</v>
      </c>
    </row>
    <row r="9115" spans="1:15" x14ac:dyDescent="0.25">
      <c r="A9115" s="1">
        <v>44042</v>
      </c>
      <c r="B9115">
        <v>1000014291</v>
      </c>
      <c r="C9115" t="s">
        <v>73</v>
      </c>
      <c r="D9115">
        <v>1</v>
      </c>
      <c r="E9115">
        <v>2500.6999999999998</v>
      </c>
      <c r="F9115" t="s">
        <v>16</v>
      </c>
      <c r="G9115" t="s">
        <v>74</v>
      </c>
      <c r="H9115" t="s">
        <v>47</v>
      </c>
      <c r="I9115" t="s">
        <v>48</v>
      </c>
      <c r="J9115" t="s">
        <v>20</v>
      </c>
      <c r="K9115" t="s">
        <v>67</v>
      </c>
      <c r="L9115" t="s">
        <v>28</v>
      </c>
      <c r="M9115" s="4">
        <v>2500.6999999999998</v>
      </c>
      <c r="N9115">
        <v>2020</v>
      </c>
      <c r="O9115">
        <v>7</v>
      </c>
    </row>
    <row r="9116" spans="1:15" x14ac:dyDescent="0.25">
      <c r="A9116" s="1">
        <v>44042</v>
      </c>
      <c r="B9116">
        <v>1000014291</v>
      </c>
      <c r="C9116" t="s">
        <v>23</v>
      </c>
      <c r="D9116">
        <v>1</v>
      </c>
      <c r="E9116">
        <v>3000.65</v>
      </c>
      <c r="F9116" t="s">
        <v>16</v>
      </c>
      <c r="G9116" t="s">
        <v>24</v>
      </c>
      <c r="H9116" t="s">
        <v>47</v>
      </c>
      <c r="I9116" t="s">
        <v>48</v>
      </c>
      <c r="J9116" t="s">
        <v>20</v>
      </c>
      <c r="K9116" t="s">
        <v>67</v>
      </c>
      <c r="L9116" t="s">
        <v>28</v>
      </c>
      <c r="M9116" s="4">
        <v>3000.65</v>
      </c>
      <c r="N9116">
        <v>2020</v>
      </c>
      <c r="O9116">
        <v>7</v>
      </c>
    </row>
    <row r="9117" spans="1:15" x14ac:dyDescent="0.25">
      <c r="A9117" s="1">
        <v>44042</v>
      </c>
      <c r="B9117">
        <v>1000014291</v>
      </c>
      <c r="C9117" t="s">
        <v>15</v>
      </c>
      <c r="D9117">
        <v>1</v>
      </c>
      <c r="E9117">
        <v>7000.64</v>
      </c>
      <c r="F9117" t="s">
        <v>16</v>
      </c>
      <c r="G9117" t="s">
        <v>17</v>
      </c>
      <c r="H9117" t="s">
        <v>47</v>
      </c>
      <c r="I9117" t="s">
        <v>48</v>
      </c>
      <c r="J9117" t="s">
        <v>20</v>
      </c>
      <c r="K9117" t="s">
        <v>67</v>
      </c>
      <c r="L9117" t="s">
        <v>28</v>
      </c>
      <c r="M9117" s="4">
        <v>7000.64</v>
      </c>
      <c r="N9117">
        <v>2020</v>
      </c>
      <c r="O9117">
        <v>7</v>
      </c>
    </row>
    <row r="9118" spans="1:15" x14ac:dyDescent="0.25">
      <c r="A9118" s="1">
        <v>44042</v>
      </c>
      <c r="B9118">
        <v>1000014291</v>
      </c>
      <c r="C9118" t="s">
        <v>42</v>
      </c>
      <c r="D9118">
        <v>1</v>
      </c>
      <c r="E9118">
        <v>17000.099999999999</v>
      </c>
      <c r="F9118" t="s">
        <v>16</v>
      </c>
      <c r="G9118" t="s">
        <v>43</v>
      </c>
      <c r="H9118" t="s">
        <v>47</v>
      </c>
      <c r="I9118" t="s">
        <v>48</v>
      </c>
      <c r="J9118" t="s">
        <v>20</v>
      </c>
      <c r="K9118" t="s">
        <v>67</v>
      </c>
      <c r="L9118" t="s">
        <v>28</v>
      </c>
      <c r="M9118" s="4">
        <v>17000.099999999999</v>
      </c>
      <c r="N9118">
        <v>2020</v>
      </c>
      <c r="O9118">
        <v>7</v>
      </c>
    </row>
    <row r="9119" spans="1:15" x14ac:dyDescent="0.25">
      <c r="A9119" s="1">
        <v>44042</v>
      </c>
      <c r="B9119">
        <v>1000014452</v>
      </c>
      <c r="C9119" t="s">
        <v>79</v>
      </c>
      <c r="D9119">
        <v>1</v>
      </c>
      <c r="E9119">
        <v>9.16</v>
      </c>
      <c r="F9119" t="s">
        <v>46</v>
      </c>
      <c r="G9119" t="s">
        <v>74</v>
      </c>
      <c r="H9119" t="s">
        <v>18</v>
      </c>
      <c r="I9119" t="s">
        <v>34</v>
      </c>
      <c r="J9119" t="s">
        <v>36</v>
      </c>
      <c r="K9119" t="s">
        <v>70</v>
      </c>
      <c r="L9119" t="s">
        <v>22</v>
      </c>
      <c r="M9119" s="4">
        <v>9.16</v>
      </c>
      <c r="N9119">
        <v>2020</v>
      </c>
      <c r="O9119">
        <v>7</v>
      </c>
    </row>
    <row r="9120" spans="1:15" x14ac:dyDescent="0.25">
      <c r="A9120" s="1">
        <v>44042</v>
      </c>
      <c r="B9120">
        <v>1000014496</v>
      </c>
      <c r="C9120" t="s">
        <v>15</v>
      </c>
      <c r="D9120">
        <v>1</v>
      </c>
      <c r="E9120">
        <v>15000.42</v>
      </c>
      <c r="F9120" t="s">
        <v>16</v>
      </c>
      <c r="G9120" t="s">
        <v>17</v>
      </c>
      <c r="H9120" t="s">
        <v>18</v>
      </c>
      <c r="I9120" t="s">
        <v>40</v>
      </c>
      <c r="J9120" t="s">
        <v>26</v>
      </c>
      <c r="K9120" t="s">
        <v>41</v>
      </c>
      <c r="L9120" t="s">
        <v>22</v>
      </c>
      <c r="M9120" s="4">
        <v>15000.42</v>
      </c>
      <c r="N9120">
        <v>2020</v>
      </c>
      <c r="O9120">
        <v>7</v>
      </c>
    </row>
    <row r="9121" spans="1:15" x14ac:dyDescent="0.25">
      <c r="A9121" s="1">
        <v>44042</v>
      </c>
      <c r="B9121">
        <v>1000014530</v>
      </c>
      <c r="C9121" t="s">
        <v>15</v>
      </c>
      <c r="D9121">
        <v>2</v>
      </c>
      <c r="E9121">
        <v>21701.260000000002</v>
      </c>
      <c r="F9121" t="s">
        <v>16</v>
      </c>
      <c r="G9121" t="s">
        <v>17</v>
      </c>
      <c r="H9121" t="s">
        <v>47</v>
      </c>
      <c r="I9121" t="s">
        <v>65</v>
      </c>
      <c r="J9121" t="s">
        <v>26</v>
      </c>
      <c r="K9121" t="s">
        <v>66</v>
      </c>
      <c r="L9121" t="s">
        <v>22</v>
      </c>
      <c r="M9121" s="4">
        <v>10850.630000000001</v>
      </c>
      <c r="N9121">
        <v>2020</v>
      </c>
      <c r="O9121">
        <v>7</v>
      </c>
    </row>
    <row r="9122" spans="1:15" x14ac:dyDescent="0.25">
      <c r="A9122" s="1">
        <v>44042</v>
      </c>
      <c r="B9122">
        <v>1000015133</v>
      </c>
      <c r="C9122" t="s">
        <v>15</v>
      </c>
      <c r="D9122">
        <v>1</v>
      </c>
      <c r="E9122">
        <v>12500.39</v>
      </c>
      <c r="F9122" t="s">
        <v>16</v>
      </c>
      <c r="G9122" t="s">
        <v>17</v>
      </c>
      <c r="H9122" t="s">
        <v>30</v>
      </c>
      <c r="I9122" t="s">
        <v>31</v>
      </c>
      <c r="J9122" t="s">
        <v>36</v>
      </c>
      <c r="K9122" t="s">
        <v>52</v>
      </c>
      <c r="L9122" t="s">
        <v>22</v>
      </c>
      <c r="M9122" s="4">
        <v>12500.39</v>
      </c>
      <c r="N9122">
        <v>2020</v>
      </c>
      <c r="O9122">
        <v>7</v>
      </c>
    </row>
    <row r="9123" spans="1:15" x14ac:dyDescent="0.25">
      <c r="A9123" s="1">
        <v>44042</v>
      </c>
      <c r="B9123">
        <v>1000017576</v>
      </c>
      <c r="C9123" t="s">
        <v>79</v>
      </c>
      <c r="D9123">
        <v>1</v>
      </c>
      <c r="E9123">
        <v>9.2899999999999991</v>
      </c>
      <c r="F9123" t="s">
        <v>46</v>
      </c>
      <c r="G9123" t="s">
        <v>74</v>
      </c>
      <c r="H9123" t="s">
        <v>18</v>
      </c>
      <c r="I9123" t="s">
        <v>19</v>
      </c>
      <c r="J9123" t="s">
        <v>36</v>
      </c>
      <c r="K9123" t="s">
        <v>64</v>
      </c>
      <c r="L9123" t="s">
        <v>22</v>
      </c>
      <c r="M9123" s="4">
        <v>9.2899999999999991</v>
      </c>
      <c r="N9123">
        <v>2020</v>
      </c>
      <c r="O9123">
        <v>7</v>
      </c>
    </row>
    <row r="9124" spans="1:15" x14ac:dyDescent="0.25">
      <c r="A9124" s="1">
        <v>44042</v>
      </c>
      <c r="B9124">
        <v>1000017576</v>
      </c>
      <c r="C9124" t="s">
        <v>15</v>
      </c>
      <c r="D9124">
        <v>2</v>
      </c>
      <c r="E9124">
        <v>21000.16</v>
      </c>
      <c r="F9124" t="s">
        <v>16</v>
      </c>
      <c r="G9124" t="s">
        <v>17</v>
      </c>
      <c r="H9124" t="s">
        <v>18</v>
      </c>
      <c r="I9124" t="s">
        <v>19</v>
      </c>
      <c r="J9124" t="s">
        <v>36</v>
      </c>
      <c r="K9124" t="s">
        <v>64</v>
      </c>
      <c r="L9124" t="s">
        <v>22</v>
      </c>
      <c r="M9124" s="4">
        <v>10500.08</v>
      </c>
      <c r="N9124">
        <v>2020</v>
      </c>
      <c r="O9124">
        <v>7</v>
      </c>
    </row>
    <row r="9125" spans="1:15" x14ac:dyDescent="0.25">
      <c r="A9125" s="1">
        <v>44042</v>
      </c>
      <c r="B9125">
        <v>1000017688</v>
      </c>
      <c r="C9125" t="s">
        <v>23</v>
      </c>
      <c r="D9125">
        <v>2</v>
      </c>
      <c r="E9125">
        <v>29000.1</v>
      </c>
      <c r="F9125" t="s">
        <v>16</v>
      </c>
      <c r="G9125" t="s">
        <v>24</v>
      </c>
      <c r="H9125" t="s">
        <v>47</v>
      </c>
      <c r="I9125" t="s">
        <v>48</v>
      </c>
      <c r="J9125" t="s">
        <v>36</v>
      </c>
      <c r="K9125" t="s">
        <v>49</v>
      </c>
      <c r="L9125" t="s">
        <v>22</v>
      </c>
      <c r="M9125" s="4">
        <v>14500.05</v>
      </c>
      <c r="N9125">
        <v>2020</v>
      </c>
      <c r="O9125">
        <v>7</v>
      </c>
    </row>
    <row r="9126" spans="1:15" x14ac:dyDescent="0.25">
      <c r="A9126" s="1">
        <v>44042</v>
      </c>
      <c r="B9126">
        <v>1000017688</v>
      </c>
      <c r="C9126" t="s">
        <v>15</v>
      </c>
      <c r="D9126">
        <v>4</v>
      </c>
      <c r="E9126">
        <v>62501.33</v>
      </c>
      <c r="F9126" t="s">
        <v>16</v>
      </c>
      <c r="G9126" t="s">
        <v>17</v>
      </c>
      <c r="H9126" t="s">
        <v>47</v>
      </c>
      <c r="I9126" t="s">
        <v>48</v>
      </c>
      <c r="J9126" t="s">
        <v>36</v>
      </c>
      <c r="K9126" t="s">
        <v>49</v>
      </c>
      <c r="L9126" t="s">
        <v>22</v>
      </c>
      <c r="M9126" s="4">
        <v>15625.3325</v>
      </c>
      <c r="N9126">
        <v>2020</v>
      </c>
      <c r="O9126">
        <v>7</v>
      </c>
    </row>
    <row r="9127" spans="1:15" x14ac:dyDescent="0.25">
      <c r="A9127" s="1">
        <v>44042</v>
      </c>
      <c r="B9127">
        <v>1000018132</v>
      </c>
      <c r="C9127" t="s">
        <v>15</v>
      </c>
      <c r="D9127">
        <v>1</v>
      </c>
      <c r="E9127">
        <v>900.24</v>
      </c>
      <c r="F9127" t="s">
        <v>16</v>
      </c>
      <c r="G9127" t="s">
        <v>17</v>
      </c>
      <c r="H9127" t="s">
        <v>47</v>
      </c>
      <c r="I9127" t="s">
        <v>65</v>
      </c>
      <c r="J9127" t="s">
        <v>26</v>
      </c>
      <c r="K9127" t="s">
        <v>66</v>
      </c>
      <c r="L9127" t="s">
        <v>22</v>
      </c>
      <c r="M9127" s="4">
        <v>900.24</v>
      </c>
      <c r="N9127">
        <v>2020</v>
      </c>
      <c r="O9127">
        <v>7</v>
      </c>
    </row>
    <row r="9128" spans="1:15" x14ac:dyDescent="0.25">
      <c r="A9128" s="1">
        <v>44042</v>
      </c>
      <c r="B9128">
        <v>1000018922</v>
      </c>
      <c r="C9128" t="s">
        <v>73</v>
      </c>
      <c r="D9128">
        <v>1</v>
      </c>
      <c r="E9128">
        <v>960.64</v>
      </c>
      <c r="F9128" t="s">
        <v>16</v>
      </c>
      <c r="G9128" t="s">
        <v>74</v>
      </c>
      <c r="H9128" t="s">
        <v>47</v>
      </c>
      <c r="I9128" t="s">
        <v>48</v>
      </c>
      <c r="J9128" t="s">
        <v>26</v>
      </c>
      <c r="K9128" t="s">
        <v>50</v>
      </c>
      <c r="L9128" t="s">
        <v>22</v>
      </c>
      <c r="M9128" s="4">
        <v>960.64</v>
      </c>
      <c r="N9128">
        <v>2020</v>
      </c>
      <c r="O9128">
        <v>7</v>
      </c>
    </row>
    <row r="9129" spans="1:15" x14ac:dyDescent="0.25">
      <c r="A9129" s="1">
        <v>44042</v>
      </c>
      <c r="B9129">
        <v>1000018922</v>
      </c>
      <c r="C9129" t="s">
        <v>15</v>
      </c>
      <c r="D9129">
        <v>2</v>
      </c>
      <c r="E9129">
        <v>13500.34</v>
      </c>
      <c r="F9129" t="s">
        <v>16</v>
      </c>
      <c r="G9129" t="s">
        <v>17</v>
      </c>
      <c r="H9129" t="s">
        <v>47</v>
      </c>
      <c r="I9129" t="s">
        <v>48</v>
      </c>
      <c r="J9129" t="s">
        <v>26</v>
      </c>
      <c r="K9129" t="s">
        <v>50</v>
      </c>
      <c r="L9129" t="s">
        <v>22</v>
      </c>
      <c r="M9129" s="4">
        <v>6750.17</v>
      </c>
      <c r="N9129">
        <v>2020</v>
      </c>
      <c r="O9129">
        <v>7</v>
      </c>
    </row>
    <row r="9130" spans="1:15" x14ac:dyDescent="0.25">
      <c r="A9130" s="1">
        <v>44042</v>
      </c>
      <c r="B9130">
        <v>1000020084</v>
      </c>
      <c r="C9130" t="s">
        <v>23</v>
      </c>
      <c r="D9130">
        <v>3</v>
      </c>
      <c r="E9130">
        <v>33001.25</v>
      </c>
      <c r="F9130" t="s">
        <v>16</v>
      </c>
      <c r="G9130" t="s">
        <v>24</v>
      </c>
      <c r="H9130" t="s">
        <v>47</v>
      </c>
      <c r="I9130" t="s">
        <v>59</v>
      </c>
      <c r="J9130" t="s">
        <v>26</v>
      </c>
      <c r="K9130" t="s">
        <v>60</v>
      </c>
      <c r="L9130" t="s">
        <v>22</v>
      </c>
      <c r="M9130" s="4">
        <v>11000.416666666666</v>
      </c>
      <c r="N9130">
        <v>2020</v>
      </c>
      <c r="O9130">
        <v>7</v>
      </c>
    </row>
    <row r="9131" spans="1:15" x14ac:dyDescent="0.25">
      <c r="A9131" s="1">
        <v>44042</v>
      </c>
      <c r="B9131">
        <v>1000020128</v>
      </c>
      <c r="C9131" t="s">
        <v>15</v>
      </c>
      <c r="D9131">
        <v>1</v>
      </c>
      <c r="E9131">
        <v>15000.17</v>
      </c>
      <c r="F9131" t="s">
        <v>16</v>
      </c>
      <c r="G9131" t="s">
        <v>17</v>
      </c>
      <c r="H9131" t="s">
        <v>30</v>
      </c>
      <c r="I9131" t="s">
        <v>57</v>
      </c>
      <c r="J9131" t="s">
        <v>26</v>
      </c>
      <c r="K9131" t="s">
        <v>58</v>
      </c>
      <c r="L9131" t="s">
        <v>28</v>
      </c>
      <c r="M9131" s="4">
        <v>15000.17</v>
      </c>
      <c r="N9131">
        <v>2020</v>
      </c>
      <c r="O9131">
        <v>7</v>
      </c>
    </row>
    <row r="9132" spans="1:15" x14ac:dyDescent="0.25">
      <c r="A9132" s="1">
        <v>44042</v>
      </c>
      <c r="B9132">
        <v>1000020128</v>
      </c>
      <c r="C9132" t="s">
        <v>42</v>
      </c>
      <c r="D9132">
        <v>1</v>
      </c>
      <c r="E9132">
        <v>7500</v>
      </c>
      <c r="F9132" t="s">
        <v>16</v>
      </c>
      <c r="G9132" t="s">
        <v>43</v>
      </c>
      <c r="H9132" t="s">
        <v>30</v>
      </c>
      <c r="I9132" t="s">
        <v>57</v>
      </c>
      <c r="J9132" t="s">
        <v>26</v>
      </c>
      <c r="K9132" t="s">
        <v>58</v>
      </c>
      <c r="L9132" t="s">
        <v>28</v>
      </c>
      <c r="M9132" s="4">
        <v>7500</v>
      </c>
      <c r="N9132">
        <v>2020</v>
      </c>
      <c r="O9132">
        <v>7</v>
      </c>
    </row>
    <row r="9133" spans="1:15" x14ac:dyDescent="0.25">
      <c r="A9133" s="1">
        <v>44042</v>
      </c>
      <c r="B9133">
        <v>1000020526</v>
      </c>
      <c r="C9133" t="s">
        <v>23</v>
      </c>
      <c r="D9133">
        <v>2</v>
      </c>
      <c r="E9133">
        <v>19000.370000000003</v>
      </c>
      <c r="F9133" t="s">
        <v>16</v>
      </c>
      <c r="G9133" t="s">
        <v>24</v>
      </c>
      <c r="H9133" t="s">
        <v>18</v>
      </c>
      <c r="I9133" t="s">
        <v>34</v>
      </c>
      <c r="J9133" t="s">
        <v>26</v>
      </c>
      <c r="K9133" t="s">
        <v>35</v>
      </c>
      <c r="L9133" t="s">
        <v>22</v>
      </c>
      <c r="M9133" s="4">
        <v>9500.1850000000013</v>
      </c>
      <c r="N9133">
        <v>2020</v>
      </c>
      <c r="O9133">
        <v>7</v>
      </c>
    </row>
    <row r="9134" spans="1:15" x14ac:dyDescent="0.25">
      <c r="A9134" s="1">
        <v>44042</v>
      </c>
      <c r="B9134">
        <v>1000020726</v>
      </c>
      <c r="C9134" t="s">
        <v>15</v>
      </c>
      <c r="D9134">
        <v>1</v>
      </c>
      <c r="E9134">
        <v>30000.720000000001</v>
      </c>
      <c r="F9134" t="s">
        <v>16</v>
      </c>
      <c r="G9134" t="s">
        <v>17</v>
      </c>
      <c r="H9134" t="s">
        <v>18</v>
      </c>
      <c r="I9134" t="s">
        <v>61</v>
      </c>
      <c r="J9134" t="s">
        <v>32</v>
      </c>
      <c r="K9134" t="s">
        <v>63</v>
      </c>
      <c r="L9134" t="s">
        <v>22</v>
      </c>
      <c r="M9134" s="4">
        <v>30000.720000000001</v>
      </c>
      <c r="N9134">
        <v>2020</v>
      </c>
      <c r="O9134">
        <v>7</v>
      </c>
    </row>
    <row r="9135" spans="1:15" x14ac:dyDescent="0.25">
      <c r="A9135" s="1">
        <v>44042</v>
      </c>
      <c r="B9135">
        <v>1000020824</v>
      </c>
      <c r="C9135" t="s">
        <v>42</v>
      </c>
      <c r="D9135">
        <v>1</v>
      </c>
      <c r="E9135">
        <v>11999.99</v>
      </c>
      <c r="F9135" t="s">
        <v>16</v>
      </c>
      <c r="G9135" t="s">
        <v>43</v>
      </c>
      <c r="H9135" t="s">
        <v>18</v>
      </c>
      <c r="I9135" t="s">
        <v>40</v>
      </c>
      <c r="J9135" t="s">
        <v>20</v>
      </c>
      <c r="K9135" t="s">
        <v>68</v>
      </c>
      <c r="L9135" t="s">
        <v>22</v>
      </c>
      <c r="M9135" s="4">
        <v>11999.99</v>
      </c>
      <c r="N9135">
        <v>2020</v>
      </c>
      <c r="O9135">
        <v>7</v>
      </c>
    </row>
    <row r="9136" spans="1:15" x14ac:dyDescent="0.25">
      <c r="A9136" s="1">
        <v>44042</v>
      </c>
      <c r="B9136">
        <v>1000021167</v>
      </c>
      <c r="C9136" t="s">
        <v>15</v>
      </c>
      <c r="D9136">
        <v>1</v>
      </c>
      <c r="E9136">
        <v>15000.32</v>
      </c>
      <c r="F9136" t="s">
        <v>16</v>
      </c>
      <c r="G9136" t="s">
        <v>17</v>
      </c>
      <c r="H9136" t="s">
        <v>18</v>
      </c>
      <c r="I9136" t="s">
        <v>19</v>
      </c>
      <c r="J9136" t="s">
        <v>20</v>
      </c>
      <c r="K9136" t="s">
        <v>21</v>
      </c>
      <c r="L9136" t="s">
        <v>22</v>
      </c>
      <c r="M9136" s="4">
        <v>15000.32</v>
      </c>
      <c r="N9136">
        <v>2020</v>
      </c>
      <c r="O9136">
        <v>7</v>
      </c>
    </row>
    <row r="9137" spans="1:15" x14ac:dyDescent="0.25">
      <c r="A9137" s="1">
        <v>44042</v>
      </c>
      <c r="B9137">
        <v>1000021227</v>
      </c>
      <c r="C9137" t="s">
        <v>23</v>
      </c>
      <c r="D9137">
        <v>1</v>
      </c>
      <c r="E9137">
        <v>30000.45</v>
      </c>
      <c r="F9137" t="s">
        <v>16</v>
      </c>
      <c r="G9137" t="s">
        <v>24</v>
      </c>
      <c r="H9137" t="s">
        <v>47</v>
      </c>
      <c r="I9137" t="s">
        <v>59</v>
      </c>
      <c r="J9137" t="s">
        <v>26</v>
      </c>
      <c r="K9137" t="s">
        <v>60</v>
      </c>
      <c r="L9137" t="s">
        <v>28</v>
      </c>
      <c r="M9137" s="4">
        <v>30000.45</v>
      </c>
      <c r="N9137">
        <v>2020</v>
      </c>
      <c r="O9137">
        <v>7</v>
      </c>
    </row>
    <row r="9138" spans="1:15" x14ac:dyDescent="0.25">
      <c r="A9138" s="1">
        <v>44042</v>
      </c>
      <c r="B9138">
        <v>1000021227</v>
      </c>
      <c r="C9138" t="s">
        <v>15</v>
      </c>
      <c r="D9138">
        <v>2</v>
      </c>
      <c r="E9138">
        <v>24341.07</v>
      </c>
      <c r="F9138" t="s">
        <v>16</v>
      </c>
      <c r="G9138" t="s">
        <v>17</v>
      </c>
      <c r="H9138" t="s">
        <v>47</v>
      </c>
      <c r="I9138" t="s">
        <v>59</v>
      </c>
      <c r="J9138" t="s">
        <v>26</v>
      </c>
      <c r="K9138" t="s">
        <v>60</v>
      </c>
      <c r="L9138" t="s">
        <v>28</v>
      </c>
      <c r="M9138" s="4">
        <v>12170.535</v>
      </c>
      <c r="N9138">
        <v>2020</v>
      </c>
      <c r="O9138">
        <v>7</v>
      </c>
    </row>
    <row r="9139" spans="1:15" x14ac:dyDescent="0.25">
      <c r="A9139" s="1">
        <v>44042</v>
      </c>
      <c r="B9139">
        <v>1000021495</v>
      </c>
      <c r="C9139" t="s">
        <v>15</v>
      </c>
      <c r="D9139">
        <v>2</v>
      </c>
      <c r="E9139">
        <v>24501.040000000001</v>
      </c>
      <c r="F9139" t="s">
        <v>16</v>
      </c>
      <c r="G9139" t="s">
        <v>17</v>
      </c>
      <c r="H9139" t="s">
        <v>18</v>
      </c>
      <c r="I9139" t="s">
        <v>61</v>
      </c>
      <c r="J9139" t="s">
        <v>20</v>
      </c>
      <c r="K9139" t="s">
        <v>77</v>
      </c>
      <c r="L9139" t="s">
        <v>22</v>
      </c>
      <c r="M9139" s="4">
        <v>12250.52</v>
      </c>
      <c r="N9139">
        <v>2020</v>
      </c>
      <c r="O9139">
        <v>7</v>
      </c>
    </row>
    <row r="9140" spans="1:15" x14ac:dyDescent="0.25">
      <c r="A9140" s="1">
        <v>44042</v>
      </c>
      <c r="B9140">
        <v>1000021662</v>
      </c>
      <c r="C9140" t="s">
        <v>15</v>
      </c>
      <c r="D9140">
        <v>1</v>
      </c>
      <c r="E9140">
        <v>22000.400000000001</v>
      </c>
      <c r="F9140" t="s">
        <v>16</v>
      </c>
      <c r="G9140" t="s">
        <v>17</v>
      </c>
      <c r="H9140" t="s">
        <v>30</v>
      </c>
      <c r="I9140" t="s">
        <v>38</v>
      </c>
      <c r="J9140" t="s">
        <v>26</v>
      </c>
      <c r="K9140" t="s">
        <v>39</v>
      </c>
      <c r="L9140" t="s">
        <v>22</v>
      </c>
      <c r="M9140" s="4">
        <v>22000.400000000001</v>
      </c>
      <c r="N9140">
        <v>2020</v>
      </c>
      <c r="O9140">
        <v>7</v>
      </c>
    </row>
    <row r="9141" spans="1:15" x14ac:dyDescent="0.25">
      <c r="A9141" s="1">
        <v>44042</v>
      </c>
      <c r="B9141">
        <v>1000021764</v>
      </c>
      <c r="C9141" t="s">
        <v>15</v>
      </c>
      <c r="D9141">
        <v>1</v>
      </c>
      <c r="E9141">
        <v>13000.09</v>
      </c>
      <c r="F9141" t="s">
        <v>16</v>
      </c>
      <c r="G9141" t="s">
        <v>17</v>
      </c>
      <c r="H9141" t="s">
        <v>18</v>
      </c>
      <c r="I9141" t="s">
        <v>25</v>
      </c>
      <c r="J9141" t="s">
        <v>26</v>
      </c>
      <c r="K9141" t="s">
        <v>27</v>
      </c>
      <c r="L9141" t="s">
        <v>22</v>
      </c>
      <c r="M9141" s="4">
        <v>13000.09</v>
      </c>
      <c r="N9141">
        <v>2020</v>
      </c>
      <c r="O9141">
        <v>7</v>
      </c>
    </row>
    <row r="9142" spans="1:15" x14ac:dyDescent="0.25">
      <c r="A9142" s="1">
        <v>44042</v>
      </c>
      <c r="B9142">
        <v>1000021793</v>
      </c>
      <c r="C9142" t="s">
        <v>79</v>
      </c>
      <c r="D9142">
        <v>1</v>
      </c>
      <c r="E9142">
        <v>9.76</v>
      </c>
      <c r="F9142" t="s">
        <v>46</v>
      </c>
      <c r="G9142" t="s">
        <v>74</v>
      </c>
      <c r="H9142" t="s">
        <v>18</v>
      </c>
      <c r="I9142" t="s">
        <v>34</v>
      </c>
      <c r="J9142" t="s">
        <v>26</v>
      </c>
      <c r="K9142" t="s">
        <v>35</v>
      </c>
      <c r="L9142" t="s">
        <v>22</v>
      </c>
      <c r="M9142" s="4">
        <v>9.76</v>
      </c>
      <c r="N9142">
        <v>2020</v>
      </c>
      <c r="O9142">
        <v>7</v>
      </c>
    </row>
    <row r="9143" spans="1:15" x14ac:dyDescent="0.25">
      <c r="A9143" s="1">
        <v>44042</v>
      </c>
      <c r="B9143">
        <v>1000021793</v>
      </c>
      <c r="C9143" t="s">
        <v>15</v>
      </c>
      <c r="D9143">
        <v>2</v>
      </c>
      <c r="E9143">
        <v>20200.78</v>
      </c>
      <c r="F9143" t="s">
        <v>16</v>
      </c>
      <c r="G9143" t="s">
        <v>17</v>
      </c>
      <c r="H9143" t="s">
        <v>18</v>
      </c>
      <c r="I9143" t="s">
        <v>34</v>
      </c>
      <c r="J9143" t="s">
        <v>26</v>
      </c>
      <c r="K9143" t="s">
        <v>35</v>
      </c>
      <c r="L9143" t="s">
        <v>22</v>
      </c>
      <c r="M9143" s="4">
        <v>10100.39</v>
      </c>
      <c r="N9143">
        <v>2020</v>
      </c>
      <c r="O9143">
        <v>7</v>
      </c>
    </row>
    <row r="9144" spans="1:15" x14ac:dyDescent="0.25">
      <c r="A9144" s="1">
        <v>44042</v>
      </c>
      <c r="B9144">
        <v>1000022458</v>
      </c>
      <c r="C9144" t="s">
        <v>23</v>
      </c>
      <c r="D9144">
        <v>1</v>
      </c>
      <c r="E9144">
        <v>17000.099999999999</v>
      </c>
      <c r="F9144" t="s">
        <v>16</v>
      </c>
      <c r="G9144" t="s">
        <v>24</v>
      </c>
      <c r="H9144" t="s">
        <v>18</v>
      </c>
      <c r="I9144" t="s">
        <v>40</v>
      </c>
      <c r="J9144" t="s">
        <v>26</v>
      </c>
      <c r="K9144" t="s">
        <v>41</v>
      </c>
      <c r="L9144" t="s">
        <v>22</v>
      </c>
      <c r="M9144" s="4">
        <v>17000.099999999999</v>
      </c>
      <c r="N9144">
        <v>2020</v>
      </c>
      <c r="O9144">
        <v>7</v>
      </c>
    </row>
    <row r="9145" spans="1:15" x14ac:dyDescent="0.25">
      <c r="A9145" s="1">
        <v>44042</v>
      </c>
      <c r="B9145">
        <v>1000022458</v>
      </c>
      <c r="C9145" t="s">
        <v>42</v>
      </c>
      <c r="D9145">
        <v>1</v>
      </c>
      <c r="E9145">
        <v>15000.59</v>
      </c>
      <c r="F9145" t="s">
        <v>16</v>
      </c>
      <c r="G9145" t="s">
        <v>43</v>
      </c>
      <c r="H9145" t="s">
        <v>18</v>
      </c>
      <c r="I9145" t="s">
        <v>40</v>
      </c>
      <c r="J9145" t="s">
        <v>26</v>
      </c>
      <c r="K9145" t="s">
        <v>41</v>
      </c>
      <c r="L9145" t="s">
        <v>22</v>
      </c>
      <c r="M9145" s="4">
        <v>15000.59</v>
      </c>
      <c r="N9145">
        <v>2020</v>
      </c>
      <c r="O9145">
        <v>7</v>
      </c>
    </row>
    <row r="9146" spans="1:15" x14ac:dyDescent="0.25">
      <c r="A9146" s="1">
        <v>44042</v>
      </c>
      <c r="B9146">
        <v>1000022905</v>
      </c>
      <c r="C9146" t="s">
        <v>15</v>
      </c>
      <c r="D9146">
        <v>2</v>
      </c>
      <c r="E9146">
        <v>28000.93</v>
      </c>
      <c r="F9146" t="s">
        <v>16</v>
      </c>
      <c r="G9146" t="s">
        <v>17</v>
      </c>
      <c r="H9146" t="s">
        <v>18</v>
      </c>
      <c r="I9146" t="s">
        <v>40</v>
      </c>
      <c r="J9146" t="s">
        <v>20</v>
      </c>
      <c r="K9146" t="s">
        <v>68</v>
      </c>
      <c r="L9146" t="s">
        <v>22</v>
      </c>
      <c r="M9146" s="4">
        <v>14000.465</v>
      </c>
      <c r="N9146">
        <v>2020</v>
      </c>
      <c r="O9146">
        <v>7</v>
      </c>
    </row>
    <row r="9147" spans="1:15" x14ac:dyDescent="0.25">
      <c r="A9147" s="1">
        <v>44042</v>
      </c>
      <c r="B9147">
        <v>1000022941</v>
      </c>
      <c r="C9147" t="s">
        <v>15</v>
      </c>
      <c r="D9147">
        <v>1</v>
      </c>
      <c r="E9147">
        <v>5000.03</v>
      </c>
      <c r="F9147" t="s">
        <v>16</v>
      </c>
      <c r="G9147" t="s">
        <v>17</v>
      </c>
      <c r="H9147" t="s">
        <v>18</v>
      </c>
      <c r="I9147" t="s">
        <v>40</v>
      </c>
      <c r="J9147" t="s">
        <v>20</v>
      </c>
      <c r="K9147" t="s">
        <v>68</v>
      </c>
      <c r="L9147" t="s">
        <v>22</v>
      </c>
      <c r="M9147" s="4">
        <v>5000.03</v>
      </c>
      <c r="N9147">
        <v>2020</v>
      </c>
      <c r="O9147">
        <v>7</v>
      </c>
    </row>
    <row r="9148" spans="1:15" x14ac:dyDescent="0.25">
      <c r="A9148" s="1">
        <v>44042</v>
      </c>
      <c r="B9148">
        <v>1000022941</v>
      </c>
      <c r="C9148" t="s">
        <v>42</v>
      </c>
      <c r="D9148">
        <v>1</v>
      </c>
      <c r="E9148">
        <v>16000.46</v>
      </c>
      <c r="F9148" t="s">
        <v>16</v>
      </c>
      <c r="G9148" t="s">
        <v>43</v>
      </c>
      <c r="H9148" t="s">
        <v>18</v>
      </c>
      <c r="I9148" t="s">
        <v>40</v>
      </c>
      <c r="J9148" t="s">
        <v>20</v>
      </c>
      <c r="K9148" t="s">
        <v>68</v>
      </c>
      <c r="L9148" t="s">
        <v>22</v>
      </c>
      <c r="M9148" s="4">
        <v>16000.46</v>
      </c>
      <c r="N9148">
        <v>2020</v>
      </c>
      <c r="O9148">
        <v>7</v>
      </c>
    </row>
    <row r="9149" spans="1:15" x14ac:dyDescent="0.25">
      <c r="A9149" s="1">
        <v>44042</v>
      </c>
      <c r="B9149">
        <v>1000023280</v>
      </c>
      <c r="C9149" t="s">
        <v>23</v>
      </c>
      <c r="D9149">
        <v>2</v>
      </c>
      <c r="E9149">
        <v>34000.78</v>
      </c>
      <c r="F9149" t="s">
        <v>16</v>
      </c>
      <c r="G9149" t="s">
        <v>24</v>
      </c>
      <c r="H9149" t="s">
        <v>18</v>
      </c>
      <c r="I9149" t="s">
        <v>19</v>
      </c>
      <c r="J9149" t="s">
        <v>20</v>
      </c>
      <c r="K9149" t="s">
        <v>21</v>
      </c>
      <c r="L9149" t="s">
        <v>22</v>
      </c>
      <c r="M9149" s="4">
        <v>17000.39</v>
      </c>
      <c r="N9149">
        <v>2020</v>
      </c>
      <c r="O9149">
        <v>7</v>
      </c>
    </row>
    <row r="9150" spans="1:15" x14ac:dyDescent="0.25">
      <c r="A9150" s="1">
        <v>44042</v>
      </c>
      <c r="B9150">
        <v>1000023280</v>
      </c>
      <c r="C9150" t="s">
        <v>15</v>
      </c>
      <c r="D9150">
        <v>1</v>
      </c>
      <c r="E9150">
        <v>10000.58</v>
      </c>
      <c r="F9150" t="s">
        <v>16</v>
      </c>
      <c r="G9150" t="s">
        <v>17</v>
      </c>
      <c r="H9150" t="s">
        <v>18</v>
      </c>
      <c r="I9150" t="s">
        <v>19</v>
      </c>
      <c r="J9150" t="s">
        <v>20</v>
      </c>
      <c r="K9150" t="s">
        <v>21</v>
      </c>
      <c r="L9150" t="s">
        <v>22</v>
      </c>
      <c r="M9150" s="4">
        <v>10000.58</v>
      </c>
      <c r="N9150">
        <v>2020</v>
      </c>
      <c r="O9150">
        <v>7</v>
      </c>
    </row>
    <row r="9151" spans="1:15" x14ac:dyDescent="0.25">
      <c r="A9151" s="1">
        <v>44042</v>
      </c>
      <c r="B9151">
        <v>1000023348</v>
      </c>
      <c r="C9151" t="s">
        <v>15</v>
      </c>
      <c r="D9151">
        <v>1</v>
      </c>
      <c r="E9151">
        <v>16000.59</v>
      </c>
      <c r="F9151" t="s">
        <v>16</v>
      </c>
      <c r="G9151" t="s">
        <v>17</v>
      </c>
      <c r="H9151" t="s">
        <v>18</v>
      </c>
      <c r="I9151" t="s">
        <v>61</v>
      </c>
      <c r="J9151" t="s">
        <v>36</v>
      </c>
      <c r="K9151" t="s">
        <v>78</v>
      </c>
      <c r="L9151" t="s">
        <v>22</v>
      </c>
      <c r="M9151" s="4">
        <v>16000.59</v>
      </c>
      <c r="N9151">
        <v>2020</v>
      </c>
      <c r="O9151">
        <v>7</v>
      </c>
    </row>
    <row r="9152" spans="1:15" x14ac:dyDescent="0.25">
      <c r="A9152" s="1">
        <v>44042</v>
      </c>
      <c r="B9152">
        <v>1000023355</v>
      </c>
      <c r="C9152" t="s">
        <v>23</v>
      </c>
      <c r="D9152">
        <v>1</v>
      </c>
      <c r="E9152">
        <v>6191.34</v>
      </c>
      <c r="F9152" t="s">
        <v>16</v>
      </c>
      <c r="G9152" t="s">
        <v>24</v>
      </c>
      <c r="H9152" t="s">
        <v>18</v>
      </c>
      <c r="I9152" t="s">
        <v>40</v>
      </c>
      <c r="J9152" t="s">
        <v>26</v>
      </c>
      <c r="K9152" t="s">
        <v>41</v>
      </c>
      <c r="L9152" t="s">
        <v>22</v>
      </c>
      <c r="M9152" s="4">
        <v>6191.34</v>
      </c>
      <c r="N9152">
        <v>2020</v>
      </c>
      <c r="O9152">
        <v>7</v>
      </c>
    </row>
    <row r="9153" spans="1:15" x14ac:dyDescent="0.25">
      <c r="A9153" s="1">
        <v>44042</v>
      </c>
      <c r="B9153">
        <v>1000023653</v>
      </c>
      <c r="C9153" t="s">
        <v>23</v>
      </c>
      <c r="D9153">
        <v>1</v>
      </c>
      <c r="E9153">
        <v>2000.65</v>
      </c>
      <c r="F9153" t="s">
        <v>16</v>
      </c>
      <c r="G9153" t="s">
        <v>24</v>
      </c>
      <c r="H9153" t="s">
        <v>47</v>
      </c>
      <c r="I9153" t="s">
        <v>48</v>
      </c>
      <c r="J9153" t="s">
        <v>26</v>
      </c>
      <c r="K9153" t="s">
        <v>50</v>
      </c>
      <c r="L9153" t="s">
        <v>22</v>
      </c>
      <c r="M9153" s="4">
        <v>2000.65</v>
      </c>
      <c r="N9153">
        <v>2020</v>
      </c>
      <c r="O9153">
        <v>7</v>
      </c>
    </row>
    <row r="9154" spans="1:15" x14ac:dyDescent="0.25">
      <c r="A9154" s="1">
        <v>44042</v>
      </c>
      <c r="B9154">
        <v>1000023653</v>
      </c>
      <c r="C9154" t="s">
        <v>15</v>
      </c>
      <c r="D9154">
        <v>3</v>
      </c>
      <c r="E9154">
        <v>32501.170000000002</v>
      </c>
      <c r="F9154" t="s">
        <v>16</v>
      </c>
      <c r="G9154" t="s">
        <v>17</v>
      </c>
      <c r="H9154" t="s">
        <v>47</v>
      </c>
      <c r="I9154" t="s">
        <v>48</v>
      </c>
      <c r="J9154" t="s">
        <v>26</v>
      </c>
      <c r="K9154" t="s">
        <v>50</v>
      </c>
      <c r="L9154" t="s">
        <v>22</v>
      </c>
      <c r="M9154" s="4">
        <v>10833.723333333333</v>
      </c>
      <c r="N9154">
        <v>2020</v>
      </c>
      <c r="O9154">
        <v>7</v>
      </c>
    </row>
    <row r="9155" spans="1:15" x14ac:dyDescent="0.25">
      <c r="A9155" s="1">
        <v>44042</v>
      </c>
      <c r="B9155">
        <v>1000023658</v>
      </c>
      <c r="C9155" t="s">
        <v>79</v>
      </c>
      <c r="D9155">
        <v>1</v>
      </c>
      <c r="E9155">
        <v>9.6300000000000008</v>
      </c>
      <c r="F9155" t="s">
        <v>46</v>
      </c>
      <c r="G9155" t="s">
        <v>74</v>
      </c>
      <c r="H9155" t="s">
        <v>18</v>
      </c>
      <c r="I9155" t="s">
        <v>25</v>
      </c>
      <c r="J9155" t="s">
        <v>26</v>
      </c>
      <c r="K9155" t="s">
        <v>27</v>
      </c>
      <c r="L9155" t="s">
        <v>22</v>
      </c>
      <c r="M9155" s="4">
        <v>9.6300000000000008</v>
      </c>
      <c r="N9155">
        <v>2020</v>
      </c>
      <c r="O9155">
        <v>7</v>
      </c>
    </row>
    <row r="9156" spans="1:15" x14ac:dyDescent="0.25">
      <c r="A9156" s="1">
        <v>44042</v>
      </c>
      <c r="B9156">
        <v>1000023705</v>
      </c>
      <c r="C9156" t="s">
        <v>15</v>
      </c>
      <c r="D9156">
        <v>2</v>
      </c>
      <c r="E9156">
        <v>16001.19</v>
      </c>
      <c r="F9156" t="s">
        <v>16</v>
      </c>
      <c r="G9156" t="s">
        <v>17</v>
      </c>
      <c r="H9156" t="s">
        <v>18</v>
      </c>
      <c r="I9156" t="s">
        <v>19</v>
      </c>
      <c r="J9156" t="s">
        <v>20</v>
      </c>
      <c r="K9156" t="s">
        <v>21</v>
      </c>
      <c r="L9156" t="s">
        <v>22</v>
      </c>
      <c r="M9156" s="4">
        <v>8000.5950000000003</v>
      </c>
      <c r="N9156">
        <v>2020</v>
      </c>
      <c r="O9156">
        <v>7</v>
      </c>
    </row>
    <row r="9157" spans="1:15" x14ac:dyDescent="0.25">
      <c r="A9157" s="1">
        <v>44042</v>
      </c>
      <c r="B9157">
        <v>1000023853</v>
      </c>
      <c r="C9157" t="s">
        <v>23</v>
      </c>
      <c r="D9157">
        <v>1</v>
      </c>
      <c r="E9157">
        <v>10000.64</v>
      </c>
      <c r="F9157" t="s">
        <v>16</v>
      </c>
      <c r="G9157" t="s">
        <v>24</v>
      </c>
      <c r="H9157" t="s">
        <v>18</v>
      </c>
      <c r="I9157" t="s">
        <v>25</v>
      </c>
      <c r="J9157" t="s">
        <v>20</v>
      </c>
      <c r="K9157" t="s">
        <v>51</v>
      </c>
      <c r="L9157" t="s">
        <v>22</v>
      </c>
      <c r="M9157" s="4">
        <v>10000.64</v>
      </c>
      <c r="N9157">
        <v>2020</v>
      </c>
      <c r="O9157">
        <v>7</v>
      </c>
    </row>
    <row r="9158" spans="1:15" x14ac:dyDescent="0.25">
      <c r="A9158" s="1">
        <v>44042</v>
      </c>
      <c r="B9158">
        <v>1000024001</v>
      </c>
      <c r="C9158" t="s">
        <v>15</v>
      </c>
      <c r="D9158">
        <v>2</v>
      </c>
      <c r="E9158">
        <v>12001.48</v>
      </c>
      <c r="F9158" t="s">
        <v>16</v>
      </c>
      <c r="G9158" t="s">
        <v>17</v>
      </c>
      <c r="H9158" t="s">
        <v>47</v>
      </c>
      <c r="I9158" t="s">
        <v>48</v>
      </c>
      <c r="J9158" t="s">
        <v>26</v>
      </c>
      <c r="K9158" t="s">
        <v>50</v>
      </c>
      <c r="L9158" t="s">
        <v>22</v>
      </c>
      <c r="M9158" s="4">
        <v>6000.74</v>
      </c>
      <c r="N9158">
        <v>2020</v>
      </c>
      <c r="O9158">
        <v>7</v>
      </c>
    </row>
    <row r="9159" spans="1:15" x14ac:dyDescent="0.25">
      <c r="A9159" s="1">
        <v>44042</v>
      </c>
      <c r="B9159">
        <v>1000024527</v>
      </c>
      <c r="C9159" t="s">
        <v>42</v>
      </c>
      <c r="D9159">
        <v>1</v>
      </c>
      <c r="E9159">
        <v>18000.05</v>
      </c>
      <c r="F9159" t="s">
        <v>16</v>
      </c>
      <c r="G9159" t="s">
        <v>43</v>
      </c>
      <c r="H9159" t="s">
        <v>18</v>
      </c>
      <c r="I9159" t="s">
        <v>25</v>
      </c>
      <c r="J9159" t="s">
        <v>20</v>
      </c>
      <c r="K9159" t="s">
        <v>51</v>
      </c>
      <c r="L9159" t="s">
        <v>22</v>
      </c>
      <c r="M9159" s="4">
        <v>18000.05</v>
      </c>
      <c r="N9159">
        <v>2020</v>
      </c>
      <c r="O9159">
        <v>7</v>
      </c>
    </row>
    <row r="9160" spans="1:15" x14ac:dyDescent="0.25">
      <c r="A9160" s="1">
        <v>44042</v>
      </c>
      <c r="B9160">
        <v>1000025017</v>
      </c>
      <c r="C9160" t="s">
        <v>79</v>
      </c>
      <c r="D9160">
        <v>1</v>
      </c>
      <c r="E9160">
        <v>9.15</v>
      </c>
      <c r="F9160" t="s">
        <v>46</v>
      </c>
      <c r="G9160" t="s">
        <v>74</v>
      </c>
      <c r="H9160" t="s">
        <v>47</v>
      </c>
      <c r="I9160" t="s">
        <v>65</v>
      </c>
      <c r="J9160" t="s">
        <v>26</v>
      </c>
      <c r="K9160" t="s">
        <v>66</v>
      </c>
      <c r="L9160" t="s">
        <v>22</v>
      </c>
      <c r="M9160" s="4">
        <v>9.15</v>
      </c>
      <c r="N9160">
        <v>2020</v>
      </c>
      <c r="O9160">
        <v>7</v>
      </c>
    </row>
    <row r="9161" spans="1:15" x14ac:dyDescent="0.25">
      <c r="A9161" s="1">
        <v>44042</v>
      </c>
      <c r="B9161">
        <v>1000025017</v>
      </c>
      <c r="C9161" t="s">
        <v>15</v>
      </c>
      <c r="D9161">
        <v>1</v>
      </c>
      <c r="E9161">
        <v>17500.560000000001</v>
      </c>
      <c r="F9161" t="s">
        <v>16</v>
      </c>
      <c r="G9161" t="s">
        <v>17</v>
      </c>
      <c r="H9161" t="s">
        <v>47</v>
      </c>
      <c r="I9161" t="s">
        <v>65</v>
      </c>
      <c r="J9161" t="s">
        <v>26</v>
      </c>
      <c r="K9161" t="s">
        <v>66</v>
      </c>
      <c r="L9161" t="s">
        <v>22</v>
      </c>
      <c r="M9161" s="4">
        <v>17500.560000000001</v>
      </c>
      <c r="N9161">
        <v>2020</v>
      </c>
      <c r="O9161">
        <v>7</v>
      </c>
    </row>
    <row r="9162" spans="1:15" x14ac:dyDescent="0.25">
      <c r="A9162" s="1">
        <v>44042</v>
      </c>
      <c r="B9162">
        <v>1000025048</v>
      </c>
      <c r="C9162" t="s">
        <v>15</v>
      </c>
      <c r="D9162">
        <v>5</v>
      </c>
      <c r="E9162">
        <v>55501.78</v>
      </c>
      <c r="F9162" t="s">
        <v>16</v>
      </c>
      <c r="G9162" t="s">
        <v>17</v>
      </c>
      <c r="H9162" t="s">
        <v>47</v>
      </c>
      <c r="I9162" t="s">
        <v>48</v>
      </c>
      <c r="J9162" t="s">
        <v>20</v>
      </c>
      <c r="K9162" t="s">
        <v>67</v>
      </c>
      <c r="L9162" t="s">
        <v>22</v>
      </c>
      <c r="M9162" s="4">
        <v>11100.356</v>
      </c>
      <c r="N9162">
        <v>2020</v>
      </c>
      <c r="O9162">
        <v>7</v>
      </c>
    </row>
    <row r="9163" spans="1:15" x14ac:dyDescent="0.25">
      <c r="A9163" s="1">
        <v>44042</v>
      </c>
      <c r="B9163">
        <v>1000025097</v>
      </c>
      <c r="C9163" t="s">
        <v>75</v>
      </c>
      <c r="D9163">
        <v>1</v>
      </c>
      <c r="E9163">
        <v>5500.0599999999995</v>
      </c>
      <c r="F9163" t="s">
        <v>16</v>
      </c>
      <c r="G9163" t="s">
        <v>76</v>
      </c>
      <c r="H9163" t="s">
        <v>47</v>
      </c>
      <c r="I9163" t="s">
        <v>48</v>
      </c>
      <c r="J9163" t="s">
        <v>36</v>
      </c>
      <c r="K9163" t="s">
        <v>49</v>
      </c>
      <c r="L9163" t="s">
        <v>22</v>
      </c>
      <c r="M9163" s="4">
        <v>5500.0599999999995</v>
      </c>
      <c r="N9163">
        <v>2020</v>
      </c>
      <c r="O9163">
        <v>7</v>
      </c>
    </row>
    <row r="9164" spans="1:15" x14ac:dyDescent="0.25">
      <c r="A9164" s="1">
        <v>44042</v>
      </c>
      <c r="B9164">
        <v>1000025097</v>
      </c>
      <c r="C9164" t="s">
        <v>73</v>
      </c>
      <c r="D9164">
        <v>1</v>
      </c>
      <c r="E9164">
        <v>2000.06</v>
      </c>
      <c r="F9164" t="s">
        <v>16</v>
      </c>
      <c r="G9164" t="s">
        <v>74</v>
      </c>
      <c r="H9164" t="s">
        <v>47</v>
      </c>
      <c r="I9164" t="s">
        <v>48</v>
      </c>
      <c r="J9164" t="s">
        <v>36</v>
      </c>
      <c r="K9164" t="s">
        <v>49</v>
      </c>
      <c r="L9164" t="s">
        <v>22</v>
      </c>
      <c r="M9164" s="4">
        <v>2000.06</v>
      </c>
      <c r="N9164">
        <v>2020</v>
      </c>
      <c r="O9164">
        <v>7</v>
      </c>
    </row>
    <row r="9165" spans="1:15" x14ac:dyDescent="0.25">
      <c r="A9165" s="1">
        <v>44042</v>
      </c>
      <c r="B9165">
        <v>1000025980</v>
      </c>
      <c r="C9165" t="s">
        <v>80</v>
      </c>
      <c r="D9165">
        <v>1</v>
      </c>
      <c r="E9165">
        <v>69.959999999999994</v>
      </c>
      <c r="F9165" t="s">
        <v>46</v>
      </c>
      <c r="G9165" t="s">
        <v>76</v>
      </c>
      <c r="H9165" t="s">
        <v>18</v>
      </c>
      <c r="I9165" t="s">
        <v>61</v>
      </c>
      <c r="J9165" t="s">
        <v>26</v>
      </c>
      <c r="K9165" t="s">
        <v>62</v>
      </c>
      <c r="L9165" t="s">
        <v>22</v>
      </c>
      <c r="M9165" s="4">
        <v>69.959999999999994</v>
      </c>
      <c r="N9165">
        <v>2020</v>
      </c>
      <c r="O9165">
        <v>7</v>
      </c>
    </row>
    <row r="9166" spans="1:15" x14ac:dyDescent="0.25">
      <c r="A9166" s="1">
        <v>44042</v>
      </c>
      <c r="B9166">
        <v>1000025980</v>
      </c>
      <c r="C9166" t="s">
        <v>54</v>
      </c>
      <c r="D9166">
        <v>1</v>
      </c>
      <c r="E9166">
        <v>250.07</v>
      </c>
      <c r="F9166" t="s">
        <v>46</v>
      </c>
      <c r="G9166" t="s">
        <v>24</v>
      </c>
      <c r="H9166" t="s">
        <v>18</v>
      </c>
      <c r="I9166" t="s">
        <v>61</v>
      </c>
      <c r="J9166" t="s">
        <v>26</v>
      </c>
      <c r="K9166" t="s">
        <v>62</v>
      </c>
      <c r="L9166" t="s">
        <v>22</v>
      </c>
      <c r="M9166" s="4">
        <v>250.07</v>
      </c>
      <c r="N9166">
        <v>2020</v>
      </c>
      <c r="O9166">
        <v>7</v>
      </c>
    </row>
    <row r="9167" spans="1:15" x14ac:dyDescent="0.25">
      <c r="A9167" s="1">
        <v>44042</v>
      </c>
      <c r="B9167">
        <v>1000026493</v>
      </c>
      <c r="C9167" t="s">
        <v>79</v>
      </c>
      <c r="D9167">
        <v>1</v>
      </c>
      <c r="E9167">
        <v>9.36</v>
      </c>
      <c r="F9167" t="s">
        <v>46</v>
      </c>
      <c r="G9167" t="s">
        <v>74</v>
      </c>
      <c r="H9167" t="s">
        <v>30</v>
      </c>
      <c r="I9167" t="s">
        <v>31</v>
      </c>
      <c r="J9167" t="s">
        <v>36</v>
      </c>
      <c r="K9167" t="s">
        <v>52</v>
      </c>
      <c r="L9167" t="s">
        <v>22</v>
      </c>
      <c r="M9167" s="4">
        <v>9.36</v>
      </c>
      <c r="N9167">
        <v>2020</v>
      </c>
      <c r="O9167">
        <v>7</v>
      </c>
    </row>
    <row r="9168" spans="1:15" x14ac:dyDescent="0.25">
      <c r="A9168" s="1">
        <v>44042</v>
      </c>
      <c r="B9168">
        <v>1000027740</v>
      </c>
      <c r="C9168" t="s">
        <v>15</v>
      </c>
      <c r="D9168">
        <v>1</v>
      </c>
      <c r="E9168">
        <v>17000.650000000001</v>
      </c>
      <c r="F9168" t="s">
        <v>16</v>
      </c>
      <c r="G9168" t="s">
        <v>17</v>
      </c>
      <c r="H9168" t="s">
        <v>18</v>
      </c>
      <c r="I9168" t="s">
        <v>34</v>
      </c>
      <c r="J9168" t="s">
        <v>26</v>
      </c>
      <c r="K9168" t="s">
        <v>35</v>
      </c>
      <c r="L9168" t="s">
        <v>22</v>
      </c>
      <c r="M9168" s="4">
        <v>17000.650000000001</v>
      </c>
      <c r="N9168">
        <v>2020</v>
      </c>
      <c r="O9168">
        <v>7</v>
      </c>
    </row>
    <row r="9169" spans="1:15" x14ac:dyDescent="0.25">
      <c r="A9169" s="1">
        <v>44042</v>
      </c>
      <c r="B9169">
        <v>1000028091</v>
      </c>
      <c r="C9169" t="s">
        <v>15</v>
      </c>
      <c r="D9169">
        <v>1</v>
      </c>
      <c r="E9169">
        <v>15000.23</v>
      </c>
      <c r="F9169" t="s">
        <v>16</v>
      </c>
      <c r="G9169" t="s">
        <v>17</v>
      </c>
      <c r="H9169" t="s">
        <v>18</v>
      </c>
      <c r="I9169" t="s">
        <v>40</v>
      </c>
      <c r="J9169" t="s">
        <v>26</v>
      </c>
      <c r="K9169" t="s">
        <v>41</v>
      </c>
      <c r="L9169" t="s">
        <v>22</v>
      </c>
      <c r="M9169" s="4">
        <v>15000.23</v>
      </c>
      <c r="N9169">
        <v>2020</v>
      </c>
      <c r="O9169">
        <v>7</v>
      </c>
    </row>
    <row r="9170" spans="1:15" x14ac:dyDescent="0.25">
      <c r="A9170" s="1">
        <v>44042</v>
      </c>
      <c r="B9170">
        <v>1000028392</v>
      </c>
      <c r="C9170" t="s">
        <v>15</v>
      </c>
      <c r="D9170">
        <v>1</v>
      </c>
      <c r="E9170">
        <v>24000.49</v>
      </c>
      <c r="F9170" t="s">
        <v>16</v>
      </c>
      <c r="G9170" t="s">
        <v>17</v>
      </c>
      <c r="H9170" t="s">
        <v>18</v>
      </c>
      <c r="I9170" t="s">
        <v>19</v>
      </c>
      <c r="J9170" t="s">
        <v>20</v>
      </c>
      <c r="K9170" t="s">
        <v>21</v>
      </c>
      <c r="L9170" t="s">
        <v>22</v>
      </c>
      <c r="M9170" s="4">
        <v>24000.49</v>
      </c>
      <c r="N9170">
        <v>2020</v>
      </c>
      <c r="O9170">
        <v>7</v>
      </c>
    </row>
    <row r="9171" spans="1:15" x14ac:dyDescent="0.25">
      <c r="A9171" s="1">
        <v>44042</v>
      </c>
      <c r="B9171">
        <v>1000029043</v>
      </c>
      <c r="C9171" t="s">
        <v>23</v>
      </c>
      <c r="D9171">
        <v>1</v>
      </c>
      <c r="E9171">
        <v>6499.99</v>
      </c>
      <c r="F9171" t="s">
        <v>16</v>
      </c>
      <c r="G9171" t="s">
        <v>24</v>
      </c>
      <c r="H9171" t="s">
        <v>18</v>
      </c>
      <c r="I9171" t="s">
        <v>25</v>
      </c>
      <c r="J9171" t="s">
        <v>26</v>
      </c>
      <c r="K9171" t="s">
        <v>27</v>
      </c>
      <c r="L9171" t="s">
        <v>22</v>
      </c>
      <c r="M9171" s="4">
        <v>6499.99</v>
      </c>
      <c r="N9171">
        <v>2020</v>
      </c>
      <c r="O9171">
        <v>7</v>
      </c>
    </row>
    <row r="9172" spans="1:15" x14ac:dyDescent="0.25">
      <c r="A9172" s="1">
        <v>44042</v>
      </c>
      <c r="B9172">
        <v>1000029177</v>
      </c>
      <c r="C9172" t="s">
        <v>15</v>
      </c>
      <c r="D9172">
        <v>1</v>
      </c>
      <c r="E9172">
        <v>14000.5</v>
      </c>
      <c r="F9172" t="s">
        <v>16</v>
      </c>
      <c r="G9172" t="s">
        <v>17</v>
      </c>
      <c r="H9172" t="s">
        <v>18</v>
      </c>
      <c r="I9172" t="s">
        <v>34</v>
      </c>
      <c r="J9172" t="s">
        <v>26</v>
      </c>
      <c r="K9172" t="s">
        <v>35</v>
      </c>
      <c r="L9172" t="s">
        <v>22</v>
      </c>
      <c r="M9172" s="4">
        <v>14000.5</v>
      </c>
      <c r="N9172">
        <v>2020</v>
      </c>
      <c r="O9172">
        <v>7</v>
      </c>
    </row>
    <row r="9173" spans="1:15" x14ac:dyDescent="0.25">
      <c r="A9173" s="1">
        <v>44042</v>
      </c>
      <c r="B9173">
        <v>1000029446</v>
      </c>
      <c r="C9173" t="s">
        <v>79</v>
      </c>
      <c r="D9173">
        <v>1</v>
      </c>
      <c r="E9173">
        <v>9.64</v>
      </c>
      <c r="F9173" t="s">
        <v>46</v>
      </c>
      <c r="G9173" t="s">
        <v>74</v>
      </c>
      <c r="H9173" t="s">
        <v>30</v>
      </c>
      <c r="I9173" t="s">
        <v>38</v>
      </c>
      <c r="J9173" t="s">
        <v>26</v>
      </c>
      <c r="K9173" t="s">
        <v>39</v>
      </c>
      <c r="L9173" t="s">
        <v>22</v>
      </c>
      <c r="M9173" s="4">
        <v>9.64</v>
      </c>
      <c r="N9173">
        <v>2020</v>
      </c>
      <c r="O9173">
        <v>7</v>
      </c>
    </row>
    <row r="9174" spans="1:15" x14ac:dyDescent="0.25">
      <c r="A9174" s="1">
        <v>44042</v>
      </c>
      <c r="B9174">
        <v>1000029446</v>
      </c>
      <c r="C9174" t="s">
        <v>15</v>
      </c>
      <c r="D9174">
        <v>1</v>
      </c>
      <c r="E9174">
        <v>10000.620000000001</v>
      </c>
      <c r="F9174" t="s">
        <v>16</v>
      </c>
      <c r="G9174" t="s">
        <v>17</v>
      </c>
      <c r="H9174" t="s">
        <v>30</v>
      </c>
      <c r="I9174" t="s">
        <v>38</v>
      </c>
      <c r="J9174" t="s">
        <v>26</v>
      </c>
      <c r="K9174" t="s">
        <v>39</v>
      </c>
      <c r="L9174" t="s">
        <v>22</v>
      </c>
      <c r="M9174" s="4">
        <v>10000.620000000001</v>
      </c>
      <c r="N9174">
        <v>2020</v>
      </c>
      <c r="O9174">
        <v>7</v>
      </c>
    </row>
    <row r="9175" spans="1:15" x14ac:dyDescent="0.25">
      <c r="A9175" s="1">
        <v>44042</v>
      </c>
      <c r="B9175">
        <v>1000029598</v>
      </c>
      <c r="C9175" t="s">
        <v>42</v>
      </c>
      <c r="D9175">
        <v>1</v>
      </c>
      <c r="E9175">
        <v>15000.62</v>
      </c>
      <c r="F9175" t="s">
        <v>16</v>
      </c>
      <c r="G9175" t="s">
        <v>43</v>
      </c>
      <c r="H9175" t="s">
        <v>47</v>
      </c>
      <c r="I9175" t="s">
        <v>48</v>
      </c>
      <c r="J9175" t="s">
        <v>20</v>
      </c>
      <c r="K9175" t="s">
        <v>67</v>
      </c>
      <c r="L9175" t="s">
        <v>22</v>
      </c>
      <c r="M9175" s="4">
        <v>15000.62</v>
      </c>
      <c r="N9175">
        <v>2020</v>
      </c>
      <c r="O9175">
        <v>7</v>
      </c>
    </row>
    <row r="9176" spans="1:15" x14ac:dyDescent="0.25">
      <c r="A9176" s="1">
        <v>44042</v>
      </c>
      <c r="B9176">
        <v>1000029742</v>
      </c>
      <c r="C9176" t="s">
        <v>15</v>
      </c>
      <c r="D9176">
        <v>1</v>
      </c>
      <c r="E9176">
        <v>17000.009999999998</v>
      </c>
      <c r="F9176" t="s">
        <v>16</v>
      </c>
      <c r="G9176" t="s">
        <v>17</v>
      </c>
      <c r="H9176" t="s">
        <v>18</v>
      </c>
      <c r="I9176" t="s">
        <v>61</v>
      </c>
      <c r="J9176" t="s">
        <v>20</v>
      </c>
      <c r="K9176" t="s">
        <v>77</v>
      </c>
      <c r="L9176" t="s">
        <v>22</v>
      </c>
      <c r="M9176" s="4">
        <v>17000.009999999998</v>
      </c>
      <c r="N9176">
        <v>2020</v>
      </c>
      <c r="O9176">
        <v>7</v>
      </c>
    </row>
    <row r="9177" spans="1:15" x14ac:dyDescent="0.25">
      <c r="A9177" s="1">
        <v>44042</v>
      </c>
      <c r="B9177">
        <v>1000029928</v>
      </c>
      <c r="C9177" t="s">
        <v>15</v>
      </c>
      <c r="D9177">
        <v>1</v>
      </c>
      <c r="E9177">
        <v>27000.2</v>
      </c>
      <c r="F9177" t="s">
        <v>16</v>
      </c>
      <c r="G9177" t="s">
        <v>17</v>
      </c>
      <c r="H9177" t="s">
        <v>18</v>
      </c>
      <c r="I9177" t="s">
        <v>40</v>
      </c>
      <c r="J9177" t="s">
        <v>26</v>
      </c>
      <c r="K9177" t="s">
        <v>41</v>
      </c>
      <c r="L9177" t="s">
        <v>22</v>
      </c>
      <c r="M9177" s="4">
        <v>27000.2</v>
      </c>
      <c r="N9177">
        <v>2020</v>
      </c>
      <c r="O9177">
        <v>7</v>
      </c>
    </row>
    <row r="9178" spans="1:15" x14ac:dyDescent="0.25">
      <c r="A9178" s="1">
        <v>44042</v>
      </c>
      <c r="B9178">
        <v>1000030407</v>
      </c>
      <c r="C9178" t="s">
        <v>23</v>
      </c>
      <c r="D9178">
        <v>3</v>
      </c>
      <c r="E9178">
        <v>43501.64</v>
      </c>
      <c r="F9178" t="s">
        <v>16</v>
      </c>
      <c r="G9178" t="s">
        <v>24</v>
      </c>
      <c r="H9178" t="s">
        <v>47</v>
      </c>
      <c r="I9178" t="s">
        <v>48</v>
      </c>
      <c r="J9178" t="s">
        <v>20</v>
      </c>
      <c r="K9178" t="s">
        <v>67</v>
      </c>
      <c r="L9178" t="s">
        <v>22</v>
      </c>
      <c r="M9178" s="4">
        <v>14500.546666666667</v>
      </c>
      <c r="N9178">
        <v>2020</v>
      </c>
      <c r="O9178">
        <v>7</v>
      </c>
    </row>
    <row r="9179" spans="1:15" x14ac:dyDescent="0.25">
      <c r="A9179" s="1">
        <v>44042</v>
      </c>
      <c r="B9179">
        <v>1000031093</v>
      </c>
      <c r="C9179" t="s">
        <v>73</v>
      </c>
      <c r="D9179">
        <v>1</v>
      </c>
      <c r="E9179">
        <v>1000.62</v>
      </c>
      <c r="F9179" t="s">
        <v>16</v>
      </c>
      <c r="G9179" t="s">
        <v>74</v>
      </c>
      <c r="H9179" t="s">
        <v>18</v>
      </c>
      <c r="I9179" t="s">
        <v>19</v>
      </c>
      <c r="J9179" t="s">
        <v>26</v>
      </c>
      <c r="K9179" t="s">
        <v>29</v>
      </c>
      <c r="L9179" t="s">
        <v>22</v>
      </c>
      <c r="M9179" s="4">
        <v>1000.62</v>
      </c>
      <c r="N9179">
        <v>2020</v>
      </c>
      <c r="O9179">
        <v>7</v>
      </c>
    </row>
    <row r="9180" spans="1:15" x14ac:dyDescent="0.25">
      <c r="A9180" s="1">
        <v>44042</v>
      </c>
      <c r="B9180">
        <v>1000032069</v>
      </c>
      <c r="C9180" t="s">
        <v>23</v>
      </c>
      <c r="D9180">
        <v>2</v>
      </c>
      <c r="E9180">
        <v>23501.03</v>
      </c>
      <c r="F9180" t="s">
        <v>16</v>
      </c>
      <c r="G9180" t="s">
        <v>24</v>
      </c>
      <c r="H9180" t="s">
        <v>18</v>
      </c>
      <c r="I9180" t="s">
        <v>34</v>
      </c>
      <c r="J9180" t="s">
        <v>26</v>
      </c>
      <c r="K9180" t="s">
        <v>35</v>
      </c>
      <c r="L9180" t="s">
        <v>22</v>
      </c>
      <c r="M9180" s="4">
        <v>11750.514999999999</v>
      </c>
      <c r="N9180">
        <v>2020</v>
      </c>
      <c r="O9180">
        <v>7</v>
      </c>
    </row>
    <row r="9181" spans="1:15" x14ac:dyDescent="0.25">
      <c r="A9181" s="1">
        <v>44042</v>
      </c>
      <c r="B9181">
        <v>1000032069</v>
      </c>
      <c r="C9181" t="s">
        <v>15</v>
      </c>
      <c r="D9181">
        <v>2</v>
      </c>
      <c r="E9181">
        <v>29001.15</v>
      </c>
      <c r="F9181" t="s">
        <v>16</v>
      </c>
      <c r="G9181" t="s">
        <v>17</v>
      </c>
      <c r="H9181" t="s">
        <v>18</v>
      </c>
      <c r="I9181" t="s">
        <v>34</v>
      </c>
      <c r="J9181" t="s">
        <v>26</v>
      </c>
      <c r="K9181" t="s">
        <v>35</v>
      </c>
      <c r="L9181" t="s">
        <v>22</v>
      </c>
      <c r="M9181" s="4">
        <v>14500.575000000001</v>
      </c>
      <c r="N9181">
        <v>2020</v>
      </c>
      <c r="O9181">
        <v>7</v>
      </c>
    </row>
    <row r="9182" spans="1:15" x14ac:dyDescent="0.25">
      <c r="A9182" s="1">
        <v>44042</v>
      </c>
      <c r="B9182">
        <v>1000032226</v>
      </c>
      <c r="C9182" t="s">
        <v>15</v>
      </c>
      <c r="D9182">
        <v>1</v>
      </c>
      <c r="E9182">
        <v>7000.15</v>
      </c>
      <c r="F9182" t="s">
        <v>16</v>
      </c>
      <c r="G9182" t="s">
        <v>17</v>
      </c>
      <c r="H9182" t="s">
        <v>30</v>
      </c>
      <c r="I9182" t="s">
        <v>57</v>
      </c>
      <c r="J9182" t="s">
        <v>26</v>
      </c>
      <c r="K9182" t="s">
        <v>58</v>
      </c>
      <c r="L9182" t="s">
        <v>22</v>
      </c>
      <c r="M9182" s="4">
        <v>7000.15</v>
      </c>
      <c r="N9182">
        <v>2020</v>
      </c>
      <c r="O9182">
        <v>7</v>
      </c>
    </row>
    <row r="9183" spans="1:15" x14ac:dyDescent="0.25">
      <c r="A9183" s="1">
        <v>44042</v>
      </c>
      <c r="B9183">
        <v>1000032674</v>
      </c>
      <c r="C9183" t="s">
        <v>15</v>
      </c>
      <c r="D9183">
        <v>1</v>
      </c>
      <c r="E9183">
        <v>17000.36</v>
      </c>
      <c r="F9183" t="s">
        <v>16</v>
      </c>
      <c r="G9183" t="s">
        <v>17</v>
      </c>
      <c r="H9183" t="s">
        <v>18</v>
      </c>
      <c r="I9183" t="s">
        <v>19</v>
      </c>
      <c r="J9183" t="s">
        <v>26</v>
      </c>
      <c r="K9183" t="s">
        <v>29</v>
      </c>
      <c r="L9183" t="s">
        <v>22</v>
      </c>
      <c r="M9183" s="4">
        <v>17000.36</v>
      </c>
      <c r="N9183">
        <v>2020</v>
      </c>
      <c r="O9183">
        <v>7</v>
      </c>
    </row>
    <row r="9184" spans="1:15" x14ac:dyDescent="0.25">
      <c r="A9184" s="1">
        <v>44042</v>
      </c>
      <c r="B9184">
        <v>1000032921</v>
      </c>
      <c r="C9184" t="s">
        <v>15</v>
      </c>
      <c r="D9184">
        <v>1</v>
      </c>
      <c r="E9184">
        <v>9000.7099999999991</v>
      </c>
      <c r="F9184" t="s">
        <v>16</v>
      </c>
      <c r="G9184" t="s">
        <v>17</v>
      </c>
      <c r="H9184" t="s">
        <v>18</v>
      </c>
      <c r="I9184" t="s">
        <v>61</v>
      </c>
      <c r="J9184" t="s">
        <v>36</v>
      </c>
      <c r="K9184" t="s">
        <v>78</v>
      </c>
      <c r="L9184" t="s">
        <v>22</v>
      </c>
      <c r="M9184" s="4">
        <v>9000.7099999999991</v>
      </c>
      <c r="N9184">
        <v>2020</v>
      </c>
      <c r="O9184">
        <v>7</v>
      </c>
    </row>
    <row r="9185" spans="1:15" x14ac:dyDescent="0.25">
      <c r="A9185" s="1">
        <v>44042</v>
      </c>
      <c r="B9185">
        <v>1000033209</v>
      </c>
      <c r="C9185" t="s">
        <v>23</v>
      </c>
      <c r="D9185">
        <v>1</v>
      </c>
      <c r="E9185">
        <v>6499.94</v>
      </c>
      <c r="F9185" t="s">
        <v>16</v>
      </c>
      <c r="G9185" t="s">
        <v>24</v>
      </c>
      <c r="H9185" t="s">
        <v>18</v>
      </c>
      <c r="I9185" t="s">
        <v>25</v>
      </c>
      <c r="J9185" t="s">
        <v>26</v>
      </c>
      <c r="K9185" t="s">
        <v>27</v>
      </c>
      <c r="L9185" t="s">
        <v>22</v>
      </c>
      <c r="M9185" s="4">
        <v>6499.94</v>
      </c>
      <c r="N9185">
        <v>2020</v>
      </c>
      <c r="O9185">
        <v>7</v>
      </c>
    </row>
    <row r="9186" spans="1:15" x14ac:dyDescent="0.25">
      <c r="A9186" s="1">
        <v>44042</v>
      </c>
      <c r="B9186">
        <v>1000033209</v>
      </c>
      <c r="C9186" t="s">
        <v>15</v>
      </c>
      <c r="D9186">
        <v>1</v>
      </c>
      <c r="E9186">
        <v>24000.15</v>
      </c>
      <c r="F9186" t="s">
        <v>16</v>
      </c>
      <c r="G9186" t="s">
        <v>17</v>
      </c>
      <c r="H9186" t="s">
        <v>18</v>
      </c>
      <c r="I9186" t="s">
        <v>25</v>
      </c>
      <c r="J9186" t="s">
        <v>26</v>
      </c>
      <c r="K9186" t="s">
        <v>27</v>
      </c>
      <c r="L9186" t="s">
        <v>22</v>
      </c>
      <c r="M9186" s="4">
        <v>24000.15</v>
      </c>
      <c r="N9186">
        <v>2020</v>
      </c>
      <c r="O9186">
        <v>7</v>
      </c>
    </row>
    <row r="9187" spans="1:15" x14ac:dyDescent="0.25">
      <c r="A9187" s="1">
        <v>44042</v>
      </c>
      <c r="B9187">
        <v>1000033536</v>
      </c>
      <c r="C9187" t="s">
        <v>15</v>
      </c>
      <c r="D9187">
        <v>2</v>
      </c>
      <c r="E9187">
        <v>17500.240000000002</v>
      </c>
      <c r="F9187" t="s">
        <v>16</v>
      </c>
      <c r="G9187" t="s">
        <v>17</v>
      </c>
      <c r="H9187" t="s">
        <v>18</v>
      </c>
      <c r="I9187" t="s">
        <v>25</v>
      </c>
      <c r="J9187" t="s">
        <v>20</v>
      </c>
      <c r="K9187" t="s">
        <v>51</v>
      </c>
      <c r="L9187" t="s">
        <v>22</v>
      </c>
      <c r="M9187" s="4">
        <v>8750.1200000000008</v>
      </c>
      <c r="N9187">
        <v>2020</v>
      </c>
      <c r="O9187">
        <v>7</v>
      </c>
    </row>
    <row r="9188" spans="1:15" x14ac:dyDescent="0.25">
      <c r="A9188" s="1">
        <v>44042</v>
      </c>
      <c r="B9188">
        <v>1000033551</v>
      </c>
      <c r="C9188" t="s">
        <v>15</v>
      </c>
      <c r="D9188">
        <v>1</v>
      </c>
      <c r="E9188">
        <v>7000.11</v>
      </c>
      <c r="F9188" t="s">
        <v>16</v>
      </c>
      <c r="G9188" t="s">
        <v>17</v>
      </c>
      <c r="H9188" t="s">
        <v>18</v>
      </c>
      <c r="I9188" t="s">
        <v>61</v>
      </c>
      <c r="J9188" t="s">
        <v>26</v>
      </c>
      <c r="K9188" t="s">
        <v>62</v>
      </c>
      <c r="L9188" t="s">
        <v>22</v>
      </c>
      <c r="M9188" s="4">
        <v>7000.11</v>
      </c>
      <c r="N9188">
        <v>2020</v>
      </c>
      <c r="O9188">
        <v>7</v>
      </c>
    </row>
    <row r="9189" spans="1:15" x14ac:dyDescent="0.25">
      <c r="A9189" s="1">
        <v>44042</v>
      </c>
      <c r="B9189">
        <v>1000033567</v>
      </c>
      <c r="C9189" t="s">
        <v>75</v>
      </c>
      <c r="D9189">
        <v>1</v>
      </c>
      <c r="E9189">
        <v>3000</v>
      </c>
      <c r="F9189" t="s">
        <v>16</v>
      </c>
      <c r="G9189" t="s">
        <v>76</v>
      </c>
      <c r="H9189" t="s">
        <v>18</v>
      </c>
      <c r="I9189" t="s">
        <v>61</v>
      </c>
      <c r="J9189" t="s">
        <v>20</v>
      </c>
      <c r="K9189" t="s">
        <v>77</v>
      </c>
      <c r="L9189" t="s">
        <v>22</v>
      </c>
      <c r="M9189" s="4">
        <v>3000</v>
      </c>
      <c r="N9189">
        <v>2020</v>
      </c>
      <c r="O9189">
        <v>7</v>
      </c>
    </row>
    <row r="9190" spans="1:15" x14ac:dyDescent="0.25">
      <c r="A9190" s="1">
        <v>44042</v>
      </c>
      <c r="B9190">
        <v>1000033567</v>
      </c>
      <c r="C9190" t="s">
        <v>23</v>
      </c>
      <c r="D9190">
        <v>1</v>
      </c>
      <c r="E9190">
        <v>10000.4</v>
      </c>
      <c r="F9190" t="s">
        <v>16</v>
      </c>
      <c r="G9190" t="s">
        <v>24</v>
      </c>
      <c r="H9190" t="s">
        <v>18</v>
      </c>
      <c r="I9190" t="s">
        <v>61</v>
      </c>
      <c r="J9190" t="s">
        <v>20</v>
      </c>
      <c r="K9190" t="s">
        <v>77</v>
      </c>
      <c r="L9190" t="s">
        <v>22</v>
      </c>
      <c r="M9190" s="4">
        <v>10000.4</v>
      </c>
      <c r="N9190">
        <v>2020</v>
      </c>
      <c r="O9190">
        <v>7</v>
      </c>
    </row>
    <row r="9191" spans="1:15" x14ac:dyDescent="0.25">
      <c r="A9191" s="1">
        <v>44042</v>
      </c>
      <c r="B9191">
        <v>1000033567</v>
      </c>
      <c r="C9191" t="s">
        <v>15</v>
      </c>
      <c r="D9191">
        <v>1</v>
      </c>
      <c r="E9191">
        <v>20000.37</v>
      </c>
      <c r="F9191" t="s">
        <v>16</v>
      </c>
      <c r="G9191" t="s">
        <v>17</v>
      </c>
      <c r="H9191" t="s">
        <v>18</v>
      </c>
      <c r="I9191" t="s">
        <v>61</v>
      </c>
      <c r="J9191" t="s">
        <v>20</v>
      </c>
      <c r="K9191" t="s">
        <v>77</v>
      </c>
      <c r="L9191" t="s">
        <v>22</v>
      </c>
      <c r="M9191" s="4">
        <v>20000.37</v>
      </c>
      <c r="N9191">
        <v>2020</v>
      </c>
      <c r="O9191">
        <v>7</v>
      </c>
    </row>
    <row r="9192" spans="1:15" x14ac:dyDescent="0.25">
      <c r="A9192" s="1">
        <v>44042</v>
      </c>
      <c r="B9192">
        <v>1000033571</v>
      </c>
      <c r="C9192" t="s">
        <v>15</v>
      </c>
      <c r="D9192">
        <v>3</v>
      </c>
      <c r="E9192">
        <v>44001.56</v>
      </c>
      <c r="F9192" t="s">
        <v>16</v>
      </c>
      <c r="G9192" t="s">
        <v>17</v>
      </c>
      <c r="H9192" t="s">
        <v>18</v>
      </c>
      <c r="I9192" t="s">
        <v>61</v>
      </c>
      <c r="J9192" t="s">
        <v>32</v>
      </c>
      <c r="K9192" t="s">
        <v>63</v>
      </c>
      <c r="L9192" t="s">
        <v>28</v>
      </c>
      <c r="M9192" s="4">
        <v>14667.186666666666</v>
      </c>
      <c r="N9192">
        <v>2020</v>
      </c>
      <c r="O9192">
        <v>7</v>
      </c>
    </row>
    <row r="9193" spans="1:15" x14ac:dyDescent="0.25">
      <c r="A9193" s="1">
        <v>44042</v>
      </c>
      <c r="B9193">
        <v>1000033748</v>
      </c>
      <c r="C9193" t="s">
        <v>15</v>
      </c>
      <c r="D9193">
        <v>1</v>
      </c>
      <c r="E9193">
        <v>18000.47</v>
      </c>
      <c r="F9193" t="s">
        <v>16</v>
      </c>
      <c r="G9193" t="s">
        <v>17</v>
      </c>
      <c r="H9193" t="s">
        <v>18</v>
      </c>
      <c r="I9193" t="s">
        <v>19</v>
      </c>
      <c r="J9193" t="s">
        <v>20</v>
      </c>
      <c r="K9193" t="s">
        <v>21</v>
      </c>
      <c r="L9193" t="s">
        <v>22</v>
      </c>
      <c r="M9193" s="4">
        <v>18000.47</v>
      </c>
      <c r="N9193">
        <v>2020</v>
      </c>
      <c r="O9193">
        <v>7</v>
      </c>
    </row>
    <row r="9194" spans="1:15" x14ac:dyDescent="0.25">
      <c r="A9194" s="1">
        <v>44042</v>
      </c>
      <c r="B9194">
        <v>1000033826</v>
      </c>
      <c r="C9194" t="s">
        <v>79</v>
      </c>
      <c r="D9194">
        <v>1</v>
      </c>
      <c r="E9194">
        <v>9.2200000000000006</v>
      </c>
      <c r="F9194" t="s">
        <v>46</v>
      </c>
      <c r="G9194" t="s">
        <v>74</v>
      </c>
      <c r="H9194" t="s">
        <v>18</v>
      </c>
      <c r="I9194" t="s">
        <v>19</v>
      </c>
      <c r="J9194" t="s">
        <v>20</v>
      </c>
      <c r="K9194" t="s">
        <v>21</v>
      </c>
      <c r="L9194" t="s">
        <v>22</v>
      </c>
      <c r="M9194" s="4">
        <v>9.2200000000000006</v>
      </c>
      <c r="N9194">
        <v>2020</v>
      </c>
      <c r="O9194">
        <v>7</v>
      </c>
    </row>
    <row r="9195" spans="1:15" x14ac:dyDescent="0.25">
      <c r="A9195" s="1">
        <v>44042</v>
      </c>
      <c r="B9195">
        <v>1000033826</v>
      </c>
      <c r="C9195" t="s">
        <v>15</v>
      </c>
      <c r="D9195">
        <v>1</v>
      </c>
      <c r="E9195">
        <v>5491.2</v>
      </c>
      <c r="F9195" t="s">
        <v>16</v>
      </c>
      <c r="G9195" t="s">
        <v>17</v>
      </c>
      <c r="H9195" t="s">
        <v>18</v>
      </c>
      <c r="I9195" t="s">
        <v>19</v>
      </c>
      <c r="J9195" t="s">
        <v>20</v>
      </c>
      <c r="K9195" t="s">
        <v>21</v>
      </c>
      <c r="L9195" t="s">
        <v>22</v>
      </c>
      <c r="M9195" s="4">
        <v>5491.2</v>
      </c>
      <c r="N9195">
        <v>2020</v>
      </c>
      <c r="O9195">
        <v>7</v>
      </c>
    </row>
    <row r="9196" spans="1:15" x14ac:dyDescent="0.25">
      <c r="A9196" s="1">
        <v>44042</v>
      </c>
      <c r="B9196">
        <v>1000034304</v>
      </c>
      <c r="C9196" t="s">
        <v>15</v>
      </c>
      <c r="D9196">
        <v>1</v>
      </c>
      <c r="E9196">
        <v>10000.709999999999</v>
      </c>
      <c r="F9196" t="s">
        <v>16</v>
      </c>
      <c r="G9196" t="s">
        <v>17</v>
      </c>
      <c r="H9196" t="s">
        <v>18</v>
      </c>
      <c r="I9196" t="s">
        <v>34</v>
      </c>
      <c r="J9196" t="s">
        <v>20</v>
      </c>
      <c r="K9196" t="s">
        <v>44</v>
      </c>
      <c r="L9196" t="s">
        <v>22</v>
      </c>
      <c r="M9196" s="4">
        <v>10000.709999999999</v>
      </c>
      <c r="N9196">
        <v>2020</v>
      </c>
      <c r="O9196">
        <v>7</v>
      </c>
    </row>
    <row r="9197" spans="1:15" x14ac:dyDescent="0.25">
      <c r="A9197" s="1">
        <v>44042</v>
      </c>
      <c r="B9197">
        <v>1000034329</v>
      </c>
      <c r="C9197" t="s">
        <v>79</v>
      </c>
      <c r="D9197">
        <v>2</v>
      </c>
      <c r="E9197">
        <v>18.869999999999997</v>
      </c>
      <c r="F9197" t="s">
        <v>46</v>
      </c>
      <c r="G9197" t="s">
        <v>74</v>
      </c>
      <c r="H9197" t="s">
        <v>30</v>
      </c>
      <c r="I9197" t="s">
        <v>81</v>
      </c>
      <c r="J9197" t="s">
        <v>26</v>
      </c>
      <c r="K9197" t="s">
        <v>82</v>
      </c>
      <c r="L9197" t="s">
        <v>22</v>
      </c>
      <c r="M9197" s="4">
        <v>9.4349999999999987</v>
      </c>
      <c r="N9197">
        <v>2020</v>
      </c>
      <c r="O9197">
        <v>7</v>
      </c>
    </row>
    <row r="9198" spans="1:15" x14ac:dyDescent="0.25">
      <c r="A9198" s="1">
        <v>44042</v>
      </c>
      <c r="B9198">
        <v>1000034329</v>
      </c>
      <c r="C9198" t="s">
        <v>42</v>
      </c>
      <c r="D9198">
        <v>3</v>
      </c>
      <c r="E9198">
        <v>42500.69</v>
      </c>
      <c r="F9198" t="s">
        <v>16</v>
      </c>
      <c r="G9198" t="s">
        <v>43</v>
      </c>
      <c r="H9198" t="s">
        <v>30</v>
      </c>
      <c r="I9198" t="s">
        <v>81</v>
      </c>
      <c r="J9198" t="s">
        <v>26</v>
      </c>
      <c r="K9198" t="s">
        <v>82</v>
      </c>
      <c r="L9198" t="s">
        <v>22</v>
      </c>
      <c r="M9198" s="4">
        <v>14166.896666666667</v>
      </c>
      <c r="N9198">
        <v>2020</v>
      </c>
      <c r="O9198">
        <v>7</v>
      </c>
    </row>
    <row r="9199" spans="1:15" x14ac:dyDescent="0.25">
      <c r="A9199" s="1">
        <v>44042</v>
      </c>
      <c r="B9199">
        <v>1000037481</v>
      </c>
      <c r="C9199" t="s">
        <v>23</v>
      </c>
      <c r="D9199">
        <v>2</v>
      </c>
      <c r="E9199">
        <v>13500.75</v>
      </c>
      <c r="F9199" t="s">
        <v>16</v>
      </c>
      <c r="G9199" t="s">
        <v>24</v>
      </c>
      <c r="H9199" t="s">
        <v>30</v>
      </c>
      <c r="I9199" t="s">
        <v>38</v>
      </c>
      <c r="J9199" t="s">
        <v>20</v>
      </c>
      <c r="K9199" t="s">
        <v>83</v>
      </c>
      <c r="L9199" t="s">
        <v>28</v>
      </c>
      <c r="M9199" s="4">
        <v>6750.375</v>
      </c>
      <c r="N9199">
        <v>2020</v>
      </c>
      <c r="O9199">
        <v>7</v>
      </c>
    </row>
    <row r="9200" spans="1:15" x14ac:dyDescent="0.25">
      <c r="A9200" s="1">
        <v>44042</v>
      </c>
      <c r="B9200">
        <v>1000037481</v>
      </c>
      <c r="C9200" t="s">
        <v>15</v>
      </c>
      <c r="D9200">
        <v>1</v>
      </c>
      <c r="E9200">
        <v>12500.64</v>
      </c>
      <c r="F9200" t="s">
        <v>16</v>
      </c>
      <c r="G9200" t="s">
        <v>17</v>
      </c>
      <c r="H9200" t="s">
        <v>30</v>
      </c>
      <c r="I9200" t="s">
        <v>38</v>
      </c>
      <c r="J9200" t="s">
        <v>20</v>
      </c>
      <c r="K9200" t="s">
        <v>83</v>
      </c>
      <c r="L9200" t="s">
        <v>28</v>
      </c>
      <c r="M9200" s="4">
        <v>12500.64</v>
      </c>
      <c r="N9200">
        <v>2020</v>
      </c>
      <c r="O9200">
        <v>7</v>
      </c>
    </row>
    <row r="9201" spans="1:15" x14ac:dyDescent="0.25">
      <c r="A9201" s="1">
        <v>44042</v>
      </c>
      <c r="B9201">
        <v>1000037497</v>
      </c>
      <c r="C9201" t="s">
        <v>15</v>
      </c>
      <c r="D9201">
        <v>4</v>
      </c>
      <c r="E9201">
        <v>84001.18</v>
      </c>
      <c r="F9201" t="s">
        <v>16</v>
      </c>
      <c r="G9201" t="s">
        <v>17</v>
      </c>
      <c r="H9201" t="s">
        <v>47</v>
      </c>
      <c r="I9201" t="s">
        <v>48</v>
      </c>
      <c r="J9201" t="s">
        <v>20</v>
      </c>
      <c r="K9201" t="s">
        <v>67</v>
      </c>
      <c r="L9201" t="s">
        <v>22</v>
      </c>
      <c r="M9201" s="4">
        <v>21000.294999999998</v>
      </c>
      <c r="N9201">
        <v>2020</v>
      </c>
      <c r="O9201">
        <v>7</v>
      </c>
    </row>
    <row r="9202" spans="1:15" x14ac:dyDescent="0.25">
      <c r="A9202" s="1">
        <v>44042</v>
      </c>
      <c r="B9202">
        <v>1000037689</v>
      </c>
      <c r="C9202" t="s">
        <v>23</v>
      </c>
      <c r="D9202">
        <v>1</v>
      </c>
      <c r="E9202">
        <v>4999.9399999999996</v>
      </c>
      <c r="F9202" t="s">
        <v>16</v>
      </c>
      <c r="G9202" t="s">
        <v>24</v>
      </c>
      <c r="H9202" t="s">
        <v>18</v>
      </c>
      <c r="I9202" t="s">
        <v>19</v>
      </c>
      <c r="J9202" t="s">
        <v>20</v>
      </c>
      <c r="K9202" t="s">
        <v>21</v>
      </c>
      <c r="L9202" t="s">
        <v>22</v>
      </c>
      <c r="M9202" s="4">
        <v>4999.9399999999996</v>
      </c>
      <c r="N9202">
        <v>2020</v>
      </c>
      <c r="O9202">
        <v>7</v>
      </c>
    </row>
    <row r="9203" spans="1:15" x14ac:dyDescent="0.25">
      <c r="A9203" s="1">
        <v>44042</v>
      </c>
      <c r="B9203">
        <v>1000038304</v>
      </c>
      <c r="C9203" t="s">
        <v>23</v>
      </c>
      <c r="D9203">
        <v>1</v>
      </c>
      <c r="E9203">
        <v>15000.28</v>
      </c>
      <c r="F9203" t="s">
        <v>16</v>
      </c>
      <c r="G9203" t="s">
        <v>24</v>
      </c>
      <c r="H9203" t="s">
        <v>18</v>
      </c>
      <c r="I9203" t="s">
        <v>25</v>
      </c>
      <c r="J9203" t="s">
        <v>36</v>
      </c>
      <c r="K9203" t="s">
        <v>37</v>
      </c>
      <c r="L9203" t="s">
        <v>22</v>
      </c>
      <c r="M9203" s="4">
        <v>15000.28</v>
      </c>
      <c r="N9203">
        <v>2020</v>
      </c>
      <c r="O9203">
        <v>7</v>
      </c>
    </row>
    <row r="9204" spans="1:15" x14ac:dyDescent="0.25">
      <c r="A9204" s="1">
        <v>44042</v>
      </c>
      <c r="B9204">
        <v>1000038338</v>
      </c>
      <c r="C9204" t="s">
        <v>42</v>
      </c>
      <c r="D9204">
        <v>1</v>
      </c>
      <c r="E9204">
        <v>14999.97</v>
      </c>
      <c r="F9204" t="s">
        <v>16</v>
      </c>
      <c r="G9204" t="s">
        <v>43</v>
      </c>
      <c r="H9204" t="s">
        <v>18</v>
      </c>
      <c r="I9204" t="s">
        <v>25</v>
      </c>
      <c r="J9204" t="s">
        <v>20</v>
      </c>
      <c r="K9204" t="s">
        <v>51</v>
      </c>
      <c r="L9204" t="s">
        <v>22</v>
      </c>
      <c r="M9204" s="4">
        <v>14999.97</v>
      </c>
      <c r="N9204">
        <v>2020</v>
      </c>
      <c r="O9204">
        <v>7</v>
      </c>
    </row>
    <row r="9205" spans="1:15" x14ac:dyDescent="0.25">
      <c r="A9205" s="1">
        <v>44042</v>
      </c>
      <c r="B9205">
        <v>1000039054</v>
      </c>
      <c r="C9205" t="s">
        <v>15</v>
      </c>
      <c r="D9205">
        <v>1</v>
      </c>
      <c r="E9205">
        <v>22000.080000000002</v>
      </c>
      <c r="F9205" t="s">
        <v>16</v>
      </c>
      <c r="G9205" t="s">
        <v>17</v>
      </c>
      <c r="H9205" t="s">
        <v>30</v>
      </c>
      <c r="I9205" t="s">
        <v>31</v>
      </c>
      <c r="J9205" t="s">
        <v>26</v>
      </c>
      <c r="K9205" t="s">
        <v>69</v>
      </c>
      <c r="L9205" t="s">
        <v>22</v>
      </c>
      <c r="M9205" s="4">
        <v>22000.080000000002</v>
      </c>
      <c r="N9205">
        <v>2020</v>
      </c>
      <c r="O9205">
        <v>7</v>
      </c>
    </row>
    <row r="9206" spans="1:15" x14ac:dyDescent="0.25">
      <c r="A9206" s="1">
        <v>44042</v>
      </c>
      <c r="B9206">
        <v>1000039323</v>
      </c>
      <c r="C9206" t="s">
        <v>15</v>
      </c>
      <c r="D9206">
        <v>1</v>
      </c>
      <c r="E9206">
        <v>10000.51</v>
      </c>
      <c r="F9206" t="s">
        <v>16</v>
      </c>
      <c r="G9206" t="s">
        <v>17</v>
      </c>
      <c r="H9206" t="s">
        <v>18</v>
      </c>
      <c r="I9206" t="s">
        <v>19</v>
      </c>
      <c r="J9206" t="s">
        <v>26</v>
      </c>
      <c r="K9206" t="s">
        <v>29</v>
      </c>
      <c r="L9206" t="s">
        <v>22</v>
      </c>
      <c r="M9206" s="4">
        <v>10000.51</v>
      </c>
      <c r="N9206">
        <v>2020</v>
      </c>
      <c r="O9206">
        <v>7</v>
      </c>
    </row>
    <row r="9207" spans="1:15" x14ac:dyDescent="0.25">
      <c r="A9207" s="1">
        <v>44042</v>
      </c>
      <c r="B9207">
        <v>1000039376</v>
      </c>
      <c r="C9207" t="s">
        <v>15</v>
      </c>
      <c r="D9207">
        <v>1</v>
      </c>
      <c r="E9207">
        <v>4999.95</v>
      </c>
      <c r="F9207" t="s">
        <v>16</v>
      </c>
      <c r="G9207" t="s">
        <v>17</v>
      </c>
      <c r="H9207" t="s">
        <v>18</v>
      </c>
      <c r="I9207" t="s">
        <v>61</v>
      </c>
      <c r="J9207" t="s">
        <v>20</v>
      </c>
      <c r="K9207" t="s">
        <v>77</v>
      </c>
      <c r="L9207" t="s">
        <v>22</v>
      </c>
      <c r="M9207" s="4">
        <v>4999.95</v>
      </c>
      <c r="N9207">
        <v>2020</v>
      </c>
      <c r="O9207">
        <v>7</v>
      </c>
    </row>
    <row r="9208" spans="1:15" x14ac:dyDescent="0.25">
      <c r="A9208" s="1">
        <v>44042</v>
      </c>
      <c r="B9208">
        <v>1000039386</v>
      </c>
      <c r="C9208" t="s">
        <v>23</v>
      </c>
      <c r="D9208">
        <v>1</v>
      </c>
      <c r="E9208">
        <v>5000.6499999999996</v>
      </c>
      <c r="F9208" t="s">
        <v>16</v>
      </c>
      <c r="G9208" t="s">
        <v>24</v>
      </c>
      <c r="H9208" t="s">
        <v>18</v>
      </c>
      <c r="I9208" t="s">
        <v>61</v>
      </c>
      <c r="J9208" t="s">
        <v>26</v>
      </c>
      <c r="K9208" t="s">
        <v>62</v>
      </c>
      <c r="L9208" t="s">
        <v>22</v>
      </c>
      <c r="M9208" s="4">
        <v>5000.6499999999996</v>
      </c>
      <c r="N9208">
        <v>2020</v>
      </c>
      <c r="O9208">
        <v>7</v>
      </c>
    </row>
    <row r="9209" spans="1:15" x14ac:dyDescent="0.25">
      <c r="A9209" s="1">
        <v>44042</v>
      </c>
      <c r="B9209">
        <v>1000039386</v>
      </c>
      <c r="C9209" t="s">
        <v>15</v>
      </c>
      <c r="D9209">
        <v>2</v>
      </c>
      <c r="E9209">
        <v>25001.359999999997</v>
      </c>
      <c r="F9209" t="s">
        <v>16</v>
      </c>
      <c r="G9209" t="s">
        <v>17</v>
      </c>
      <c r="H9209" t="s">
        <v>18</v>
      </c>
      <c r="I9209" t="s">
        <v>61</v>
      </c>
      <c r="J9209" t="s">
        <v>26</v>
      </c>
      <c r="K9209" t="s">
        <v>62</v>
      </c>
      <c r="L9209" t="s">
        <v>22</v>
      </c>
      <c r="M9209" s="4">
        <v>12500.679999999998</v>
      </c>
      <c r="N9209">
        <v>2020</v>
      </c>
      <c r="O9209">
        <v>7</v>
      </c>
    </row>
    <row r="9210" spans="1:15" x14ac:dyDescent="0.25">
      <c r="A9210" s="1">
        <v>44042</v>
      </c>
      <c r="B9210">
        <v>1000039386</v>
      </c>
      <c r="C9210" t="s">
        <v>42</v>
      </c>
      <c r="D9210">
        <v>1</v>
      </c>
      <c r="E9210">
        <v>11201.27</v>
      </c>
      <c r="F9210" t="s">
        <v>16</v>
      </c>
      <c r="G9210" t="s">
        <v>43</v>
      </c>
      <c r="H9210" t="s">
        <v>18</v>
      </c>
      <c r="I9210" t="s">
        <v>61</v>
      </c>
      <c r="J9210" t="s">
        <v>26</v>
      </c>
      <c r="K9210" t="s">
        <v>62</v>
      </c>
      <c r="L9210" t="s">
        <v>22</v>
      </c>
      <c r="M9210" s="4">
        <v>11201.27</v>
      </c>
      <c r="N9210">
        <v>2020</v>
      </c>
      <c r="O9210">
        <v>7</v>
      </c>
    </row>
    <row r="9211" spans="1:15" x14ac:dyDescent="0.25">
      <c r="A9211" s="1">
        <v>44042</v>
      </c>
      <c r="B9211">
        <v>1000039507</v>
      </c>
      <c r="C9211" t="s">
        <v>23</v>
      </c>
      <c r="D9211">
        <v>1</v>
      </c>
      <c r="E9211">
        <v>10000.469999999999</v>
      </c>
      <c r="F9211" t="s">
        <v>16</v>
      </c>
      <c r="G9211" t="s">
        <v>24</v>
      </c>
      <c r="H9211" t="s">
        <v>18</v>
      </c>
      <c r="I9211" t="s">
        <v>61</v>
      </c>
      <c r="J9211" t="s">
        <v>26</v>
      </c>
      <c r="K9211" t="s">
        <v>62</v>
      </c>
      <c r="L9211" t="s">
        <v>22</v>
      </c>
      <c r="M9211" s="4">
        <v>10000.469999999999</v>
      </c>
      <c r="N9211">
        <v>2020</v>
      </c>
      <c r="O9211">
        <v>7</v>
      </c>
    </row>
    <row r="9212" spans="1:15" x14ac:dyDescent="0.25">
      <c r="A9212" s="1">
        <v>44043</v>
      </c>
      <c r="B9212">
        <v>1000000029</v>
      </c>
      <c r="C9212" t="s">
        <v>73</v>
      </c>
      <c r="D9212">
        <v>1</v>
      </c>
      <c r="E9212">
        <v>1123.0899999999999</v>
      </c>
      <c r="F9212" t="s">
        <v>16</v>
      </c>
      <c r="G9212" t="s">
        <v>74</v>
      </c>
      <c r="H9212" t="s">
        <v>18</v>
      </c>
      <c r="I9212" t="s">
        <v>19</v>
      </c>
      <c r="J9212" t="s">
        <v>20</v>
      </c>
      <c r="K9212" t="s">
        <v>21</v>
      </c>
      <c r="L9212" t="s">
        <v>22</v>
      </c>
      <c r="M9212" s="4">
        <v>1123.0899999999999</v>
      </c>
      <c r="N9212">
        <v>2020</v>
      </c>
      <c r="O9212">
        <v>7</v>
      </c>
    </row>
    <row r="9213" spans="1:15" x14ac:dyDescent="0.25">
      <c r="A9213" s="1">
        <v>44043</v>
      </c>
      <c r="B9213">
        <v>1000000029</v>
      </c>
      <c r="C9213" t="s">
        <v>42</v>
      </c>
      <c r="D9213">
        <v>1</v>
      </c>
      <c r="E9213">
        <v>10000.17</v>
      </c>
      <c r="F9213" t="s">
        <v>16</v>
      </c>
      <c r="G9213" t="s">
        <v>43</v>
      </c>
      <c r="H9213" t="s">
        <v>18</v>
      </c>
      <c r="I9213" t="s">
        <v>19</v>
      </c>
      <c r="J9213" t="s">
        <v>20</v>
      </c>
      <c r="K9213" t="s">
        <v>21</v>
      </c>
      <c r="L9213" t="s">
        <v>22</v>
      </c>
      <c r="M9213" s="4">
        <v>10000.17</v>
      </c>
      <c r="N9213">
        <v>2020</v>
      </c>
      <c r="O9213">
        <v>7</v>
      </c>
    </row>
    <row r="9214" spans="1:15" x14ac:dyDescent="0.25">
      <c r="A9214" s="1">
        <v>44043</v>
      </c>
      <c r="B9214">
        <v>1000000030</v>
      </c>
      <c r="C9214" t="s">
        <v>23</v>
      </c>
      <c r="D9214">
        <v>1</v>
      </c>
      <c r="E9214">
        <v>2200.2800000000002</v>
      </c>
      <c r="F9214" t="s">
        <v>16</v>
      </c>
      <c r="G9214" t="s">
        <v>24</v>
      </c>
      <c r="H9214" t="s">
        <v>47</v>
      </c>
      <c r="I9214" t="s">
        <v>48</v>
      </c>
      <c r="J9214" t="s">
        <v>36</v>
      </c>
      <c r="K9214" t="s">
        <v>49</v>
      </c>
      <c r="L9214" t="s">
        <v>22</v>
      </c>
      <c r="M9214" s="4">
        <v>2200.2800000000002</v>
      </c>
      <c r="N9214">
        <v>2020</v>
      </c>
      <c r="O9214">
        <v>7</v>
      </c>
    </row>
    <row r="9215" spans="1:15" x14ac:dyDescent="0.25">
      <c r="A9215" s="1">
        <v>44043</v>
      </c>
      <c r="B9215">
        <v>1000000031</v>
      </c>
      <c r="C9215" t="s">
        <v>15</v>
      </c>
      <c r="D9215">
        <v>2</v>
      </c>
      <c r="E9215">
        <v>5484.79</v>
      </c>
      <c r="F9215" t="s">
        <v>16</v>
      </c>
      <c r="G9215" t="s">
        <v>17</v>
      </c>
      <c r="H9215" t="s">
        <v>18</v>
      </c>
      <c r="I9215" t="s">
        <v>19</v>
      </c>
      <c r="J9215" t="s">
        <v>26</v>
      </c>
      <c r="K9215" t="s">
        <v>29</v>
      </c>
      <c r="L9215" t="s">
        <v>28</v>
      </c>
      <c r="M9215" s="4">
        <v>2742.395</v>
      </c>
      <c r="N9215">
        <v>2020</v>
      </c>
      <c r="O9215">
        <v>7</v>
      </c>
    </row>
    <row r="9216" spans="1:15" x14ac:dyDescent="0.25">
      <c r="A9216" s="1">
        <v>44043</v>
      </c>
      <c r="B9216">
        <v>1000000032</v>
      </c>
      <c r="C9216" t="s">
        <v>79</v>
      </c>
      <c r="D9216">
        <v>1</v>
      </c>
      <c r="E9216">
        <v>9.56</v>
      </c>
      <c r="F9216" t="s">
        <v>46</v>
      </c>
      <c r="G9216" t="s">
        <v>74</v>
      </c>
      <c r="H9216" t="s">
        <v>18</v>
      </c>
      <c r="I9216" t="s">
        <v>25</v>
      </c>
      <c r="J9216" t="s">
        <v>26</v>
      </c>
      <c r="K9216" t="s">
        <v>27</v>
      </c>
      <c r="L9216" t="s">
        <v>28</v>
      </c>
      <c r="M9216" s="4">
        <v>9.56</v>
      </c>
      <c r="N9216">
        <v>2020</v>
      </c>
      <c r="O9216">
        <v>7</v>
      </c>
    </row>
    <row r="9217" spans="1:15" x14ac:dyDescent="0.25">
      <c r="A9217" s="1">
        <v>44043</v>
      </c>
      <c r="B9217">
        <v>1000000032</v>
      </c>
      <c r="C9217" t="s">
        <v>42</v>
      </c>
      <c r="D9217">
        <v>1</v>
      </c>
      <c r="E9217">
        <v>18000.27</v>
      </c>
      <c r="F9217" t="s">
        <v>16</v>
      </c>
      <c r="G9217" t="s">
        <v>43</v>
      </c>
      <c r="H9217" t="s">
        <v>18</v>
      </c>
      <c r="I9217" t="s">
        <v>25</v>
      </c>
      <c r="J9217" t="s">
        <v>26</v>
      </c>
      <c r="K9217" t="s">
        <v>27</v>
      </c>
      <c r="L9217" t="s">
        <v>28</v>
      </c>
      <c r="M9217" s="4">
        <v>18000.27</v>
      </c>
      <c r="N9217">
        <v>2020</v>
      </c>
      <c r="O9217">
        <v>7</v>
      </c>
    </row>
    <row r="9218" spans="1:15" x14ac:dyDescent="0.25">
      <c r="A9218" s="1">
        <v>44043</v>
      </c>
      <c r="B9218">
        <v>1000000033</v>
      </c>
      <c r="C9218" t="s">
        <v>53</v>
      </c>
      <c r="D9218">
        <v>1</v>
      </c>
      <c r="E9218">
        <v>9.31</v>
      </c>
      <c r="F9218" t="s">
        <v>46</v>
      </c>
      <c r="G9218" t="s">
        <v>17</v>
      </c>
      <c r="H9218" t="s">
        <v>18</v>
      </c>
      <c r="I9218" t="s">
        <v>25</v>
      </c>
      <c r="J9218" t="s">
        <v>26</v>
      </c>
      <c r="K9218" t="s">
        <v>27</v>
      </c>
      <c r="L9218" t="s">
        <v>22</v>
      </c>
      <c r="M9218" s="4">
        <v>9.31</v>
      </c>
      <c r="N9218">
        <v>2020</v>
      </c>
      <c r="O9218">
        <v>7</v>
      </c>
    </row>
    <row r="9219" spans="1:15" x14ac:dyDescent="0.25">
      <c r="A9219" s="1">
        <v>44043</v>
      </c>
      <c r="B9219">
        <v>1000000033</v>
      </c>
      <c r="C9219" t="s">
        <v>75</v>
      </c>
      <c r="D9219">
        <v>1</v>
      </c>
      <c r="E9219">
        <v>2600.7199999999998</v>
      </c>
      <c r="F9219" t="s">
        <v>16</v>
      </c>
      <c r="G9219" t="s">
        <v>76</v>
      </c>
      <c r="H9219" t="s">
        <v>18</v>
      </c>
      <c r="I9219" t="s">
        <v>25</v>
      </c>
      <c r="J9219" t="s">
        <v>26</v>
      </c>
      <c r="K9219" t="s">
        <v>27</v>
      </c>
      <c r="L9219" t="s">
        <v>22</v>
      </c>
      <c r="M9219" s="4">
        <v>2600.7199999999998</v>
      </c>
      <c r="N9219">
        <v>2020</v>
      </c>
      <c r="O9219">
        <v>7</v>
      </c>
    </row>
    <row r="9220" spans="1:15" x14ac:dyDescent="0.25">
      <c r="A9220" s="1">
        <v>44043</v>
      </c>
      <c r="B9220">
        <v>1000000033</v>
      </c>
      <c r="C9220" t="s">
        <v>73</v>
      </c>
      <c r="D9220">
        <v>1</v>
      </c>
      <c r="E9220">
        <v>1000.16</v>
      </c>
      <c r="F9220" t="s">
        <v>16</v>
      </c>
      <c r="G9220" t="s">
        <v>74</v>
      </c>
      <c r="H9220" t="s">
        <v>18</v>
      </c>
      <c r="I9220" t="s">
        <v>25</v>
      </c>
      <c r="J9220" t="s">
        <v>26</v>
      </c>
      <c r="K9220" t="s">
        <v>27</v>
      </c>
      <c r="L9220" t="s">
        <v>22</v>
      </c>
      <c r="M9220" s="4">
        <v>1000.16</v>
      </c>
      <c r="N9220">
        <v>2020</v>
      </c>
      <c r="O9220">
        <v>7</v>
      </c>
    </row>
    <row r="9221" spans="1:15" x14ac:dyDescent="0.25">
      <c r="A9221" s="1">
        <v>44043</v>
      </c>
      <c r="B9221">
        <v>1000000033</v>
      </c>
      <c r="C9221" t="s">
        <v>23</v>
      </c>
      <c r="D9221">
        <v>1</v>
      </c>
      <c r="E9221">
        <v>8000.37</v>
      </c>
      <c r="F9221" t="s">
        <v>16</v>
      </c>
      <c r="G9221" t="s">
        <v>24</v>
      </c>
      <c r="H9221" t="s">
        <v>18</v>
      </c>
      <c r="I9221" t="s">
        <v>25</v>
      </c>
      <c r="J9221" t="s">
        <v>26</v>
      </c>
      <c r="K9221" t="s">
        <v>27</v>
      </c>
      <c r="L9221" t="s">
        <v>22</v>
      </c>
      <c r="M9221" s="4">
        <v>8000.37</v>
      </c>
      <c r="N9221">
        <v>2020</v>
      </c>
      <c r="O9221">
        <v>7</v>
      </c>
    </row>
    <row r="9222" spans="1:15" x14ac:dyDescent="0.25">
      <c r="A9222" s="1">
        <v>44043</v>
      </c>
      <c r="B9222">
        <v>1000000034</v>
      </c>
      <c r="C9222" t="s">
        <v>75</v>
      </c>
      <c r="D9222">
        <v>1</v>
      </c>
      <c r="E9222">
        <v>183.26</v>
      </c>
      <c r="F9222" t="s">
        <v>16</v>
      </c>
      <c r="G9222" t="s">
        <v>76</v>
      </c>
      <c r="H9222" t="s">
        <v>18</v>
      </c>
      <c r="I9222" t="s">
        <v>25</v>
      </c>
      <c r="J9222" t="s">
        <v>26</v>
      </c>
      <c r="K9222" t="s">
        <v>27</v>
      </c>
      <c r="L9222" t="s">
        <v>22</v>
      </c>
      <c r="M9222" s="4">
        <v>183.26</v>
      </c>
      <c r="N9222">
        <v>2020</v>
      </c>
      <c r="O9222">
        <v>7</v>
      </c>
    </row>
    <row r="9223" spans="1:15" x14ac:dyDescent="0.25">
      <c r="A9223" s="1">
        <v>44043</v>
      </c>
      <c r="B9223">
        <v>1000000034</v>
      </c>
      <c r="C9223" t="s">
        <v>73</v>
      </c>
      <c r="D9223">
        <v>1</v>
      </c>
      <c r="E9223">
        <v>1346.17</v>
      </c>
      <c r="F9223" t="s">
        <v>16</v>
      </c>
      <c r="G9223" t="s">
        <v>74</v>
      </c>
      <c r="H9223" t="s">
        <v>18</v>
      </c>
      <c r="I9223" t="s">
        <v>25</v>
      </c>
      <c r="J9223" t="s">
        <v>26</v>
      </c>
      <c r="K9223" t="s">
        <v>27</v>
      </c>
      <c r="L9223" t="s">
        <v>22</v>
      </c>
      <c r="M9223" s="4">
        <v>1346.17</v>
      </c>
      <c r="N9223">
        <v>2020</v>
      </c>
      <c r="O9223">
        <v>7</v>
      </c>
    </row>
    <row r="9224" spans="1:15" x14ac:dyDescent="0.25">
      <c r="A9224" s="1">
        <v>44043</v>
      </c>
      <c r="B9224">
        <v>1000000034</v>
      </c>
      <c r="C9224" t="s">
        <v>15</v>
      </c>
      <c r="D9224">
        <v>1</v>
      </c>
      <c r="E9224">
        <v>6000.34</v>
      </c>
      <c r="F9224" t="s">
        <v>16</v>
      </c>
      <c r="G9224" t="s">
        <v>17</v>
      </c>
      <c r="H9224" t="s">
        <v>18</v>
      </c>
      <c r="I9224" t="s">
        <v>25</v>
      </c>
      <c r="J9224" t="s">
        <v>26</v>
      </c>
      <c r="K9224" t="s">
        <v>27</v>
      </c>
      <c r="L9224" t="s">
        <v>22</v>
      </c>
      <c r="M9224" s="4">
        <v>6000.34</v>
      </c>
      <c r="N9224">
        <v>2020</v>
      </c>
      <c r="O9224">
        <v>7</v>
      </c>
    </row>
    <row r="9225" spans="1:15" x14ac:dyDescent="0.25">
      <c r="A9225" s="1">
        <v>44043</v>
      </c>
      <c r="B9225">
        <v>1000000035</v>
      </c>
      <c r="C9225" t="s">
        <v>75</v>
      </c>
      <c r="D9225">
        <v>1</v>
      </c>
      <c r="E9225">
        <v>197.43</v>
      </c>
      <c r="F9225" t="s">
        <v>16</v>
      </c>
      <c r="G9225" t="s">
        <v>76</v>
      </c>
      <c r="H9225" t="s">
        <v>18</v>
      </c>
      <c r="I9225" t="s">
        <v>25</v>
      </c>
      <c r="J9225" t="s">
        <v>36</v>
      </c>
      <c r="K9225" t="s">
        <v>37</v>
      </c>
      <c r="L9225" t="s">
        <v>22</v>
      </c>
      <c r="M9225" s="4">
        <v>197.43</v>
      </c>
      <c r="N9225">
        <v>2020</v>
      </c>
      <c r="O9225">
        <v>7</v>
      </c>
    </row>
    <row r="9226" spans="1:15" x14ac:dyDescent="0.25">
      <c r="A9226" s="1">
        <v>44043</v>
      </c>
      <c r="B9226">
        <v>1000000036</v>
      </c>
      <c r="C9226" t="s">
        <v>15</v>
      </c>
      <c r="D9226">
        <v>1</v>
      </c>
      <c r="E9226">
        <v>16000.16</v>
      </c>
      <c r="F9226" t="s">
        <v>16</v>
      </c>
      <c r="G9226" t="s">
        <v>17</v>
      </c>
      <c r="H9226" t="s">
        <v>47</v>
      </c>
      <c r="I9226" t="s">
        <v>48</v>
      </c>
      <c r="J9226" t="s">
        <v>36</v>
      </c>
      <c r="K9226" t="s">
        <v>49</v>
      </c>
      <c r="L9226" t="s">
        <v>28</v>
      </c>
      <c r="M9226" s="4">
        <v>16000.16</v>
      </c>
      <c r="N9226">
        <v>2020</v>
      </c>
      <c r="O9226">
        <v>7</v>
      </c>
    </row>
    <row r="9227" spans="1:15" x14ac:dyDescent="0.25">
      <c r="A9227" s="1">
        <v>44043</v>
      </c>
      <c r="B9227">
        <v>1000000039</v>
      </c>
      <c r="C9227" t="s">
        <v>23</v>
      </c>
      <c r="D9227">
        <v>1</v>
      </c>
      <c r="E9227">
        <v>11000.58</v>
      </c>
      <c r="F9227" t="s">
        <v>16</v>
      </c>
      <c r="G9227" t="s">
        <v>24</v>
      </c>
      <c r="H9227" t="s">
        <v>18</v>
      </c>
      <c r="I9227" t="s">
        <v>25</v>
      </c>
      <c r="J9227" t="s">
        <v>20</v>
      </c>
      <c r="K9227" t="s">
        <v>51</v>
      </c>
      <c r="L9227" t="s">
        <v>28</v>
      </c>
      <c r="M9227" s="4">
        <v>11000.58</v>
      </c>
      <c r="N9227">
        <v>2020</v>
      </c>
      <c r="O9227">
        <v>7</v>
      </c>
    </row>
    <row r="9228" spans="1:15" x14ac:dyDescent="0.25">
      <c r="A9228" s="1">
        <v>44043</v>
      </c>
      <c r="B9228">
        <v>1000000039</v>
      </c>
      <c r="C9228" t="s">
        <v>15</v>
      </c>
      <c r="D9228">
        <v>1</v>
      </c>
      <c r="E9228">
        <v>12000.38</v>
      </c>
      <c r="F9228" t="s">
        <v>16</v>
      </c>
      <c r="G9228" t="s">
        <v>17</v>
      </c>
      <c r="H9228" t="s">
        <v>18</v>
      </c>
      <c r="I9228" t="s">
        <v>25</v>
      </c>
      <c r="J9228" t="s">
        <v>20</v>
      </c>
      <c r="K9228" t="s">
        <v>51</v>
      </c>
      <c r="L9228" t="s">
        <v>28</v>
      </c>
      <c r="M9228" s="4">
        <v>12000.38</v>
      </c>
      <c r="N9228">
        <v>2020</v>
      </c>
      <c r="O9228">
        <v>7</v>
      </c>
    </row>
    <row r="9229" spans="1:15" x14ac:dyDescent="0.25">
      <c r="A9229" s="1">
        <v>44043</v>
      </c>
      <c r="B9229">
        <v>1000000039</v>
      </c>
      <c r="C9229" t="s">
        <v>42</v>
      </c>
      <c r="D9229">
        <v>1</v>
      </c>
      <c r="E9229">
        <v>10000.17</v>
      </c>
      <c r="F9229" t="s">
        <v>16</v>
      </c>
      <c r="G9229" t="s">
        <v>43</v>
      </c>
      <c r="H9229" t="s">
        <v>18</v>
      </c>
      <c r="I9229" t="s">
        <v>25</v>
      </c>
      <c r="J9229" t="s">
        <v>20</v>
      </c>
      <c r="K9229" t="s">
        <v>51</v>
      </c>
      <c r="L9229" t="s">
        <v>28</v>
      </c>
      <c r="M9229" s="4">
        <v>10000.17</v>
      </c>
      <c r="N9229">
        <v>2020</v>
      </c>
      <c r="O9229">
        <v>7</v>
      </c>
    </row>
    <row r="9230" spans="1:15" x14ac:dyDescent="0.25">
      <c r="A9230" s="1">
        <v>44043</v>
      </c>
      <c r="B9230">
        <v>1000000040</v>
      </c>
      <c r="C9230" t="s">
        <v>80</v>
      </c>
      <c r="D9230">
        <v>1</v>
      </c>
      <c r="E9230">
        <v>18.549999999999997</v>
      </c>
      <c r="F9230" t="s">
        <v>46</v>
      </c>
      <c r="G9230" t="s">
        <v>76</v>
      </c>
      <c r="H9230" t="s">
        <v>30</v>
      </c>
      <c r="I9230" t="s">
        <v>31</v>
      </c>
      <c r="J9230" t="s">
        <v>32</v>
      </c>
      <c r="K9230" t="s">
        <v>33</v>
      </c>
      <c r="L9230" t="s">
        <v>28</v>
      </c>
      <c r="M9230" s="4">
        <v>18.549999999999997</v>
      </c>
      <c r="N9230">
        <v>2020</v>
      </c>
      <c r="O9230">
        <v>7</v>
      </c>
    </row>
    <row r="9231" spans="1:15" x14ac:dyDescent="0.25">
      <c r="A9231" s="1">
        <v>44043</v>
      </c>
      <c r="B9231">
        <v>1000000040</v>
      </c>
      <c r="C9231" t="s">
        <v>79</v>
      </c>
      <c r="D9231">
        <v>2</v>
      </c>
      <c r="E9231">
        <v>19.12</v>
      </c>
      <c r="F9231" t="s">
        <v>46</v>
      </c>
      <c r="G9231" t="s">
        <v>74</v>
      </c>
      <c r="H9231" t="s">
        <v>30</v>
      </c>
      <c r="I9231" t="s">
        <v>31</v>
      </c>
      <c r="J9231" t="s">
        <v>32</v>
      </c>
      <c r="K9231" t="s">
        <v>33</v>
      </c>
      <c r="L9231" t="s">
        <v>28</v>
      </c>
      <c r="M9231" s="4">
        <v>9.56</v>
      </c>
      <c r="N9231">
        <v>2020</v>
      </c>
      <c r="O9231">
        <v>7</v>
      </c>
    </row>
    <row r="9232" spans="1:15" x14ac:dyDescent="0.25">
      <c r="A9232" s="1">
        <v>44043</v>
      </c>
      <c r="B9232">
        <v>1000000040</v>
      </c>
      <c r="C9232" t="s">
        <v>75</v>
      </c>
      <c r="D9232">
        <v>1</v>
      </c>
      <c r="E9232">
        <v>136.06</v>
      </c>
      <c r="F9232" t="s">
        <v>16</v>
      </c>
      <c r="G9232" t="s">
        <v>76</v>
      </c>
      <c r="H9232" t="s">
        <v>30</v>
      </c>
      <c r="I9232" t="s">
        <v>31</v>
      </c>
      <c r="J9232" t="s">
        <v>32</v>
      </c>
      <c r="K9232" t="s">
        <v>33</v>
      </c>
      <c r="L9232" t="s">
        <v>28</v>
      </c>
      <c r="M9232" s="4">
        <v>136.06</v>
      </c>
      <c r="N9232">
        <v>2020</v>
      </c>
      <c r="O9232">
        <v>7</v>
      </c>
    </row>
    <row r="9233" spans="1:15" x14ac:dyDescent="0.25">
      <c r="A9233" s="1">
        <v>44043</v>
      </c>
      <c r="B9233">
        <v>1000000040</v>
      </c>
      <c r="C9233" t="s">
        <v>15</v>
      </c>
      <c r="D9233">
        <v>2</v>
      </c>
      <c r="E9233">
        <v>40000.75</v>
      </c>
      <c r="F9233" t="s">
        <v>16</v>
      </c>
      <c r="G9233" t="s">
        <v>17</v>
      </c>
      <c r="H9233" t="s">
        <v>30</v>
      </c>
      <c r="I9233" t="s">
        <v>31</v>
      </c>
      <c r="J9233" t="s">
        <v>32</v>
      </c>
      <c r="K9233" t="s">
        <v>33</v>
      </c>
      <c r="L9233" t="s">
        <v>28</v>
      </c>
      <c r="M9233" s="4">
        <v>20000.375</v>
      </c>
      <c r="N9233">
        <v>2020</v>
      </c>
      <c r="O9233">
        <v>7</v>
      </c>
    </row>
    <row r="9234" spans="1:15" x14ac:dyDescent="0.25">
      <c r="A9234" s="1">
        <v>44043</v>
      </c>
      <c r="B9234">
        <v>1000000041</v>
      </c>
      <c r="C9234" t="s">
        <v>80</v>
      </c>
      <c r="D9234">
        <v>1</v>
      </c>
      <c r="E9234">
        <v>9.1300000000000008</v>
      </c>
      <c r="F9234" t="s">
        <v>46</v>
      </c>
      <c r="G9234" t="s">
        <v>76</v>
      </c>
      <c r="H9234" t="s">
        <v>30</v>
      </c>
      <c r="I9234" t="s">
        <v>31</v>
      </c>
      <c r="J9234" t="s">
        <v>32</v>
      </c>
      <c r="K9234" t="s">
        <v>33</v>
      </c>
      <c r="L9234" t="s">
        <v>22</v>
      </c>
      <c r="M9234" s="4">
        <v>9.1300000000000008</v>
      </c>
      <c r="N9234">
        <v>2020</v>
      </c>
      <c r="O9234">
        <v>7</v>
      </c>
    </row>
    <row r="9235" spans="1:15" x14ac:dyDescent="0.25">
      <c r="A9235" s="1">
        <v>44043</v>
      </c>
      <c r="B9235">
        <v>1000000041</v>
      </c>
      <c r="C9235" t="s">
        <v>54</v>
      </c>
      <c r="D9235">
        <v>1</v>
      </c>
      <c r="E9235">
        <v>800.36</v>
      </c>
      <c r="F9235" t="s">
        <v>46</v>
      </c>
      <c r="G9235" t="s">
        <v>24</v>
      </c>
      <c r="H9235" t="s">
        <v>30</v>
      </c>
      <c r="I9235" t="s">
        <v>31</v>
      </c>
      <c r="J9235" t="s">
        <v>32</v>
      </c>
      <c r="K9235" t="s">
        <v>33</v>
      </c>
      <c r="L9235" t="s">
        <v>22</v>
      </c>
      <c r="M9235" s="4">
        <v>800.36</v>
      </c>
      <c r="N9235">
        <v>2020</v>
      </c>
      <c r="O9235">
        <v>7</v>
      </c>
    </row>
    <row r="9236" spans="1:15" x14ac:dyDescent="0.25">
      <c r="A9236" s="1">
        <v>44043</v>
      </c>
      <c r="B9236">
        <v>1000000041</v>
      </c>
      <c r="C9236" t="s">
        <v>53</v>
      </c>
      <c r="D9236">
        <v>1</v>
      </c>
      <c r="E9236">
        <v>2550.52</v>
      </c>
      <c r="F9236" t="s">
        <v>46</v>
      </c>
      <c r="G9236" t="s">
        <v>17</v>
      </c>
      <c r="H9236" t="s">
        <v>30</v>
      </c>
      <c r="I9236" t="s">
        <v>31</v>
      </c>
      <c r="J9236" t="s">
        <v>32</v>
      </c>
      <c r="K9236" t="s">
        <v>33</v>
      </c>
      <c r="L9236" t="s">
        <v>22</v>
      </c>
      <c r="M9236" s="4">
        <v>2550.52</v>
      </c>
      <c r="N9236">
        <v>2020</v>
      </c>
      <c r="O9236">
        <v>7</v>
      </c>
    </row>
    <row r="9237" spans="1:15" x14ac:dyDescent="0.25">
      <c r="A9237" s="1">
        <v>44043</v>
      </c>
      <c r="B9237">
        <v>1000000041</v>
      </c>
      <c r="C9237" t="s">
        <v>75</v>
      </c>
      <c r="D9237">
        <v>2</v>
      </c>
      <c r="E9237">
        <v>2250.66</v>
      </c>
      <c r="F9237" t="s">
        <v>16</v>
      </c>
      <c r="G9237" t="s">
        <v>76</v>
      </c>
      <c r="H9237" t="s">
        <v>30</v>
      </c>
      <c r="I9237" t="s">
        <v>31</v>
      </c>
      <c r="J9237" t="s">
        <v>32</v>
      </c>
      <c r="K9237" t="s">
        <v>33</v>
      </c>
      <c r="L9237" t="s">
        <v>22</v>
      </c>
      <c r="M9237" s="4">
        <v>1125.33</v>
      </c>
      <c r="N9237">
        <v>2020</v>
      </c>
      <c r="O9237">
        <v>7</v>
      </c>
    </row>
    <row r="9238" spans="1:15" x14ac:dyDescent="0.25">
      <c r="A9238" s="1">
        <v>44043</v>
      </c>
      <c r="B9238">
        <v>1000000043</v>
      </c>
      <c r="C9238" t="s">
        <v>75</v>
      </c>
      <c r="D9238">
        <v>1</v>
      </c>
      <c r="E9238">
        <v>4500.67</v>
      </c>
      <c r="F9238" t="s">
        <v>16</v>
      </c>
      <c r="G9238" t="s">
        <v>76</v>
      </c>
      <c r="H9238" t="s">
        <v>30</v>
      </c>
      <c r="I9238" t="s">
        <v>38</v>
      </c>
      <c r="J9238" t="s">
        <v>26</v>
      </c>
      <c r="K9238" t="s">
        <v>39</v>
      </c>
      <c r="L9238" t="s">
        <v>22</v>
      </c>
      <c r="M9238" s="4">
        <v>4500.67</v>
      </c>
      <c r="N9238">
        <v>2020</v>
      </c>
      <c r="O9238">
        <v>7</v>
      </c>
    </row>
    <row r="9239" spans="1:15" x14ac:dyDescent="0.25">
      <c r="A9239" s="1">
        <v>44043</v>
      </c>
      <c r="B9239">
        <v>1000000044</v>
      </c>
      <c r="C9239" t="s">
        <v>79</v>
      </c>
      <c r="D9239">
        <v>1</v>
      </c>
      <c r="E9239">
        <v>9.2100000000000009</v>
      </c>
      <c r="F9239" t="s">
        <v>46</v>
      </c>
      <c r="G9239" t="s">
        <v>74</v>
      </c>
      <c r="H9239" t="s">
        <v>30</v>
      </c>
      <c r="I9239" t="s">
        <v>31</v>
      </c>
      <c r="J9239" t="s">
        <v>36</v>
      </c>
      <c r="K9239" t="s">
        <v>52</v>
      </c>
      <c r="L9239" t="s">
        <v>28</v>
      </c>
      <c r="M9239" s="4">
        <v>9.2100000000000009</v>
      </c>
      <c r="N9239">
        <v>2020</v>
      </c>
      <c r="O9239">
        <v>7</v>
      </c>
    </row>
    <row r="9240" spans="1:15" x14ac:dyDescent="0.25">
      <c r="A9240" s="1">
        <v>44043</v>
      </c>
      <c r="B9240">
        <v>1000000044</v>
      </c>
      <c r="C9240" t="s">
        <v>15</v>
      </c>
      <c r="D9240">
        <v>1</v>
      </c>
      <c r="E9240">
        <v>1800.51</v>
      </c>
      <c r="F9240" t="s">
        <v>16</v>
      </c>
      <c r="G9240" t="s">
        <v>17</v>
      </c>
      <c r="H9240" t="s">
        <v>30</v>
      </c>
      <c r="I9240" t="s">
        <v>31</v>
      </c>
      <c r="J9240" t="s">
        <v>36</v>
      </c>
      <c r="K9240" t="s">
        <v>52</v>
      </c>
      <c r="L9240" t="s">
        <v>28</v>
      </c>
      <c r="M9240" s="4">
        <v>1800.51</v>
      </c>
      <c r="N9240">
        <v>2020</v>
      </c>
      <c r="O9240">
        <v>7</v>
      </c>
    </row>
    <row r="9241" spans="1:15" x14ac:dyDescent="0.25">
      <c r="A9241" s="1">
        <v>44043</v>
      </c>
      <c r="B9241">
        <v>1000000045</v>
      </c>
      <c r="C9241" t="s">
        <v>79</v>
      </c>
      <c r="D9241">
        <v>1</v>
      </c>
      <c r="E9241">
        <v>9.7100000000000009</v>
      </c>
      <c r="F9241" t="s">
        <v>46</v>
      </c>
      <c r="G9241" t="s">
        <v>74</v>
      </c>
      <c r="H9241" t="s">
        <v>47</v>
      </c>
      <c r="I9241" t="s">
        <v>59</v>
      </c>
      <c r="J9241" t="s">
        <v>26</v>
      </c>
      <c r="K9241" t="s">
        <v>60</v>
      </c>
      <c r="L9241" t="s">
        <v>22</v>
      </c>
      <c r="M9241" s="4">
        <v>9.7100000000000009</v>
      </c>
      <c r="N9241">
        <v>2020</v>
      </c>
      <c r="O9241">
        <v>7</v>
      </c>
    </row>
    <row r="9242" spans="1:15" x14ac:dyDescent="0.25">
      <c r="A9242" s="1">
        <v>44043</v>
      </c>
      <c r="B9242">
        <v>1000000045</v>
      </c>
      <c r="C9242" t="s">
        <v>75</v>
      </c>
      <c r="D9242">
        <v>1</v>
      </c>
      <c r="E9242">
        <v>6300.04</v>
      </c>
      <c r="F9242" t="s">
        <v>16</v>
      </c>
      <c r="G9242" t="s">
        <v>76</v>
      </c>
      <c r="H9242" t="s">
        <v>47</v>
      </c>
      <c r="I9242" t="s">
        <v>59</v>
      </c>
      <c r="J9242" t="s">
        <v>26</v>
      </c>
      <c r="K9242" t="s">
        <v>60</v>
      </c>
      <c r="L9242" t="s">
        <v>22</v>
      </c>
      <c r="M9242" s="4">
        <v>6300.04</v>
      </c>
      <c r="N9242">
        <v>2020</v>
      </c>
      <c r="O9242">
        <v>7</v>
      </c>
    </row>
    <row r="9243" spans="1:15" x14ac:dyDescent="0.25">
      <c r="A9243" s="1">
        <v>44043</v>
      </c>
      <c r="B9243">
        <v>1000000045</v>
      </c>
      <c r="C9243" t="s">
        <v>23</v>
      </c>
      <c r="D9243">
        <v>1</v>
      </c>
      <c r="E9243">
        <v>2572.37</v>
      </c>
      <c r="F9243" t="s">
        <v>16</v>
      </c>
      <c r="G9243" t="s">
        <v>24</v>
      </c>
      <c r="H9243" t="s">
        <v>47</v>
      </c>
      <c r="I9243" t="s">
        <v>59</v>
      </c>
      <c r="J9243" t="s">
        <v>26</v>
      </c>
      <c r="K9243" t="s">
        <v>60</v>
      </c>
      <c r="L9243" t="s">
        <v>22</v>
      </c>
      <c r="M9243" s="4">
        <v>2572.37</v>
      </c>
      <c r="N9243">
        <v>2020</v>
      </c>
      <c r="O9243">
        <v>7</v>
      </c>
    </row>
    <row r="9244" spans="1:15" x14ac:dyDescent="0.25">
      <c r="A9244" s="1">
        <v>44043</v>
      </c>
      <c r="B9244">
        <v>1000000054</v>
      </c>
      <c r="C9244" t="s">
        <v>45</v>
      </c>
      <c r="D9244">
        <v>1</v>
      </c>
      <c r="E9244">
        <v>9.7100000000000009</v>
      </c>
      <c r="F9244" t="s">
        <v>46</v>
      </c>
      <c r="G9244" t="s">
        <v>43</v>
      </c>
      <c r="H9244" t="s">
        <v>18</v>
      </c>
      <c r="I9244" t="s">
        <v>34</v>
      </c>
      <c r="J9244" t="s">
        <v>26</v>
      </c>
      <c r="K9244" t="s">
        <v>35</v>
      </c>
      <c r="L9244" t="s">
        <v>22</v>
      </c>
      <c r="M9244" s="4">
        <v>9.7100000000000009</v>
      </c>
      <c r="N9244">
        <v>2020</v>
      </c>
      <c r="O9244">
        <v>7</v>
      </c>
    </row>
    <row r="9245" spans="1:15" x14ac:dyDescent="0.25">
      <c r="A9245" s="1">
        <v>44043</v>
      </c>
      <c r="B9245">
        <v>1000000054</v>
      </c>
      <c r="C9245" t="s">
        <v>75</v>
      </c>
      <c r="D9245">
        <v>1</v>
      </c>
      <c r="E9245">
        <v>2000.41</v>
      </c>
      <c r="F9245" t="s">
        <v>16</v>
      </c>
      <c r="G9245" t="s">
        <v>76</v>
      </c>
      <c r="H9245" t="s">
        <v>18</v>
      </c>
      <c r="I9245" t="s">
        <v>34</v>
      </c>
      <c r="J9245" t="s">
        <v>26</v>
      </c>
      <c r="K9245" t="s">
        <v>35</v>
      </c>
      <c r="L9245" t="s">
        <v>22</v>
      </c>
      <c r="M9245" s="4">
        <v>2000.41</v>
      </c>
      <c r="N9245">
        <v>2020</v>
      </c>
      <c r="O9245">
        <v>7</v>
      </c>
    </row>
    <row r="9246" spans="1:15" x14ac:dyDescent="0.25">
      <c r="A9246" s="1">
        <v>44043</v>
      </c>
      <c r="B9246">
        <v>1000000054</v>
      </c>
      <c r="C9246" t="s">
        <v>73</v>
      </c>
      <c r="D9246">
        <v>1</v>
      </c>
      <c r="E9246">
        <v>2000.06</v>
      </c>
      <c r="F9246" t="s">
        <v>16</v>
      </c>
      <c r="G9246" t="s">
        <v>74</v>
      </c>
      <c r="H9246" t="s">
        <v>18</v>
      </c>
      <c r="I9246" t="s">
        <v>34</v>
      </c>
      <c r="J9246" t="s">
        <v>26</v>
      </c>
      <c r="K9246" t="s">
        <v>35</v>
      </c>
      <c r="L9246" t="s">
        <v>22</v>
      </c>
      <c r="M9246" s="4">
        <v>2000.06</v>
      </c>
      <c r="N9246">
        <v>2020</v>
      </c>
      <c r="O9246">
        <v>7</v>
      </c>
    </row>
    <row r="9247" spans="1:15" x14ac:dyDescent="0.25">
      <c r="A9247" s="1">
        <v>44043</v>
      </c>
      <c r="B9247">
        <v>1000000054</v>
      </c>
      <c r="C9247" t="s">
        <v>23</v>
      </c>
      <c r="D9247">
        <v>1</v>
      </c>
      <c r="E9247">
        <v>4134.7700000000004</v>
      </c>
      <c r="F9247" t="s">
        <v>16</v>
      </c>
      <c r="G9247" t="s">
        <v>24</v>
      </c>
      <c r="H9247" t="s">
        <v>18</v>
      </c>
      <c r="I9247" t="s">
        <v>34</v>
      </c>
      <c r="J9247" t="s">
        <v>26</v>
      </c>
      <c r="K9247" t="s">
        <v>35</v>
      </c>
      <c r="L9247" t="s">
        <v>22</v>
      </c>
      <c r="M9247" s="4">
        <v>4134.7700000000004</v>
      </c>
      <c r="N9247">
        <v>2020</v>
      </c>
      <c r="O9247">
        <v>7</v>
      </c>
    </row>
    <row r="9248" spans="1:15" x14ac:dyDescent="0.25">
      <c r="A9248" s="1">
        <v>44043</v>
      </c>
      <c r="B9248">
        <v>1000000056</v>
      </c>
      <c r="C9248" t="s">
        <v>75</v>
      </c>
      <c r="D9248">
        <v>1</v>
      </c>
      <c r="E9248">
        <v>1000.26</v>
      </c>
      <c r="F9248" t="s">
        <v>16</v>
      </c>
      <c r="G9248" t="s">
        <v>76</v>
      </c>
      <c r="H9248" t="s">
        <v>18</v>
      </c>
      <c r="I9248" t="s">
        <v>34</v>
      </c>
      <c r="J9248" t="s">
        <v>26</v>
      </c>
      <c r="K9248" t="s">
        <v>35</v>
      </c>
      <c r="L9248" t="s">
        <v>28</v>
      </c>
      <c r="M9248" s="4">
        <v>1000.26</v>
      </c>
      <c r="N9248">
        <v>2020</v>
      </c>
      <c r="O9248">
        <v>7</v>
      </c>
    </row>
    <row r="9249" spans="1:15" x14ac:dyDescent="0.25">
      <c r="A9249" s="1">
        <v>44043</v>
      </c>
      <c r="B9249">
        <v>1000000056</v>
      </c>
      <c r="C9249" t="s">
        <v>23</v>
      </c>
      <c r="D9249">
        <v>2</v>
      </c>
      <c r="E9249">
        <v>11693.789999999999</v>
      </c>
      <c r="F9249" t="s">
        <v>16</v>
      </c>
      <c r="G9249" t="s">
        <v>24</v>
      </c>
      <c r="H9249" t="s">
        <v>18</v>
      </c>
      <c r="I9249" t="s">
        <v>34</v>
      </c>
      <c r="J9249" t="s">
        <v>26</v>
      </c>
      <c r="K9249" t="s">
        <v>35</v>
      </c>
      <c r="L9249" t="s">
        <v>28</v>
      </c>
      <c r="M9249" s="4">
        <v>5846.8949999999995</v>
      </c>
      <c r="N9249">
        <v>2020</v>
      </c>
      <c r="O9249">
        <v>7</v>
      </c>
    </row>
    <row r="9250" spans="1:15" x14ac:dyDescent="0.25">
      <c r="A9250" s="1">
        <v>44043</v>
      </c>
      <c r="B9250">
        <v>1000000067</v>
      </c>
      <c r="C9250" t="s">
        <v>23</v>
      </c>
      <c r="D9250">
        <v>1</v>
      </c>
      <c r="E9250">
        <v>14000.07</v>
      </c>
      <c r="F9250" t="s">
        <v>16</v>
      </c>
      <c r="G9250" t="s">
        <v>24</v>
      </c>
      <c r="H9250" t="s">
        <v>18</v>
      </c>
      <c r="I9250" t="s">
        <v>25</v>
      </c>
      <c r="J9250" t="s">
        <v>20</v>
      </c>
      <c r="K9250" t="s">
        <v>51</v>
      </c>
      <c r="L9250" t="s">
        <v>22</v>
      </c>
      <c r="M9250" s="4">
        <v>14000.07</v>
      </c>
      <c r="N9250">
        <v>2020</v>
      </c>
      <c r="O9250">
        <v>7</v>
      </c>
    </row>
    <row r="9251" spans="1:15" x14ac:dyDescent="0.25">
      <c r="A9251" s="1">
        <v>44043</v>
      </c>
      <c r="B9251">
        <v>1000000068</v>
      </c>
      <c r="C9251" t="s">
        <v>80</v>
      </c>
      <c r="D9251">
        <v>1</v>
      </c>
      <c r="E9251">
        <v>120.34</v>
      </c>
      <c r="F9251" t="s">
        <v>46</v>
      </c>
      <c r="G9251" t="s">
        <v>76</v>
      </c>
      <c r="H9251" t="s">
        <v>30</v>
      </c>
      <c r="I9251" t="s">
        <v>55</v>
      </c>
      <c r="J9251" t="s">
        <v>26</v>
      </c>
      <c r="K9251" t="s">
        <v>56</v>
      </c>
      <c r="L9251" t="s">
        <v>28</v>
      </c>
      <c r="M9251" s="4">
        <v>120.34</v>
      </c>
      <c r="N9251">
        <v>2020</v>
      </c>
      <c r="O9251">
        <v>7</v>
      </c>
    </row>
    <row r="9252" spans="1:15" x14ac:dyDescent="0.25">
      <c r="A9252" s="1">
        <v>44043</v>
      </c>
      <c r="B9252">
        <v>1000000068</v>
      </c>
      <c r="C9252" t="s">
        <v>79</v>
      </c>
      <c r="D9252">
        <v>1</v>
      </c>
      <c r="E9252">
        <v>9.39</v>
      </c>
      <c r="F9252" t="s">
        <v>46</v>
      </c>
      <c r="G9252" t="s">
        <v>74</v>
      </c>
      <c r="H9252" t="s">
        <v>30</v>
      </c>
      <c r="I9252" t="s">
        <v>55</v>
      </c>
      <c r="J9252" t="s">
        <v>26</v>
      </c>
      <c r="K9252" t="s">
        <v>56</v>
      </c>
      <c r="L9252" t="s">
        <v>28</v>
      </c>
      <c r="M9252" s="4">
        <v>9.39</v>
      </c>
      <c r="N9252">
        <v>2020</v>
      </c>
      <c r="O9252">
        <v>7</v>
      </c>
    </row>
    <row r="9253" spans="1:15" x14ac:dyDescent="0.25">
      <c r="A9253" s="1">
        <v>44043</v>
      </c>
      <c r="B9253">
        <v>1000000068</v>
      </c>
      <c r="C9253" t="s">
        <v>73</v>
      </c>
      <c r="D9253">
        <v>1</v>
      </c>
      <c r="E9253">
        <v>1900.76</v>
      </c>
      <c r="F9253" t="s">
        <v>16</v>
      </c>
      <c r="G9253" t="s">
        <v>74</v>
      </c>
      <c r="H9253" t="s">
        <v>30</v>
      </c>
      <c r="I9253" t="s">
        <v>55</v>
      </c>
      <c r="J9253" t="s">
        <v>26</v>
      </c>
      <c r="K9253" t="s">
        <v>56</v>
      </c>
      <c r="L9253" t="s">
        <v>28</v>
      </c>
      <c r="M9253" s="4">
        <v>1900.76</v>
      </c>
      <c r="N9253">
        <v>2020</v>
      </c>
      <c r="O9253">
        <v>7</v>
      </c>
    </row>
    <row r="9254" spans="1:15" x14ac:dyDescent="0.25">
      <c r="A9254" s="1">
        <v>44043</v>
      </c>
      <c r="B9254">
        <v>1000000068</v>
      </c>
      <c r="C9254" t="s">
        <v>23</v>
      </c>
      <c r="D9254">
        <v>4</v>
      </c>
      <c r="E9254">
        <v>110000.7</v>
      </c>
      <c r="F9254" t="s">
        <v>16</v>
      </c>
      <c r="G9254" t="s">
        <v>24</v>
      </c>
      <c r="H9254" t="s">
        <v>30</v>
      </c>
      <c r="I9254" t="s">
        <v>55</v>
      </c>
      <c r="J9254" t="s">
        <v>26</v>
      </c>
      <c r="K9254" t="s">
        <v>56</v>
      </c>
      <c r="L9254" t="s">
        <v>28</v>
      </c>
      <c r="M9254" s="4">
        <v>27500.174999999999</v>
      </c>
      <c r="N9254">
        <v>2020</v>
      </c>
      <c r="O9254">
        <v>7</v>
      </c>
    </row>
    <row r="9255" spans="1:15" x14ac:dyDescent="0.25">
      <c r="A9255" s="1">
        <v>44043</v>
      </c>
      <c r="B9255">
        <v>1000000068</v>
      </c>
      <c r="C9255" t="s">
        <v>15</v>
      </c>
      <c r="D9255">
        <v>2</v>
      </c>
      <c r="E9255">
        <v>15200.38</v>
      </c>
      <c r="F9255" t="s">
        <v>16</v>
      </c>
      <c r="G9255" t="s">
        <v>17</v>
      </c>
      <c r="H9255" t="s">
        <v>30</v>
      </c>
      <c r="I9255" t="s">
        <v>55</v>
      </c>
      <c r="J9255" t="s">
        <v>26</v>
      </c>
      <c r="K9255" t="s">
        <v>56</v>
      </c>
      <c r="L9255" t="s">
        <v>28</v>
      </c>
      <c r="M9255" s="4">
        <v>7600.19</v>
      </c>
      <c r="N9255">
        <v>2020</v>
      </c>
      <c r="O9255">
        <v>7</v>
      </c>
    </row>
    <row r="9256" spans="1:15" x14ac:dyDescent="0.25">
      <c r="A9256" s="1">
        <v>44043</v>
      </c>
      <c r="B9256">
        <v>1000000136</v>
      </c>
      <c r="C9256" t="s">
        <v>79</v>
      </c>
      <c r="D9256">
        <v>1</v>
      </c>
      <c r="E9256">
        <v>9.67</v>
      </c>
      <c r="F9256" t="s">
        <v>46</v>
      </c>
      <c r="G9256" t="s">
        <v>74</v>
      </c>
      <c r="H9256" t="s">
        <v>18</v>
      </c>
      <c r="I9256" t="s">
        <v>40</v>
      </c>
      <c r="J9256" t="s">
        <v>26</v>
      </c>
      <c r="K9256" t="s">
        <v>41</v>
      </c>
      <c r="L9256" t="s">
        <v>22</v>
      </c>
      <c r="M9256" s="4">
        <v>9.67</v>
      </c>
      <c r="N9256">
        <v>2020</v>
      </c>
      <c r="O9256">
        <v>7</v>
      </c>
    </row>
    <row r="9257" spans="1:15" x14ac:dyDescent="0.25">
      <c r="A9257" s="1">
        <v>44043</v>
      </c>
      <c r="B9257">
        <v>1000000266</v>
      </c>
      <c r="C9257" t="s">
        <v>54</v>
      </c>
      <c r="D9257">
        <v>1</v>
      </c>
      <c r="E9257">
        <v>566.39</v>
      </c>
      <c r="F9257" t="s">
        <v>46</v>
      </c>
      <c r="G9257" t="s">
        <v>24</v>
      </c>
      <c r="H9257" t="s">
        <v>30</v>
      </c>
      <c r="I9257" t="s">
        <v>55</v>
      </c>
      <c r="J9257" t="s">
        <v>26</v>
      </c>
      <c r="K9257" t="s">
        <v>56</v>
      </c>
      <c r="L9257" t="s">
        <v>22</v>
      </c>
      <c r="M9257" s="4">
        <v>566.39</v>
      </c>
      <c r="N9257">
        <v>2020</v>
      </c>
      <c r="O9257">
        <v>7</v>
      </c>
    </row>
    <row r="9258" spans="1:15" x14ac:dyDescent="0.25">
      <c r="A9258" s="1">
        <v>44043</v>
      </c>
      <c r="B9258">
        <v>1000000297</v>
      </c>
      <c r="C9258" t="s">
        <v>75</v>
      </c>
      <c r="D9258">
        <v>1</v>
      </c>
      <c r="E9258">
        <v>1000.2</v>
      </c>
      <c r="F9258" t="s">
        <v>16</v>
      </c>
      <c r="G9258" t="s">
        <v>76</v>
      </c>
      <c r="H9258" t="s">
        <v>18</v>
      </c>
      <c r="I9258" t="s">
        <v>40</v>
      </c>
      <c r="J9258" t="s">
        <v>26</v>
      </c>
      <c r="K9258" t="s">
        <v>41</v>
      </c>
      <c r="L9258" t="s">
        <v>22</v>
      </c>
      <c r="M9258" s="4">
        <v>1000.2</v>
      </c>
      <c r="N9258">
        <v>2020</v>
      </c>
      <c r="O9258">
        <v>7</v>
      </c>
    </row>
    <row r="9259" spans="1:15" x14ac:dyDescent="0.25">
      <c r="A9259" s="1">
        <v>44043</v>
      </c>
      <c r="B9259">
        <v>1000000594</v>
      </c>
      <c r="C9259" t="s">
        <v>54</v>
      </c>
      <c r="D9259">
        <v>1</v>
      </c>
      <c r="E9259">
        <v>1000.74</v>
      </c>
      <c r="F9259" t="s">
        <v>46</v>
      </c>
      <c r="G9259" t="s">
        <v>24</v>
      </c>
      <c r="H9259" t="s">
        <v>18</v>
      </c>
      <c r="I9259" t="s">
        <v>25</v>
      </c>
      <c r="J9259" t="s">
        <v>20</v>
      </c>
      <c r="K9259" t="s">
        <v>51</v>
      </c>
      <c r="L9259" t="s">
        <v>22</v>
      </c>
      <c r="M9259" s="4">
        <v>1000.74</v>
      </c>
      <c r="N9259">
        <v>2020</v>
      </c>
      <c r="O9259">
        <v>7</v>
      </c>
    </row>
    <row r="9260" spans="1:15" x14ac:dyDescent="0.25">
      <c r="A9260" s="1">
        <v>44043</v>
      </c>
      <c r="B9260">
        <v>1000000594</v>
      </c>
      <c r="C9260" t="s">
        <v>42</v>
      </c>
      <c r="D9260">
        <v>1</v>
      </c>
      <c r="E9260">
        <v>4000.24</v>
      </c>
      <c r="F9260" t="s">
        <v>16</v>
      </c>
      <c r="G9260" t="s">
        <v>43</v>
      </c>
      <c r="H9260" t="s">
        <v>18</v>
      </c>
      <c r="I9260" t="s">
        <v>25</v>
      </c>
      <c r="J9260" t="s">
        <v>20</v>
      </c>
      <c r="K9260" t="s">
        <v>51</v>
      </c>
      <c r="L9260" t="s">
        <v>22</v>
      </c>
      <c r="M9260" s="4">
        <v>4000.24</v>
      </c>
      <c r="N9260">
        <v>2020</v>
      </c>
      <c r="O9260">
        <v>7</v>
      </c>
    </row>
    <row r="9261" spans="1:15" x14ac:dyDescent="0.25">
      <c r="A9261" s="1">
        <v>44043</v>
      </c>
      <c r="B9261">
        <v>1000000928</v>
      </c>
      <c r="C9261" t="s">
        <v>23</v>
      </c>
      <c r="D9261">
        <v>1</v>
      </c>
      <c r="E9261">
        <v>5500.31</v>
      </c>
      <c r="F9261" t="s">
        <v>16</v>
      </c>
      <c r="G9261" t="s">
        <v>24</v>
      </c>
      <c r="H9261" t="s">
        <v>30</v>
      </c>
      <c r="I9261" t="s">
        <v>57</v>
      </c>
      <c r="J9261" t="s">
        <v>26</v>
      </c>
      <c r="K9261" t="s">
        <v>58</v>
      </c>
      <c r="L9261" t="s">
        <v>22</v>
      </c>
      <c r="M9261" s="4">
        <v>5500.31</v>
      </c>
      <c r="N9261">
        <v>2020</v>
      </c>
      <c r="O9261">
        <v>7</v>
      </c>
    </row>
    <row r="9262" spans="1:15" x14ac:dyDescent="0.25">
      <c r="A9262" s="1">
        <v>44043</v>
      </c>
      <c r="B9262">
        <v>1000001524</v>
      </c>
      <c r="C9262" t="s">
        <v>79</v>
      </c>
      <c r="D9262">
        <v>1</v>
      </c>
      <c r="E9262">
        <v>9.52</v>
      </c>
      <c r="F9262" t="s">
        <v>46</v>
      </c>
      <c r="G9262" t="s">
        <v>74</v>
      </c>
      <c r="H9262" t="s">
        <v>18</v>
      </c>
      <c r="I9262" t="s">
        <v>25</v>
      </c>
      <c r="J9262" t="s">
        <v>20</v>
      </c>
      <c r="K9262" t="s">
        <v>51</v>
      </c>
      <c r="L9262" t="s">
        <v>22</v>
      </c>
      <c r="M9262" s="4">
        <v>9.52</v>
      </c>
      <c r="N9262">
        <v>2020</v>
      </c>
      <c r="O9262">
        <v>7</v>
      </c>
    </row>
    <row r="9263" spans="1:15" x14ac:dyDescent="0.25">
      <c r="A9263" s="1">
        <v>44043</v>
      </c>
      <c r="B9263">
        <v>1000001524</v>
      </c>
      <c r="C9263" t="s">
        <v>42</v>
      </c>
      <c r="D9263">
        <v>1</v>
      </c>
      <c r="E9263">
        <v>2600.4</v>
      </c>
      <c r="F9263" t="s">
        <v>16</v>
      </c>
      <c r="G9263" t="s">
        <v>43</v>
      </c>
      <c r="H9263" t="s">
        <v>18</v>
      </c>
      <c r="I9263" t="s">
        <v>25</v>
      </c>
      <c r="J9263" t="s">
        <v>20</v>
      </c>
      <c r="K9263" t="s">
        <v>51</v>
      </c>
      <c r="L9263" t="s">
        <v>22</v>
      </c>
      <c r="M9263" s="4">
        <v>2600.4</v>
      </c>
      <c r="N9263">
        <v>2020</v>
      </c>
      <c r="O9263">
        <v>7</v>
      </c>
    </row>
    <row r="9264" spans="1:15" x14ac:dyDescent="0.25">
      <c r="A9264" s="1">
        <v>44043</v>
      </c>
      <c r="B9264">
        <v>1000003803</v>
      </c>
      <c r="C9264" t="s">
        <v>80</v>
      </c>
      <c r="D9264">
        <v>1</v>
      </c>
      <c r="E9264">
        <v>90.12</v>
      </c>
      <c r="F9264" t="s">
        <v>46</v>
      </c>
      <c r="G9264" t="s">
        <v>76</v>
      </c>
      <c r="H9264" t="s">
        <v>30</v>
      </c>
      <c r="I9264" t="s">
        <v>31</v>
      </c>
      <c r="J9264" t="s">
        <v>36</v>
      </c>
      <c r="K9264" t="s">
        <v>52</v>
      </c>
      <c r="L9264" t="s">
        <v>22</v>
      </c>
      <c r="M9264" s="4">
        <v>90.12</v>
      </c>
      <c r="N9264">
        <v>2020</v>
      </c>
      <c r="O9264">
        <v>7</v>
      </c>
    </row>
    <row r="9265" spans="1:15" x14ac:dyDescent="0.25">
      <c r="A9265" s="1">
        <v>44043</v>
      </c>
      <c r="B9265">
        <v>1000003803</v>
      </c>
      <c r="C9265" t="s">
        <v>54</v>
      </c>
      <c r="D9265">
        <v>1</v>
      </c>
      <c r="E9265">
        <v>500.57</v>
      </c>
      <c r="F9265" t="s">
        <v>46</v>
      </c>
      <c r="G9265" t="s">
        <v>24</v>
      </c>
      <c r="H9265" t="s">
        <v>30</v>
      </c>
      <c r="I9265" t="s">
        <v>31</v>
      </c>
      <c r="J9265" t="s">
        <v>36</v>
      </c>
      <c r="K9265" t="s">
        <v>52</v>
      </c>
      <c r="L9265" t="s">
        <v>22</v>
      </c>
      <c r="M9265" s="4">
        <v>500.57</v>
      </c>
      <c r="N9265">
        <v>2020</v>
      </c>
      <c r="O9265">
        <v>7</v>
      </c>
    </row>
    <row r="9266" spans="1:15" x14ac:dyDescent="0.25">
      <c r="A9266" s="1">
        <v>44043</v>
      </c>
      <c r="B9266">
        <v>1000004256</v>
      </c>
      <c r="C9266" t="s">
        <v>75</v>
      </c>
      <c r="D9266">
        <v>1</v>
      </c>
      <c r="E9266">
        <v>3100.42</v>
      </c>
      <c r="F9266" t="s">
        <v>16</v>
      </c>
      <c r="G9266" t="s">
        <v>76</v>
      </c>
      <c r="H9266" t="s">
        <v>18</v>
      </c>
      <c r="I9266" t="s">
        <v>40</v>
      </c>
      <c r="J9266" t="s">
        <v>26</v>
      </c>
      <c r="K9266" t="s">
        <v>41</v>
      </c>
      <c r="L9266" t="s">
        <v>22</v>
      </c>
      <c r="M9266" s="4">
        <v>3100.42</v>
      </c>
      <c r="N9266">
        <v>2020</v>
      </c>
      <c r="O9266">
        <v>7</v>
      </c>
    </row>
    <row r="9267" spans="1:15" x14ac:dyDescent="0.25">
      <c r="A9267" s="1">
        <v>44043</v>
      </c>
      <c r="B9267">
        <v>1000004256</v>
      </c>
      <c r="C9267" t="s">
        <v>42</v>
      </c>
      <c r="D9267">
        <v>1</v>
      </c>
      <c r="E9267">
        <v>797.46</v>
      </c>
      <c r="F9267" t="s">
        <v>16</v>
      </c>
      <c r="G9267" t="s">
        <v>43</v>
      </c>
      <c r="H9267" t="s">
        <v>18</v>
      </c>
      <c r="I9267" t="s">
        <v>40</v>
      </c>
      <c r="J9267" t="s">
        <v>26</v>
      </c>
      <c r="K9267" t="s">
        <v>41</v>
      </c>
      <c r="L9267" t="s">
        <v>22</v>
      </c>
      <c r="M9267" s="4">
        <v>797.46</v>
      </c>
      <c r="N9267">
        <v>2020</v>
      </c>
      <c r="O9267">
        <v>7</v>
      </c>
    </row>
    <row r="9268" spans="1:15" x14ac:dyDescent="0.25">
      <c r="A9268" s="1">
        <v>44043</v>
      </c>
      <c r="B9268">
        <v>1000005022</v>
      </c>
      <c r="C9268" t="s">
        <v>15</v>
      </c>
      <c r="D9268">
        <v>1</v>
      </c>
      <c r="E9268">
        <v>1000.46</v>
      </c>
      <c r="F9268" t="s">
        <v>16</v>
      </c>
      <c r="G9268" t="s">
        <v>17</v>
      </c>
      <c r="H9268" t="s">
        <v>18</v>
      </c>
      <c r="I9268" t="s">
        <v>34</v>
      </c>
      <c r="J9268" t="s">
        <v>36</v>
      </c>
      <c r="K9268" t="s">
        <v>70</v>
      </c>
      <c r="L9268" t="s">
        <v>28</v>
      </c>
      <c r="M9268" s="4">
        <v>1000.46</v>
      </c>
      <c r="N9268">
        <v>2020</v>
      </c>
      <c r="O9268">
        <v>7</v>
      </c>
    </row>
    <row r="9269" spans="1:15" x14ac:dyDescent="0.25">
      <c r="A9269" s="1">
        <v>44043</v>
      </c>
      <c r="B9269">
        <v>1000005873</v>
      </c>
      <c r="C9269" t="s">
        <v>42</v>
      </c>
      <c r="D9269">
        <v>1</v>
      </c>
      <c r="E9269">
        <v>1200.75</v>
      </c>
      <c r="F9269" t="s">
        <v>16</v>
      </c>
      <c r="G9269" t="s">
        <v>43</v>
      </c>
      <c r="H9269" t="s">
        <v>18</v>
      </c>
      <c r="I9269" t="s">
        <v>19</v>
      </c>
      <c r="J9269" t="s">
        <v>20</v>
      </c>
      <c r="K9269" t="s">
        <v>21</v>
      </c>
      <c r="L9269" t="s">
        <v>28</v>
      </c>
      <c r="M9269" s="4">
        <v>1200.75</v>
      </c>
      <c r="N9269">
        <v>2020</v>
      </c>
      <c r="O9269">
        <v>7</v>
      </c>
    </row>
    <row r="9270" spans="1:15" x14ac:dyDescent="0.25">
      <c r="A9270" s="1">
        <v>44043</v>
      </c>
      <c r="B9270">
        <v>1000006064</v>
      </c>
      <c r="C9270" t="s">
        <v>80</v>
      </c>
      <c r="D9270">
        <v>1</v>
      </c>
      <c r="E9270">
        <v>147.05000000000001</v>
      </c>
      <c r="F9270" t="s">
        <v>46</v>
      </c>
      <c r="G9270" t="s">
        <v>76</v>
      </c>
      <c r="H9270" t="s">
        <v>18</v>
      </c>
      <c r="I9270" t="s">
        <v>40</v>
      </c>
      <c r="J9270" t="s">
        <v>26</v>
      </c>
      <c r="K9270" t="s">
        <v>41</v>
      </c>
      <c r="L9270" t="s">
        <v>22</v>
      </c>
      <c r="M9270" s="4">
        <v>147.05000000000001</v>
      </c>
      <c r="N9270">
        <v>2020</v>
      </c>
      <c r="O9270">
        <v>7</v>
      </c>
    </row>
    <row r="9271" spans="1:15" x14ac:dyDescent="0.25">
      <c r="A9271" s="1">
        <v>44043</v>
      </c>
      <c r="B9271">
        <v>1000006064</v>
      </c>
      <c r="C9271" t="s">
        <v>42</v>
      </c>
      <c r="D9271">
        <v>1</v>
      </c>
      <c r="E9271">
        <v>788.39</v>
      </c>
      <c r="F9271" t="s">
        <v>16</v>
      </c>
      <c r="G9271" t="s">
        <v>43</v>
      </c>
      <c r="H9271" t="s">
        <v>18</v>
      </c>
      <c r="I9271" t="s">
        <v>40</v>
      </c>
      <c r="J9271" t="s">
        <v>26</v>
      </c>
      <c r="K9271" t="s">
        <v>41</v>
      </c>
      <c r="L9271" t="s">
        <v>22</v>
      </c>
      <c r="M9271" s="4">
        <v>788.39</v>
      </c>
      <c r="N9271">
        <v>2020</v>
      </c>
      <c r="O9271">
        <v>7</v>
      </c>
    </row>
    <row r="9272" spans="1:15" x14ac:dyDescent="0.25">
      <c r="A9272" s="1">
        <v>44043</v>
      </c>
      <c r="B9272">
        <v>1000006698</v>
      </c>
      <c r="C9272" t="s">
        <v>42</v>
      </c>
      <c r="D9272">
        <v>1</v>
      </c>
      <c r="E9272">
        <v>27000</v>
      </c>
      <c r="F9272" t="s">
        <v>16</v>
      </c>
      <c r="G9272" t="s">
        <v>43</v>
      </c>
      <c r="H9272" t="s">
        <v>30</v>
      </c>
      <c r="I9272" t="s">
        <v>38</v>
      </c>
      <c r="J9272" t="s">
        <v>26</v>
      </c>
      <c r="K9272" t="s">
        <v>39</v>
      </c>
      <c r="L9272" t="s">
        <v>28</v>
      </c>
      <c r="M9272" s="4">
        <v>27000</v>
      </c>
      <c r="N9272">
        <v>2020</v>
      </c>
      <c r="O9272">
        <v>7</v>
      </c>
    </row>
    <row r="9273" spans="1:15" x14ac:dyDescent="0.25">
      <c r="A9273" s="1">
        <v>44043</v>
      </c>
      <c r="B9273">
        <v>1000008228</v>
      </c>
      <c r="C9273" t="s">
        <v>23</v>
      </c>
      <c r="D9273">
        <v>2</v>
      </c>
      <c r="E9273">
        <v>1191.99</v>
      </c>
      <c r="F9273" t="s">
        <v>16</v>
      </c>
      <c r="G9273" t="s">
        <v>24</v>
      </c>
      <c r="H9273" t="s">
        <v>30</v>
      </c>
      <c r="I9273" t="s">
        <v>31</v>
      </c>
      <c r="J9273" t="s">
        <v>36</v>
      </c>
      <c r="K9273" t="s">
        <v>52</v>
      </c>
      <c r="L9273" t="s">
        <v>22</v>
      </c>
      <c r="M9273" s="4">
        <v>595.995</v>
      </c>
      <c r="N9273">
        <v>2020</v>
      </c>
      <c r="O9273">
        <v>7</v>
      </c>
    </row>
    <row r="9274" spans="1:15" x14ac:dyDescent="0.25">
      <c r="A9274" s="1">
        <v>44043</v>
      </c>
      <c r="B9274">
        <v>1000008239</v>
      </c>
      <c r="C9274" t="s">
        <v>79</v>
      </c>
      <c r="D9274">
        <v>2</v>
      </c>
      <c r="E9274">
        <v>198.19</v>
      </c>
      <c r="F9274" t="s">
        <v>46</v>
      </c>
      <c r="G9274" t="s">
        <v>74</v>
      </c>
      <c r="H9274" t="s">
        <v>18</v>
      </c>
      <c r="I9274" t="s">
        <v>61</v>
      </c>
      <c r="J9274" t="s">
        <v>26</v>
      </c>
      <c r="K9274" t="s">
        <v>62</v>
      </c>
      <c r="L9274" t="s">
        <v>28</v>
      </c>
      <c r="M9274" s="4">
        <v>99.094999999999999</v>
      </c>
      <c r="N9274">
        <v>2020</v>
      </c>
      <c r="O9274">
        <v>7</v>
      </c>
    </row>
    <row r="9275" spans="1:15" x14ac:dyDescent="0.25">
      <c r="A9275" s="1">
        <v>44043</v>
      </c>
      <c r="B9275">
        <v>1000008239</v>
      </c>
      <c r="C9275" t="s">
        <v>23</v>
      </c>
      <c r="D9275">
        <v>1</v>
      </c>
      <c r="E9275">
        <v>26000.73</v>
      </c>
      <c r="F9275" t="s">
        <v>16</v>
      </c>
      <c r="G9275" t="s">
        <v>24</v>
      </c>
      <c r="H9275" t="s">
        <v>18</v>
      </c>
      <c r="I9275" t="s">
        <v>61</v>
      </c>
      <c r="J9275" t="s">
        <v>26</v>
      </c>
      <c r="K9275" t="s">
        <v>62</v>
      </c>
      <c r="L9275" t="s">
        <v>28</v>
      </c>
      <c r="M9275" s="4">
        <v>26000.73</v>
      </c>
      <c r="N9275">
        <v>2020</v>
      </c>
      <c r="O9275">
        <v>7</v>
      </c>
    </row>
    <row r="9276" spans="1:15" x14ac:dyDescent="0.25">
      <c r="A9276" s="1">
        <v>44043</v>
      </c>
      <c r="B9276">
        <v>1000008239</v>
      </c>
      <c r="C9276" t="s">
        <v>15</v>
      </c>
      <c r="D9276">
        <v>1</v>
      </c>
      <c r="E9276">
        <v>18000.46</v>
      </c>
      <c r="F9276" t="s">
        <v>16</v>
      </c>
      <c r="G9276" t="s">
        <v>17</v>
      </c>
      <c r="H9276" t="s">
        <v>18</v>
      </c>
      <c r="I9276" t="s">
        <v>61</v>
      </c>
      <c r="J9276" t="s">
        <v>26</v>
      </c>
      <c r="K9276" t="s">
        <v>62</v>
      </c>
      <c r="L9276" t="s">
        <v>28</v>
      </c>
      <c r="M9276" s="4">
        <v>18000.46</v>
      </c>
      <c r="N9276">
        <v>2020</v>
      </c>
      <c r="O9276">
        <v>7</v>
      </c>
    </row>
    <row r="9277" spans="1:15" x14ac:dyDescent="0.25">
      <c r="A9277" s="1">
        <v>44043</v>
      </c>
      <c r="B9277">
        <v>1000008704</v>
      </c>
      <c r="C9277" t="s">
        <v>42</v>
      </c>
      <c r="D9277">
        <v>1</v>
      </c>
      <c r="E9277">
        <v>2530.73</v>
      </c>
      <c r="F9277" t="s">
        <v>16</v>
      </c>
      <c r="G9277" t="s">
        <v>43</v>
      </c>
      <c r="H9277" t="s">
        <v>18</v>
      </c>
      <c r="I9277" t="s">
        <v>61</v>
      </c>
      <c r="J9277" t="s">
        <v>26</v>
      </c>
      <c r="K9277" t="s">
        <v>62</v>
      </c>
      <c r="L9277" t="s">
        <v>22</v>
      </c>
      <c r="M9277" s="4">
        <v>2530.73</v>
      </c>
      <c r="N9277">
        <v>2020</v>
      </c>
      <c r="O9277">
        <v>7</v>
      </c>
    </row>
    <row r="9278" spans="1:15" x14ac:dyDescent="0.25">
      <c r="A9278" s="1">
        <v>44043</v>
      </c>
      <c r="B9278">
        <v>1000008957</v>
      </c>
      <c r="C9278" t="s">
        <v>54</v>
      </c>
      <c r="D9278">
        <v>1</v>
      </c>
      <c r="E9278">
        <v>195.11</v>
      </c>
      <c r="F9278" t="s">
        <v>46</v>
      </c>
      <c r="G9278" t="s">
        <v>24</v>
      </c>
      <c r="H9278" t="s">
        <v>18</v>
      </c>
      <c r="I9278" t="s">
        <v>34</v>
      </c>
      <c r="J9278" t="s">
        <v>20</v>
      </c>
      <c r="K9278" t="s">
        <v>44</v>
      </c>
      <c r="L9278" t="s">
        <v>22</v>
      </c>
      <c r="M9278" s="4">
        <v>195.11</v>
      </c>
      <c r="N9278">
        <v>2020</v>
      </c>
      <c r="O9278">
        <v>7</v>
      </c>
    </row>
    <row r="9279" spans="1:15" x14ac:dyDescent="0.25">
      <c r="A9279" s="1">
        <v>44043</v>
      </c>
      <c r="B9279">
        <v>1000008957</v>
      </c>
      <c r="C9279" t="s">
        <v>15</v>
      </c>
      <c r="D9279">
        <v>1</v>
      </c>
      <c r="E9279">
        <v>9000.43</v>
      </c>
      <c r="F9279" t="s">
        <v>16</v>
      </c>
      <c r="G9279" t="s">
        <v>17</v>
      </c>
      <c r="H9279" t="s">
        <v>18</v>
      </c>
      <c r="I9279" t="s">
        <v>34</v>
      </c>
      <c r="J9279" t="s">
        <v>20</v>
      </c>
      <c r="K9279" t="s">
        <v>44</v>
      </c>
      <c r="L9279" t="s">
        <v>22</v>
      </c>
      <c r="M9279" s="4">
        <v>9000.43</v>
      </c>
      <c r="N9279">
        <v>2020</v>
      </c>
      <c r="O9279">
        <v>7</v>
      </c>
    </row>
    <row r="9280" spans="1:15" x14ac:dyDescent="0.25">
      <c r="A9280" s="1">
        <v>44043</v>
      </c>
      <c r="B9280">
        <v>1000009288</v>
      </c>
      <c r="C9280" t="s">
        <v>42</v>
      </c>
      <c r="D9280">
        <v>1</v>
      </c>
      <c r="E9280">
        <v>17000.07</v>
      </c>
      <c r="F9280" t="s">
        <v>16</v>
      </c>
      <c r="G9280" t="s">
        <v>43</v>
      </c>
      <c r="H9280" t="s">
        <v>18</v>
      </c>
      <c r="I9280" t="s">
        <v>25</v>
      </c>
      <c r="J9280" t="s">
        <v>20</v>
      </c>
      <c r="K9280" t="s">
        <v>51</v>
      </c>
      <c r="L9280" t="s">
        <v>22</v>
      </c>
      <c r="M9280" s="4">
        <v>17000.07</v>
      </c>
      <c r="N9280">
        <v>2020</v>
      </c>
      <c r="O9280">
        <v>7</v>
      </c>
    </row>
    <row r="9281" spans="1:15" x14ac:dyDescent="0.25">
      <c r="A9281" s="1">
        <v>44043</v>
      </c>
      <c r="B9281">
        <v>1000010814</v>
      </c>
      <c r="C9281" t="s">
        <v>79</v>
      </c>
      <c r="D9281">
        <v>1</v>
      </c>
      <c r="E9281">
        <v>39.07</v>
      </c>
      <c r="F9281" t="s">
        <v>46</v>
      </c>
      <c r="G9281" t="s">
        <v>74</v>
      </c>
      <c r="H9281" t="s">
        <v>18</v>
      </c>
      <c r="I9281" t="s">
        <v>61</v>
      </c>
      <c r="J9281" t="s">
        <v>32</v>
      </c>
      <c r="K9281" t="s">
        <v>63</v>
      </c>
      <c r="L9281" t="s">
        <v>22</v>
      </c>
      <c r="M9281" s="4">
        <v>39.07</v>
      </c>
      <c r="N9281">
        <v>2020</v>
      </c>
      <c r="O9281">
        <v>7</v>
      </c>
    </row>
    <row r="9282" spans="1:15" x14ac:dyDescent="0.25">
      <c r="A9282" s="1">
        <v>44043</v>
      </c>
      <c r="B9282">
        <v>1000010814</v>
      </c>
      <c r="C9282" t="s">
        <v>54</v>
      </c>
      <c r="D9282">
        <v>1</v>
      </c>
      <c r="E9282">
        <v>559.73</v>
      </c>
      <c r="F9282" t="s">
        <v>46</v>
      </c>
      <c r="G9282" t="s">
        <v>24</v>
      </c>
      <c r="H9282" t="s">
        <v>18</v>
      </c>
      <c r="I9282" t="s">
        <v>61</v>
      </c>
      <c r="J9282" t="s">
        <v>32</v>
      </c>
      <c r="K9282" t="s">
        <v>63</v>
      </c>
      <c r="L9282" t="s">
        <v>22</v>
      </c>
      <c r="M9282" s="4">
        <v>559.73</v>
      </c>
      <c r="N9282">
        <v>2020</v>
      </c>
      <c r="O9282">
        <v>7</v>
      </c>
    </row>
    <row r="9283" spans="1:15" x14ac:dyDescent="0.25">
      <c r="A9283" s="1">
        <v>44043</v>
      </c>
      <c r="B9283">
        <v>1000010814</v>
      </c>
      <c r="C9283" t="s">
        <v>75</v>
      </c>
      <c r="D9283">
        <v>1</v>
      </c>
      <c r="E9283">
        <v>138.62</v>
      </c>
      <c r="F9283" t="s">
        <v>16</v>
      </c>
      <c r="G9283" t="s">
        <v>76</v>
      </c>
      <c r="H9283" t="s">
        <v>18</v>
      </c>
      <c r="I9283" t="s">
        <v>61</v>
      </c>
      <c r="J9283" t="s">
        <v>32</v>
      </c>
      <c r="K9283" t="s">
        <v>63</v>
      </c>
      <c r="L9283" t="s">
        <v>22</v>
      </c>
      <c r="M9283" s="4">
        <v>138.62</v>
      </c>
      <c r="N9283">
        <v>2020</v>
      </c>
      <c r="O9283">
        <v>7</v>
      </c>
    </row>
    <row r="9284" spans="1:15" x14ac:dyDescent="0.25">
      <c r="A9284" s="1">
        <v>44043</v>
      </c>
      <c r="B9284">
        <v>1000010814</v>
      </c>
      <c r="C9284" t="s">
        <v>71</v>
      </c>
      <c r="D9284">
        <v>1</v>
      </c>
      <c r="E9284">
        <v>13147.65</v>
      </c>
      <c r="F9284" t="s">
        <v>16</v>
      </c>
      <c r="G9284" t="s">
        <v>72</v>
      </c>
      <c r="H9284" t="s">
        <v>18</v>
      </c>
      <c r="I9284" t="s">
        <v>61</v>
      </c>
      <c r="J9284" t="s">
        <v>32</v>
      </c>
      <c r="K9284" t="s">
        <v>63</v>
      </c>
      <c r="L9284" t="s">
        <v>22</v>
      </c>
      <c r="M9284" s="4">
        <v>13147.65</v>
      </c>
      <c r="N9284">
        <v>2020</v>
      </c>
      <c r="O9284">
        <v>7</v>
      </c>
    </row>
    <row r="9285" spans="1:15" x14ac:dyDescent="0.25">
      <c r="A9285" s="1">
        <v>44043</v>
      </c>
      <c r="B9285">
        <v>1000010837</v>
      </c>
      <c r="C9285" t="s">
        <v>23</v>
      </c>
      <c r="D9285">
        <v>3</v>
      </c>
      <c r="E9285">
        <v>14785.01</v>
      </c>
      <c r="F9285" t="s">
        <v>16</v>
      </c>
      <c r="G9285" t="s">
        <v>24</v>
      </c>
      <c r="H9285" t="s">
        <v>18</v>
      </c>
      <c r="I9285" t="s">
        <v>61</v>
      </c>
      <c r="J9285" t="s">
        <v>26</v>
      </c>
      <c r="K9285" t="s">
        <v>62</v>
      </c>
      <c r="L9285" t="s">
        <v>22</v>
      </c>
      <c r="M9285" s="4">
        <v>4928.336666666667</v>
      </c>
      <c r="N9285">
        <v>2020</v>
      </c>
      <c r="O9285">
        <v>7</v>
      </c>
    </row>
    <row r="9286" spans="1:15" x14ac:dyDescent="0.25">
      <c r="A9286" s="1">
        <v>44043</v>
      </c>
      <c r="B9286">
        <v>1000010837</v>
      </c>
      <c r="C9286" t="s">
        <v>15</v>
      </c>
      <c r="D9286">
        <v>2</v>
      </c>
      <c r="E9286">
        <v>14000.5</v>
      </c>
      <c r="F9286" t="s">
        <v>16</v>
      </c>
      <c r="G9286" t="s">
        <v>17</v>
      </c>
      <c r="H9286" t="s">
        <v>18</v>
      </c>
      <c r="I9286" t="s">
        <v>61</v>
      </c>
      <c r="J9286" t="s">
        <v>26</v>
      </c>
      <c r="K9286" t="s">
        <v>62</v>
      </c>
      <c r="L9286" t="s">
        <v>22</v>
      </c>
      <c r="M9286" s="4">
        <v>7000.25</v>
      </c>
      <c r="N9286">
        <v>2020</v>
      </c>
      <c r="O9286">
        <v>7</v>
      </c>
    </row>
    <row r="9287" spans="1:15" x14ac:dyDescent="0.25">
      <c r="A9287" s="1">
        <v>44043</v>
      </c>
      <c r="B9287">
        <v>1000011538</v>
      </c>
      <c r="C9287" t="s">
        <v>54</v>
      </c>
      <c r="D9287">
        <v>1</v>
      </c>
      <c r="E9287">
        <v>200.33</v>
      </c>
      <c r="F9287" t="s">
        <v>46</v>
      </c>
      <c r="G9287" t="s">
        <v>24</v>
      </c>
      <c r="H9287" t="s">
        <v>18</v>
      </c>
      <c r="I9287" t="s">
        <v>40</v>
      </c>
      <c r="J9287" t="s">
        <v>20</v>
      </c>
      <c r="K9287" t="s">
        <v>68</v>
      </c>
      <c r="L9287" t="s">
        <v>22</v>
      </c>
      <c r="M9287" s="4">
        <v>200.33</v>
      </c>
      <c r="N9287">
        <v>2020</v>
      </c>
      <c r="O9287">
        <v>7</v>
      </c>
    </row>
    <row r="9288" spans="1:15" x14ac:dyDescent="0.25">
      <c r="A9288" s="1">
        <v>44043</v>
      </c>
      <c r="B9288">
        <v>1000011538</v>
      </c>
      <c r="C9288" t="s">
        <v>42</v>
      </c>
      <c r="D9288">
        <v>1</v>
      </c>
      <c r="E9288">
        <v>10000.280000000001</v>
      </c>
      <c r="F9288" t="s">
        <v>16</v>
      </c>
      <c r="G9288" t="s">
        <v>43</v>
      </c>
      <c r="H9288" t="s">
        <v>18</v>
      </c>
      <c r="I9288" t="s">
        <v>40</v>
      </c>
      <c r="J9288" t="s">
        <v>20</v>
      </c>
      <c r="K9288" t="s">
        <v>68</v>
      </c>
      <c r="L9288" t="s">
        <v>22</v>
      </c>
      <c r="M9288" s="4">
        <v>10000.280000000001</v>
      </c>
      <c r="N9288">
        <v>2020</v>
      </c>
      <c r="O9288">
        <v>7</v>
      </c>
    </row>
    <row r="9289" spans="1:15" x14ac:dyDescent="0.25">
      <c r="A9289" s="1">
        <v>44043</v>
      </c>
      <c r="B9289">
        <v>1000011697</v>
      </c>
      <c r="C9289" t="s">
        <v>80</v>
      </c>
      <c r="D9289">
        <v>1</v>
      </c>
      <c r="E9289">
        <v>104.19</v>
      </c>
      <c r="F9289" t="s">
        <v>46</v>
      </c>
      <c r="G9289" t="s">
        <v>76</v>
      </c>
      <c r="H9289" t="s">
        <v>18</v>
      </c>
      <c r="I9289" t="s">
        <v>34</v>
      </c>
      <c r="J9289" t="s">
        <v>20</v>
      </c>
      <c r="K9289" t="s">
        <v>44</v>
      </c>
      <c r="L9289" t="s">
        <v>22</v>
      </c>
      <c r="M9289" s="4">
        <v>104.19</v>
      </c>
      <c r="N9289">
        <v>2020</v>
      </c>
      <c r="O9289">
        <v>7</v>
      </c>
    </row>
    <row r="9290" spans="1:15" x14ac:dyDescent="0.25">
      <c r="A9290" s="1">
        <v>44043</v>
      </c>
      <c r="B9290">
        <v>1000011697</v>
      </c>
      <c r="C9290" t="s">
        <v>15</v>
      </c>
      <c r="D9290">
        <v>2</v>
      </c>
      <c r="E9290">
        <v>28000.83</v>
      </c>
      <c r="F9290" t="s">
        <v>16</v>
      </c>
      <c r="G9290" t="s">
        <v>17</v>
      </c>
      <c r="H9290" t="s">
        <v>18</v>
      </c>
      <c r="I9290" t="s">
        <v>34</v>
      </c>
      <c r="J9290" t="s">
        <v>20</v>
      </c>
      <c r="K9290" t="s">
        <v>44</v>
      </c>
      <c r="L9290" t="s">
        <v>22</v>
      </c>
      <c r="M9290" s="4">
        <v>14000.415000000001</v>
      </c>
      <c r="N9290">
        <v>2020</v>
      </c>
      <c r="O9290">
        <v>7</v>
      </c>
    </row>
    <row r="9291" spans="1:15" x14ac:dyDescent="0.25">
      <c r="A9291" s="1">
        <v>44043</v>
      </c>
      <c r="B9291">
        <v>1000012096</v>
      </c>
      <c r="C9291" t="s">
        <v>73</v>
      </c>
      <c r="D9291">
        <v>1</v>
      </c>
      <c r="E9291">
        <v>1000.48</v>
      </c>
      <c r="F9291" t="s">
        <v>16</v>
      </c>
      <c r="G9291" t="s">
        <v>74</v>
      </c>
      <c r="H9291" t="s">
        <v>18</v>
      </c>
      <c r="I9291" t="s">
        <v>19</v>
      </c>
      <c r="J9291" t="s">
        <v>26</v>
      </c>
      <c r="K9291" t="s">
        <v>29</v>
      </c>
      <c r="L9291" t="s">
        <v>22</v>
      </c>
      <c r="M9291" s="4">
        <v>1000.48</v>
      </c>
      <c r="N9291">
        <v>2020</v>
      </c>
      <c r="O9291">
        <v>7</v>
      </c>
    </row>
    <row r="9292" spans="1:15" x14ac:dyDescent="0.25">
      <c r="A9292" s="1">
        <v>44043</v>
      </c>
      <c r="B9292">
        <v>1000012099</v>
      </c>
      <c r="C9292" t="s">
        <v>23</v>
      </c>
      <c r="D9292">
        <v>1</v>
      </c>
      <c r="E9292">
        <v>1698.13</v>
      </c>
      <c r="F9292" t="s">
        <v>16</v>
      </c>
      <c r="G9292" t="s">
        <v>24</v>
      </c>
      <c r="H9292" t="s">
        <v>18</v>
      </c>
      <c r="I9292" t="s">
        <v>19</v>
      </c>
      <c r="J9292" t="s">
        <v>20</v>
      </c>
      <c r="K9292" t="s">
        <v>21</v>
      </c>
      <c r="L9292" t="s">
        <v>22</v>
      </c>
      <c r="M9292" s="4">
        <v>1698.13</v>
      </c>
      <c r="N9292">
        <v>2020</v>
      </c>
      <c r="O9292">
        <v>7</v>
      </c>
    </row>
    <row r="9293" spans="1:15" x14ac:dyDescent="0.25">
      <c r="A9293" s="1">
        <v>44043</v>
      </c>
      <c r="B9293">
        <v>1000012099</v>
      </c>
      <c r="C9293" t="s">
        <v>42</v>
      </c>
      <c r="D9293">
        <v>1</v>
      </c>
      <c r="E9293">
        <v>16000.14</v>
      </c>
      <c r="F9293" t="s">
        <v>16</v>
      </c>
      <c r="G9293" t="s">
        <v>43</v>
      </c>
      <c r="H9293" t="s">
        <v>18</v>
      </c>
      <c r="I9293" t="s">
        <v>19</v>
      </c>
      <c r="J9293" t="s">
        <v>20</v>
      </c>
      <c r="K9293" t="s">
        <v>21</v>
      </c>
      <c r="L9293" t="s">
        <v>22</v>
      </c>
      <c r="M9293" s="4">
        <v>16000.14</v>
      </c>
      <c r="N9293">
        <v>2020</v>
      </c>
      <c r="O9293">
        <v>7</v>
      </c>
    </row>
    <row r="9294" spans="1:15" x14ac:dyDescent="0.25">
      <c r="A9294" s="1">
        <v>44043</v>
      </c>
      <c r="B9294">
        <v>1000012124</v>
      </c>
      <c r="C9294" t="s">
        <v>15</v>
      </c>
      <c r="D9294">
        <v>1</v>
      </c>
      <c r="E9294">
        <v>16000.03</v>
      </c>
      <c r="F9294" t="s">
        <v>16</v>
      </c>
      <c r="G9294" t="s">
        <v>17</v>
      </c>
      <c r="H9294" t="s">
        <v>18</v>
      </c>
      <c r="I9294" t="s">
        <v>19</v>
      </c>
      <c r="J9294" t="s">
        <v>26</v>
      </c>
      <c r="K9294" t="s">
        <v>29</v>
      </c>
      <c r="L9294" t="s">
        <v>22</v>
      </c>
      <c r="M9294" s="4">
        <v>16000.03</v>
      </c>
      <c r="N9294">
        <v>2020</v>
      </c>
      <c r="O9294">
        <v>7</v>
      </c>
    </row>
    <row r="9295" spans="1:15" x14ac:dyDescent="0.25">
      <c r="A9295" s="1">
        <v>44043</v>
      </c>
      <c r="B9295">
        <v>1000012124</v>
      </c>
      <c r="C9295" t="s">
        <v>42</v>
      </c>
      <c r="D9295">
        <v>1</v>
      </c>
      <c r="E9295">
        <v>25000.71</v>
      </c>
      <c r="F9295" t="s">
        <v>16</v>
      </c>
      <c r="G9295" t="s">
        <v>43</v>
      </c>
      <c r="H9295" t="s">
        <v>18</v>
      </c>
      <c r="I9295" t="s">
        <v>19</v>
      </c>
      <c r="J9295" t="s">
        <v>26</v>
      </c>
      <c r="K9295" t="s">
        <v>29</v>
      </c>
      <c r="L9295" t="s">
        <v>22</v>
      </c>
      <c r="M9295" s="4">
        <v>25000.71</v>
      </c>
      <c r="N9295">
        <v>2020</v>
      </c>
      <c r="O9295">
        <v>7</v>
      </c>
    </row>
    <row r="9296" spans="1:15" x14ac:dyDescent="0.25">
      <c r="A9296" s="1">
        <v>44043</v>
      </c>
      <c r="B9296">
        <v>1000012126</v>
      </c>
      <c r="C9296" t="s">
        <v>15</v>
      </c>
      <c r="D9296">
        <v>1</v>
      </c>
      <c r="E9296">
        <v>500.45</v>
      </c>
      <c r="F9296" t="s">
        <v>16</v>
      </c>
      <c r="G9296" t="s">
        <v>17</v>
      </c>
      <c r="H9296" t="s">
        <v>18</v>
      </c>
      <c r="I9296" t="s">
        <v>19</v>
      </c>
      <c r="J9296" t="s">
        <v>26</v>
      </c>
      <c r="K9296" t="s">
        <v>29</v>
      </c>
      <c r="L9296" t="s">
        <v>22</v>
      </c>
      <c r="M9296" s="4">
        <v>500.45</v>
      </c>
      <c r="N9296">
        <v>2020</v>
      </c>
      <c r="O9296">
        <v>7</v>
      </c>
    </row>
    <row r="9297" spans="1:15" x14ac:dyDescent="0.25">
      <c r="A9297" s="1">
        <v>44043</v>
      </c>
      <c r="B9297">
        <v>1000012234</v>
      </c>
      <c r="C9297" t="s">
        <v>79</v>
      </c>
      <c r="D9297">
        <v>1</v>
      </c>
      <c r="E9297">
        <v>9.1999999999999993</v>
      </c>
      <c r="F9297" t="s">
        <v>46</v>
      </c>
      <c r="G9297" t="s">
        <v>74</v>
      </c>
      <c r="H9297" t="s">
        <v>18</v>
      </c>
      <c r="I9297" t="s">
        <v>25</v>
      </c>
      <c r="J9297" t="s">
        <v>26</v>
      </c>
      <c r="K9297" t="s">
        <v>27</v>
      </c>
      <c r="L9297" t="s">
        <v>22</v>
      </c>
      <c r="M9297" s="4">
        <v>9.1999999999999993</v>
      </c>
      <c r="N9297">
        <v>2020</v>
      </c>
      <c r="O9297">
        <v>7</v>
      </c>
    </row>
    <row r="9298" spans="1:15" x14ac:dyDescent="0.25">
      <c r="A9298" s="1">
        <v>44043</v>
      </c>
      <c r="B9298">
        <v>1000012234</v>
      </c>
      <c r="C9298" t="s">
        <v>15</v>
      </c>
      <c r="D9298">
        <v>1</v>
      </c>
      <c r="E9298">
        <v>5500.61</v>
      </c>
      <c r="F9298" t="s">
        <v>16</v>
      </c>
      <c r="G9298" t="s">
        <v>17</v>
      </c>
      <c r="H9298" t="s">
        <v>18</v>
      </c>
      <c r="I9298" t="s">
        <v>25</v>
      </c>
      <c r="J9298" t="s">
        <v>26</v>
      </c>
      <c r="K9298" t="s">
        <v>27</v>
      </c>
      <c r="L9298" t="s">
        <v>22</v>
      </c>
      <c r="M9298" s="4">
        <v>5500.61</v>
      </c>
      <c r="N9298">
        <v>2020</v>
      </c>
      <c r="O9298">
        <v>7</v>
      </c>
    </row>
    <row r="9299" spans="1:15" x14ac:dyDescent="0.25">
      <c r="A9299" s="1">
        <v>44043</v>
      </c>
      <c r="B9299">
        <v>1000012313</v>
      </c>
      <c r="C9299" t="s">
        <v>75</v>
      </c>
      <c r="D9299">
        <v>1</v>
      </c>
      <c r="E9299">
        <v>6200.05</v>
      </c>
      <c r="F9299" t="s">
        <v>16</v>
      </c>
      <c r="G9299" t="s">
        <v>76</v>
      </c>
      <c r="H9299" t="s">
        <v>47</v>
      </c>
      <c r="I9299" t="s">
        <v>65</v>
      </c>
      <c r="J9299" t="s">
        <v>26</v>
      </c>
      <c r="K9299" t="s">
        <v>66</v>
      </c>
      <c r="L9299" t="s">
        <v>22</v>
      </c>
      <c r="M9299" s="4">
        <v>6200.05</v>
      </c>
      <c r="N9299">
        <v>2020</v>
      </c>
      <c r="O9299">
        <v>7</v>
      </c>
    </row>
    <row r="9300" spans="1:15" x14ac:dyDescent="0.25">
      <c r="A9300" s="1">
        <v>44043</v>
      </c>
      <c r="B9300">
        <v>1000012404</v>
      </c>
      <c r="C9300" t="s">
        <v>15</v>
      </c>
      <c r="D9300">
        <v>2</v>
      </c>
      <c r="E9300">
        <v>37000.81</v>
      </c>
      <c r="F9300" t="s">
        <v>16</v>
      </c>
      <c r="G9300" t="s">
        <v>17</v>
      </c>
      <c r="H9300" t="s">
        <v>47</v>
      </c>
      <c r="I9300" t="s">
        <v>48</v>
      </c>
      <c r="J9300" t="s">
        <v>26</v>
      </c>
      <c r="K9300" t="s">
        <v>50</v>
      </c>
      <c r="L9300" t="s">
        <v>22</v>
      </c>
      <c r="M9300" s="4">
        <v>18500.404999999999</v>
      </c>
      <c r="N9300">
        <v>2020</v>
      </c>
      <c r="O9300">
        <v>7</v>
      </c>
    </row>
    <row r="9301" spans="1:15" x14ac:dyDescent="0.25">
      <c r="A9301" s="1">
        <v>44043</v>
      </c>
      <c r="B9301">
        <v>1000012446</v>
      </c>
      <c r="C9301" t="s">
        <v>15</v>
      </c>
      <c r="D9301">
        <v>1</v>
      </c>
      <c r="E9301">
        <v>4548.3999999999996</v>
      </c>
      <c r="F9301" t="s">
        <v>16</v>
      </c>
      <c r="G9301" t="s">
        <v>17</v>
      </c>
      <c r="H9301" t="s">
        <v>30</v>
      </c>
      <c r="I9301" t="s">
        <v>31</v>
      </c>
      <c r="J9301" t="s">
        <v>36</v>
      </c>
      <c r="K9301" t="s">
        <v>52</v>
      </c>
      <c r="L9301" t="s">
        <v>22</v>
      </c>
      <c r="M9301" s="4">
        <v>4548.3999999999996</v>
      </c>
      <c r="N9301">
        <v>2020</v>
      </c>
      <c r="O9301">
        <v>7</v>
      </c>
    </row>
    <row r="9302" spans="1:15" x14ac:dyDescent="0.25">
      <c r="A9302" s="1">
        <v>44043</v>
      </c>
      <c r="B9302">
        <v>1000013489</v>
      </c>
      <c r="C9302" t="s">
        <v>79</v>
      </c>
      <c r="D9302">
        <v>1</v>
      </c>
      <c r="E9302">
        <v>9.43</v>
      </c>
      <c r="F9302" t="s">
        <v>46</v>
      </c>
      <c r="G9302" t="s">
        <v>74</v>
      </c>
      <c r="H9302" t="s">
        <v>18</v>
      </c>
      <c r="I9302" t="s">
        <v>61</v>
      </c>
      <c r="J9302" t="s">
        <v>20</v>
      </c>
      <c r="K9302" t="s">
        <v>77</v>
      </c>
      <c r="L9302" t="s">
        <v>22</v>
      </c>
      <c r="M9302" s="4">
        <v>9.43</v>
      </c>
      <c r="N9302">
        <v>2020</v>
      </c>
      <c r="O9302">
        <v>7</v>
      </c>
    </row>
    <row r="9303" spans="1:15" x14ac:dyDescent="0.25">
      <c r="A9303" s="1">
        <v>44043</v>
      </c>
      <c r="B9303">
        <v>1000013526</v>
      </c>
      <c r="C9303" t="s">
        <v>79</v>
      </c>
      <c r="D9303">
        <v>1</v>
      </c>
      <c r="E9303">
        <v>49.7</v>
      </c>
      <c r="F9303" t="s">
        <v>46</v>
      </c>
      <c r="G9303" t="s">
        <v>74</v>
      </c>
      <c r="H9303" t="s">
        <v>47</v>
      </c>
      <c r="I9303" t="s">
        <v>65</v>
      </c>
      <c r="J9303" t="s">
        <v>26</v>
      </c>
      <c r="K9303" t="s">
        <v>66</v>
      </c>
      <c r="L9303" t="s">
        <v>22</v>
      </c>
      <c r="M9303" s="4">
        <v>49.7</v>
      </c>
      <c r="N9303">
        <v>2020</v>
      </c>
      <c r="O9303">
        <v>7</v>
      </c>
    </row>
    <row r="9304" spans="1:15" x14ac:dyDescent="0.25">
      <c r="A9304" s="1">
        <v>44043</v>
      </c>
      <c r="B9304">
        <v>1000013526</v>
      </c>
      <c r="C9304" t="s">
        <v>54</v>
      </c>
      <c r="D9304">
        <v>1</v>
      </c>
      <c r="E9304">
        <v>9.4600000000000009</v>
      </c>
      <c r="F9304" t="s">
        <v>46</v>
      </c>
      <c r="G9304" t="s">
        <v>24</v>
      </c>
      <c r="H9304" t="s">
        <v>47</v>
      </c>
      <c r="I9304" t="s">
        <v>65</v>
      </c>
      <c r="J9304" t="s">
        <v>26</v>
      </c>
      <c r="K9304" t="s">
        <v>66</v>
      </c>
      <c r="L9304" t="s">
        <v>22</v>
      </c>
      <c r="M9304" s="4">
        <v>9.4600000000000009</v>
      </c>
      <c r="N9304">
        <v>2020</v>
      </c>
      <c r="O9304">
        <v>7</v>
      </c>
    </row>
    <row r="9305" spans="1:15" x14ac:dyDescent="0.25">
      <c r="A9305" s="1">
        <v>44043</v>
      </c>
      <c r="B9305">
        <v>1000013526</v>
      </c>
      <c r="C9305" t="s">
        <v>73</v>
      </c>
      <c r="D9305">
        <v>1</v>
      </c>
      <c r="E9305">
        <v>700.36</v>
      </c>
      <c r="F9305" t="s">
        <v>16</v>
      </c>
      <c r="G9305" t="s">
        <v>74</v>
      </c>
      <c r="H9305" t="s">
        <v>47</v>
      </c>
      <c r="I9305" t="s">
        <v>65</v>
      </c>
      <c r="J9305" t="s">
        <v>26</v>
      </c>
      <c r="K9305" t="s">
        <v>66</v>
      </c>
      <c r="L9305" t="s">
        <v>22</v>
      </c>
      <c r="M9305" s="4">
        <v>700.36</v>
      </c>
      <c r="N9305">
        <v>2020</v>
      </c>
      <c r="O9305">
        <v>7</v>
      </c>
    </row>
    <row r="9306" spans="1:15" x14ac:dyDescent="0.25">
      <c r="A9306" s="1">
        <v>44043</v>
      </c>
      <c r="B9306">
        <v>1000013526</v>
      </c>
      <c r="C9306" t="s">
        <v>23</v>
      </c>
      <c r="D9306">
        <v>1</v>
      </c>
      <c r="E9306">
        <v>16000.14</v>
      </c>
      <c r="F9306" t="s">
        <v>16</v>
      </c>
      <c r="G9306" t="s">
        <v>24</v>
      </c>
      <c r="H9306" t="s">
        <v>47</v>
      </c>
      <c r="I9306" t="s">
        <v>65</v>
      </c>
      <c r="J9306" t="s">
        <v>26</v>
      </c>
      <c r="K9306" t="s">
        <v>66</v>
      </c>
      <c r="L9306" t="s">
        <v>22</v>
      </c>
      <c r="M9306" s="4">
        <v>16000.14</v>
      </c>
      <c r="N9306">
        <v>2020</v>
      </c>
      <c r="O9306">
        <v>7</v>
      </c>
    </row>
    <row r="9307" spans="1:15" x14ac:dyDescent="0.25">
      <c r="A9307" s="1">
        <v>44043</v>
      </c>
      <c r="B9307">
        <v>1000013526</v>
      </c>
      <c r="C9307" t="s">
        <v>71</v>
      </c>
      <c r="D9307">
        <v>1</v>
      </c>
      <c r="E9307">
        <v>3709.96</v>
      </c>
      <c r="F9307" t="s">
        <v>16</v>
      </c>
      <c r="G9307" t="s">
        <v>72</v>
      </c>
      <c r="H9307" t="s">
        <v>47</v>
      </c>
      <c r="I9307" t="s">
        <v>65</v>
      </c>
      <c r="J9307" t="s">
        <v>26</v>
      </c>
      <c r="K9307" t="s">
        <v>66</v>
      </c>
      <c r="L9307" t="s">
        <v>22</v>
      </c>
      <c r="M9307" s="4">
        <v>3709.96</v>
      </c>
      <c r="N9307">
        <v>2020</v>
      </c>
      <c r="O9307">
        <v>7</v>
      </c>
    </row>
    <row r="9308" spans="1:15" x14ac:dyDescent="0.25">
      <c r="A9308" s="1">
        <v>44043</v>
      </c>
      <c r="B9308">
        <v>1000013607</v>
      </c>
      <c r="C9308" t="s">
        <v>73</v>
      </c>
      <c r="D9308">
        <v>1</v>
      </c>
      <c r="E9308">
        <v>1894.73</v>
      </c>
      <c r="F9308" t="s">
        <v>16</v>
      </c>
      <c r="G9308" t="s">
        <v>74</v>
      </c>
      <c r="H9308" t="s">
        <v>18</v>
      </c>
      <c r="I9308" t="s">
        <v>25</v>
      </c>
      <c r="J9308" t="s">
        <v>26</v>
      </c>
      <c r="K9308" t="s">
        <v>27</v>
      </c>
      <c r="L9308" t="s">
        <v>22</v>
      </c>
      <c r="M9308" s="4">
        <v>1894.73</v>
      </c>
      <c r="N9308">
        <v>2020</v>
      </c>
      <c r="O9308">
        <v>7</v>
      </c>
    </row>
    <row r="9309" spans="1:15" x14ac:dyDescent="0.25">
      <c r="A9309" s="1">
        <v>44043</v>
      </c>
      <c r="B9309">
        <v>1000013607</v>
      </c>
      <c r="C9309" t="s">
        <v>23</v>
      </c>
      <c r="D9309">
        <v>1</v>
      </c>
      <c r="E9309">
        <v>1000.14</v>
      </c>
      <c r="F9309" t="s">
        <v>16</v>
      </c>
      <c r="G9309" t="s">
        <v>24</v>
      </c>
      <c r="H9309" t="s">
        <v>18</v>
      </c>
      <c r="I9309" t="s">
        <v>25</v>
      </c>
      <c r="J9309" t="s">
        <v>26</v>
      </c>
      <c r="K9309" t="s">
        <v>27</v>
      </c>
      <c r="L9309" t="s">
        <v>22</v>
      </c>
      <c r="M9309" s="4">
        <v>1000.14</v>
      </c>
      <c r="N9309">
        <v>2020</v>
      </c>
      <c r="O9309">
        <v>7</v>
      </c>
    </row>
    <row r="9310" spans="1:15" x14ac:dyDescent="0.25">
      <c r="A9310" s="1">
        <v>44043</v>
      </c>
      <c r="B9310">
        <v>1000013607</v>
      </c>
      <c r="C9310" t="s">
        <v>15</v>
      </c>
      <c r="D9310">
        <v>1</v>
      </c>
      <c r="E9310">
        <v>20000.02</v>
      </c>
      <c r="F9310" t="s">
        <v>16</v>
      </c>
      <c r="G9310" t="s">
        <v>17</v>
      </c>
      <c r="H9310" t="s">
        <v>18</v>
      </c>
      <c r="I9310" t="s">
        <v>25</v>
      </c>
      <c r="J9310" t="s">
        <v>26</v>
      </c>
      <c r="K9310" t="s">
        <v>27</v>
      </c>
      <c r="L9310" t="s">
        <v>22</v>
      </c>
      <c r="M9310" s="4">
        <v>20000.02</v>
      </c>
      <c r="N9310">
        <v>2020</v>
      </c>
      <c r="O9310">
        <v>7</v>
      </c>
    </row>
    <row r="9311" spans="1:15" x14ac:dyDescent="0.25">
      <c r="A9311" s="1">
        <v>44043</v>
      </c>
      <c r="B9311">
        <v>1000013607</v>
      </c>
      <c r="C9311" t="s">
        <v>42</v>
      </c>
      <c r="D9311">
        <v>1</v>
      </c>
      <c r="E9311">
        <v>5971.31</v>
      </c>
      <c r="F9311" t="s">
        <v>16</v>
      </c>
      <c r="G9311" t="s">
        <v>43</v>
      </c>
      <c r="H9311" t="s">
        <v>18</v>
      </c>
      <c r="I9311" t="s">
        <v>25</v>
      </c>
      <c r="J9311" t="s">
        <v>26</v>
      </c>
      <c r="K9311" t="s">
        <v>27</v>
      </c>
      <c r="L9311" t="s">
        <v>22</v>
      </c>
      <c r="M9311" s="4">
        <v>5971.31</v>
      </c>
      <c r="N9311">
        <v>2020</v>
      </c>
      <c r="O9311">
        <v>7</v>
      </c>
    </row>
    <row r="9312" spans="1:15" x14ac:dyDescent="0.25">
      <c r="A9312" s="1">
        <v>44043</v>
      </c>
      <c r="B9312">
        <v>1000014291</v>
      </c>
      <c r="C9312" t="s">
        <v>23</v>
      </c>
      <c r="D9312">
        <v>2</v>
      </c>
      <c r="E9312">
        <v>9500.2800000000007</v>
      </c>
      <c r="F9312" t="s">
        <v>16</v>
      </c>
      <c r="G9312" t="s">
        <v>24</v>
      </c>
      <c r="H9312" t="s">
        <v>47</v>
      </c>
      <c r="I9312" t="s">
        <v>48</v>
      </c>
      <c r="J9312" t="s">
        <v>20</v>
      </c>
      <c r="K9312" t="s">
        <v>67</v>
      </c>
      <c r="L9312" t="s">
        <v>28</v>
      </c>
      <c r="M9312" s="4">
        <v>4750.1400000000003</v>
      </c>
      <c r="N9312">
        <v>2020</v>
      </c>
      <c r="O9312">
        <v>7</v>
      </c>
    </row>
    <row r="9313" spans="1:15" x14ac:dyDescent="0.25">
      <c r="A9313" s="1">
        <v>44043</v>
      </c>
      <c r="B9313">
        <v>1000014291</v>
      </c>
      <c r="C9313" t="s">
        <v>15</v>
      </c>
      <c r="D9313">
        <v>1</v>
      </c>
      <c r="E9313">
        <v>11000.32</v>
      </c>
      <c r="F9313" t="s">
        <v>16</v>
      </c>
      <c r="G9313" t="s">
        <v>17</v>
      </c>
      <c r="H9313" t="s">
        <v>47</v>
      </c>
      <c r="I9313" t="s">
        <v>48</v>
      </c>
      <c r="J9313" t="s">
        <v>20</v>
      </c>
      <c r="K9313" t="s">
        <v>67</v>
      </c>
      <c r="L9313" t="s">
        <v>28</v>
      </c>
      <c r="M9313" s="4">
        <v>11000.32</v>
      </c>
      <c r="N9313">
        <v>2020</v>
      </c>
      <c r="O9313">
        <v>7</v>
      </c>
    </row>
    <row r="9314" spans="1:15" x14ac:dyDescent="0.25">
      <c r="A9314" s="1">
        <v>44043</v>
      </c>
      <c r="B9314">
        <v>1000014452</v>
      </c>
      <c r="C9314" t="s">
        <v>73</v>
      </c>
      <c r="D9314">
        <v>1</v>
      </c>
      <c r="E9314">
        <v>4000.77</v>
      </c>
      <c r="F9314" t="s">
        <v>16</v>
      </c>
      <c r="G9314" t="s">
        <v>74</v>
      </c>
      <c r="H9314" t="s">
        <v>18</v>
      </c>
      <c r="I9314" t="s">
        <v>34</v>
      </c>
      <c r="J9314" t="s">
        <v>36</v>
      </c>
      <c r="K9314" t="s">
        <v>70</v>
      </c>
      <c r="L9314" t="s">
        <v>22</v>
      </c>
      <c r="M9314" s="4">
        <v>4000.77</v>
      </c>
      <c r="N9314">
        <v>2020</v>
      </c>
      <c r="O9314">
        <v>7</v>
      </c>
    </row>
    <row r="9315" spans="1:15" x14ac:dyDescent="0.25">
      <c r="A9315" s="1">
        <v>44043</v>
      </c>
      <c r="B9315">
        <v>1000014496</v>
      </c>
      <c r="C9315" t="s">
        <v>42</v>
      </c>
      <c r="D9315">
        <v>1</v>
      </c>
      <c r="E9315">
        <v>11000.59</v>
      </c>
      <c r="F9315" t="s">
        <v>16</v>
      </c>
      <c r="G9315" t="s">
        <v>43</v>
      </c>
      <c r="H9315" t="s">
        <v>18</v>
      </c>
      <c r="I9315" t="s">
        <v>40</v>
      </c>
      <c r="J9315" t="s">
        <v>26</v>
      </c>
      <c r="K9315" t="s">
        <v>41</v>
      </c>
      <c r="L9315" t="s">
        <v>22</v>
      </c>
      <c r="M9315" s="4">
        <v>11000.59</v>
      </c>
      <c r="N9315">
        <v>2020</v>
      </c>
      <c r="O9315">
        <v>7</v>
      </c>
    </row>
    <row r="9316" spans="1:15" x14ac:dyDescent="0.25">
      <c r="A9316" s="1">
        <v>44043</v>
      </c>
      <c r="B9316">
        <v>1000014530</v>
      </c>
      <c r="C9316" t="s">
        <v>23</v>
      </c>
      <c r="D9316">
        <v>1</v>
      </c>
      <c r="E9316">
        <v>7000.69</v>
      </c>
      <c r="F9316" t="s">
        <v>16</v>
      </c>
      <c r="G9316" t="s">
        <v>24</v>
      </c>
      <c r="H9316" t="s">
        <v>47</v>
      </c>
      <c r="I9316" t="s">
        <v>65</v>
      </c>
      <c r="J9316" t="s">
        <v>26</v>
      </c>
      <c r="K9316" t="s">
        <v>66</v>
      </c>
      <c r="L9316" t="s">
        <v>22</v>
      </c>
      <c r="M9316" s="4">
        <v>7000.69</v>
      </c>
      <c r="N9316">
        <v>2020</v>
      </c>
      <c r="O9316">
        <v>7</v>
      </c>
    </row>
    <row r="9317" spans="1:15" x14ac:dyDescent="0.25">
      <c r="A9317" s="1">
        <v>44043</v>
      </c>
      <c r="B9317">
        <v>1000014530</v>
      </c>
      <c r="C9317" t="s">
        <v>15</v>
      </c>
      <c r="D9317">
        <v>1</v>
      </c>
      <c r="E9317">
        <v>10000.049999999999</v>
      </c>
      <c r="F9317" t="s">
        <v>16</v>
      </c>
      <c r="G9317" t="s">
        <v>17</v>
      </c>
      <c r="H9317" t="s">
        <v>47</v>
      </c>
      <c r="I9317" t="s">
        <v>65</v>
      </c>
      <c r="J9317" t="s">
        <v>26</v>
      </c>
      <c r="K9317" t="s">
        <v>66</v>
      </c>
      <c r="L9317" t="s">
        <v>22</v>
      </c>
      <c r="M9317" s="4">
        <v>10000.049999999999</v>
      </c>
      <c r="N9317">
        <v>2020</v>
      </c>
      <c r="O9317">
        <v>7</v>
      </c>
    </row>
    <row r="9318" spans="1:15" x14ac:dyDescent="0.25">
      <c r="A9318" s="1">
        <v>44043</v>
      </c>
      <c r="B9318">
        <v>1000014572</v>
      </c>
      <c r="C9318" t="s">
        <v>15</v>
      </c>
      <c r="D9318">
        <v>1</v>
      </c>
      <c r="E9318">
        <v>960.27</v>
      </c>
      <c r="F9318" t="s">
        <v>16</v>
      </c>
      <c r="G9318" t="s">
        <v>17</v>
      </c>
      <c r="H9318" t="s">
        <v>18</v>
      </c>
      <c r="I9318" t="s">
        <v>34</v>
      </c>
      <c r="J9318" t="s">
        <v>26</v>
      </c>
      <c r="K9318" t="s">
        <v>35</v>
      </c>
      <c r="L9318" t="s">
        <v>22</v>
      </c>
      <c r="M9318" s="4">
        <v>960.27</v>
      </c>
      <c r="N9318">
        <v>2020</v>
      </c>
      <c r="O9318">
        <v>7</v>
      </c>
    </row>
    <row r="9319" spans="1:15" x14ac:dyDescent="0.25">
      <c r="A9319" s="1">
        <v>44043</v>
      </c>
      <c r="B9319">
        <v>1000014588</v>
      </c>
      <c r="C9319" t="s">
        <v>15</v>
      </c>
      <c r="D9319">
        <v>1</v>
      </c>
      <c r="E9319">
        <v>15000.34</v>
      </c>
      <c r="F9319" t="s">
        <v>16</v>
      </c>
      <c r="G9319" t="s">
        <v>17</v>
      </c>
      <c r="H9319" t="s">
        <v>18</v>
      </c>
      <c r="I9319" t="s">
        <v>40</v>
      </c>
      <c r="J9319" t="s">
        <v>20</v>
      </c>
      <c r="K9319" t="s">
        <v>68</v>
      </c>
      <c r="L9319" t="s">
        <v>22</v>
      </c>
      <c r="M9319" s="4">
        <v>15000.34</v>
      </c>
      <c r="N9319">
        <v>2020</v>
      </c>
      <c r="O9319">
        <v>7</v>
      </c>
    </row>
    <row r="9320" spans="1:15" x14ac:dyDescent="0.25">
      <c r="A9320" s="1">
        <v>44043</v>
      </c>
      <c r="B9320">
        <v>1000014996</v>
      </c>
      <c r="C9320" t="s">
        <v>15</v>
      </c>
      <c r="D9320">
        <v>1</v>
      </c>
      <c r="E9320">
        <v>562.04</v>
      </c>
      <c r="F9320" t="s">
        <v>16</v>
      </c>
      <c r="G9320" t="s">
        <v>17</v>
      </c>
      <c r="H9320" t="s">
        <v>30</v>
      </c>
      <c r="I9320" t="s">
        <v>57</v>
      </c>
      <c r="J9320" t="s">
        <v>26</v>
      </c>
      <c r="K9320" t="s">
        <v>58</v>
      </c>
      <c r="L9320" t="s">
        <v>22</v>
      </c>
      <c r="M9320" s="4">
        <v>562.04</v>
      </c>
      <c r="N9320">
        <v>2020</v>
      </c>
      <c r="O9320">
        <v>7</v>
      </c>
    </row>
    <row r="9321" spans="1:15" x14ac:dyDescent="0.25">
      <c r="A9321" s="1">
        <v>44043</v>
      </c>
      <c r="B9321">
        <v>1000015133</v>
      </c>
      <c r="C9321" t="s">
        <v>23</v>
      </c>
      <c r="D9321">
        <v>1</v>
      </c>
      <c r="E9321">
        <v>12000.32</v>
      </c>
      <c r="F9321" t="s">
        <v>16</v>
      </c>
      <c r="G9321" t="s">
        <v>24</v>
      </c>
      <c r="H9321" t="s">
        <v>30</v>
      </c>
      <c r="I9321" t="s">
        <v>31</v>
      </c>
      <c r="J9321" t="s">
        <v>36</v>
      </c>
      <c r="K9321" t="s">
        <v>52</v>
      </c>
      <c r="L9321" t="s">
        <v>22</v>
      </c>
      <c r="M9321" s="4">
        <v>12000.32</v>
      </c>
      <c r="N9321">
        <v>2020</v>
      </c>
      <c r="O9321">
        <v>7</v>
      </c>
    </row>
    <row r="9322" spans="1:15" x14ac:dyDescent="0.25">
      <c r="A9322" s="1">
        <v>44043</v>
      </c>
      <c r="B9322">
        <v>1000015133</v>
      </c>
      <c r="C9322" t="s">
        <v>15</v>
      </c>
      <c r="D9322">
        <v>1</v>
      </c>
      <c r="E9322">
        <v>13000.13</v>
      </c>
      <c r="F9322" t="s">
        <v>16</v>
      </c>
      <c r="G9322" t="s">
        <v>17</v>
      </c>
      <c r="H9322" t="s">
        <v>30</v>
      </c>
      <c r="I9322" t="s">
        <v>31</v>
      </c>
      <c r="J9322" t="s">
        <v>36</v>
      </c>
      <c r="K9322" t="s">
        <v>52</v>
      </c>
      <c r="L9322" t="s">
        <v>22</v>
      </c>
      <c r="M9322" s="4">
        <v>13000.13</v>
      </c>
      <c r="N9322">
        <v>2020</v>
      </c>
      <c r="O9322">
        <v>7</v>
      </c>
    </row>
    <row r="9323" spans="1:15" x14ac:dyDescent="0.25">
      <c r="A9323" s="1">
        <v>44043</v>
      </c>
      <c r="B9323">
        <v>1000015203</v>
      </c>
      <c r="C9323" t="s">
        <v>23</v>
      </c>
      <c r="D9323">
        <v>1</v>
      </c>
      <c r="E9323">
        <v>9999.9599999999991</v>
      </c>
      <c r="F9323" t="s">
        <v>16</v>
      </c>
      <c r="G9323" t="s">
        <v>24</v>
      </c>
      <c r="H9323" t="s">
        <v>47</v>
      </c>
      <c r="I9323" t="s">
        <v>65</v>
      </c>
      <c r="J9323" t="s">
        <v>26</v>
      </c>
      <c r="K9323" t="s">
        <v>66</v>
      </c>
      <c r="L9323" t="s">
        <v>22</v>
      </c>
      <c r="M9323" s="4">
        <v>9999.9599999999991</v>
      </c>
      <c r="N9323">
        <v>2020</v>
      </c>
      <c r="O9323">
        <v>7</v>
      </c>
    </row>
    <row r="9324" spans="1:15" x14ac:dyDescent="0.25">
      <c r="A9324" s="1">
        <v>44043</v>
      </c>
      <c r="B9324">
        <v>1000015203</v>
      </c>
      <c r="C9324" t="s">
        <v>15</v>
      </c>
      <c r="D9324">
        <v>3</v>
      </c>
      <c r="E9324">
        <v>20192.54</v>
      </c>
      <c r="F9324" t="s">
        <v>16</v>
      </c>
      <c r="G9324" t="s">
        <v>17</v>
      </c>
      <c r="H9324" t="s">
        <v>47</v>
      </c>
      <c r="I9324" t="s">
        <v>65</v>
      </c>
      <c r="J9324" t="s">
        <v>26</v>
      </c>
      <c r="K9324" t="s">
        <v>66</v>
      </c>
      <c r="L9324" t="s">
        <v>22</v>
      </c>
      <c r="M9324" s="4">
        <v>6730.8466666666673</v>
      </c>
      <c r="N9324">
        <v>2020</v>
      </c>
      <c r="O9324">
        <v>7</v>
      </c>
    </row>
    <row r="9325" spans="1:15" x14ac:dyDescent="0.25">
      <c r="A9325" s="1">
        <v>44043</v>
      </c>
      <c r="B9325">
        <v>1000015788</v>
      </c>
      <c r="C9325" t="s">
        <v>79</v>
      </c>
      <c r="D9325">
        <v>1</v>
      </c>
      <c r="E9325">
        <v>9.14</v>
      </c>
      <c r="F9325" t="s">
        <v>46</v>
      </c>
      <c r="G9325" t="s">
        <v>74</v>
      </c>
      <c r="H9325" t="s">
        <v>30</v>
      </c>
      <c r="I9325" t="s">
        <v>31</v>
      </c>
      <c r="J9325" t="s">
        <v>36</v>
      </c>
      <c r="K9325" t="s">
        <v>52</v>
      </c>
      <c r="L9325" t="s">
        <v>22</v>
      </c>
      <c r="M9325" s="4">
        <v>9.14</v>
      </c>
      <c r="N9325">
        <v>2020</v>
      </c>
      <c r="O9325">
        <v>7</v>
      </c>
    </row>
    <row r="9326" spans="1:15" x14ac:dyDescent="0.25">
      <c r="A9326" s="1">
        <v>44043</v>
      </c>
      <c r="B9326">
        <v>1000017576</v>
      </c>
      <c r="C9326" t="s">
        <v>23</v>
      </c>
      <c r="D9326">
        <v>1</v>
      </c>
      <c r="E9326">
        <v>12000.14</v>
      </c>
      <c r="F9326" t="s">
        <v>16</v>
      </c>
      <c r="G9326" t="s">
        <v>24</v>
      </c>
      <c r="H9326" t="s">
        <v>18</v>
      </c>
      <c r="I9326" t="s">
        <v>19</v>
      </c>
      <c r="J9326" t="s">
        <v>36</v>
      </c>
      <c r="K9326" t="s">
        <v>64</v>
      </c>
      <c r="L9326" t="s">
        <v>22</v>
      </c>
      <c r="M9326" s="4">
        <v>12000.14</v>
      </c>
      <c r="N9326">
        <v>2020</v>
      </c>
      <c r="O9326">
        <v>7</v>
      </c>
    </row>
    <row r="9327" spans="1:15" x14ac:dyDescent="0.25">
      <c r="A9327" s="1">
        <v>44043</v>
      </c>
      <c r="B9327">
        <v>1000017576</v>
      </c>
      <c r="C9327" t="s">
        <v>15</v>
      </c>
      <c r="D9327">
        <v>1</v>
      </c>
      <c r="E9327">
        <v>16000.61</v>
      </c>
      <c r="F9327" t="s">
        <v>16</v>
      </c>
      <c r="G9327" t="s">
        <v>17</v>
      </c>
      <c r="H9327" t="s">
        <v>18</v>
      </c>
      <c r="I9327" t="s">
        <v>19</v>
      </c>
      <c r="J9327" t="s">
        <v>36</v>
      </c>
      <c r="K9327" t="s">
        <v>64</v>
      </c>
      <c r="L9327" t="s">
        <v>22</v>
      </c>
      <c r="M9327" s="4">
        <v>16000.61</v>
      </c>
      <c r="N9327">
        <v>2020</v>
      </c>
      <c r="O9327">
        <v>7</v>
      </c>
    </row>
    <row r="9328" spans="1:15" x14ac:dyDescent="0.25">
      <c r="A9328" s="1">
        <v>44043</v>
      </c>
      <c r="B9328">
        <v>1000017688</v>
      </c>
      <c r="C9328" t="s">
        <v>45</v>
      </c>
      <c r="D9328">
        <v>1</v>
      </c>
      <c r="E9328">
        <v>1899.32</v>
      </c>
      <c r="F9328" t="s">
        <v>46</v>
      </c>
      <c r="G9328" t="s">
        <v>43</v>
      </c>
      <c r="H9328" t="s">
        <v>47</v>
      </c>
      <c r="I9328" t="s">
        <v>48</v>
      </c>
      <c r="J9328" t="s">
        <v>36</v>
      </c>
      <c r="K9328" t="s">
        <v>49</v>
      </c>
      <c r="L9328" t="s">
        <v>22</v>
      </c>
      <c r="M9328" s="4">
        <v>1899.32</v>
      </c>
      <c r="N9328">
        <v>2020</v>
      </c>
      <c r="O9328">
        <v>7</v>
      </c>
    </row>
    <row r="9329" spans="1:15" x14ac:dyDescent="0.25">
      <c r="A9329" s="1">
        <v>44043</v>
      </c>
      <c r="B9329">
        <v>1000017688</v>
      </c>
      <c r="C9329" t="s">
        <v>23</v>
      </c>
      <c r="D9329">
        <v>2</v>
      </c>
      <c r="E9329">
        <v>27500.58</v>
      </c>
      <c r="F9329" t="s">
        <v>16</v>
      </c>
      <c r="G9329" t="s">
        <v>24</v>
      </c>
      <c r="H9329" t="s">
        <v>47</v>
      </c>
      <c r="I9329" t="s">
        <v>48</v>
      </c>
      <c r="J9329" t="s">
        <v>36</v>
      </c>
      <c r="K9329" t="s">
        <v>49</v>
      </c>
      <c r="L9329" t="s">
        <v>22</v>
      </c>
      <c r="M9329" s="4">
        <v>13750.29</v>
      </c>
      <c r="N9329">
        <v>2020</v>
      </c>
      <c r="O9329">
        <v>7</v>
      </c>
    </row>
    <row r="9330" spans="1:15" x14ac:dyDescent="0.25">
      <c r="A9330" s="1">
        <v>44043</v>
      </c>
      <c r="B9330">
        <v>1000018132</v>
      </c>
      <c r="C9330" t="s">
        <v>23</v>
      </c>
      <c r="D9330">
        <v>1</v>
      </c>
      <c r="E9330">
        <v>2000.3</v>
      </c>
      <c r="F9330" t="s">
        <v>16</v>
      </c>
      <c r="G9330" t="s">
        <v>24</v>
      </c>
      <c r="H9330" t="s">
        <v>47</v>
      </c>
      <c r="I9330" t="s">
        <v>65</v>
      </c>
      <c r="J9330" t="s">
        <v>26</v>
      </c>
      <c r="K9330" t="s">
        <v>66</v>
      </c>
      <c r="L9330" t="s">
        <v>22</v>
      </c>
      <c r="M9330" s="4">
        <v>2000.3</v>
      </c>
      <c r="N9330">
        <v>2020</v>
      </c>
      <c r="O9330">
        <v>7</v>
      </c>
    </row>
    <row r="9331" spans="1:15" x14ac:dyDescent="0.25">
      <c r="A9331" s="1">
        <v>44043</v>
      </c>
      <c r="B9331">
        <v>1000018298</v>
      </c>
      <c r="C9331" t="s">
        <v>80</v>
      </c>
      <c r="D9331">
        <v>1</v>
      </c>
      <c r="E9331">
        <v>66.39</v>
      </c>
      <c r="F9331" t="s">
        <v>46</v>
      </c>
      <c r="G9331" t="s">
        <v>76</v>
      </c>
      <c r="H9331" t="s">
        <v>18</v>
      </c>
      <c r="I9331" t="s">
        <v>34</v>
      </c>
      <c r="J9331" t="s">
        <v>20</v>
      </c>
      <c r="K9331" t="s">
        <v>44</v>
      </c>
      <c r="L9331" t="s">
        <v>22</v>
      </c>
      <c r="M9331" s="4">
        <v>66.39</v>
      </c>
      <c r="N9331">
        <v>2020</v>
      </c>
      <c r="O9331">
        <v>7</v>
      </c>
    </row>
    <row r="9332" spans="1:15" x14ac:dyDescent="0.25">
      <c r="A9332" s="1">
        <v>44043</v>
      </c>
      <c r="B9332">
        <v>1000018298</v>
      </c>
      <c r="C9332" t="s">
        <v>15</v>
      </c>
      <c r="D9332">
        <v>1</v>
      </c>
      <c r="E9332">
        <v>1000.29</v>
      </c>
      <c r="F9332" t="s">
        <v>16</v>
      </c>
      <c r="G9332" t="s">
        <v>17</v>
      </c>
      <c r="H9332" t="s">
        <v>18</v>
      </c>
      <c r="I9332" t="s">
        <v>34</v>
      </c>
      <c r="J9332" t="s">
        <v>20</v>
      </c>
      <c r="K9332" t="s">
        <v>44</v>
      </c>
      <c r="L9332" t="s">
        <v>22</v>
      </c>
      <c r="M9332" s="4">
        <v>1000.29</v>
      </c>
      <c r="N9332">
        <v>2020</v>
      </c>
      <c r="O9332">
        <v>7</v>
      </c>
    </row>
    <row r="9333" spans="1:15" x14ac:dyDescent="0.25">
      <c r="A9333" s="1">
        <v>44043</v>
      </c>
      <c r="B9333">
        <v>1000018539</v>
      </c>
      <c r="C9333" t="s">
        <v>23</v>
      </c>
      <c r="D9333">
        <v>1</v>
      </c>
      <c r="E9333">
        <v>7000.44</v>
      </c>
      <c r="F9333" t="s">
        <v>16</v>
      </c>
      <c r="G9333" t="s">
        <v>24</v>
      </c>
      <c r="H9333" t="s">
        <v>18</v>
      </c>
      <c r="I9333" t="s">
        <v>34</v>
      </c>
      <c r="J9333" t="s">
        <v>36</v>
      </c>
      <c r="K9333" t="s">
        <v>70</v>
      </c>
      <c r="L9333" t="s">
        <v>22</v>
      </c>
      <c r="M9333" s="4">
        <v>7000.44</v>
      </c>
      <c r="N9333">
        <v>2020</v>
      </c>
      <c r="O9333">
        <v>7</v>
      </c>
    </row>
    <row r="9334" spans="1:15" x14ac:dyDescent="0.25">
      <c r="A9334" s="1">
        <v>44043</v>
      </c>
      <c r="B9334">
        <v>1000019959</v>
      </c>
      <c r="C9334" t="s">
        <v>23</v>
      </c>
      <c r="D9334">
        <v>1</v>
      </c>
      <c r="E9334">
        <v>17000.560000000001</v>
      </c>
      <c r="F9334" t="s">
        <v>16</v>
      </c>
      <c r="G9334" t="s">
        <v>24</v>
      </c>
      <c r="H9334" t="s">
        <v>18</v>
      </c>
      <c r="I9334" t="s">
        <v>40</v>
      </c>
      <c r="J9334" t="s">
        <v>26</v>
      </c>
      <c r="K9334" t="s">
        <v>41</v>
      </c>
      <c r="L9334" t="s">
        <v>28</v>
      </c>
      <c r="M9334" s="4">
        <v>17000.560000000001</v>
      </c>
      <c r="N9334">
        <v>2020</v>
      </c>
      <c r="O9334">
        <v>7</v>
      </c>
    </row>
    <row r="9335" spans="1:15" x14ac:dyDescent="0.25">
      <c r="A9335" s="1">
        <v>44043</v>
      </c>
      <c r="B9335">
        <v>1000020084</v>
      </c>
      <c r="C9335" t="s">
        <v>15</v>
      </c>
      <c r="D9335">
        <v>1</v>
      </c>
      <c r="E9335">
        <v>8000.01</v>
      </c>
      <c r="F9335" t="s">
        <v>16</v>
      </c>
      <c r="G9335" t="s">
        <v>17</v>
      </c>
      <c r="H9335" t="s">
        <v>47</v>
      </c>
      <c r="I9335" t="s">
        <v>59</v>
      </c>
      <c r="J9335" t="s">
        <v>26</v>
      </c>
      <c r="K9335" t="s">
        <v>60</v>
      </c>
      <c r="L9335" t="s">
        <v>22</v>
      </c>
      <c r="M9335" s="4">
        <v>8000.01</v>
      </c>
      <c r="N9335">
        <v>2020</v>
      </c>
      <c r="O9335">
        <v>7</v>
      </c>
    </row>
    <row r="9336" spans="1:15" x14ac:dyDescent="0.25">
      <c r="A9336" s="1">
        <v>44043</v>
      </c>
      <c r="B9336">
        <v>1000020128</v>
      </c>
      <c r="C9336" t="s">
        <v>23</v>
      </c>
      <c r="D9336">
        <v>2</v>
      </c>
      <c r="E9336">
        <v>21001.14</v>
      </c>
      <c r="F9336" t="s">
        <v>16</v>
      </c>
      <c r="G9336" t="s">
        <v>24</v>
      </c>
      <c r="H9336" t="s">
        <v>30</v>
      </c>
      <c r="I9336" t="s">
        <v>57</v>
      </c>
      <c r="J9336" t="s">
        <v>26</v>
      </c>
      <c r="K9336" t="s">
        <v>58</v>
      </c>
      <c r="L9336" t="s">
        <v>28</v>
      </c>
      <c r="M9336" s="4">
        <v>10500.57</v>
      </c>
      <c r="N9336">
        <v>2020</v>
      </c>
      <c r="O9336">
        <v>7</v>
      </c>
    </row>
    <row r="9337" spans="1:15" x14ac:dyDescent="0.25">
      <c r="A9337" s="1">
        <v>44043</v>
      </c>
      <c r="B9337">
        <v>1000020128</v>
      </c>
      <c r="C9337" t="s">
        <v>15</v>
      </c>
      <c r="D9337">
        <v>1</v>
      </c>
      <c r="E9337">
        <v>11000.57</v>
      </c>
      <c r="F9337" t="s">
        <v>16</v>
      </c>
      <c r="G9337" t="s">
        <v>17</v>
      </c>
      <c r="H9337" t="s">
        <v>30</v>
      </c>
      <c r="I9337" t="s">
        <v>57</v>
      </c>
      <c r="J9337" t="s">
        <v>26</v>
      </c>
      <c r="K9337" t="s">
        <v>58</v>
      </c>
      <c r="L9337" t="s">
        <v>28</v>
      </c>
      <c r="M9337" s="4">
        <v>11000.57</v>
      </c>
      <c r="N9337">
        <v>2020</v>
      </c>
      <c r="O9337">
        <v>7</v>
      </c>
    </row>
    <row r="9338" spans="1:15" x14ac:dyDescent="0.25">
      <c r="A9338" s="1">
        <v>44043</v>
      </c>
      <c r="B9338">
        <v>1000020726</v>
      </c>
      <c r="C9338" t="s">
        <v>23</v>
      </c>
      <c r="D9338">
        <v>1</v>
      </c>
      <c r="E9338">
        <v>9000.52</v>
      </c>
      <c r="F9338" t="s">
        <v>16</v>
      </c>
      <c r="G9338" t="s">
        <v>24</v>
      </c>
      <c r="H9338" t="s">
        <v>18</v>
      </c>
      <c r="I9338" t="s">
        <v>61</v>
      </c>
      <c r="J9338" t="s">
        <v>32</v>
      </c>
      <c r="K9338" t="s">
        <v>63</v>
      </c>
      <c r="L9338" t="s">
        <v>22</v>
      </c>
      <c r="M9338" s="4">
        <v>9000.52</v>
      </c>
      <c r="N9338">
        <v>2020</v>
      </c>
      <c r="O9338">
        <v>7</v>
      </c>
    </row>
    <row r="9339" spans="1:15" x14ac:dyDescent="0.25">
      <c r="A9339" s="1">
        <v>44043</v>
      </c>
      <c r="B9339">
        <v>1000020726</v>
      </c>
      <c r="C9339" t="s">
        <v>42</v>
      </c>
      <c r="D9339">
        <v>2</v>
      </c>
      <c r="E9339">
        <v>56000.34</v>
      </c>
      <c r="F9339" t="s">
        <v>16</v>
      </c>
      <c r="G9339" t="s">
        <v>43</v>
      </c>
      <c r="H9339" t="s">
        <v>18</v>
      </c>
      <c r="I9339" t="s">
        <v>61</v>
      </c>
      <c r="J9339" t="s">
        <v>32</v>
      </c>
      <c r="K9339" t="s">
        <v>63</v>
      </c>
      <c r="L9339" t="s">
        <v>22</v>
      </c>
      <c r="M9339" s="4">
        <v>28000.17</v>
      </c>
      <c r="N9339">
        <v>2020</v>
      </c>
      <c r="O9339">
        <v>7</v>
      </c>
    </row>
    <row r="9340" spans="1:15" x14ac:dyDescent="0.25">
      <c r="A9340" s="1">
        <v>44043</v>
      </c>
      <c r="B9340">
        <v>1000020921</v>
      </c>
      <c r="C9340" t="s">
        <v>15</v>
      </c>
      <c r="D9340">
        <v>2</v>
      </c>
      <c r="E9340">
        <v>10300.099999999999</v>
      </c>
      <c r="F9340" t="s">
        <v>16</v>
      </c>
      <c r="G9340" t="s">
        <v>17</v>
      </c>
      <c r="H9340" t="s">
        <v>47</v>
      </c>
      <c r="I9340" t="s">
        <v>65</v>
      </c>
      <c r="J9340" t="s">
        <v>26</v>
      </c>
      <c r="K9340" t="s">
        <v>66</v>
      </c>
      <c r="L9340" t="s">
        <v>22</v>
      </c>
      <c r="M9340" s="4">
        <v>5150.0499999999993</v>
      </c>
      <c r="N9340">
        <v>2020</v>
      </c>
      <c r="O9340">
        <v>7</v>
      </c>
    </row>
    <row r="9341" spans="1:15" x14ac:dyDescent="0.25">
      <c r="A9341" s="1">
        <v>44043</v>
      </c>
      <c r="B9341">
        <v>1000021227</v>
      </c>
      <c r="C9341" t="s">
        <v>23</v>
      </c>
      <c r="D9341">
        <v>2</v>
      </c>
      <c r="E9341">
        <v>17000.620000000003</v>
      </c>
      <c r="F9341" t="s">
        <v>16</v>
      </c>
      <c r="G9341" t="s">
        <v>24</v>
      </c>
      <c r="H9341" t="s">
        <v>47</v>
      </c>
      <c r="I9341" t="s">
        <v>59</v>
      </c>
      <c r="J9341" t="s">
        <v>26</v>
      </c>
      <c r="K9341" t="s">
        <v>60</v>
      </c>
      <c r="L9341" t="s">
        <v>28</v>
      </c>
      <c r="M9341" s="4">
        <v>8500.3100000000013</v>
      </c>
      <c r="N9341">
        <v>2020</v>
      </c>
      <c r="O9341">
        <v>7</v>
      </c>
    </row>
    <row r="9342" spans="1:15" x14ac:dyDescent="0.25">
      <c r="A9342" s="1">
        <v>44043</v>
      </c>
      <c r="B9342">
        <v>1000021227</v>
      </c>
      <c r="C9342" t="s">
        <v>15</v>
      </c>
      <c r="D9342">
        <v>1</v>
      </c>
      <c r="E9342">
        <v>22000.73</v>
      </c>
      <c r="F9342" t="s">
        <v>16</v>
      </c>
      <c r="G9342" t="s">
        <v>17</v>
      </c>
      <c r="H9342" t="s">
        <v>47</v>
      </c>
      <c r="I9342" t="s">
        <v>59</v>
      </c>
      <c r="J9342" t="s">
        <v>26</v>
      </c>
      <c r="K9342" t="s">
        <v>60</v>
      </c>
      <c r="L9342" t="s">
        <v>28</v>
      </c>
      <c r="M9342" s="4">
        <v>22000.73</v>
      </c>
      <c r="N9342">
        <v>2020</v>
      </c>
      <c r="O9342">
        <v>7</v>
      </c>
    </row>
    <row r="9343" spans="1:15" x14ac:dyDescent="0.25">
      <c r="A9343" s="1">
        <v>44043</v>
      </c>
      <c r="B9343">
        <v>1000021454</v>
      </c>
      <c r="C9343" t="s">
        <v>15</v>
      </c>
      <c r="D9343">
        <v>1</v>
      </c>
      <c r="E9343">
        <v>17000.03</v>
      </c>
      <c r="F9343" t="s">
        <v>16</v>
      </c>
      <c r="G9343" t="s">
        <v>17</v>
      </c>
      <c r="H9343" t="s">
        <v>18</v>
      </c>
      <c r="I9343" t="s">
        <v>25</v>
      </c>
      <c r="J9343" t="s">
        <v>20</v>
      </c>
      <c r="K9343" t="s">
        <v>51</v>
      </c>
      <c r="L9343" t="s">
        <v>22</v>
      </c>
      <c r="M9343" s="4">
        <v>17000.03</v>
      </c>
      <c r="N9343">
        <v>2020</v>
      </c>
      <c r="O9343">
        <v>7</v>
      </c>
    </row>
    <row r="9344" spans="1:15" x14ac:dyDescent="0.25">
      <c r="A9344" s="1">
        <v>44043</v>
      </c>
      <c r="B9344">
        <v>1000021495</v>
      </c>
      <c r="C9344" t="s">
        <v>15</v>
      </c>
      <c r="D9344">
        <v>3</v>
      </c>
      <c r="E9344">
        <v>56001.5</v>
      </c>
      <c r="F9344" t="s">
        <v>16</v>
      </c>
      <c r="G9344" t="s">
        <v>17</v>
      </c>
      <c r="H9344" t="s">
        <v>18</v>
      </c>
      <c r="I9344" t="s">
        <v>61</v>
      </c>
      <c r="J9344" t="s">
        <v>20</v>
      </c>
      <c r="K9344" t="s">
        <v>77</v>
      </c>
      <c r="L9344" t="s">
        <v>22</v>
      </c>
      <c r="M9344" s="4">
        <v>18667.166666666668</v>
      </c>
      <c r="N9344">
        <v>2020</v>
      </c>
      <c r="O9344">
        <v>7</v>
      </c>
    </row>
    <row r="9345" spans="1:15" x14ac:dyDescent="0.25">
      <c r="A9345" s="1">
        <v>44043</v>
      </c>
      <c r="B9345">
        <v>1000021662</v>
      </c>
      <c r="C9345" t="s">
        <v>42</v>
      </c>
      <c r="D9345">
        <v>1</v>
      </c>
      <c r="E9345">
        <v>29999.98</v>
      </c>
      <c r="F9345" t="s">
        <v>16</v>
      </c>
      <c r="G9345" t="s">
        <v>43</v>
      </c>
      <c r="H9345" t="s">
        <v>30</v>
      </c>
      <c r="I9345" t="s">
        <v>38</v>
      </c>
      <c r="J9345" t="s">
        <v>26</v>
      </c>
      <c r="K9345" t="s">
        <v>39</v>
      </c>
      <c r="L9345" t="s">
        <v>22</v>
      </c>
      <c r="M9345" s="4">
        <v>29999.98</v>
      </c>
      <c r="N9345">
        <v>2020</v>
      </c>
      <c r="O9345">
        <v>7</v>
      </c>
    </row>
    <row r="9346" spans="1:15" x14ac:dyDescent="0.25">
      <c r="A9346" s="1">
        <v>44043</v>
      </c>
      <c r="B9346">
        <v>1000021764</v>
      </c>
      <c r="C9346" t="s">
        <v>15</v>
      </c>
      <c r="D9346">
        <v>1</v>
      </c>
      <c r="E9346">
        <v>25000.71</v>
      </c>
      <c r="F9346" t="s">
        <v>16</v>
      </c>
      <c r="G9346" t="s">
        <v>17</v>
      </c>
      <c r="H9346" t="s">
        <v>18</v>
      </c>
      <c r="I9346" t="s">
        <v>25</v>
      </c>
      <c r="J9346" t="s">
        <v>26</v>
      </c>
      <c r="K9346" t="s">
        <v>27</v>
      </c>
      <c r="L9346" t="s">
        <v>22</v>
      </c>
      <c r="M9346" s="4">
        <v>25000.71</v>
      </c>
      <c r="N9346">
        <v>2020</v>
      </c>
      <c r="O9346">
        <v>7</v>
      </c>
    </row>
    <row r="9347" spans="1:15" x14ac:dyDescent="0.25">
      <c r="A9347" s="1">
        <v>44043</v>
      </c>
      <c r="B9347">
        <v>1000021793</v>
      </c>
      <c r="C9347" t="s">
        <v>23</v>
      </c>
      <c r="D9347">
        <v>1</v>
      </c>
      <c r="E9347">
        <v>1391.38</v>
      </c>
      <c r="F9347" t="s">
        <v>16</v>
      </c>
      <c r="G9347" t="s">
        <v>24</v>
      </c>
      <c r="H9347" t="s">
        <v>18</v>
      </c>
      <c r="I9347" t="s">
        <v>34</v>
      </c>
      <c r="J9347" t="s">
        <v>26</v>
      </c>
      <c r="K9347" t="s">
        <v>35</v>
      </c>
      <c r="L9347" t="s">
        <v>22</v>
      </c>
      <c r="M9347" s="4">
        <v>1391.38</v>
      </c>
      <c r="N9347">
        <v>2020</v>
      </c>
      <c r="O9347">
        <v>7</v>
      </c>
    </row>
    <row r="9348" spans="1:15" x14ac:dyDescent="0.25">
      <c r="A9348" s="1">
        <v>44043</v>
      </c>
      <c r="B9348">
        <v>1000022458</v>
      </c>
      <c r="C9348" t="s">
        <v>15</v>
      </c>
      <c r="D9348">
        <v>2</v>
      </c>
      <c r="E9348">
        <v>28999.920000000002</v>
      </c>
      <c r="F9348" t="s">
        <v>16</v>
      </c>
      <c r="G9348" t="s">
        <v>17</v>
      </c>
      <c r="H9348" t="s">
        <v>18</v>
      </c>
      <c r="I9348" t="s">
        <v>40</v>
      </c>
      <c r="J9348" t="s">
        <v>26</v>
      </c>
      <c r="K9348" t="s">
        <v>41</v>
      </c>
      <c r="L9348" t="s">
        <v>22</v>
      </c>
      <c r="M9348" s="4">
        <v>14499.960000000001</v>
      </c>
      <c r="N9348">
        <v>2020</v>
      </c>
      <c r="O9348">
        <v>7</v>
      </c>
    </row>
    <row r="9349" spans="1:15" x14ac:dyDescent="0.25">
      <c r="A9349" s="1">
        <v>44043</v>
      </c>
      <c r="B9349">
        <v>1000022904</v>
      </c>
      <c r="C9349" t="s">
        <v>42</v>
      </c>
      <c r="D9349">
        <v>1</v>
      </c>
      <c r="E9349">
        <v>8000.13</v>
      </c>
      <c r="F9349" t="s">
        <v>16</v>
      </c>
      <c r="G9349" t="s">
        <v>43</v>
      </c>
      <c r="H9349" t="s">
        <v>18</v>
      </c>
      <c r="I9349" t="s">
        <v>40</v>
      </c>
      <c r="J9349" t="s">
        <v>20</v>
      </c>
      <c r="K9349" t="s">
        <v>68</v>
      </c>
      <c r="L9349" t="s">
        <v>22</v>
      </c>
      <c r="M9349" s="4">
        <v>8000.13</v>
      </c>
      <c r="N9349">
        <v>2020</v>
      </c>
      <c r="O9349">
        <v>7</v>
      </c>
    </row>
    <row r="9350" spans="1:15" x14ac:dyDescent="0.25">
      <c r="A9350" s="1">
        <v>44043</v>
      </c>
      <c r="B9350">
        <v>1000022905</v>
      </c>
      <c r="C9350" t="s">
        <v>79</v>
      </c>
      <c r="D9350">
        <v>1</v>
      </c>
      <c r="E9350">
        <v>9.31</v>
      </c>
      <c r="F9350" t="s">
        <v>46</v>
      </c>
      <c r="G9350" t="s">
        <v>74</v>
      </c>
      <c r="H9350" t="s">
        <v>18</v>
      </c>
      <c r="I9350" t="s">
        <v>40</v>
      </c>
      <c r="J9350" t="s">
        <v>20</v>
      </c>
      <c r="K9350" t="s">
        <v>68</v>
      </c>
      <c r="L9350" t="s">
        <v>22</v>
      </c>
      <c r="M9350" s="4">
        <v>9.31</v>
      </c>
      <c r="N9350">
        <v>2020</v>
      </c>
      <c r="O9350">
        <v>7</v>
      </c>
    </row>
    <row r="9351" spans="1:15" x14ac:dyDescent="0.25">
      <c r="A9351" s="1">
        <v>44043</v>
      </c>
      <c r="B9351">
        <v>1000022905</v>
      </c>
      <c r="C9351" t="s">
        <v>45</v>
      </c>
      <c r="D9351">
        <v>1</v>
      </c>
      <c r="E9351">
        <v>8.99</v>
      </c>
      <c r="F9351" t="s">
        <v>46</v>
      </c>
      <c r="G9351" t="s">
        <v>43</v>
      </c>
      <c r="H9351" t="s">
        <v>18</v>
      </c>
      <c r="I9351" t="s">
        <v>40</v>
      </c>
      <c r="J9351" t="s">
        <v>20</v>
      </c>
      <c r="K9351" t="s">
        <v>68</v>
      </c>
      <c r="L9351" t="s">
        <v>22</v>
      </c>
      <c r="M9351" s="4">
        <v>8.99</v>
      </c>
      <c r="N9351">
        <v>2020</v>
      </c>
      <c r="O9351">
        <v>7</v>
      </c>
    </row>
    <row r="9352" spans="1:15" x14ac:dyDescent="0.25">
      <c r="A9352" s="1">
        <v>44043</v>
      </c>
      <c r="B9352">
        <v>1000022941</v>
      </c>
      <c r="C9352" t="s">
        <v>23</v>
      </c>
      <c r="D9352">
        <v>1</v>
      </c>
      <c r="E9352">
        <v>17000</v>
      </c>
      <c r="F9352" t="s">
        <v>16</v>
      </c>
      <c r="G9352" t="s">
        <v>24</v>
      </c>
      <c r="H9352" t="s">
        <v>18</v>
      </c>
      <c r="I9352" t="s">
        <v>40</v>
      </c>
      <c r="J9352" t="s">
        <v>20</v>
      </c>
      <c r="K9352" t="s">
        <v>68</v>
      </c>
      <c r="L9352" t="s">
        <v>22</v>
      </c>
      <c r="M9352" s="4">
        <v>17000</v>
      </c>
      <c r="N9352">
        <v>2020</v>
      </c>
      <c r="O9352">
        <v>7</v>
      </c>
    </row>
    <row r="9353" spans="1:15" x14ac:dyDescent="0.25">
      <c r="A9353" s="1">
        <v>44043</v>
      </c>
      <c r="B9353">
        <v>1000022941</v>
      </c>
      <c r="C9353" t="s">
        <v>15</v>
      </c>
      <c r="D9353">
        <v>1</v>
      </c>
      <c r="E9353">
        <v>4000.72</v>
      </c>
      <c r="F9353" t="s">
        <v>16</v>
      </c>
      <c r="G9353" t="s">
        <v>17</v>
      </c>
      <c r="H9353" t="s">
        <v>18</v>
      </c>
      <c r="I9353" t="s">
        <v>40</v>
      </c>
      <c r="J9353" t="s">
        <v>20</v>
      </c>
      <c r="K9353" t="s">
        <v>68</v>
      </c>
      <c r="L9353" t="s">
        <v>22</v>
      </c>
      <c r="M9353" s="4">
        <v>4000.72</v>
      </c>
      <c r="N9353">
        <v>2020</v>
      </c>
      <c r="O9353">
        <v>7</v>
      </c>
    </row>
    <row r="9354" spans="1:15" x14ac:dyDescent="0.25">
      <c r="A9354" s="1">
        <v>44043</v>
      </c>
      <c r="B9354">
        <v>1000023280</v>
      </c>
      <c r="C9354" t="s">
        <v>15</v>
      </c>
      <c r="D9354">
        <v>1</v>
      </c>
      <c r="E9354">
        <v>20000.61</v>
      </c>
      <c r="F9354" t="s">
        <v>16</v>
      </c>
      <c r="G9354" t="s">
        <v>17</v>
      </c>
      <c r="H9354" t="s">
        <v>18</v>
      </c>
      <c r="I9354" t="s">
        <v>19</v>
      </c>
      <c r="J9354" t="s">
        <v>20</v>
      </c>
      <c r="K9354" t="s">
        <v>21</v>
      </c>
      <c r="L9354" t="s">
        <v>22</v>
      </c>
      <c r="M9354" s="4">
        <v>20000.61</v>
      </c>
      <c r="N9354">
        <v>2020</v>
      </c>
      <c r="O9354">
        <v>7</v>
      </c>
    </row>
    <row r="9355" spans="1:15" x14ac:dyDescent="0.25">
      <c r="A9355" s="1">
        <v>44043</v>
      </c>
      <c r="B9355">
        <v>1000023288</v>
      </c>
      <c r="C9355" t="s">
        <v>79</v>
      </c>
      <c r="D9355">
        <v>1</v>
      </c>
      <c r="E9355">
        <v>9.41</v>
      </c>
      <c r="F9355" t="s">
        <v>46</v>
      </c>
      <c r="G9355" t="s">
        <v>74</v>
      </c>
      <c r="H9355" t="s">
        <v>18</v>
      </c>
      <c r="I9355" t="s">
        <v>34</v>
      </c>
      <c r="J9355" t="s">
        <v>20</v>
      </c>
      <c r="K9355" t="s">
        <v>44</v>
      </c>
      <c r="L9355" t="s">
        <v>22</v>
      </c>
      <c r="M9355" s="4">
        <v>9.41</v>
      </c>
      <c r="N9355">
        <v>2020</v>
      </c>
      <c r="O9355">
        <v>7</v>
      </c>
    </row>
    <row r="9356" spans="1:15" x14ac:dyDescent="0.25">
      <c r="A9356" s="1">
        <v>44043</v>
      </c>
      <c r="B9356">
        <v>1000023348</v>
      </c>
      <c r="C9356" t="s">
        <v>79</v>
      </c>
      <c r="D9356">
        <v>1</v>
      </c>
      <c r="E9356">
        <v>9.27</v>
      </c>
      <c r="F9356" t="s">
        <v>46</v>
      </c>
      <c r="G9356" t="s">
        <v>74</v>
      </c>
      <c r="H9356" t="s">
        <v>18</v>
      </c>
      <c r="I9356" t="s">
        <v>61</v>
      </c>
      <c r="J9356" t="s">
        <v>36</v>
      </c>
      <c r="K9356" t="s">
        <v>78</v>
      </c>
      <c r="L9356" t="s">
        <v>22</v>
      </c>
      <c r="M9356" s="4">
        <v>9.27</v>
      </c>
      <c r="N9356">
        <v>2020</v>
      </c>
      <c r="O9356">
        <v>7</v>
      </c>
    </row>
    <row r="9357" spans="1:15" x14ac:dyDescent="0.25">
      <c r="A9357" s="1">
        <v>44043</v>
      </c>
      <c r="B9357">
        <v>1000023348</v>
      </c>
      <c r="C9357" t="s">
        <v>54</v>
      </c>
      <c r="D9357">
        <v>1</v>
      </c>
      <c r="E9357">
        <v>600.16999999999996</v>
      </c>
      <c r="F9357" t="s">
        <v>46</v>
      </c>
      <c r="G9357" t="s">
        <v>24</v>
      </c>
      <c r="H9357" t="s">
        <v>18</v>
      </c>
      <c r="I9357" t="s">
        <v>61</v>
      </c>
      <c r="J9357" t="s">
        <v>36</v>
      </c>
      <c r="K9357" t="s">
        <v>78</v>
      </c>
      <c r="L9357" t="s">
        <v>22</v>
      </c>
      <c r="M9357" s="4">
        <v>600.16999999999996</v>
      </c>
      <c r="N9357">
        <v>2020</v>
      </c>
      <c r="O9357">
        <v>7</v>
      </c>
    </row>
    <row r="9358" spans="1:15" x14ac:dyDescent="0.25">
      <c r="A9358" s="1">
        <v>44043</v>
      </c>
      <c r="B9358">
        <v>1000023355</v>
      </c>
      <c r="C9358" t="s">
        <v>15</v>
      </c>
      <c r="D9358">
        <v>1</v>
      </c>
      <c r="E9358">
        <v>16000.61</v>
      </c>
      <c r="F9358" t="s">
        <v>16</v>
      </c>
      <c r="G9358" t="s">
        <v>17</v>
      </c>
      <c r="H9358" t="s">
        <v>18</v>
      </c>
      <c r="I9358" t="s">
        <v>40</v>
      </c>
      <c r="J9358" t="s">
        <v>26</v>
      </c>
      <c r="K9358" t="s">
        <v>41</v>
      </c>
      <c r="L9358" t="s">
        <v>22</v>
      </c>
      <c r="M9358" s="4">
        <v>16000.61</v>
      </c>
      <c r="N9358">
        <v>2020</v>
      </c>
      <c r="O9358">
        <v>7</v>
      </c>
    </row>
    <row r="9359" spans="1:15" x14ac:dyDescent="0.25">
      <c r="A9359" s="1">
        <v>44043</v>
      </c>
      <c r="B9359">
        <v>1000023544</v>
      </c>
      <c r="C9359" t="s">
        <v>15</v>
      </c>
      <c r="D9359">
        <v>1</v>
      </c>
      <c r="E9359">
        <v>5500.41</v>
      </c>
      <c r="F9359" t="s">
        <v>16</v>
      </c>
      <c r="G9359" t="s">
        <v>17</v>
      </c>
      <c r="H9359" t="s">
        <v>30</v>
      </c>
      <c r="I9359" t="s">
        <v>31</v>
      </c>
      <c r="J9359" t="s">
        <v>26</v>
      </c>
      <c r="K9359" t="s">
        <v>69</v>
      </c>
      <c r="L9359" t="s">
        <v>22</v>
      </c>
      <c r="M9359" s="4">
        <v>5500.41</v>
      </c>
      <c r="N9359">
        <v>2020</v>
      </c>
      <c r="O9359">
        <v>7</v>
      </c>
    </row>
    <row r="9360" spans="1:15" x14ac:dyDescent="0.25">
      <c r="A9360" s="1">
        <v>44043</v>
      </c>
      <c r="B9360">
        <v>1000023550</v>
      </c>
      <c r="C9360" t="s">
        <v>23</v>
      </c>
      <c r="D9360">
        <v>1</v>
      </c>
      <c r="E9360">
        <v>4000.4</v>
      </c>
      <c r="F9360" t="s">
        <v>16</v>
      </c>
      <c r="G9360" t="s">
        <v>24</v>
      </c>
      <c r="H9360" t="s">
        <v>47</v>
      </c>
      <c r="I9360" t="s">
        <v>65</v>
      </c>
      <c r="J9360" t="s">
        <v>26</v>
      </c>
      <c r="K9360" t="s">
        <v>66</v>
      </c>
      <c r="L9360" t="s">
        <v>22</v>
      </c>
      <c r="M9360" s="4">
        <v>4000.4</v>
      </c>
      <c r="N9360">
        <v>2020</v>
      </c>
      <c r="O9360">
        <v>7</v>
      </c>
    </row>
    <row r="9361" spans="1:15" x14ac:dyDescent="0.25">
      <c r="A9361" s="1">
        <v>44043</v>
      </c>
      <c r="B9361">
        <v>1000023550</v>
      </c>
      <c r="C9361" t="s">
        <v>15</v>
      </c>
      <c r="D9361">
        <v>1</v>
      </c>
      <c r="E9361">
        <v>5299.97</v>
      </c>
      <c r="F9361" t="s">
        <v>16</v>
      </c>
      <c r="G9361" t="s">
        <v>17</v>
      </c>
      <c r="H9361" t="s">
        <v>47</v>
      </c>
      <c r="I9361" t="s">
        <v>65</v>
      </c>
      <c r="J9361" t="s">
        <v>26</v>
      </c>
      <c r="K9361" t="s">
        <v>66</v>
      </c>
      <c r="L9361" t="s">
        <v>22</v>
      </c>
      <c r="M9361" s="4">
        <v>5299.97</v>
      </c>
      <c r="N9361">
        <v>2020</v>
      </c>
      <c r="O9361">
        <v>7</v>
      </c>
    </row>
    <row r="9362" spans="1:15" x14ac:dyDescent="0.25">
      <c r="A9362" s="1">
        <v>44043</v>
      </c>
      <c r="B9362">
        <v>1000023653</v>
      </c>
      <c r="C9362" t="s">
        <v>23</v>
      </c>
      <c r="D9362">
        <v>1</v>
      </c>
      <c r="E9362">
        <v>10000.049999999999</v>
      </c>
      <c r="F9362" t="s">
        <v>16</v>
      </c>
      <c r="G9362" t="s">
        <v>24</v>
      </c>
      <c r="H9362" t="s">
        <v>47</v>
      </c>
      <c r="I9362" t="s">
        <v>48</v>
      </c>
      <c r="J9362" t="s">
        <v>26</v>
      </c>
      <c r="K9362" t="s">
        <v>50</v>
      </c>
      <c r="L9362" t="s">
        <v>22</v>
      </c>
      <c r="M9362" s="4">
        <v>10000.049999999999</v>
      </c>
      <c r="N9362">
        <v>2020</v>
      </c>
      <c r="O9362">
        <v>7</v>
      </c>
    </row>
    <row r="9363" spans="1:15" x14ac:dyDescent="0.25">
      <c r="A9363" s="1">
        <v>44043</v>
      </c>
      <c r="B9363">
        <v>1000023658</v>
      </c>
      <c r="C9363" t="s">
        <v>15</v>
      </c>
      <c r="D9363">
        <v>1</v>
      </c>
      <c r="E9363">
        <v>22000.27</v>
      </c>
      <c r="F9363" t="s">
        <v>16</v>
      </c>
      <c r="G9363" t="s">
        <v>17</v>
      </c>
      <c r="H9363" t="s">
        <v>18</v>
      </c>
      <c r="I9363" t="s">
        <v>25</v>
      </c>
      <c r="J9363" t="s">
        <v>26</v>
      </c>
      <c r="K9363" t="s">
        <v>27</v>
      </c>
      <c r="L9363" t="s">
        <v>22</v>
      </c>
      <c r="M9363" s="4">
        <v>22000.27</v>
      </c>
      <c r="N9363">
        <v>2020</v>
      </c>
      <c r="O9363">
        <v>7</v>
      </c>
    </row>
    <row r="9364" spans="1:15" x14ac:dyDescent="0.25">
      <c r="A9364" s="1">
        <v>44043</v>
      </c>
      <c r="B9364">
        <v>1000023658</v>
      </c>
      <c r="C9364" t="s">
        <v>42</v>
      </c>
      <c r="D9364">
        <v>1</v>
      </c>
      <c r="E9364">
        <v>20000.45</v>
      </c>
      <c r="F9364" t="s">
        <v>16</v>
      </c>
      <c r="G9364" t="s">
        <v>43</v>
      </c>
      <c r="H9364" t="s">
        <v>18</v>
      </c>
      <c r="I9364" t="s">
        <v>25</v>
      </c>
      <c r="J9364" t="s">
        <v>26</v>
      </c>
      <c r="K9364" t="s">
        <v>27</v>
      </c>
      <c r="L9364" t="s">
        <v>22</v>
      </c>
      <c r="M9364" s="4">
        <v>20000.45</v>
      </c>
      <c r="N9364">
        <v>2020</v>
      </c>
      <c r="O9364">
        <v>7</v>
      </c>
    </row>
    <row r="9365" spans="1:15" x14ac:dyDescent="0.25">
      <c r="A9365" s="1">
        <v>44043</v>
      </c>
      <c r="B9365">
        <v>1000023705</v>
      </c>
      <c r="C9365" t="s">
        <v>23</v>
      </c>
      <c r="D9365">
        <v>1</v>
      </c>
      <c r="E9365">
        <v>5000.5600000000004</v>
      </c>
      <c r="F9365" t="s">
        <v>16</v>
      </c>
      <c r="G9365" t="s">
        <v>24</v>
      </c>
      <c r="H9365" t="s">
        <v>18</v>
      </c>
      <c r="I9365" t="s">
        <v>19</v>
      </c>
      <c r="J9365" t="s">
        <v>20</v>
      </c>
      <c r="K9365" t="s">
        <v>21</v>
      </c>
      <c r="L9365" t="s">
        <v>22</v>
      </c>
      <c r="M9365" s="4">
        <v>5000.5600000000004</v>
      </c>
      <c r="N9365">
        <v>2020</v>
      </c>
      <c r="O9365">
        <v>7</v>
      </c>
    </row>
    <row r="9366" spans="1:15" x14ac:dyDescent="0.25">
      <c r="A9366" s="1">
        <v>44043</v>
      </c>
      <c r="B9366">
        <v>1000023705</v>
      </c>
      <c r="C9366" t="s">
        <v>15</v>
      </c>
      <c r="D9366">
        <v>2</v>
      </c>
      <c r="E9366">
        <v>27000.68</v>
      </c>
      <c r="F9366" t="s">
        <v>16</v>
      </c>
      <c r="G9366" t="s">
        <v>17</v>
      </c>
      <c r="H9366" t="s">
        <v>18</v>
      </c>
      <c r="I9366" t="s">
        <v>19</v>
      </c>
      <c r="J9366" t="s">
        <v>20</v>
      </c>
      <c r="K9366" t="s">
        <v>21</v>
      </c>
      <c r="L9366" t="s">
        <v>22</v>
      </c>
      <c r="M9366" s="4">
        <v>13500.34</v>
      </c>
      <c r="N9366">
        <v>2020</v>
      </c>
      <c r="O9366">
        <v>7</v>
      </c>
    </row>
    <row r="9367" spans="1:15" x14ac:dyDescent="0.25">
      <c r="A9367" s="1">
        <v>44043</v>
      </c>
      <c r="B9367">
        <v>1000023853</v>
      </c>
      <c r="C9367" t="s">
        <v>15</v>
      </c>
      <c r="D9367">
        <v>1</v>
      </c>
      <c r="E9367">
        <v>6500.71</v>
      </c>
      <c r="F9367" t="s">
        <v>16</v>
      </c>
      <c r="G9367" t="s">
        <v>17</v>
      </c>
      <c r="H9367" t="s">
        <v>18</v>
      </c>
      <c r="I9367" t="s">
        <v>25</v>
      </c>
      <c r="J9367" t="s">
        <v>20</v>
      </c>
      <c r="K9367" t="s">
        <v>51</v>
      </c>
      <c r="L9367" t="s">
        <v>22</v>
      </c>
      <c r="M9367" s="4">
        <v>6500.71</v>
      </c>
      <c r="N9367">
        <v>2020</v>
      </c>
      <c r="O9367">
        <v>7</v>
      </c>
    </row>
    <row r="9368" spans="1:15" x14ac:dyDescent="0.25">
      <c r="A9368" s="1">
        <v>44043</v>
      </c>
      <c r="B9368">
        <v>1000023959</v>
      </c>
      <c r="C9368" t="s">
        <v>23</v>
      </c>
      <c r="D9368">
        <v>2</v>
      </c>
      <c r="E9368">
        <v>15000.25</v>
      </c>
      <c r="F9368" t="s">
        <v>16</v>
      </c>
      <c r="G9368" t="s">
        <v>24</v>
      </c>
      <c r="H9368" t="s">
        <v>18</v>
      </c>
      <c r="I9368" t="s">
        <v>25</v>
      </c>
      <c r="J9368" t="s">
        <v>26</v>
      </c>
      <c r="K9368" t="s">
        <v>27</v>
      </c>
      <c r="L9368" t="s">
        <v>22</v>
      </c>
      <c r="M9368" s="4">
        <v>7500.125</v>
      </c>
      <c r="N9368">
        <v>2020</v>
      </c>
      <c r="O9368">
        <v>7</v>
      </c>
    </row>
    <row r="9369" spans="1:15" x14ac:dyDescent="0.25">
      <c r="A9369" s="1">
        <v>44043</v>
      </c>
      <c r="B9369">
        <v>1000024001</v>
      </c>
      <c r="C9369" t="s">
        <v>23</v>
      </c>
      <c r="D9369">
        <v>1</v>
      </c>
      <c r="E9369">
        <v>3000.69</v>
      </c>
      <c r="F9369" t="s">
        <v>16</v>
      </c>
      <c r="G9369" t="s">
        <v>24</v>
      </c>
      <c r="H9369" t="s">
        <v>47</v>
      </c>
      <c r="I9369" t="s">
        <v>48</v>
      </c>
      <c r="J9369" t="s">
        <v>26</v>
      </c>
      <c r="K9369" t="s">
        <v>50</v>
      </c>
      <c r="L9369" t="s">
        <v>22</v>
      </c>
      <c r="M9369" s="4">
        <v>3000.69</v>
      </c>
      <c r="N9369">
        <v>2020</v>
      </c>
      <c r="O9369">
        <v>7</v>
      </c>
    </row>
    <row r="9370" spans="1:15" x14ac:dyDescent="0.25">
      <c r="A9370" s="1">
        <v>44043</v>
      </c>
      <c r="B9370">
        <v>1000024001</v>
      </c>
      <c r="C9370" t="s">
        <v>15</v>
      </c>
      <c r="D9370">
        <v>2</v>
      </c>
      <c r="E9370">
        <v>32000.54</v>
      </c>
      <c r="F9370" t="s">
        <v>16</v>
      </c>
      <c r="G9370" t="s">
        <v>17</v>
      </c>
      <c r="H9370" t="s">
        <v>47</v>
      </c>
      <c r="I9370" t="s">
        <v>48</v>
      </c>
      <c r="J9370" t="s">
        <v>26</v>
      </c>
      <c r="K9370" t="s">
        <v>50</v>
      </c>
      <c r="L9370" t="s">
        <v>22</v>
      </c>
      <c r="M9370" s="4">
        <v>16000.27</v>
      </c>
      <c r="N9370">
        <v>2020</v>
      </c>
      <c r="O9370">
        <v>7</v>
      </c>
    </row>
    <row r="9371" spans="1:15" x14ac:dyDescent="0.25">
      <c r="A9371" s="1">
        <v>44043</v>
      </c>
      <c r="B9371">
        <v>1000024424</v>
      </c>
      <c r="C9371" t="s">
        <v>15</v>
      </c>
      <c r="D9371">
        <v>1</v>
      </c>
      <c r="E9371">
        <v>18000.75</v>
      </c>
      <c r="F9371" t="s">
        <v>16</v>
      </c>
      <c r="G9371" t="s">
        <v>17</v>
      </c>
      <c r="H9371" t="s">
        <v>30</v>
      </c>
      <c r="I9371" t="s">
        <v>31</v>
      </c>
      <c r="J9371" t="s">
        <v>36</v>
      </c>
      <c r="K9371" t="s">
        <v>52</v>
      </c>
      <c r="L9371" t="s">
        <v>22</v>
      </c>
      <c r="M9371" s="4">
        <v>18000.75</v>
      </c>
      <c r="N9371">
        <v>2020</v>
      </c>
      <c r="O9371">
        <v>7</v>
      </c>
    </row>
    <row r="9372" spans="1:15" x14ac:dyDescent="0.25">
      <c r="A9372" s="1">
        <v>44043</v>
      </c>
      <c r="B9372">
        <v>1000024527</v>
      </c>
      <c r="C9372" t="s">
        <v>80</v>
      </c>
      <c r="D9372">
        <v>1</v>
      </c>
      <c r="E9372">
        <v>53.64</v>
      </c>
      <c r="F9372" t="s">
        <v>46</v>
      </c>
      <c r="G9372" t="s">
        <v>76</v>
      </c>
      <c r="H9372" t="s">
        <v>18</v>
      </c>
      <c r="I9372" t="s">
        <v>25</v>
      </c>
      <c r="J9372" t="s">
        <v>20</v>
      </c>
      <c r="K9372" t="s">
        <v>51</v>
      </c>
      <c r="L9372" t="s">
        <v>22</v>
      </c>
      <c r="M9372" s="4">
        <v>53.64</v>
      </c>
      <c r="N9372">
        <v>2020</v>
      </c>
      <c r="O9372">
        <v>7</v>
      </c>
    </row>
    <row r="9373" spans="1:15" x14ac:dyDescent="0.25">
      <c r="A9373" s="1">
        <v>44043</v>
      </c>
      <c r="B9373">
        <v>1000025017</v>
      </c>
      <c r="C9373" t="s">
        <v>15</v>
      </c>
      <c r="D9373">
        <v>1</v>
      </c>
      <c r="E9373">
        <v>11900</v>
      </c>
      <c r="F9373" t="s">
        <v>16</v>
      </c>
      <c r="G9373" t="s">
        <v>17</v>
      </c>
      <c r="H9373" t="s">
        <v>47</v>
      </c>
      <c r="I9373" t="s">
        <v>65</v>
      </c>
      <c r="J9373" t="s">
        <v>26</v>
      </c>
      <c r="K9373" t="s">
        <v>66</v>
      </c>
      <c r="L9373" t="s">
        <v>22</v>
      </c>
      <c r="M9373" s="4">
        <v>11900</v>
      </c>
      <c r="N9373">
        <v>2020</v>
      </c>
      <c r="O9373">
        <v>7</v>
      </c>
    </row>
    <row r="9374" spans="1:15" x14ac:dyDescent="0.25">
      <c r="A9374" s="1">
        <v>44043</v>
      </c>
      <c r="B9374">
        <v>1000025017</v>
      </c>
      <c r="C9374" t="s">
        <v>42</v>
      </c>
      <c r="D9374">
        <v>1</v>
      </c>
      <c r="E9374">
        <v>9800.57</v>
      </c>
      <c r="F9374" t="s">
        <v>16</v>
      </c>
      <c r="G9374" t="s">
        <v>43</v>
      </c>
      <c r="H9374" t="s">
        <v>47</v>
      </c>
      <c r="I9374" t="s">
        <v>65</v>
      </c>
      <c r="J9374" t="s">
        <v>26</v>
      </c>
      <c r="K9374" t="s">
        <v>66</v>
      </c>
      <c r="L9374" t="s">
        <v>22</v>
      </c>
      <c r="M9374" s="4">
        <v>9800.57</v>
      </c>
      <c r="N9374">
        <v>2020</v>
      </c>
      <c r="O9374">
        <v>7</v>
      </c>
    </row>
    <row r="9375" spans="1:15" x14ac:dyDescent="0.25">
      <c r="A9375" s="1">
        <v>44043</v>
      </c>
      <c r="B9375">
        <v>1000025048</v>
      </c>
      <c r="C9375" t="s">
        <v>15</v>
      </c>
      <c r="D9375">
        <v>1</v>
      </c>
      <c r="E9375">
        <v>2501.1</v>
      </c>
      <c r="F9375" t="s">
        <v>16</v>
      </c>
      <c r="G9375" t="s">
        <v>17</v>
      </c>
      <c r="H9375" t="s">
        <v>47</v>
      </c>
      <c r="I9375" t="s">
        <v>48</v>
      </c>
      <c r="J9375" t="s">
        <v>20</v>
      </c>
      <c r="K9375" t="s">
        <v>67</v>
      </c>
      <c r="L9375" t="s">
        <v>22</v>
      </c>
      <c r="M9375" s="4">
        <v>2501.1</v>
      </c>
      <c r="N9375">
        <v>2020</v>
      </c>
      <c r="O9375">
        <v>7</v>
      </c>
    </row>
    <row r="9376" spans="1:15" x14ac:dyDescent="0.25">
      <c r="A9376" s="1">
        <v>44043</v>
      </c>
      <c r="B9376">
        <v>1000025980</v>
      </c>
      <c r="C9376" t="s">
        <v>80</v>
      </c>
      <c r="D9376">
        <v>1</v>
      </c>
      <c r="E9376">
        <v>19.78</v>
      </c>
      <c r="F9376" t="s">
        <v>46</v>
      </c>
      <c r="G9376" t="s">
        <v>76</v>
      </c>
      <c r="H9376" t="s">
        <v>18</v>
      </c>
      <c r="I9376" t="s">
        <v>61</v>
      </c>
      <c r="J9376" t="s">
        <v>26</v>
      </c>
      <c r="K9376" t="s">
        <v>62</v>
      </c>
      <c r="L9376" t="s">
        <v>22</v>
      </c>
      <c r="M9376" s="4">
        <v>19.78</v>
      </c>
      <c r="N9376">
        <v>2020</v>
      </c>
      <c r="O9376">
        <v>7</v>
      </c>
    </row>
    <row r="9377" spans="1:15" x14ac:dyDescent="0.25">
      <c r="A9377" s="1">
        <v>44043</v>
      </c>
      <c r="B9377">
        <v>1000025980</v>
      </c>
      <c r="C9377" t="s">
        <v>23</v>
      </c>
      <c r="D9377">
        <v>1</v>
      </c>
      <c r="E9377">
        <v>200.32</v>
      </c>
      <c r="F9377" t="s">
        <v>16</v>
      </c>
      <c r="G9377" t="s">
        <v>24</v>
      </c>
      <c r="H9377" t="s">
        <v>18</v>
      </c>
      <c r="I9377" t="s">
        <v>61</v>
      </c>
      <c r="J9377" t="s">
        <v>26</v>
      </c>
      <c r="K9377" t="s">
        <v>62</v>
      </c>
      <c r="L9377" t="s">
        <v>22</v>
      </c>
      <c r="M9377" s="4">
        <v>200.32</v>
      </c>
      <c r="N9377">
        <v>2020</v>
      </c>
      <c r="O9377">
        <v>7</v>
      </c>
    </row>
    <row r="9378" spans="1:15" x14ac:dyDescent="0.25">
      <c r="A9378" s="1">
        <v>44043</v>
      </c>
      <c r="B9378">
        <v>1000025980</v>
      </c>
      <c r="C9378" t="s">
        <v>15</v>
      </c>
      <c r="D9378">
        <v>1</v>
      </c>
      <c r="E9378">
        <v>3100.02</v>
      </c>
      <c r="F9378" t="s">
        <v>16</v>
      </c>
      <c r="G9378" t="s">
        <v>17</v>
      </c>
      <c r="H9378" t="s">
        <v>18</v>
      </c>
      <c r="I9378" t="s">
        <v>61</v>
      </c>
      <c r="J9378" t="s">
        <v>26</v>
      </c>
      <c r="K9378" t="s">
        <v>62</v>
      </c>
      <c r="L9378" t="s">
        <v>22</v>
      </c>
      <c r="M9378" s="4">
        <v>3100.02</v>
      </c>
      <c r="N9378">
        <v>2020</v>
      </c>
      <c r="O9378">
        <v>7</v>
      </c>
    </row>
    <row r="9379" spans="1:15" x14ac:dyDescent="0.25">
      <c r="A9379" s="1">
        <v>44043</v>
      </c>
      <c r="B9379">
        <v>1000026493</v>
      </c>
      <c r="C9379" t="s">
        <v>23</v>
      </c>
      <c r="D9379">
        <v>1</v>
      </c>
      <c r="E9379">
        <v>6500.15</v>
      </c>
      <c r="F9379" t="s">
        <v>16</v>
      </c>
      <c r="G9379" t="s">
        <v>24</v>
      </c>
      <c r="H9379" t="s">
        <v>30</v>
      </c>
      <c r="I9379" t="s">
        <v>31</v>
      </c>
      <c r="J9379" t="s">
        <v>36</v>
      </c>
      <c r="K9379" t="s">
        <v>52</v>
      </c>
      <c r="L9379" t="s">
        <v>22</v>
      </c>
      <c r="M9379" s="4">
        <v>6500.15</v>
      </c>
      <c r="N9379">
        <v>2020</v>
      </c>
      <c r="O9379">
        <v>7</v>
      </c>
    </row>
    <row r="9380" spans="1:15" x14ac:dyDescent="0.25">
      <c r="A9380" s="1">
        <v>44043</v>
      </c>
      <c r="B9380">
        <v>1000026493</v>
      </c>
      <c r="C9380" t="s">
        <v>15</v>
      </c>
      <c r="D9380">
        <v>1</v>
      </c>
      <c r="E9380">
        <v>10500.07</v>
      </c>
      <c r="F9380" t="s">
        <v>16</v>
      </c>
      <c r="G9380" t="s">
        <v>17</v>
      </c>
      <c r="H9380" t="s">
        <v>30</v>
      </c>
      <c r="I9380" t="s">
        <v>31</v>
      </c>
      <c r="J9380" t="s">
        <v>36</v>
      </c>
      <c r="K9380" t="s">
        <v>52</v>
      </c>
      <c r="L9380" t="s">
        <v>22</v>
      </c>
      <c r="M9380" s="4">
        <v>10500.07</v>
      </c>
      <c r="N9380">
        <v>2020</v>
      </c>
      <c r="O9380">
        <v>7</v>
      </c>
    </row>
    <row r="9381" spans="1:15" x14ac:dyDescent="0.25">
      <c r="A9381" s="1">
        <v>44043</v>
      </c>
      <c r="B9381">
        <v>1000027899</v>
      </c>
      <c r="C9381" t="s">
        <v>79</v>
      </c>
      <c r="D9381">
        <v>1</v>
      </c>
      <c r="E9381">
        <v>9</v>
      </c>
      <c r="F9381" t="s">
        <v>46</v>
      </c>
      <c r="G9381" t="s">
        <v>74</v>
      </c>
      <c r="H9381" t="s">
        <v>18</v>
      </c>
      <c r="I9381" t="s">
        <v>61</v>
      </c>
      <c r="J9381" t="s">
        <v>36</v>
      </c>
      <c r="K9381" t="s">
        <v>78</v>
      </c>
      <c r="L9381" t="s">
        <v>28</v>
      </c>
      <c r="M9381" s="4">
        <v>9</v>
      </c>
      <c r="N9381">
        <v>2020</v>
      </c>
      <c r="O9381">
        <v>7</v>
      </c>
    </row>
    <row r="9382" spans="1:15" x14ac:dyDescent="0.25">
      <c r="A9382" s="1">
        <v>44043</v>
      </c>
      <c r="B9382">
        <v>1000027899</v>
      </c>
      <c r="C9382" t="s">
        <v>23</v>
      </c>
      <c r="D9382">
        <v>1</v>
      </c>
      <c r="E9382">
        <v>25000.14</v>
      </c>
      <c r="F9382" t="s">
        <v>16</v>
      </c>
      <c r="G9382" t="s">
        <v>24</v>
      </c>
      <c r="H9382" t="s">
        <v>18</v>
      </c>
      <c r="I9382" t="s">
        <v>61</v>
      </c>
      <c r="J9382" t="s">
        <v>36</v>
      </c>
      <c r="K9382" t="s">
        <v>78</v>
      </c>
      <c r="L9382" t="s">
        <v>28</v>
      </c>
      <c r="M9382" s="4">
        <v>25000.14</v>
      </c>
      <c r="N9382">
        <v>2020</v>
      </c>
      <c r="O9382">
        <v>7</v>
      </c>
    </row>
    <row r="9383" spans="1:15" x14ac:dyDescent="0.25">
      <c r="A9383" s="1">
        <v>44043</v>
      </c>
      <c r="B9383">
        <v>1000027899</v>
      </c>
      <c r="C9383" t="s">
        <v>15</v>
      </c>
      <c r="D9383">
        <v>1</v>
      </c>
      <c r="E9383">
        <v>20000.599999999999</v>
      </c>
      <c r="F9383" t="s">
        <v>16</v>
      </c>
      <c r="G9383" t="s">
        <v>17</v>
      </c>
      <c r="H9383" t="s">
        <v>18</v>
      </c>
      <c r="I9383" t="s">
        <v>61</v>
      </c>
      <c r="J9383" t="s">
        <v>36</v>
      </c>
      <c r="K9383" t="s">
        <v>78</v>
      </c>
      <c r="L9383" t="s">
        <v>28</v>
      </c>
      <c r="M9383" s="4">
        <v>20000.599999999999</v>
      </c>
      <c r="N9383">
        <v>2020</v>
      </c>
      <c r="O9383">
        <v>7</v>
      </c>
    </row>
    <row r="9384" spans="1:15" x14ac:dyDescent="0.25">
      <c r="A9384" s="1">
        <v>44043</v>
      </c>
      <c r="B9384">
        <v>1000028026</v>
      </c>
      <c r="C9384" t="s">
        <v>15</v>
      </c>
      <c r="D9384">
        <v>1</v>
      </c>
      <c r="E9384">
        <v>25000.66</v>
      </c>
      <c r="F9384" t="s">
        <v>16</v>
      </c>
      <c r="G9384" t="s">
        <v>17</v>
      </c>
      <c r="H9384" t="s">
        <v>47</v>
      </c>
      <c r="I9384" t="s">
        <v>48</v>
      </c>
      <c r="J9384" t="s">
        <v>36</v>
      </c>
      <c r="K9384" t="s">
        <v>49</v>
      </c>
      <c r="L9384" t="s">
        <v>22</v>
      </c>
      <c r="M9384" s="4">
        <v>25000.66</v>
      </c>
      <c r="N9384">
        <v>2020</v>
      </c>
      <c r="O9384">
        <v>7</v>
      </c>
    </row>
    <row r="9385" spans="1:15" x14ac:dyDescent="0.25">
      <c r="A9385" s="1">
        <v>44043</v>
      </c>
      <c r="B9385">
        <v>1000028091</v>
      </c>
      <c r="C9385" t="s">
        <v>15</v>
      </c>
      <c r="D9385">
        <v>1</v>
      </c>
      <c r="E9385">
        <v>20000.53</v>
      </c>
      <c r="F9385" t="s">
        <v>16</v>
      </c>
      <c r="G9385" t="s">
        <v>17</v>
      </c>
      <c r="H9385" t="s">
        <v>18</v>
      </c>
      <c r="I9385" t="s">
        <v>40</v>
      </c>
      <c r="J9385" t="s">
        <v>26</v>
      </c>
      <c r="K9385" t="s">
        <v>41</v>
      </c>
      <c r="L9385" t="s">
        <v>22</v>
      </c>
      <c r="M9385" s="4">
        <v>20000.53</v>
      </c>
      <c r="N9385">
        <v>2020</v>
      </c>
      <c r="O9385">
        <v>7</v>
      </c>
    </row>
    <row r="9386" spans="1:15" x14ac:dyDescent="0.25">
      <c r="A9386" s="1">
        <v>44043</v>
      </c>
      <c r="B9386">
        <v>1000028091</v>
      </c>
      <c r="C9386" t="s">
        <v>42</v>
      </c>
      <c r="D9386">
        <v>1</v>
      </c>
      <c r="E9386">
        <v>10000.049999999999</v>
      </c>
      <c r="F9386" t="s">
        <v>16</v>
      </c>
      <c r="G9386" t="s">
        <v>43</v>
      </c>
      <c r="H9386" t="s">
        <v>18</v>
      </c>
      <c r="I9386" t="s">
        <v>40</v>
      </c>
      <c r="J9386" t="s">
        <v>26</v>
      </c>
      <c r="K9386" t="s">
        <v>41</v>
      </c>
      <c r="L9386" t="s">
        <v>22</v>
      </c>
      <c r="M9386" s="4">
        <v>10000.049999999999</v>
      </c>
      <c r="N9386">
        <v>2020</v>
      </c>
      <c r="O9386">
        <v>7</v>
      </c>
    </row>
    <row r="9387" spans="1:15" x14ac:dyDescent="0.25">
      <c r="A9387" s="1">
        <v>44043</v>
      </c>
      <c r="B9387">
        <v>1000029598</v>
      </c>
      <c r="C9387" t="s">
        <v>23</v>
      </c>
      <c r="D9387">
        <v>1</v>
      </c>
      <c r="E9387">
        <v>7000.5</v>
      </c>
      <c r="F9387" t="s">
        <v>16</v>
      </c>
      <c r="G9387" t="s">
        <v>24</v>
      </c>
      <c r="H9387" t="s">
        <v>47</v>
      </c>
      <c r="I9387" t="s">
        <v>48</v>
      </c>
      <c r="J9387" t="s">
        <v>20</v>
      </c>
      <c r="K9387" t="s">
        <v>67</v>
      </c>
      <c r="L9387" t="s">
        <v>22</v>
      </c>
      <c r="M9387" s="4">
        <v>7000.5</v>
      </c>
      <c r="N9387">
        <v>2020</v>
      </c>
      <c r="O9387">
        <v>7</v>
      </c>
    </row>
    <row r="9388" spans="1:15" x14ac:dyDescent="0.25">
      <c r="A9388" s="1">
        <v>44043</v>
      </c>
      <c r="B9388">
        <v>1000029598</v>
      </c>
      <c r="C9388" t="s">
        <v>15</v>
      </c>
      <c r="D9388">
        <v>2</v>
      </c>
      <c r="E9388">
        <v>24000.05</v>
      </c>
      <c r="F9388" t="s">
        <v>16</v>
      </c>
      <c r="G9388" t="s">
        <v>17</v>
      </c>
      <c r="H9388" t="s">
        <v>47</v>
      </c>
      <c r="I9388" t="s">
        <v>48</v>
      </c>
      <c r="J9388" t="s">
        <v>20</v>
      </c>
      <c r="K9388" t="s">
        <v>67</v>
      </c>
      <c r="L9388" t="s">
        <v>22</v>
      </c>
      <c r="M9388" s="4">
        <v>12000.025</v>
      </c>
      <c r="N9388">
        <v>2020</v>
      </c>
      <c r="O9388">
        <v>7</v>
      </c>
    </row>
    <row r="9389" spans="1:15" x14ac:dyDescent="0.25">
      <c r="A9389" s="1">
        <v>44043</v>
      </c>
      <c r="B9389">
        <v>1000029928</v>
      </c>
      <c r="C9389" t="s">
        <v>15</v>
      </c>
      <c r="D9389">
        <v>1</v>
      </c>
      <c r="E9389">
        <v>25000.52</v>
      </c>
      <c r="F9389" t="s">
        <v>16</v>
      </c>
      <c r="G9389" t="s">
        <v>17</v>
      </c>
      <c r="H9389" t="s">
        <v>18</v>
      </c>
      <c r="I9389" t="s">
        <v>40</v>
      </c>
      <c r="J9389" t="s">
        <v>26</v>
      </c>
      <c r="K9389" t="s">
        <v>41</v>
      </c>
      <c r="L9389" t="s">
        <v>22</v>
      </c>
      <c r="M9389" s="4">
        <v>25000.52</v>
      </c>
      <c r="N9389">
        <v>2020</v>
      </c>
      <c r="O9389">
        <v>7</v>
      </c>
    </row>
    <row r="9390" spans="1:15" x14ac:dyDescent="0.25">
      <c r="A9390" s="1">
        <v>44043</v>
      </c>
      <c r="B9390">
        <v>1000030176</v>
      </c>
      <c r="C9390" t="s">
        <v>15</v>
      </c>
      <c r="D9390">
        <v>1</v>
      </c>
      <c r="E9390">
        <v>22000.45</v>
      </c>
      <c r="F9390" t="s">
        <v>16</v>
      </c>
      <c r="G9390" t="s">
        <v>17</v>
      </c>
      <c r="H9390" t="s">
        <v>30</v>
      </c>
      <c r="I9390" t="s">
        <v>81</v>
      </c>
      <c r="J9390" t="s">
        <v>26</v>
      </c>
      <c r="K9390" t="s">
        <v>82</v>
      </c>
      <c r="L9390" t="s">
        <v>22</v>
      </c>
      <c r="M9390" s="4">
        <v>22000.45</v>
      </c>
      <c r="N9390">
        <v>2020</v>
      </c>
      <c r="O9390">
        <v>7</v>
      </c>
    </row>
    <row r="9391" spans="1:15" x14ac:dyDescent="0.25">
      <c r="A9391" s="1">
        <v>44043</v>
      </c>
      <c r="B9391">
        <v>1000031051</v>
      </c>
      <c r="C9391" t="s">
        <v>15</v>
      </c>
      <c r="D9391">
        <v>1</v>
      </c>
      <c r="E9391">
        <v>7000.65</v>
      </c>
      <c r="F9391" t="s">
        <v>16</v>
      </c>
      <c r="G9391" t="s">
        <v>17</v>
      </c>
      <c r="H9391" t="s">
        <v>30</v>
      </c>
      <c r="I9391" t="s">
        <v>81</v>
      </c>
      <c r="J9391" t="s">
        <v>26</v>
      </c>
      <c r="K9391" t="s">
        <v>82</v>
      </c>
      <c r="L9391" t="s">
        <v>22</v>
      </c>
      <c r="M9391" s="4">
        <v>7000.65</v>
      </c>
      <c r="N9391">
        <v>2020</v>
      </c>
      <c r="O9391">
        <v>7</v>
      </c>
    </row>
    <row r="9392" spans="1:15" x14ac:dyDescent="0.25">
      <c r="A9392" s="1">
        <v>44043</v>
      </c>
      <c r="B9392">
        <v>1000031093</v>
      </c>
      <c r="C9392" t="s">
        <v>23</v>
      </c>
      <c r="D9392">
        <v>1</v>
      </c>
      <c r="E9392">
        <v>5000.4399999999996</v>
      </c>
      <c r="F9392" t="s">
        <v>16</v>
      </c>
      <c r="G9392" t="s">
        <v>24</v>
      </c>
      <c r="H9392" t="s">
        <v>18</v>
      </c>
      <c r="I9392" t="s">
        <v>19</v>
      </c>
      <c r="J9392" t="s">
        <v>26</v>
      </c>
      <c r="K9392" t="s">
        <v>29</v>
      </c>
      <c r="L9392" t="s">
        <v>22</v>
      </c>
      <c r="M9392" s="4">
        <v>5000.4399999999996</v>
      </c>
      <c r="N9392">
        <v>2020</v>
      </c>
      <c r="O9392">
        <v>7</v>
      </c>
    </row>
    <row r="9393" spans="1:15" x14ac:dyDescent="0.25">
      <c r="A9393" s="1">
        <v>44043</v>
      </c>
      <c r="B9393">
        <v>1000032226</v>
      </c>
      <c r="C9393" t="s">
        <v>15</v>
      </c>
      <c r="D9393">
        <v>1</v>
      </c>
      <c r="E9393">
        <v>7000.61</v>
      </c>
      <c r="F9393" t="s">
        <v>16</v>
      </c>
      <c r="G9393" t="s">
        <v>17</v>
      </c>
      <c r="H9393" t="s">
        <v>30</v>
      </c>
      <c r="I9393" t="s">
        <v>57</v>
      </c>
      <c r="J9393" t="s">
        <v>26</v>
      </c>
      <c r="K9393" t="s">
        <v>58</v>
      </c>
      <c r="L9393" t="s">
        <v>22</v>
      </c>
      <c r="M9393" s="4">
        <v>7000.61</v>
      </c>
      <c r="N9393">
        <v>2020</v>
      </c>
      <c r="O9393">
        <v>7</v>
      </c>
    </row>
    <row r="9394" spans="1:15" x14ac:dyDescent="0.25">
      <c r="A9394" s="1">
        <v>44043</v>
      </c>
      <c r="B9394">
        <v>1000033101</v>
      </c>
      <c r="C9394" t="s">
        <v>15</v>
      </c>
      <c r="D9394">
        <v>1</v>
      </c>
      <c r="E9394">
        <v>25000.33</v>
      </c>
      <c r="F9394" t="s">
        <v>16</v>
      </c>
      <c r="G9394" t="s">
        <v>17</v>
      </c>
      <c r="H9394" t="s">
        <v>18</v>
      </c>
      <c r="I9394" t="s">
        <v>61</v>
      </c>
      <c r="J9394" t="s">
        <v>36</v>
      </c>
      <c r="K9394" t="s">
        <v>78</v>
      </c>
      <c r="L9394" t="s">
        <v>22</v>
      </c>
      <c r="M9394" s="4">
        <v>25000.33</v>
      </c>
      <c r="N9394">
        <v>2020</v>
      </c>
      <c r="O9394">
        <v>7</v>
      </c>
    </row>
    <row r="9395" spans="1:15" x14ac:dyDescent="0.25">
      <c r="A9395" s="1">
        <v>44043</v>
      </c>
      <c r="B9395">
        <v>1000033513</v>
      </c>
      <c r="C9395" t="s">
        <v>15</v>
      </c>
      <c r="D9395">
        <v>3</v>
      </c>
      <c r="E9395">
        <v>34001.300000000003</v>
      </c>
      <c r="F9395" t="s">
        <v>16</v>
      </c>
      <c r="G9395" t="s">
        <v>17</v>
      </c>
      <c r="H9395" t="s">
        <v>47</v>
      </c>
      <c r="I9395" t="s">
        <v>48</v>
      </c>
      <c r="J9395" t="s">
        <v>26</v>
      </c>
      <c r="K9395" t="s">
        <v>50</v>
      </c>
      <c r="L9395" t="s">
        <v>22</v>
      </c>
      <c r="M9395" s="4">
        <v>11333.766666666668</v>
      </c>
      <c r="N9395">
        <v>2020</v>
      </c>
      <c r="O9395">
        <v>7</v>
      </c>
    </row>
    <row r="9396" spans="1:15" x14ac:dyDescent="0.25">
      <c r="A9396" s="1">
        <v>44043</v>
      </c>
      <c r="B9396">
        <v>1000033522</v>
      </c>
      <c r="C9396" t="s">
        <v>23</v>
      </c>
      <c r="D9396">
        <v>1</v>
      </c>
      <c r="E9396">
        <v>10000.02</v>
      </c>
      <c r="F9396" t="s">
        <v>16</v>
      </c>
      <c r="G9396" t="s">
        <v>24</v>
      </c>
      <c r="H9396" t="s">
        <v>30</v>
      </c>
      <c r="I9396" t="s">
        <v>57</v>
      </c>
      <c r="J9396" t="s">
        <v>26</v>
      </c>
      <c r="K9396" t="s">
        <v>58</v>
      </c>
      <c r="L9396" t="s">
        <v>22</v>
      </c>
      <c r="M9396" s="4">
        <v>10000.02</v>
      </c>
      <c r="N9396">
        <v>2020</v>
      </c>
      <c r="O9396">
        <v>7</v>
      </c>
    </row>
    <row r="9397" spans="1:15" x14ac:dyDescent="0.25">
      <c r="A9397" s="1">
        <v>44043</v>
      </c>
      <c r="B9397">
        <v>1000033571</v>
      </c>
      <c r="C9397" t="s">
        <v>23</v>
      </c>
      <c r="D9397">
        <v>1</v>
      </c>
      <c r="E9397">
        <v>14000.14</v>
      </c>
      <c r="F9397" t="s">
        <v>16</v>
      </c>
      <c r="G9397" t="s">
        <v>24</v>
      </c>
      <c r="H9397" t="s">
        <v>18</v>
      </c>
      <c r="I9397" t="s">
        <v>61</v>
      </c>
      <c r="J9397" t="s">
        <v>32</v>
      </c>
      <c r="K9397" t="s">
        <v>63</v>
      </c>
      <c r="L9397" t="s">
        <v>28</v>
      </c>
      <c r="M9397" s="4">
        <v>14000.14</v>
      </c>
      <c r="N9397">
        <v>2020</v>
      </c>
      <c r="O9397">
        <v>7</v>
      </c>
    </row>
    <row r="9398" spans="1:15" x14ac:dyDescent="0.25">
      <c r="A9398" s="1">
        <v>44043</v>
      </c>
      <c r="B9398">
        <v>1000033748</v>
      </c>
      <c r="C9398" t="s">
        <v>23</v>
      </c>
      <c r="D9398">
        <v>1</v>
      </c>
      <c r="E9398">
        <v>5000.1099999999997</v>
      </c>
      <c r="F9398" t="s">
        <v>16</v>
      </c>
      <c r="G9398" t="s">
        <v>24</v>
      </c>
      <c r="H9398" t="s">
        <v>18</v>
      </c>
      <c r="I9398" t="s">
        <v>19</v>
      </c>
      <c r="J9398" t="s">
        <v>20</v>
      </c>
      <c r="K9398" t="s">
        <v>21</v>
      </c>
      <c r="L9398" t="s">
        <v>22</v>
      </c>
      <c r="M9398" s="4">
        <v>5000.1099999999997</v>
      </c>
      <c r="N9398">
        <v>2020</v>
      </c>
      <c r="O9398">
        <v>7</v>
      </c>
    </row>
    <row r="9399" spans="1:15" x14ac:dyDescent="0.25">
      <c r="A9399" s="1">
        <v>44043</v>
      </c>
      <c r="B9399">
        <v>1000035885</v>
      </c>
      <c r="C9399" t="s">
        <v>75</v>
      </c>
      <c r="D9399">
        <v>1</v>
      </c>
      <c r="E9399">
        <v>200.18</v>
      </c>
      <c r="F9399" t="s">
        <v>16</v>
      </c>
      <c r="G9399" t="s">
        <v>76</v>
      </c>
      <c r="H9399" t="s">
        <v>30</v>
      </c>
      <c r="I9399" t="s">
        <v>31</v>
      </c>
      <c r="J9399" t="s">
        <v>26</v>
      </c>
      <c r="K9399" t="s">
        <v>69</v>
      </c>
      <c r="L9399" t="s">
        <v>22</v>
      </c>
      <c r="M9399" s="4">
        <v>200.18</v>
      </c>
      <c r="N9399">
        <v>2020</v>
      </c>
      <c r="O9399">
        <v>7</v>
      </c>
    </row>
    <row r="9400" spans="1:15" x14ac:dyDescent="0.25">
      <c r="A9400" s="1">
        <v>44043</v>
      </c>
      <c r="B9400">
        <v>1000035885</v>
      </c>
      <c r="C9400" t="s">
        <v>15</v>
      </c>
      <c r="D9400">
        <v>3</v>
      </c>
      <c r="E9400">
        <v>53000.35</v>
      </c>
      <c r="F9400" t="s">
        <v>16</v>
      </c>
      <c r="G9400" t="s">
        <v>17</v>
      </c>
      <c r="H9400" t="s">
        <v>30</v>
      </c>
      <c r="I9400" t="s">
        <v>31</v>
      </c>
      <c r="J9400" t="s">
        <v>26</v>
      </c>
      <c r="K9400" t="s">
        <v>69</v>
      </c>
      <c r="L9400" t="s">
        <v>22</v>
      </c>
      <c r="M9400" s="4">
        <v>17666.783333333333</v>
      </c>
      <c r="N9400">
        <v>2020</v>
      </c>
      <c r="O9400">
        <v>7</v>
      </c>
    </row>
    <row r="9401" spans="1:15" x14ac:dyDescent="0.25">
      <c r="A9401" s="1">
        <v>44043</v>
      </c>
      <c r="B9401">
        <v>1000037481</v>
      </c>
      <c r="C9401" t="s">
        <v>23</v>
      </c>
      <c r="D9401">
        <v>1</v>
      </c>
      <c r="E9401">
        <v>17000.560000000001</v>
      </c>
      <c r="F9401" t="s">
        <v>16</v>
      </c>
      <c r="G9401" t="s">
        <v>24</v>
      </c>
      <c r="H9401" t="s">
        <v>30</v>
      </c>
      <c r="I9401" t="s">
        <v>38</v>
      </c>
      <c r="J9401" t="s">
        <v>20</v>
      </c>
      <c r="K9401" t="s">
        <v>83</v>
      </c>
      <c r="L9401" t="s">
        <v>28</v>
      </c>
      <c r="M9401" s="4">
        <v>17000.560000000001</v>
      </c>
      <c r="N9401">
        <v>2020</v>
      </c>
      <c r="O9401">
        <v>7</v>
      </c>
    </row>
    <row r="9402" spans="1:15" x14ac:dyDescent="0.25">
      <c r="A9402" s="1">
        <v>44043</v>
      </c>
      <c r="B9402">
        <v>1000037481</v>
      </c>
      <c r="C9402" t="s">
        <v>15</v>
      </c>
      <c r="D9402">
        <v>1</v>
      </c>
      <c r="E9402">
        <v>27000.01</v>
      </c>
      <c r="F9402" t="s">
        <v>16</v>
      </c>
      <c r="G9402" t="s">
        <v>17</v>
      </c>
      <c r="H9402" t="s">
        <v>30</v>
      </c>
      <c r="I9402" t="s">
        <v>38</v>
      </c>
      <c r="J9402" t="s">
        <v>20</v>
      </c>
      <c r="K9402" t="s">
        <v>83</v>
      </c>
      <c r="L9402" t="s">
        <v>28</v>
      </c>
      <c r="M9402" s="4">
        <v>27000.01</v>
      </c>
      <c r="N9402">
        <v>2020</v>
      </c>
      <c r="O9402">
        <v>7</v>
      </c>
    </row>
    <row r="9403" spans="1:15" x14ac:dyDescent="0.25">
      <c r="A9403" s="1">
        <v>44043</v>
      </c>
      <c r="B9403">
        <v>1000037481</v>
      </c>
      <c r="C9403" t="s">
        <v>42</v>
      </c>
      <c r="D9403">
        <v>1</v>
      </c>
      <c r="E9403">
        <v>17000.57</v>
      </c>
      <c r="F9403" t="s">
        <v>16</v>
      </c>
      <c r="G9403" t="s">
        <v>43</v>
      </c>
      <c r="H9403" t="s">
        <v>30</v>
      </c>
      <c r="I9403" t="s">
        <v>38</v>
      </c>
      <c r="J9403" t="s">
        <v>20</v>
      </c>
      <c r="K9403" t="s">
        <v>83</v>
      </c>
      <c r="L9403" t="s">
        <v>28</v>
      </c>
      <c r="M9403" s="4">
        <v>17000.57</v>
      </c>
      <c r="N9403">
        <v>2020</v>
      </c>
      <c r="O9403">
        <v>7</v>
      </c>
    </row>
    <row r="9404" spans="1:15" x14ac:dyDescent="0.25">
      <c r="A9404" s="1">
        <v>44043</v>
      </c>
      <c r="B9404">
        <v>1000037500</v>
      </c>
      <c r="C9404" t="s">
        <v>15</v>
      </c>
      <c r="D9404">
        <v>1</v>
      </c>
      <c r="E9404">
        <v>12000.21</v>
      </c>
      <c r="F9404" t="s">
        <v>16</v>
      </c>
      <c r="G9404" t="s">
        <v>17</v>
      </c>
      <c r="H9404" t="s">
        <v>18</v>
      </c>
      <c r="I9404" t="s">
        <v>61</v>
      </c>
      <c r="J9404" t="s">
        <v>26</v>
      </c>
      <c r="K9404" t="s">
        <v>62</v>
      </c>
      <c r="L9404" t="s">
        <v>22</v>
      </c>
      <c r="M9404" s="4">
        <v>12000.21</v>
      </c>
      <c r="N9404">
        <v>2020</v>
      </c>
      <c r="O9404">
        <v>7</v>
      </c>
    </row>
    <row r="9405" spans="1:15" x14ac:dyDescent="0.25">
      <c r="A9405" s="1">
        <v>44043</v>
      </c>
      <c r="B9405">
        <v>1000039054</v>
      </c>
      <c r="C9405" t="s">
        <v>15</v>
      </c>
      <c r="D9405">
        <v>1</v>
      </c>
      <c r="E9405">
        <v>6000.23</v>
      </c>
      <c r="F9405" t="s">
        <v>16</v>
      </c>
      <c r="G9405" t="s">
        <v>17</v>
      </c>
      <c r="H9405" t="s">
        <v>30</v>
      </c>
      <c r="I9405" t="s">
        <v>31</v>
      </c>
      <c r="J9405" t="s">
        <v>26</v>
      </c>
      <c r="K9405" t="s">
        <v>69</v>
      </c>
      <c r="L9405" t="s">
        <v>22</v>
      </c>
      <c r="M9405" s="4">
        <v>6000.23</v>
      </c>
      <c r="N9405">
        <v>2020</v>
      </c>
      <c r="O9405">
        <v>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876C999-EAD3-484D-BA2B-652D594E2F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Dashboard</vt:lpstr>
      <vt:lpstr>TempGraph</vt:lpstr>
      <vt:lpstr>TempData</vt:lpstr>
      <vt:lpstr>SourceData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钟元吉</dc:creator>
  <cp:lastModifiedBy>钟元吉</cp:lastModifiedBy>
  <cp:lastPrinted>2025-07-23T06:52:10Z</cp:lastPrinted>
  <dcterms:created xsi:type="dcterms:W3CDTF">2015-06-05T18:19:34Z</dcterms:created>
  <dcterms:modified xsi:type="dcterms:W3CDTF">2025-07-23T08:04:41Z</dcterms:modified>
</cp:coreProperties>
</file>